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927"/>
  <workbookPr/>
  <mc:AlternateContent xmlns:mc="http://schemas.openxmlformats.org/markup-compatibility/2006">
    <mc:Choice Requires="x15">
      <x15ac:absPath xmlns:x15ac="http://schemas.microsoft.com/office/spreadsheetml/2010/11/ac" url="C:\Users\merid9a\Desktop\Impact fee\"/>
    </mc:Choice>
  </mc:AlternateContent>
  <bookViews>
    <workbookView xWindow="0" yWindow="0" windowWidth="38400" windowHeight="17610" activeTab="3"/>
  </bookViews>
  <sheets>
    <sheet name="Impact Fees table 1" sheetId="4" r:id="rId1"/>
    <sheet name="Impact Fees table 2" sheetId="5" r:id="rId2"/>
    <sheet name="Detailed- Assessed" sheetId="1" r:id="rId3"/>
    <sheet name="Detailed- Not Assessed" sheetId="3" r:id="rId4"/>
  </sheets>
  <definedNames>
    <definedName name="_xlnm._FilterDatabase" localSheetId="2" hidden="1">'Detailed- Assessed'!$A$5:$L$5</definedName>
    <definedName name="_xlnm._FilterDatabase" localSheetId="3" hidden="1">'Detailed- Not Assessed'!$A$5:$H$13998</definedName>
    <definedName name="_xlnm.Print_Area" localSheetId="2">'Detailed- Assessed'!$A$1:$L$504</definedName>
    <definedName name="_xlnm.Print_Titles" localSheetId="2">'Detailed- Assessed'!$1:$5</definedName>
    <definedName name="_xlnm.Print_Titles" localSheetId="3">'Detailed- Not Assessed'!$1:$5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 i="4" l="1"/>
  <c r="F24" i="4"/>
  <c r="E24" i="4" s="1"/>
  <c r="F23" i="4"/>
  <c r="E23" i="4"/>
  <c r="F22" i="4"/>
  <c r="F25" i="4" s="1"/>
  <c r="E25" i="4" s="1"/>
  <c r="E22" i="4"/>
  <c r="D21" i="4"/>
  <c r="F20" i="4"/>
  <c r="F21" i="4" s="1"/>
  <c r="E21" i="4" s="1"/>
  <c r="E20" i="4"/>
  <c r="F19" i="4"/>
  <c r="E19" i="4" s="1"/>
  <c r="F18" i="4"/>
  <c r="E18" i="4" s="1"/>
  <c r="D16" i="4"/>
  <c r="F15" i="4"/>
  <c r="E15" i="4"/>
  <c r="D15" i="4"/>
  <c r="D14" i="4"/>
  <c r="F13" i="4"/>
  <c r="E13" i="4"/>
  <c r="D13" i="4"/>
  <c r="D17" i="4" s="1"/>
  <c r="D26" i="4" s="1"/>
  <c r="D12" i="4"/>
  <c r="F11" i="4"/>
  <c r="F12" i="4" s="1"/>
  <c r="E11" i="4"/>
  <c r="F10" i="4"/>
  <c r="E10" i="4" s="1"/>
  <c r="E12" i="4" s="1"/>
  <c r="F9" i="4"/>
  <c r="E9" i="4"/>
  <c r="D7" i="4"/>
  <c r="F6" i="4"/>
  <c r="F16" i="4" s="1"/>
  <c r="E16" i="4" s="1"/>
  <c r="E6" i="4"/>
  <c r="F5" i="4"/>
  <c r="E5" i="4"/>
  <c r="F4" i="4"/>
  <c r="E4" i="4" s="1"/>
  <c r="B14000" i="3"/>
  <c r="F17" i="4" l="1"/>
  <c r="F26" i="4" s="1"/>
  <c r="E26" i="4" s="1"/>
  <c r="F7" i="4"/>
  <c r="E7" i="4" s="1"/>
  <c r="F14" i="4"/>
  <c r="E14" i="4" s="1"/>
  <c r="E17" i="4" s="1"/>
  <c r="B504" i="1" l="1"/>
</calcChain>
</file>

<file path=xl/sharedStrings.xml><?xml version="1.0" encoding="utf-8"?>
<sst xmlns="http://schemas.openxmlformats.org/spreadsheetml/2006/main" count="85731" uniqueCount="40635">
  <si>
    <t>N/A = not applicable</t>
  </si>
  <si>
    <t>N/A = permit not issued as of 6/30/19</t>
  </si>
  <si>
    <t>FROM ACCELA</t>
  </si>
  <si>
    <t>RECORD ID</t>
  </si>
  <si>
    <t>ADDR FULL LINE#</t>
  </si>
  <si>
    <t>Description</t>
  </si>
  <si>
    <t>Impact Fee 
Applicable Review 
(Yes/No)</t>
  </si>
  <si>
    <t>Reasoning for Determination / Exemption</t>
  </si>
  <si>
    <t>Fee Reductions &amp; Reasons</t>
  </si>
  <si>
    <t>Residential Impact Fee Zone</t>
  </si>
  <si>
    <t>Additional Square Feet</t>
  </si>
  <si>
    <t>Est. Completion Date (3 yrs permit issue)</t>
  </si>
  <si>
    <t>B1201916</t>
  </si>
  <si>
    <t>8350 PARDEE DR, OAKLAND, CA</t>
  </si>
  <si>
    <t>Construct a new 374,725 sqft industrial warehouse building.</t>
  </si>
  <si>
    <t>Yes</t>
  </si>
  <si>
    <t>N/A</t>
  </si>
  <si>
    <t>B1400422</t>
  </si>
  <si>
    <t>2501 CHESTNUT ST, BLDG #1, Oakland, CA 94607</t>
  </si>
  <si>
    <t>New 1-story school building. (multi-use) - BUILDING #1</t>
  </si>
  <si>
    <t>No</t>
  </si>
  <si>
    <t>B1600797</t>
  </si>
  <si>
    <t>11 Burma RD, Oakland, CA 00000</t>
  </si>
  <si>
    <t>New 256,000 sf warehouse facility located at the intersection of Maritime Street and Burma Road - SHELL ONLY - NOT FOR OCCUPANCY.  This project will be subject to the Jobs Housing Impact Fee, which will be $5.44 x 231,000 sqft = $1,256,640. Correction 6/26/18 - per development agreement Job Housing Impact Fee should be $4.50 per sqft for this parcel dlr $4.50 x 231,000 = $1,039,500</t>
  </si>
  <si>
    <t>B1603020</t>
  </si>
  <si>
    <t>201 BROADWAY, Oakland, CA 94607</t>
  </si>
  <si>
    <t>Construct a new 7-story mixed use building with 4,778 square foot of ground floor retail/office and 48 apartment units in the 2nd-7th floors with 52 off-street parking spaces.</t>
  </si>
  <si>
    <t>Zone 1</t>
  </si>
  <si>
    <t>B1603200</t>
  </si>
  <si>
    <t>3501 INTERNATIONAL BLVD, Oakland, CA 94601</t>
  </si>
  <si>
    <t>Convert upper floor commercial office space 4,576 sq/ft into six (6) live work space, 1/3 living space and 2/3 commercial spaces, limited to 650 sq/ft minimum.  No exterior changes  to the building</t>
  </si>
  <si>
    <t>Zone 2</t>
  </si>
  <si>
    <t>B1604032</t>
  </si>
  <si>
    <t>532 UNION ST, OAKLAND, CA 94607</t>
  </si>
  <si>
    <t>To construct a new mixed-use development involving 110 units and 3,646 square feet of commercial space at a vacant site.(Site does not have its own APN yet so the current APN is the same as that associated with 500 Kirkham Street across the street)</t>
  </si>
  <si>
    <t>B1604266</t>
  </si>
  <si>
    <t>3860 M L KING JR WY, Oakland, CA 94609</t>
  </si>
  <si>
    <t>ROOF TOP: Modification to Verizon wireless cell site. Install microwave dish, cable and ODU mounted on pipe within screened wall enclosure located on the roof on existing telecom site per 6409 FCC</t>
  </si>
  <si>
    <t>This is not a development project that resulted in additional housing and/or additional square footage, thus Impact Fees are not applicable</t>
  </si>
  <si>
    <t>B1604272</t>
  </si>
  <si>
    <t>953 8TH ST, Oakland, CA 94607</t>
  </si>
  <si>
    <t>Alteration of 2 Trash Enclosures</t>
  </si>
  <si>
    <t>B1604273</t>
  </si>
  <si>
    <t>1039 8TH ST, Oakland, CA 94607</t>
  </si>
  <si>
    <t>Alteration of 1 Trash Enclosure and add Roof to another Existing Trash Enclosure</t>
  </si>
  <si>
    <t>B1604274</t>
  </si>
  <si>
    <t>1171 8TH ST, Oakland, CA 94607</t>
  </si>
  <si>
    <t>Alter/Relocate of 2 Trash Enclosures</t>
  </si>
  <si>
    <t>B1604275</t>
  </si>
  <si>
    <t>5828 INTERNATIONAL BLVD, Oakland, CA 94621</t>
  </si>
  <si>
    <t>Replace windows at 2nd floor level of mixed use building, insert only, vinyl planned to replace mix of aluminum</t>
  </si>
  <si>
    <t>B1604276</t>
  </si>
  <si>
    <t>1219 8TH ST, Oakland, CA 94607</t>
  </si>
  <si>
    <t>Relocate and alter Trash Enclosure</t>
  </si>
  <si>
    <t>B1604315</t>
  </si>
  <si>
    <t>8616 MACARTHUR BLVD, Oakland, CA 94605</t>
  </si>
  <si>
    <t>Change In Occupancy. Interior remodel of existing commercial space to create 2 live/work units. Replace &amp; enlarge egress windows. Seismic upgrade of shear walls &amp; hold downs per plans DRX161543. 10/26/16: request for Revision #1, revised floor plan, 8620 Macarthur Blvd unit.</t>
  </si>
  <si>
    <t>Zone 3</t>
  </si>
  <si>
    <t>B1604384</t>
  </si>
  <si>
    <t>805 71st AVE, OAKLAND, CA 94621</t>
  </si>
  <si>
    <t>Build 110 units of factory-built modular apartments atop a partially below grade parking structure per PLN14269.</t>
  </si>
  <si>
    <t>B1604730</t>
  </si>
  <si>
    <t>10770 MACARTHUR BLVD, Oakland, CA 94605</t>
  </si>
  <si>
    <t>New fast food restaurant (Carl's Jr) with drive thru - landscaping and parking in the Foothill Shopping Center per PLN15083</t>
  </si>
  <si>
    <t>B1604824</t>
  </si>
  <si>
    <t>919 STANFORD AVE, OAKLAND, CA</t>
  </si>
  <si>
    <t>To Complete work started under B1304062 and Convert space into 7 Live/Work Units</t>
  </si>
  <si>
    <t>B1604907</t>
  </si>
  <si>
    <t>2330 WEBSTER ST, Oakland, CA 94612</t>
  </si>
  <si>
    <t>Construct new 7-story mixed use building (5-story Type III &amp; 2-story Type 1A) consisting of 234 dwelling units, 16,000 sq. ft. of ground floor retail &amp; partial subterranean garage with 313 parking stalls. PLN15010</t>
  </si>
  <si>
    <t>B1604948</t>
  </si>
  <si>
    <t>6725 SKYVIEW DR, #Bldg. #8, OAKLAND, CA 94605</t>
  </si>
  <si>
    <t>New 6-plex R-2 condo with total living area of 18,752 sq.ft with attached garage of 2230 sq.ft. 24 bedrooms, 22 bathrooms. Units will be addressed 6725, 6727, 6729, 6731, 6733 and 6735 Skyview Dr.</t>
  </si>
  <si>
    <t>B1604951</t>
  </si>
  <si>
    <t>6713 SKYVIEW DR, #Bldg. 9, OAKLAND, CA 94605</t>
  </si>
  <si>
    <t>New 6-plex R-2 condo with total living area of 18,752 sq.ft. with attached garage 2230 sq.ft. 24 bedrooms, 22 bathrooms. Unit addressed 6713, 6715, 6717, 6719, 6721, 6723 Skyview Drive. Under Development Permit TTM7351</t>
  </si>
  <si>
    <t>B1605155</t>
  </si>
  <si>
    <t>102 Oak ST, OAKLAND, CA</t>
  </si>
  <si>
    <t>Construct new 3410 sf restaurant/bar, "The Backyard", using shipping containers.</t>
  </si>
  <si>
    <t>B1605268</t>
  </si>
  <si>
    <t>540 39TH ST, OAKLAND, CA 94609</t>
  </si>
  <si>
    <t>Small Project Design Review to install a storefront ATM facing 40th Street. The ATM is located between an existing wall recess, approximately 6 feet by 19 feet, between storefront and will include a 24" light box overhang, not to encroach within the public right-of-way. The surrounding walls will be wrapped in bronze graphic wrap</t>
  </si>
  <si>
    <t>B1605275</t>
  </si>
  <si>
    <t>674 23RD ST, Oakland, CA 94612</t>
  </si>
  <si>
    <t>Convert warehouse into 24 live/work units and structural retrofit of (e) structure</t>
  </si>
  <si>
    <t>B1605333</t>
  </si>
  <si>
    <t>6749 SKYVIEW DR, #Bldg. 6, OAKLAND, CA 94605</t>
  </si>
  <si>
    <t>New 6-plex R-2 condo with total living area of 18,752 s.f. with 24 bedrooms, 22 bathrooms. Total garage is 2,230 s.f. Units will be addressed 6749, 6751, 6753, 6755, 6757 and 6759 Skyview Dr.</t>
  </si>
  <si>
    <t>B1605334</t>
  </si>
  <si>
    <t>6737 SKYVIEW DR, #Bldg. 7, OAKLAND, CA 94605</t>
  </si>
  <si>
    <t>New 6-plex R-2 condo with total living area of 18,752 s.f. with 24 bedrooms, 22 bathrooms. Total garage is 2,230 s.f. Units will be addressed 6737, 6739, 6741, 6743, 6745 &amp; 6747 Skyview Dr.</t>
  </si>
  <si>
    <t>B1605364</t>
  </si>
  <si>
    <t>1350 14TH ST, Oakland, CA 94607</t>
  </si>
  <si>
    <t>Install new macro telecommunication facility at AT&amp;T wireless on commercial building. 16 antenna panels within concealed enclosure located on four sectors of the roof 1/18/17: Request for Revision #1, revised construction details and notes. 8/7/17: Request for Revision #2, revised location of rood access ladder.</t>
  </si>
  <si>
    <t>B1605571</t>
  </si>
  <si>
    <t>378 11TH ST, Oakland, CA 94607</t>
  </si>
  <si>
    <t>To construct a 122 room, 8-story hotel on a vacant lot.</t>
  </si>
  <si>
    <t>B1605635</t>
  </si>
  <si>
    <t>530 32ND ST, Oakland, CA 94609</t>
  </si>
  <si>
    <t>4 new Condominium Townhomes, 3 bedrooms, 2.5 baths each with 2 car garages for units 2, 3, &amp; 4; Unit 1 has a 1 car garage. Addresses to be 528, 530, 532 &amp; 534 32nd St.</t>
  </si>
  <si>
    <t>B1605791</t>
  </si>
  <si>
    <t>5000 PIEDMONT AVE, Oakland, CA 94611</t>
  </si>
  <si>
    <t>Construct "Bungalows" a detached 1248 SF one-story building for meeting rooms, located southeast near the main entry of the Mountain View Cemetery.</t>
  </si>
  <si>
    <t>B1605817</t>
  </si>
  <si>
    <t>To construct a one-story, 7,500 square foot chapel in the Mountain View Cemetery.</t>
  </si>
  <si>
    <t>B1605903</t>
  </si>
  <si>
    <t>1425 MARITIME ST, Oakland, CA 94606</t>
  </si>
  <si>
    <t>Construct and install pole foundations, T-pole foundations, sign bridge foundations and entry sign bridge foundation and entry sign foundation 02/08/17 REV # 1 revise foundation design.</t>
  </si>
  <si>
    <t>B1605904</t>
  </si>
  <si>
    <t>Construct a guard booth to check in and check out cargo truck deliveries and cargo truck exits for port of Oakland logistic activities 02/08/17 REV # 1 revise foundation design. 06/21/17 REV # 2 revise foundation design for computer booth.</t>
  </si>
  <si>
    <t>B1605907</t>
  </si>
  <si>
    <t>Construct transfer pedestals foundations for chassis cameras and related retaining walls. 02/08/17 REV # 1 revise foundation design.</t>
  </si>
  <si>
    <t>B1605997</t>
  </si>
  <si>
    <t>601 12TH ST, Oakland, CA 94606</t>
  </si>
  <si>
    <t>New 23-story, 639,630 sf, commercial building with 2 large public plazas and 206 parking spaces on T12 site (block bounded by Jefferson, 11th, MLK Way and 12th Streets in downtown Oakland).</t>
  </si>
  <si>
    <t xml:space="preserve">Jobs/Housing Impact Fees are applicable (over 25,000 SF). 
</t>
  </si>
  <si>
    <t>B1606011</t>
  </si>
  <si>
    <t>879 CLAY ST, Oakland, CA 94607</t>
  </si>
  <si>
    <t>Convert one large space into 3 live work spaces. Existing Addresses are (e) 879, 889 and 899 Clay St.</t>
  </si>
  <si>
    <t>B1606036</t>
  </si>
  <si>
    <t>490 40TH ST, Oakland, CA 94609</t>
  </si>
  <si>
    <t>one-story commercial building , converted into , 19 live-work units with 3082 sf new mezzanine space within footprint of building. To be address 490 40th Street, units 1 through 19. PLN16151</t>
  </si>
  <si>
    <t>B1606037</t>
  </si>
  <si>
    <t>1504 MADISON ST, Oakland, CA 94612</t>
  </si>
  <si>
    <t>Construct 6-story 10 condominium units. New parking shall be constructed at the first floor level.</t>
  </si>
  <si>
    <t>B1606083</t>
  </si>
  <si>
    <t>411 30TH ST, UNIT A &amp; B, Oakland, CA 94609</t>
  </si>
  <si>
    <t>6th Floor, Units A and B: Legalize live/work units at penthouse level of (e) 5 story medical office building.</t>
  </si>
  <si>
    <t>B1606100</t>
  </si>
  <si>
    <t>1150 CLAY ST, Oakland, CA 94612</t>
  </si>
  <si>
    <t>New 16 story 288 residential units with 3,762 sf retail on ground floor</t>
  </si>
  <si>
    <t>B1606143</t>
  </si>
  <si>
    <t>5701 INTERNATIONAL BLVD, Oakland, CA 94621</t>
  </si>
  <si>
    <t>Legalize 21 live-work units and add 38 new live-work units within the footprint by building 2,739 sq.ft. of new mezzanines. To abate. #1402711</t>
  </si>
  <si>
    <t>B1606166</t>
  </si>
  <si>
    <t>770 55TH ST, Oakland, CA 94609</t>
  </si>
  <si>
    <t>Convert two commercial spaces into two work/live units.</t>
  </si>
  <si>
    <t>B1606175</t>
  </si>
  <si>
    <t>1228 36TH AVE, Oakland, CA 94601</t>
  </si>
  <si>
    <t>Convert an existing Hall building into 13 residential units.</t>
  </si>
  <si>
    <t>B1606180</t>
  </si>
  <si>
    <t>172 6TH ST, #A B C, Oakland, CA 94607</t>
  </si>
  <si>
    <t>Build a new 3-story, 3 unit residential building with (2) 3 bedroom units and (1) one-bedroom unit; w/attached 2 car garage on a vacant parcel. 10/24/18 Units will be addressed 172 6th St, Unit A,B and C</t>
  </si>
  <si>
    <t>B1606223</t>
  </si>
  <si>
    <t>195 HEGENBERGER RD, Oakland, CA 94621</t>
  </si>
  <si>
    <t>New 5 - story hotel with 134 quest rooms, restaurant, fitness room, meeting room and other associated appurtenances per plans.</t>
  </si>
  <si>
    <t>B1700324</t>
  </si>
  <si>
    <t>3219 60TH AVE, Oakland, CA 94605</t>
  </si>
  <si>
    <t>Convert a non-residential structure into two joint living and working quarters with one bedroom and one bathroom each. Units to be addressed 3219 &amp; 3221 60th Ave. Abate #1404246. Permit to be finalled by 7-17-17.</t>
  </si>
  <si>
    <t>B1700723</t>
  </si>
  <si>
    <t>3105 SAN PABLO AVE, BLDG , Oakland, CA 94608</t>
  </si>
  <si>
    <t>New Grocery Store (PLN 16314) with kitchen, dining area, storage, mezzanine level; and offices.</t>
  </si>
  <si>
    <t>B1700963</t>
  </si>
  <si>
    <t>6701 OAKPORT ST, OAKLAND, CA 94621</t>
  </si>
  <si>
    <t>New Acura automobile dealership also with future used car sales to be addressed as 7001 Oakport Rd.</t>
  </si>
  <si>
    <t>B1700980</t>
  </si>
  <si>
    <t>1510 8TH ST, OAKLAND, CA 94607</t>
  </si>
  <si>
    <t>Build new 3-unit residential building 5967 s.f. w/14 bedrooms and attached garages 434 sq.ft. Units will be addressed 1510, 1512 &amp; 1514 8th St. PLN16-114.</t>
  </si>
  <si>
    <t>B1701176</t>
  </si>
  <si>
    <t>175 BAY PL, OAKLAND, CA 94612</t>
  </si>
  <si>
    <t>Construct food court at existing parking lot consisting of two state approved shipping containers used as food establishments. Buildings to be connected by deck, ramp &amp; steps. Includes trash area and fence with gates.</t>
  </si>
  <si>
    <t>B1701203</t>
  </si>
  <si>
    <t>3409 RANDOLPH AVE, Oakland, CA 94602</t>
  </si>
  <si>
    <t>Convert (e) two pre-WWII commercial spaces in RM-4C zoned apartment building to live work no increase in sf.</t>
  </si>
  <si>
    <t>B1701353</t>
  </si>
  <si>
    <t>715 MADISON ST, Oakland, CA 94607</t>
  </si>
  <si>
    <t>Construct new 4,590 sf. ft., 3-story, 4-unit residential building with 288 sq. ft. attached garage. Unit at 1st flr will consist of 2 bedrms &amp; 1 bath. 2nd flr will consist of 2 units with 1 bedrm &amp; 1 bath each &amp; 3rd flr to consist of 1 Unit with 3 bedrms &amp; 2 baths. PLN16342</t>
  </si>
  <si>
    <t>B1701452</t>
  </si>
  <si>
    <t>411 29TH ST, Oakland, CA 94609</t>
  </si>
  <si>
    <t>New five-story 51,945 sf mixed use building with 1828 sf of ground floor commercial with 50,117 sf residential above containing 83 condominium units. 69 parking spaces provided (lift system), with private and group open space.</t>
  </si>
  <si>
    <t>B1701823</t>
  </si>
  <si>
    <t>580 GRAND AVE, Oakland, CA 94610</t>
  </si>
  <si>
    <t>Convert office space to 8 to live-work units on 3nd and 4th floor of existing building. Rev#1 Change to lobby and new common stairs</t>
  </si>
  <si>
    <t>B1701857</t>
  </si>
  <si>
    <t>2855 FORD ST, Oakland, CA 94601</t>
  </si>
  <si>
    <t>Convert existing 1 story warehouse into a 1,457 s.f. live/work space with 1 bed/ 1.5 bathroom. )New adjacent live/work structure to be under separate permit.) PLN16302</t>
  </si>
  <si>
    <t>B1701888</t>
  </si>
  <si>
    <t>1721 WEBSTER ST, OAKLAND, CA</t>
  </si>
  <si>
    <t>Construct 24-story residential tower, 250 dwelling units (329) bedrooms with retail, office, and parking at the lower levels. AMMR (code variance to 2016 CBC 1020.6, CBC 1016.2) applied for by consultant - The Fire Consultants. - PB</t>
  </si>
  <si>
    <t>B1702409</t>
  </si>
  <si>
    <t>1218 MILLER AVE, Oakland, CA 94601</t>
  </si>
  <si>
    <t>Legalize (9) joint live- work units To abate CE#1700282</t>
  </si>
  <si>
    <t>B1702525</t>
  </si>
  <si>
    <t>786 21ST ST, Oakland, CA 94612</t>
  </si>
  <si>
    <t>Legalize li/work conversion (previous C.O. B-2 occupancy), 364s.f. live and 940s.f. work including remove unpermitted garage structure. (address on building is 2100 West St.) To abate #1602694 ZW1600103</t>
  </si>
  <si>
    <t>B1702561</t>
  </si>
  <si>
    <t>301 12TH ST, Oakland, CA 94607</t>
  </si>
  <si>
    <t>New 333 multi-family project that will be 8 stories above finished grade and 1 story below grade. Structure will contain 415 bedrooms. Project will have 264 parking spaces.</t>
  </si>
  <si>
    <t>B1702585</t>
  </si>
  <si>
    <t>2126 M L KING JR WY, Oakland, CA 94612</t>
  </si>
  <si>
    <t>New apartments for homeless veterans and veterans. Total number of units will be 62 with 66 bedrooms. This is a non-profit development being funded by the Veterans Housing and Homeless Prevention Program, Tax Credit Equity and Alameda County Housing Bond.</t>
  </si>
  <si>
    <t>B1702704</t>
  </si>
  <si>
    <t>625 16TH ST, Oakland, CA 94612</t>
  </si>
  <si>
    <t>Construct a new apartment development which will have 5 residential floors over 2 garage levels. The project will contain 140 units with 172 bedrooms.,</t>
  </si>
  <si>
    <t>B1702857</t>
  </si>
  <si>
    <t>3420 RICHMOND BLVD, #tri, Oakland, CA 94611</t>
  </si>
  <si>
    <t>Construct new 3-story, 4,174 sq. ft. Triplex at front of existing SFD (3400 Richmond Blvd) to be addressed as 3420, 3422 &amp; 3424 Richmond Blvd. 1st floor: 1 unit with 2 beds &amp; 2 baths &amp; 429 sq. ft. attached garage; 2nd floor: 1 unit with 3 beds &amp; 2 baths &amp; 3rd floor: 1 unit with 3 beds &amp; 2 baths. PLN16228 Revision #1 (02/14/2018) - Roof line/façade alteration including framing //</t>
  </si>
  <si>
    <t>B1702869</t>
  </si>
  <si>
    <t>925 FALLON ST, OAKLAND, CA 94607</t>
  </si>
  <si>
    <t>New seven story, 58 unit residential building (47,645 sf) with a mix-use retail space (1,399 sf) at the ground floor.</t>
  </si>
  <si>
    <t>B1702873</t>
  </si>
  <si>
    <t>605 E 23RD ST, Oakland, CA 94606</t>
  </si>
  <si>
    <t>New construction: Detached three-story/ five-unit residential building at the rear of a parcel containing an existing four-unit residential building.</t>
  </si>
  <si>
    <t>B1702874</t>
  </si>
  <si>
    <t>537 24TH ST, Oakland, CA 94612</t>
  </si>
  <si>
    <t>Convert an existing commercial historic building into 24 JLWQ and new construction of five-stories of residential with 42 units.</t>
  </si>
  <si>
    <t>Building permit not issued within one year.</t>
  </si>
  <si>
    <t>B1702896</t>
  </si>
  <si>
    <t>2500 WEBSTER ST, Oakland, CA 94612</t>
  </si>
  <si>
    <t>Build new building that is retail on the ground floor of 6,425 square feet and residential above that is 30 units. The building is 6 stories tall with a roof deck.</t>
  </si>
  <si>
    <t>B1702909</t>
  </si>
  <si>
    <t>5817 SHATTUCK AVE, Oakland, CA 94609</t>
  </si>
  <si>
    <t>Construct new 3-story (9) unit multi-family building w/ on-site parking PLN17052</t>
  </si>
  <si>
    <t>B1702955</t>
  </si>
  <si>
    <t>10 HEGENBERGER CT, Oakland, CA 94621</t>
  </si>
  <si>
    <t>Construct a new 4 story 154,535 square-foot self storage facility with approximately 2,000 square-feet of administrative office space on vacant lot. PLN16188</t>
  </si>
  <si>
    <t>B1703023</t>
  </si>
  <si>
    <t>2084 MOUNTAIN BLVD, Oakland, CA 94611</t>
  </si>
  <si>
    <t>Build new one-story mixed use commercial building.</t>
  </si>
  <si>
    <t>B1703127</t>
  </si>
  <si>
    <t>3611 E 12TH ST, Oakland, CA 94601</t>
  </si>
  <si>
    <t>Construct new 121824 sqft 4 story wood frame structure with 94 units, 24-1 bedroom, 47-2 bedroom, 3-3 bedroom flats, 20-3 bedroom town homes(187 bedrooms total) 1246 sqft office space, 2805 sqft amenities, 47 parking spaces on the ground floor per plans. 05/23/18 REV # 1 Abutting Line 1 from Line A 35'-0"; 1' wide by 35' long by the depth of the footing and add 1' of concrete due to the lacking concrete coverage. 08/20/18 REV #2 Structural details and minor changes.</t>
  </si>
  <si>
    <t>B1703245</t>
  </si>
  <si>
    <t>385 14TH ST, Oakland, CA 94612</t>
  </si>
  <si>
    <t>Construction of a new 8 story mixed use mid-rise residential apartment complex having 198 units, including 18,000sf of ground floor retail activities, in conjunction with a 40 story high-rise multi-family residential component. Type IIIA for mid-rise component over a Type I podium. (Phrase I)</t>
  </si>
  <si>
    <t>B1703311</t>
  </si>
  <si>
    <t>238 13TH ST, Oakland, CA 94612</t>
  </si>
  <si>
    <t>Construct a 8 story, new mixed building containing 261 dwelling units with 15,481 square feet of retail space on ground floor. PLN15320</t>
  </si>
  <si>
    <t>AHIF &amp; CIIF are waived due to Zoning Letter dated 12/12/16 approving the waiver based on a vesting tentative parcel map.</t>
  </si>
  <si>
    <t>B1703316</t>
  </si>
  <si>
    <t>325 27th ST, OAKLAND, CA 94612</t>
  </si>
  <si>
    <t>Seismic tie-downs as a part of the deferred submittal for a new mixed use residential development.</t>
  </si>
  <si>
    <t>B1703439</t>
  </si>
  <si>
    <t>789 54TH AVE, Oakland, CA 94601</t>
  </si>
  <si>
    <t>Construct new 2-story, 9,991 sq. ft. warehouse on vacant lot.// Revision 2 to create 5,006 sf fully accessible space in attic for a total of 14,997sf DRX171359</t>
  </si>
  <si>
    <t>B1703817</t>
  </si>
  <si>
    <t>3000 BROADWAY, Oakland, CA 94611</t>
  </si>
  <si>
    <t>Shoring permit to allow for the grading and earth work for a new residential project</t>
  </si>
  <si>
    <t>B1704007</t>
  </si>
  <si>
    <t>2510 73RD AVE, Oakland, CA 94605</t>
  </si>
  <si>
    <t>Convert (e) detached non-residential building into 2 live work units of 720sf each. Total 1440. Units to be addressed 2512 &amp; 2514 73rd Avenue</t>
  </si>
  <si>
    <t>B1704079</t>
  </si>
  <si>
    <t>1034 HIGH ST, Oakland, CA 94601</t>
  </si>
  <si>
    <t>Construct 9538 SF 1 story factory building for nursery greenhouse.</t>
  </si>
  <si>
    <t>B1704241</t>
  </si>
  <si>
    <t>1177 5TH ST, Oakland, CA 94607</t>
  </si>
  <si>
    <t>Addition of 1,054 sq. ft. within existing building envelope to create 2nd level for offices &amp; storage. At 1st level, construct partitions walls for storage rooms &amp; modify existing restroom for accessibility upgrades to warehouse.</t>
  </si>
  <si>
    <t>B1704286</t>
  </si>
  <si>
    <t>1232 33RD AVE, Oakland, CA 94601</t>
  </si>
  <si>
    <t>Construct 604 sq. ft. addition for new Tattoo shop at right side of existing SFD. DS160280</t>
  </si>
  <si>
    <t>B1704331</t>
  </si>
  <si>
    <t>Construction of a new 40 story Type I mixed use residential apartment complex having 436 units over a Type I podium built under B1703245. (Phrase II). Valuation of construction is included under Phrase I construction.</t>
  </si>
  <si>
    <t>B1704384</t>
  </si>
  <si>
    <t>1245 23RD AVE, Oakland, CA 94606</t>
  </si>
  <si>
    <t>To construct 5 story residential use building consisting of 37 residential units (all of which are to be affordable units). Ground floor residential space and shared vehicular access and parking with adjacent lot under same ownership. Lot line adjustment to 2287 International Blvd so that Existing seven parking spaces are located on 1245 23rd Avenue. PLN17061</t>
  </si>
  <si>
    <t>B1704532</t>
  </si>
  <si>
    <t>669 24TH ST, Oakland, CA 94612</t>
  </si>
  <si>
    <t>Convert 13,000 sq. ft. former Armory building into 13 live/work units within existing building footprint. ZW1700540</t>
  </si>
  <si>
    <t>B1704682</t>
  </si>
  <si>
    <t>2109 FREDERICK ST, Oakland, CA 94606</t>
  </si>
  <si>
    <t>Tenant Improvement for Cannabis Cultivation. 7/25/2019 REVISION #2 Structural changes to front stairway &amp; ADA lift pad.</t>
  </si>
  <si>
    <t xml:space="preserve">No CIIF since impact fee is less than Warehouse. </t>
  </si>
  <si>
    <t>B1704781</t>
  </si>
  <si>
    <t>810 81ST AVE, #GH 1, Oakland, CA 94621</t>
  </si>
  <si>
    <t>Construct 20,520 sf. commercial 'greenhouse' structure on existing lot ZW1700643</t>
  </si>
  <si>
    <t>B1704782</t>
  </si>
  <si>
    <t>810 81ST AVE, #GH 2, Oakland, CA 94621</t>
  </si>
  <si>
    <t>Construct 1080 sf. commercial 'greenhouse' structure on existing lot ZW1700643</t>
  </si>
  <si>
    <t>B1704784</t>
  </si>
  <si>
    <t>810 81ST AVE, #GH 3, Oakland, CA 94621</t>
  </si>
  <si>
    <t>B1704785</t>
  </si>
  <si>
    <t>810 81ST AVE, #GH 4, Oakland, CA 94621</t>
  </si>
  <si>
    <t>Construct 2160 sf. commercial 'greenhouse' structure on existing lot ZW1700643</t>
  </si>
  <si>
    <t>B1704787</t>
  </si>
  <si>
    <t>810 81ST AVE, #GH 5, Oakland, CA 94621</t>
  </si>
  <si>
    <t>B1704965</t>
  </si>
  <si>
    <t>1100 BROADWAY, Oakland, CA 94607</t>
  </si>
  <si>
    <t>Superstructure along with the core and shell permit for a new mixed-use office and retail development which will incorporate the historic Key System office and building.</t>
  </si>
  <si>
    <t>B1705307</t>
  </si>
  <si>
    <t>2270 BROADWAY, Oakland, CA 94612</t>
  </si>
  <si>
    <t>Construct a new 230 foot tall 22 story mixed use project. The project will include roof top and indoor amenity spaces. There will be 17 stories of R-2 spaces, along with 4 stories of open space parking (84,520gsf) above the ground floor retail and lobby encompassing 369,300gsf.</t>
  </si>
  <si>
    <t>B1705529</t>
  </si>
  <si>
    <t>445 LESSER ST, Oakland, CA 94601</t>
  </si>
  <si>
    <t>Legalize/Convert warehouse to Cannabis manufacturing - V and NV; Kiva Manufacturing. Abate #1703484. Complete B1503866 for seismic upgrade to roof rafters.</t>
  </si>
  <si>
    <t xml:space="preserve">Warehouse to industrial. So TIF and CIIF applies. However, since CIIF for Warehouse is greater, no CIIF fee. TIF is still applicable since Industrial fee for TIF is higher than warehouse. </t>
  </si>
  <si>
    <t>B1705534</t>
  </si>
  <si>
    <t>629 E 12TH ST, Oakland, CA 94606</t>
  </si>
  <si>
    <t>Convert existing commercial and office area to live/work duplex, retail along the front. No changes to exterior, Subject to impact fees.</t>
  </si>
  <si>
    <t>B1705566</t>
  </si>
  <si>
    <t>499 9th ST, OAKLAND, CA 94607</t>
  </si>
  <si>
    <t>T.I. at existing full service restaurant including relocation of drinking bar, existing equipment, new kitchen counters. Upgrades of existing ground level restrooms, and provide gender neutral restroom (one(1) accessible, one(1) non accessible).</t>
  </si>
  <si>
    <t>B1705809</t>
  </si>
  <si>
    <t>10507 International BLVD, UNIT E, OAKLAND, CA</t>
  </si>
  <si>
    <t>Change In Occupancy, B to R-7(residential JLWQ). Convert existing commercial Unit #E to 734 sf. work/ 234 sf. live space. Add (3) new windows along south wall. DRX172486. Add engineer shear walls, and foundations.</t>
  </si>
  <si>
    <t>B1705816</t>
  </si>
  <si>
    <t>7540 MACARTHUR BLVD, Oakland, CA 94605</t>
  </si>
  <si>
    <t>Convert existing 2-story commercial building to (11) unit senior housing w/ ground floor retail space PLN17266 Rev #1 (07/11/19) - add additional 2 dwelling unit for a total of (13)</t>
  </si>
  <si>
    <t>B1800091</t>
  </si>
  <si>
    <t>6670 FOOTHILL BLVD, Oakland, CA 94605</t>
  </si>
  <si>
    <t>Conversion of an existing one-story 13,013 square foot commercial building into 23 Joint Living Working Quarters (JLWQ). No exterior changes are proposed, living space are provided via 3500 s.f. of mezzanines.</t>
  </si>
  <si>
    <t>B1800162</t>
  </si>
  <si>
    <t>411 W MACARTHUR BLVD, Oakland, CA 94609</t>
  </si>
  <si>
    <t>To construct 5 story mixed use building consisting of 2,540sf commercial ground floor space and 20 residential units (of which 0 are to be affordable units) above. PLN15258</t>
  </si>
  <si>
    <t>B1800171</t>
  </si>
  <si>
    <t>2323 VALLEY ST, Oakland, CA 94612</t>
  </si>
  <si>
    <t>To construct 4 story mixed use building consisting of 4,070sf commercial with 48 parking stall (lift system) ground floor space and 34 residential units (of which 0 are to be affordable units) above. PLN16379</t>
  </si>
  <si>
    <t>B1800405</t>
  </si>
  <si>
    <t>2000 MARITIME ST, OAKLAND, CA 94612</t>
  </si>
  <si>
    <t>Construction of a new 232,000sf cold shell warehouse facility for dry storage activities Electronic CDSR due prior to final</t>
  </si>
  <si>
    <t xml:space="preserve">
Existing Jobs/Housing Impact Fee applies (25K sf plus). Approved Developer Agreement to reduce Jobs/Housing Impact Fee to $5.24/SF from Planning &amp; Building Department. Updated H&amp;A calculation to use reduced fee</t>
  </si>
  <si>
    <t>B1800654</t>
  </si>
  <si>
    <t>1402 E 12TH ST, Oakland, CA 94606</t>
  </si>
  <si>
    <t>Construct new 4900 sf. commercial building to house 'Pho Huynh Hiep House of Noodles' full-service restaurant PLN16156</t>
  </si>
  <si>
    <t>B1800815</t>
  </si>
  <si>
    <t>8750 MOUNTAIN BLVD, Oakland, CA 94605</t>
  </si>
  <si>
    <t>Construction of a pedestrian bridge that will be a part of the Phase I build out of the Oak Knoll residential development at the former Oak Knoll Navel Hospital. This pedestrian bridge will be in close proximity to the existing water course known as the Rifle Range creek.</t>
  </si>
  <si>
    <t>B1800817</t>
  </si>
  <si>
    <t>Construction of a new vehicular bridge for the Phase I build out of the Oak Knoll residential development at the former Oak Knoll Navel Hospital. This vehicular bridge will be in close proximity to the existing water course known as Rifle Range creek.</t>
  </si>
  <si>
    <t>B1801153</t>
  </si>
  <si>
    <t>6750 FOOTHILL BLVD, Oakland, CA 94605</t>
  </si>
  <si>
    <t>Tenant improvement for existing vacant commercial space into Grace Temple Baptist Church including. PLN16085</t>
  </si>
  <si>
    <t>Exempt - Institutional and less than 5,000 SF in change</t>
  </si>
  <si>
    <t>B1801199</t>
  </si>
  <si>
    <t>575 MARITIME ST, Oakland, CA 94607</t>
  </si>
  <si>
    <t>As a part of the base building permit the developer now wants to install Push Back and selective pallet racking in a freezer warehouse. This will be done in conjunction with the construct 276,369 s.f., 1-story intermodal freight transport facility for Port of Oakland. 10/4/2017 Revision for reduced piles &amp; thicken slabs, rebar changes.</t>
  </si>
  <si>
    <t>B1801247</t>
  </si>
  <si>
    <t>1031 98TH AVE, Oakland, CA 94603</t>
  </si>
  <si>
    <t>T.I. at existing7600 sf. warehouse space including new 2204 sf. mezzanine level related to cannabis cultivation, manufacturing, distribution, delivery. ZW1800260, ZW1800261, ZW1800262, ZW1800263, ZW1800264, ZW1800266. Accessibility Work Sheet Indicates Fully Accessible. 2/7/19: Request for Revision #1, revised floor plan, expanding to adjacent vacant space for grow rooms.</t>
  </si>
  <si>
    <t>B1801277</t>
  </si>
  <si>
    <t>1428 105TH AVE, Oakland, CA 94603</t>
  </si>
  <si>
    <t>Phase 1 of 2 - 5 story modular construction consisting of 324 senior affordable units use building above type 1A on-grade podium (6 stories total). There will be a total of 205 parking spaces space. Currently project name to be: Oakland International Seniors. PLN15292</t>
  </si>
  <si>
    <t>B1801397</t>
  </si>
  <si>
    <t>417 LESSER ST, Oakland, CA 94601</t>
  </si>
  <si>
    <t>T.I. to legalize cultivation, extraction, delivery, distribution including installation of partitions, fire-rated walls, ADA bathrooms in Suite #401, 407 and #411 To abate #1702728 (Unpermitted Cultivation Operations, violation of OMC Chapter 5.81)</t>
  </si>
  <si>
    <t>B1801412</t>
  </si>
  <si>
    <t>2044 FRANKLIN ST, Oakland, CA 94612</t>
  </si>
  <si>
    <t>To construct new 29 story mixed-use building consisting of 184 units, 56,929sf of commercial space, and 5,286sf of retail space with 2 level basement garage. PLN17050</t>
  </si>
  <si>
    <t>B1801444</t>
  </si>
  <si>
    <t>250 14TH ST, Oakland, CA 94612</t>
  </si>
  <si>
    <t>New 6 story residential building containing 79 dwelling units and approximately 2,700 square feet of ground floor commercial.</t>
  </si>
  <si>
    <t>B1801512</t>
  </si>
  <si>
    <t>603 22ND ST, Oakland, CA 94612</t>
  </si>
  <si>
    <t>Convert existing (3) unit building to (9) unit building. PLN17096</t>
  </si>
  <si>
    <t>B1801565</t>
  </si>
  <si>
    <t>5917 BROMLEY AVE, #1-13, Oakland, CA 94621</t>
  </si>
  <si>
    <t>Construct 3 story new 13 unit townhomes with garage in ground level in vacant lot. Each unit contains 2 bed/ 3 bath) PLN15395</t>
  </si>
  <si>
    <t>B1801642</t>
  </si>
  <si>
    <t>9124 INTERNATIONAL BLVD, Oakland, CA 94603</t>
  </si>
  <si>
    <t>Convert 4569sf of 2nd floor office space into 5 live/work spaces (3627sf conditioned space), add one 4' x5" window to match (e) and two light wells. Units to be addressed 9124 International Blvd, #1 through #5.</t>
  </si>
  <si>
    <t>B1801763</t>
  </si>
  <si>
    <t>Building permit to construct and install eight (8) differently designed retaining walls for the mountain view cemetery burial site expansion project. Plot 82 will contain Walls A through D and Plot 98 will contain walls E through H.</t>
  </si>
  <si>
    <t>B1802031</t>
  </si>
  <si>
    <t>7894 NEY AVE, Oakland, CA 94605</t>
  </si>
  <si>
    <t>To construct a 9,257 square foot three-story six-unit multi-family residential building with 18 total bedrooms on a vacant parcel. 06/27/19 REV # 1 Add Structural Detail. 08/08/19 REV #2 Rebar change to #5 for Retaining walls &gt;4' on detail 7/SD1 and 9/SD1.</t>
  </si>
  <si>
    <t>B1802126</t>
  </si>
  <si>
    <t>1846 FOOTHILL BLVD, Oakland, CA 94606</t>
  </si>
  <si>
    <t>Convert 3 ground floor commercial spaces into Live/Work including construction of new mezzanine in each unit. (Total 480 sq.ft of additional mezzanine for sleeping area)</t>
  </si>
  <si>
    <t>B1802223</t>
  </si>
  <si>
    <t>7700 EDGEWATER DR, Oakland, CA 94621</t>
  </si>
  <si>
    <t>TI and seismic upgrade on 1st floor of building B for horticulture, cultivation, processing, and storage. Same cannabis operator as 2nd floor (RB1801975)</t>
  </si>
  <si>
    <t>B1802280</t>
  </si>
  <si>
    <t>1308 Wood ST, OAKLAND, CA</t>
  </si>
  <si>
    <t>TI for cannabis nursery facility (CO1800053)</t>
  </si>
  <si>
    <t>B1802333</t>
  </si>
  <si>
    <t>3800 WATTLING ST, OAKLAND, CA</t>
  </si>
  <si>
    <t>Conversion of 4 live/work units requiring exterior modifications of an existing commercial building. Scope work includes the windows , doors, stairs, fence, and parking. DRX172071</t>
  </si>
  <si>
    <t>B1802452</t>
  </si>
  <si>
    <t>322 BROADWAY, Oakland, CA 94607</t>
  </si>
  <si>
    <t>Restoration, rehabilitation of Historic Building; convert (e) 6269sf 2nd floor to 6 one bedroom residential units, construct new 5284sf 3rd floor to create 6 additional one bedroom residential units. First floor to remain commercial use. Seismic retrofitting</t>
  </si>
  <si>
    <t xml:space="preserve">Change in use from a historic building. Will not apply impact fee on the first floor since there was no change in use. </t>
  </si>
  <si>
    <t>B1802590</t>
  </si>
  <si>
    <t>4010 FOOTHILL BLVD, Oakland, CA 94601</t>
  </si>
  <si>
    <t>Remodel (e) commercial building into Full Service Restaurant; construct kitchen, dinning room, private event space, accessible restrooms with addition of 204sf at lower level, construct attic above kitchen, alteration to roof with addition of 2,038sf. 2/20/19: Request For Revision #1, revised interior stairs and partial floor plan; construct new exterior engineered concrete retaining wall along the rear side yard.</t>
  </si>
  <si>
    <t>B1802663</t>
  </si>
  <si>
    <t>2401 BROADWAY, Oakland, CA 94612</t>
  </si>
  <si>
    <t>New construction for a 7 story mixed-use building consisting of 72 dwelling units, a 159 room hotel, and approximately 27,000 sf commercial space with a total of 129 parking spaces on the ground floor. Project name to be: Broadway Hotel. PLN16246</t>
  </si>
  <si>
    <t>B1802764</t>
  </si>
  <si>
    <t>295 29TH ST, Oakland, CA 94611</t>
  </si>
  <si>
    <t>New 7 story residential apartment development which will consist of 91 individual units with ground floor consisting of parking, lobby, and leasing office PLN17327</t>
  </si>
  <si>
    <t>B1802767</t>
  </si>
  <si>
    <t>Shoring permit that will be a part of a new 7 story residential apartment development which will consist of 91 individual units with ground floor consisting of parking, lobby, and leasing office PLN17327</t>
  </si>
  <si>
    <t>B1802833</t>
  </si>
  <si>
    <t>2305 WEBSTER ST, Oakland, CA</t>
  </si>
  <si>
    <t>To construct a new 21 story mixed-use building consisting of 130 residential units (0 of which 20 are to be affordable units) and commercial ground floor space on site containing an existing surface parking lot. PLN17034</t>
  </si>
  <si>
    <t>B1803040</t>
  </si>
  <si>
    <t>468 W MACARTHUR BLVD, Oakland, CA 94609</t>
  </si>
  <si>
    <t>To construct 5 story mixed use building consisting of approximately 1,000 sf commercial ground floor space and 57 residential units (0 of which are to be affordable units) with attached garage and courtyard. PLN17368</t>
  </si>
  <si>
    <t>B1803041</t>
  </si>
  <si>
    <t>2605 HIGH ST, Oakland, CA 94619</t>
  </si>
  <si>
    <t>Convert 3 ground floor commercial spaces into 3 live/work units. Units to be addressed as 2601, 2603, &amp; 2605 High St. includes seismic upgrades per engineered plans</t>
  </si>
  <si>
    <t>B1803042</t>
  </si>
  <si>
    <t>935 61ST ST, #1-7, Oakland, CA 94608</t>
  </si>
  <si>
    <t>Building A - Convert 2 story commercial building into 7 live/work units</t>
  </si>
  <si>
    <t>B1803043</t>
  </si>
  <si>
    <t>935 61ST ST, #8, Oakland, CA 94608</t>
  </si>
  <si>
    <t>Building B - Convert 2 story commercial building into 1 live/work unit</t>
  </si>
  <si>
    <t>B1803044</t>
  </si>
  <si>
    <t>935 61ST ST, #9-11, Oakland, CA 94608</t>
  </si>
  <si>
    <t>Building C - Convert portion of 2 story commercial building into 3 live/work units</t>
  </si>
  <si>
    <t>B1803053</t>
  </si>
  <si>
    <t>500 GRAND AVE, Oakland, CA 94610</t>
  </si>
  <si>
    <t>To construct 8 story mixed-use building containing 40 residential units (10% of which are to be affordable units) with the 1st-floor podium consisting of an enclosed parking garage along with approximately 2,800sf of retail space. PLN15015</t>
  </si>
  <si>
    <t>B1803054</t>
  </si>
  <si>
    <t>605 9TH ST, Oakland, CA 94607</t>
  </si>
  <si>
    <t>To construct 8 story mixed-use building consisting of 25 residential units (0 of which are to be affordable units) and approximately 400sf of commercial ground floor space. There will be a total of 23 parking spaces PLN16092</t>
  </si>
  <si>
    <t>B1803055</t>
  </si>
  <si>
    <t>2016 TELEGRAPH AVE, Oakland, CA 94612</t>
  </si>
  <si>
    <t>To construct 24 story mixed-use building consisting of 223 residential units (0 of which are to be affordable units) and approximately 3,700 sf commercial space and parking at lower levels</t>
  </si>
  <si>
    <t>B1803063</t>
  </si>
  <si>
    <t>1940 WEBSTER ST, Oakland, CA 94612</t>
  </si>
  <si>
    <t>New eight story residential building with 173 dwelling units and approximately 2,000 square feet of ground floor commercial.</t>
  </si>
  <si>
    <t>B1803091</t>
  </si>
  <si>
    <t>6651 BANCROFT AVE, Oakland, CA 94605</t>
  </si>
  <si>
    <t>To construct 5 story mixed use building consisting of 21 residential units (3 of which 20 are to be affordable units) and 620 sf office space with 11 space parking garage on ground floor. Currently project name to be: Windsor House. PLN16264</t>
  </si>
  <si>
    <t>B1803116</t>
  </si>
  <si>
    <t>3300 BROADWAY, Oakland, CA 94611</t>
  </si>
  <si>
    <t>To construct 5 story mixed-use building consisting of 45 residential units (4 of which are to be affordable units) and approximately 2,900 sf commercial ground floor space. PLN17005 (Project includes a Category 3 Creek Protection Permit to protect an adjacent watercourse).</t>
  </si>
  <si>
    <t>B1803143</t>
  </si>
  <si>
    <t>4202 TELEGRAPH AVE, Oakland, CA 94609</t>
  </si>
  <si>
    <t>New 4-story 12 unit mixed use building; 12,165 sf R-2 12 units with 2 bedrooms each, 1,294sqft Type V retail, 2,285sqft parking per engineered plans and calcs.</t>
  </si>
  <si>
    <t>B1803156</t>
  </si>
  <si>
    <t>4125 M L KING JR WY, Oakland, CA 94609</t>
  </si>
  <si>
    <t>Construct new four-story, 6,281sf mixed use building with 5 residential units and 3 commercial units on a vacant lot. Building to be addressed 4125 M L King Jr Wy.</t>
  </si>
  <si>
    <t>B1803184</t>
  </si>
  <si>
    <t>914 W GRAND AVE, Oakland, CA 94607</t>
  </si>
  <si>
    <t>New construction for a 6 story mixed-use building consisting of 115 dwelling units (0 of which are to be affordable units) with approximately 6,000 sf commercial space and parking garage on the ground floor. PLN16272</t>
  </si>
  <si>
    <t>B1803191</t>
  </si>
  <si>
    <t>700 FRUITVALE AVE, Oakland, CA 94601</t>
  </si>
  <si>
    <t>Construct 6 attached 3 level 1 bedroom &amp; 1 bath townhome condominiums on vacant lot. Unit addresses to be 700, 702 Fruitvale Ave and 3202, 3204, 3206, 3208 Elmwood Ave. 3585 total SF</t>
  </si>
  <si>
    <t>B1803199</t>
  </si>
  <si>
    <t>908 ARLINGTON AVE, OAKLAND, CA</t>
  </si>
  <si>
    <t>Convert 557 SF commercial space to live/work unit w/ bed, bath and kitchen. Scope also includes legalizing new roof construction, replacing 2 windows, creating opening for kitchen window, relocating entry door, building ADA ramp and closing in a window with framing.</t>
  </si>
  <si>
    <t>B1803200</t>
  </si>
  <si>
    <t>4615 SHATTUCK AVE, OAKLAND, CA 94609</t>
  </si>
  <si>
    <t>Construct a new 27,151sqft 4-story; mixed-use building with 6,539sqft S-2, 20,612sqft 11 residential units with 2 bedrooms, 3 units with 3 bedrooms and 1 live-work unit; complete with accessible elevator</t>
  </si>
  <si>
    <t>B1803238</t>
  </si>
  <si>
    <t>1450 32ND ST, Oakland, CA 94608</t>
  </si>
  <si>
    <t>BUIDING 1 of 4: Convert (e) 1600SF commercial use building to mixed use. Remodel commercial space and remove 44sdf at West elevation. Construct new 750sf one bedroom unit at second level. Proposed address for 1448/1450 32nd Street.</t>
  </si>
  <si>
    <t>B1803243</t>
  </si>
  <si>
    <t>BUIDING 2 of 4: Convert (e) 5000sf warehouse into10 live work units; five units at 725sf and 5units at 920sf all one bedrooms/studios. Total addition is 2,865sf. Proposed addresses:1452, 1454, 1456, 1458, 1460, 1462, 1464, 1466 1468 1470 32nd Street.</t>
  </si>
  <si>
    <t>B1803245</t>
  </si>
  <si>
    <t>BUIDING 3 of 4: Construct new 3story 5,861sf 6 unit building with 11 bedrooms total. Proposed addresses: 3217,3219, 3221, 3223, 3225, 3227 Louise Street.</t>
  </si>
  <si>
    <t>B1803246</t>
  </si>
  <si>
    <t>BUIDING 4 of 4: Construct new 3story 3,066sf duplex, 8 bedrooms total and attached garages. Proposed addresses: 3213 and 3215 Louise Street.</t>
  </si>
  <si>
    <t>B1803275</t>
  </si>
  <si>
    <t>5614 M L KING JR WY, OAKLAND, CA 94609</t>
  </si>
  <si>
    <t>Construct 3 story 4144 SF 6 unit apartment building behind 5612 M L King JR. Units to be addressed 5614 m L King JR Way units A, B, C, D, E, &amp; F. Units A-D to be studio units &amp; Units E &amp; F are 2 bedroom units</t>
  </si>
  <si>
    <t>B1803283</t>
  </si>
  <si>
    <t>8024 RUDSDALE ST, Oakland, CA 94621</t>
  </si>
  <si>
    <t>Conversion of an unfinished group home facility into 15 new residential units (2 of which are affordable units) within the RM-3 Zone. Minor variance to allow for sub-standard parking (11 compact spaces total)</t>
  </si>
  <si>
    <t>B1803434</t>
  </si>
  <si>
    <t>11 BURMA RD, OAKLAND, CA</t>
  </si>
  <si>
    <t>New construction for a 8,650 sf open repair shed located at the western edge of the site at the southwest corner of Burma and Maritime Roads.</t>
  </si>
  <si>
    <t>B1803456</t>
  </si>
  <si>
    <t>3414 ANDOVER ST, Oakland, CA 94609</t>
  </si>
  <si>
    <t>To construct 4 story residential building consisting of 16 residential units (0 of which are to be affordable units) and open space on the rooftop above on grade garage and mezzanine. There will be a total of 14 parking spaces of which 13 is from a rotating lift system. PLN17332</t>
  </si>
  <si>
    <t xml:space="preserve">Received a credit for an existing SFR ($11,000) </t>
  </si>
  <si>
    <t>B1803504</t>
  </si>
  <si>
    <t>3201 INTERNATIONAL BLVD, Oakland, CA 94601</t>
  </si>
  <si>
    <t>Convert upper-story 3,356sf residential hotel (above the ground floor commercial spaces) into 5 live/work units. No exterior changes</t>
  </si>
  <si>
    <t>B1803555</t>
  </si>
  <si>
    <t>1433 WEBSTER ST, Oakland, CA 94612</t>
  </si>
  <si>
    <t>To construct 15 story factory built mixed-use building consisting of 168 residential units (7 of which are to be affordable units) and approximately 1,000 sf of commercial ground floor space. PLN16117</t>
  </si>
  <si>
    <t>B1803757</t>
  </si>
  <si>
    <t>3010 E 7TH ST, Oakland, CA 94601</t>
  </si>
  <si>
    <t>Construct 8-unit townhouse style condominium development on an existing lot.</t>
  </si>
  <si>
    <t>B1803759</t>
  </si>
  <si>
    <t>3268 SAN PABLO AVE, Oakland, CA 94608</t>
  </si>
  <si>
    <t>To construct 5 story mixed-use building consisting of 51 senior housing units (all of which are to be affordable units) PLN17026</t>
  </si>
  <si>
    <t>B1803777</t>
  </si>
  <si>
    <t>1054 18TH ST, Oakland, CA 94609</t>
  </si>
  <si>
    <t>New 11,728 square-foot 6 unit, 24 bedrooms, 12 bathrooms 3 story residential townhome development on an existing 8, 080 square-foot vacant corner lot. (APN: 005-0407-021-02) at Linden Street &amp; 18th Street. To be addressed as 1054 18th St.</t>
  </si>
  <si>
    <t>B1803795</t>
  </si>
  <si>
    <t>Construct new 1-story 1,1162 sq.ft. commissary kitchen with 2 ADA bathroom. ZW1800535 (trash enclosure and roof structure under separate permit)</t>
  </si>
  <si>
    <t>B1803832</t>
  </si>
  <si>
    <t>2306 MAGNOLIA ST, Oakland, CA 94607</t>
  </si>
  <si>
    <t>To convert an existing 1-story commercial building into 1 live-work unit and construction of a residential addition to include 7 units with roof deck and ground level parking at rear. 2 units to be above (E)warehouse. PLN18164 (new 7 units to be addressed as 2308 Magnolia St.)</t>
  </si>
  <si>
    <t>B1803921</t>
  </si>
  <si>
    <t>5932 FOOTHILL BLVD, Oakland, CA 94605</t>
  </si>
  <si>
    <t>Construct new four-story mixed use building containing (17) residential units above two ground floor commercial spaces including rooftop elevator &amp; penthouse in excess of 12 feet above the height limit. CDV07-231-R01</t>
  </si>
  <si>
    <t>B1803931</t>
  </si>
  <si>
    <t>1431 JEFFERSON ST, Oakland, CA</t>
  </si>
  <si>
    <t>To construct 18 story hotel building consisting of 286 guest room units with a partial basement, ground floor retail and an attached 30 foot tall parking garage.</t>
  </si>
  <si>
    <t>Ground floor retail is ancillary use. Only Hotel will be assessed for impact fees</t>
  </si>
  <si>
    <t>B1803954</t>
  </si>
  <si>
    <t>1919 MARKET ST, Oakland, CA 94607</t>
  </si>
  <si>
    <t>To complete B1600468 and expand scope: convert F-2 warehouse into a 4 story building with 102 live/work units (additional 2 stories and 39 units from B1600468). ZW1500570 #1501220</t>
  </si>
  <si>
    <t>Total of 102 additional housing units.</t>
  </si>
  <si>
    <t>B1804090</t>
  </si>
  <si>
    <t>240 W MACARTHUR BLVD, Oakland, CA 94611</t>
  </si>
  <si>
    <t>To construct 6 story mixed-use building consisting of 57 residential units (6 of which are to be affordable units) and approximately 9,000 sf commercial ground floor space with a total of 83 parking spaces. Currently project name to be: One-Piedmont. PLN17257</t>
  </si>
  <si>
    <t>B1804271</t>
  </si>
  <si>
    <t>2706 SCHOOL ST, Oakland, CA 94602</t>
  </si>
  <si>
    <t>Remodel existing two-story mixed use building to construct (6) new residential units at the rear. PLN18135 Located at 2706 School Street</t>
  </si>
  <si>
    <t>B1804307</t>
  </si>
  <si>
    <t>735 105TH AVE, Oakland, CA 94603</t>
  </si>
  <si>
    <t>New two-story modular high school building equipped with 10 classrooms, 4 maker spaces and administration area (Phase II) PLN17041-R01</t>
  </si>
  <si>
    <t>B1804419</t>
  </si>
  <si>
    <t>2325 VALLEY ST, Oakland, CA 94612</t>
  </si>
  <si>
    <t>Construct new 8538 sf. three-story residential condominium consisting of (6) units and mezzanine. PLN18283</t>
  </si>
  <si>
    <t>B1804774</t>
  </si>
  <si>
    <t>2225 TELEGRAPH AVE, Oakland, CA 94612</t>
  </si>
  <si>
    <t>To construct a new 72,615 square-foot, 7-story 173 room hotel (modular construction on floors 3-7) with a full service restaurant on the ground floor. PLN17378</t>
  </si>
  <si>
    <t xml:space="preserve">Classified only as a hotel/motel since the restaurant is inside and considered an ancillary use. </t>
  </si>
  <si>
    <t>B1804797</t>
  </si>
  <si>
    <t>2154 HIGH ST, #A-D, Oakland, CA 94608</t>
  </si>
  <si>
    <t>Construct new two-story 4-unit building on a vacant parcel to the rear of 2152 High Street. (No access from Courtland Ave.) PLN17330</t>
  </si>
  <si>
    <t>B1805139</t>
  </si>
  <si>
    <t>2248 INTERNATIONAL BLVD, Oakland, CA 94606</t>
  </si>
  <si>
    <t>Convert existing 2 story commercial building into 1 live/work unit to legalize all unpermitted T.I to abate CE1604833</t>
  </si>
  <si>
    <t>B1805180</t>
  </si>
  <si>
    <t>5848 FOOTHILL BLVD, Oakland, CA 94605</t>
  </si>
  <si>
    <t>Convert existing ground floor commercial space to (5) commercial spaces &amp; (3) live/work units. PLN18054 9/13/19 -Convert entire upper level commercial space to 7 live-work units.</t>
  </si>
  <si>
    <t>B1900109</t>
  </si>
  <si>
    <t>3022 BROADWAY, Oakland, CA 94611</t>
  </si>
  <si>
    <t>Tenant improvement to convert existing auto service to into new full service restaurant " Sound Room" and 873 sq.ft of rear addition for restroom and office.</t>
  </si>
  <si>
    <t>B1900211</t>
  </si>
  <si>
    <t>5200 ADELINE ST, ##154, Oakland, CA</t>
  </si>
  <si>
    <t>Convert 2 ground floor commercial shell units to 1 live/work units in existing mix-use building. DRX161061</t>
  </si>
  <si>
    <t>B1900212</t>
  </si>
  <si>
    <t>5200 ADELINE ST, ##156, Oakland, CA</t>
  </si>
  <si>
    <t>Convert 1.5 ground floor commercial shell units to 1 live/work units in existing mix-use building. DRX161061</t>
  </si>
  <si>
    <t>B1900213</t>
  </si>
  <si>
    <t>5200 ADELINE ST, ##158, Oakland, CA</t>
  </si>
  <si>
    <t>B1900231</t>
  </si>
  <si>
    <t>1217 48TH AVE, Oakland, CA 94601</t>
  </si>
  <si>
    <t>Construct new 22,228 sq.ft. 2-story warehouse (11,174 sf at ground level) on vacant lot. Shell only. T.I. under separate permit. DRX181598</t>
  </si>
  <si>
    <t>B1900323</t>
  </si>
  <si>
    <t>610 55TH ST, Oakland, CA 94609</t>
  </si>
  <si>
    <t>To convert lodge hall into (2) 3 bdrm live work units and 2 car garage.(units to be addressed 610 and 608 55th Street).</t>
  </si>
  <si>
    <t>B1900469</t>
  </si>
  <si>
    <t>657 W MACARTHUR BLVD, Oakland, CA 94609</t>
  </si>
  <si>
    <t>To construct 5 story mixed-use building consisting of 44 residential units (100% affordable units) with 2 retail space (1,273 sf &amp; 1,363 sf) and 17 parking spaces in ground floor. "Aurora Apartments" This project will be merging APN 012 096500100 and 012 096500200 together. PLN16130-R01</t>
  </si>
  <si>
    <t>B1900536</t>
  </si>
  <si>
    <t>1955 BROADWAY, Oakland, CA 94612</t>
  </si>
  <si>
    <t>The tenant improvement of 3rd, 4th and 5th floors. Provide new open offices, closed offices, conference rooms, wellness room, lactation room, storage, etc. Provide a secondary restroom, which includes individual gender-neutral stalls and communal trough sinks. Provide new drywall partitions, ceiling work, lighting, doors, interior store front systems and finishes. No work to the core and shell, primary restrooms, freight elevator and freight elevator lobby.</t>
  </si>
  <si>
    <t>B1900884</t>
  </si>
  <si>
    <t>247 4TH ST, Oakland, CA</t>
  </si>
  <si>
    <t>To convert 840 square foot office space (Suite 100) to a live-work unit located on the ground floor of commercial industrial building.</t>
  </si>
  <si>
    <t>B1901003</t>
  </si>
  <si>
    <t>Phase II tenant improvement of 2nd, 6th, 7th and 8th floors. Provide new open offices, closed offices, conference rooms, wellness room, lactation room, storage, etc. Provide new drywall partitions, ceiling work, lighting, doors, interior store front systems and finishes. Provide new finishes and frameless glass system at the existing passenger elevators at each office level. No work to the core and shell</t>
  </si>
  <si>
    <t>B1901063</t>
  </si>
  <si>
    <t>3416 PIEDMONT AVE, Oakland, CA 94611</t>
  </si>
  <si>
    <t>Construct new 4-story mixed use bldg. with 9 residential dwelling units and ground floor commercial space.</t>
  </si>
  <si>
    <t>B1901066</t>
  </si>
  <si>
    <t>956 62ND ST, Oakland, CA 94608</t>
  </si>
  <si>
    <t>Legalize and remodel unpermitted 12 live-work units and 4 Art studios (unit F2, H, J, k) including legalization of mezzanine areas, installation of new braced frame, skylights and window modification. (E) 11 live-work units to remain. ZW1900209</t>
  </si>
  <si>
    <t>B1901102</t>
  </si>
  <si>
    <t>2001 MARITIME ST, OAKLAND, CA</t>
  </si>
  <si>
    <t>Construction of a new cold shell, concrete tilt-up industrial building of approximately 187,000 square feet at the CC-1 Oakland Army Base Site. DRX182246 10/4/19 REV#1: Add truck ramp and 2 drive-thru doors. Rotation of stair orientation. Site walls removed at building entries. Paint locations revised.</t>
  </si>
  <si>
    <t>B1901281</t>
  </si>
  <si>
    <t>1414 M L KING JR WY, Oakland, CA 94612</t>
  </si>
  <si>
    <t>Construction of an 6 story multi-family residential building consisting of 39 residential units (4 of which are to be moderate affordable units). Ground level podium will be site built with the remaining 5 stories being factory built. PLN17389-R01</t>
  </si>
  <si>
    <t>B1901331</t>
  </si>
  <si>
    <t>Add 2,475 sq. ft. 4th-story consisting of 4 - 2bed/1bath and 1 - 3bed/2bath Residential Units (5 total) to existing Live/Work units. Construction of lower levels under B1704532.</t>
  </si>
  <si>
    <t>B1901472</t>
  </si>
  <si>
    <t>1300 MARITIME ST, OAKLAND, CA</t>
  </si>
  <si>
    <t>Construct new 460,837 sf. building shell at 1300 Maritime Street. (Port approved)</t>
  </si>
  <si>
    <t>B1901566</t>
  </si>
  <si>
    <t>2415 VALDEZ ST, Oakland, CA 94612</t>
  </si>
  <si>
    <t>Construct a new six-story mixed-use building with ground floor non-residential commercial space and 79 micro-living quarters and 10 affordable housing dwelling units. (Site adjacent to 2425 Valdez Street)</t>
  </si>
  <si>
    <t>B1901898</t>
  </si>
  <si>
    <t>3300 HAWLEY ST, Oakland, CA 94621</t>
  </si>
  <si>
    <t>Construction of a 6 story residential building with 5 levels of type IIIA construction over type IA podium consisting of 59 residential units (all of which are to be affordable units) and at grade garage. Currently project name to be: Coliseum Place PLN15237-R01</t>
  </si>
  <si>
    <t>B1901911</t>
  </si>
  <si>
    <t>1888 M L KING JR WY, Oakland, CA 94607</t>
  </si>
  <si>
    <t>Construction of a 6 story residential building on existing parking lot with 5 levels of type IIIA construction over type IA podium consisting of 88 residential units (9 of which are to be affordable units) and commercial space in the ground floor . PLN18082</t>
  </si>
  <si>
    <t>B1901947</t>
  </si>
  <si>
    <t>6682 BANCROFT AVE, Oakland, CA 94605</t>
  </si>
  <si>
    <t>Reconstruct substantial portion of ground floor commercial space to create limited service restaurant to include new two-story rear addition containing (2) dwelling units. PLN18211 (New addresses 6684 and 6686) To abate CE #1700146</t>
  </si>
  <si>
    <t>B1902055</t>
  </si>
  <si>
    <t>7699 EDGEWATER DR, Oakland, CA 94621</t>
  </si>
  <si>
    <t>Construct new 10500 sf. warehouse at vacant parcel. ZW1900385</t>
  </si>
  <si>
    <t>B1902249</t>
  </si>
  <si>
    <t>412 MADISON ST, Oakland, CA 94607</t>
  </si>
  <si>
    <t>Construct new seven-story building containing 157 dwelling units (0 affordable housing units) above ground floor commercial space (1269 sqft of retail) and parking.</t>
  </si>
  <si>
    <t>B1902906</t>
  </si>
  <si>
    <t>2247 8TH AVE, Oakland, CA 94606</t>
  </si>
  <si>
    <t>To convert ground floor commercial units (3) 2247, 2249, and 2251 to 3 ground-floor live-work units, in existing mixed use building. (To include windows)</t>
  </si>
  <si>
    <t>RB1600584</t>
  </si>
  <si>
    <t>5750 GOLDEN GATE AVE, OAKLAND, CA 94618</t>
  </si>
  <si>
    <t>New 2,844 square foot single family dwelling on a vacant upslope lot. 4 bedrooms, 3.5 baths. PLN15167</t>
  </si>
  <si>
    <t>RB1602641</t>
  </si>
  <si>
    <t>1028 RISPIN DR, OAKLAND, CA 94705</t>
  </si>
  <si>
    <t>New 3-story, 3,246 s.f., 5 bedroom, 4 bath SFD with 567 s.f. attached garage on a sloped lot.</t>
  </si>
  <si>
    <t>RB1603707</t>
  </si>
  <si>
    <t>4916 DAISY ST, Oakland, CA 94619</t>
  </si>
  <si>
    <t>New 2,187 square-foot Single Family Dwelling with the same building footprint as the former single family dwelling that was demolished.</t>
  </si>
  <si>
    <t>RB1604066</t>
  </si>
  <si>
    <t>13451 CAMPUS DR, #Parcel 3, Oakland, CA 94619</t>
  </si>
  <si>
    <t>New SFD, 5 bedrooms, 4.5 baths, 4180 sf w/attached garage 450sf. 3/29/17: Add section of fence to accommodate mailboxes as required by USPS.</t>
  </si>
  <si>
    <t>RB1604097</t>
  </si>
  <si>
    <t>54 CARISBROOK LN, OAKLAND, CA</t>
  </si>
  <si>
    <t>Construct new 2986 S.F 3 story SFD, 3 bedrooms, 2.5 bathroom with attached 368 S.F 2-car garage and 528 S.F roof deck on 2nd level. PLN15355</t>
  </si>
  <si>
    <t>RB1604256</t>
  </si>
  <si>
    <t>5453 ROBERTS AVE, Oakland, CA 94619</t>
  </si>
  <si>
    <t>Replace perimeter foundation &amp; center foundation at crawlspace. Install bench piers underpinning at fireplace footings. Replace wood post footings. 9/26/16: Install bench piers at rear section.</t>
  </si>
  <si>
    <t>RB1604259</t>
  </si>
  <si>
    <t>7287 SAYRE DR, Oakland, CA 94611</t>
  </si>
  <si>
    <t>Install two new windows at right side of the house. Windows are aluminum clad to match existing DRX161355</t>
  </si>
  <si>
    <t>RB1604260</t>
  </si>
  <si>
    <t>5433 BOYD AVE, Oakland, CA 94618</t>
  </si>
  <si>
    <t>Sister rafters for installation of roof-mounted 1.75 KW solar PV system with 7 panels for SFD.</t>
  </si>
  <si>
    <t>RB1604261</t>
  </si>
  <si>
    <t>681 SANTA RAY AVE, Oakland, CA 94610</t>
  </si>
  <si>
    <t>Replace elevated deck at rear of SFD</t>
  </si>
  <si>
    <t>RB1604263</t>
  </si>
  <si>
    <t>568 29TH ST, Oakland, CA 94609</t>
  </si>
  <si>
    <t>Foundation replacement: Adding additional pier to interior (e) piers to remain. 11/30/16, request for revision#1: raise building 5" higher, and rebuild stairs 1/23/17 Expand scope to include replacement of siding per DRX162071 and replace increased amount of framing due to dry rot. Rev #2: replace rear stairs.</t>
  </si>
  <si>
    <t>RB1604264</t>
  </si>
  <si>
    <t>11085 BROADWAY TR, Oakland, CA 94611</t>
  </si>
  <si>
    <t>Remove &amp; replace approx. 86 linear ft. of existing retaining wall per plans. Wall will be constructed in same location DRX161468</t>
  </si>
  <si>
    <t>RB1604267</t>
  </si>
  <si>
    <t>9851 BURR ST, Oakland, CA 94605</t>
  </si>
  <si>
    <t>Voluntary Seismic strengthening to reduce risk of damage per Engineered plan. Permit shall be finaled within 1 year per Oakland Ord. 12812CMS</t>
  </si>
  <si>
    <t>RB1604278</t>
  </si>
  <si>
    <t>4108 HARBOR VIEW AVE, Oakland, CA 94619</t>
  </si>
  <si>
    <t>Seismic strengthening of underfloor area to reduce risk of damage per Plan Set A.</t>
  </si>
  <si>
    <t>RB1604282</t>
  </si>
  <si>
    <t>RETAINIGN WALL / BACKYARD OF SFD: Replacement of 4-foot retaining wall.</t>
  </si>
  <si>
    <t>RB1604286</t>
  </si>
  <si>
    <t>1222 97TH AVE, Oakland, CA 94603</t>
  </si>
  <si>
    <t>Rehab kitchen and bathroom. Replace all windows; picture, single hung or casement (for egress). All trim, sill and recess to remain or be replaced in-kind.</t>
  </si>
  <si>
    <t>RB1604292</t>
  </si>
  <si>
    <t>5359 LAWTON AVE, Oakland, CA 94618</t>
  </si>
  <si>
    <t>CHIMNEY repair above the roof line per City standard detail.</t>
  </si>
  <si>
    <t>RB1604293</t>
  </si>
  <si>
    <t>6401 CASTLE DR, Oakland, CA 94611</t>
  </si>
  <si>
    <t>Replace existing entry porch and repair stucco and membrane and add top rail to 2 existing balconies per plans for 42" height. 9/22/16 Revision #1 to include replacing of 20' long rotten 2" x 12" to new PT 2" x 12" and adding 48" long rod at right front per plan..</t>
  </si>
  <si>
    <t>RB1604297</t>
  </si>
  <si>
    <t>4707 ALLENDALE AVE, Oakland, CA 94619</t>
  </si>
  <si>
    <t>Replacing 3 window inserts - like for like.</t>
  </si>
  <si>
    <t>RB1604298</t>
  </si>
  <si>
    <t>4000 CANON AVE, Oakland, CA 94602</t>
  </si>
  <si>
    <t>Replace 3 window inserts in living room of SFD - like for like</t>
  </si>
  <si>
    <t>RB1604299</t>
  </si>
  <si>
    <t>6645 COLTON BLVD, Oakland, CA 94611</t>
  </si>
  <si>
    <t>Replacing 11 window inserts and 2 patio doors all same size/location.</t>
  </si>
  <si>
    <t>RB1604300</t>
  </si>
  <si>
    <t>1142 SUNNYHILLS RD, Oakland, CA 94610</t>
  </si>
  <si>
    <t>Replacing 5 retrofit insert windows same size/location</t>
  </si>
  <si>
    <t>RB1604304</t>
  </si>
  <si>
    <t>2745 MAXWELL AVE, Oakland, CA 94619</t>
  </si>
  <si>
    <t>Bathroom: Remove/replace subflooring, tub and tub/shower wall. Windows: Replace two existing garden windows (on side of house) with single-hung window match the inset/trim/sill details to match existing.</t>
  </si>
  <si>
    <t>RB1604310</t>
  </si>
  <si>
    <t>606 21ST ST, Oakland, CA 94606</t>
  </si>
  <si>
    <t>Relocate 4 unit residential building (address as #606) New foundation, partially remodel front porch, new bedroom and bathroom addition to unit 4, kitchen remodel and new accessible stairs and ramp at rear of building. PLN16047</t>
  </si>
  <si>
    <t>RB1604313</t>
  </si>
  <si>
    <t>608 21ST ST, Oakland, CA 94606</t>
  </si>
  <si>
    <t>Re-locate single family dwelling (address as 608 21st St). New foundation and 8' basement. New front and rear stairs and deck. PLN16047</t>
  </si>
  <si>
    <t>RB1604314</t>
  </si>
  <si>
    <t>369 ORANGE ST, Oakland, CA 94610</t>
  </si>
  <si>
    <t>TO COMPLETE RB1501250 / Complete RB1200964 for remodel of Apt. B and remodel/rehab all 4 units, replacement of all windows, structural upgrade for seismic loads, Convert Basement storage to Family Room as part of unit #B (429 S.F.)</t>
  </si>
  <si>
    <t>RB1604317</t>
  </si>
  <si>
    <t>7141 THORNHILL DR, Oakland, CA 94611</t>
  </si>
  <si>
    <t>Construct a two story rear addition (247.5 sf each floor) for a living room and multi-purpose room. Rear deck to be replaced. DS160431</t>
  </si>
  <si>
    <t>RB1604331</t>
  </si>
  <si>
    <t>35 DIABLO DR, Oakland, CA 94603</t>
  </si>
  <si>
    <t>To construct a 3,603 s.f. new single family dwelling with 420 s.f. two car garage on a 43% down sloped lot.</t>
  </si>
  <si>
    <t>RB1604394</t>
  </si>
  <si>
    <t>5035 MACARTHUR BLVD, Oakland, CA 94619</t>
  </si>
  <si>
    <t>Construct 3 story 1960 SF 4 bedroom &amp; 3 bath SFD with 440 SF attached garage</t>
  </si>
  <si>
    <t>RB1604395</t>
  </si>
  <si>
    <t>5037 MACARTHUR BLVD, Oakland, CA 94619</t>
  </si>
  <si>
    <t>RB1604478</t>
  </si>
  <si>
    <t>2527 WALLACE ST, OAKLAND, CA 94606</t>
  </si>
  <si>
    <t>Build new SFD 1937 sq.ft. 4 bedrooms, 4 baths w/attached garage.</t>
  </si>
  <si>
    <t>RB1604480</t>
  </si>
  <si>
    <t>2531 WALLACE ST, OAKLAND, CA 94606</t>
  </si>
  <si>
    <t>RB1604576</t>
  </si>
  <si>
    <t>2361 E. 17TH ST, OAKLAND, CA 94601</t>
  </si>
  <si>
    <t>Construct a new 2-story duplex with 1,175 s.f., 3 bed/ 2 bath in each unit (Total 2,350s.f.) 5/17/17 Rev#1: Add 492 s.f. to enlarge 2 bedrooms (Add 247s.f. in each unit; Total 1,422s.f. in each unit, 3 bed/ 3bath) New address to be 2361/ 2363 E.17th St.</t>
  </si>
  <si>
    <t>RB1604662</t>
  </si>
  <si>
    <t>1130 CHESTER ST, Oakland, CA 94607</t>
  </si>
  <si>
    <t>To construct a two-story 2,280 sqft SFD (5 bed/ 3.5bath) and 899 sqft attached secondary unit(3bed/ 2 bath) with 212 sqft attached garage on vacant lot. (Total: 3,179 sqft conditioned) PLN15261</t>
  </si>
  <si>
    <t xml:space="preserve">Exempt - Secondary Units
</t>
  </si>
  <si>
    <t>RB1604677</t>
  </si>
  <si>
    <t>9234 E ST, Oakland, CA 94603</t>
  </si>
  <si>
    <t>New 2 story 1524sf detached sfd started under RB0404533</t>
  </si>
  <si>
    <t>RB1604678</t>
  </si>
  <si>
    <t>9236 E ST, #REAR, Oakland, CA 94603</t>
  </si>
  <si>
    <t>New 2 story 1544sf detached sfd started under RB0404531</t>
  </si>
  <si>
    <t>RB1604854</t>
  </si>
  <si>
    <t>1224 59TH ST, Oakland, CA 94608</t>
  </si>
  <si>
    <t>Create second residential unit by raising 4'-4" to an existing single family dwelling per PLN16250. New lower unit to be addressed as 1222 59th St.</t>
  </si>
  <si>
    <t>RB1604902</t>
  </si>
  <si>
    <t>5875 GRIZZLY PEAK BLVD, Oakland, CA 94611</t>
  </si>
  <si>
    <t>Construct a 3 story 4,480 SF 3 bedroom &amp; 3.5 bath SFD with 513 SF attached garage on a vacant down sloped lot (Fire sprinklers required).</t>
  </si>
  <si>
    <t>RB1604906</t>
  </si>
  <si>
    <t>2206 E 21ST ST, Oakland, CA 94606</t>
  </si>
  <si>
    <t>New two story 2639sf sfd, 2 story, 4 bedrooms, 3 bathrooms including 420sf attached garage. 5-29-18 Garage is 252 SF PLN16142</t>
  </si>
  <si>
    <t>RB1605175</t>
  </si>
  <si>
    <t>2400 82ND AVE, Oakland, CA 94605</t>
  </si>
  <si>
    <t>To construct (legalize) rear attached two-story 1,687 square foot residential unit attached to a single family residence for a total of two units, next to a creek. PLN16108 To abate #15IOP00032</t>
  </si>
  <si>
    <t>RB1605183</t>
  </si>
  <si>
    <t>5980 BAGSHOTTE DR, Oakland, CA 94603</t>
  </si>
  <si>
    <t>Construct a new single family dwelling 4570 sq.ft. 6 bedroom, 5.5 baths w/ 543 sq.ft. attached garage on an upslope and creekside property.</t>
  </si>
  <si>
    <t>RB1605406</t>
  </si>
  <si>
    <t>2624 INYO AVE, Oakland, CA 94608</t>
  </si>
  <si>
    <t>Construct a 1.5 story sfd on vacant lot. 1890sf of living space over 440sf garage. Tentative address is 2624 Inyo Avenue.</t>
  </si>
  <si>
    <t>RB1605407</t>
  </si>
  <si>
    <t>2618 INYO AVE, Oakland, CA 94608</t>
  </si>
  <si>
    <t>Construct a 1.5 story sfd on vacant lot. 1890sf of living space over 440sf garage. Tentative address is 2618 Inyo Avenue.</t>
  </si>
  <si>
    <t>RB1605497</t>
  </si>
  <si>
    <t>20 SYLVAN WY, Oakland, CA 94610</t>
  </si>
  <si>
    <t>Construct a 2,215 sq. ft. new single family dwelling with 3 bedrooms, 3.5 bathrooms on a vacant downsloping parcel.</t>
  </si>
  <si>
    <t>RB1605811</t>
  </si>
  <si>
    <t>2102 CURTIS ST, Oakland, CA 94607</t>
  </si>
  <si>
    <t>To construct a two-story, 1,919 square foot single family residence with 4 bedrooms, 3.5 baths and a 219 sq.ft. one car garage.</t>
  </si>
  <si>
    <t>RB1605887</t>
  </si>
  <si>
    <t>674 ALCATRAZ AVE, Oakland, CA 94609</t>
  </si>
  <si>
    <t>Construct a rear detached 407 sf, 11 ft. high secondary unit (INLAW unit), 1 bedroom, kitchen and bathroom; as accessory building to the main front residence. The existing rear detached accessory buildings will be removed under separate permit.</t>
  </si>
  <si>
    <t>RB1605890</t>
  </si>
  <si>
    <t>6432 RAYMOND ST, OAKLAND, CA</t>
  </si>
  <si>
    <t>2-story SFD; 1974 sq.ft, 4 bedrooms, 2.5 baths. PLN16205</t>
  </si>
  <si>
    <t>RB1605948</t>
  </si>
  <si>
    <t>6388 SHEPHERD CANYON RD, Oakland, CA 94603</t>
  </si>
  <si>
    <t>New 3,436 sq. ft., 4 bedroom, 4.5 bath SFD with 492 sq. ft. lower level garage to be addressed as 6388 Shepherd Canyon Rd. CD07340</t>
  </si>
  <si>
    <t>RB1606095</t>
  </si>
  <si>
    <t>6540 VALLEY VIEW RD, Oakland, CA 94611</t>
  </si>
  <si>
    <t>Construct a 2,738 square foot single family residence with 4 bedrooms and 4.5 bathrooms on a vacant lot. PLN16235</t>
  </si>
  <si>
    <t>RB1606215</t>
  </si>
  <si>
    <t>6605 OAKWOOD DR, OAKLAND, CA 94611</t>
  </si>
  <si>
    <t>New SFD of about 2,410-sf on a vacant downslope creekside property; 3 bedrooms, 3 baths w/attached 2-car garage.</t>
  </si>
  <si>
    <t>RB1606224</t>
  </si>
  <si>
    <t>6250 VALLEJO ST, Oakland, CA 94608</t>
  </si>
  <si>
    <t>Convert (e) one-story accessory building to a 2-story, two-unit residential facility next to (e) sfd - three units on single lot. Advised applicant impact fees of $11,100 may be added to fees.</t>
  </si>
  <si>
    <t>RB1606257</t>
  </si>
  <si>
    <t>6298 WESTOVER DR, Oakland, CA 94611</t>
  </si>
  <si>
    <t>Construct a new 1938 sqft. single-family dwelling with 3 bedrooms and 2 bathrooms on an uphill lot containing existing / previously built foundations.</t>
  </si>
  <si>
    <t>RB1606258</t>
  </si>
  <si>
    <t>6300 WESTOVER DR, Oakland, CA 94611</t>
  </si>
  <si>
    <t>Construct a new 2114 sqft single-family dwelling with 3 bedrooms, and 2 bathrooms on an uphill lot.</t>
  </si>
  <si>
    <t>RB1700302</t>
  </si>
  <si>
    <t>8349 OUTLOOK AVE, Oakland, CA 94621</t>
  </si>
  <si>
    <t>Construct new 2 story 1,463 sq.sfd with an attached garage on vacant 2,741 square foot lot. (adjacent to 8353 Outlook Avenue). Tentatively to be addressed 8349 Outlook Av</t>
  </si>
  <si>
    <t>RB1700392</t>
  </si>
  <si>
    <t>921 ALVARADO RD, Oakland, CA 94705</t>
  </si>
  <si>
    <t>Construct new SFD at existing vacant downsloping lot PLN15413</t>
  </si>
  <si>
    <t>RB1700463</t>
  </si>
  <si>
    <t>555 56TH ST, Oakland, CA 94609</t>
  </si>
  <si>
    <t>Construct a two-story 2,034 sf residence with 3 bedrooms, 2.5 baths and an attached garage on a vacant lot.</t>
  </si>
  <si>
    <t>RB1700506</t>
  </si>
  <si>
    <t>1735 15TH ST, Oakland, CA 94606</t>
  </si>
  <si>
    <t>New 2story 2641 sf sfd; 4 bedrooms 3.5 bathrooms with garage on vacant lot</t>
  </si>
  <si>
    <t>RB1700691</t>
  </si>
  <si>
    <t>1432 8TH AVE, Oakland, CA 94606</t>
  </si>
  <si>
    <t>To construct a 3 story duplex located at the rear portion of a lot that already contains three-units building at the front of the lot for a total of five residential units. Duplex contains 1153 s.f., 2 bed/2.5 bath in each units with 196 s.f. mechanical room in basement. (Total 2306 s.f.) PLN16296 New addresses to be 1432 at right and 1434 at left unit.</t>
  </si>
  <si>
    <t>RB1700702</t>
  </si>
  <si>
    <t>2021 SONOMA WY, Oakland, CA 94606</t>
  </si>
  <si>
    <t>Construct new two-story 1,292 sf sfd on vacant lot</t>
  </si>
  <si>
    <t>RB1700750</t>
  </si>
  <si>
    <t>1032 36TH ST, Oakland, CA 94608</t>
  </si>
  <si>
    <t>Construct 2 story 1394s.f. 5 bed/ 4.5 bath new single family dwelling with a 598 s.f. attached secondary unit with1 bed/ 1 bathroom on an existing vacant lot. Total 1,992s.f. including 190 s.f. attached garage and 220 s.f. carport with roof deck. 8/30/17: SFD to consist of 5 full bathroom. PLN15109</t>
  </si>
  <si>
    <t>RB1700791</t>
  </si>
  <si>
    <t>6188 OAKDALE AVE, OAKLAND, CA 94605</t>
  </si>
  <si>
    <t>New 2185 s.f. SFD 4 bedrooms, 3 baths w/attached garage.</t>
  </si>
  <si>
    <t>RB1700802</t>
  </si>
  <si>
    <t>923 MANDELA PKWY, Oakland, CA 94607</t>
  </si>
  <si>
    <t>Construct a new 2-story, 3,688 sq. ft. Duplex to be addressed as 923 &amp; 927 Mandela Pkwy consisting of 8 bedrooms, 6 bathrooms &amp; 2 utility rooms on a vacant parcel. PLN16293</t>
  </si>
  <si>
    <t>RB1701132</t>
  </si>
  <si>
    <t>10 JEWEL CT, OAKLAND, CA 94611</t>
  </si>
  <si>
    <t>To construct a 3,271 s.f. Single Family Dwelling 3 bedrooms, 4 baths, with 836 s.f. attached garage on a down slope vacant lot.</t>
  </si>
  <si>
    <t>RB1701175</t>
  </si>
  <si>
    <t>1730 11TH ST, Oakland, CA 94607</t>
  </si>
  <si>
    <t>Construct new 2 story, 2,048 s.f. SFD with 3 bed 3bath, 208 s.f. attached garage and 105s.f. rear deck in vacant lot. PLN16261 DS170072</t>
  </si>
  <si>
    <t>RB1701265</t>
  </si>
  <si>
    <t>3521 WILSON AVE, Oakland, CA 94602</t>
  </si>
  <si>
    <t>New 468sf detached secondary living unit on a lot with an (e) sfd. New unit will be located at the rear of the lot. New unit to be addressed 3523 Wilson Ave.</t>
  </si>
  <si>
    <t>RB1701304</t>
  </si>
  <si>
    <t>875 WILLOW ST, #Front, Oakland, CA 94607</t>
  </si>
  <si>
    <t>To construct a 3 bedroom/2bath two-story 2,128 sf sfd on vacant lot.</t>
  </si>
  <si>
    <t>RB1701453</t>
  </si>
  <si>
    <t>7039 BROADWAY TR, Oakland, CA 94611</t>
  </si>
  <si>
    <t>New single-family dwelling 3559 sq ft, 4 bedrooms, 3.5 baths with attached garage on a vacant upslope lot. PLN16163</t>
  </si>
  <si>
    <t>RB1701460</t>
  </si>
  <si>
    <t>4682 DOLORES AVE, Oakland, CA 94602</t>
  </si>
  <si>
    <t>Build new SFD 3537 sq.ft. with 4 bedrooms, 4.5 baths and attached garage &amp; storage area 823 sq.ft. in lower level. PLN16132</t>
  </si>
  <si>
    <t>RB1701461</t>
  </si>
  <si>
    <t>6715 SNAKE RD, OAKLAND, CA</t>
  </si>
  <si>
    <t>Build new SFD 3747 sq.ft w/attached garage 726 sq.ft.</t>
  </si>
  <si>
    <t>RB1701463</t>
  </si>
  <si>
    <t>6721 SNAKE RD, Oakland, CA 94611</t>
  </si>
  <si>
    <t>Build new 3713 sq ft SFD 3 bedrooms, 3.5 baths w/attached garage 788 sq.ft.</t>
  </si>
  <si>
    <t>RB1701550</t>
  </si>
  <si>
    <t>13441 CAMPUS DR, Oakland, CA 94605</t>
  </si>
  <si>
    <t>New 1-story, 4012 sq. ft. SFD consisting of 3 bedrooms &amp; 3 bathrooms to be addressed as 13441 Campus Dr. Includes 580 sq. ft. attached garage &amp; rear patio. PLN16292</t>
  </si>
  <si>
    <t>RB1701610</t>
  </si>
  <si>
    <t>3233 HARRISON ST, ##E, Oakland, CA 94611</t>
  </si>
  <si>
    <t>Convert 412 sq. ft. non-habitable space at the ground level within the building envelope to a new studio dwelling unit where 4 dwelling units already exist for a total of 5 dwelling units.</t>
  </si>
  <si>
    <t>RB1701633</t>
  </si>
  <si>
    <t>2236 10TH AVE, BLDG 2240&amp;2242, Oakland, CA 94606</t>
  </si>
  <si>
    <t>New 2,240 sq. ft. duplex at rear of lot consisting of 2 bedrooms &amp; 2 baths each to be addressed as 2240 &amp; 2242 10th Ave. PLN16227</t>
  </si>
  <si>
    <t>RB1701756</t>
  </si>
  <si>
    <t>1090 66TH ST, Oakland, CA 94608</t>
  </si>
  <si>
    <t>Construct new 1757 sf. SFD w/ 211 sf. garage PLN1702</t>
  </si>
  <si>
    <t>RB1701757</t>
  </si>
  <si>
    <t>6619 HELEN CT, OAKLAND, CA</t>
  </si>
  <si>
    <t>Construct new 1616 sf. SFD w/ 195 sf. garage PLN17002 New address will be 6619 Helen Court</t>
  </si>
  <si>
    <t>RB1701832</t>
  </si>
  <si>
    <t>2903 MAGNOLIA ST, Oakland, CA 94608</t>
  </si>
  <si>
    <t>Construct new 1523 s.f.2 story SFD with 4 bed/ 3 bathroom on vacant mini lot (Front house, House A). (Identical SFD to be built at rear in new parcel) PLN16174</t>
  </si>
  <si>
    <t>RB1701833</t>
  </si>
  <si>
    <t>2905 MAGNOLIA ST, Oakland, CA 94608</t>
  </si>
  <si>
    <t>Construct new 1523 s.f.2 story SFD with 4 bed/ 3 bathroom on vacant mini lot (Rear house, House B). (Identical SFD to be built at front in separate parcel) PLN16174</t>
  </si>
  <si>
    <t>RB1701838</t>
  </si>
  <si>
    <t>41 CHELTON LN, OAKLAND, CA 94611</t>
  </si>
  <si>
    <t>Construct 3 story 1900 SF 3 bedroom &amp; 2.5 bath SFD with 400 SF attached garage</t>
  </si>
  <si>
    <t>RB1701839</t>
  </si>
  <si>
    <t>928 FOOTHILL BLVD, Oakland, CA 94606</t>
  </si>
  <si>
    <t>Construct new 2 story 2,093 SFD located at rear lot. Addressed 930 Foothill Blvd. PLN16418</t>
  </si>
  <si>
    <t>RB1701840</t>
  </si>
  <si>
    <t>930 FOOTHILL BLVD, OAKLAND, CA</t>
  </si>
  <si>
    <t>Construct new 2 story 2,050 S.FD located at front of lot, addressed 928 Foothill. PLN16418</t>
  </si>
  <si>
    <t>RB1701841</t>
  </si>
  <si>
    <t>471 JEAN ST, BLDG B, Oakland, CA 94610</t>
  </si>
  <si>
    <t>UNIT B New 2-story 1,484sf 3bedroom/3bath sfd on lot with an (e) duplex structure. Proposed 7 lots and 8 residential units.</t>
  </si>
  <si>
    <t>RB1701843</t>
  </si>
  <si>
    <t>471 JEAN ST, BLDG A, Oakland, CA 94610</t>
  </si>
  <si>
    <t>UNIT A New 2-story 1,286sf 3bedroom/2bath sfd on lot with an (e) duplex structure. Proposed 7 lots and 8 residential units.</t>
  </si>
  <si>
    <t>RB1701844</t>
  </si>
  <si>
    <t>471 JEAN ST, BLDG C, Oakland, CA 94610</t>
  </si>
  <si>
    <t>UNIT C New 2-story 1,151sf 2bedroom/2bath sfd on lot with an (e) duplex structure. Proposed 7 lots and 8 residential units.</t>
  </si>
  <si>
    <t>RB1701845</t>
  </si>
  <si>
    <t>471 JEAN ST, BLDG D, Oakland, CA 94610</t>
  </si>
  <si>
    <t>UNIT D New 2-story 1,151sf 2bedroom/2bath sfd on lot with an (e) duplex structure. Proposed 7 lots and 8 residential units.</t>
  </si>
  <si>
    <t>RB1701846</t>
  </si>
  <si>
    <t>471 JEAN ST, BLDG E, Oakland, CA 94610</t>
  </si>
  <si>
    <t>UNIT E New 2-story 1,347sf 3bedroom/3bath sfd on lot with an (e) duplex. Proposed 7 lots and 8 residential units.</t>
  </si>
  <si>
    <t>RB1701847</t>
  </si>
  <si>
    <t>471 JEAN ST, BLDG F, Oakland, CA 94610</t>
  </si>
  <si>
    <t>UNIT F New 2-story 1,410sf 3bedroom/3bath sfd on lot with an (e) duplex structure. Proposed 7 lots and 8 residential units.</t>
  </si>
  <si>
    <t>RB1701878</t>
  </si>
  <si>
    <t>2433 RENWICK ST, Oakland, CA 94601</t>
  </si>
  <si>
    <t>To construct (1) new unit(1483 sqft, kitchen, bathroom and 4 bedroom.) in the lower level (foundation and slab under RB1604690) of the front SFD. Front building to be addressed as 2433 Renwick St. Units A &amp; B. No work in triplex at rear. PLN17066</t>
  </si>
  <si>
    <t>RB1701887</t>
  </si>
  <si>
    <t>2851 FORD ST, OAKLAND, CA 4601</t>
  </si>
  <si>
    <t>Construct new 2 story 911s.f. SFD with 1 bed/ 1.5 bathroom in a lot with (E) coffee shop, (N) SFD and 1 live/work building. PLN16302</t>
  </si>
  <si>
    <t>RB1701889</t>
  </si>
  <si>
    <t>2853 FORD ST, OAKLAND, CA 94601</t>
  </si>
  <si>
    <t>Construct new 2 story 993s.f. SFD (unit #2) with 1 bed/ 1.5 bathroom adjacent to (E) coffee shop. PLN16302</t>
  </si>
  <si>
    <t>RB1701981</t>
  </si>
  <si>
    <t>6246 HARMON AVE, OAKLAND, CA</t>
  </si>
  <si>
    <t>Scope of project will construct a two-story two-unit residential building on a vacant parcel with no slope (flat lot). Minor Variance for a new curb cut within 10' of adjacent curb cut.</t>
  </si>
  <si>
    <t>RB1702058</t>
  </si>
  <si>
    <t>592 63RD ST, #B, Oakland, CA 94609</t>
  </si>
  <si>
    <t>New 642 sq. ft. detached secondary unit with 1 bedroom &amp; 1 bathroom to be addressed as 592 B 63rd St. Related permits :RE1703959 RM1702159 DRX1702057</t>
  </si>
  <si>
    <t>RB1702353</t>
  </si>
  <si>
    <t>13462 CAMPUS DR, Oakland, CA 94619</t>
  </si>
  <si>
    <t>Construct a SFD w/5 bedrooms, 4.5 baths on a downslope vacant lot; 5843 sq ft w/722 sq.ft attached 3-car garage.</t>
  </si>
  <si>
    <t>RB1702398</t>
  </si>
  <si>
    <t>691 25TH ST, Oakland, CA 94612</t>
  </si>
  <si>
    <t>Construct a two-story 2,399 square foot single family dwelling with 5 bedroom/guest room &amp; 4 bath with 252s.f. attached one car garage located on a vacant lot. PLN16210</t>
  </si>
  <si>
    <t>RB1702414</t>
  </si>
  <si>
    <t>3850 WHITTLE AVE, Oakland, CA 94602</t>
  </si>
  <si>
    <t>Build new SFD on an up slope parcel; 2725 sq.ft 3 bedrooms, 3.5 baths w/attached garage 607 sq.ft. (4beds/ 4.5baths)</t>
  </si>
  <si>
    <t>RB1702527</t>
  </si>
  <si>
    <t>823 CENTER ST, Oakland, CA 94607</t>
  </si>
  <si>
    <t>Construct a new 2,713 sf, 2 story SFD with 6 bedrooms and 4 bathrooms - PLN16311</t>
  </si>
  <si>
    <t>RB1702566</t>
  </si>
  <si>
    <t>3552 MEADOW ST, OAKLAND, CA 94601</t>
  </si>
  <si>
    <t>Build a new detached one-story 1,280 square foot second unit 2/2 bedrooms and 2 bathrooms behind 3550 Meadow St.</t>
  </si>
  <si>
    <t>RB1702603</t>
  </si>
  <si>
    <t>3078 MALCOLM AVE, Oakland, CA 94605</t>
  </si>
  <si>
    <t>To construct a new 1,700sfd with 4 bedrooms, 2 car attached garage on vacant down-sloping lot. Proposed address: 3078 Malcolm Avenue 5/29/2019 Revision #1; add 485 S.F. ADU with Living room, one bedroom, kitchen, and one bathroom. (New address will be 3080 Malcolm Ave)</t>
  </si>
  <si>
    <t>RB1702655</t>
  </si>
  <si>
    <t>4036 LOMA VISTA AVE, Oakland, CA 94619</t>
  </si>
  <si>
    <t>Build new detached 474sf accessory structure (studio with half bath, washer and dryer) within setback (does not exceed 12' at roof pitch) in rear lot of a single-family home.</t>
  </si>
  <si>
    <t>RB1702706</t>
  </si>
  <si>
    <t>2207 MANZANITA DR, OAKLAND, CA 94611</t>
  </si>
  <si>
    <t>Build new SFD on vacant lot, 2982 sq.ft w/4 bedrooms, 3.5 baths.</t>
  </si>
  <si>
    <t>RB1702817</t>
  </si>
  <si>
    <t>6480 SWAINLAND RD, Oakland, CA 94611</t>
  </si>
  <si>
    <t>Build new three-story single-family dwelling 4062 sq.ft.4 bedrooms, 3.5 baths with an accessory dwelling unit (660 sq. ft.) with 1 bedroom 1 bath to be addressed 6482 Swainland.</t>
  </si>
  <si>
    <t>RB1702827</t>
  </si>
  <si>
    <t>1486 34TH ST, Oakland, CA 94608</t>
  </si>
  <si>
    <t>Build two new attached residential condominium townhome units on an existing vacant lot. Front unit addressed 1486 34th St is 1,760 s.f. w/3 bedrooms, 3.5 baths and a 208 s.f. attached garage. Rear unit addressed 1488 34th St is 1787 s.f. w/3 bedrooms, 2.5 baths and a 208 s.f. garage attached to front unit.</t>
  </si>
  <si>
    <t>RB1702834</t>
  </si>
  <si>
    <t>2913 MORGAN AVE, Oakland, CA 94602</t>
  </si>
  <si>
    <t>Convert basement into ,3rd unit to be 2911 Morgan Ave. a dwelling unit with 2 bed/1 bath under 2913 Morgan Ave unit (2915) is detached, at rear of property. . PLN16260</t>
  </si>
  <si>
    <t>RB1702848</t>
  </si>
  <si>
    <t>3428 HELEN ST, Oakland, CA 94608</t>
  </si>
  <si>
    <t>New 3-story, 2, 2125 Sq Ft PLN16424 (1 of 2 new SFD's on property.)</t>
  </si>
  <si>
    <t>RB1702849</t>
  </si>
  <si>
    <t>6039 CASTLE DR, OAKLAND, CA 94611</t>
  </si>
  <si>
    <t>Build new 2833 sq.ft. SFD with 3 bedrooms, 2.5 baths and a 413 sq ft attached garage on a down- sloped parcel ,</t>
  </si>
  <si>
    <t>RB1702854</t>
  </si>
  <si>
    <t>3430 HELEN ST, Oakland, CA 94608</t>
  </si>
  <si>
    <t>Construct new 3-story, 2,244 s.f. SFD consisting of 4 bed / 2.5 bath at rear of property. New Address: 3430 Helen St. PLN16424</t>
  </si>
  <si>
    <t>RB1702879</t>
  </si>
  <si>
    <t>3261 HOLLIS ST, Oakland, CA 94608</t>
  </si>
  <si>
    <t>Construct new 3-story, 1529 sq. ft. Townhome consisting of 3 beds &amp; 2.5 baths with garage at 1st floor located behind existing duplex (3257-3259 Hollis St). PLN17044</t>
  </si>
  <si>
    <t>RB1702880</t>
  </si>
  <si>
    <t>3263 HOLLIS ST, Oakland, CA 94608</t>
  </si>
  <si>
    <t>Construct new 3-story, 1656 sq. ft. Townhome consisting of 3 beds &amp; 3.5 baths with garage at 1st floor located behind existing duplex (3257-3259 Hollis St). PLN17044</t>
  </si>
  <si>
    <t>RB1702881</t>
  </si>
  <si>
    <t>3265 HOLLIS ST, Oakland, CA 94608</t>
  </si>
  <si>
    <t>Construct new 3-story, 1663 sq. ft. Townhome consisting of 3 beds &amp; 3.5 baths with garage at 1st floor located behind existing duplex (3257-3259 Hollis St). PLN17044</t>
  </si>
  <si>
    <t>RB1702882</t>
  </si>
  <si>
    <t>17014 BROADWAY TR, Oakland, CA 94611</t>
  </si>
  <si>
    <t>To construct 3-story 3,722s.f. new SFD with 3 bed/ 3bath and roof top deck above garage on vacant down-sloped subdivided,lot (lot #1: size 9,731s.f.) PLN16449</t>
  </si>
  <si>
    <t>RB1702883</t>
  </si>
  <si>
    <t>928 ARLINGTON AVE, Oakland, CA 94608</t>
  </si>
  <si>
    <t>Create a Duplex by raising (e) sfd approx. 5'. New office space/bath on lower level, upper level remodel bedroom and add bathroom. New foundation. Units to be addressed, 928 Arlington Ave Units A &amp; B. Per PLN17098</t>
  </si>
  <si>
    <t>RB1702895</t>
  </si>
  <si>
    <t>17020 BROADWAY TR, Oakland, CA 94611</t>
  </si>
  <si>
    <t>To construct 3-story 3,722s.f. new SFD with 3 bed/ 4bath and roof top deck above garage on vacant down-sloped subdivided, lot (lot #1: size 9,731s.f.) PLN16449 10/9/2017 Revision: Re-size (1) window at laundry area &amp; (1) window at 2nd bedroom. Eliminate retaining walls at property line. 06/25/28 Revised Title 24 (change from FAU to coil radiant) 07-12-19 REV # 1 Guardrail detail change. 11/06/19: Rev #2 Change in use for Existing rooms indicated on plans. Media room and Study will become two bedrooms. Total of 5 bedrooms and 4 baths for SFD. No change in job valuation. RE: ZW1900977. And add roof deck.drx191828. 11/21/19: Rev#3. Change to Revision #2. Media room will remain with addition of wine cellar. Study to be converted into guest bedroom. No change in valuation.</t>
  </si>
  <si>
    <t>RB1702918</t>
  </si>
  <si>
    <t>7430 SKYLINE BLVD, Oakland, CA 94611</t>
  </si>
  <si>
    <t>Build a new 3,963 s.f. SFD with 4 bedrooms, 3.5 baths and an attached 519 s.f. garage on an up-slope lot.</t>
  </si>
  <si>
    <t>RB1702930</t>
  </si>
  <si>
    <t>1744 MANZANITA DR, OAKLAND, CA</t>
  </si>
  <si>
    <t>Construct new 4109 sf. three-story SFD w/ 431 sf. garage PLN17014</t>
  </si>
  <si>
    <t>RB1702941</t>
  </si>
  <si>
    <t>3330 SARAZEN AVE, OAKLAND, CA 94605</t>
  </si>
  <si>
    <t>New 2109 s.f. SFD 3 bedrooms, 3 bathrooms with attached garage and basement 998 s.f. on a vacant upslope lot. Propsed address 3330 Sarazen Ave</t>
  </si>
  <si>
    <t>RB1702945</t>
  </si>
  <si>
    <t>1415 PERALTA ST, Oakland, CA 94609</t>
  </si>
  <si>
    <t>New 1787sfd on vacant lot; 3 story, 3 bedroom / 3.5 bath with attached garage. Proposed address is 1415 Peralta Street</t>
  </si>
  <si>
    <t>RB1702947</t>
  </si>
  <si>
    <t>4428 HOWE ST, Oakland, CA 94611</t>
  </si>
  <si>
    <t>New 3-story, 2,630 sq. ft. Single Family Dwelling with 4 bedrooms, 3.5 bathrooms &amp; covered roof deck. PLN17095</t>
  </si>
  <si>
    <t>RB1702949</t>
  </si>
  <si>
    <t>4432 HOWE ST, Oakland, CA 94611</t>
  </si>
  <si>
    <t>New 3-story, 2,677 sq. ft. Single Family Dwelling with 4 bedrooms, 3.5 bathrooms &amp; covered roof deck. PLN17095</t>
  </si>
  <si>
    <t>RB1702951</t>
  </si>
  <si>
    <t>4436 HOWE ST, Oakland, CA 94611</t>
  </si>
  <si>
    <t>New 3-story, 2,650 sq. ft. Single Family Dwelling with 4 bedrooms, 3.5 bathrooms &amp; covered roof deck. PLN17095</t>
  </si>
  <si>
    <t>RB1702953</t>
  </si>
  <si>
    <t>4438 HOWE ST, Oakland, CA 94611</t>
  </si>
  <si>
    <t>New 3-story, 2,631 sq. ft. Single Family Dwelling with 4 bedrooms, 3.5 bathrooms &amp; covered roof deck. PLN17095</t>
  </si>
  <si>
    <t>RB1702956</t>
  </si>
  <si>
    <t>894 ISABELLA ST, Oakland, CA 94607</t>
  </si>
  <si>
    <t>To construct a new residence with attached secondary unit</t>
  </si>
  <si>
    <t>RB1702964</t>
  </si>
  <si>
    <t>1488 3RD ST, Oakland, CA 94607</t>
  </si>
  <si>
    <t>New construction of 1,475sf, 2 story, 4 bedroom/2bath with attached garage on vacant lot. Proposed address: 1488 3rd Street..PLN17276</t>
  </si>
  <si>
    <t>RB1702965</t>
  </si>
  <si>
    <t>878 20TH ST, Oakland, CA 94607</t>
  </si>
  <si>
    <t>New construction of 1,326sf, 2 story, 3 bedroom/2bath with attached garage on vacant lot. Proposed address: 878 20th Street</t>
  </si>
  <si>
    <t>RB1702996</t>
  </si>
  <si>
    <t>3121 FRYE ST, Oakland, CA 94602</t>
  </si>
  <si>
    <t>Construct a two-story 3,360 sq. ft. pre-fabricated steel detached single family residence with 3 bedrooms, office and 4.5 bathrooms on a vacant parcel. The parcel is adjacent to 3125 Frye St and share a common driveway. Structure is sited in order to protect and preserve the greatest amount of "live" oak and cedar trees on the site. Seven (7) protected trees are proposed for removal (4 which are dead" and protect six (6) protected trees are to be preserved. New Driveway proposed served off an existing PAE. Address to be 3121 Frye St.</t>
  </si>
  <si>
    <t>RB1703173</t>
  </si>
  <si>
    <t>926 40TH ST, Oakland, CA 94608</t>
  </si>
  <si>
    <t>New detached 2 story, 1,500 sf SFD with 2 bedrooms to be constructed at rear of 928 40th Street.</t>
  </si>
  <si>
    <t>RB1703178</t>
  </si>
  <si>
    <t>1327 63RD AVE, Oakland, CA 94621</t>
  </si>
  <si>
    <t>Construct 1012sq.ft., 1 story SFD with 3 bed/ 2bath and 248sq.ft. attached garage on vacant lot. PLN 16126</t>
  </si>
  <si>
    <t>RB1703270</t>
  </si>
  <si>
    <t>1318 E 34TH ST, Oakland, CA 94602</t>
  </si>
  <si>
    <t>Construct a new two-story 3,920 sq. ft. four-unit residential facility on a vacant parcel with two street frontages (Primary on E 34th St. Secondary on MacArthur Blvd.).Location is next to 1326 E 34th St PLN16245 01/31/19 Rev # 1 add guardrail detail for ramp retaining wall.</t>
  </si>
  <si>
    <t>RB1703290</t>
  </si>
  <si>
    <t>5401 CLAREMONT AVE, Oakland, CA 94618</t>
  </si>
  <si>
    <t>Convert ground level commercial retail space into a work/live unit, remodel (e) residential unit to create 2 units w/new upper level 580sf , new construction of a three-story addition 2,626 sf to create two new residential units for a total of 4 residential units and 1 work/live unit. Total addtl sf 3,206. Units to be addressed as 5401 Claremont, 5403 Claremont, and 5569 Vicente Way - units A,B,C</t>
  </si>
  <si>
    <t>RB1703293</t>
  </si>
  <si>
    <t>1770 GOSS ST, Oakland, CA 94607</t>
  </si>
  <si>
    <t>New single family dwelling ,2100 sq ft, with attached one car garage and roof deck on a vacant lot. PLN16098</t>
  </si>
  <si>
    <t>RB1703297</t>
  </si>
  <si>
    <t>7568 HILLMONT DR, Oakland, CA 94605</t>
  </si>
  <si>
    <t>Construct new 4,438 sf SFD with 4 bedroom, 4.5 bathrooms, attached 2 car garage, decks on a vacant up slope lot.</t>
  </si>
  <si>
    <t>RB1703329</t>
  </si>
  <si>
    <t>1767 12TH ST, Oakland, CA 94607</t>
  </si>
  <si>
    <t>To convert front detached accessory building (warehouse) to 600 sq.ft. SFD with 1 bedroom and storage in attic. PLN17038 1/11/18: Request for Revision #1: revised vapor barrier product, propose new Aquafin Vaportight Coat SG 3.</t>
  </si>
  <si>
    <t>RB1703344</t>
  </si>
  <si>
    <t>1174 OCEAN AVE, UNIT A &amp; B, OAKLAND, CA</t>
  </si>
  <si>
    <t>Construct new 1741 sf. two-story duplex at rear of 1172 Ocean Ave. New address will be 1174 Ocean Ave Units A &amp; B PLN16094 02/08/19 REV # 1 Add deck.</t>
  </si>
  <si>
    <t>RB1703365</t>
  </si>
  <si>
    <t>5934 HAYES ST, OAKLAND, CA</t>
  </si>
  <si>
    <t>Construct new 2041 sf. two-story detached second unit at the rear of 5932 Hayes Street. New address will be 5934 Hayes Street. PLN17022</t>
  </si>
  <si>
    <t>RB1703589</t>
  </si>
  <si>
    <t>11270 GLEN MANOR PL, Oakland, CA 94605</t>
  </si>
  <si>
    <t>Construct 3118sf 4bedroom sfd with 889sf attached garage on vacant lot. Construction related to "State Certified" modular home. Proposed address is 11270 Glen Manor Pl</t>
  </si>
  <si>
    <t>RB1703608</t>
  </si>
  <si>
    <t>6881 SHERWICK DR, Oakland, CA 94705</t>
  </si>
  <si>
    <t>Construct 2,666 sq/ft two-story new single family dwelling (4bed/ 2.5 bath with 474 sq/ft attached garage) on a 5,369 sq/ft vacant lot. PLN17094</t>
  </si>
  <si>
    <t>RB1703717</t>
  </si>
  <si>
    <t>31 JEWELL CT, Oakland, CA 94611</t>
  </si>
  <si>
    <t>Construct 3 story 3609 SF 4 bedroom &amp; 3 1/2 bath SFD with 476 SF attached garage &amp; 43 SF mechanical room on a vacant downhill parcel</t>
  </si>
  <si>
    <t>RB1703798</t>
  </si>
  <si>
    <t>3317 HARRISON ST, #A&amp;B, Oakland, CA 94611</t>
  </si>
  <si>
    <t>Construction of two-story duplex total 2109 sf with 6 bedrooms on vacant lot. Proposed address is 3317A and 3317B</t>
  </si>
  <si>
    <t>RB1703799</t>
  </si>
  <si>
    <t>3319 HARRISON ST, #A&amp;B, Oakland, CA 94611</t>
  </si>
  <si>
    <t>Construction of two-story duplex total 2093 sf with 6 bedrooms on vacant lot. Proposed address is 3319A and 3319B</t>
  </si>
  <si>
    <t>RB1703822</t>
  </si>
  <si>
    <t>7621 HILLMONT DR, OAKLAND, CA</t>
  </si>
  <si>
    <t>Construct new 2-story 2874 sf. SFD on a down sloped parcel. Construct new 737 sf. ADU over new 675 sf. garage PLN17028 SFD to be addressed as 7621 Hillmont Drive, ADU to be addressed as 7623 Hillmont Dr</t>
  </si>
  <si>
    <t>RB1703903</t>
  </si>
  <si>
    <t>7126 BUCKINGHAM BLVD, Oakland, CA 94705</t>
  </si>
  <si>
    <t>Construct new 2,684 sq.ft. 3-story 2 bed/ 4 bathroom SFD with attached garage at top level on vacant sloped lot. PLN16395</t>
  </si>
  <si>
    <t>RB1704027</t>
  </si>
  <si>
    <t>5200 COCHRANE AVE, Oakland, CA 94618</t>
  </si>
  <si>
    <t>To construct a new modular three-story 3,356-SF 4 bedroom , 3.5 bath SFD on vacant lot.</t>
  </si>
  <si>
    <t>RB1704076</t>
  </si>
  <si>
    <t>1860 ARROWHEAD DR, Oakland, CA 94603</t>
  </si>
  <si>
    <t>To construct a new 3 story, 3,119 s.f. single family dwelling on a hillside consisting of 4 bedrooms and 5 bathrooms PLN14193</t>
  </si>
  <si>
    <t>RB1704110</t>
  </si>
  <si>
    <t>3246 DELAWARE ST, OAKLAND, CA</t>
  </si>
  <si>
    <t>Construct new 1151 sf. two-story new residential unit w/ 189 sf. garage, located at right side of 3240 Delaware Street PLN16441</t>
  </si>
  <si>
    <t>RB1704112</t>
  </si>
  <si>
    <t>3248 DELAWARE ST, OAKLAND, CA</t>
  </si>
  <si>
    <t>Construct new 1276 sf. two-story detached residential unit, located at rear of 3240 Delaware Street PLN16441</t>
  </si>
  <si>
    <t>RB1704123</t>
  </si>
  <si>
    <t>3226 CHESTNUT ST, Oakland, CA 94608</t>
  </si>
  <si>
    <t>Construct new 2-story 1,978sq.ft. SFD with 4 bed/ 2.5 bath and 234sq.ft attached garage on vacant lot. (1,744 conditioned sq.ft.) PLN16426 New detached secondary unit under separate permit.</t>
  </si>
  <si>
    <t>RB1704343</t>
  </si>
  <si>
    <t>4020 35TH AVE, Oakland, CA 94619</t>
  </si>
  <si>
    <t>Construct a two-story single family dwelling. DS160117 . (detached one-car garage under separate permit).</t>
  </si>
  <si>
    <t>RB1704635</t>
  </si>
  <si>
    <t>5612 M L KING JR WY, Oakland, CA 94609</t>
  </si>
  <si>
    <t>Convert (e) commercial space to 2 work-live units. Unit#1 live area 282.3sf Unit#2 live area 289.97sf. No changes to exterior, water heater to be relocated to 2nd floor, roof/foundation alterations for future roof-top deck.</t>
  </si>
  <si>
    <t>RB1704703</t>
  </si>
  <si>
    <t>3612 BROOKDALE AVE, Oakland, CA 94619</t>
  </si>
  <si>
    <t>To construct new 2-story 1,301 square feet condominium (Unit #1 front) with 3 bed / 2.5 bath with 550sq.ft. attached garage at lower level. 3 new detached condo to be constructed in adjacent parcel. PLN17076</t>
  </si>
  <si>
    <t>RB1704704</t>
  </si>
  <si>
    <t>3616 BROOKDALE AVE, Oakland, CA 94619</t>
  </si>
  <si>
    <t>To construct new 2-story 1,301 square feet condominium (Unit #2 front) with 3 bed / 2.5 bath with 550sq.ft. attached garage at lower level. 3 new detached condo to be constructed in adjacent parcel. PLN17076</t>
  </si>
  <si>
    <t>RB1704707</t>
  </si>
  <si>
    <t>3614 BROOKDALE AVE, Oakland, CA 94619</t>
  </si>
  <si>
    <t>To construct new 2-story 1,476 square feet condominium (Unit #3 rear) with 3 bed / 2.5 bath with 653 sq.ft. attached garage at lower level. Plans shared with 3 new detached condo in adjacent parcel. PLN17076.</t>
  </si>
  <si>
    <t>RB1704708</t>
  </si>
  <si>
    <t>3618 BROOKDALE AVE, Oakland, CA 94619</t>
  </si>
  <si>
    <t>To construct new 2-story 1,471 square feet condominium (Unit #4 rear) with 3 bed / 2.5 bath with 580 sq.ft. attached garage at lower level. Plans shared with 3 new detached condo in adjacent parcel. PLN17076</t>
  </si>
  <si>
    <t>RB1704736</t>
  </si>
  <si>
    <t>15 PERTH PL, Oakland, CA 94603</t>
  </si>
  <si>
    <t>To construct a new 3,271 square-foot two-story single-family dwelling with attached two car garage, 3 bed/ 3.5 bath located on vacant down-sloped parcel. The vacant lot is adjacent to 21 Perth Place</t>
  </si>
  <si>
    <t>RB1704835</t>
  </si>
  <si>
    <t>6705 EXETER DR, OAKLAND, CA</t>
  </si>
  <si>
    <t>Construct new 3012 sf. three-story SFD with 440 sf. attached garage on a down slope lot. New address will be 6705 Exeter Drive PLN16220</t>
  </si>
  <si>
    <t>RB1705061</t>
  </si>
  <si>
    <t>868 MCELROY ST, Oakland, CA 94607</t>
  </si>
  <si>
    <t>To construct two-story 1,740 sq.ft. SFD with 3bed/ 3 bath, 70 sq.ft. rear balcony and 221 sq.ft. attached garage on vacant lot. PLN17197</t>
  </si>
  <si>
    <t>RB1705108</t>
  </si>
  <si>
    <t>1107 ALVARADO RD, OAKLAND, CA 94705</t>
  </si>
  <si>
    <t>Build a new 2,949 sq/ft single family dwelling with 430 sq/ft attached garage on a steep down-sloped vacant lot with 4 bedrooms, 3.5 baths.</t>
  </si>
  <si>
    <t>RB1705123</t>
  </si>
  <si>
    <t>1905 62ND AVE, Oakland, CA 94621</t>
  </si>
  <si>
    <t>Build new duplex on vacant lot. Lower unit will be 3 bedrooms, 2 baths and upper unit (1907) us 2 bedrooms, 2 baths.</t>
  </si>
  <si>
    <t>RB1705130</t>
  </si>
  <si>
    <t>10545 PIPPIN ST, Oakland, CA 94603</t>
  </si>
  <si>
    <t>New one story 1170sf 3bedroom/2bathroom sfd on vacant lot.</t>
  </si>
  <si>
    <t>RB1705193</t>
  </si>
  <si>
    <t>5835 MAC CALL ST, Oakland, CA 94609</t>
  </si>
  <si>
    <t>Convert basement area of existing SFD to new 1779 sf. residential unit within the existing building envelope. New address will be 5833 MacCall Street PLN17245</t>
  </si>
  <si>
    <t>RB1705294</t>
  </si>
  <si>
    <t>581 EL DORADO AVE, Oakland, CA 94611</t>
  </si>
  <si>
    <t>Construct 1608 sf. two-story detached condominium unit at vacant parcel PLN17283</t>
  </si>
  <si>
    <t>RB1705297</t>
  </si>
  <si>
    <t>579 EL DORADO AVE, Oakland, CA 94611</t>
  </si>
  <si>
    <t>Construct 1608 sf. two-story detached condominium unit at vacant parcel PLN172283 New address will be 579 Eldorado Avenue</t>
  </si>
  <si>
    <t>RB1705299</t>
  </si>
  <si>
    <t>577 EL DORADO AVE, Oakland, CA 94611</t>
  </si>
  <si>
    <t>Construct 1515 sf. two-story detached condominium unit at vacant parcel PLN17283 New address will be 577 El Dorado Avenue</t>
  </si>
  <si>
    <t>RB1705320</t>
  </si>
  <si>
    <t>10628 PEARMAIN ST, Oakland, CA 94603</t>
  </si>
  <si>
    <t>new 1,140 square-foot single family dwelling / home (deed restricted as an affordable dwelling unit)</t>
  </si>
  <si>
    <t>Exempt - Affordable Housing</t>
  </si>
  <si>
    <t>RB1705325</t>
  </si>
  <si>
    <t>1224 80TH AVE, #Rear A B, Oakland, CA 94608</t>
  </si>
  <si>
    <t>Construct new detached two-story duplex ("rear") on vacant lot. Each unit 1237sf, 3 bedroom/2 bathroom - total conditioned space 2474sf. Duplex to be addressed 1224 80th Avenue Unit AB. PLN17108</t>
  </si>
  <si>
    <t>RB1705327</t>
  </si>
  <si>
    <t>1222 80TH AVE, #Front A.B, Oakland, CA 94608</t>
  </si>
  <si>
    <t>Construct new detached two-story duplex ("front") on vacant lot. Each unit 10507sf, 3 bedroom/2 bathroom - total conditioned space 2100sf. Duplex to be addressed 1222 80th Ave, Unit A &amp; B</t>
  </si>
  <si>
    <t>RB1705379</t>
  </si>
  <si>
    <t>1698 11TH ST, Oakland, CA 94607</t>
  </si>
  <si>
    <t>To construct 2,148 s.f. 2-story SFD with 3 bed/ 2.5 bath on vacant lot (corner of 11th St. and Willow St.) PLN 16199</t>
  </si>
  <si>
    <t>RB1705382</t>
  </si>
  <si>
    <t>1043 WILLOW ST, Oakland, CA 94607</t>
  </si>
  <si>
    <t>To construct new 2,069s.f. 2-story SFD with 3 bed/ 2.5 bath with detached garage on vacant lot. PLN16198 (Plans shared with detached garage under RB1705383)</t>
  </si>
  <si>
    <t>RB1705418</t>
  </si>
  <si>
    <t>169 SHERIDAN RD, OAKLAND, CA</t>
  </si>
  <si>
    <t>Construct new 2989 sf. 4-story SFD w/ 441 sf. attached garage at upslope parcel on Sheridan Road. New address will be 169 Sheridan Road. PLN16218 (Variance for paving more than 50% of the front setback and CUP for a 35' wall height.)</t>
  </si>
  <si>
    <t>RB1705528</t>
  </si>
  <si>
    <t>306 105TH AVE, Oakland, CA 94603</t>
  </si>
  <si>
    <t>Construct new one story 1,140sf SFD with 3 bedrooms/2bathrooms.</t>
  </si>
  <si>
    <t>RB1705551</t>
  </si>
  <si>
    <t>171 SHERIDAN RD, Oakland, CA 94611</t>
  </si>
  <si>
    <t>Construct 3-story SFD, 2,984 sf on upslope lot to include 5 bedrooms / 5 bathrooms with attached garage. Proposed address: 171 Sheridan Road</t>
  </si>
  <si>
    <t>RB1705604</t>
  </si>
  <si>
    <t>925 61ST ST, Oakland, CA 94608</t>
  </si>
  <si>
    <t>Convert garage and lower level storage area into 1,829 SF residential unit (5 bedroom, 2 bath) in existing 3-story in Four-plex bldg. to create Unit #5. Excavate lower level approx. 2 FT to create 9 FT ceiling height. 5/16/2019 REVISED SCOPE: Construct 65 linear ft. of retaining wall at both sides of property.</t>
  </si>
  <si>
    <t>RB1705616</t>
  </si>
  <si>
    <t>4334 PAMPAS AVE, Oakland, CA 94619</t>
  </si>
  <si>
    <t>Construct new two-story 2,512 SF SFD to include 4 bedrooms, 3 bath and partially enclosed front porch</t>
  </si>
  <si>
    <t>RB1705679</t>
  </si>
  <si>
    <t>1448 16TH ST, OAKLAND, CA</t>
  </si>
  <si>
    <t>Construct new 2806 sf. 3-story SFD w/ 300 sf. attached garage. Construct new 798 sf. ADU at lower level of SFD. Address for the ADU will be 1446 16th Street PLN15288, DRX171982. Upper 2 levels (SFD) to be State approved modular.</t>
  </si>
  <si>
    <t>RB1800190</t>
  </si>
  <si>
    <t>6874 BUCKINGHAM BLVD, Oakland, CA 94705</t>
  </si>
  <si>
    <t>Construct a three-story 3,020 sq. ft. single-family dwelling with a 397 sq. ft. attached garage on a downslope and creekside property (CP16016) and to preserve two protected trees within 10' of construction (T1600064).</t>
  </si>
  <si>
    <t>RB1800222</t>
  </si>
  <si>
    <t>865 43RD ST, Oakland, CA 94608</t>
  </si>
  <si>
    <t>Construct new 1,741sf two-story, 3 bedroom sfd w/attached one car garage on vacant lot.</t>
  </si>
  <si>
    <t>RB1800249</t>
  </si>
  <si>
    <t>852 MILTON ST, Oakland, CA 94607</t>
  </si>
  <si>
    <t>Build new 3-story SFD, Lot 3, 1243 s.f., 3 bedrooms, 2.5 baths.</t>
  </si>
  <si>
    <t>RB1800250</t>
  </si>
  <si>
    <t>854 MILTON ST, OAKLAND, CA 94607</t>
  </si>
  <si>
    <t>Build new 3-story SFD, Lot 2, 1806 s.f., 4 bedrooms, 3 baths.</t>
  </si>
  <si>
    <t>RB1800254</t>
  </si>
  <si>
    <t>7627 SUNKIST DR, Oakland, CA 94605</t>
  </si>
  <si>
    <t>New 3,561 square foot two-story single family dwelling with 3 bed/ 3.5bath on a vacant down slope lot to replace a house destroyed by fire. PLN15111, To abate #1700997</t>
  </si>
  <si>
    <t>RB1800460</t>
  </si>
  <si>
    <t>712 TYLER ST, Oakland, CA 94603</t>
  </si>
  <si>
    <t>To construct a two-story detached SFR at rear of 710 Tyler St residence on a lot that contains a front single family residence for a total of two units on the lot with three (two non-tandem) parking spaces. New SFR will consist of 4 bedrooms and 3 bath PLN16241</t>
  </si>
  <si>
    <t>RB1800464</t>
  </si>
  <si>
    <t>7566 ALTURA PL, Oakland, CA 94605</t>
  </si>
  <si>
    <t>New 2 story 2477sqft SFD with 3 bedroom, 3.5 bathrooms and attached garage on existing vacant lot.</t>
  </si>
  <si>
    <t>RB1800477</t>
  </si>
  <si>
    <t>925 WILLOW ST, Oakland, CA 94607</t>
  </si>
  <si>
    <t>Construct new 2-story 1,475sq.ft. SFD with 3 bed/ 2.5bath and 177sq.ft. attached garage on vacant lot. PLN17273</t>
  </si>
  <si>
    <t>RB1800484</t>
  </si>
  <si>
    <t>155 BEECHWOOD DR, Oakland, CA 94603</t>
  </si>
  <si>
    <t>Construct a two-story 2,615 SFD (1746 habitable SF total) including an attached garage over an existing swimming pool deck and 2nd story deck. Home to be addressed as 155 Beechwood Drive</t>
  </si>
  <si>
    <t>RB1800560</t>
  </si>
  <si>
    <t>1036 WOOD ST, Oakland, CA 94607</t>
  </si>
  <si>
    <t>To construct new 2,032 sq.ft. two-story SFD with 3bed/ 3bath and 229sq.ft. attached garage on a vacant corner lot. PLN17215</t>
  </si>
  <si>
    <t>RB1800581</t>
  </si>
  <si>
    <t>2919 E 17TH ST, Oakland, CA 94601</t>
  </si>
  <si>
    <t>Construct new detached two-story second unit, 2,589sf, 5bedroom/3.5bath at rear of the property behind (e)1090sf house. New construction to be addressed 2919 E 17th St (e) sfd is addressed as 2917 E 17th St.</t>
  </si>
  <si>
    <t>RB1800663</t>
  </si>
  <si>
    <t>500 23RD AVE, Oakland, CA 94606</t>
  </si>
  <si>
    <t>Convert (e) 838sf 2bedroom home into 2 (one bedroom) units and add 910sf to create a 2nd level consisting of 2 (one bedroom) units. Lower units to be address 500A @ left and 500B on right. Upper level to be address 502A on left and 502B on right.</t>
  </si>
  <si>
    <t>RB1800961</t>
  </si>
  <si>
    <t>10 Chancellor PL, OAKLAND, CA</t>
  </si>
  <si>
    <t>Construct new 3122 SF 3 story 4 bedroom &amp; 3.5 bath SFD on vacant lot. Detached garage &amp; studio under separate permit CDV07282, RB1502794, GR1600003</t>
  </si>
  <si>
    <t>RB1801040</t>
  </si>
  <si>
    <t>150 FRANK H OGAWA PZ, Oakland, CA 94612</t>
  </si>
  <si>
    <t>CREATED TO CALCULATE FEES FOR NON-RESIDENTIAL BUILDING - ADDITION</t>
  </si>
  <si>
    <t>Test permit in system.</t>
  </si>
  <si>
    <t>RB1801241</t>
  </si>
  <si>
    <t>33 BAY FOREST CT, Oakland, CA 94611</t>
  </si>
  <si>
    <t>Construct new 2,224 sq/ft story SFD with 3 bed/ 2.5 bath and 393 sq/ft attached 2-car garage on steep down-sloped parcel. PLN17299</t>
  </si>
  <si>
    <t>RB1801396</t>
  </si>
  <si>
    <t>3074 MALCOLM AVE, OAKLAND, CA</t>
  </si>
  <si>
    <t>Construct new 2940 sf. SFD at down-slope vacant lot. PLN17259 New address will be 3074 Malcolm Ave</t>
  </si>
  <si>
    <t>RB1801670</t>
  </si>
  <si>
    <t>873 ATHENS AVE, OAKLAND, CA</t>
  </si>
  <si>
    <t>Construct new 1620 sf 2story 3bedroom/2bath sfd on vacant lot. Addressed as 873 Athens Ave.</t>
  </si>
  <si>
    <t>100% affordable housing.</t>
  </si>
  <si>
    <t>RB1801673</t>
  </si>
  <si>
    <t>4520 ST ANDREWS RD, Oakland, CA 94605</t>
  </si>
  <si>
    <t>Construct two story 3 bedroom 1 1/2 bath 1,836 SF SFD on down sloped vacant lot</t>
  </si>
  <si>
    <t>RB1801742</t>
  </si>
  <si>
    <t>3558 GRAY ST, Oakland, CA 94601</t>
  </si>
  <si>
    <t>New 1,492sq.ft. 2-story single family dwelling with 4 bed/ 2.5 bath on vacant lot. Per PLN17278</t>
  </si>
  <si>
    <t>RB1801750</t>
  </si>
  <si>
    <t>4448 HOWE ST, OAKLAND, CA</t>
  </si>
  <si>
    <t>New 2-story, 2,623 SF SFD w/ 4 bedrooms and 3.5 bath. Lower floor storage and family room w/ side patio and main floor laundry, kitchen, living, dining, bedrooms and front terrace.</t>
  </si>
  <si>
    <t>RB1801797</t>
  </si>
  <si>
    <t>4517 HOWE ST, Oakland, CA 94611</t>
  </si>
  <si>
    <t>Construct new 2-story 2,461sq.ft SFD with 3bed/ 3.5bath with 281sq.ft.attached garage on new mini lot )(1 existing lot to be subdivided into 4 mini-lot) (E) SFD to be demoded under separate permit. New address to be 4517 Howe St. PLN17084</t>
  </si>
  <si>
    <t>RB1801798</t>
  </si>
  <si>
    <t>4519 HOWE ST, Oakland, CA 94611</t>
  </si>
  <si>
    <t>Construct new 2-story 2,507sq.ft SFD with 4bed/ 3.5bath with 281sq.ft.attached garage located at rear of new SFD at 4517 Howe St.on new mini lot )(1 existing lot to be subdivided into 4 mini-lot) (E) SFD to be demoded under separate permit. New address to be 4519 Howe St. PLN17084</t>
  </si>
  <si>
    <t>RB1801799</t>
  </si>
  <si>
    <t>4523 HOWE ST, Oakland, CA 94611</t>
  </si>
  <si>
    <t>Construct new 2-story 2,856sq.ft SFD with 4bed/ 3.5bath with 310 sq.ft.attached garage on new mini lot )(1 existing lot to be subdivided into 4 mini-lot) (E) SFD to be demoded under separate permit. New address to be 4523 Howe St. PLN17084. 10-04-19 add 362sqft to attic to create 4th floor with playroom and office/loft; add 2 egress windows and sky-lights. All windows to meet egress and safety glazing per code. DRX191939. Revision 11/10/19 - Add 362 sf to Attic and add 2 egress windows &amp; skylights</t>
  </si>
  <si>
    <t>RB1801959</t>
  </si>
  <si>
    <t>5416 MARKET ST, Oakland, CA 94608</t>
  </si>
  <si>
    <t>Build new 19' X 31' 589 sqft detached garage at left and rear property lines per engineered plans and calcs.</t>
  </si>
  <si>
    <t>RB1801963</t>
  </si>
  <si>
    <t>529 46TH ST, Oakland, CA 94609</t>
  </si>
  <si>
    <t>Construct new 3666 sf. duplex at existing lot. PLN17240 (New address for rear unit will be 531 46th Street)</t>
  </si>
  <si>
    <t>RB1802016</t>
  </si>
  <si>
    <t>4986 STONERIDGE CT, Oakland, CA 94605</t>
  </si>
  <si>
    <t>Construct new 5,802 SF SFD w/ 5 bedrooms, unfinished basement and attached 3-car garage</t>
  </si>
  <si>
    <t>RB1802089</t>
  </si>
  <si>
    <t>620 HILLSBOROUGH ST, Oakland, CA 94606</t>
  </si>
  <si>
    <t>Construct new 2story detached 1323sf 3 bedroom/ 4 bathroom sfd (no garage) to be addressed 620 Hillsborough St. Total of 4 unts on lot - 3 unit condo under renovation.</t>
  </si>
  <si>
    <t>RB1802200</t>
  </si>
  <si>
    <t>5945 GLENARMS DR, Oakland, CA 94611</t>
  </si>
  <si>
    <t>Construct new 2 story, 3,598 sq.ft. SFD with 4 bed/ 3.5bath and 450 sq.ft. attached garage on vacant sloped lot. PLN16059</t>
  </si>
  <si>
    <t>RB1802261</t>
  </si>
  <si>
    <t>4530 THOMPSON ST, OAKLAND, CA</t>
  </si>
  <si>
    <t>New 1810 SF 4 bdrm SFD at rear. Per RB0703157 and DRD070010</t>
  </si>
  <si>
    <t>RB1802394</t>
  </si>
  <si>
    <t>6727 SOBRANTE RD, Oakland, CA 94603</t>
  </si>
  <si>
    <t>Construct new 3-story 3,313 sq. ft. SFD with 4 bed/ 3.5 bath and 496 sq. ft. attached garage on vacant upslope lot. New address to be 6727 Sobrante Rd. PLN15202</t>
  </si>
  <si>
    <t>RB1802416</t>
  </si>
  <si>
    <t>3600 CALAFIA AVE, Oakland, CA 94605</t>
  </si>
  <si>
    <t>Construct new two-story 2,640-square foot SFD with 4 bed / 3.5 bath on a vacant parcel. PLN17483</t>
  </si>
  <si>
    <t>RB1802642</t>
  </si>
  <si>
    <t>6644 SNAKE RD, Oakland, CA 94611</t>
  </si>
  <si>
    <t>to construct a new 2,355 single-family 4bedroom/3bathroom dwelling with a detached garage on a up-sloped vacant parcel.</t>
  </si>
  <si>
    <t>RB1802645</t>
  </si>
  <si>
    <t>53 RANDWICK AVE, Oakland, CA 94611</t>
  </si>
  <si>
    <t>Construct a detached 3-story 2,759sf duplex (each unit 2 bedrooms) at rear of (E) SFD at 49 Randwick Av. New units to be addressed 55 and 57 Randwick Ave. PLN14344</t>
  </si>
  <si>
    <t>RB1802673</t>
  </si>
  <si>
    <t>2314 LINDEN ST, OAKLAND, CA</t>
  </si>
  <si>
    <t>Construct new 1952 sf. detached two-story townhouse at rear of existing SFD. PLN17244</t>
  </si>
  <si>
    <t>RB1802881</t>
  </si>
  <si>
    <t>1937 5TH AVE, Oakland, CA 94606</t>
  </si>
  <si>
    <t>Convert 1053 SF lower basement/storage space into habitable space (2 bed/2 bath, dinning/living room). New space will be a 5th condo unit in bldg. under PM 10604. No change to bldg. footprint. Exterior work includes sealing entry door at east elevation.New unit to be addressed as 1945 5th Ave. 3/6/2019: Request for Revision #1, revised floor/ceiling framing between units.</t>
  </si>
  <si>
    <t>RB1802884</t>
  </si>
  <si>
    <t>1238 72ND AVE, Oakland, CA 94621</t>
  </si>
  <si>
    <t>Construct one story new 3bedroom/2bathroom 1579sf and 492sf attached garage on a vacant lot.</t>
  </si>
  <si>
    <t>RB1802925</t>
  </si>
  <si>
    <t>1608 32ND ST, OAKLAND, CA 94608</t>
  </si>
  <si>
    <t>House D - Construct 3 story 3 bedroom &amp; 3.5 bath SFD on vacant lot. 1949 SF + 376 SF garage</t>
  </si>
  <si>
    <t>RB1802926</t>
  </si>
  <si>
    <t>1618 32ND ST, Oakland, CA 94608</t>
  </si>
  <si>
    <t>House A - Construct 3 story 3 bedroom &amp; 3.5 bath SFD on vacant lot. 1949 SF + 376 SF garage</t>
  </si>
  <si>
    <t>RB1802927</t>
  </si>
  <si>
    <t>1616 32ND ST, OAKLAND, CA 94608</t>
  </si>
  <si>
    <t>House B - Construct 3 story 4 bedroom &amp; 4.5 bath SFD on vacant lot. 2205 SF + 387 SF garage</t>
  </si>
  <si>
    <t>RB1802928</t>
  </si>
  <si>
    <t>1610 32ND ST, OAKLAND, CA 01</t>
  </si>
  <si>
    <t>House E - Construct 3 story 4 bedroom &amp; 4.5 bath SFD on vacant lot. 2205 SF + 387 SF garage</t>
  </si>
  <si>
    <t>RB1802929</t>
  </si>
  <si>
    <t>1614 32ND ST, OAKLAND, CA 94608</t>
  </si>
  <si>
    <t>House C - Construct 3 story 4 bedroom &amp; 4.5 bath SFD on vacant lot. 2314 SF + 403 SF garage</t>
  </si>
  <si>
    <t>RB1802930</t>
  </si>
  <si>
    <t>1612 32ND ST, Oakland, CA 94608</t>
  </si>
  <si>
    <t>House F - Construct 3 story 4 bedroom &amp; 4.5 bath SFD on vacant lot. 2314 SF + 403 SF garage</t>
  </si>
  <si>
    <t>RB1803010</t>
  </si>
  <si>
    <t>869 W MACARTHUR BLVD, OAKLAND, CA</t>
  </si>
  <si>
    <t>Construct new 1385 sf. detached two-story SFD at rear of 867 W MacArthur Blvd. PLN17088</t>
  </si>
  <si>
    <t>RB1803080</t>
  </si>
  <si>
    <t>6801 SNAKE RD, Oakland, CA 94611</t>
  </si>
  <si>
    <t>To construct a new 3474 SF 2 level 4 bedroom &amp; 3.5 bath SFD with 528 SF garage at upper level</t>
  </si>
  <si>
    <t>RB1803099</t>
  </si>
  <si>
    <t>848 32ND ST, Oakland, CA 94608</t>
  </si>
  <si>
    <t>Construct new 1561 SF, 3-story SFD (3 bedroom / 4 bath) on vacant lot and attached 742 SF secondary unit (2 bedroom / 2 bath), and 104 SF deck on 2nd level. Secondary unit to be addressed as 850 32nd St</t>
  </si>
  <si>
    <t>RB1803135</t>
  </si>
  <si>
    <t>6754 AITKEN DR, Oakland, CA 94611</t>
  </si>
  <si>
    <t>Construct foundation and retaining walls for 2072sf 3 story modular 4bedroom/3bathroom home with 608sf garage on up-sloped vacant lot.</t>
  </si>
  <si>
    <t>RB1803160</t>
  </si>
  <si>
    <t>444 GRAVATT DR, Oakland, CA 94603</t>
  </si>
  <si>
    <t>Construct new three-story 3,881 sf. SFD w/ 223 sf. two-car garage at vacant down-sloped parcel. PLN17132</t>
  </si>
  <si>
    <t>RB1803192</t>
  </si>
  <si>
    <t>1122 GRAND VIEW DR, OAKLAND, CA 94611</t>
  </si>
  <si>
    <t>Construct new 2,733 square foot single-family residence, 3 bedrooms, 2.5 bathrooms, laundry room and 453 square foot garage. DV07221 and CP050085. Creek Protection Permit for protection during and post construction.</t>
  </si>
  <si>
    <t>RB1803195</t>
  </si>
  <si>
    <t>6951 CHARING CROSS RD, Oakland, CA 94705</t>
  </si>
  <si>
    <t>Construct new 2660 sf. three-story SFD w/ 438 sf. attached garage at vacant lot. PLN18134</t>
  </si>
  <si>
    <t>RB1803203</t>
  </si>
  <si>
    <t>1005 SILER PL, Oakland, CA 94603</t>
  </si>
  <si>
    <t>Construct 2,782 sf 3bedroom/4bathroom sfd with attached two-car garage on a down-sloped vacant parcel. Proposed address:1005 Siler Place</t>
  </si>
  <si>
    <t>RB1803211</t>
  </si>
  <si>
    <t>4804 MCDONELL AVE, Oakland, CA 94619</t>
  </si>
  <si>
    <t>Construction of a detached 2,666-square foot two-story (+/- 27') single-family residence with 3 bdr, 2.5 baths, laundry room and wine cellar on a vacant parcel (APN 037 2605-136-00) to the rear of 4808 McDonell Ave(APN 037 2605-135-00) and accessed from the left side per plans and engineered calcs. New address to be 4804 McDonell Ave(APN 037 2605-136-00).</t>
  </si>
  <si>
    <t>RB1803217</t>
  </si>
  <si>
    <t>1169 63RD ST, Oakland, CA 94608</t>
  </si>
  <si>
    <t>New sfd in rear of (e) sfd. New 2 story 2,247 sfd, 3 bedrooms/2.5 bathrooms. New building to be addressed: 1167 63rd Street</t>
  </si>
  <si>
    <t>RB1803226</t>
  </si>
  <si>
    <t>6930 BUCKINGHAM BLVD, Oakland, CA 94705</t>
  </si>
  <si>
    <t>Construct a 2781 sf. SFD w/ a second kitchen and 440 sf. two-car garage located at down-sloped vacant lot. PLN17111</t>
  </si>
  <si>
    <t>RB1803233</t>
  </si>
  <si>
    <t>5533 M L KING JR WY, Oakland, CA 94608</t>
  </si>
  <si>
    <t>Construct new (factory/manufactured) 1,280sf 3 bedroom/2.5 bathroom SFD located behind 807 56th St</t>
  </si>
  <si>
    <t>RB1803234</t>
  </si>
  <si>
    <t>5535 M L KING JR WY, Oakland, CA 94608</t>
  </si>
  <si>
    <t>RB1803236</t>
  </si>
  <si>
    <t>90 ROBLE RD, Oakland, CA 94618</t>
  </si>
  <si>
    <t>Construct new 4,981 SF SFD (4 bedroom / 4.5 bath / laundry) with attached 693 SF 3-car garage and shared access driveway.</t>
  </si>
  <si>
    <t>RB1803239</t>
  </si>
  <si>
    <t>730 HENRY ST, Oakland, CA 94607</t>
  </si>
  <si>
    <t>New construction of a 2,596 sf, 2 story single family dwelling consisting of 4 bedroom and 3 bathroom with an attached 2 car garage on an existing vacant lot. PLN18196</t>
  </si>
  <si>
    <t>RB1803242</t>
  </si>
  <si>
    <t>1419 PERALTA ST, Oakland, CA 94609</t>
  </si>
  <si>
    <t>New construction of a 2,227 sf, 2 story single family dwelling consisting of 4 bedroom and 3 bathroom with an attached 1 car garage on an existing vacant lot. PLN18194</t>
  </si>
  <si>
    <t>RB1803257</t>
  </si>
  <si>
    <t>1074 RISPIN DR, OAKLAND, CA 94606</t>
  </si>
  <si>
    <t>Construct new 1603sqft 2 story, 2bedroom, 2 bathroom with attached 486 sqft garage.</t>
  </si>
  <si>
    <t>RB1803260</t>
  </si>
  <si>
    <t>1626 14TH ST, Oakland, CA 94607</t>
  </si>
  <si>
    <t>Construct two story duplex on vacant lot. Each unit to be 1646 SF with 4 bedrooms &amp; 2.5 baths. Includes 1371 SF garage at basement level. units to be addressed as 1626 &amp; 1628 14th St. REV #1: New footing to 2'6" x 12" and revised detail 1/S201 to show 6' max.</t>
  </si>
  <si>
    <t>RB1803423</t>
  </si>
  <si>
    <t>1071 32ND ST, Oakland, CA 94608</t>
  </si>
  <si>
    <t>Construct new 2 story 1,492 sq.ft. SFD wiith 4 bedrooms and 2.5 bathroom on vacant lot. PLN17274</t>
  </si>
  <si>
    <t xml:space="preserve">Deed is restricted to affordable housing. AHIF and CIF will not be applicable. TIF is applicable. </t>
  </si>
  <si>
    <t>RB1803438</t>
  </si>
  <si>
    <t>1731 CHASE ST, Oakland, CA 94607</t>
  </si>
  <si>
    <t>Construct new 1,492 s.f. 2-story One-Family Residential Dwelling Facility, 4 bedrooms and 2.5 bathrooms on vacant lot per engineered plans and calcs.</t>
  </si>
  <si>
    <t>RB1803439</t>
  </si>
  <si>
    <t>1076 24TH ST, Oakland, CA 94607</t>
  </si>
  <si>
    <t>Construct new 1,492 square-foot 2-story 4 bedroom 2.5 bathroom single-family home on vacant lot.</t>
  </si>
  <si>
    <t>RB1804089</t>
  </si>
  <si>
    <t>1729 36TH AVE, Oakland, CA 94601</t>
  </si>
  <si>
    <t>Legalize 741 sqft unpermitted 3rd unit (2beds/ 1bath) in basement, repair/ replace front exterior stairs, replace windows to match existing. New 3rd unit to be address as 1731 36th Ave. To abate #1703886</t>
  </si>
  <si>
    <t>RB1902584</t>
  </si>
  <si>
    <t>1083 98TH AVE, Oakland, CA 94603</t>
  </si>
  <si>
    <t>Construct new 3154 sf. two-story three-unit residential building at the rear existing SFD. PLN18440</t>
  </si>
  <si>
    <t>RBC1800049</t>
  </si>
  <si>
    <t>5169 TRASK ST, Oakland, CA 94608</t>
  </si>
  <si>
    <t>Construct 1-story 1,434 sq.ft. new SFD with 3 beds/ 2 baths and attached garage on vacant lot. PLN18080 **includes MEP</t>
  </si>
  <si>
    <t>RBC1800380</t>
  </si>
  <si>
    <t>45 HOMEGLEN LN, OAKLAND, CA 94611</t>
  </si>
  <si>
    <t>Construct new 2,438 SF two-story SFD on vacant down sloped lot - 3 bedroom, 2.5 bath New SFD to be addressed as 45 Homeglen Ln.</t>
  </si>
  <si>
    <t>RBC1800423</t>
  </si>
  <si>
    <t>6823 SHEPHERD CANYON RD, Oakland, CA 94603</t>
  </si>
  <si>
    <t>Construct 2-story 1,252 SF SFD on a vacant hillside, w/ 1 bedroom, 2 bath, kitchen, laundry, living/dining, deck and attached garage. Includes Mechanical, Plumbing, Electrical.</t>
  </si>
  <si>
    <t>RBC1800434</t>
  </si>
  <si>
    <t>Construct new 3087 sf. three-story SFD at vacant downsloping lot. PLN17478 (Includes Mechanical, Electrical, Plumbing for NEW SFD)</t>
  </si>
  <si>
    <t>RBC1800454</t>
  </si>
  <si>
    <t>2951 MORGAN AVE, OAKLAND, CA</t>
  </si>
  <si>
    <t>Construct new 1640 sf. two-story SFD with 200 sf garage at rear of 2949 Morgan Ave. PLN18149 (Includes Mechanical, Electrical, Plumbing). 11-06-18 revision #1 to change foundation to engineered slab on grade. 6/14/19: Change rear decks from pavers to redwood patios</t>
  </si>
  <si>
    <t>RBC1800530</t>
  </si>
  <si>
    <t>5814 SKYLINE BLVD, Oakland, CA 94603</t>
  </si>
  <si>
    <t>Construct 3-story 3,129sq.ft. SFD with 4 bedrooms, 4 bathrooms, attached 2-car garage on vacant lot. PLN17256</t>
  </si>
  <si>
    <t>RBC1800613</t>
  </si>
  <si>
    <t>10626 STELLA ST, Oakland, CA 94605</t>
  </si>
  <si>
    <t>Construct a 2,323 sq. ft. two-story Single Family dwelling with 4 bedrooms, 3 bathrooms and attached garage on a vacant lot. PLN17487</t>
  </si>
  <si>
    <t>RBC1800626</t>
  </si>
  <si>
    <t>1180 60TH AVE, Oakland, CA 94621</t>
  </si>
  <si>
    <t>Construct new one story 1170sf, 3bedroom, 2 bathroom sfd - no garage on a vacant lot.</t>
  </si>
  <si>
    <t>RBC1800627</t>
  </si>
  <si>
    <t>1725 62ND AVE, Oakland, CA 94621</t>
  </si>
  <si>
    <t>RBC1800628</t>
  </si>
  <si>
    <t>9114 B ST, Oakland, CA 94603</t>
  </si>
  <si>
    <t>Construct new one story, 1241sf, 3bedroom, 2bathroom sfd - no garage on vacant lot.</t>
  </si>
  <si>
    <t>RBC1800629</t>
  </si>
  <si>
    <t>1063 87TH AVE, Oakland, CA 94621</t>
  </si>
  <si>
    <t>Construct new 1140sf one story,3bedroom , 2 bathroom sfd - no garage on vacant lot.</t>
  </si>
  <si>
    <t>RBC1800659</t>
  </si>
  <si>
    <t>6173 VALLEY VIEW RD, Oakland, CA 94611</t>
  </si>
  <si>
    <t>Construct new 2-story 1,613 sq.ft. 3 bed/ 2.5 bathroom with 400 sq.ft. attached garage on up-sloped lot. PLN 18212</t>
  </si>
  <si>
    <t>RBC1800665</t>
  </si>
  <si>
    <t>477 DOUGLAS AVE, Oakland, CA 94603</t>
  </si>
  <si>
    <t>Construct a new 2,252 sq. ft. two-story single-family(1558sqft 3 bdr, 2 bath) dwelling with an attached secondary(794sqft 2 bdr, 1 bath) dwelling unit. Lower unit to addressed 475 Douglas Ave.</t>
  </si>
  <si>
    <t>RBC1800733</t>
  </si>
  <si>
    <t>Construct new 2650 sf. duplex at vacant lot PLN17053 Address for lower unit is 6246 Harmon Ave. Address for upper unit is 6248 Harmon Ave (Includes Mech, Elec/ 200amp main, Plumb) 07/23/19 REV#1 Revised Floor Plan.</t>
  </si>
  <si>
    <t>RBC1803989</t>
  </si>
  <si>
    <t>3753 39TH AVE, Oakland, CA 94619</t>
  </si>
  <si>
    <t>Construct 2story residential duplex at rear of lot with (e) sfd; lower unit 749sf 2 bedroom/1bath, upper unit 733sf 2bedroom/1bath. Proposed address: Lower unit 3753 39TH AVE / Upper unit 3755 39TH Ave. PLN18138</t>
  </si>
  <si>
    <t>RBC1803997</t>
  </si>
  <si>
    <t>Convert existing non-residential building to 1443 sf. duplex consisting of (2) two bedrooms, 2 bath in each unit. PLN17364</t>
  </si>
  <si>
    <t>RBC1804081</t>
  </si>
  <si>
    <t>3122 UNION ST, Oakland, CA 94608</t>
  </si>
  <si>
    <t>Construct new 2story 2,120sfd with 209sf garage, 3 bedrooms/3bathrooms to be addressed 3122 Union St. - MEP included, 125 main service, PLN17363</t>
  </si>
  <si>
    <t>RBC1804127</t>
  </si>
  <si>
    <t>3716 DELMONT AVE, Oakland, CA 94605</t>
  </si>
  <si>
    <t>Construct new 2,068 sqft SFD (4 beds/ 4 bath) with 477sqft attached secondary unit above garage
on vacant down sloped lot. PLN17354</t>
  </si>
  <si>
    <t>RBC1804257</t>
  </si>
  <si>
    <t>2040 90TH AVE, Oakland, CA 94603</t>
  </si>
  <si>
    <t>To construct 2 story 1,727sqft SFD with 3bed 2 bath, 440sq.ft. attached garage and 649sqft attached ADU at rear. PLN18224 ADU to be addressed as 9021 Sunnyside St.</t>
  </si>
  <si>
    <t>RBC1804276</t>
  </si>
  <si>
    <t>9 TURNER CT, OAKLAND, CA</t>
  </si>
  <si>
    <t>Construct new 3751 sf. two-story SFD at vacant downslope lot. PLN16216 (Includes Mech, Elec, Plumb)</t>
  </si>
  <si>
    <t>RBC1804277</t>
  </si>
  <si>
    <t>10 TURNER CT, OAKLAND, CA</t>
  </si>
  <si>
    <t>Construct new 3751 sf. two-story SFD at vacant downslope lot. PLN16215 (Includes Mech, Elec, Plumb)</t>
  </si>
  <si>
    <t>RBC1804303</t>
  </si>
  <si>
    <t>1776 GASPAR DR, Oakland, CA 94603</t>
  </si>
  <si>
    <t>To construct 2-story 2,233 sq. ft. SFD with 4 bed rooms/ 4.5 bath rooms and attached on top level on a steep upslope lot. PLN18223</t>
  </si>
  <si>
    <t>RBC1804392</t>
  </si>
  <si>
    <t>2334 INTERNATIONAL BLVD, #C&amp;D, Oakland, CA 94601</t>
  </si>
  <si>
    <t>Construct new two-story 1,248 sq. ft. detached duplex at the rear of the property which contains a front two-story mixed-use building.(Retail: 2336 International Blvd, Residential: 2334 International Unit A &amp; B) PLN18075</t>
  </si>
  <si>
    <t>RBC1804474</t>
  </si>
  <si>
    <t>1103 SEMINARY AVE, Oakland, CA 94621</t>
  </si>
  <si>
    <t>Convert church into SFD by adding full bath and bedroom in second floor, and seismic upgrade. PLN18162</t>
  </si>
  <si>
    <t>RBC1804810</t>
  </si>
  <si>
    <t>1424 12TH ST, Oakland, CA 94606</t>
  </si>
  <si>
    <t>Construct new 1,492 s.f. 2-story One-Family Residential Dwelling Facility, 4 bedrooms and 2.5 bathrooms with no garage on vacant lot. Includes related MEP work</t>
  </si>
  <si>
    <t>RBC1804896</t>
  </si>
  <si>
    <t>5220 E 10TH ST, Oakland, CA 94601</t>
  </si>
  <si>
    <t>New 2story duplex to replace fire damaged sfd. Both levels include 3 bedroom/2bathroom, total 2401sf.</t>
  </si>
  <si>
    <t>RBC1804897</t>
  </si>
  <si>
    <t>3225 HANNAH ST, Oakland, CA 94608</t>
  </si>
  <si>
    <t>Construct new 2027 sf. two-story SFD at vacant lot. PLN18146 (Includes Mech, Elec, Plumb)</t>
  </si>
  <si>
    <t>RBC1804899</t>
  </si>
  <si>
    <t>3231 HANNAH ST, Oakland, CA 94608</t>
  </si>
  <si>
    <t>Construct new 2027 sf. two-story SFD at vacant lot. PLN18147 (Includes Mech, Elec, Plumb)</t>
  </si>
  <si>
    <t>RBC1804900</t>
  </si>
  <si>
    <t>3223 HANNAH ST, Oakland, CA 94608</t>
  </si>
  <si>
    <t>Construct new 2027 sf. two-story SFD at vacant lot. PLN18145 (Includes Mech, Elec, Plumb)</t>
  </si>
  <si>
    <t>RBC1805118</t>
  </si>
  <si>
    <t>1059 21ST ST, OAKLAND, CA 94607</t>
  </si>
  <si>
    <t>Construct new 2-story 1885 SF SFD with 4 bed / 3 bath and attached garage. New house to be addressed as 1059 21st St. MEPs included.PLN1805118</t>
  </si>
  <si>
    <t>RBC1805119</t>
  </si>
  <si>
    <t>1061 21ST ST, OAKLAND, CA 94607</t>
  </si>
  <si>
    <t>Construct new 2-story 1885 SF SFD with 4 bed / 3 bath and attached garage. New house to be addressed as 1061 21st St. MEPs included. PLN18248</t>
  </si>
  <si>
    <t>RBC1805199</t>
  </si>
  <si>
    <t>3324 KEMPTON AVE, Oakland, CA 94611</t>
  </si>
  <si>
    <t>Convert basement area to 1481 sf. duplex unit at existing SFD. Rebuild rear portion of structure to include new deck and stairs. Remodel at main &amp; upper level of SFD. Replace all windows to match existing conditions. PLN18327 (Includes Mech, Elec, Plumb) New address will be 3326 Kempton Avenue.</t>
  </si>
  <si>
    <t>RBC1805203</t>
  </si>
  <si>
    <t>3647 M L KING JR WY, Oakland, CA 94609</t>
  </si>
  <si>
    <t>Live-work conversion of two (e) commercial spaces at ground-floor of a mixed-use building: Unit 3747 is 1248 sf (863 sf work space) and Unit 3749 is 1126 sf (743 sf work space); one bedroom/bathroom each. Scope also includes exterior improvements; replacement of windows/doors to match (e), existing awning to be removed and wall to be refinished to match..</t>
  </si>
  <si>
    <t>RBC1900202</t>
  </si>
  <si>
    <t>7620 GARFIELD AVE, Oakland, CA 94605</t>
  </si>
  <si>
    <t>To construct a new 1,555sf one-story, 3 bedroom 2 bathroom with 443sf attached garage on vacant lot; mep's included in permit.</t>
  </si>
  <si>
    <t>RBC1900283</t>
  </si>
  <si>
    <t>1009 WOOD ST, Oakland, CA 94607</t>
  </si>
  <si>
    <t>To construct new two-story 1,032 sq.ft. SFD with 2 beds/ 2.5 baths on vacant lot. PLN18012 Included MEP*</t>
  </si>
  <si>
    <t>RBC1900354</t>
  </si>
  <si>
    <t>24 TAURUS AVE, Oakland, CA 94603</t>
  </si>
  <si>
    <t>Construct 2-story 3,420 sq.ft. SFD with 3 beds/ 3.5 baths on a vacant up-slope lot. Includes 2 car garage below. PLN17191</t>
  </si>
  <si>
    <t>RBC1900565</t>
  </si>
  <si>
    <t>833 34TH ST, Oakland, CA 94608</t>
  </si>
  <si>
    <t>Construct 2story sfd with attached secondary unit on 3,186sf vacant lot. Main unit 4bedrooms addressed 833 34th Street; secondary unit 2 bedrooms to be addressed 835 34th Street.</t>
  </si>
  <si>
    <t>RBC1900713</t>
  </si>
  <si>
    <t>1220 DRURY RD, OAKLAND, CA</t>
  </si>
  <si>
    <t>Construct new 3544 sf. three-story SFD at existing vacant lot. PLN18016 (Includes Mech, Elec, Plumb)</t>
  </si>
  <si>
    <t>RBC1900792</t>
  </si>
  <si>
    <t>335 HANOVER AVE, Oakland, CA 94606</t>
  </si>
  <si>
    <t>At (e) 2 story sfd; at main level remodel kitchen/bathroom, 280sf addition to create family room; at second level 142sf addition to expand master bedroom suite; at basement condition 1,211sf of space to create 2 one bedroom units tentative addresses 333A and 333B Hanover St. Permit included all related MEP's.</t>
  </si>
  <si>
    <t>RBC1900793</t>
  </si>
  <si>
    <t>337 HANOVER AVE, Oakland, CA 94606</t>
  </si>
  <si>
    <t>At rear of 2story sfd construct detached 700sf car garage with 450sf one bedroom unit above proposed address to be 337 Hanover St.</t>
  </si>
  <si>
    <t>RBC1900914</t>
  </si>
  <si>
    <t>3245 HOLLIS ST, Oakland, CA 94608</t>
  </si>
  <si>
    <t>Construct 4-story 2,470sq.ft. new duplex in mini lot. "Bldg1" (Unit A: 1,171sqft, 2bed/2bath, Unit B: 1,300sqft, 2bed/ 2bath) PLN18142 (Plans shared with 4 new other duplexes)</t>
  </si>
  <si>
    <t>RBC1900926</t>
  </si>
  <si>
    <t>3247 HOLLIS ST, Oakland, CA 94608</t>
  </si>
  <si>
    <t>Construct 4-story 2,965sq.ft. new duplex in mini lot. "Bldg 2" (Unit A: 1,250sqft, 2bed/2bath, Unit B: 1,715sqft, 3bed/ 2bath) PLN18142 (Plans shared with 4 new other duplexes)</t>
  </si>
  <si>
    <t>RBC1900938</t>
  </si>
  <si>
    <t>3249 HOLLIS ST, Oakland, CA 94608</t>
  </si>
  <si>
    <t>Construct 4-story 2,965sq.ft. new duplex in mini lot. "Bldg 3" (Unit A: 1,250sqft, 2bed/2bath, Unit B: 1,715sqft, 3bed/ 2bath) PLN18142 (Plans shared with 4 new other duplexes)</t>
  </si>
  <si>
    <t>RBC1900939</t>
  </si>
  <si>
    <t>3251 HOLLIS ST, Oakland, CA 94608</t>
  </si>
  <si>
    <t>Construct 4-story 2,965sq.ft. new duplex in mini lot. "Bldg 4" (Unit A: 1,250sqft, 2bed/2bath, Unit B: 1,715sqft, 3bed/ 2bath) PLN18142 (Plans shared with 4 new other duplexes)</t>
  </si>
  <si>
    <t>RBC1900940</t>
  </si>
  <si>
    <t>3253 HOLLIS ST, Oakland, CA 94608</t>
  </si>
  <si>
    <t>Construct 4-story 2,735sq.ft. new duplex in mini lot. "Bldg 5" (Unit A: 1,290sqft, 2bed/2bath, Unit B: 1,455 sqft, 2bed/ 2bath) PLN18142 (Plans shared with 4 new other duplexes)</t>
  </si>
  <si>
    <t>RBC1901214</t>
  </si>
  <si>
    <t>1092 65TH ST, #A, Oakland, CA 94608</t>
  </si>
  <si>
    <t>Build new 1,466 sqft 2 story single family with 210 sqft garage, 3 bedroom, 2.5 bathrooms(fron building addressed as 1092 A 65th St and rear single family dwelling to be addressed as 1092 B 65th ST).</t>
  </si>
  <si>
    <t>RBC1901215</t>
  </si>
  <si>
    <t>1092 65TH ST, #B, Oakland, CA 94608</t>
  </si>
  <si>
    <t>Build new 1,529 sqft 2 story single family with 3 bedroom, 2.5 bathrooms(to be addressed as 1092 B 65th St behind front single family dwelling to be addressed as 1092 A 65th ST).</t>
  </si>
  <si>
    <t>RBC1901392</t>
  </si>
  <si>
    <t>1017 107TH AVE, Oakland, CA 94603</t>
  </si>
  <si>
    <t>To construct new two-story 1,991 sq.ft SFD with 3bed/ 2.5 bath on vacant lot. MEP included.</t>
  </si>
  <si>
    <t>RBC1901605</t>
  </si>
  <si>
    <t>1650 16TH ST, Oakland, CA 94607</t>
  </si>
  <si>
    <t>Construct 3story 3,024sf sfd with attached secondary unit on vacant lot, attached 2 car garage. Total bedrooms 4, 2 kitchens, 4 full bath and 2 half baths. Main sfd 1505sf, secondary unit 800sf, garage 719sf; total 3,024. Secondary unit to be addressed 1601 Campbell St.</t>
  </si>
  <si>
    <t>RBC1901621</t>
  </si>
  <si>
    <t>1034 AMITO DR, Oakland, CA 94705</t>
  </si>
  <si>
    <t>Construct new two-story 3150 sf. SFD including basement at down-sloped vacant lot. Includes new two-car garage. PLN18321 (Includes Mech, Elec, Plumb)</t>
  </si>
  <si>
    <t>RBC1901632</t>
  </si>
  <si>
    <t>3033 MONTEREY BLVD, Oakland, CA 94608</t>
  </si>
  <si>
    <t>Construct new 2444 sf. three-story SFD at vacant lot. DRC060239 (Includes Mech, Elec, Plumb) Approval under RB0900003</t>
  </si>
  <si>
    <t>RBC1901649</t>
  </si>
  <si>
    <t>647 ALCATRAZ AVE, UNIT A, OAKLAND, CA</t>
  </si>
  <si>
    <t>Construct new 1581 sf. two-story SFD including garage at main level located at rear of 647 Alcatraz Ave. PLN18174 (Includes Mech, Elec, Plumb) New address is 647A</t>
  </si>
  <si>
    <t>RBC1901729</t>
  </si>
  <si>
    <t>Rebuild fire damaged 3747 sq.ft SFD w/attached garage 726 sq.ft. started under RB1701461</t>
  </si>
  <si>
    <t>RBC1901730</t>
  </si>
  <si>
    <t>Rebuild fire damaged 3713 sq ft SFD 3 bedrooms, 3.5 baths w/attached garage 788 sq.ft. started under RB1701463</t>
  </si>
  <si>
    <t>RBC1902270</t>
  </si>
  <si>
    <t>7309 SNAKE RD, OAKLAND, CA</t>
  </si>
  <si>
    <t>Construct new 3,140 sf. three-story SFD single family dwelling w/ 2-car garage at down-sloped vacant lot. PLN17406 (Includes Mech, Elec, Plumb)</t>
  </si>
  <si>
    <t>RBC1902366</t>
  </si>
  <si>
    <t>6728 CHARING CROSS RD, OAKLAND, CA</t>
  </si>
  <si>
    <t>Construct new 3383 sf. three-story SFD w/ (2) car garage at down-sloped vacant lot. PLN18269 (Includes Mech, Elec, Plumb)</t>
  </si>
  <si>
    <t>RBC1902440</t>
  </si>
  <si>
    <t>1014 PINE ST, Oakland, CA 94607</t>
  </si>
  <si>
    <t>To construct new two-story 1,885-sq. ft. SFD, with a 612-sq ft. secondary unit. To include windows and MEP's (secondary unit to be addressed 1016 Pine Street )</t>
  </si>
  <si>
    <t>RBC1902463</t>
  </si>
  <si>
    <t>3113 LINDEN ST, Oakland, CA 94608</t>
  </si>
  <si>
    <t>To construct a new detached, 2-story, 2,350 sq. ft., SFD, at rear of existing SFD. To include windows and MEP's</t>
  </si>
  <si>
    <t>RBC1902518</t>
  </si>
  <si>
    <t>626 54TH ST, Oakland, CA 94609</t>
  </si>
  <si>
    <t>12/30/19 Proposed address for new unit 628 54TH ST. 06/5/19 The existing garage will be demolished and a new Category 2 ADU with 2 bedrooms will be constructed of 795 square feet, which will have a combination of stucco and wood siding (siding along front elevation), height meets regulations as stated in 17.108.130(U), confirmed by ABR. All windows on addition will have the same trim, sill, and recess to match existing SFD per engineered plans and calcs.</t>
  </si>
  <si>
    <t>RBC1902574</t>
  </si>
  <si>
    <t>2588 SCOUT RD, Oakland, CA 94603</t>
  </si>
  <si>
    <t>Construct a 3096 sf. three-story detached SFD at vacant up-sloped lot - Lot 8. PLN18246 (Includes Mech, Elec, Plumb)</t>
  </si>
  <si>
    <t>RBC1902575</t>
  </si>
  <si>
    <t>2578 SCOUT RD, Oakland, CA 94603</t>
  </si>
  <si>
    <t>Construct a 3014 sf. three-story detached SFD at vacant up-sloped lot - Lot 9. PLN18246 (Includes Mech, Elec, Plumb)</t>
  </si>
  <si>
    <t>RBC1902837</t>
  </si>
  <si>
    <t>968 63RD ST, OAKLAND, CA 94608</t>
  </si>
  <si>
    <t>Construct new 2 story, 1,947 sq. ft. SFD consisting of 3 bedrooms and 3 bathrooms at front of vacant lot with 219 sq. ft. attached garage to be addressed as 968 63rd St. (Includes Mech, Elec &amp; Plumb).</t>
  </si>
  <si>
    <t>RBC1902838</t>
  </si>
  <si>
    <t>970 63RD ST, OAKLAND, CA 94608</t>
  </si>
  <si>
    <t>Construct new 2 story, 2,026 sq. ft. SFD consisting of 3 bedrooms and 3 bathrooms at rear of vacant lot with 210 sq. ft. attached garage to be addressed as 970 63rd St. (Includes Mech, Elec &amp; Plumb).</t>
  </si>
  <si>
    <t>RBC1902870</t>
  </si>
  <si>
    <t>6380 WESTOVER DR, OAKLAND, CA</t>
  </si>
  <si>
    <t>Construct new 3480 sf. three-story SFD at vacant down-sloped lot. PLN16172 (Includes Mech, Elec, Plumb) Revision #1: add short piers for the upper wall footing and mirror revision on the retaining wall footing. 9/6/2019 Revision #2: Minor revision in upper retaining wall footing structural plans per geotechnical engineer recommendations. Revision #3: small portion of the middle retaining wall goes through a big rock, add and revise details to epoxy bars to rock and have larger footing. Revision #4: adding small piers for the backyard footing and decrease the retaining wall heel from 18" to 6". Revision $5: Combining driving shotcrete wall with the structural retaining wall. structural calculations provided.</t>
  </si>
  <si>
    <t>RBC1902898</t>
  </si>
  <si>
    <t>6631 OAKWOOD DR, Oakland, CA 94603</t>
  </si>
  <si>
    <t>Construct 3-story 3,180 sf SFD with 1 bedroom &amp; 2.5 bathrooms with 190 sq.ft. attached two car garage on a vacant down- sloped parcel. MEP (200amp main, WH, FAU) included.(Adjacent to 6649 Oakwood Drive)</t>
  </si>
  <si>
    <t>RBC1902954</t>
  </si>
  <si>
    <t>3041 WEST ST, Oakland, CA 94608</t>
  </si>
  <si>
    <t>To construct 2 story 1,998 sqft SFD with 3 bedrooms, 2.5 bathrooms and 211 sqft attached garage located on vacant lot. MEP included. (200amp, FAU, WH)</t>
  </si>
  <si>
    <t>MGO DETERMINATION</t>
  </si>
  <si>
    <t>Additional Housing Units</t>
  </si>
  <si>
    <t>Affordable Housing Units</t>
  </si>
  <si>
    <t>Prior to 9/1/16, only Jobs/Housing Impact Fee was assessed and calculated.</t>
  </si>
  <si>
    <t>Prior to 9/1/16, impact fees not applicable.</t>
  </si>
  <si>
    <t xml:space="preserve">Demolition of previous single family dwelling - no additional housing. </t>
  </si>
  <si>
    <t xml:space="preserve">Project was approved prior to impact fees and will be waived with the exception of TIF. </t>
  </si>
  <si>
    <t>Does not qualify for institutional use exemption.</t>
  </si>
  <si>
    <t>Affordable units exempt AHIF but subject to TIF; and regular units subject to AHIF, TIF and CIIF</t>
  </si>
  <si>
    <t>Did not build the required number of Affordable Housing units, thus no exemption for AHIF and CIIF.</t>
  </si>
  <si>
    <t>Affordable units exempt AHIF &amp; CIF but subject to TIF; and regular units subject to AHIF, TIF and CIIF</t>
  </si>
  <si>
    <t>Exempt - prior vested rights.</t>
  </si>
  <si>
    <t>Developer agreement.</t>
  </si>
  <si>
    <t xml:space="preserve">Reduction of impact fees granted: CIIF $0.06 per square foot. Jobs/Housing Impact Fee $0.47 per square foot. </t>
  </si>
  <si>
    <t>Per developer Agreement, fee $5.24 per square foot.</t>
  </si>
  <si>
    <t>Per developer agreement, fee $4.50 per square foot.</t>
  </si>
  <si>
    <t>Jobs/housing impact fee not triggered since this is less than 25,000 SF</t>
  </si>
  <si>
    <t>Restaurant exempt - Small Change in Use</t>
  </si>
  <si>
    <t>only Jobs/Housing Impact fee is applicable.</t>
  </si>
  <si>
    <t>B1601536</t>
  </si>
  <si>
    <t>2450 Valdez ST, OAKLAND, CA 94612</t>
  </si>
  <si>
    <t>New Construction with 2 below grade parking levels (Type I), a 2 level (Type I) podium above grade, and 5 levels of wood framing above the podium (Type III). Per PLN15336.</t>
  </si>
  <si>
    <t>B1602588</t>
  </si>
  <si>
    <t>7200 INTERNATIONAL BLVD, Oakland, CA 94621</t>
  </si>
  <si>
    <t>Convert 12,000 sf commercial space on ground floor to 14 live/work units with new mezzanine and convert 2nd floor to 6 unit apartments. ZW1600095</t>
  </si>
  <si>
    <t>B1602970</t>
  </si>
  <si>
    <t>5200 ADELINE ST, Oakland, CA</t>
  </si>
  <si>
    <t>Convert 5 ground floor commercial shell units to 3 live/work units in existing mix-use building. DRX161061</t>
  </si>
  <si>
    <t>B1604005</t>
  </si>
  <si>
    <t>150 4TH ST, Oakland, CA 94660</t>
  </si>
  <si>
    <t>Construction of a new 238 apt for a new residential development located on the corner of 4th St and Jackson St</t>
  </si>
  <si>
    <t>B1604010</t>
  </si>
  <si>
    <t>155 4TH ST, Oakland, CA 94607</t>
  </si>
  <si>
    <t>New construction of a 92 unit apartment complex, along with 2 retail spaces.</t>
  </si>
  <si>
    <t>B1606201</t>
  </si>
  <si>
    <t>8410 AMELIA ST, BLDG 8430, Oakland, CA 94621</t>
  </si>
  <si>
    <t>T.I. to existing industrial warehouse (S-1) to create new growth and extraction facility(F-1) including structural work and ADA upgrade for bathroom and parking for unit 8430. ZW1600651. Change in occupancy</t>
  </si>
  <si>
    <t>B1701242</t>
  </si>
  <si>
    <t>1101 EMBARCADERO W, Oakland, CA 94607</t>
  </si>
  <si>
    <t>Revision #1 (04/16/2018): Additional footing details for metal enclosure // Construction of a 53,200 SF pre-fab steel building and concrete spread footing over (e) equipment.</t>
  </si>
  <si>
    <t>B1701409</t>
  </si>
  <si>
    <t>7700 EDGEWATER DR, BLDG BLDG B, Oakland, CA 94621</t>
  </si>
  <si>
    <t>TI at 2nd floor of Building B to convert office space to horticulture grow facility. Post 1945 building built under UBC group F occupancy which includes factories, processing &amp; storage - No Change in Occupancy.</t>
  </si>
  <si>
    <t>Total Assessed Building Records</t>
  </si>
  <si>
    <t>Capital Improvements Impact Fee only</t>
  </si>
  <si>
    <t>Impact fees transfered to another building record</t>
  </si>
  <si>
    <t>Application before 9/1/16 - charged Transportation Impact Fee in lieu of mitigation</t>
  </si>
  <si>
    <t xml:space="preserve">CIIF and TIF impact fees were waived by City Administrator; assessed fees were refunded </t>
  </si>
  <si>
    <t>Total Impact Fees Assessed by City as of 6/30/2019</t>
  </si>
  <si>
    <t>Listing of Building Records Assessed for Impact Fees as of June 30, 2019</t>
  </si>
  <si>
    <t>Total Building Records Not Assessed</t>
  </si>
  <si>
    <t>This is not a development project that resulted in additional housing, additional square footage, or a change in intensification or use. Impact Fees are not applicable.</t>
  </si>
  <si>
    <t>Kitchen &amp; bath remodel for 1-story SFD: add full bath to convert family room to master suite, change tub to shower at existing full bath &amp; reconfigure kitchen with new island. Includes infilling windows at rear and replacing windows within existing openings. MEP's included.</t>
  </si>
  <si>
    <t>915 45TH ST, Oakland, CA 94608</t>
  </si>
  <si>
    <t>RBC1902949</t>
  </si>
  <si>
    <t>To remove and replace (2) glass doors (same size and location), and to include entire exterior siding replacement at existing SFD.</t>
  </si>
  <si>
    <t>272 SHERIDAN RD, Oakland, CA 94618</t>
  </si>
  <si>
    <t>RBC1902947</t>
  </si>
  <si>
    <t>Restore garage door (to garage door) and replace 7 windows. All windows to meet egress and safety glazing per code. Remodel kitchen and bathroom, remove 2 wall heaters and replace with F. A. U., New 125 amp service up-grade, misc. electrical, sink, garbage disposal ,dishwasher. MEPs included.</t>
  </si>
  <si>
    <t>3001 COURTLAND AVE, Oakland, CA 94619</t>
  </si>
  <si>
    <t>RBC1902944</t>
  </si>
  <si>
    <t>Rebuild entry stairs per engineers plans and calcs.(#1902658). remodel kitchen, bathroom and laundry, 125 amp service up-greade, 100 amp sub-panel/6 circuits, misc. electrical, water heater, F.A.U.</t>
  </si>
  <si>
    <t>3201 MILLSVIEW AVE, Oakland, CA 94619</t>
  </si>
  <si>
    <t>RBC1902942</t>
  </si>
  <si>
    <t>Bathroom remodel with changes to wall layout for SFD. Scope includes new window and skylight. Mechanical, Plumbing and Electrical included.</t>
  </si>
  <si>
    <t>542 ROSAL AVE, Oakland, CA 94610</t>
  </si>
  <si>
    <t>RBC1902941</t>
  </si>
  <si>
    <t>Bath and walk-in closet remodel in SFD to create 2 bathrooms and reconfigured closet. Scope includes installation of 1 new skylight. Mechanical, Plumbing and Electrical included.</t>
  </si>
  <si>
    <t>408 63RD ST, Oakland, CA 94609</t>
  </si>
  <si>
    <t>RBC1902939</t>
  </si>
  <si>
    <t>Complete kitchen remodel; remove load bearing wall per engineered plans and calcs. MEPs included: sink, dish washer, garbage disposal,range vent, gas test, sub-panel with 10 circuits, 24 lights 10 switches, 6 receptacles, circuit for range.</t>
  </si>
  <si>
    <t>6200 CONTRA COSTA RD, Oakland, CA 94618</t>
  </si>
  <si>
    <t>RBC1902938</t>
  </si>
  <si>
    <t>Kitchen remodel including removal of non load bearing walls between kitchen and dining, removal of closet, and rebuilding partition wall. MEP's included.</t>
  </si>
  <si>
    <t>5980 HARBORD DR, Oakland, CA 94611</t>
  </si>
  <si>
    <t>RBC1902936</t>
  </si>
  <si>
    <t>To remove and replace (1) window in existing SFD. (no trades)</t>
  </si>
  <si>
    <t>3218 63RD AVE, Oakland, CA 94605</t>
  </si>
  <si>
    <t>RBC1902935</t>
  </si>
  <si>
    <t>Non-structural kitchen &amp; (3) bath remodel at existing SFD including replace (10) windows. DRX191287 (Includes Mech, Elec- 125 amp main service upgrade, Plumb-replace water heater)</t>
  </si>
  <si>
    <t>3330 COURTLAND AVE, Oakland, CA 94619</t>
  </si>
  <si>
    <t>RBC1902933</t>
  </si>
  <si>
    <t>Replace existing retaining walls and stairs at rear of SFD and add guard rails. To abate CE# 1901915</t>
  </si>
  <si>
    <t>3740 BALFOUR AVE, Oakland, CA 94610</t>
  </si>
  <si>
    <t>RBC1902931</t>
  </si>
  <si>
    <t>Voluntary foundation strengthening of SFD. Install foundation anchors and shear transfer ties at crawlspace.</t>
  </si>
  <si>
    <t>5401 FERNHOFF RD, Oakland, CA 94619</t>
  </si>
  <si>
    <t>RBC1902930</t>
  </si>
  <si>
    <t>Seismic strengthening of underfloor area to reduce risk of damage per Plan Set A. Permit shall be finaled within 1 year per Oakland Ord. 12812CMS</t>
  </si>
  <si>
    <t>2521 LEIMERT BLVD, Oakland, CA 94602</t>
  </si>
  <si>
    <t>RBC1902928</t>
  </si>
  <si>
    <t>Excavate 1' down and replace entire perimeter foundation and footing. Basement to remain unconditioned and non-habitable. 8/6/19-REV#1: revised interior footing detail</t>
  </si>
  <si>
    <t>1933 89TH AVE, Oakland, CA 94621</t>
  </si>
  <si>
    <t>RBC1902918</t>
  </si>
  <si>
    <t>Legalize kitchen remodel and deck replacement at existing SFD including replace door &amp; window w/ new sliding door leading to kitchen area. Remove separate deck located over existing garage. DRX191223 (Includes Mech, Elec, Plumb - replace finishes in bath only) To abate CE #1804069</t>
  </si>
  <si>
    <t>1689 WOODHAVEN WY, Oakland, CA 94611</t>
  </si>
  <si>
    <t>RBC1902911</t>
  </si>
  <si>
    <t>Seismic strengthening of underfloor area to reduce the risk of damage per Plan Set A. Permit shall be finaled within 1 year per Oakland Ord. 12812CMS. To include MEP's: (plumbing &amp; electrical for main service upgrade 200 amps, sub-panel and circuits,water heater, gas test low (for replacement of gas line between house and meter) plus seismic safety valve, and water alteration/for re-pipe) at SFD. No windows</t>
  </si>
  <si>
    <t>5705 AYALA AVE, Oakland, CA 94609</t>
  </si>
  <si>
    <t>RBC1902902</t>
  </si>
  <si>
    <t>Interior kitchen remodel to replace sink, washer, disposal, lights, receptacles, and fan. Includes plumbing and electrical trade.</t>
  </si>
  <si>
    <t>3466 LOMA VISTA AVE, Oakland, CA 94619</t>
  </si>
  <si>
    <t>RBC1902901</t>
  </si>
  <si>
    <t>Kitchen and upstairs bath remodel for SFD. Create new water closet on 2nd floor. Scope includes replacing 3 windows. Mechanical, Plumbing and Electrical included.</t>
  </si>
  <si>
    <t>5800 ROSS ST, Oakland, CA 94618</t>
  </si>
  <si>
    <t>RBC1902895</t>
  </si>
  <si>
    <t>Kitchen remodel for SFD, to include removing wall and setting new beam in its place. No exterior work. Mechanical, Plumbing and Electrical included.</t>
  </si>
  <si>
    <t>3941 COOLIDGE AVE, Oakland, CA 94602</t>
  </si>
  <si>
    <t>RBC1902893</t>
  </si>
  <si>
    <t>To remove and replace front deck, remove and replace deck boards and railing systems on 4 decks on exterior of existing SFD. To include decking joist support at rear lower deck. To include siding replacement on entire exterior of SFD.</t>
  </si>
  <si>
    <t>6125 SKYLINE BLVD, Oakland, CA 94611</t>
  </si>
  <si>
    <t>RBC1902889</t>
  </si>
  <si>
    <t>Replace approx. 966 sf. 22" high deck w/ new cable rail system at rear of SFD. ZW1900553</t>
  </si>
  <si>
    <t>6037 RIDGEMONT DR, Oakland, CA 94619</t>
  </si>
  <si>
    <t>RBC1902888</t>
  </si>
  <si>
    <t>Remove illegally built carport attached near side rear of SFD. To abate CE# 1902269</t>
  </si>
  <si>
    <t>5528 EDGERLY ST, Oakland, CA 94621</t>
  </si>
  <si>
    <t>RBC1902884</t>
  </si>
  <si>
    <t>Replace and rebuild rear stair, landing and railing for duplex. To abate CE#1802949</t>
  </si>
  <si>
    <t>2429 VALDEZ ST, Oakland, CA 94612</t>
  </si>
  <si>
    <t>RBC1902883</t>
  </si>
  <si>
    <t>Wall reconfiguration to remodel bathroom in existing SFD. To include installation of skylight at bathroom. To include MEP's (electric wall space heater)</t>
  </si>
  <si>
    <t>83 MONTELL ST, Oakland, CA 94611</t>
  </si>
  <si>
    <t>RBC1902881</t>
  </si>
  <si>
    <t>Unit #2803: Repair rear staircase per plan and legalize water heater replacement. Plumbing to be included. To abate #1901483.</t>
  </si>
  <si>
    <t>2803 DELAWARE ST, Oakland, CA 94602</t>
  </si>
  <si>
    <t>RBC1902879</t>
  </si>
  <si>
    <t>Install prefab 279 SF unconditioned patio enclosure attached at rear of SFD. Electrical included.</t>
  </si>
  <si>
    <t>10919 LOCHARD ST, Oakland, CA 94605</t>
  </si>
  <si>
    <t>RBC1902878</t>
  </si>
  <si>
    <t>Convert (E) duplex into SFD by eliminating kitchen in lower level, install new interior stair case, infill 1 window at right side in (E) bedroom. No work in other areas. SFD to have 3 bedrooms/ 2 bathrooms and to be addressed as 5230 Boyd Ave. Plumbing to be included.</t>
  </si>
  <si>
    <t>5230 BOYD AVE, Oakland, CA 94618</t>
  </si>
  <si>
    <t>RBC1902877</t>
  </si>
  <si>
    <t>Remove and replace 110 SF of stucco at front of residential condo. Remove and replace drywall affected by water damage at front interior entry. Remove and replace studs affected by dry rot at front entry.</t>
  </si>
  <si>
    <t>1586 TUCKER ST, Oakland, CA 94603</t>
  </si>
  <si>
    <t>RBC1902876</t>
  </si>
  <si>
    <t>Replace 8 front stairs within existing footprint for 2-unit, 2-story residential building. Porch to remain.</t>
  </si>
  <si>
    <t>507 VAN BUREN AVE, Oakland, CA 94610</t>
  </si>
  <si>
    <t>RBC1902871</t>
  </si>
  <si>
    <t>Repair stucco at front section of 2-story SFD. Add flashing details for water proofing.</t>
  </si>
  <si>
    <t>1373 EL CENTRO AVE, Oakland, CA 94602</t>
  </si>
  <si>
    <t>RBC1902867</t>
  </si>
  <si>
    <t>Construct new rear deck, stair and privacy screen at upper unit at rear of duplex</t>
  </si>
  <si>
    <t>1217 34TH ST, Oakland, CA 94608</t>
  </si>
  <si>
    <t>RBC1902866</t>
  </si>
  <si>
    <t>Replace insulation and drywall damaged by minor fire at existing SFD. Framing to remain. Replace all existing windows. To match existing conditions. DRX191257 (Includes Mech, Elec, Plumb) (SMOKE DAMAGE ONLY) 08/27/2019: Installing attic furnace to heat all units in lieu of existing wall furnaces.</t>
  </si>
  <si>
    <t>2649 PARKER AVE, Oakland, CA 94605</t>
  </si>
  <si>
    <t>RBC1902864</t>
  </si>
  <si>
    <t>Exempt - residential additions</t>
  </si>
  <si>
    <t>yes - addition</t>
  </si>
  <si>
    <t>Construct new 105 sf. wood deck at rear of existing SFD. Replace existing window w/ new door. DRX191255</t>
  </si>
  <si>
    <t>1008 AILEEN ST, Oakland, CA 94608</t>
  </si>
  <si>
    <t>RBC1902862</t>
  </si>
  <si>
    <t>Voluntary foundation under pinning and crawl space encapsulation at existing SFD.</t>
  </si>
  <si>
    <t>601 HILLGIRT CIR, Oakland, CA 94610</t>
  </si>
  <si>
    <t>RBC1902856</t>
  </si>
  <si>
    <t>2023 107TH AVE, Oakland, CA 94603</t>
  </si>
  <si>
    <t>RBC1902854</t>
  </si>
  <si>
    <t>Replace (3) windows at existing SFD. To match existing conditions. DRX191250</t>
  </si>
  <si>
    <t>7025 SKYLINE BLVD, Oakland, CA 94611</t>
  </si>
  <si>
    <t>RBC1902852</t>
  </si>
  <si>
    <t>Demo and backfill of existing swimming pool per plans in front of SFD. Plumbing included (capping off utilities).</t>
  </si>
  <si>
    <t>3343 RUBIN DR, Oakland, CA 94602</t>
  </si>
  <si>
    <t>RBC1902849</t>
  </si>
  <si>
    <t>To remodel, (2) bathrooms, and kitchen in existing SFD. (no change to wall layout) To include (1) window (same size and location) To include MEP's</t>
  </si>
  <si>
    <t>194 SEQUOYAH VIEW DR, Oakland, CA 94605</t>
  </si>
  <si>
    <t>RBC1902848</t>
  </si>
  <si>
    <t>To complete RB1702318 Voluntary partial seismic strengthening at sides and interior walls for SFD. (Plans shared with RB17002317: beam support at carport) 3/28/19-REV#1: Updated structural sheets, including but not limited to details and detail references.</t>
  </si>
  <si>
    <t>1100 WESTVIEW DR, Oakland, CA 94705</t>
  </si>
  <si>
    <t>RBC1902846</t>
  </si>
  <si>
    <t>To complete RB1702317 Add new 4 beams within (E) detached carport for structural support at front of SFD. ZW1700258 (Plans shared with RB1702318 seismic upgrade at SFD) 3/28/19-REV#1: Updated structural sheets, including but not limited to details and detail references.</t>
  </si>
  <si>
    <t>RBC1902845</t>
  </si>
  <si>
    <t>Deck repair per pest control report #95842 at rear of existing town home. DRX191245</t>
  </si>
  <si>
    <t>86 STARVIEW DR, Oakland, CA 94618</t>
  </si>
  <si>
    <t>RBC1902840</t>
  </si>
  <si>
    <t>Interior remodel at existing SFD to create 3rd bedroom at upper level including removal of (2) windows to be replaced with (1) new window. To match the existing conditions. DRX191244 (Includes Mech, Elec, Plumb)</t>
  </si>
  <si>
    <t>6180 RUTHLAND RD, Oakland, CA 94611</t>
  </si>
  <si>
    <t>RBC1902836</t>
  </si>
  <si>
    <t>09/04/19 Scope expand to included replacement of kitchen sink and range hood. At laundry room; remove and replace wall coverings (drywall), extend water line, add dryer receptacle/vent, and replace subpanel.</t>
  </si>
  <si>
    <t>871 MEAD AVE, Oakland, CA 94607</t>
  </si>
  <si>
    <t>RBC1902835</t>
  </si>
  <si>
    <t>Remove &amp; replace existing 14' retaining wall under parking deck at front of SFD.</t>
  </si>
  <si>
    <t>6928 BALSAM WY, Oakland, CA 94611</t>
  </si>
  <si>
    <t>RBC1902834</t>
  </si>
  <si>
    <t>Seismic bracing for chimney per plans, to be painted in a muted color to match the (e) chimney. Install fire place insert with flue, gas test and electrical; existing masonry chimney to remain. MEPs inclided.</t>
  </si>
  <si>
    <t>389 61ST ST, Oakland, CA 94618</t>
  </si>
  <si>
    <t>RBC1902833</t>
  </si>
  <si>
    <t>Termite repair per Item #19 on report #65574, repair/ replace damaged wall framing at right front side of SFD. Includes replacement of siding (approx 55sqft) to match existing.</t>
  </si>
  <si>
    <t>918 ROYAL ST, Oakland, CA 94603</t>
  </si>
  <si>
    <t>RBC1902831</t>
  </si>
  <si>
    <t>Replace entire perimeter of foundation for detached unit at rear of duplex. Includes relocating bedroom closet to add full bath. MEP's included.</t>
  </si>
  <si>
    <t>1482 32ND ST, #rear, Oakland, CA 94608</t>
  </si>
  <si>
    <t>RBC1902829</t>
  </si>
  <si>
    <t>Unit #2201 Kitchen remodel including removal of small section of walls in living room, create pass through window at wall between kitchen and living room. No work in unit 2205. MEP included (Relocate WH) 9/6/19: Interior bathroom remodel for fan, shower, and vanity.</t>
  </si>
  <si>
    <t>2205 35TH AVE, ##2201, Oakland, CA 94601</t>
  </si>
  <si>
    <t>RBC1902828</t>
  </si>
  <si>
    <t>Partial foundation replacement and voluntary seismic improvements per plan by Dave Olnes PE, Inc.</t>
  </si>
  <si>
    <t>182 SANTA CLARA AVE, Oakland, CA 94610</t>
  </si>
  <si>
    <t>RBC1902825</t>
  </si>
  <si>
    <t>Remodel 2nd floor master bath for SFD including removal of non-load bearing wall within bath at toilet closet. Includes related MEP work. No exterior work.</t>
  </si>
  <si>
    <t>888 MOUNTAIN BLVD, Oakland, CA 94611</t>
  </si>
  <si>
    <t>RBC1902824</t>
  </si>
  <si>
    <t>Dry-rot repair at rear wall of lower unit, repair/ replace approx. 5 sqft of siding.</t>
  </si>
  <si>
    <t>541 CHESTER ST, Oakland, CA 94607</t>
  </si>
  <si>
    <t>RBC1902823</t>
  </si>
  <si>
    <t>Kitchen and bathroom remodel, no change to wall layout, minimum drywall patch work. MEP included.</t>
  </si>
  <si>
    <t>9244 CORAL RD, Oakland, CA 94603</t>
  </si>
  <si>
    <t>RBC1902821</t>
  </si>
  <si>
    <t>Remodel kitchen for SFD: remove load-bearing wall &amp; install header, add island. Reconfigure office &amp; laundry area to create dining room. At front, convert window into doors. At rear, upper level, convert window into sliding doors &amp; add guardrail. At East, add 1 window at office. At West, convert window into French doors. Includes MEP's. 9/3/19-REV#1: modifications to structural sheets, framing plan and foundation plan as depicted in plans</t>
  </si>
  <si>
    <t>6129 WOOD DR, Oakland, CA 94611</t>
  </si>
  <si>
    <t>RBC1902818</t>
  </si>
  <si>
    <t>Construct new 244 SF 2nd story deck at rear of SFD and replace rear window with access door to deck</t>
  </si>
  <si>
    <t>3867 BALFOUR AVE, Oakland, CA 94610</t>
  </si>
  <si>
    <t>RBC1902817</t>
  </si>
  <si>
    <t>Non-structural interior remodel for 2nd floor flat of duplex to include remodeling kitchen, 1 bath, bedroom, installing new subpanel and electrical upgrade. No change to wall layout and no exterior work. MEPs included.</t>
  </si>
  <si>
    <t>3027 CHESTNUT ST, Oakland, CA 94608</t>
  </si>
  <si>
    <t>RBC1902813</t>
  </si>
  <si>
    <t>To remodel (3) bathrooms in existing SFD. (no change to wall layout/no windows) To include MEP's 7/15/19: Replace knob and tube wiring, and subpanel.</t>
  </si>
  <si>
    <t>6801 ESTATES DR, Oakland, CA 94611</t>
  </si>
  <si>
    <t>RBC1902812</t>
  </si>
  <si>
    <t>Construct 89 sq/ft upper deck and demolish an exiting stairs to existing duplex. No MEPs.</t>
  </si>
  <si>
    <t>3811 WEBSTER ST, Oakland, CA 94609</t>
  </si>
  <si>
    <t>RBC1902811</t>
  </si>
  <si>
    <t>Seismic retrofit per engineered plans.</t>
  </si>
  <si>
    <t>4179 GREENWOOD AVE, Oakland, CA 94610</t>
  </si>
  <si>
    <t>RBC1902809</t>
  </si>
  <si>
    <t>Bathroom remodel at upper floor including removal of pony wall and replacement of glazing on the shower window. MEP included.</t>
  </si>
  <si>
    <t>368 VAN BUREN AVE, Oakland, CA 94610</t>
  </si>
  <si>
    <t>RBC1902808</t>
  </si>
  <si>
    <t>Replace sliding door with a French door at rear of SFD.</t>
  </si>
  <si>
    <t>8609 SENECA ST, Oakland, CA 94605</t>
  </si>
  <si>
    <t>RBC1902807</t>
  </si>
  <si>
    <t>Replace siding and 7 windows at the right of SFD.</t>
  </si>
  <si>
    <t>9424 THERMAL ST, Oakland, CA 94605</t>
  </si>
  <si>
    <t>RBC1902806</t>
  </si>
  <si>
    <t>Replacement of one front-facing window in same opening. To abate #1900975</t>
  </si>
  <si>
    <t>1050 105TH AVE, Oakland, CA 94603</t>
  </si>
  <si>
    <t>RBC1902804</t>
  </si>
  <si>
    <t>Create 443 sf of conditioned space in the basement, and stucco finish over concrete retaining wall, 4 new awning windows to match existing wood pad materials, deck reconfiguration, re-locate garage door. Project also incudes interior renovations of existing kitchen and bath. MEPs included.</t>
  </si>
  <si>
    <t>2417 PALMETTO ST, Oakland, CA 94602</t>
  </si>
  <si>
    <t>RBC1902803</t>
  </si>
  <si>
    <t>Replacing concrete and redwood stairs in kind at front of single family home.</t>
  </si>
  <si>
    <t>614 CALDWELL RD, Oakland, CA 94611</t>
  </si>
  <si>
    <t>RBC1902802</t>
  </si>
  <si>
    <t>Wall reconfiguration and the addition of approx. 124 sq. ft., to create master suite, to relocate laundry, expand existing bedroom, and replace door in existing SFD. To include windows and MEP's: tankless water heater, lights, switches, etc.)</t>
  </si>
  <si>
    <t>2450 POTOMAC ST, Oakland, CA 94602</t>
  </si>
  <si>
    <t>RBC1902796</t>
  </si>
  <si>
    <t>Repair flooring of rear deck. No structural work.</t>
  </si>
  <si>
    <t>2817 CHELSEA DR, Oakland, CA 94611</t>
  </si>
  <si>
    <t>RBC1902794</t>
  </si>
  <si>
    <t>Interior remodel of bathroom and closet, add half bath and closet, to create 68 sf new floor area for loft. Replace siding and all windows. Includes MEP trades.</t>
  </si>
  <si>
    <t>4231 RIDGEMONT CT, Oakland, CA 94619</t>
  </si>
  <si>
    <t>RBC1902792</t>
  </si>
  <si>
    <t>Voluntary seismic retrofit of SFD.</t>
  </si>
  <si>
    <t>4415 SHAFTER AVE, Oakland, CA 94609</t>
  </si>
  <si>
    <t>RBC1902789</t>
  </si>
  <si>
    <t>478 44TH ST, Oakland, CA 94609</t>
  </si>
  <si>
    <t>RBC1902788</t>
  </si>
  <si>
    <t>Voluntary seismic retrofit of SFD per engineered plan</t>
  </si>
  <si>
    <t>6415 CHELTON DR, Oakland, CA 94611</t>
  </si>
  <si>
    <t>RBC1902787</t>
  </si>
  <si>
    <t>1100 GLENDORA AVE, Oakland, CA 94602</t>
  </si>
  <si>
    <t>RBC1902786</t>
  </si>
  <si>
    <t>Voluntary seismic strengthening of SFD. Install anchor bolts around the house perimeter foundation and nail up shear walls.</t>
  </si>
  <si>
    <t>341 VERNON ST, Oakland, CA 94610</t>
  </si>
  <si>
    <t>RBC1902785</t>
  </si>
  <si>
    <t>To abate CE1803426 / Kitchen and bathroom remodel; no change to wall layout, repair damaged drywall throughout house; permit includes electrical, replace subpanel and repair electrical dmg by vermin, mechanical and plumbing.</t>
  </si>
  <si>
    <t>1820 BRIDGE AVE, Oakland, CA 94601</t>
  </si>
  <si>
    <t>RBC1902784</t>
  </si>
  <si>
    <t>To replace approx. 350 sq. ft. of siding on front side exterior of existing SFD. (no windows) 7/25/19: Retrofit replacement of 5 windows added to scope</t>
  </si>
  <si>
    <t>824 54TH ST, Oakland, CA 94608</t>
  </si>
  <si>
    <t>RBC1902783</t>
  </si>
  <si>
    <t>To remove and replace (5) windows at existing SFD. (same size and location)</t>
  </si>
  <si>
    <t>589 AILEEN ST, Oakland, CA 94609</t>
  </si>
  <si>
    <t>RBC1902779</t>
  </si>
  <si>
    <t>Replace 11 windows, retrofit installation, for SFD</t>
  </si>
  <si>
    <t>3036 DELAWARE ST, Oakland, CA 94602</t>
  </si>
  <si>
    <t>RBC1902775</t>
  </si>
  <si>
    <t>Replace approx. 59 linear ft of existing foundation and (9) piers at SFD.</t>
  </si>
  <si>
    <t>1902 E 30TH ST, Oakland, CA 94606</t>
  </si>
  <si>
    <t>RBC1902773</t>
  </si>
  <si>
    <t>Wall reconfiguration to remodel bathroom in existing SFD. To include enlargement of window. To include MEP's</t>
  </si>
  <si>
    <t>6278 CLIVE AVE, Oakland, CA 94611</t>
  </si>
  <si>
    <t>RBC1902768</t>
  </si>
  <si>
    <t>Interior remodel of two bathrooms to replace tub, sink, toilet, lights, fan. Includes MEP trades.</t>
  </si>
  <si>
    <t>12440 SKYLINE BLVD, Oakland, CA 94619</t>
  </si>
  <si>
    <t>RBC1902767</t>
  </si>
  <si>
    <t>To install (2) closets/remove plumbing to convert room into legal bedroom and family room into bedroom in lower level of existing SFD.(4 bedrooms total) No windows. To include MEP's. (electrical &amp; plumbing)</t>
  </si>
  <si>
    <t>6045 SKYLINE BLVD, Oakland, CA 94611</t>
  </si>
  <si>
    <t>RBC1902765</t>
  </si>
  <si>
    <t>Legalize 14 window replacements of same size and location. To partially abate #1901860.</t>
  </si>
  <si>
    <t>3401 DAKOTA ST, Oakland, CA 94602</t>
  </si>
  <si>
    <t>RBC1902759</t>
  </si>
  <si>
    <t>Replace water damaged insulation and drywall in living room of SFD. Re-install existing lights. Electrical included.</t>
  </si>
  <si>
    <t>1227 E 33RD ST, Oakland, CA 94610</t>
  </si>
  <si>
    <t>RBC1902758</t>
  </si>
  <si>
    <t>To abate CE1902252 SFD / Legalize unapproved microwave hood combo, water heater, kitchen sink, dishwasher and garbage disposal, to COMPLETE RE0500126 for 100amp service upgrade.</t>
  </si>
  <si>
    <t>1834 106TH AVE, Oakland, CA 94603</t>
  </si>
  <si>
    <t>RBC1902756</t>
  </si>
  <si>
    <t>To abate CE1902252 at detached garage / Remove unpermitted storage room and partition wall; remove unapproved electrical and gas line</t>
  </si>
  <si>
    <t>RBC1902755</t>
  </si>
  <si>
    <t>Voluntary seismic upgrade and foundation alteration for SFD</t>
  </si>
  <si>
    <t>541 NORTH ST, Oakland, CA 94609</t>
  </si>
  <si>
    <t>RBC1902754</t>
  </si>
  <si>
    <t>Foundation replacement for SFD per plan and city-standard detail</t>
  </si>
  <si>
    <t>2020 41ST AVE, Oakland, CA 94601</t>
  </si>
  <si>
    <t>RBC1902748</t>
  </si>
  <si>
    <t>Voluntary seismic strengthening of sub-structural area per engineered plans for SFD: install foundation bolts, plywood panels. Infill wall opening.</t>
  </si>
  <si>
    <t>5405 EL CAMILE AVE, Oakland, CA 94619</t>
  </si>
  <si>
    <t>RBC1902745</t>
  </si>
  <si>
    <t>Demolish 237 sf. of existing rear portion of SFD to create new 395 sf. master suite &amp; bath. Includes kitchen &amp; bath remodel, new rear windows. DS190237 (Includes Mech, Elec, Plumb) 8/9/19: 200amp main service upgrade</t>
  </si>
  <si>
    <t>5521 TAFT AVE, Oakland, CA 94618</t>
  </si>
  <si>
    <t>RBC1902743</t>
  </si>
  <si>
    <t>Remodel bathroom in upper level, no change to wall layout. MEP included.</t>
  </si>
  <si>
    <t>3555 LAKESHORE AVE, Oakland, CA 94610</t>
  </si>
  <si>
    <t>RBC1902742</t>
  </si>
  <si>
    <t>Repair roof over kitchen area, repair wall finishes in kitchen, laundry area, garage, repair handrail, front in-kind window replacement, repair subfloor framing and sheathing in master bathroom, repair moisture related damage to hall bathroom window area, install a fire-rated door between garage and sub-area. MEPs included.</t>
  </si>
  <si>
    <t>9648 BURR ST, Oakland, CA 94605</t>
  </si>
  <si>
    <t>RBC1902741</t>
  </si>
  <si>
    <t>Wall reconfiguration to remodel bathroom and remove sauna in existing SFD. To include MEP's</t>
  </si>
  <si>
    <t>16 TREASURE HL, Oakland, CA 94618</t>
  </si>
  <si>
    <t>RBC1902734</t>
  </si>
  <si>
    <t>Exempt - secondary unit</t>
  </si>
  <si>
    <t>TO COMPLETE RB1605261, RM1700300, RE1700467, RP1700420 / Convert (e) 405 sf garage to secondary unit within same footprint. Interior changes: add shower to (e) half bath &amp; add new kitchen. No exterior changes. Previously converted to studio under RB0502613.</t>
  </si>
  <si>
    <t>554 FAIRBANKS AVE, Oakland, CA 94610</t>
  </si>
  <si>
    <t>RBC1902733</t>
  </si>
  <si>
    <t>To remodel and replace sheet rock in existing garage at rear of existing SFD. (no change to wall layout/non-conditioned space.) To include MEP's (electrical only)</t>
  </si>
  <si>
    <t>120 COVINGTON ST, Oakland, CA 94605</t>
  </si>
  <si>
    <t>RBC1902731</t>
  </si>
  <si>
    <t>Interior remodel at existing condo unit including convert nursery to bedroom. Replace (1) fixed window w/ French casement window at 2nd level. UNIT AT RIGHT SIDE DRX191199 (Includes Electrical)</t>
  </si>
  <si>
    <t>5701 OAK GROVE AVE, Oakland, CA 94618</t>
  </si>
  <si>
    <t>RBC1902730</t>
  </si>
  <si>
    <t>Legalize siding repair and installation of toilet for existing detached garage at rear of SFD. Scope includes removing shower from and shifting interior wall in garage, and installing new vanity. To abate CE# 1901669. Plumbing included.</t>
  </si>
  <si>
    <t>3715 LINDEN ST, Oakland, CA 94608</t>
  </si>
  <si>
    <t>RBC1902724</t>
  </si>
  <si>
    <t>Engineered seismic retrofit at existing duplex. 08/14/19 Revised to change shear wall detail.</t>
  </si>
  <si>
    <t>1073 57TH ST, Oakland, CA 94608</t>
  </si>
  <si>
    <t>RBC1902723</t>
  </si>
  <si>
    <t>Convert one-car garage to home gym including full bath at existing SFD. Construct interior wall at inside of garage door. DRX191132</t>
  </si>
  <si>
    <t>13685 CAMPUS DR, Oakland, CA 94605</t>
  </si>
  <si>
    <t>RBC1902722</t>
  </si>
  <si>
    <t>Non-structural kitchen remodel at existing SFD. No change to wall layout or footprint. (Includes Mech, Elec, Plumb)</t>
  </si>
  <si>
    <t>1218 SEMINARY AVE, Oakland, CA 94621</t>
  </si>
  <si>
    <t>RBC1902721</t>
  </si>
  <si>
    <t>Install polycarbonate paneling at roof portion of existing pergola at rear of SFD. DRX191193</t>
  </si>
  <si>
    <t>1050 AQUARIUS WY, Oakland, CA 94611</t>
  </si>
  <si>
    <t>RBC1902720</t>
  </si>
  <si>
    <t>Replacement of 12 windows on all sides of building. All windows in original locations.</t>
  </si>
  <si>
    <t>1670 MOUNTAIN BLVD, Oakland, CA 94611</t>
  </si>
  <si>
    <t>RBC1902719</t>
  </si>
  <si>
    <t>For partial foundation replacement and chimney repair at existing SFD.</t>
  </si>
  <si>
    <t>215 29TH ST, Oakland, CA 94611</t>
  </si>
  <si>
    <t>RBC1902718</t>
  </si>
  <si>
    <t>To replace (15) windows at existing duplex. (same size and location)</t>
  </si>
  <si>
    <t>368 ALCATRAZ AVE, Oakland, CA 94618</t>
  </si>
  <si>
    <t>RBC1902716</t>
  </si>
  <si>
    <t>To replace (10) windows in existing SFD.(same location and size)</t>
  </si>
  <si>
    <t>4120 HARBOR VIEW AVE, Oakland, CA 94619</t>
  </si>
  <si>
    <t>RBC1902715</t>
  </si>
  <si>
    <t>To replace (3) windows in existing SFD. (same size and location)</t>
  </si>
  <si>
    <t>365 CLIFTON ST, Oakland, CA 94618</t>
  </si>
  <si>
    <t>RBC1902714</t>
  </si>
  <si>
    <t>To replace (1) window in existing SFD.(same size and location)</t>
  </si>
  <si>
    <t>5816 ESTATES DR, Oakland, CA 94611</t>
  </si>
  <si>
    <t>RBC1902712</t>
  </si>
  <si>
    <t>To replace (1) window (same size and location) at existing SFD.</t>
  </si>
  <si>
    <t>2915 CARLSEN ST, Oakland, CA 94602</t>
  </si>
  <si>
    <t>RBC1902711</t>
  </si>
  <si>
    <t>Replace (1) window (size and location) at existing SFD.( 3019 73rd Ave.)</t>
  </si>
  <si>
    <t>3019 BANTRY AVE, Oakland, CA 94605</t>
  </si>
  <si>
    <t>RBC1902709</t>
  </si>
  <si>
    <t>Repair water damage in the kitchen area; minor dry rot, 1 outlet, install dishwasher, drywall and paint.</t>
  </si>
  <si>
    <t>4628 CONGRESS AVE, Oakland, CA 94601</t>
  </si>
  <si>
    <t>RBC1902707</t>
  </si>
  <si>
    <t>Repair water damage in bathroom, replace tub and vanity. MEPs included.</t>
  </si>
  <si>
    <t>1825 57TH AVE, Oakland, CA 94621</t>
  </si>
  <si>
    <t>RBC1902705</t>
  </si>
  <si>
    <t>Replace all windows to vinyl inserts at existing SFD including remove fireplace mantel (chimney to remain). Install 125 amp main service panel upgrade, (14) circuits, (9) light fixtures, (11) switches, (24) receptacles, 220v for dryer. 9/12/2019 REVISED SCOPE: Legalize kitchen &amp; bath remodel. Replace all water lines, replace all cast iron drain line, new HVAC &amp; vents, new water heater.</t>
  </si>
  <si>
    <t>2824 23RD AVE, Oakland, CA 94606</t>
  </si>
  <si>
    <t>RBC1902704</t>
  </si>
  <si>
    <t>09/18/19 Scope expanded to include remove and replace FAU with new. 06/14/19 Kitchen &amp; bath remodel at existing SFD including add new bath &amp; walk-in closet. Convert office to 3rd bedroom. (Includes Mech, Elec, Plumb) 7/25/19 Revised to include rewire (entire house), sub-panel/circuits replacement, and 125amp main service upgrade.</t>
  </si>
  <si>
    <t>1684 83RD AVE, Oakland, CA 94621</t>
  </si>
  <si>
    <t>RBC1902702</t>
  </si>
  <si>
    <t>Exterior window and door changes on East façade, remove 7 windows and 2 doors and replace with 5 windows, interior house remodel on first floor, remodel kitchen and master bedroom and bathroom per plans. MEPs included(electrical, plumbing, and mechanical)</t>
  </si>
  <si>
    <t>1771 LEIMERT BLVD, Oakland, CA 94602</t>
  </si>
  <si>
    <t>RBC1902695</t>
  </si>
  <si>
    <t>Replace upper and lower decks and stairs at side and rear of property within existing footprint for SFD. Includes replacing bay window with sliding glass door within current opening at rear of property. Install retainer under deck. No MEP's.</t>
  </si>
  <si>
    <t>321 CREIGHTON WY, Oakland, CA 94619</t>
  </si>
  <si>
    <t>RBC1902691</t>
  </si>
  <si>
    <t>Interior remodel of kitchen and bathroom. Remove non load-bearing wall in kitchen. Replace windows and patio doors. Includes MEP trades.</t>
  </si>
  <si>
    <t>5 TREASURE HL, Oakland, CA 94618</t>
  </si>
  <si>
    <t>RBC1902688</t>
  </si>
  <si>
    <t>At 2 story sfd; remodel half bath at lower level, locate washer/dryer from attached garage to half bath; upper level convert (e) half bathroom to full by constructing partition wall in hallway.</t>
  </si>
  <si>
    <t>1125 BRUSH ST, Oakland, CA 94607</t>
  </si>
  <si>
    <t>RBC1902686</t>
  </si>
  <si>
    <t>6/27/19 Scope expanded to include remove (e) and construct new concrete stairs (approx. 24 risers and 2 landings) on grade on rear yard. 6/14/19 Repair and replace posts at rear porch. Install electrical conduit to shed and new water line for irrigation. Includes electrical and plumbing.</t>
  </si>
  <si>
    <t>10501 ROYAL OAK RD, Oakland, CA 94605</t>
  </si>
  <si>
    <t>RBC1902683</t>
  </si>
  <si>
    <t>Replace 6 windows for SFD. Scope also includes bath remodel and converting 4 SF of garage into conditioned pantry, accessible from inside kitchen. Close off deck entry from garage and relocate main service panel (200amps). Relocate laundry hookups (close to existing location). MEPs included.</t>
  </si>
  <si>
    <t>156 MARLOW DR, Oakland, CA 94605</t>
  </si>
  <si>
    <t>RBC1902681</t>
  </si>
  <si>
    <t>Voluntary seismic retrofit at existing SFD.</t>
  </si>
  <si>
    <t>3718 PATTERSON AVE, Oakland, CA 94619</t>
  </si>
  <si>
    <t>RBC1902680</t>
  </si>
  <si>
    <t>Engineered seismic retrofit at existing SFD.</t>
  </si>
  <si>
    <t>3044 EL MONTE AVE, Oakland, CA 94605</t>
  </si>
  <si>
    <t>RBC1902679</t>
  </si>
  <si>
    <t>Repair dry rot at front deck &amp; stair of SFD per item 3A in pest report #190192</t>
  </si>
  <si>
    <t>6946 BALSAM WY, Oakland, CA 94611</t>
  </si>
  <si>
    <t>RBC1902675</t>
  </si>
  <si>
    <t>Kitchen and bathroom remodel; no change to wall layout; new windows/same size location; toilets, sinks, tub/shower, dishwasher, garbage disposal, clothes washer, gas dryer/range, gas test; new FAU, dryer/range vent, water heater/flue; additional circuits, lights, switches receptacles and fans Permit includes plumbing, mechanical, electrical.</t>
  </si>
  <si>
    <t>1726 87TH AVE, Oakland, CA 94621</t>
  </si>
  <si>
    <t>RBC1902674</t>
  </si>
  <si>
    <t>Foundation for voluntary seismic strengthening of underfloor area to reduce risk of damage per Engineered Plan. No MEP work</t>
  </si>
  <si>
    <t>611 POIRIER ST, Oakland, CA 94609</t>
  </si>
  <si>
    <t>RBC1902672</t>
  </si>
  <si>
    <t>Interior remodel to add new master bedroom, new bathroom, reduce closet to create a door way, relocate kitchen to dining room, and infill doors. Includes MEP trades.</t>
  </si>
  <si>
    <t>841 PALOMA AVE, Oakland, CA 94610</t>
  </si>
  <si>
    <t>RBC1902671</t>
  </si>
  <si>
    <t>New 537 SF detached secondary unit in rear of SFD. MEPs included. To be addressed as 5245 James Ave.</t>
  </si>
  <si>
    <t>5245 JAMES AVE, OAKLAND, CA 94618</t>
  </si>
  <si>
    <t>RBC1902668</t>
  </si>
  <si>
    <t>To legalize 18 window replacements. To abate #1900655. Includes electrical trade. To complete RE1601188:200 amp service upgrade; 2 meters for duplex.</t>
  </si>
  <si>
    <t>3825 RUBY ST, Oakland, CA 94609</t>
  </si>
  <si>
    <t>RBC1902667</t>
  </si>
  <si>
    <t>Kitchen and (2) baths remodel, no change to wall layout, MEP included, (new gas fire place insert, sub panel, FAU system, water heater) MEP included.</t>
  </si>
  <si>
    <t>804 MANDANA BLVD, Oakland, CA 94610</t>
  </si>
  <si>
    <t>RBC1902666</t>
  </si>
  <si>
    <t>Interior remodel at existing SFD including removal of non-bearing walls to enlarge dining room. Relocate laundry area. (Includes Mech, Elec, Plumb) 9-25-19 Add dropped ceiling with beam at dining room with can lights</t>
  </si>
  <si>
    <t>424 37TH ST, Oakland, CA 94609</t>
  </si>
  <si>
    <t>RBC1902665</t>
  </si>
  <si>
    <t>Wall reconfiguration to convert closet into bathroom in existing SFD. (no windows) To include MEP's.</t>
  </si>
  <si>
    <t>3415 ADELL CT, Oakland, CA 94602</t>
  </si>
  <si>
    <t>RBC1902664</t>
  </si>
  <si>
    <t>Kitchen remodel with replacement of drywall, no change to wall layout, including 3 kitchen window replacement in same opening. MEP included (sub panel, rewiring)</t>
  </si>
  <si>
    <t>959 37TH ST, Oakland, CA 94608</t>
  </si>
  <si>
    <t>RBC1902663</t>
  </si>
  <si>
    <t>100 amp service up-grade, remodel kitchen and bathroom(toil, 2 sink, dish) 100 amp sub-panel(8 circ. misc. el), gas test, new water service from meter; for cottage # 6.</t>
  </si>
  <si>
    <t>4701 FAIR AVE, ## 6, Oakland, CA 94619</t>
  </si>
  <si>
    <t>RBC1902655</t>
  </si>
  <si>
    <t>100 amp service up-grade, remodel kitchen and 2 bathroom(2 toil, 3 sink, dish), water heater, 100 amp sub-panel(8 circ. misc. el), install new F. A. U. with ducting, gas test and electrical circuit, new water service from meter; for cottage # 7</t>
  </si>
  <si>
    <t>4701 FAIR AVE, ## 7, Oakland, CA 94619</t>
  </si>
  <si>
    <t>RBC1902654</t>
  </si>
  <si>
    <t>100 amp service up-grade, remodel kitchen and bathroom(toil, 2 sink, dish) 100 amp sub-panel(8 circ. misc. el), install new ducting, gas test and electrical circuit, new water service from meter; for cottage # 5</t>
  </si>
  <si>
    <t>4701 FAIR AVE, ## 5, Oakland, CA 94619</t>
  </si>
  <si>
    <t>RBC1902652</t>
  </si>
  <si>
    <t>100 amp service up-grade, remodel kitchen and bathroom(toil, 2 sink, dish) 100 amp sub-panel(8 circ. misc. el), install new F. A. U. with ducting, gas test and electrical circuit, new water service from meter; for cottage #4</t>
  </si>
  <si>
    <t>4701 FAIR AVE, ## 4, Oakland, CA 94619</t>
  </si>
  <si>
    <t>RBC1902650</t>
  </si>
  <si>
    <t>100 amp service up-grade, remodel kitchen and bathroom(toil, 2 sink, dish) 100 amp sub-panel(8 circ. misc. el), install new F. A. U. with ducting, gas test and electrical circuit, new water service from meter; for cottage #3</t>
  </si>
  <si>
    <t>4701 FAIR AVE, ## 3, Oakland, CA 94619</t>
  </si>
  <si>
    <t>RBC1902649</t>
  </si>
  <si>
    <t>100 amp service up-grade, remodel kitchen and bathroom(toil, 2 sink, dish) 100 amp sub-panel(8 circ. misc. el), install new F. A. U. with ducting, gas test and electrical circuit, new water service from meter; for cottage #2</t>
  </si>
  <si>
    <t>4701 FAIR AVE, ## 2, Oakland, CA 94619</t>
  </si>
  <si>
    <t>RBC1902646</t>
  </si>
  <si>
    <t>100 amp service up-grade, remodel kitchen and bathroom(toil, 2 sink, dish) 100 amp sub-panel(8 circ. misc. el), install new F. A. U. with ducting, gas test and electrical circuit, new water service from meter; for cottage #1B.</t>
  </si>
  <si>
    <t>4701 FAIR AVE, #1B, Oakland, CA 94619</t>
  </si>
  <si>
    <t>RBC1902645</t>
  </si>
  <si>
    <t>100 amp service up-grade, remodel kitchen and bathroom(toil, 2 sink, dish) 100 amp sub-panel(8 circ. misc. el), install new F. A. U. with ducting, gas test and electrical circuit, new water service from meter; for cottage #1A</t>
  </si>
  <si>
    <t>4701 FAIR AVE, #1A, Oakland, CA 94619</t>
  </si>
  <si>
    <t>RBC1902644</t>
  </si>
  <si>
    <t>Complete RB1705185 - Convert lower level to Secondary Studio Unit with office and 1 bath, addressed as 2850 Atwell Ave - DRX172155</t>
  </si>
  <si>
    <t>2848 ATWELL AVE, Oakland, CA 94601</t>
  </si>
  <si>
    <t>RBC1902640</t>
  </si>
  <si>
    <t>Construct new 70sf bath in lower level of sfd; remove portion of foundation, excavate crawlspace, install sewer pump, add partition wall and related mep's.</t>
  </si>
  <si>
    <t>4450 ARCADIA AVE, Oakland, CA 94602</t>
  </si>
  <si>
    <t>RBC1902638</t>
  </si>
  <si>
    <t>Bathroom remodel, no change to wall layout. MEP included.</t>
  </si>
  <si>
    <t>9001 BROADWAY TR, Oakland, CA 94611</t>
  </si>
  <si>
    <t>RBC1902635</t>
  </si>
  <si>
    <t>Replace existing French patio doors with vinyl sliding doors in rear, in same opening.</t>
  </si>
  <si>
    <t>3825 39TH AVE, Oakland, CA 94619</t>
  </si>
  <si>
    <t>RBC1902632</t>
  </si>
  <si>
    <t>To repair roof (over porch), replace supporting posts and overhead beams of porch roof at front of existing SFD. To abate CE1901144</t>
  </si>
  <si>
    <t>1900 94TH AVE, Oakland, CA 94603</t>
  </si>
  <si>
    <t>RBC1902631</t>
  </si>
  <si>
    <t>Replace 17 windows and 2 patio doors, retrofit installation.</t>
  </si>
  <si>
    <t>2315 DASHWOOD AVE, Oakland, CA 94605</t>
  </si>
  <si>
    <t>RBC1902630</t>
  </si>
  <si>
    <t>Replace 24 windows, retrofit type for SFD.</t>
  </si>
  <si>
    <t>2701 55TH AVE, Oakland, CA 94605</t>
  </si>
  <si>
    <t>RBC1902629</t>
  </si>
  <si>
    <t>Dry rot repair per pest report #G218044SUP, items #11a remove and replace stucco at all elevation of sfd.</t>
  </si>
  <si>
    <t>4109 CULVER ST, Oakland, CA 94619</t>
  </si>
  <si>
    <t>RBC1902628</t>
  </si>
  <si>
    <t>Construct a new 120 sf deck at the rear of SFD.</t>
  </si>
  <si>
    <t>4229 ATLAS AVE, Oakland, CA 94619</t>
  </si>
  <si>
    <t>RBC1902627</t>
  </si>
  <si>
    <t>1242 TRESTLE GLEN RD, Oakland, CA 94610</t>
  </si>
  <si>
    <t>RBC1902626</t>
  </si>
  <si>
    <t>To remove and replace stairs and handrail at front, and replace stairs at rear of existing SFD. Also to replace (1) window (same size and location). To include also the replacement of water heater. 8/12/19:Railing changed from solid to open iron railing</t>
  </si>
  <si>
    <t>5601 DOVER ST, Oakland, CA 94609</t>
  </si>
  <si>
    <t>RBC1902625</t>
  </si>
  <si>
    <t>Voluntary seismic retrofit per engineered plans and calcs to meet requirements for Chapter A 3 and EBB. Permit shall be finaled within 1 year per Oakland Ord. 12812CMS</t>
  </si>
  <si>
    <t>2720 MADELINE ST, Oakland, CA 94602</t>
  </si>
  <si>
    <t>RBC1902624</t>
  </si>
  <si>
    <t>5468 SHAFTER AVE, Oakland, CA 94618</t>
  </si>
  <si>
    <t>RBC1902623</t>
  </si>
  <si>
    <t>5930 CHELTON DR, Oakland, CA 94611</t>
  </si>
  <si>
    <t>RBC1902622</t>
  </si>
  <si>
    <t>936 57TH ST, Oakland, CA 94608</t>
  </si>
  <si>
    <t>RBC1902620</t>
  </si>
  <si>
    <t>624 OAKLAND AVE, Oakland, CA 94611</t>
  </si>
  <si>
    <t>RBC1902619</t>
  </si>
  <si>
    <t>To legalize unapproved garage addition and remove unapproved right side garage addition at front of existing SFD. To include MEP's (electrical) To abate CE1901790</t>
  </si>
  <si>
    <t>3043 GEORGIA ST, Oakland, CA 94602</t>
  </si>
  <si>
    <t>RBC1902617</t>
  </si>
  <si>
    <t>Convert closet space to new bathroom, new closet, infill doors, remove non-bearing walls, and construct new 80 sq. foot deck at rear. Replace 12 windows and one sliding door. Includes MEP trades.7/17/19 Scope includes Kitchen and Laundry. 9-12-19 rev for smaller rear deck</t>
  </si>
  <si>
    <t>1717 96TH AVE, Oakland, CA 94603</t>
  </si>
  <si>
    <t>RBC1902616</t>
  </si>
  <si>
    <t>Remodel 4 existing bathroom for a 3 story single family dwelling. No structural or exterior work.</t>
  </si>
  <si>
    <t>6201 CONTRA COSTA RD, Oakland, CA 94618</t>
  </si>
  <si>
    <t>RBC1902610</t>
  </si>
  <si>
    <t>Replace foundation at 2story sfd.</t>
  </si>
  <si>
    <t>2103 69TH AVE, Oakland, CA 94621</t>
  </si>
  <si>
    <t>RBC1902609</t>
  </si>
  <si>
    <t>Kitchen remodel at SFD, no change to wall layout, MEP included (new circuits in existing sub panel)</t>
  </si>
  <si>
    <t>70 BUCKEYE AVE, Oakland, CA 94618</t>
  </si>
  <si>
    <t>RBC1902606</t>
  </si>
  <si>
    <t>Wall reconfiguration to relocate doorway, convert storage and closet into bathroom for master bedroom, conversion of pantry and breakfast nook area in to additional bedroom, and remove chimney at existing SFD. To include windows and MEP's: (FAU) To abate CE #1902516</t>
  </si>
  <si>
    <t>556 EL DORADO AVE, Oakland, CA 94611</t>
  </si>
  <si>
    <t>RBC1902604</t>
  </si>
  <si>
    <t>Remove unpermitted rear attached addition to existing SFD and modify to 120ft to restore back to a shed. Remove plumbing and electrical systems in unpermitted laundry room. Includes plumb and elect trade. To abate #1902346.</t>
  </si>
  <si>
    <t>1228 61ST AVE, Oakland, CA 94621</t>
  </si>
  <si>
    <t>RBC1902603</t>
  </si>
  <si>
    <t>Repair pest damage in garage of SFD, per report #190052, items 4A, 4D, 4E and 4F. 6/28/19: Replace window, remove and replace damaged section and sister the studs</t>
  </si>
  <si>
    <t>3838 LA CRESTA AVE, Oakland, CA 94602</t>
  </si>
  <si>
    <t>RBC1902600</t>
  </si>
  <si>
    <t>Interior kitchen remodel and replace sheetrock in main floor. No change to wall layout. Includes MEP trades. To abate #1901718.</t>
  </si>
  <si>
    <t>6030 MAJESTIC AVE, Oakland, CA 94605</t>
  </si>
  <si>
    <t>RBC1902596</t>
  </si>
  <si>
    <t>Interior remodel of 2 bathrooms in SFD. Replace sink, toilet, tub, and vanity. New fans and lights. Includes MEP trades.</t>
  </si>
  <si>
    <t>7796 SURREY LN, Oakland, CA 94605</t>
  </si>
  <si>
    <t>RBC1902591</t>
  </si>
  <si>
    <t>Non-structural bath remodel for SFD. No exterior work and no change to wall layout. MEP included.</t>
  </si>
  <si>
    <t>5437 EL CAMILE AVE, Oakland, CA 94619</t>
  </si>
  <si>
    <t>RBC1902587</t>
  </si>
  <si>
    <t>9/24/19 Scope expanded to include 1 new subpanel, 1 new circuit, 11 (e) circuits altered. 6/10/19 Non-structural kitchen &amp; bath remodel at existing SFD. No change to wall layout or footprint. (Includes Mech, Elec, Plumb) 9/24/19 Revised to close off door to kitchen, replace wall in kitchen between breakfast nook and laundry area, and replace ceiling joists (only in kitchen area)</t>
  </si>
  <si>
    <t>3133 RAWSON ST, Oakland, CA 94619</t>
  </si>
  <si>
    <t>RBC1902581</t>
  </si>
  <si>
    <t>Non-structural bath remodel at existing SFD. No change to wall layout or footprint. Replace (1) window. To match existing conditions. DRX191138 (Includes Mech, Plumb, Elec, including replace (5) circuit sub panel) 8/15/19 200 amp main service panel upgrade.</t>
  </si>
  <si>
    <t>3800 LAGUNA AVE, Oakland, CA 94602</t>
  </si>
  <si>
    <t>RBC1902579</t>
  </si>
  <si>
    <t>Replace foundation at crawlspace &amp; interior footing at existing SFD. (FRONT BUILDING)</t>
  </si>
  <si>
    <t>2169 50TH AVE, OAKLAND, CA</t>
  </si>
  <si>
    <t>RBC1902578</t>
  </si>
  <si>
    <t>Remove lath &amp; plaster from walls at all of main level. No change to wall layout or footprint. No work at lower level. Related to fire-damage repair. To partially abate CE #1901610</t>
  </si>
  <si>
    <t>3106 MONTICELLO AVE, Oakland, CA 94619</t>
  </si>
  <si>
    <t>RBC1902576</t>
  </si>
  <si>
    <t>Construct new 12'x20' (measure to 4' tall), above-ground pool in rear of SFD, and new Approx. 167LF / 8'H wood fence on property line. Plumbing and Electrical included for dedicated circuit, water heater and gas test.</t>
  </si>
  <si>
    <t>2856 SCHOOL ST, Oakland, CA 94602</t>
  </si>
  <si>
    <t>RBC1902573</t>
  </si>
  <si>
    <t>Non-structural kitchen &amp; bath remodel at existing SFD including add shower at existing half-bath. Includes 200 amp main service upgrade, replace existing FAU system.</t>
  </si>
  <si>
    <t>2847 61ST AVE, Oakland, CA 94605</t>
  </si>
  <si>
    <t>RBC1902564</t>
  </si>
  <si>
    <t>Partial foundation replacement per engineered plan.</t>
  </si>
  <si>
    <t>1344 E 25TH ST, Oakland, CA 94606</t>
  </si>
  <si>
    <t>RBC1902562</t>
  </si>
  <si>
    <t>Partial foundation underpinning per engineered plan.</t>
  </si>
  <si>
    <t>10288 ROYAL OAK RD, Oakland, CA 94605</t>
  </si>
  <si>
    <t>RBC1902561</t>
  </si>
  <si>
    <t>Replace (22) windows &amp; (2) door retrofits (entry door,back door) at existing SFD. Existing trim will not be touched. DRX191129</t>
  </si>
  <si>
    <t>1150 FOOTHILL BLVD, Oakland, CA 94606</t>
  </si>
  <si>
    <t>RBC1902560</t>
  </si>
  <si>
    <t>Replace (8) existing windows w/ new vinyl windows at SFD. To match existing conditions. DRX191125</t>
  </si>
  <si>
    <t>2442 HAVENSCOURT BLVD, Oakland, CA 94605</t>
  </si>
  <si>
    <t>RBC1902557</t>
  </si>
  <si>
    <t>Replace concrete retaining wall flanking driveway. 5' in height - Not visible from the street. DRX191118 To partially abate CE #1801212</t>
  </si>
  <si>
    <t>4033 SEQUOYAH RD, Oakland, CA 94605</t>
  </si>
  <si>
    <t>RBC1902556</t>
  </si>
  <si>
    <t>Bath remodel for SFD, to include relocating a wall between shower and tub, and replacing 1 window with a smaller window. MEPs included.</t>
  </si>
  <si>
    <t>3034 PARTRIDGE AVE, Oakland, CA 94605</t>
  </si>
  <si>
    <t>RBC1902549</t>
  </si>
  <si>
    <t>Replace existing brick foundation at SFD. (Front house)</t>
  </si>
  <si>
    <t>967 APGAR ST, OAKLAND, CA</t>
  </si>
  <si>
    <t>RBC1902547</t>
  </si>
  <si>
    <t>Interior bathroom remodel to replace tub, sink, vanity, flooring, and GFIs. Includes MEP trades.</t>
  </si>
  <si>
    <t>2753 67TH AVE, Oakland, CA 94605</t>
  </si>
  <si>
    <t>RBC1902545</t>
  </si>
  <si>
    <t>Kitchen and bathroom remodel to replace sink, toilet, kitchen counter top, and lights. Includes MEP trades.</t>
  </si>
  <si>
    <t>2566 TRUMAN AVE, Oakland, CA 94605</t>
  </si>
  <si>
    <t>RBC1902542</t>
  </si>
  <si>
    <t>Remove and replace sheet rock to relocate receptacles, sink vent, and washing machine connections/drain. Replace one window.</t>
  </si>
  <si>
    <t>2449 67TH AVE, Oakland, CA 94605</t>
  </si>
  <si>
    <t>RBC1902540</t>
  </si>
  <si>
    <t>Construct 19 sf. addition at recessed portion of front elevation to create laundry area at rear residential unit. Remodel kitchen, bath, bedroom including replace existing windows w/ new French doors. Construct 100 sf. extension to existing deck. Replace exterior stucco to match existing conditions. DRX191016</t>
  </si>
  <si>
    <t>970 42ND ST, Oakland, CA 94608</t>
  </si>
  <si>
    <t>RBC1902539</t>
  </si>
  <si>
    <t>Add 1/2 bath to a garage at rear of existing SFD. To also replace garage doors with glass French door, and construction of a trellis wall.(To include MEP's)</t>
  </si>
  <si>
    <t>310 49TH ST, Oakland, CA 94609</t>
  </si>
  <si>
    <t>RBC1902537</t>
  </si>
  <si>
    <t>Replace (3) windows (casement on west, double hung on east) located at the rear sides of existing duplex. Wood to wood clad and existing trim, recess, sill, sash to remain. DRX191115</t>
  </si>
  <si>
    <t>5876 BIRCH CT, Oakland, CA 94618</t>
  </si>
  <si>
    <t>RBC1902532</t>
  </si>
  <si>
    <t>Replace (4) vinyl sliders w/ (4) fiberex composite windows located at sides and rear, (1) patio door at the side of existing SFD. To match existing conditions. DRX191116</t>
  </si>
  <si>
    <t>7009 HEMLOCK ST, Oakland, CA 94611</t>
  </si>
  <si>
    <t>RBC1902528</t>
  </si>
  <si>
    <t>Complete RB 1802846 - Replacement of 1 retrofit window. DRX181137</t>
  </si>
  <si>
    <t>2401 HIGH ST, Oakland, CA 94601</t>
  </si>
  <si>
    <t>RBC1902524</t>
  </si>
  <si>
    <t>To replace perimeter foundation (replace post and footing) at existing SFD.</t>
  </si>
  <si>
    <t>4178 EMERALD ST, Oakland, CA 94609</t>
  </si>
  <si>
    <t>RBC1902523</t>
  </si>
  <si>
    <t>Voluntary foundation underpinning at existing SFD including installation of (30) push pins.</t>
  </si>
  <si>
    <t>3410 OAK KNOLL BLVD, Oakland, CA 94605</t>
  </si>
  <si>
    <t>RBC1902521</t>
  </si>
  <si>
    <t>Demolition of rear portion of building (298sf) and to construct a new attached rear addition of approximately 496 square feet. Scope of work includes a new rear deck of 120 square feet which will be 28" tall (not including railings). per engineered plans and calcs. MEPs included.</t>
  </si>
  <si>
    <t>RBC1902514</t>
  </si>
  <si>
    <t>Remodel 2 kitchens and 2 bathrooms for a duplex. replace 2 fuse boxes with 2 - 100 amp sub-panels, replace interior doors, replace 24 windows and repair dry rot as necessary. All windows to meet egress and safety glazing requirements per code. MEPs included. 06/27/19 Revised to reflect installation of wall to create (2) laundry areas in lower level behind existing attached garage, and 200 amp main service upgrade/ total meters=2</t>
  </si>
  <si>
    <t>6236 HAYES ST, Oakland, CA 94621</t>
  </si>
  <si>
    <t>RBC1902511</t>
  </si>
  <si>
    <t>Seismic strengthening of underfloor area to reduce the risk of damage per Plan Set A. Permit shall be finaled within 1 year per Oakland Ord. 12812CMS.</t>
  </si>
  <si>
    <t>997 62ND ST, Oakland, CA 94608</t>
  </si>
  <si>
    <t>RBC1902509</t>
  </si>
  <si>
    <t>Replace concrete outdoor staircase for dry rot repair. Side stucco repair.</t>
  </si>
  <si>
    <t>574 RADNOR RD, Oakland, CA 94606</t>
  </si>
  <si>
    <t>RBC1902508</t>
  </si>
  <si>
    <t>5226 MARKET ST, Oakland, CA 94608</t>
  </si>
  <si>
    <t>RBC1902507</t>
  </si>
  <si>
    <t>Remodel kitchen with change to wall layout, infill 1 kitchen window at left side of SFD, replace door and window with new opening, modify bedroom closet. Include MEP.</t>
  </si>
  <si>
    <t>3936 EVERETT AVE, Oakland, CA 94602</t>
  </si>
  <si>
    <t>RBC1902503</t>
  </si>
  <si>
    <t>Replacement of 5 wood windows in same size and location, (3 at upper front and 2 at upper rear)</t>
  </si>
  <si>
    <t>4215 LAKESHORE AVE, Oakland, CA 94610</t>
  </si>
  <si>
    <t>RBC1902501</t>
  </si>
  <si>
    <t>Remodel existing bathroom and add second bathroom, add new closet in rear bed room, replace kitchen fixtures without replacing drywall. No exterior work. MEP included.</t>
  </si>
  <si>
    <t>7847 ARTHUR ST, Oakland, CA 94605</t>
  </si>
  <si>
    <t>RBC1902500</t>
  </si>
  <si>
    <t>Replacement of two rotted gravity load carrying beams and two rotted load carrying wood posts located along the exterior perimeter of the porch. Replacement of wall siding located around the effected areas. Siding shall match existing.</t>
  </si>
  <si>
    <t>5265 LAWTON AVE, Oakland, CA 94618</t>
  </si>
  <si>
    <t>RBC1902498</t>
  </si>
  <si>
    <t>Remodel kitchen, add 1 new master bathroom, convert laundry room to master bedroom closet, replace/ add new windows in living room, master bedroom and bathrooms. MEP included (sub panel, FAU) 9/11/19 Revised to include 200amp main service upgrade</t>
  </si>
  <si>
    <t>4532 REINHARDT DR, Oakland, CA 94619</t>
  </si>
  <si>
    <t>RBC1902497</t>
  </si>
  <si>
    <t>Remodel 2 bathrooms for SFD, no change to wall layout. MEP included.</t>
  </si>
  <si>
    <t>6219 SWAINLAND RD, Oakland, CA 94611</t>
  </si>
  <si>
    <t>RBC1902496</t>
  </si>
  <si>
    <t>TO COMPLETE RB1603724 / Remove unpermitted 4th bedroom and laundry room addition at rear of house only. DRX151106. To abate CE1501448</t>
  </si>
  <si>
    <t>1244 58TH AVE, Oakland, CA 94621</t>
  </si>
  <si>
    <t>RBC1902493</t>
  </si>
  <si>
    <t>To remove and replace siding on west side of 2nd story façade of existing duplex. Also to remove and replace approx. 121 sq. ft. of siding on rear portion of duplex.</t>
  </si>
  <si>
    <t>857 ATHENS AVE, Oakland, CA 94607</t>
  </si>
  <si>
    <t>RBC1902491</t>
  </si>
  <si>
    <t>Replace existing wood porch to slab-on-grade concrete, with new steps along the side. Same porch size. Includes electrical trade.</t>
  </si>
  <si>
    <t>5332 SHAFTER AVE, Oakland, CA 94618</t>
  </si>
  <si>
    <t>RBC1902490</t>
  </si>
  <si>
    <t>Replace 10 windows of same size and location.</t>
  </si>
  <si>
    <t>962 44TH ST, Oakland, CA 94608</t>
  </si>
  <si>
    <t>RBC1902489</t>
  </si>
  <si>
    <t>Replace 3 windows of same size and location.</t>
  </si>
  <si>
    <t>3250 WEST ST, Oakland, CA 94608</t>
  </si>
  <si>
    <t>RBC1902488</t>
  </si>
  <si>
    <t>404sq.ft. one story addition to expand remodel kitchen and great room at right side of SFD, construct 122sq.ft rear deck, reconfigure (E) laundry room, hall and relocate bathroom. No wok at upper level. Includes MEP. 8/14/19-REV#1: modifications to shear walls and footings; revision to floor framing; construction of new retaining wall to access sump pump</t>
  </si>
  <si>
    <t>1450 FERNWOOD DR, Oakland, CA 94611</t>
  </si>
  <si>
    <t>RBC1902487</t>
  </si>
  <si>
    <t>Dry rot repair to (e) front stairs and landing only; no change to dimension, height, location, design, or material; not a rebuild.</t>
  </si>
  <si>
    <t>2678 GRANDE VISTA AVE, Oakland, CA 94601</t>
  </si>
  <si>
    <t>RBC1902483</t>
  </si>
  <si>
    <t>Construct 125 sf. concrete porch extension w/ guard rail near front entrance of existing SFD. Replace (5) windows. DRX191086 , DRX191198</t>
  </si>
  <si>
    <t>6210 LEONA ST, Oakland, CA 94605</t>
  </si>
  <si>
    <t>RBC1902480</t>
  </si>
  <si>
    <t>At basement of sfd; rebuild (e) staircase with no change to orientation, new slab under stairs, new foundation walls at each side of stairs to tie-in to (e) foundation walls.</t>
  </si>
  <si>
    <t>1075 BROOKWOOD RD, Oakland, CA 94610</t>
  </si>
  <si>
    <t>RBC1902475</t>
  </si>
  <si>
    <t>To remove and replace entire exterior siding, remove and replace (2) windows (same size and location), and repair (1) window in existing duplex.</t>
  </si>
  <si>
    <t>2025 E 21ST ST, Oakland, CA</t>
  </si>
  <si>
    <t>RBC1902474</t>
  </si>
  <si>
    <t>To relocate 221 sq. ft. garage at rear of existing SFD. (no demo). To include MEP's: (electrical)</t>
  </si>
  <si>
    <t>5327 DOVER ST, Oakland, CA 94609</t>
  </si>
  <si>
    <t>RBC1902472</t>
  </si>
  <si>
    <t>Wall reconfiguration and addition of 121 sq. ft. to convert laundry, hall, and office into additional bedroom and master bathroom in existing SFD. To include windows, replacement and extension of rear deck, and MEP's, (water heater, sub-panel, FAU, lights, tub/shower, receptacles, etc).</t>
  </si>
  <si>
    <t>RBC1902471</t>
  </si>
  <si>
    <t>TO ABATE CE1900678 / Restore illegal unit to storage; remove bathroom and kitchen. Permit includes electrical for 1 receptacle and 1 light.</t>
  </si>
  <si>
    <t>1426 98TH AVE, Oakland, CA 94603</t>
  </si>
  <si>
    <t>RBC1902470</t>
  </si>
  <si>
    <t>To replace foundation of existing SFD.</t>
  </si>
  <si>
    <t>2312 COOLIDGE AVE, Oakland, CA 94601</t>
  </si>
  <si>
    <t>RBC1902466</t>
  </si>
  <si>
    <t>Replace all existing windows &amp; patio doors at SFD including existing T1-11 siding with hardie board siding. Replace garage door &amp; front door with solid wood doors. Rebuild rear wood deck with a maximum height of 28" DRX191049</t>
  </si>
  <si>
    <t>2121 FILBERT ST, Oakland, CA 94607</t>
  </si>
  <si>
    <t>RBC1902465</t>
  </si>
  <si>
    <t>Remove and replace windows for SFD. Scope also includes a 162 SF rear patio deck addition (replacing rear stair), demo of west side fireplace chimney, repairs to siding and interior remodel, including changes to wall layout/relocation of laundry, kitchen, bath and office. Create new bedroom/office beside dining room. On 2nd floor, construct new master bath, exercise room and remodel existing bath. MEPs included.</t>
  </si>
  <si>
    <t>415 49TH ST, Oakland, CA 94609</t>
  </si>
  <si>
    <t>RBC1902464</t>
  </si>
  <si>
    <t>Non-structural kitchen and (1) bath remodel for SFD. MEPs included. No change to wall layout and no exterior work. 7/17/2019 REVISION #1 Enlarge opening between kitchen &amp; living room. Install 4x8 header.</t>
  </si>
  <si>
    <t>2915 60TH AVE, Oakland, CA 94605</t>
  </si>
  <si>
    <t>RBC1902462</t>
  </si>
  <si>
    <t>Sheetrock interior of existing detached garage behind SFD. Add sink to existing water line, install recessed lighting, outlets and switches. Electrical and Plumbing included. *Not habitable space*</t>
  </si>
  <si>
    <t>2421 109TH AVE, Oakland, CA 94603</t>
  </si>
  <si>
    <t>RBC1902456</t>
  </si>
  <si>
    <t>Kitchen remodel at existing SFD including reconfiguration of (1) bedroom &amp; bath, reconfigure entry way and add new deck at living room area. Replace existing windows &amp; add (3) skylights. DRX191075 (Includes Mech, Elec, Plumb)</t>
  </si>
  <si>
    <t>5601 BALBOA DR, Oakland, CA 94611</t>
  </si>
  <si>
    <t>RBC1902452</t>
  </si>
  <si>
    <t>Replace foundations at existing SFD per engineered plans.</t>
  </si>
  <si>
    <t>668 CAPELL ST, Oakland, CA 94610</t>
  </si>
  <si>
    <t>RBC1902451</t>
  </si>
  <si>
    <t>To construct a 445 sq. ft. detached secondary unit at rear of existing SFD. To include windows and MEP's (water heater/tankless, lights, circuits, receptacles, wall funrace, etc.) . (to be addressed 4111 West Street)</t>
  </si>
  <si>
    <t>4111 WEST, OAKLAND, CA 94608</t>
  </si>
  <si>
    <t>RBC1902450</t>
  </si>
  <si>
    <t>To remove and replace tub/shower and replace with walk-in tub at existing duplex. To include MEP's (electrical , and plumbing)(no change to wall layout)</t>
  </si>
  <si>
    <t>3521 KEMPTON WY, Oakland, CA 94611</t>
  </si>
  <si>
    <t>RBC1902449</t>
  </si>
  <si>
    <t>To remove and replace (5) windows in existing SFD. (same size and location)</t>
  </si>
  <si>
    <t>1131 ADELINE ST, Oakland, CA 94607</t>
  </si>
  <si>
    <t>RBC1902448</t>
  </si>
  <si>
    <t>To remove and replace (7) windows in existing SFD. (same size and location)</t>
  </si>
  <si>
    <t>3300 WILSON PL, Oakland, CA 94602</t>
  </si>
  <si>
    <t>RBC1902447</t>
  </si>
  <si>
    <t>6/4/19 Vapor barrier, PT 4x4 and insulation added to floor in lower level bathroom. To complete work from permit RBC1900189 3-1-19 At lower unit - remodel kitchen including removal of closet, add door between bedroom &amp; bath, remodel bath &amp; laundry rooms, replace windows including raising sill at kitchen - all headers to remain. Includes related MEP work including relocating water heater, electrical service upgrade with 2 meters, add lights, replace heater. No change to wall layout except at kitchen. 3-29-19 Revised to include re-pipe and re-wire (circuits altered) between upper and lower level of existing duplex. (to separate from foundation work on RBC1900189)</t>
  </si>
  <si>
    <t>1439 38TH AVE, Oakland, CA 94601</t>
  </si>
  <si>
    <t>RBC1902445</t>
  </si>
  <si>
    <t>To construct landing and stairs at rear of existing SFD. (window to be replaced by sliding glass door). To include the replacement of (5) windows (same size and location).</t>
  </si>
  <si>
    <t>4164 GREGORY ST, Oakland, CA 94619</t>
  </si>
  <si>
    <t>RBC1902444</t>
  </si>
  <si>
    <t>Construct new swimming pool at rear of existing SFD. 8/14/19 Includes related Plumbing and Electrical work.</t>
  </si>
  <si>
    <t>8153 SURREY LN, Oakland, CA 94605</t>
  </si>
  <si>
    <t>RBC1902442</t>
  </si>
  <si>
    <t>Wall reconfiguration to convert breakfast nook into full bathroom, expand existing bathroom, and remodel kitchen in existing SFD. To include MEP's</t>
  </si>
  <si>
    <t>3824 PARK BLVD, Oakland, CA 94602</t>
  </si>
  <si>
    <t>RBC1902436</t>
  </si>
  <si>
    <t>To remove and replace (8) windows (same size and location), and removal of chimney from exterior of living room at existing SFD.</t>
  </si>
  <si>
    <t>7867 HILLSIDE ST, Oakland, CA 94605</t>
  </si>
  <si>
    <t>RBC1902435</t>
  </si>
  <si>
    <t>Minor kitchen remodel due to water damage in existing duplex. (no change to wall layout) To include MEP's (water heater/pan, switches, receptacles,etc.) To abate CE1901093</t>
  </si>
  <si>
    <t>2603 GRANDE VISTA AVE, Oakland, CA 94601</t>
  </si>
  <si>
    <t>RBC1902432</t>
  </si>
  <si>
    <t>Convert lower area of SFD to a 1,118 sf ADU to be addressed 4051 Oak Hill. New kitchen, door, and window. Includes MEPs.</t>
  </si>
  <si>
    <t>4051 OAK HILL RD, OAKLAND, CA 94605</t>
  </si>
  <si>
    <t>RBC1902428</t>
  </si>
  <si>
    <t>Replace 4 existing windows at sfd; no change to size/location.</t>
  </si>
  <si>
    <t>4323 LEACH AVE, Oakland, CA 94602</t>
  </si>
  <si>
    <t>RBC1902427</t>
  </si>
  <si>
    <t>Voluntary seismic strengthening of underfloor area to reduce risk of damage per Engineered Plan. Permit shall be finaled within 1 year per Oakland Ord. 12812CMS</t>
  </si>
  <si>
    <t>RBC1902426</t>
  </si>
  <si>
    <t>Voluntary seismic strengthening of underfloor area to reduce risk of damage per Engineered Plan. Permit shall be finaled within 1 year per Oakland Ord. 12812CMS.</t>
  </si>
  <si>
    <t>6026 AUBURN AVE, Oakland, CA 94618</t>
  </si>
  <si>
    <t>RBC1902425</t>
  </si>
  <si>
    <t>755 65TH ST, Oakland, CA 94609</t>
  </si>
  <si>
    <t>RBC1902423</t>
  </si>
  <si>
    <t>5068 FAIRFAX AVE, Oakland, CA 94601</t>
  </si>
  <si>
    <t>RBC1902422</t>
  </si>
  <si>
    <t>Repair minor dry rot at existing SFD including replace minor portion of exterior siding. Zoning ok for the change in exterior material to bottom 3' from grade to smooth coat to bottom trim line. Exterior materials above will be match existing wood siding tongue and groove horizontal siding. All porch details will remain. Replace (7) windows. DRX191056</t>
  </si>
  <si>
    <t>3550 LINCOLN AVE, Oakland, CA 94602</t>
  </si>
  <si>
    <t>RBC1902421</t>
  </si>
  <si>
    <t>Remove center post beam &amp; increase size of remaining post beams at front of existing deck attached to main residence. DRX191050</t>
  </si>
  <si>
    <t>687 FAIRMOUNT AVE, Oakland, CA 94611</t>
  </si>
  <si>
    <t>RBC1902420</t>
  </si>
  <si>
    <t>Construct new 288 sf. deck behind existing SFD located at 687 Fairmount Ave. Install new hot tub &amp; gas fire pit. DRX191050</t>
  </si>
  <si>
    <t>RBC1902419</t>
  </si>
  <si>
    <t>Construct a 120-square foot rear one-story addition to an existing 780-square foot detached single family residence to create master bedroom with master bathroom.</t>
  </si>
  <si>
    <t>3722 LILY ST, Oakland, CA 94619</t>
  </si>
  <si>
    <t>RBC1902418</t>
  </si>
  <si>
    <t>Kitchen remodel for sfd; no change to wall layout, permit includes mep's; sink dishwasher, gas range, range vent, 4 receptacles.</t>
  </si>
  <si>
    <t>973 62ND ST, Oakland, CA 94608</t>
  </si>
  <si>
    <t>RBC1902414</t>
  </si>
  <si>
    <t>Kitchen remodel at existing SFD including new pantry area &amp; relocate interior access garage door to atrium. Install 200 amp main service panel, upgrade existing sub panel, add additional sub panel at hobby room/ laundry area. Extend plumbing for laundry area.</t>
  </si>
  <si>
    <t>8156 COACH DR, Oakland, CA 94605</t>
  </si>
  <si>
    <t>RBC1902412</t>
  </si>
  <si>
    <t>Kitchen remodel at sfd; no change to wall layout.</t>
  </si>
  <si>
    <t>6791 SIMS DR, Oakland, CA 94611</t>
  </si>
  <si>
    <t>RBC1902411</t>
  </si>
  <si>
    <t>Replace11 windows throughout SFD, retrofit type.</t>
  </si>
  <si>
    <t>2038 86TH AVE, Oakland, CA 94621</t>
  </si>
  <si>
    <t>RBC1902410</t>
  </si>
  <si>
    <t>Remodel master and hallway bathroom in second floor, reconfigure closets, add laundry closet remove fire place in master bedroom, replace 1 master bath window, add interior door at 1st floor. Includes MEP(200 amp main service upgrade)</t>
  </si>
  <si>
    <t>37 EUCALYPTUS RD, Oakland, CA 94705</t>
  </si>
  <si>
    <t>RBC1902409</t>
  </si>
  <si>
    <t>Replace and relocate stairs in rear of duplex.</t>
  </si>
  <si>
    <t>845 52ND ST, Oakland, CA 94608</t>
  </si>
  <si>
    <t>RBC1902405</t>
  </si>
  <si>
    <t>Add new washer, dryer and range hood in SFD. 7/30/19 Revised to remove washer and dryer from scope of work.</t>
  </si>
  <si>
    <t>7015 BUCKINGHAM BLVD, Oakland, CA 94705</t>
  </si>
  <si>
    <t>RBC1902403</t>
  </si>
  <si>
    <t>Wall reconfiguration to remodel kitchen and convert portion of hall into 1/2 bathroom in existing SFD. To include windows and MEP's</t>
  </si>
  <si>
    <t>3358 VICTOR AVE, Oakland, CA 94602</t>
  </si>
  <si>
    <t>RBC1902402</t>
  </si>
  <si>
    <t>Remove unpermitted porch roof, electrical, plumbing and mechanical for laundry hook-up; install new water heater and range vent in unit 9514 for a duplex. CE#1901274.</t>
  </si>
  <si>
    <t>9512 PLYMOUTH ST, Oakland, CA 94603</t>
  </si>
  <si>
    <t>RBC1902401</t>
  </si>
  <si>
    <t>Non-structural bath remodel at existing SFD. No change to wall layout or footprint. (Includes Mech, Elec, Plumb)</t>
  </si>
  <si>
    <t>RBC1902395</t>
  </si>
  <si>
    <t>Seismic strengthening of underfloor area to reduce risk of damage at existing SFD. 06-13-19 received revision # 1 to add concrete and strong wall at garage opening per engineered plans.</t>
  </si>
  <si>
    <t>6110 N ROCKRIDGE BLVD, Oakland, CA 94618</t>
  </si>
  <si>
    <t>RBC1902394</t>
  </si>
  <si>
    <t>Seismic strengthening of underfloor area to reduce risk of damage at existing SFD.</t>
  </si>
  <si>
    <t>1021 ELBERT ST, Oakland, CA 94602</t>
  </si>
  <si>
    <t>RBC1902393</t>
  </si>
  <si>
    <t>Voluntary seismic strengthening including installation of UFP clips at existing SFD. (EBB Brace &amp; Bolt Program)</t>
  </si>
  <si>
    <t>13090 PARKHURST DR, Oakland, CA 94619</t>
  </si>
  <si>
    <t>RBC1902392</t>
  </si>
  <si>
    <t>Remove existing load bearing wall between Kitchen and dining room, remodel existing kitchen with structural changes per engineered plans and calcs. Add closet in Bedroom #2 (no change in area). 6/19/19 Rev#1 to omit removal of wall between kitchen and dining room.</t>
  </si>
  <si>
    <t>4026 MIDVALE AVE, Oakland, CA 94602</t>
  </si>
  <si>
    <t>RBC1902391</t>
  </si>
  <si>
    <t>Remodel 2 bathrooms; hallway bathroom and kids bathroom</t>
  </si>
  <si>
    <t>1 LINCOLNSHIRE DR, Oakland, CA 94618</t>
  </si>
  <si>
    <t>RBC1902387</t>
  </si>
  <si>
    <t>To remove shower &amp; toilet, and restore basement to original condition at existing SFD. ( no change to wall layout). To include MEP's (to remove associated plumbing, and permit electrical alterations switches, receptacles, etc.) To abate CE 1901422</t>
  </si>
  <si>
    <t>776 PROSPECT AVE, Oakland, CA 94610</t>
  </si>
  <si>
    <t>RBC1902380</t>
  </si>
  <si>
    <t>Replace entire foundation for 2 story duplex at 1162 77th Ave including complete interior remodel of lower unit; remove/construct new interior walls, slab and foundation to increase ceiling height to 7'6". New egress window DRX191503, drywall, insulation, permit includes mechanical, electrical and plumbing.</t>
  </si>
  <si>
    <t>1162 77TH AVE, #A, Oakland, CA 94621</t>
  </si>
  <si>
    <t>RBC1902378</t>
  </si>
  <si>
    <t>Replace approx. 400sqft of siding at front façade only. Windows to remain.</t>
  </si>
  <si>
    <t>10620 SAN LEANDRO ST, Oakland, CA 94603</t>
  </si>
  <si>
    <t>RBC1902376</t>
  </si>
  <si>
    <t>Remove unpermitted cap shower drain, water supplies, cap toilet flange with concrete at basement area. Restore basement to original use and keep utility sink. Install wall furnace, water heater. To abate CE #1900711</t>
  </si>
  <si>
    <t>1162 34TH ST, Oakland, CA 94608</t>
  </si>
  <si>
    <t>RBC1902375</t>
  </si>
  <si>
    <t>To remove and replace (7) windows in existing SFD.(same size and location)</t>
  </si>
  <si>
    <t>6030 MONADNOCK WY, Oakland, CA 94605</t>
  </si>
  <si>
    <t>RBC1902372</t>
  </si>
  <si>
    <t>To replace (3) windows at existing SFD. (same size and location)</t>
  </si>
  <si>
    <t>467 38TH ST, Oakland, CA 94609</t>
  </si>
  <si>
    <t>RBC1902371</t>
  </si>
  <si>
    <t>To remove and replace (1) window at existing SFD. (same size and location)</t>
  </si>
  <si>
    <t>966 APGAR ST, Oakland, CA 94608</t>
  </si>
  <si>
    <t>RBC1902370</t>
  </si>
  <si>
    <t>Legalize unapproved rear stair, right side deck, (2) bath remodel and new water heater for SFD. No change to wall layout. MEPs included. To abate CE# 1902156</t>
  </si>
  <si>
    <t>6315 BANCROFT AVE, Oakland, CA 94605</t>
  </si>
  <si>
    <t>RBC1902369</t>
  </si>
  <si>
    <t>Non-structural bath remodel at existing SFD. No change to wall layout or footprint. Replace tub, toilet, sink, water piping. Replace existing 40 gal water heater. Unit address 7511 Garfield Ave.</t>
  </si>
  <si>
    <t>2550 75TH AVE, Oakland, CA 94605</t>
  </si>
  <si>
    <t>RBC1902368</t>
  </si>
  <si>
    <t>Construct a new accessory structure (one-story), 637 structure to be accessory to SFD only) and 819 51st Street per engineered plans and calcs. Updated description due to revision #1 (11/13/2019) - To construct accessory structure dedicated solely to the existing single family dwelling. New structure to contain 2nd kitchen and half bath, no work is proposed for the existing building.</t>
  </si>
  <si>
    <t>817 51ST ST, Oakland, CA 94608</t>
  </si>
  <si>
    <t>RBC1902360</t>
  </si>
  <si>
    <t>Replace portion of foundation, slab &amp; sheet rock at SFD.</t>
  </si>
  <si>
    <t>2 MORRILL CT, Oakland, CA 94618</t>
  </si>
  <si>
    <t>RBC1902359</t>
  </si>
  <si>
    <t>Replace 24 windows for SFD, same location and opening size as existing</t>
  </si>
  <si>
    <t>6691 SHEPHERD CANYON RD, Oakland, CA 94611</t>
  </si>
  <si>
    <t>RBC1902358</t>
  </si>
  <si>
    <t>Replace (2) existing windows w/ retrofit vinyl at upper level of SFD. To match existing conditions. DRX191033 8/8/2019 revised to replace (8) existing windows.</t>
  </si>
  <si>
    <t>5860 BUENA VISTA AVE, Oakland, CA 94618</t>
  </si>
  <si>
    <t>RBC1902354</t>
  </si>
  <si>
    <t>Replace existing front window of the same size and location.</t>
  </si>
  <si>
    <t>2990 106TH AVE, Oakland, CA 94605</t>
  </si>
  <si>
    <t>RBC1902353</t>
  </si>
  <si>
    <t>Replace approx 800 sf. of sheet rock &amp; insulation at lower level ceiling of SFD. Install 200 amp main service panel upgrade, LED lighting - install new dual zone furnace - install on-demand water heater, wet bar area, dog washing station, relocate washer/dryer, relocate shower. All at lower level. 08-16-19 add installation 16 replacement windows and 1 new window in the basement area. All windows to meet egress and safety glazing requirements per code. 09/16/19 To include conversion of wine room/cellar into bathroom in lower level.</t>
  </si>
  <si>
    <t>5239 BOYD AVE, Oakland, CA 94618</t>
  </si>
  <si>
    <t>RBC1902352</t>
  </si>
  <si>
    <t>Remodel of guest bathroom and laundry room; no change to wall layout - permit includes mep's.</t>
  </si>
  <si>
    <t>5850 ROMANY RD, Oakland, CA 94618</t>
  </si>
  <si>
    <t>RBC1902349</t>
  </si>
  <si>
    <t>Dryrot repair for SFD item # 1.3 - 1.12 per pest report # 01-75519. No MEP work</t>
  </si>
  <si>
    <t>6833 ARMOUR DR, Oakland, CA 94611</t>
  </si>
  <si>
    <t>RBC1902343</t>
  </si>
  <si>
    <t>Kitchen and bathroom remodel; electrical su-panel with 9 circuits and misc. electrical. No structural changes. No exterior work.</t>
  </si>
  <si>
    <t>2506 LINDEN ST, Oakland, CA 94607</t>
  </si>
  <si>
    <t>RBC1902341</t>
  </si>
  <si>
    <t>Relocate existing shower at master bath of SFD.</t>
  </si>
  <si>
    <t>6124 FAIRLANE DR, Oakland, CA 94611</t>
  </si>
  <si>
    <t>RBC1902338</t>
  </si>
  <si>
    <t>Kitchen remodel at existing SFD including new French doors at laundry area &amp; replace (2) two side windows. To match existing conditions. DRX190975</t>
  </si>
  <si>
    <t>3947 ARDLEY AVE, Oakland, CA 94602</t>
  </si>
  <si>
    <t>RBC1902330</t>
  </si>
  <si>
    <t>Replace (1) front patio door with vinyl patio door at existing SFD. DRX191022</t>
  </si>
  <si>
    <t>968 45TH ST, Oakland, CA 94608</t>
  </si>
  <si>
    <t>RBC1902328</t>
  </si>
  <si>
    <t>Replace (1) kitchen window at the rear of existing SFD w/ retro vinyl slider at existing opening. All trim and sill to match. DRX190468</t>
  </si>
  <si>
    <t>3950 EDGEMOOR PL, Oakland, CA 94605</t>
  </si>
  <si>
    <t>RBC1902327</t>
  </si>
  <si>
    <t>Wall reconfiguration and remodel of (2) bathrooms, and conversion of storage room into bathroom in existing SFD. (no windows) To include MEP's (water heater) To abate CE1901779 Also to complete B8801531, E8801724 and P8801121</t>
  </si>
  <si>
    <t>2049 MARKET ST, Oakland, CA 94607</t>
  </si>
  <si>
    <t>RBC1902325</t>
  </si>
  <si>
    <t>Interior kitchen, bathroom, and closet remodel. Expand kitchen opening by removing small portion of non bearing kitchen wall. Includes MEP trades. 5/29/19 Rev#1: To reduce the bathroom window size.</t>
  </si>
  <si>
    <t>4194 OPAL ST, Oakland, CA 94609</t>
  </si>
  <si>
    <t>RBC1902324</t>
  </si>
  <si>
    <t>Kitchen remodel, no change to wall layout. Include plumbing and electrical.</t>
  </si>
  <si>
    <t>509 MOUNTAIN BLVD, Oakland, CA 94611</t>
  </si>
  <si>
    <t>RBC1902323</t>
  </si>
  <si>
    <t>Interior kitchen remodel. No wall changes or exterior work. Includes MEP trades.</t>
  </si>
  <si>
    <t>5710 FLEMING AVE, Oakland, CA 94605</t>
  </si>
  <si>
    <t>RBC1902321</t>
  </si>
  <si>
    <t>Remove unapproved rear addition - stucco finish to remain. remodel kitchen &amp; bath including removal of hall closet. legalize conversion of entry closet to half bath, add closet at bedroom. relocate wall opening at nook. Includes related MEP work including FAU, water heater, laundry connections, replace gas &amp; water lines. To partially abate CE #1901790</t>
  </si>
  <si>
    <t>RBC1902320</t>
  </si>
  <si>
    <t>To re-sheet rock accessory storage structure at rear of existing SFD, and return to original condition/usage. To include MEP's to remove plumbing and electrical, to abate CE 1901523 06/27/19 Remove MEP's from scope of work. 7/8/19 Electrical alterations to remain as part of scope.</t>
  </si>
  <si>
    <t>1139 85TH AVE, Oakland, CA 94621</t>
  </si>
  <si>
    <t>RBC1902314</t>
  </si>
  <si>
    <t>To remove and replace lower deck at rear of existing duplex.</t>
  </si>
  <si>
    <t>578 MIRA VISTA AVE, Oakland, CA 94610</t>
  </si>
  <si>
    <t>RBC1902307</t>
  </si>
  <si>
    <t>Bathroom remodel with minor changes in wall layout to re-locate toilet per plans. MEPs included.</t>
  </si>
  <si>
    <t>5671 DOVER ST, Oakland, CA 94609</t>
  </si>
  <si>
    <t>RBC1902305</t>
  </si>
  <si>
    <t>Legalize replacement of (5) windows at existing SFD including replacement of 100 amp main service panel, wiring at laundry area and plumbing under tub and at laundry area. DRX191017 To abate CE #1901144</t>
  </si>
  <si>
    <t>RBC1902300</t>
  </si>
  <si>
    <t>Interior kitchen, bathroom, and laundry room remodel. New door and non-bearing walls for enclosing washer and dryer in rumpus room. Legalize dry-rotted the front steps, landing, windows, and sliding door. To abate #1901655.</t>
  </si>
  <si>
    <t>1938 105TH AVE, Oakland, CA 94603</t>
  </si>
  <si>
    <t>RBC1902298</t>
  </si>
  <si>
    <t>Kitchen &amp; (2) bath remodel at existing SFD including replace all windows. Replacement to match existing conditions. DRX190948 (Includes Mech, Elec, Plumb)</t>
  </si>
  <si>
    <t>1655 VISTA ST, Oakland, CA 94602</t>
  </si>
  <si>
    <t>RBC1902294</t>
  </si>
  <si>
    <t>Remodel kitchen &amp; (4) baths at existing SFD including replace ceiling beam at living room. Replace all windows. ZW1900450 (Includes Mech, Elec, Plumb) 06/13/19 Revised to install sliding glass door instead of window, and add beam.</t>
  </si>
  <si>
    <t>9105 GOLF LINKS RD, Oakland, CA 94605</t>
  </si>
  <si>
    <t>RBC1902291</t>
  </si>
  <si>
    <t>Replace approx 60 linear ft. of perimeter foundation at existing SFD. Per city standard detail.</t>
  </si>
  <si>
    <t>446 LESTER AVE, Oakland, CA 94606</t>
  </si>
  <si>
    <t>RBC1902289</t>
  </si>
  <si>
    <t>Interior remodel (2) bathrooms, (3) bedrooms, and kitchen (no change to wall layout), and foundation replacement at existing SFD. To include windows (same size and location) To also include MEP's ( to include air handler, ducting, &amp; water heater)</t>
  </si>
  <si>
    <t>3012 LINDEN ST, Oakland, CA 94608</t>
  </si>
  <si>
    <t>RBC1902288</t>
  </si>
  <si>
    <t>4121 WOODRUFF AVE, Oakland, CA 94602</t>
  </si>
  <si>
    <t>RBC1902287</t>
  </si>
  <si>
    <t>Interior remodel at existing SFD including relocate kitchen, hall bath, (2) bedrooms, add master bed &amp; bath at main level. Relocate dining room, living room, add family room, pantry, laundry, study, mechanical room at lower level. Relocate interior stairway. Relocate front entry w/ new landing/stairs. Replace existing rear landing/stairs w/ new deck/stairs. Replace all windows. Replace panel siding w/ stucco. DS190163 (Includes Mech, Elec, Plumb) 10/14/19-REV#1: additional foundation underpinning; modified beams; modified entrance stair and stoop</t>
  </si>
  <si>
    <t>3170 FRYE ST, Oakland, CA 94602</t>
  </si>
  <si>
    <t>RBC1902285</t>
  </si>
  <si>
    <t>Replace existing retaining wall &amp; entire slab foundation of carport located at rear of 817 MacArthur Blvd.</t>
  </si>
  <si>
    <t>817 MACARTHUR BLVD, Oakland, CA 94610</t>
  </si>
  <si>
    <t>RBC1902283</t>
  </si>
  <si>
    <t>New perimeter foundation; convert full height basement into habitable space to be connected to primary floor area via a clear internal staircase; interior remodel of upper-story; removal of front yard stairs enclose (e) front entry, relocate primary entrance to ground floor, construct new porch, new siding. 1298 sf converted to habitable space and 3 new bedrooms. Also for the completion of RB1704219 Replace brick foundation at basement area including seismic retrofit. New floor slab. Replace intermediate post &amp; beam w/ framed wall</t>
  </si>
  <si>
    <t>446 38TH ST, Oakland, CA 94609</t>
  </si>
  <si>
    <t>RBC1902281</t>
  </si>
  <si>
    <t>Kitchen remodel; re-locate door, replace 5 kitchen windows, sink, garbage disposal, dishwasher, mic. electrical and mechanical per plans.</t>
  </si>
  <si>
    <t>4409 EVANS AVE, Oakland, CA 94602</t>
  </si>
  <si>
    <t>RBC1902279</t>
  </si>
  <si>
    <t>Remodel kitchen without change of wall layout, replace sub panel. MEP included.</t>
  </si>
  <si>
    <t>1227 60TH AVE, Oakland, CA 94621</t>
  </si>
  <si>
    <t>RBC1902277</t>
  </si>
  <si>
    <t>Add full bathroom at lowest level, remodel kitchen including removal of wall at dining and living room, replace 1 sliding door at main level, modify bedroom layout and add 2 new window at stairs at top level. Includes MEP</t>
  </si>
  <si>
    <t>3533 KLAMATH ST, Oakland, CA 94602</t>
  </si>
  <si>
    <t>RBC1902276</t>
  </si>
  <si>
    <t>To remove and replace (15) windows in existing SFD. (same size and location) To include MEP: plumbing to replace water heater. To abate CE1901307</t>
  </si>
  <si>
    <t>3921 ALLENDALE AVE, Oakland, CA 94619</t>
  </si>
  <si>
    <t>RBC1902272</t>
  </si>
  <si>
    <t>To remove secondary fireplace and chimney, replace windows (same size and location), replace mezzanine guardrails, and renovate cabinetry/shelving in existing SFD. To include MEP's (to include mini-split installation, and the removal of ducting and FAU in attic and 2nd floor).</t>
  </si>
  <si>
    <t>5964 HARBORD DR, Oakland, CA 94611</t>
  </si>
  <si>
    <t>RBC1902271</t>
  </si>
  <si>
    <t>Wall reconfiguration to remodel (3) bathrooms, and remove (2) windows at existing SFD. To include MEP's</t>
  </si>
  <si>
    <t>6171 MATHIEU AVE, Oakland, CA 94618</t>
  </si>
  <si>
    <t>RBC1902267</t>
  </si>
  <si>
    <t>397 43RD ST, Oakland, CA 94609</t>
  </si>
  <si>
    <t>RBC1902265</t>
  </si>
  <si>
    <t>476 59TH ST, Oakland, CA 94609</t>
  </si>
  <si>
    <t>RBC1902263</t>
  </si>
  <si>
    <t>To remove and replace (11) windows in existing duplex. (same size and location)</t>
  </si>
  <si>
    <t>4185 HOWE ST, Oakland, CA 94611</t>
  </si>
  <si>
    <t>RBC1902262</t>
  </si>
  <si>
    <t>To remove and replace (2) windows at existing SFD. (same size and location)</t>
  </si>
  <si>
    <t>1205 82ND AVE, Oakland, CA 94621</t>
  </si>
  <si>
    <t>RBC1902261</t>
  </si>
  <si>
    <t>To remove and replace (2) windows in existing SFD. (same size and location)</t>
  </si>
  <si>
    <t>1921 E 28TH ST, Oakland, CA 94606</t>
  </si>
  <si>
    <t>RBC1902260</t>
  </si>
  <si>
    <t>To remove and replace (6) windows in existing SFD. (same size and location) 05/28/19 Revised to include the replacement of (3) additional windows. (same size and location)</t>
  </si>
  <si>
    <t>2159 109TH AVE, Oakland, CA 94603</t>
  </si>
  <si>
    <t>RBC1902259</t>
  </si>
  <si>
    <t>To remove and replace (13) windows in existing SFD. (same size and location)</t>
  </si>
  <si>
    <t>2966 106TH AVE, Oakland, CA 94605</t>
  </si>
  <si>
    <t>RBC1902258</t>
  </si>
  <si>
    <t>Reinforce existing foundation w/ new pier &amp; grade beam system at SFD.</t>
  </si>
  <si>
    <t>5591 COUNTRY CLUB DR, Oakland, CA 94618</t>
  </si>
  <si>
    <t>RBC1902253</t>
  </si>
  <si>
    <t>Remodel kitchen and hallway bathroom, no change to wall layout, no exterior work. MEP included, with relocation of kitchen subpanel. 5/31/19: Remodel 2nd bathroom. No change to wall layout.</t>
  </si>
  <si>
    <t>5818 FLORENCE TR, Oakland, CA 94611</t>
  </si>
  <si>
    <t>RBC1902252</t>
  </si>
  <si>
    <t>To reconfigure walls to remodel kitchen, convert vestibule to bathroom in existing SFD. To include window and MEP's. 7/18/19 100 amp main service upgrade.</t>
  </si>
  <si>
    <t>3716 MARKET ST, Oakland, CA 94608</t>
  </si>
  <si>
    <t>RBC1902250</t>
  </si>
  <si>
    <t>Single family dwelling with an approved second kitchen; remodel 2 kitchens and 2 bathrooms, legalize 200 amp service up-grade(RE1400647) and misc. electrical; remove pergola and electrical at rear of property. MEPs included.</t>
  </si>
  <si>
    <t>2819 RAWSON ST, Oakland, CA 94619</t>
  </si>
  <si>
    <t>RBC1902247</t>
  </si>
  <si>
    <t>Kitchen remodel at existing SFD including replacement of (13) windows. All trim, sill, &amp; recess to match existing conditions. DRX190994 (Includes Mech, Elec, Plumb) 6/26/19 Rev#1 relocate electrical meter from left side to right per C/N. 07-30-19 Add full bathroom with shower to study/game room on the 2nd floor.</t>
  </si>
  <si>
    <t>1201 78TH AVE, Oakland, CA 94621</t>
  </si>
  <si>
    <t>RBC1902245</t>
  </si>
  <si>
    <t>Install shear walls &amp; sheet rock at lower level of habitable space.</t>
  </si>
  <si>
    <t>3914 ENOS AVE, Oakland, CA 94619</t>
  </si>
  <si>
    <t>RBC1902243</t>
  </si>
  <si>
    <t>To replace (1) window (same size and location), and replace existing window with new bay window at existing SFD.</t>
  </si>
  <si>
    <t>676 60TH ST, Oakland, CA 94609</t>
  </si>
  <si>
    <t>RBC1902241</t>
  </si>
  <si>
    <t>Remove exterior stucco chimney &amp; filled-in wall/stucco to match primary building/remaining wall. Remove &amp; replace existing fireplace w/ new electric fireplace. Voluntary seismic strengthening at perimeter foundation. Includes new can lights at living room. DRX190992</t>
  </si>
  <si>
    <t>2435 POTTER ST, Oakland, CA 94601</t>
  </si>
  <si>
    <t>RBC1902239</t>
  </si>
  <si>
    <t>Minor dry rot repair at (2) bedrooms &amp; (1) bath of SFD. No change to wall layout or footprint. Framing to remain. 08-07-17 Fire damage repair; remodel existing kitchen and bathroom and add new bathroom master bedroom, new patio door per plans.</t>
  </si>
  <si>
    <t>1320 91ST AVE, Oakland, CA 94603</t>
  </si>
  <si>
    <t>RBC1902237</t>
  </si>
  <si>
    <t>Add new half bathroom to lower level, and new full bath at third floor with new window, add new window to existing #2 bedroom and enlarge 3rd floor per plans. 8/14/2019 Revision; convert den to bedroom. 10/31/19 REV #2 add bathroom slab at lower level.</t>
  </si>
  <si>
    <t>7151 BUCKINGHAM BLVD, Oakland, CA 94705</t>
  </si>
  <si>
    <t>RBC1902235</t>
  </si>
  <si>
    <t>To repair foundation at existing SFD.</t>
  </si>
  <si>
    <t>6960 BALSAM WY, Oakland, CA 94611</t>
  </si>
  <si>
    <t>RBC1902233</t>
  </si>
  <si>
    <t>Voluntary seismic retrofit of foundation.</t>
  </si>
  <si>
    <t>6635 PINEHAVEN RD, Oakland, CA 94611</t>
  </si>
  <si>
    <t>RBC1902229</t>
  </si>
  <si>
    <t>4008 PARK BLVD, Oakland, CA 94602</t>
  </si>
  <si>
    <t>RBC1902228</t>
  </si>
  <si>
    <t>To construct 327 sq. ft. addition (consisting of new dining room, &amp; expansion of kitchen), and to reconfigure walls to eliminate 1 bedroom to create master suite, and remodel of existing bathrooms. Also relocate bathroom, construct kitchen, and convert office and study to 387 sq. ft. secondary unit.(to be addressed 4883 Lowrey) To include windows, and MEP's:</t>
  </si>
  <si>
    <t>4881 LOWREY RD, Oakland, CA 94605</t>
  </si>
  <si>
    <t>RBC1902227</t>
  </si>
  <si>
    <t>Remodel kitchen new sink dishwasher and garbage disposal; bathroom with all new fixtures; new insulation in dining room, re-rock exterior wall and ceiling. MEPs included. No interior or exterior structural change.</t>
  </si>
  <si>
    <t>1368 102ND AVE, Oakland, CA 94603</t>
  </si>
  <si>
    <t>RBC1902226</t>
  </si>
  <si>
    <t>To replace exterior siding and interior drywall of storage structure at rear of existing SFD. To include foundation upgrade.</t>
  </si>
  <si>
    <t>2675 NICOL AVE, Oakland, CA 94602</t>
  </si>
  <si>
    <t>RBC1902225</t>
  </si>
  <si>
    <t>637 SF 2 level addition at rear of SFD to add 2 bedrooms &amp; a bath. Also includes relocating a bath at main level &amp; adding a rear 2 level deck. No basement to be constructed. Includes related MEP work.</t>
  </si>
  <si>
    <t>4220 WEST ST, Oakland, CA 94608</t>
  </si>
  <si>
    <t>RBC1902223</t>
  </si>
  <si>
    <t>Interior remodel at existing SFD including relocate interior stairway connection between main &amp; lower basement level. Replace half-bath w/ laundry at lower basement level. Replace all windows &amp; in-fill (2) windows at rear right side of new kitchen area. DRX190980 (Includes Mech, Elec, Plumb) 7/1/19-REV#1: revised site map to match survey</t>
  </si>
  <si>
    <t>4109 WEST ST, Oakland, CA 94608</t>
  </si>
  <si>
    <t>RBC1902222</t>
  </si>
  <si>
    <t>Kitchen remodel; new sink, range vent and electrical.</t>
  </si>
  <si>
    <t>2739 106TH AVE, Oakland, CA 94605</t>
  </si>
  <si>
    <t>RBC1902221</t>
  </si>
  <si>
    <t>To remove and replace (1) patio door at existing SFD. (same size and location)</t>
  </si>
  <si>
    <t>2 SEQUOYAH VIEW DR, Oakland, CA 94605</t>
  </si>
  <si>
    <t>RBC1902219</t>
  </si>
  <si>
    <t>To remove and replace (15) windows in existing SFD. (same size and location)</t>
  </si>
  <si>
    <t>1485 E 38TH ST, Oakland, CA 94602</t>
  </si>
  <si>
    <t>RBC1902218</t>
  </si>
  <si>
    <t>To remove and replace patio door at existing SFD. (same size and location)</t>
  </si>
  <si>
    <t>4206 LINNET AVE, Oakland, CA 94602</t>
  </si>
  <si>
    <t>RBC1902217</t>
  </si>
  <si>
    <t>Voluntary seismic strengthening of underfloor area to reduce risk of damage per engineered plans and FEMA / ESHP requirements. No MEP work</t>
  </si>
  <si>
    <t>2637 INYO AVE, Oakland, CA 94601</t>
  </si>
  <si>
    <t>RBC1902216</t>
  </si>
  <si>
    <t>2715 RAWSON ST, Oakland, CA 94619</t>
  </si>
  <si>
    <t>RBC1902215</t>
  </si>
  <si>
    <t>Remodel master bathroom, no change to wall layout. Include MEP.</t>
  </si>
  <si>
    <t>4772 COMMONWEALTH DR, Oakland, CA 94605</t>
  </si>
  <si>
    <t>RBC1902214</t>
  </si>
  <si>
    <t>To remove unpermitted door, stairs, and landing on right side of existing SFD, and replace with stucco siding. Also, to include MEP's (water heater, sink at rear, exhaust fan, etc.) to abate CE1901949</t>
  </si>
  <si>
    <t>1758 100TH AVE, Oakland, CA 94603</t>
  </si>
  <si>
    <t>RBC1902213</t>
  </si>
  <si>
    <t>Add 20 sq/ft rear addition to an existing duplex to re-arrange the rear stairs to allow access to an existing basement storage room. Additional area to be unconditioned. Includes electrical.</t>
  </si>
  <si>
    <t>741 HADDON PL, Oakland, CA 94610</t>
  </si>
  <si>
    <t>RBC1902208</t>
  </si>
  <si>
    <t>Non-structural master bath remodel at SFD. No change to wall layout or footprint.</t>
  </si>
  <si>
    <t>2959 BURDECK DR, Oakland, CA 94602</t>
  </si>
  <si>
    <t>RBC1902207</t>
  </si>
  <si>
    <t>Remodel kitchen, bathroom, and laundry room. Expand bathroom, add new shower, and new door. Replace 14 windows. Replace water heater, new furnace, and relocate subpanel. Includes MEPs. To abate #1901925.</t>
  </si>
  <si>
    <t>1507 79TH AVE, Oakland, CA 94621</t>
  </si>
  <si>
    <t>RBC1902206</t>
  </si>
  <si>
    <t>Replace 2 windows and 1 patio door in same openings; no change to size/location at sfd.</t>
  </si>
  <si>
    <t>3801 LAUREL AVE, Oakland, CA 94602</t>
  </si>
  <si>
    <t>RBC1902204</t>
  </si>
  <si>
    <t>Install spa platform with piers only.</t>
  </si>
  <si>
    <t>6430 GIRVIN DR, Oakland, CA 94611</t>
  </si>
  <si>
    <t>RBC1902203</t>
  </si>
  <si>
    <t>To remodel kitchen and (2) bathrooms in existing SFD. Also to add 80 sq. ft deck at rear. To include MEP's: (water heater, FAU etc.) (To include sliding glass door)</t>
  </si>
  <si>
    <t>7200 GREENLY DR, Oakland, CA 94605</t>
  </si>
  <si>
    <t>RBC1902202</t>
  </si>
  <si>
    <t>At upper level at rear elevation; reconfigure (e) doors/windows/walls to add 3 door slider and add window, various window replacement no change to size/location. Replace siding with stucco at rear elevation and chimney removal. .</t>
  </si>
  <si>
    <t>161 KIMBERLIN HEIGHTS D, Oakland, CA 94619</t>
  </si>
  <si>
    <t>RBC1902201</t>
  </si>
  <si>
    <t>DRX @ 2001 BROADWAY AVE. - 2 BLADE SIGN APPROVED UNDER PLN16336</t>
  </si>
  <si>
    <t>2001 ARROWHEAD DR, Oakland, CA 94611</t>
  </si>
  <si>
    <t>RBC1902199</t>
  </si>
  <si>
    <t>To replace foundation at existing SFD.</t>
  </si>
  <si>
    <t>1570 MACARTHUR BLVD, Oakland, CA 94602</t>
  </si>
  <si>
    <t>RBC1902197</t>
  </si>
  <si>
    <t>Replace approx 220 sf. of exterior stucco at SFD. ZW1900425 To abate CE #1902006</t>
  </si>
  <si>
    <t>1006 UNDERHILLS RD, Oakland, CA 94610</t>
  </si>
  <si>
    <t>RBC1902196</t>
  </si>
  <si>
    <t>4239 GILBERT ST, Oakland, CA 94611</t>
  </si>
  <si>
    <t>RBC1902195</t>
  </si>
  <si>
    <t>Replace drywall with new insulation in kitchen.</t>
  </si>
  <si>
    <t>533 31ST ST, Oakland, CA 94609</t>
  </si>
  <si>
    <t>RBC1902194</t>
  </si>
  <si>
    <t>Replace perimeter foundation, repair 2 concrete slabs, replace piers, and add 2 wall heaters at 2 story duplex.</t>
  </si>
  <si>
    <t>1618 M L KING JR WY, Oakland, CA 94612</t>
  </si>
  <si>
    <t>RBC1902193</t>
  </si>
  <si>
    <t>Remove and replace of existing deck, retaining wall, and fence. No change to (e) layout</t>
  </si>
  <si>
    <t>2416 STOCKBRIDGE DR, Oakland, CA 94611</t>
  </si>
  <si>
    <t>RBC1902188</t>
  </si>
  <si>
    <t>Remodel 2 baths for SFD. No change to wall layout. Includes related MEP work</t>
  </si>
  <si>
    <t>2133 E 30TH ST, Oakland, CA 94606</t>
  </si>
  <si>
    <t>RBC1902187</t>
  </si>
  <si>
    <t>Remove and replace (E) chimney with new gas insert, remodel living room and replace sliding door and 3 windows. (Deck not included.) Includes MEP</t>
  </si>
  <si>
    <t>6942 COLTON BLVD, Oakland, CA 94611</t>
  </si>
  <si>
    <t>RBC1902186</t>
  </si>
  <si>
    <t>Voluntary seismic upgrade and partial foundation replacement at left and front of SFD per plan.</t>
  </si>
  <si>
    <t>1060 BAYVIEW AVE, Oakland, CA 94610</t>
  </si>
  <si>
    <t>RBC1902185</t>
  </si>
  <si>
    <t>Termite repair: Item 3A on report #190119: remove/ replace concrete finish on front porch and stairs and repair damaged wooden members. (NOT STAIR REPLACEMENT) 6/28/2019 REVISION #1 Increase in scope of front porch repair, replace to match existing conditions.</t>
  </si>
  <si>
    <t>837 LONGRIDGE RD, Oakland, CA 94610</t>
  </si>
  <si>
    <t>RBC1902184</t>
  </si>
  <si>
    <t>Rebuild rear stair and landing to abate CE #1900896. No MEP work</t>
  </si>
  <si>
    <t>1626 25TH AVE, Oakland, CA 94601</t>
  </si>
  <si>
    <t>RBC1902182</t>
  </si>
  <si>
    <t>Replace 4 windows and replace water heater vent. Includes mechanical trade.</t>
  </si>
  <si>
    <t>659 S ELMHURST AVE, Oakland, CA 94603</t>
  </si>
  <si>
    <t>RBC1902181</t>
  </si>
  <si>
    <t>Convert an (e) detached 772sf garage into 2bedroom ADU. Proposed address 5529 Thornhill Drive. Add small wall next to deck. To include MEP's: (main service, water heater tankless, FAU, etc)</t>
  </si>
  <si>
    <t>5521 THORNHILL DR, Oakland, CA 94611</t>
  </si>
  <si>
    <t>RBC1902178</t>
  </si>
  <si>
    <t>To construct 98 sq. foot deck at second level of existing SFD. To abate CE1902082</t>
  </si>
  <si>
    <t>RBC1902176</t>
  </si>
  <si>
    <t>To replace 80 sq. ft of horizontal siding with scalloped shingles in gable of existing duplex.</t>
  </si>
  <si>
    <t>1128 CHESTER ST, Oakland, CA 94607</t>
  </si>
  <si>
    <t>RBC1902174</t>
  </si>
  <si>
    <t>Seismic strengthening of underfloor area to reduce risk of damage per Engineered Plan.</t>
  </si>
  <si>
    <t>RBC1902173</t>
  </si>
  <si>
    <t>Reconfiguration of walls to remodel existing bedroom and create new storage space in lower level of existing SFD. To also perform voluntary seismic upgrades, and repair of foundation. To include MEP's. (electrical)</t>
  </si>
  <si>
    <t>RBC1902172</t>
  </si>
  <si>
    <t>Voluntary seismic strengthening to reduce risk of damage per engineered plans and FEMA / ESHP requirements. No MEP work</t>
  </si>
  <si>
    <t>10751 HELLMAN ST, Oakland, CA 94605</t>
  </si>
  <si>
    <t>RBC1902170</t>
  </si>
  <si>
    <t>Interior kitchen and bathroom remodel. To add half bathroom in the laundry room and enclose with door, infill one kitchen door, infill rear laundry door, and replace 5 windows for SFD. Includes MEP trades.</t>
  </si>
  <si>
    <t>563 CHETWOOD ST, Oakland, CA 94610</t>
  </si>
  <si>
    <t>RBC1902169</t>
  </si>
  <si>
    <t>Seismic retrofit for SFD per engineered plans including at lower rear level &amp; modifications to the deck. No MEP work</t>
  </si>
  <si>
    <t>3700 HILLVIEW ST, Oakland, CA 94602</t>
  </si>
  <si>
    <t>RBC1902167</t>
  </si>
  <si>
    <t>Non-structural bath remodel including shower replacement at main level. No change to wall layout. (Includes Mech, Elec, Plumb - new bath fan)</t>
  </si>
  <si>
    <t>4509 ELINORA AVE, Oakland, CA 94619</t>
  </si>
  <si>
    <t>RBC1902165</t>
  </si>
  <si>
    <t>Add 151 sqft. at rear with new dining room, and convert 52sf of garage into laundry room, add half bath, convert living room into 3rd bedroom and office, replace (E) shingles to horizontal siding at front, (E) stucco at sides and rear to remain. MEP included.</t>
  </si>
  <si>
    <t>5311 HARBORD DR, Oakland, CA 94618</t>
  </si>
  <si>
    <t>RBC1902161</t>
  </si>
  <si>
    <t>Replace waterproofing &amp; guard railing at roof above garage of SFD. Replace siding w/ T1-11 to match existing conditions. DRX190846</t>
  </si>
  <si>
    <t>3082 HOLYROOD DR, Oakland, CA 94611</t>
  </si>
  <si>
    <t>RBC1902159</t>
  </si>
  <si>
    <t>Interior remodel to add new half bathroom, add new closet in bedroom, remodel kitchen, expand deck in rear, and replace windows and siding. Includes (Mech, Elect, Pumb) trades.</t>
  </si>
  <si>
    <t>RBC1902158</t>
  </si>
  <si>
    <t>Partial foundation replacement for 2story sfd.</t>
  </si>
  <si>
    <t>5801 PICARDY DR, Oakland, CA 94605</t>
  </si>
  <si>
    <t>RBC1902157</t>
  </si>
  <si>
    <t>Permit to complete RB1700498 RB1601592; RM1700928 RM1601659; RE1700660 RE1603239; RP1602448 for duplex.</t>
  </si>
  <si>
    <t>3545 JORDAN RD, Oakland, CA 94619</t>
  </si>
  <si>
    <t>RBC1902156</t>
  </si>
  <si>
    <t>Foundation replacement and shear wall installation at 2story sfd. 07/05/19 Revised to show increased shear wall height (to reflect actual site conditions)</t>
  </si>
  <si>
    <t>8430 OUTLOOK AVE, Oakland, CA 94605</t>
  </si>
  <si>
    <t>RBC1902155</t>
  </si>
  <si>
    <t>Replace one window in existing opening.</t>
  </si>
  <si>
    <t>6840 RIDGEWOOD DR, Oakland, CA 94611</t>
  </si>
  <si>
    <t>RBC1902152</t>
  </si>
  <si>
    <t>To replace and install 6 windows in detached garage. Replace garage door with French door. Replace all garage wood siding with stucco. Includes electrical permit.</t>
  </si>
  <si>
    <t>2751 FRUITVALE AVE, Oakland, CA 94601</t>
  </si>
  <si>
    <t>RBC1902150</t>
  </si>
  <si>
    <t>Remove unapproved construction of laundry room; water heater to remain to abate CE1900843.</t>
  </si>
  <si>
    <t>1852 39TH AVE, Oakland, CA 94601</t>
  </si>
  <si>
    <t>RBC1902147</t>
  </si>
  <si>
    <t>Remodel existing swimming pool at rear of SFD. ZW1900406</t>
  </si>
  <si>
    <t>5631 FERNHOFF RD, Oakland, CA 94619</t>
  </si>
  <si>
    <t>RBC1902144</t>
  </si>
  <si>
    <t>To replace/repair front and side stairs at existing SFD.</t>
  </si>
  <si>
    <t>471 58TH ST, Oakland, CA 94609</t>
  </si>
  <si>
    <t>RBC1902141</t>
  </si>
  <si>
    <t>Relocate existing kitchen &amp; bath including replace existing window at upper unit. DRX190942 (Includes Mech, Elec, Plum- replace water heater)</t>
  </si>
  <si>
    <t>673 11TH, Oakland, CA 94607</t>
  </si>
  <si>
    <t>RBC1902140</t>
  </si>
  <si>
    <t>Replace existing front stairway &amp; landing at SFD. DRX190923 To partially abate CE #1901338</t>
  </si>
  <si>
    <t>1252 84TH AVE, Oakland, CA 94621</t>
  </si>
  <si>
    <t>RBC1902139</t>
  </si>
  <si>
    <t>Raise existing duplex 1' and lower slab 1.5' to convert ground floor garage and storage into habitable space (relocation of 1006 57th St.) Remodel and expand main unit (1004 57th St), taking over the space from the relocated 2nd unit. Add 2 new windows, 2 new doors, replace siding and add total of 1 bedroom and 1.5 bath. MEPs included.</t>
  </si>
  <si>
    <t>1004 57TH ST, Oakland, CA 94608</t>
  </si>
  <si>
    <t>RBC1902138</t>
  </si>
  <si>
    <t>Replace windows for SFD with retrofit type to abate CE #1901147 Three Windows at the front façade to be replaced with Single Hung Vinyl windows (no grid pattern, just plain glass) with a off-set color (non-white vinyl). No MEP work</t>
  </si>
  <si>
    <t>7114 LOCKWOOD ST, Oakland, CA 94621</t>
  </si>
  <si>
    <t>RBC1902137</t>
  </si>
  <si>
    <t>Replace 10 windows for SFD, same size and location, changing from wood to vinyl</t>
  </si>
  <si>
    <t>4462 MORAGA AVE, Oakland, CA 94611</t>
  </si>
  <si>
    <t>RBC1902135</t>
  </si>
  <si>
    <t>943 SF conversion of basement to add one bedroom and bathroom, family &amp; laundry. Includes related MEP work. Construction of dwelling under completion permit RBC1900322</t>
  </si>
  <si>
    <t>90 STARVIEW DR, Oakland, CA 94618</t>
  </si>
  <si>
    <t>RBC1902133</t>
  </si>
  <si>
    <t>Add additional framing to support (e) bay window (area of work will be accessed from the garage).</t>
  </si>
  <si>
    <t>867 WOOD ST, Oakland, CA 94607</t>
  </si>
  <si>
    <t>RBC1902132</t>
  </si>
  <si>
    <t>Legalize remodel of kitchen &amp; bath, water heater, FAU, window retrofits, &amp; garage door to abate CE #1901638. No Change to wall layout. Includes related MEP work</t>
  </si>
  <si>
    <t>2939 58TH AVE, Oakland, CA 94605</t>
  </si>
  <si>
    <t>RBC1902129</t>
  </si>
  <si>
    <t>6/4/19 Add water heater replacement to scope. 5/9/19 Replace exterior stairway &amp; landing at left-side of duplex. Replace (2) piers &amp; landing at right-side of duplex. 06-18-19 revision to remove right stair section from scope of work; landing and left stairs to be 36" wide.DRX190891 To abate CE #1901617</t>
  </si>
  <si>
    <t>5528 FREMONT ST, Oakland, CA 94608</t>
  </si>
  <si>
    <t>RBC1902128</t>
  </si>
  <si>
    <t>Wall reconfiguration to create master suite, close -off basement access from inside, and extend existing deck at existing SFD. (to include windows, sliding glass door, and MEP's: ( to include 200 amp main service upgrade.)</t>
  </si>
  <si>
    <t>2230 107TH AVE, Oakland, CA 94603</t>
  </si>
  <si>
    <t>RBC1902127</t>
  </si>
  <si>
    <t>Install stucco over wood siding &amp; brick at front wall of SFD. No MEP work. to Abate CE #1901965</t>
  </si>
  <si>
    <t>275 SEQUOYAH VIEW DR, Oakland, CA 94605</t>
  </si>
  <si>
    <t>RBC1902122</t>
  </si>
  <si>
    <t>Construct detached 436 SF 1 story work shop with half bath at rear of SFD. Includes related electrical &amp; plumbing work. Garage demolished under RB1901955</t>
  </si>
  <si>
    <t>3884 LYMAN RD, Oakland, CA 94602</t>
  </si>
  <si>
    <t>RBC1902121</t>
  </si>
  <si>
    <t>Non-structural remodel at master bath of SFD. No change to wall layout or footprint.</t>
  </si>
  <si>
    <t>6968 THORNHILL DR, Oakland, CA 94611</t>
  </si>
  <si>
    <t>RBC1902118</t>
  </si>
  <si>
    <t>To remove and replace (1) window at existing SFD.(same size and location)</t>
  </si>
  <si>
    <t>12711 BROOKPARK RD, Oakland, CA 94619</t>
  </si>
  <si>
    <t>RBC1902115</t>
  </si>
  <si>
    <t>To remove and replace (10) windows in existing SFD. (same size and location)</t>
  </si>
  <si>
    <t>4056 39TH AVE, Oakland, CA 94619</t>
  </si>
  <si>
    <t>RBC1902114</t>
  </si>
  <si>
    <t>1909 WRENN ST, Oakland, CA 94602</t>
  </si>
  <si>
    <t>RBC1902113</t>
  </si>
  <si>
    <t>To remove and replace sliding glass door at existing SFD. (same size and location)</t>
  </si>
  <si>
    <t>3999 WHITTLE AVE, Oakland, CA 94602</t>
  </si>
  <si>
    <t>RBC1902112</t>
  </si>
  <si>
    <t>RBC1902109</t>
  </si>
  <si>
    <t>Replacement of retaining at front of the property; new parking pad; repair rot per Pest Report #13162 items #11a/11b at front corners of dwelling.</t>
  </si>
  <si>
    <t>3739 MADRONE AVE, Oakland, CA 94619</t>
  </si>
  <si>
    <t>RBC1902104</t>
  </si>
  <si>
    <t>Dry rot repair of stucco sheathing, structurally weakened wood members, framing below front steps, and replace entry door per termite report #7465 items: 1D, 3A,3B,6A.</t>
  </si>
  <si>
    <t>6132 MAURITANIA AVE, Oakland, CA 94605</t>
  </si>
  <si>
    <t>RBC1902100</t>
  </si>
  <si>
    <t>Replace slab in 380sqft existing detached garage per city standard detail.</t>
  </si>
  <si>
    <t>515 EL PASEO DR, Oakland, CA 94603</t>
  </si>
  <si>
    <t>RBC1902099</t>
  </si>
  <si>
    <t>Replace 5 windows of the same size and location of garage.</t>
  </si>
  <si>
    <t>549 HADDON RD, Oakland, CA 94606</t>
  </si>
  <si>
    <t>RBC1902096</t>
  </si>
  <si>
    <t>Restore detached garage back to permitted use. To include MEP (plumbing) DRX171992 To abate CE #1500193 06/11/19 Revised to include MEP electrical.</t>
  </si>
  <si>
    <t>1469 78TH AVE, Oakland, CA 94621</t>
  </si>
  <si>
    <t>RBC1902094</t>
  </si>
  <si>
    <t>5701 MORSE DR, Oakland, CA 94605</t>
  </si>
  <si>
    <t>RBC1902093</t>
  </si>
  <si>
    <t>To reconfigure walls to convert lower level from unconditioned space to 747 sq. ft consisting of (2) bedrooms (relocated from main level), den, office, and laundry, on main level addition of 463 sq. ft. consisting of master suite. To also include kitchen remodel and and new 1/2 bath on main level. To include windows and MEP's: radiant heat, boiler, 200 amp main service upgrade, etc.)</t>
  </si>
  <si>
    <t>1742 GOULDIN RD, Oakland, CA 94611</t>
  </si>
  <si>
    <t>RBC1902090</t>
  </si>
  <si>
    <t>To abate CE1900518; Rebuild exterior stairs/porch, new car port and windows.cases at 6919 Lacey (RM-3). In reference to complaint # 1900517</t>
  </si>
  <si>
    <t>6919 LACEY AVE, Oakland, CA 94605</t>
  </si>
  <si>
    <t>RBC1902088</t>
  </si>
  <si>
    <t>3624 SUTER ST, Oakland, CA 94619</t>
  </si>
  <si>
    <t>RBC1902086</t>
  </si>
  <si>
    <t>To remove and replace (3) windows at existing SFD.(same size and location)</t>
  </si>
  <si>
    <t>2511 RAWSON ST, Oakland, CA 94601</t>
  </si>
  <si>
    <t>RBC1902085</t>
  </si>
  <si>
    <t>1336 E 31ST ST, Oakland, CA 94602</t>
  </si>
  <si>
    <t>RBC1902084</t>
  </si>
  <si>
    <t>Non-structural bath remodel at upper level of SFD. No change to wall layout or footprint. (Includes Elec, Plumb)</t>
  </si>
  <si>
    <t>5001 CRYSTAL RIDGE CT, Oakland, CA 94605</t>
  </si>
  <si>
    <t>RBC1902083</t>
  </si>
  <si>
    <t>Non-structural kitchen &amp; bath remodel at upper level. No change to wall layout or footprint. (Includes Mech, Elec, Plumb)</t>
  </si>
  <si>
    <t>617 59TH ST, Oakland, CA 94609</t>
  </si>
  <si>
    <t>RBC1902081</t>
  </si>
  <si>
    <t>945 39TH ST, Oakland, CA 94608</t>
  </si>
  <si>
    <t>RBC1902080</t>
  </si>
  <si>
    <t>Kitchen remodel to replace sink and range hood. Includes MEP trades. To abate #1705142.</t>
  </si>
  <si>
    <t>1501 78TH AVE, Oakland, CA 94621</t>
  </si>
  <si>
    <t>RBC1902078</t>
  </si>
  <si>
    <t>Remodel /enlarge existing swimming pool with new attached spa at rear of SFD. Pool is currently at grade; spa will be raised 18" above grade. Including plumbing and electrical.</t>
  </si>
  <si>
    <t>13735 SKYLINE BLVD, Oakland, CA 94619</t>
  </si>
  <si>
    <t>RBC1902076</t>
  </si>
  <si>
    <t>Kitchen remodel; sub-panel with 10 circuits and misc re-wire; toilet, 2 sinks, tub, dish wash, gab disp, clothes wash, gas dryer and range, water heater, gas test, water re-pipe, 2 wall furnaces, dryer and range vents.</t>
  </si>
  <si>
    <t>420 45TH ST, Oakland, CA 94609</t>
  </si>
  <si>
    <t>RBC1902074</t>
  </si>
  <si>
    <t>To remove stairs between lower level and main floor, and conversion of 224 sq. ft. garage into habitable space, for conversion of lower level into approx. 892 sq. ft. secondary unit. To include windows and MEP's: water heater, sub-panel, (to be addressed 3827 Coolidge Ave.) 8/14/19 REV #1: Remove and reconfigure front yard stairs.</t>
  </si>
  <si>
    <t>3829 COOLIDGE AVE, Oakland, CA 94602</t>
  </si>
  <si>
    <t>RBC1902072</t>
  </si>
  <si>
    <t>Kitchen remodel at existing SFD including removal of (2) non-load bearing walls. (Includes Mech, Elec, Plumb)</t>
  </si>
  <si>
    <t>1862 DRAKE DR, Oakland, CA 94611</t>
  </si>
  <si>
    <t>RBC1902070</t>
  </si>
  <si>
    <t>Bathroom and kitchen remodel. Add new subpanel, switch, circuit, and fan. Replace toilet, sink, tub, dishwasher, bathroom fan, and other trade work. No exterior work or wall reconfiguration. Includes electrical and plumbing trades.</t>
  </si>
  <si>
    <t>4091 WHITTLE AVE, Oakland, CA 94602</t>
  </si>
  <si>
    <t>RBC1902069</t>
  </si>
  <si>
    <t>6724 PINEHAVEN RD, Oakland, CA 94611</t>
  </si>
  <si>
    <t>RBC1902067</t>
  </si>
  <si>
    <t>Replace damaged exterior siding and trim (noted to be horizontal wood siding) no changes just repair, at various area of the residence including porch. Replace shower in same location - no other work in bath. Includes related plumbing work</t>
  </si>
  <si>
    <t>1638 88TH AVE, Oakland, CA 94621</t>
  </si>
  <si>
    <t>RBC1902066</t>
  </si>
  <si>
    <t>To remove and replace (9) windows in existing SFD. (same size and location)</t>
  </si>
  <si>
    <t>5256 MILES AVE, Oakland, CA 94618</t>
  </si>
  <si>
    <t>RBC1902065</t>
  </si>
  <si>
    <t>To remove and replace (2) patio doors (same size and location) in existing SFD.</t>
  </si>
  <si>
    <t>79 CLAREWOOD LN, Oakland, CA 94618</t>
  </si>
  <si>
    <t>RBC1902064</t>
  </si>
  <si>
    <t>To remove and replace (1) window in bathroom in existing SFD. (same size and location)</t>
  </si>
  <si>
    <t>2632 99TH AVE, Oakland, CA 94605</t>
  </si>
  <si>
    <t>RBC1902063</t>
  </si>
  <si>
    <t>To remove and replace 7 windows in existing SFD. (same size and location)</t>
  </si>
  <si>
    <t>4000 ELSTON AVE, Oakland, CA 94602</t>
  </si>
  <si>
    <t>RBC1902062</t>
  </si>
  <si>
    <t>To remove tub and install walk-in jet tub, and minor drywall repair in bathroom of existing SFD (no change to wall layout) To include MEP's:</t>
  </si>
  <si>
    <t>2429 96TH AVE, Oakland, CA 94603</t>
  </si>
  <si>
    <t>RBC1902061</t>
  </si>
  <si>
    <t>New foundation with 2 new piers under (e) beam of one story sfd.</t>
  </si>
  <si>
    <t>493 FOREST ST, Oakland, CA 94618</t>
  </si>
  <si>
    <t>RBC1902060</t>
  </si>
  <si>
    <t>Replace (3) upper level windows &amp; surrounding siding at right (south) elevation. To match existing conditions of windows at lower level. DRX190897</t>
  </si>
  <si>
    <t>3930 HANLY RD, Oakland, CA 94602</t>
  </si>
  <si>
    <t>RBC1902059</t>
  </si>
  <si>
    <t>Remodel hall bath for SFD. No change to wall layout &amp; no exterior work. Includes related electrical &amp; plumbing work</t>
  </si>
  <si>
    <t>6182 OCEAN VIEW DR, Oakland, CA 94618</t>
  </si>
  <si>
    <t>RBC1902056</t>
  </si>
  <si>
    <t>Remove all exterior T1-11 siding/replace with Cement Fiber (Hardie), change of three doors and one window - no change to size location.</t>
  </si>
  <si>
    <t>5444 ESTATES DR, Oakland, CA 94618</t>
  </si>
  <si>
    <t>RBC1902053</t>
  </si>
  <si>
    <t>To remove and replace stucco and and wood siding on front of existing SFD. (wall sheathing to remain)</t>
  </si>
  <si>
    <t>1024 59TH ST, Oakland, CA</t>
  </si>
  <si>
    <t>RBC1902052</t>
  </si>
  <si>
    <t>10/02/19 Change framing to 2x8 previously 2x10. 09/11/19 Scope expanded to include repairs to front porch overhang, new fascia and railings; repairs to deck and stairs. 05/06/19: Repair/replacement of front door, one front dormer window, kitchen window, sliding door at west elevation, and remove/replace stucco for entire house.</t>
  </si>
  <si>
    <t>2734 PARKER AVE, Oakland, CA 94605</t>
  </si>
  <si>
    <t>RBC1902051</t>
  </si>
  <si>
    <t>To remove and replace stucco and wood siding on front of existing SFD.(wall sheathing to remain.)</t>
  </si>
  <si>
    <t>1028 59TH ST, Oakland, CA 94608</t>
  </si>
  <si>
    <t>RBC1902049</t>
  </si>
  <si>
    <t>Bath remodel at existing SFD including removal of approx. 1' of existing wall. No other changes to wall layout or footprint. (Includes Elec, Plumb)</t>
  </si>
  <si>
    <t>796 MANDANA BLVD, Oakland, CA 94610</t>
  </si>
  <si>
    <t>RBC1902042</t>
  </si>
  <si>
    <t>Legalize deck and reconstruction of rear roof, and installation of one French door on the ground and two French door on the upper level. On the ground floor two windows will be replaced. All this work is on the rear side of single family house. Plumbing work in lower unit.</t>
  </si>
  <si>
    <t>7849 MICHIGAN AVE, Oakland, CA 94605</t>
  </si>
  <si>
    <t>RBC1902041</t>
  </si>
  <si>
    <t>Interior remodel at existing SFD including convert family room to new bedroom, relocate kitchen &amp; add another bedroom. Includes new windows. DRX190893 (Includes Mech, Elec, Plumb) Revision #1 5/31/2019:Replace siding exterior with stucco. Revision #2 7/16/19: Change address from 4320 to 4326 Bond St.. Revision #3 8/14/19 Revision to front stairs and interior partitions.</t>
  </si>
  <si>
    <t>4326 BOND ST, OAKLAND, CA 94601</t>
  </si>
  <si>
    <t>RBC1902040</t>
  </si>
  <si>
    <t>Replace (1) window w/ larger size vinyl window at rear of SFD. DRX190892</t>
  </si>
  <si>
    <t>845 46TH ST, Oakland, CA 94608</t>
  </si>
  <si>
    <t>RBC1902039</t>
  </si>
  <si>
    <t>Lift sfd approx. 5ft and shift 12", new lower level 592 sf, 1 car garage, laundry/storage area; in kind window replacement on upper level, create new 118sf deck at rear. Proposed address for lower unit : 821 58th St. 9/16/19 To include related MEP work: (2) 200 amp main service upgrades, new subpanel, water heater, mini-split system, etc. and re-piping and re-wiring existing pipes and wires at upper level kitchen and bath with no change to existing fixtures.</t>
  </si>
  <si>
    <t>823 58TH ST, Oakland, CA 94608</t>
  </si>
  <si>
    <t>RBC1902037</t>
  </si>
  <si>
    <t>Construct 252 sf. addition to front of existing SFD including enlarged master bedroom, new closet, new master bath. Remodel of existing bathroom. Install new windows. DS180298 (Includes Mech, Elec, Plumb)</t>
  </si>
  <si>
    <t>6909 RIDGEWOOD DR, Oakland, CA 94611</t>
  </si>
  <si>
    <t>RBC1902036</t>
  </si>
  <si>
    <t>Convert attached 405sqft garage of 3,652sqft SFD and existing laundry area into entertainment room, office, new bathroom and laundry.</t>
  </si>
  <si>
    <t>12400 SKYLINE BLVD, Oakland, CA 94619</t>
  </si>
  <si>
    <t>RBC1902033</t>
  </si>
  <si>
    <t>Replace existing perimeter at SFD.</t>
  </si>
  <si>
    <t>832 E 21ST ST, Oakland, CA 94606</t>
  </si>
  <si>
    <t>RBC1902030</t>
  </si>
  <si>
    <t>Re-locate kitchen to create 3rd bedroom; 1 window replacement from slider to single hung window per plans.</t>
  </si>
  <si>
    <t>2250 83RD AVE, Oakland, CA 94605</t>
  </si>
  <si>
    <t>RBC1902029</t>
  </si>
  <si>
    <t>Replace damaged treads and rail top at rear stairs per plan, patch bathroom wet wall, 200amp main service upgrade, add receptacles in hallway and storage, add light in kitchen, and add water filter. MEP included.</t>
  </si>
  <si>
    <t>5680 AMY DR, Oakland, CA 94618</t>
  </si>
  <si>
    <t>RBC1902027</t>
  </si>
  <si>
    <t>Seismic strengthening of underfloor area to reduce risk of damage per Plan Set A. Permit shall be final within 1 year per Oakland Ord. 12812CMS</t>
  </si>
  <si>
    <t>3958 ANGELO AVE, Oakland, CA 94619</t>
  </si>
  <si>
    <t>RBC1902026</t>
  </si>
  <si>
    <t>468sf addition to rear of sfd to create new dinning room, remodel (e) kitchen, create new bathroom and laundry area. Permit includes mep's.</t>
  </si>
  <si>
    <t>2435 11TH AVE, Oakland, CA 94606</t>
  </si>
  <si>
    <t>RBC1902024</t>
  </si>
  <si>
    <t>Voluntary seismic retrofit for 1-story SFD</t>
  </si>
  <si>
    <t>1917 E 25TH ST, Oakland, CA 94606</t>
  </si>
  <si>
    <t>RBC1902019</t>
  </si>
  <si>
    <t>Voluntary seismic retrofit for 2-story SFD</t>
  </si>
  <si>
    <t>1878 TIFFIN RD, Oakland, CA 94602</t>
  </si>
  <si>
    <t>RBC1902016</t>
  </si>
  <si>
    <t>For duplex, legalize the remodeling of 2 kitchens, 2 baths (no change to kitchen or bath wall layout), front entry steps, exterior lighting, converting 2 electrical meters into 1, unpermitted laundry hookups, unpermitted wall furnaces, unpermitted water heater and alteration of drain waste vent. Remove illegal rear attached utility room. Rear porch to remain. Install enclosure for water heater. MEPs included. To abate CE# 1901080</t>
  </si>
  <si>
    <t>5812 DOVER ST, Oakland, CA 94609</t>
  </si>
  <si>
    <t>RBC1902015</t>
  </si>
  <si>
    <t>Construct new 175 sf. deck over existing concrete slab at rear of SFD. Install island counter w/ sink. DRX190825 (Includes Plumb)</t>
  </si>
  <si>
    <t>3666 DORISA AVE, Oakland, CA 94605</t>
  </si>
  <si>
    <t>RBC1902014</t>
  </si>
  <si>
    <t>Remove unpermitted shed attached to rear garage. To abate#1601369.</t>
  </si>
  <si>
    <t>230 CAIRO RD, #Garage, Oakland, CA 94603</t>
  </si>
  <si>
    <t>RBC1902012</t>
  </si>
  <si>
    <t>To convert existing detached garage to detached 452 sq. ft. secondary unit. T include windows and MEP's. To be addressed 5446 Bancroft Ave.</t>
  </si>
  <si>
    <t>5446 BANCROFT AVE, OAKLAND, CA 94601</t>
  </si>
  <si>
    <t>RBC1902011</t>
  </si>
  <si>
    <t>Remove unpermitted rear deck, legalize kitchen and bathroom remodel and window replacement, construct missing laundry wall, replace/ repair siding. ZW1900393 MEP To partially abate #1601369.</t>
  </si>
  <si>
    <t>230 CAIRO RD, Oakland, CA 94603</t>
  </si>
  <si>
    <t>RBC1902010</t>
  </si>
  <si>
    <t>Wall reconfiguration to convert dining room to additional bedroom, study converted to bathroom, and remodel of kitchen and bathroom in existing SFD. To include windows and MEPs FAU , water heater, 200amp main service upgrade</t>
  </si>
  <si>
    <t>5444 BANCROFT AVE, Oakland, CA 94601</t>
  </si>
  <si>
    <t>RBC1902009</t>
  </si>
  <si>
    <t>Repair fire damage on the exterior and in the interior of 1 story single family dwelling. CE#1901012 ZW1900377.</t>
  </si>
  <si>
    <t>2250 39TH AVE, Oakland, CA 94601</t>
  </si>
  <si>
    <t>RBC1902008</t>
  </si>
  <si>
    <t>Replace 1 window in Laundry room at rear of SFD.</t>
  </si>
  <si>
    <t>2733 67TH AVE, Oakland, CA 94605</t>
  </si>
  <si>
    <t>RBC1902003</t>
  </si>
  <si>
    <t>Non-structural kitchen remodel at existing SFD. No change to wall layout or footprint. (Includes Mech, Elec -replace 10 circuit sub panel, Plumb)</t>
  </si>
  <si>
    <t>RBC1902001</t>
  </si>
  <si>
    <t>Kitchen remodel; replace island location, wall removal in dining room and master bathroom, remodel 3 bathrooms. Permit includes mep's.</t>
  </si>
  <si>
    <t>RBC1902000</t>
  </si>
  <si>
    <t>Wall reconfiguration to relocate sitting room, laundry room, dining room ,and kitchen, also to expand bathroom to create master suite in existing SFD. (To include windows, and MEP's) Revision #1 9/10/2019: Reframe over foundation.</t>
  </si>
  <si>
    <t>11300 ELVESSA ST, Oakland, CA 94605</t>
  </si>
  <si>
    <t>RBC1901999</t>
  </si>
  <si>
    <t>Switch location of kitchen &amp; bedroom for SFD including closing off a window &amp; creating an opening between the new kitchen &amp; dining. Includes related MEP work</t>
  </si>
  <si>
    <t>4273 ATLAS AVE, Oakland, CA 94619</t>
  </si>
  <si>
    <t>RBC1901998</t>
  </si>
  <si>
    <t>Kitchen remodel; remove bearing wall for new beam per architectural plans and engineers calcs.</t>
  </si>
  <si>
    <t>789 ALVARADO RD, Oakland, CA 94705</t>
  </si>
  <si>
    <t>RBC1901996</t>
  </si>
  <si>
    <t>Construction of 885 sf second story addition with 1 new bedroom and 2 bathrooms to existing 1,166 sf SFR, new replacement and relocated windows, stucco, roofing to match existing and windows in wood. 06-21-19 revision #1 for additional foundation replacement. 9/10/2019 Basement remodel to create conditioned space addition; 1 bedroom, den/play room, 1 bathroom, laundry room, and stairs. 885 S.F.</t>
  </si>
  <si>
    <t>4016 RHODA AVE, Oakland, CA 94602</t>
  </si>
  <si>
    <t>RBC1901994</t>
  </si>
  <si>
    <t>Kitchen and bathroom remodel; 100 amp service up-grade and re-wire electrical-PG&amp;E application number 117121582; Plumbing: toilet, 2 sinks 1 tub, dish wash, garb disp, clothes wash, gas dryer, water alteration; replace F.A.U. No structural or exterior changes.</t>
  </si>
  <si>
    <t>948 55TH ST, Oakland, CA 94608</t>
  </si>
  <si>
    <t>RBC1901992</t>
  </si>
  <si>
    <t>Voluntary seismic retro-fit, HFX panel installation at garage at front of existing SFD.</t>
  </si>
  <si>
    <t>730 WALAVISTA AVE, Oakland, CA 94610</t>
  </si>
  <si>
    <t>RBC1901991</t>
  </si>
  <si>
    <t>Replace (3) existing wood windows at SFD. Trim, sill, sash to match existing conditions. DRX190861</t>
  </si>
  <si>
    <t>2832 MONTICELLO AVE, Oakland, CA 94619</t>
  </si>
  <si>
    <t>RBC1901990</t>
  </si>
  <si>
    <t>Replace (5) existing double-hung windows at main level of SFD. Trim, sill, sash to match existing conditions. DRX190862</t>
  </si>
  <si>
    <t>2400 E 23RD ST, Oakland, CA 94601</t>
  </si>
  <si>
    <t>RBC1901989</t>
  </si>
  <si>
    <t>Replace existing tub with walk-in jet tub and 1 20 amp circuit with receptacle, minor sheetrock repair.</t>
  </si>
  <si>
    <t>554 105TH AVE, Oakland, CA 94603</t>
  </si>
  <si>
    <t>RBC1901988</t>
  </si>
  <si>
    <t>Replace (18) existing windows at SFD. Trim, sill, recess to match existing conditions. DRX190863</t>
  </si>
  <si>
    <t>5326 TRASK ST, Oakland, CA 94601</t>
  </si>
  <si>
    <t>RBC1901986</t>
  </si>
  <si>
    <t>Replace dmg sheetrock in bathroom at lower level of 2unit building.</t>
  </si>
  <si>
    <t>1924 7TH AVE, Oakland, CA 94606</t>
  </si>
  <si>
    <t>RBC1901983</t>
  </si>
  <si>
    <t>Wall reconfiguration to convert bedroom into bathroom to create master suite in existing duplex. (no windows) To include MEP's: 08.14.19 Revised to include kitchen remodel with MEP's (to include FAU replacement)(no change to wall layout in kitchen) 11/19/19: Revision #1: Scope of work revised to include replacement of exterior rear and front stairs for duplex. Replacement of Exterior rear stairs and front stairs and replacement of Exterior siding for duplex.</t>
  </si>
  <si>
    <t>RBC1901982</t>
  </si>
  <si>
    <t>Reducing size of rear storage unit to 120 sf. Replacing siding and roof in-kind. To include MEP's for removal of plumbing and electrical. DRX190855 To abate CE #1804501</t>
  </si>
  <si>
    <t>RBC1901980</t>
  </si>
  <si>
    <t>To replace stairs, landing, and handrails at existing duplex. To partially abate CE 1803492</t>
  </si>
  <si>
    <t>3807 Clarke ST, OAKLAND, CA</t>
  </si>
  <si>
    <t>RBC1901979</t>
  </si>
  <si>
    <t>Interior remodel to reconfigure walls and layout of kitchen, bathroom, bedroom, and hallway. Replace front window and add new kitchen window. Includes MEP trades.</t>
  </si>
  <si>
    <t>4069 LINCOLN AVE, Oakland, CA 94602</t>
  </si>
  <si>
    <t>RBC1901977</t>
  </si>
  <si>
    <t>Replace siding at all elevations of 2story sfd.</t>
  </si>
  <si>
    <t>1326 99TH AVE, Oakland, CA 94603</t>
  </si>
  <si>
    <t>RBC1901975</t>
  </si>
  <si>
    <t>Repair water damage at ceiling/roof area of kitchen at one unit of duplex.</t>
  </si>
  <si>
    <t>6201 LAIRD AVE, Oakland, CA 94605</t>
  </si>
  <si>
    <t>RBC1901973</t>
  </si>
  <si>
    <t>Legalize kitchen and bathroom remodel, addition of new full bath in (E) rear family room, conversion family room into master bedroom, replacement of 8 windows. Includes MEP, sub panel, WH, FAU, laundry, 05/14/18 Revised to include to include electrical for living room, and bedrooms as well)</t>
  </si>
  <si>
    <t>9235 B ST, Oakland, CA 94603</t>
  </si>
  <si>
    <t>RBC1901969</t>
  </si>
  <si>
    <t>Remodel kitchen, re-locate refrigerator, garbage disposal and dishwasher; remodel master bathroom and adjoining bathroom; remove and rebuild walls to re-configure both bathrooms. 200 amp service up-grade, 100 amp sub-panel and misc. electrical; replace existing clothes washer, dryer and water heater per plans.</t>
  </si>
  <si>
    <t>906 PARAMOUNT RD, Oakland, CA 94610</t>
  </si>
  <si>
    <t>RBC1901964</t>
  </si>
  <si>
    <t>Replacement of five (5) windows located at the front, side and rear of SFD, replace 2 doors (front door and rear laundry room door) in same openings.</t>
  </si>
  <si>
    <t>6980 COLTON BLVD, Oakland, CA 94611</t>
  </si>
  <si>
    <t>RBC1901962</t>
  </si>
  <si>
    <t>To remodel kitchen and bathroom in existing duplex(unit 465 Clifton). (no change to wall layout) To include MEP's To abate CE1900940</t>
  </si>
  <si>
    <t>5276 MILES AVE, Oakland, CA 94618</t>
  </si>
  <si>
    <t>RBC1901960</t>
  </si>
  <si>
    <t>Replace (1) side window w/ white vinyl at existing SFD. To match existing conditions. Remove security bars. DRX190845</t>
  </si>
  <si>
    <t>9337 WALTER AVE, Oakland, CA 94603</t>
  </si>
  <si>
    <t>RBC1901958</t>
  </si>
  <si>
    <t>Seismic strengthening of underfloor area to reduce risk of damage per Plan Set A including partial foundation replacement per city standard detail. Permit shall be final within 1 year per Oakland Ord. 12812CMS</t>
  </si>
  <si>
    <t>3518 GLEN PARK RD, Oakland, CA 94602</t>
  </si>
  <si>
    <t>RBC1901956</t>
  </si>
  <si>
    <t>Repair approx 70 sf. of drywall at ceiling of (2) front bedrooms at SFD. Framing to remain, no change to wall layout or footprint. To abate CE #1803642</t>
  </si>
  <si>
    <t>5224 E 10TH ST, Oakland, CA 94601</t>
  </si>
  <si>
    <t>RBC1901953</t>
  </si>
  <si>
    <t>Repair and replace bathroom subfloor and dry rot in apt # 3128. Per item #7 on report 56961. Includes electrical and plumbing trade.</t>
  </si>
  <si>
    <t>3130 BROOKDALE AVE, Oakland, CA 94602</t>
  </si>
  <si>
    <t>RBC1901951</t>
  </si>
  <si>
    <t>Dry rot repair for SFD per inspection report: repair entry stairs.</t>
  </si>
  <si>
    <t>746 MOUNTAIN BLVD, Oakland, CA 94611</t>
  </si>
  <si>
    <t>RBC1901949</t>
  </si>
  <si>
    <t>Raise existing SFD (addressed as 3830 West) by 12'' to construct a 855 sf ground level ADU of 2 bedrooms, 1 bathroom, garage, and new 31 sf patio. In existing 2nd floor, interior remodel to add new bedroom and bathroom. Reduce kitchen and deck size. New secondary unit to be addressed 3832 West St. Includes MEP trades. 11/27/19-REv#1: no longer raising house. revision to first and second floor plan, revised structural as depicted in plans.</t>
  </si>
  <si>
    <t>3832 WEST ST, Oakland, CA 94608</t>
  </si>
  <si>
    <t>RBC1901937</t>
  </si>
  <si>
    <t>Replacement of 30 windows to retrofit vinyl (to replace old vinyl, wood, and aluminum) with trim, sill and stucco to remain.</t>
  </si>
  <si>
    <t>926 MACARTHUR BLVD, Oakland, CA 94610</t>
  </si>
  <si>
    <t>RBC1901933</t>
  </si>
  <si>
    <t>To remodel kitchen in existing SFD.(no change to wall layout/no windows). To include MEP's (water heater, water alteration) (to partially abate CE1803533)</t>
  </si>
  <si>
    <t>5944 FREMONT ST, Oakland, CA 94608</t>
  </si>
  <si>
    <t>RBC1901931</t>
  </si>
  <si>
    <t>Convert existing closet into shower to have a full bathroom per plans.</t>
  </si>
  <si>
    <t>2329 COOLIDGE AVE, Oakland, CA 94601</t>
  </si>
  <si>
    <t>RBC1901929</t>
  </si>
  <si>
    <t>To construct a 904 sq ft upper level addition (consisting of 3 bedrooms, and 2 bathrooms) to existing SFD. To also convert 2 bedrooms on main level to living area, and conversion of full bathroom to half bathroom. To include windows and MEP's (to include 200 amp main service upgrade, water heater, and heat pump)</t>
  </si>
  <si>
    <t>4021 CANON AVE, Oakland, CA 94602</t>
  </si>
  <si>
    <t>RBC1901927</t>
  </si>
  <si>
    <t>Kitchen &amp; bath remodel at existing SFD including infill doorway at 2nd bedroom. (Includes Mech, Elec, Plumb) Replace front porch framing, exterior horizontal siding &amp; front porch windows to match existing conditions. To partially abate CE #1901375</t>
  </si>
  <si>
    <t>2401 19TH AVE, Oakland, CA 94606</t>
  </si>
  <si>
    <t>RBC1901915</t>
  </si>
  <si>
    <t>9/11/19 Scope expanded to include 100amp service upgrade. 4/26/19 Non-structural bath remodel for SFD (833 53rd St, rear house) including replacing all fixtures, adding tank-less water heater and replacing meter. MEPs included. No exterior work or changes to wall layout.</t>
  </si>
  <si>
    <t>833 53RD ST, Oakland, CA 94608</t>
  </si>
  <si>
    <t>RBC1901914</t>
  </si>
  <si>
    <t>Construct new 450 sf. detached secondary unit at rear of 7934 Sanford Street. DRX190522 (Includes Mech, Elec, Plumb). 10/8/19 Rev #1: Changes to window and patio size, siding type, and radiant floor substituted for split system.</t>
  </si>
  <si>
    <t>7936 SANFORD ST, OAKLAND, CA</t>
  </si>
  <si>
    <t>RBC1901913</t>
  </si>
  <si>
    <t>Complete RB1403380,RE1500226 - New accessory building, 249 sf. to replace detached garage (demo #RB14033082). DS140260.</t>
  </si>
  <si>
    <t>6506 WHEELER ST, Oakland, CA 94609</t>
  </si>
  <si>
    <t>RBC1901909</t>
  </si>
  <si>
    <t>New bathroom in lower level, 1 hour fire rated wall between garage and family room. intall larger window at the front to meet egress and safety glazing requirements per code; repair front stairs and provide new railingsper plans.</t>
  </si>
  <si>
    <t>10540 SHELDON ST, Oakland, CA 94605</t>
  </si>
  <si>
    <t>RBC1901908</t>
  </si>
  <si>
    <t>Complete RB1402695,RE1500223,RP1500174,RM1500146 - 357 sf addition of kitchen and breakfast room. Existing kitchen to be converted to Bath, laundry and mechanical room. DS140260.</t>
  </si>
  <si>
    <t>RBC1901907</t>
  </si>
  <si>
    <t>Convert existing duplex to SFD including reconfiguration of interior &amp; add 194 sf. deck at rear, upgrade 26 windows in-kind to vinyl. DS190161 (Includes Mech, Elec, Plumb) 6/14/2019 REVISION #1 Relocate kitchen, bedroom &amp; bathroom at main level. Re-size windows to meet egress. Relocate deck landing layout.</t>
  </si>
  <si>
    <t>841 ARLINGTON AVE, Oakland, CA 94608</t>
  </si>
  <si>
    <t>RBC1901906</t>
  </si>
  <si>
    <t>Phase 3 complete underpinning of the foundation at left side and right rear per engineered plans and calcs(RB1602329) Phase 2: Emergency partial foundation underpinning at right rear corner of house per Engineered plans, due to landslide. Phase 1: Letter report on Feb 8, 2016. To abate CE1600268. No MEP work</t>
  </si>
  <si>
    <t>4133 OAK HILL RD, Oakland, CA 94605</t>
  </si>
  <si>
    <t>RBC1901905</t>
  </si>
  <si>
    <t>7/17/19 Expand scope to include 200amp service upgrade 7/2/19 Repair rot to framing and siding at rear elevation and add 6 lights to basement. 4/26/19 Remodel existing 1,444 sqft SFD: remove unpermitted rear deck; construct new rear 70sqft second story deck; interior remodel; add laundry room, add 2nd bathroom, remodel existing bathroom and kitchen, change out windows and location of front door per plans.</t>
  </si>
  <si>
    <t>815 AILEEN ST, Oakland, CA 94608</t>
  </si>
  <si>
    <t>RBC1901903</t>
  </si>
  <si>
    <t>Repair and replace fire damaged drywall, replace 9 windows and stucco. Remove unapproved dwelling in basement. Includes MEP trades. To abate #1804414. 11/8/19: Revision #1 - Remove existing fireplace and voluntary earthquake retrofit (add interior plywood, straps, and anchor bolts to foundation).</t>
  </si>
  <si>
    <t>3107 MONTICELLO AVE, Oakland, CA 94619</t>
  </si>
  <si>
    <t>RBC1901902</t>
  </si>
  <si>
    <t>Replace (5) windows at existing SFD. DRX190717 To abate CE #1901205</t>
  </si>
  <si>
    <t>1502 52ND AVE, Oakland, CA 94601</t>
  </si>
  <si>
    <t>RBC1901900</t>
  </si>
  <si>
    <t>Replace treads for existing stairs at SFD. To match existing conditions. DRX190824 5/24/2019 REVISION #1 Replace existing landing &amp; footing w/ new landing &amp; footing. Remove roof at porch area.</t>
  </si>
  <si>
    <t>1327 93RD AVE, Oakland, CA 94603</t>
  </si>
  <si>
    <t>RBC1901896</t>
  </si>
  <si>
    <t>Remove and replace part of attached deck at rear of SFD</t>
  </si>
  <si>
    <t>5884 MERRIEWOOD DR, Oakland, CA 94611</t>
  </si>
  <si>
    <t>RBC1901895</t>
  </si>
  <si>
    <t>Repair minor vehicle damage at front elevation of SFD including replace (2) windows. To match existing conditions. DRX190809</t>
  </si>
  <si>
    <t>10852 EDES AVE, Oakland, CA 94603</t>
  </si>
  <si>
    <t>RBC1901890</t>
  </si>
  <si>
    <t>Install bolts, foundation anchors, plywood bracing at crawlspace of sfd.</t>
  </si>
  <si>
    <t>6700 SIMS DR, Oakland, CA 94611</t>
  </si>
  <si>
    <t>RBC1901889</t>
  </si>
  <si>
    <t>3441 OAK KNOLL BLVD, Oakland, CA 94605</t>
  </si>
  <si>
    <t>RBC1901888</t>
  </si>
  <si>
    <t>Repair dry rot at existing 60 sf.deck including new structural posts &amp; glass railing. To match existing conditions. DRX190643</t>
  </si>
  <si>
    <t>13349 CAMPUS DR, Oakland, CA 94619</t>
  </si>
  <si>
    <t>RBC1901887</t>
  </si>
  <si>
    <t>Complete RB0903360 for ---- whole house remodel including window replacement, stucco finish, dormer &amp; bay window, kitchen &amp; bath remodels.</t>
  </si>
  <si>
    <t>6232 WOOD DR, OAKLAND, CA</t>
  </si>
  <si>
    <t>RBC1901886</t>
  </si>
  <si>
    <t>Add 330 square-feet of upper story floor area to an existing SFD; new master bathroom, new walk-in closet, new laundry new kids bathroom and new 3rd bedroom per engineers plans and calcs.</t>
  </si>
  <si>
    <t>5885 ESTATES DR, Oakland, CA 94611</t>
  </si>
  <si>
    <t>RBC1901881</t>
  </si>
  <si>
    <t>Convert 231sf (E) attached garage into 3rd bedroom with master bathroom, remodel kitchen and add 96sf rear deck. MEP included (FAU, WH, 200 amp service upgrade) 7/23/19 Revised to include bathroom remodel and rewire of house (no change to wall layout).</t>
  </si>
  <si>
    <t>125 LOUVAINE AVE, Oakland, CA 94603</t>
  </si>
  <si>
    <t>RBC1901879</t>
  </si>
  <si>
    <t>Replace existing windows at SFD including add (1) new window and replace another window w/ new swinging door at rear. Replace existing window w/ new wall at kitchen. DRX190808</t>
  </si>
  <si>
    <t>1037 ARDMORE AVE, Oakland, CA 94610</t>
  </si>
  <si>
    <t>RBC1901878</t>
  </si>
  <si>
    <t>Interior remodel to add one new bedroom and bathroom in SFD. Relocate kitchen and laundry room to add 172 sf of conditioned floor area. Includes MEP trades.</t>
  </si>
  <si>
    <t>13966 SKYLINE BLVD, Oakland, CA 94619</t>
  </si>
  <si>
    <t>RBC1901877</t>
  </si>
  <si>
    <t>Replace 11 aluminum windows with wood retrofit windows. Replacing window at front of house with single panel, replacing grid. No MEP work</t>
  </si>
  <si>
    <t>3244 SHEFFIELD AVE, Oakland, CA 94602</t>
  </si>
  <si>
    <t>RBC1901876</t>
  </si>
  <si>
    <t>Two bathroom remodels to replace shower pans and wet walls in the upper and lower level of the SFD. Includes plumbing trade.</t>
  </si>
  <si>
    <t>4485 PLEASANT VALLEY CT, Oakland, CA 94611</t>
  </si>
  <si>
    <t>RBC1901874</t>
  </si>
  <si>
    <t>Deck repair (at rear elevation) due to rot; replace 2-3 joists and deck boards. Not a rebuild and no alterations to stairs. 6/24/19 Rev#1: Replace deck and stairs in same location.</t>
  </si>
  <si>
    <t>6843 WILTON DR, Oakland, CA 94611</t>
  </si>
  <si>
    <t>RBC1901873</t>
  </si>
  <si>
    <t>Construct new 210 sf. upper level addition including artist studio, closet and new 184 sf. lower level addition including new family room at existing SFD. New windows. Upper level addition IS NOT an ADU - interior access shall remain and WILL NOT include a secondary kitchen. DS190155 (Includes Mech, Elec)</t>
  </si>
  <si>
    <t>1767 WOODHAVEN WY, Oakland, CA 94611</t>
  </si>
  <si>
    <t>RBC1901871</t>
  </si>
  <si>
    <t>Replacement of windows 5 windows located at the front, western side, and rear. The windows will be wood double-hung - trim, sill, sash, recess to match existing.</t>
  </si>
  <si>
    <t>2112 12TH AVE, Oakland, CA 94606</t>
  </si>
  <si>
    <t>RBC1901867</t>
  </si>
  <si>
    <t>Replace 6 windows located at the front and northern side. The windows will be wood to match existing and the exterior grilles to remain. Style, sill, trim, sash and recess to match existing.</t>
  </si>
  <si>
    <t>550 RADNOR RD, Oakland, CA 94606</t>
  </si>
  <si>
    <t>RBC1901866</t>
  </si>
  <si>
    <t>Bathroom remodel to replace all wall finishes. Includes trades (Mech, Elect, Plumb)</t>
  </si>
  <si>
    <t>391 63RD ST, Oakland, CA 94618</t>
  </si>
  <si>
    <t>RBC1901865</t>
  </si>
  <si>
    <t>Replace (1) patio door.</t>
  </si>
  <si>
    <t>RBC1901864</t>
  </si>
  <si>
    <t>Kitchen remodel; replace sink dishwasher, garbage disposal, washer/dryer hook-up, ducting, range hood, repair or replace 2" X 4" s at left side of kitchen window and replace window; replace sub-panel and AFCI, GFCI circuits and knob and tube wiring. DRX190815. (to include MEP's) 06-05-19 Revised to include bathroom remodel (no change to wall layout/no windows) To include MEP's</t>
  </si>
  <si>
    <t>RBC1901863</t>
  </si>
  <si>
    <t>6/27/19 Scope expanded to include radiant heat system serving kitchen and bathroom. 4/25/19 Replace window in bathroom; no change to size/location. Remodel kitchen, bathroom and master bedroom; removing/constructing partition walls to create/reconfigure closets/add laundry area. Permit includes related mechanical, plumbing and electrical.</t>
  </si>
  <si>
    <t>591 63RD ST, Oakland, CA 94609</t>
  </si>
  <si>
    <t>RBC1901862</t>
  </si>
  <si>
    <t>To perform wall reconfiguration to remodel mudroom entry and remodel kitchen on first floor of existing SFD. Wall reconfiguration to construct additional 1/2 bathroom and enlarge closets. To include doors and windows and MEP's</t>
  </si>
  <si>
    <t>4262 GILBERT ST, Oakland, CA 94611</t>
  </si>
  <si>
    <t>RBC1901861</t>
  </si>
  <si>
    <t>Remodel existing SFD including (2) new bedrooms, (1) bath &amp; replace (2) windows w/ sliding doors at rear. Replace existing deck w/ new 170 sf. deck at rear. DRX190807 (Includes Mech, Elec, Plumb) 9/12/2019 REVISED: TOTAL OF 3 BEDROOMS, 2 BATH FOR REMODEL.</t>
  </si>
  <si>
    <t>1732 E 22ND ST, Oakland, CA 94606</t>
  </si>
  <si>
    <t>RBC1901858</t>
  </si>
  <si>
    <t>Wall reconfiguration to remodel master bathroom and master closet in existing SFD. To include MEP's:</t>
  </si>
  <si>
    <t>1950 ROSECREST DR, Oakland, CA 94602</t>
  </si>
  <si>
    <t>RBC1901857</t>
  </si>
  <si>
    <t>Relocate kitchen &amp; dining room &amp; create laundry room. Includes replacing window with sliding door at rear of house. Removing three other windows (two at rear, one at interior side) and adding two new windows, one at rear one at side. Includes related MEP work</t>
  </si>
  <si>
    <t>308 FLORENCE AVE, Oakland, CA 94618</t>
  </si>
  <si>
    <t>RBC1901856</t>
  </si>
  <si>
    <t>New left to right foundation for shear wall at existing SFD, to coincide with the Seismic strengthening of underfloor area to reduce risk of damage per Engineered Plan.</t>
  </si>
  <si>
    <t>549 E 21ST ST, Oakland, CA 94606</t>
  </si>
  <si>
    <t>RBC1901854</t>
  </si>
  <si>
    <t>Voluntary seismic strengthening of underfloor area to reduce risk of damage per engineered plans and FEMA / ESHP requirements. No MEP work Permit shall be finaled within 1 year per Oakland Ord. 12812CMS.</t>
  </si>
  <si>
    <t>3051 CALIFORNIA ST, Oakland, CA 94602</t>
  </si>
  <si>
    <t>RBC1901853</t>
  </si>
  <si>
    <t>2121 HIGH ST, Oakland, CA 94601</t>
  </si>
  <si>
    <t>RBC1901852</t>
  </si>
  <si>
    <t>2221 E 27TH ST, Oakland, CA 94606</t>
  </si>
  <si>
    <t>RBC1901851</t>
  </si>
  <si>
    <t>Unit #5528: Legalize bathroom remodel (No change to wall layout), replace water heater, replace DWV from cast iron to ABS, install washer. dryer hookup in basement, replace water line. To include MEP. To partially abate #1901694 4/30/19 Revised to remove laundry area/washer dryer hook-up from scope of work, and add 100 sq. ft of drywall replacement in garage to scope of work.</t>
  </si>
  <si>
    <t>5532 FREMONT ST, #5528, Oakland, CA 94608</t>
  </si>
  <si>
    <t>RBC1901850</t>
  </si>
  <si>
    <t>Construct rear stairs and replace kitchen window with door at front SFD.</t>
  </si>
  <si>
    <t>435 VERNON ST, Oakland, CA 94610</t>
  </si>
  <si>
    <t>RBC1901848</t>
  </si>
  <si>
    <t>Remove (E) rear stairs, build new 130sqft rear deck and stairs, add master bath in (E) laundry area at rear, relocate door and window. Includes MEP 9/10/2019 REVISION #1 Relocate window at master bath, tempered glass (not obscure).</t>
  </si>
  <si>
    <t>4508 BROOKDALE AVE, Oakland, CA 94619</t>
  </si>
  <si>
    <t>RBC1901844</t>
  </si>
  <si>
    <t>To construct new approx. 520 sq. ft. detached secondary unit at rear of existing SFD. To include windows and MEP's (FAU, sub-panel, circuits, tankless water heater, etc.) New unit to be addressed 176 Santa Clara</t>
  </si>
  <si>
    <t>176 SANTA CLARA AVE, OAKLAND, CA 94610</t>
  </si>
  <si>
    <t>RBC1901842</t>
  </si>
  <si>
    <t>Replace (9) windows related to fire damage. DRX190801 To abate CE #1803670</t>
  </si>
  <si>
    <t>1121 84TH AVE, Oakland, CA 94621</t>
  </si>
  <si>
    <t>RBC1901840</t>
  </si>
  <si>
    <t>Convert existing detached garage into new 576sf secondary unit at the rear of SFD addressed as 957 91st Ave. Includes related MEP work</t>
  </si>
  <si>
    <t>959 91ST AVE, Oakland, CA 94603</t>
  </si>
  <si>
    <t>RBC1901839</t>
  </si>
  <si>
    <t>To perform voluntary seismic retrofit (adding steal frame to existing structure, and anchor bolts and plywood in crawl space.) in existing SFD. 06/25/19 Revised to repair of cracked foundation, and addition of header and new floor beam</t>
  </si>
  <si>
    <t>200 JOHN ST, Oakland, CA 94611</t>
  </si>
  <si>
    <t>RBC1901838</t>
  </si>
  <si>
    <t>To construct a detached 496 square-foot secondary unit at the rear of existing SFD. To include MEP's (water heater, sub-panel, lights, wall furnaces, etc.) (New unit addressed 6221 Outlook Ave.) To abate CE1804173</t>
  </si>
  <si>
    <t>6221 OUTLOOK AVE, OAKLAND, CA 94605</t>
  </si>
  <si>
    <t>RBC1901837</t>
  </si>
  <si>
    <t>Replace portion of existing exterior wood stairway &amp; concrete pad at front of SFD. To match existing conditions. DRX190798</t>
  </si>
  <si>
    <t>6583 VALLEY VIEW RD, Oakland, CA 94611</t>
  </si>
  <si>
    <t>RBC1901836</t>
  </si>
  <si>
    <t>Kitchen remodel, replace sink, garbage disposal, dishwasher, 5 new recessed lights and new range hood. MEPs included.</t>
  </si>
  <si>
    <t>1732 INDIAN WY, Oakland, CA 94611</t>
  </si>
  <si>
    <t>RBC1901831</t>
  </si>
  <si>
    <t>Construct new 280sq.ft detached secondary unit at rear of SFD addressed as 815 Aileen St. Includes MEP.</t>
  </si>
  <si>
    <t>815 AILEEN ST, ##B, Oakland, CA 94608</t>
  </si>
  <si>
    <t>RBC1901829</t>
  </si>
  <si>
    <t>Replace rear deck &amp; patio with larger including new stairs. includes related electrical work</t>
  </si>
  <si>
    <t>4315 ATLAS AVE, Oakland, CA 94619</t>
  </si>
  <si>
    <t>RBC1901826</t>
  </si>
  <si>
    <t>Demo existing shower and vanity, install new shower with cement board, tiles, new vanity with faucet, floor and wall tiles.</t>
  </si>
  <si>
    <t>4451 MASTERSON ST, Oakland, CA 94619</t>
  </si>
  <si>
    <t>RBC1901822</t>
  </si>
  <si>
    <t>To remove and replace (2) windows and (1) patio door at existing SFD. (same size and location)</t>
  </si>
  <si>
    <t>8090 COACH DR, Oakland, CA 94605</t>
  </si>
  <si>
    <t>RBC1901819</t>
  </si>
  <si>
    <t>To remove and replace (14) windows and (1) patio door at existing SFD. (same size and location)</t>
  </si>
  <si>
    <t>5900 OSTRANDER RD, Oakland, CA 94618</t>
  </si>
  <si>
    <t>RBC1901818</t>
  </si>
  <si>
    <t>To remove and replace (3) windows in existing SFD. (same size and location)</t>
  </si>
  <si>
    <t>3520 DAVIS ST, Oakland, CA 94601</t>
  </si>
  <si>
    <t>RBC1901817</t>
  </si>
  <si>
    <t>Non-structural kitchen and bath remodel for SFD. Remove non-structural wall decorative arch between kitchen and dining room. No change to wall layout or exterior. Plumbing and Electrical included.</t>
  </si>
  <si>
    <t>1839 NORTHWOOD CT, Oakland, CA 94611</t>
  </si>
  <si>
    <t>RBC1901816</t>
  </si>
  <si>
    <t>5/6/19 Additional 4 windows added to scope for total of 21 windows replaced. 4/19/19 Replace (17) existing windows w/ retrofit vinyl windows at SFD. DRX190786 To match size &amp; location.</t>
  </si>
  <si>
    <t>920 E 17TH ST, Oakland, CA 94606</t>
  </si>
  <si>
    <t>RBC1901813</t>
  </si>
  <si>
    <t>Install (63) epoxy anchor bolts, (14) UFP10 foundation plates, approx. (93) linear ft. of plywood, (45) seismic ties at floor joist, (12) hold downs at garage door opening at SFD.</t>
  </si>
  <si>
    <t>3745 VICTOR AVE, Oakland, CA 94619</t>
  </si>
  <si>
    <t>RBC1901809</t>
  </si>
  <si>
    <t>Install (32) UFP10 foundation plates, (96) seismic ties at floor joist at SFD.</t>
  </si>
  <si>
    <t>13200 CLAIREPOINTE WY, Oakland, CA 94619</t>
  </si>
  <si>
    <t>RBC1901808</t>
  </si>
  <si>
    <t>Install (62) epoxy anchor bolts, approx 74 linear ft. of plywood, (49) seismic ties at floor joist at SFD.</t>
  </si>
  <si>
    <t>5207 MARKET ST, Oakland, CA 94608</t>
  </si>
  <si>
    <t>RBC1901807</t>
  </si>
  <si>
    <t>Replace stucco to siding on rear elevation of duplex..</t>
  </si>
  <si>
    <t>3332 HARRISON ST, Oakland, CA 94611</t>
  </si>
  <si>
    <t>RBC1901805</t>
  </si>
  <si>
    <t>Non-structural remodel of (2) kitchens, (3) baths at existing duplex. No change to wall layout or footprint. Replace approx. 2000 sf. of drywall. (Includes Mech-2 HVAC, fans; Elec, sub-panels, re-wire; Plumb, add 2 bathrooms) To abate CE #1900420 07-12-19 Repair and replace wood exterior siding on 3 sides, replace 9 windows and one sliding door, add four skylights, and interior remodel at 1618 MLK Jr Way; maintain existing wood siding, and add new railing at front, and replace railing at rear elevation. Remodel includes converting left half of garage to habitable space (living room for existing unit), replacing one garage door with window and door. 11/13/2019 REVISION #2: ADD to Scope - "Extensive structural work pertaining to the ceiling, walls and center support beam and posts. The North and South side exterior siding have remained more than 50% original, but parts of the upper and lower Southeast wall have been re-framed and have been covered with new plywood. A new stairway has been built between the 2 floors and an East side 1 story rear addition on the lower level (approx. 44 SF) has been enclosed with a new door for the laundry room.</t>
  </si>
  <si>
    <t>RBC1901804</t>
  </si>
  <si>
    <t>Repair and remodel rear detached garage of SFD for use stortage with new 1/2 bath. Scope includes repairing foundation, roof and wall framing, re-roofing, installing skylights and modifying garage entry with new door. Plumbing and Electrical included.</t>
  </si>
  <si>
    <t>5624 MARKET ST, Oakland, CA 94608</t>
  </si>
  <si>
    <t>RBC1901803</t>
  </si>
  <si>
    <t>Replace front, two kitchen and bathroom windows; no change to size/location; convert (e) laundry room into bathroom #2, remodel bathroom #1 and kitchen; no change to wall layout. Permit includes related MEPs</t>
  </si>
  <si>
    <t>3135 COURTLAND AVE, Oakland, CA 94619</t>
  </si>
  <si>
    <t>RBC1901802</t>
  </si>
  <si>
    <t>Remodel kitchen and 2 bathrooms(1 master) electrical floor heating coils for master bathroom; complete in-active RM1701943 and RM1702008(2 A/C units) MEPs included. No structural or exterior changes.</t>
  </si>
  <si>
    <t>7051 BROADWAY TR, Oakland, CA 94611</t>
  </si>
  <si>
    <t>RBC1901801</t>
  </si>
  <si>
    <t>Replace 10 windows and 1 patio door. Windows to meet egress and safety glazing per code. DRX190682 Remodel 2 bathrooms, install tank-less water heater/electric. MEPs Included.</t>
  </si>
  <si>
    <t>4425 SAINT ANDREWS RD, OAKLAND, CA 94605</t>
  </si>
  <si>
    <t>RBC1901799</t>
  </si>
  <si>
    <t>Convert (e) detached accessory structure into 517sf Secondary Dwelling Unit; 19sf addition at new entry, one bedroom, kitchen, bathroom and laundry. Permit includes all MEPs. New unit to be addressed 6322 Broadway Terr.</t>
  </si>
  <si>
    <t>6320 BROADWAY TR, Oakland, CA 94618</t>
  </si>
  <si>
    <t>RBC1901797</t>
  </si>
  <si>
    <t>Convert (e) habitable space at lower level of sfd to 844sf Secondary Dwelling Unit; remove communicating stairway, construct partition wall to create one new bedroom, add kitchen and laundry area. Permit includes MEPs Lower unit to be addressed 579 Valle Vista Av.</t>
  </si>
  <si>
    <t>581 VALLE VISTA AVE, Oakland, CA 94610</t>
  </si>
  <si>
    <t>RBC1901796</t>
  </si>
  <si>
    <t>Replace siding for SFD, with scope to include replacing windows and doors and north and east sides.</t>
  </si>
  <si>
    <t>3210 BRUNELL DR, Oakland, CA 94602</t>
  </si>
  <si>
    <t>RBC1901794</t>
  </si>
  <si>
    <t>Repair water damage at kitchen area including replacing tile flooring &amp; radiant heating. Minor drywall replacement to ceiling area at lower level. No change to wall layout or footprint.</t>
  </si>
  <si>
    <t>6906 BRISTOL DR, Oakland, CA 94705</t>
  </si>
  <si>
    <t>RBC1901793</t>
  </si>
  <si>
    <t>To perform minor wall reconfiguration to remodel kitchen and bathroom and convert to laundry room in existing SFD. To include door replacement and window. To also include MEP's</t>
  </si>
  <si>
    <t>3826 FRUITVALE AVE, Oakland, CA 94602</t>
  </si>
  <si>
    <t>RBC1901792</t>
  </si>
  <si>
    <t>Repair existing 700 sf. wood deck at rear of SFD. DRX190778</t>
  </si>
  <si>
    <t>5 YORKSHIRE DR, Oakland, CA 94618</t>
  </si>
  <si>
    <t>RBC1901791</t>
  </si>
  <si>
    <t>Foundation replacement at perimeter of duplex per city-standard detail.</t>
  </si>
  <si>
    <t>RBC1901785</t>
  </si>
  <si>
    <t>To remodel kitchen and replace windows (same size and location) in existing kitchen (1 window in laundry room). (no change to wall layout). To include MEP's</t>
  </si>
  <si>
    <t>6568 SIMSON ST, Oakland, CA 94605</t>
  </si>
  <si>
    <t>RBC1901784</t>
  </si>
  <si>
    <t>Replace existing deck w/ new 480 sf. deck at rear of SFD. DS190151</t>
  </si>
  <si>
    <t>6600 SIMSON ST, Oakland, CA 94605</t>
  </si>
  <si>
    <t>RBC1901783</t>
  </si>
  <si>
    <t>To remodel bathroom in existing SFD.(no change to wall layout. To include window (same size and location) and MEP's (to include radiant floor heating)</t>
  </si>
  <si>
    <t>29 WESTMINSTER DR, Oakland, CA 94618</t>
  </si>
  <si>
    <t>RBC1901782</t>
  </si>
  <si>
    <t>To remodel bathroom in existing SFD.(no change to wall layout) To include MEP's. Revision#1 5/30/2019: Replace side window of same size and location.</t>
  </si>
  <si>
    <t>3231 DAKOTA ST, Oakland, CA 94602</t>
  </si>
  <si>
    <t>RBC1901778</t>
  </si>
  <si>
    <t>65sqft addition in master bathroom with 286sqft deck at right side of SFD including kitchen and bath remodel, reconfiguration of master bath and closet and window replacement throughout. Includes MEP.</t>
  </si>
  <si>
    <t>6260 CASTLE DR, Oakland, CA 94611</t>
  </si>
  <si>
    <t>RBC1901775</t>
  </si>
  <si>
    <t>To remove and replace (1) window in existing SFD.(same size and location)</t>
  </si>
  <si>
    <t>2634 CHARLESTON ST, Oakland, CA 94602</t>
  </si>
  <si>
    <t>RBC1901773</t>
  </si>
  <si>
    <t>To remove and replace (11) windows in existing SFD. (same size and location)</t>
  </si>
  <si>
    <t>2612 MAXWELL AVE, Oakland, CA 94619</t>
  </si>
  <si>
    <t>RBC1901772</t>
  </si>
  <si>
    <t>Replace (4) windows &amp; (2) patio doors at the rear of existing SFD. DRX190767</t>
  </si>
  <si>
    <t>6783 CHELTON DR, Oakland, CA 94611</t>
  </si>
  <si>
    <t>RBC1901771</t>
  </si>
  <si>
    <t>3127 JORDAN RD, Oakland, CA 94602</t>
  </si>
  <si>
    <t>RBC1901770</t>
  </si>
  <si>
    <t>To remove and replace (3) windows in existing SFD.(same size and location)</t>
  </si>
  <si>
    <t>5663 MILES AVE, Oakland, CA 94618</t>
  </si>
  <si>
    <t>RBC1901768</t>
  </si>
  <si>
    <t>Replace (12) windows &amp; (1) patio door at existing SFD. Trim, sill, &amp; sash to remain. DRX190761</t>
  </si>
  <si>
    <t>3130 ARIZONA ST, Oakland, CA 94602</t>
  </si>
  <si>
    <t>RBC1901767</t>
  </si>
  <si>
    <t>To replace (1) window and (3) patio doors in existing SFD. (same size and location)</t>
  </si>
  <si>
    <t>185 SAMARIA LN, Oakland, CA 94619</t>
  </si>
  <si>
    <t>RBC1901766</t>
  </si>
  <si>
    <t>To remove and replace (6) windows (same size and opening) in existing SFD.</t>
  </si>
  <si>
    <t>4905 LAWTON AVE, Oakland, CA 94609</t>
  </si>
  <si>
    <t>RBC1901765</t>
  </si>
  <si>
    <t>Replace (2) existing doors w new patio door. To match existing conditions. DRX190765</t>
  </si>
  <si>
    <t>9377 SKYLINE BLVD, Oakland, CA 94611</t>
  </si>
  <si>
    <t>RBC1901764</t>
  </si>
  <si>
    <t>Non-structural kitchen remodel at existing SFD. No change to wall layout or footprint. (Includes Elec, Plumb)</t>
  </si>
  <si>
    <t>2126 62ND AVE, #F, Oakland, CA 94621</t>
  </si>
  <si>
    <t>RBC1901763</t>
  </si>
  <si>
    <t>Repair/ replace stucco due to dry rot in front of house near garage. Item #6G on Report #190497</t>
  </si>
  <si>
    <t>4210 TOMPKINS AVE, Oakland, CA 94619</t>
  </si>
  <si>
    <t>RBC1901761</t>
  </si>
  <si>
    <t>Replace approx. 66 linear ft. of foundation at SFD per city standard detail. To partially abate CE #1901453</t>
  </si>
  <si>
    <t>1132 85TH AVE, Oakland, CA 94621</t>
  </si>
  <si>
    <t>RBC1901760</t>
  </si>
  <si>
    <t>To remodel kitchen and bathroom and replace windows in existing SFD. (no change to wall layout, to include windows/same size location) Also remove and replace rear stairs and landing. To abate CE 1901262 To include MEP's</t>
  </si>
  <si>
    <t>2633 66TH AVE, Oakland, CA 94605</t>
  </si>
  <si>
    <t>RBC1901756</t>
  </si>
  <si>
    <t>Remodel kitchen and 3.5 bathrooms, new PEX water lines, new HVAC installation minor electrical, In-kind replacement of 14 windows, and replacing existing stucco with smooth stucco. No interior structural changes or changes to footprint.</t>
  </si>
  <si>
    <t>1158 53RD ST, Oakland, CA 94608</t>
  </si>
  <si>
    <t>RBC1901755</t>
  </si>
  <si>
    <t>Kitchen remodel with changes to wall layout for SFD. Scope includes replacing windows, removing partitions between living room &amp; kitchen, new tankless water heater, relocating washer &amp; dryer and building new closet in entry hallway. MEPs included.</t>
  </si>
  <si>
    <t>4078 LAGUNA AVE, Oakland, CA 94602</t>
  </si>
  <si>
    <t>RBC1901751</t>
  </si>
  <si>
    <t>Construct rear attached two-story 1,048 SF addition to SFD, and convert a portion of the front of SFD into a Secondary Unit, adding 1 total bedroom to building. MEPs included. New unit to be addressed as 2430 Bartlett St.</t>
  </si>
  <si>
    <t>2428 BARTLETT ST, Oakland, CA 94601</t>
  </si>
  <si>
    <t>RBC1901749</t>
  </si>
  <si>
    <t>Voluntary seismic upgrade of existing foundation at SFD.</t>
  </si>
  <si>
    <t>1075 UNDERHILLS RD, Oakland, CA 94610</t>
  </si>
  <si>
    <t>RBC1901747</t>
  </si>
  <si>
    <t>Remove &amp; replace shower pan and surround at master bath of SFD. No other changed to wall layout of footprint. Includes exhaust fan w/ roof jack, vacancy sensor.</t>
  </si>
  <si>
    <t>6947 COLTON BLVD, Oakland, CA 94611</t>
  </si>
  <si>
    <t>RBC1901743</t>
  </si>
  <si>
    <t>Non-structural remodel of kitchen, 2 1/2 baths at existing SFD. No change to wall layout or footprint. Minor replacement of drywall. (Includes Mech, Elec, Plumb) 4/23/2019 REVISED SCOPE: Elec- Install sub panel &amp; main service panel. Mech- Replace existing furnace.</t>
  </si>
  <si>
    <t>3519 MANGELS AVE, Oakland, CA 94619</t>
  </si>
  <si>
    <t>RBC1901738</t>
  </si>
  <si>
    <t>Convert (E) detached garage into unconditioned work-out room with a half bathroom, replacement of 3 windows, infill garage door and repair / replace damaged roof rafters. To abate #190848</t>
  </si>
  <si>
    <t>2810 55TH AVE, Oakland, CA 94605</t>
  </si>
  <si>
    <t>RBC1901737</t>
  </si>
  <si>
    <t>Kitchen remodel for Unit 368 of Duplex: remove non-loadbearing wall at dining room &amp; install 8' beam, replace counter tops &amp; cabinets. Includes MEP's: relocate subpanel &amp; replace fixtures in existing locations. No exterior work. 06-20-19 received revision #1 t change 8' beam to 12' 10" beam with engineered calcs</t>
  </si>
  <si>
    <t>RBC1901736</t>
  </si>
  <si>
    <t>Wall reconfiguration to relocate bathroom, closet, and bedroom in existing SFD. To include MEP's (ducting, toilet, tub/shower, sinks, circuits, lights, etc.) To include windows (same size and location)</t>
  </si>
  <si>
    <t>804 WALAVISTA AVE, Oakland, CA 94610</t>
  </si>
  <si>
    <t>RBC1901734</t>
  </si>
  <si>
    <t>Dry-rot repair at front porch: Replace rotted front steps and landing per drawing.</t>
  </si>
  <si>
    <t>877 35TH ST, Oakland, CA 94608</t>
  </si>
  <si>
    <t>RBC1901731</t>
  </si>
  <si>
    <t>To remodel bathroom in existing SFD. (no change to wall layout) To include MEP's 4/17/19 Remove hall closet and bathroom closet, add 1 new bathroom wall.</t>
  </si>
  <si>
    <t>3139 MIDDLETON ST, Oakland, CA 94605</t>
  </si>
  <si>
    <t>RBC1901726</t>
  </si>
  <si>
    <t>Partial foundation repair for SFD: install 6 push piers at rear of dwelling.</t>
  </si>
  <si>
    <t>828 ALMA PL, Oakland, CA 94610</t>
  </si>
  <si>
    <t>RBC1901725</t>
  </si>
  <si>
    <t>6/12/19 Permit includes replacement of brick foundation per engineer plans with plumbing and electrical for sump pump. 4/16/19 Seismic strengthening of underfloor area to reduce risk of damage per Engineered Plan; ) Permit shall be finaled within 1 year per Oakland Ord. 12812CMS</t>
  </si>
  <si>
    <t>5001 LAWTON AVE, Oakland, CA 94609</t>
  </si>
  <si>
    <t>RBC1901723</t>
  </si>
  <si>
    <t>533 46TH ST, Oakland, CA 94609</t>
  </si>
  <si>
    <t>RBC1901722</t>
  </si>
  <si>
    <t>5/3/19 Scope expanded to include new foundation for duplex. 4/16/19 Non-structural remodel of (2) kitchens &amp; (2) baths at existing duplex. No change to wall layout or footprint. Includes Mech, Elec, Plumb (Addresses of 1826 &amp; 1828 E. 17th Street) 05/28/19 Revised to include additional electrical, mechanical , and plumbing alteration/upgrades to existing duplex.(FAU's, water heaters,water alteration, lights, dryer vent, etc)</t>
  </si>
  <si>
    <t>1826 E 17TH ST, Oakland, CA 94606</t>
  </si>
  <si>
    <t>RBC1901720</t>
  </si>
  <si>
    <t>Replace majority of wall coverings at 1st flr of duplex as well as 2 bedrooms at 2nd flr. Includes minor siding repair.</t>
  </si>
  <si>
    <t>RBC1901718</t>
  </si>
  <si>
    <t>To remove and replace water damaged dry wall in kitchen, living room, dining room, and bathroom on both levels of existing duplex (in 2823 &amp; 2823 A) (patching approximately 115 sq. ft., no change to wall layout) to abate CE1901064</t>
  </si>
  <si>
    <t>2823 11TH AVE, Oakland, CA 94610</t>
  </si>
  <si>
    <t>RBC1901717</t>
  </si>
  <si>
    <t>Construct a 77 square-foot upper-story addition above an attached garage to create a bathroom for master bedroom. Addition will create a full bathroom and closet. Roof above garage will change from flat to hip roof to improve drainage. All exterior material and finishes to match as noted on plans. Includes MEP trades. 06/25/19 Revised to remove and replace exterior attached garage footing, and the addition of bathroom window</t>
  </si>
  <si>
    <t>4639 EDGEWOOD AVE, Oakland, CA 94602</t>
  </si>
  <si>
    <t>RBC1901716</t>
  </si>
  <si>
    <t>Foundation repair and seismic upgrade of existing SFD.</t>
  </si>
  <si>
    <t>6022 COLBY ST, Oakland, CA 94618</t>
  </si>
  <si>
    <t>RBC1901713</t>
  </si>
  <si>
    <t>Install french drain at side &amp; rear of SFD.</t>
  </si>
  <si>
    <t>6357 BROOKSIDE AVE, Oakland, CA 94618</t>
  </si>
  <si>
    <t>RBC1901711</t>
  </si>
  <si>
    <t>Repair water damage to sfd; replace drywall and insulation in kitchen; replace cabinet, reset sink. Permit includes plumbing and mechanical. No change to wall layout.</t>
  </si>
  <si>
    <t>172 HUNTER AVE, Oakland, CA 94603</t>
  </si>
  <si>
    <t>RBC1901710</t>
  </si>
  <si>
    <t>Convert existing basement of SFD into 521 sq. ft. 1 bed, 1 bath accessory dwelling unit. Includes partial foundation replacement. New address to be 5099 Congress Ave. MEP's included. 11/03/19: Electrical to includes main service upgrade to 200 amps with separate meter for the ADU. No change in job valuation.</t>
  </si>
  <si>
    <t>5101 CONGRESS AVE, Oakland, CA 94601</t>
  </si>
  <si>
    <t>RBC1901709</t>
  </si>
  <si>
    <t>Voluntary foundation upgrade at existing duplex. Approx 30 lin feet in total. 4/22/19 Revised to include ejector sump and receptacle.</t>
  </si>
  <si>
    <t>1529 MILLER AVE, Oakland, CA 94601</t>
  </si>
  <si>
    <t>RBC1901703</t>
  </si>
  <si>
    <t>To abate #1803785: Fire damage repair at SFD: repair roof framing, replace sheet rock throughout 2nd floor (2 bed/1bath) remodel kitchen due to smoke damage, NO change to wall layout, MEP included (sub panel, meter reset). (Address also known as 2378 Church St)</t>
  </si>
  <si>
    <t>6851 HALLIDAY AVE, Oakland, CA 94605</t>
  </si>
  <si>
    <t>RBC1901702</t>
  </si>
  <si>
    <t>Complete RB1505292 and trades - expired permit #RB1202179: Addition of 490 sq.ft. at rear for 2 bedrooms and 1 bath. Complaint 0904311. 7/10/19 REVISED SCOPE: Addtion of 2 bedroom and 1 1/2 bath.</t>
  </si>
  <si>
    <t>2820 19TH AVE, OAKLAND, CA</t>
  </si>
  <si>
    <t>RBC1901701</t>
  </si>
  <si>
    <t>Replace three levels of decking at rear of SFD. Includes increasing section of 1st &amp; 2nd level decks by 240 sq. ft. &amp; installing shear wall.</t>
  </si>
  <si>
    <t>10 EAST CIR, Oakland, CA 94611</t>
  </si>
  <si>
    <t>RBC1901700</t>
  </si>
  <si>
    <t>Install 17 windows within existing openings for SFD to abate CE #1900613.</t>
  </si>
  <si>
    <t>3661 LOMA VISTA AVE, Oakland, CA 94619</t>
  </si>
  <si>
    <t>RBC1901699</t>
  </si>
  <si>
    <t>Remove unpermitted work in basement area of SFD to abate CE #1901428 including plumbing; electrical to remain.</t>
  </si>
  <si>
    <t>816 MACARTHUR BLVD, Oakland, CA 94610</t>
  </si>
  <si>
    <t>RBC1901697</t>
  </si>
  <si>
    <t>Kitchen &amp; bath remodel at existing SFD including (4) new retrofit windows. Voluntary seismic retrofit. (Includes Mech, Elec, Plumb). 8/2/19: new windows are non-retrofit.</t>
  </si>
  <si>
    <t>7627 HOLLY ST, Oakland, CA 94621</t>
  </si>
  <si>
    <t>RBC1901691</t>
  </si>
  <si>
    <t>Replace approx 6-8 sf. of drywall and re-frame box for new panel. No other changes to wall layout or framing. Install 200 amp main service panel upgrade &amp; new sub panel.</t>
  </si>
  <si>
    <t>915 27TH AVE, Oakland, CA 94601</t>
  </si>
  <si>
    <t>RBC1901690</t>
  </si>
  <si>
    <t>RBC1901689</t>
  </si>
  <si>
    <t>Replace perimeter foundation, kitchen and bathroom remodel, install new 100 amp sub-panel wit 15 circuits, repair DWV, install new F. A. U. MEPs included.</t>
  </si>
  <si>
    <t>767 CALMAR AVE, Oakland, CA 94610</t>
  </si>
  <si>
    <t>RBC1901688</t>
  </si>
  <si>
    <t>Seismic strengthening of underfloor area to reduce risk of damage per Engineered Plan. Permit shall be final within 1 year per Oakland Ord. 12812CMS 5/14/2019 REVISION #1 Additional detail for Hardy frame/foundation.</t>
  </si>
  <si>
    <t>2147 7TH AVE, Oakland, CA 94606</t>
  </si>
  <si>
    <t>RBC1901687</t>
  </si>
  <si>
    <t>Replace 612sf deck at rear.</t>
  </si>
  <si>
    <t>4559 ELINORA AVE, Oakland, CA 94619</t>
  </si>
  <si>
    <t>RBC1901685</t>
  </si>
  <si>
    <t>Replace all windows, fill in window at rear. Relocate kitchen and one bedroom, reconfigure walls, remodel all; new FAU, 200amp main service upgrade, new plumbing and drains at sfd. DRX190722. Permit includes plumbing, mechanical and electrical.</t>
  </si>
  <si>
    <t>1250 97TH AVE, Oakland, CA 94603</t>
  </si>
  <si>
    <t>RBC1901684</t>
  </si>
  <si>
    <t>Reduce size of (E) detached rear accessary building (storage) to 278sqft, add half bath replacing foundation, siding, new doors, windows, and skylight. DRX190616 Building to remain unconditioned storage structure.</t>
  </si>
  <si>
    <t>675 FAIRVIEW ST, Oakland, CA 94609</t>
  </si>
  <si>
    <t>RBC1901681</t>
  </si>
  <si>
    <t>Construct 350 SF detached ADU in rear of SFD. MEPs included. New unit to be addressed as 755 56th St.</t>
  </si>
  <si>
    <t>755 56TH ST, Oakland, CA 94609</t>
  </si>
  <si>
    <t>RBC1901674</t>
  </si>
  <si>
    <t>Install aluminum frame ADA wheelchair ramp over existing concrete/brick stairs at front of SFD. 5/13/2019 REVISION #1 Entry stair material is concrete or brick to match original conditions.</t>
  </si>
  <si>
    <t>106 GLENEDEN AVE, Oakland, CA 94611</t>
  </si>
  <si>
    <t>RBC1901673</t>
  </si>
  <si>
    <t>Install 19 windows within existing openings for SFD.</t>
  </si>
  <si>
    <t>4727 WALNUT ST, Oakland, CA 94619</t>
  </si>
  <si>
    <t>RBC1901669</t>
  </si>
  <si>
    <t>Install 9 windows within existing openings for SFD.</t>
  </si>
  <si>
    <t>4420 ALBERT ST, Oakland, CA 94619</t>
  </si>
  <si>
    <t>RBC1901666</t>
  </si>
  <si>
    <t>Kitchen remodel to replace kitchen cabinets, counter tops, and sink. Includes plumbing trade. 04-17-19 add replacement of bathroom window and exterior siding at rear of house due to fire damage; remodel bathroom, replace fixtures. DRX190740. 200 amp service upgrade amd misc electrical. MEPs included.</t>
  </si>
  <si>
    <t>10605 ROYAL ANN ST, Oakland, CA 94603</t>
  </si>
  <si>
    <t>RBC1901662</t>
  </si>
  <si>
    <t>Remove unapproved garage conversion to convert back to garage including installation of garage door. Includes correcting unapproved wiring at exterior of house and DWV at exterior. To partially abate CE 1901094</t>
  </si>
  <si>
    <t>415 ASHTON AVE, Oakland, CA 94603</t>
  </si>
  <si>
    <t>RBC1901661</t>
  </si>
  <si>
    <t>Replace foundation for entire perimeter of Duplex including 2 center lines. 5-9-19 Includes plumbing &amp; electrical for foundation drainage sump</t>
  </si>
  <si>
    <t>1616 11TH ST, Oakland, CA 94607</t>
  </si>
  <si>
    <t>RBC1901659</t>
  </si>
  <si>
    <t>Repair rear wall of detached garage due to vehicle impact. Includes adding lights &amp; receptacles in the garage</t>
  </si>
  <si>
    <t>RBC1901658</t>
  </si>
  <si>
    <t>Bathroom remodel to replace tub with shower pan, new acrylic wall, and replace valves and drain. Includes plumbing trade.</t>
  </si>
  <si>
    <t>2841 FRYE ST, Oakland, CA 94602</t>
  </si>
  <si>
    <t>RBC1901657</t>
  </si>
  <si>
    <t>Kitchen, bed, bath and laundry remodel for SFD to include replacing kitchen windows, adding partition wall to laundry to create separate pantry, filling in laundry/pantry window. MEPs included.</t>
  </si>
  <si>
    <t>4419 NORTON AVE, Oakland, CA 94602</t>
  </si>
  <si>
    <t>RBC1901656</t>
  </si>
  <si>
    <t>Reduce footprint of detached garage at rear of SFD. Replace header, add new posts and footings.</t>
  </si>
  <si>
    <t>5496 KALES AVE, Oakland, CA 94618</t>
  </si>
  <si>
    <t>RBC1901654</t>
  </si>
  <si>
    <t>Construct 646 SF addition to 1st floor of SFD, to include a kitchen remodel, new master bed w/ bath and new powder room, with remodeled rear stair entry. At basement level, expand foundation to support addition. At 2nd level, create 81 SF addition to create a conditioned laundry room. MEPs included. To abate CE# 1802503</t>
  </si>
  <si>
    <t>RBC1901653</t>
  </si>
  <si>
    <t>Install 22 windows and 1 patio door within existing openings for SFD.</t>
  </si>
  <si>
    <t>2240 7TH AVE, Oakland, CA 94606</t>
  </si>
  <si>
    <t>RBC1901648</t>
  </si>
  <si>
    <t>Kitchen remodel for 1-story SFD: remove non-loading bearing wall at kitchen &amp; dining room; replace counter tops &amp; cabinets; relocate rear door &amp; concrete stairs; replace 2 kitchen windows. Includes MEP's. 11-1-2019 REVISION #1 Install (2) headers between living &amp; dining AND dining &amp; kitchen, minor window change.</t>
  </si>
  <si>
    <t>7 VAN SICKLEN PL, Oakland, CA 94610</t>
  </si>
  <si>
    <t>RBC1901646</t>
  </si>
  <si>
    <t>For SFD, replace front and rear stair, replace window and construct partition and closet to convert portion of existing living room into new bedroom. Electrical included.</t>
  </si>
  <si>
    <t>3302 ADELINE ST, Oakland, CA 94608</t>
  </si>
  <si>
    <t>RBC1901644</t>
  </si>
  <si>
    <t>Install (1) new door &amp; (2) windows at existing garage. DRX190629</t>
  </si>
  <si>
    <t>1564 EXCELSIOR AVE, Oakland, CA 94602</t>
  </si>
  <si>
    <t>RBC1901641</t>
  </si>
  <si>
    <t>In-kind replacement of column at front elevation, replace siding at side elevation, sister joists, replace studs/sill under front porch due to fire damage.</t>
  </si>
  <si>
    <t>630 28TH ST, Oakland, CA 94609</t>
  </si>
  <si>
    <t>RBC1901640</t>
  </si>
  <si>
    <t>Remove interior wall at closet to convert existing laundry room to new bathroom. Relocate exterior door at kitchen &amp; create new exterior door at bedroom. Relocate (2) windows at bedroom. Construct exterior stairs at both kitchen and bedroom. DRX190629 (Includes Mech, Elec, Plumb)</t>
  </si>
  <si>
    <t>RBC1901639</t>
  </si>
  <si>
    <t>Remodel upstairs bath for SFD. No change to wall layout except for adding half wall at shower. Includes related plumbing &amp; electrical work.</t>
  </si>
  <si>
    <t>959 43RD ST, Oakland, CA 94608</t>
  </si>
  <si>
    <t>RBC1901634</t>
  </si>
  <si>
    <t>Non-structural kitchen &amp; bath remodel and replace approx. 500 sf. of drywall at existing SFD. No change to wall layout or footprint, framing to remain. (Includes Mech, Elec, Plumb)</t>
  </si>
  <si>
    <t>RBC1901629</t>
  </si>
  <si>
    <t>Repair dry rot at back stairs; no change to stair layout/orientation at 2 story 2 residential unit building.</t>
  </si>
  <si>
    <t>464 38TH ST, Oakland, CA 94609</t>
  </si>
  <si>
    <t>RBC1901628</t>
  </si>
  <si>
    <t>Rebuild deck at rear of garage to abate CE 1804175. No MEP work</t>
  </si>
  <si>
    <t>1980 ROSECREST DR, Oakland, CA 94602</t>
  </si>
  <si>
    <t>RBC1901627</t>
  </si>
  <si>
    <t>Sister roof rafters for roof mounted solar PV system.</t>
  </si>
  <si>
    <t>2542 WILBUR ST, Oakland, CA 94602</t>
  </si>
  <si>
    <t>RBC1901626</t>
  </si>
  <si>
    <t>Remodel kitchen &amp; 3 baths for SFD. Includes alterations of some windows including widening window at rear. Also includes removal of fireplace at living/dining room. Includes related electrical &amp; plumbing work.</t>
  </si>
  <si>
    <t>244 CROSS RD, Oakland, CA 94618</t>
  </si>
  <si>
    <t>RBC1901625</t>
  </si>
  <si>
    <t>Construct 312 sf. wood deck at rear of existing SFD. Install new exterior door at kitchen leading to new deck. DS190060</t>
  </si>
  <si>
    <t>6417 COLTON BLVD, Oakland, CA 94611</t>
  </si>
  <si>
    <t>RBC1901623</t>
  </si>
  <si>
    <t>Add new bathroom between (e) bedrooms #1 and #2; kitchen remodel and convert (e) full bath to half bath at sfd. Permit includes plumbing, mechanical and electrical.</t>
  </si>
  <si>
    <t>2711 13TH AVE, Oakland, CA 94606</t>
  </si>
  <si>
    <t>RBC1901619</t>
  </si>
  <si>
    <t>Replace drywall surrounding existing tub &amp; shower walls at upper level bathroom. No change to wall layout or footprint. Install new shower valve. Install new wall heater. To abate CE #1802782</t>
  </si>
  <si>
    <t>702 30TH ST, Oakland, CA 94609</t>
  </si>
  <si>
    <t>RBC1901612</t>
  </si>
  <si>
    <t>Add 238 sq.ft. to expand master bath with new deck at 2nd fl, legalize 836sqft secondary unit, replace foundation at rear. Includes MEP (2nd gas and elec.meter) . (Kitchen remodel under RBC190139) ADU to be addressed as 7719 Sunkist Dr. Rev. #1 7/1/19: Construct interior stairs from 1st flr to basement. Includes removing tub/shower at 1st flr bath (now 1/2 bath).</t>
  </si>
  <si>
    <t>7717 SUNKIST DR, Oakland, CA 94605</t>
  </si>
  <si>
    <t>RBC1901611</t>
  </si>
  <si>
    <t>Kitchen, bath and laundry remodel for SFD with changes to wall layout and new pocket door at bathroom. Add 5 circuits to existing sub panel. No exterior work. MEPs included.</t>
  </si>
  <si>
    <t>2457 55TH AVE, Oakland, CA 94605</t>
  </si>
  <si>
    <t>RBC1901608</t>
  </si>
  <si>
    <t>Remodel kitchen, no change to wall layout including replacement of patio sliding door removal of 1 living room window, siding to match existing. Including MEP. 05-22-19 Add 125 amp sub-panel and gas test from meter to kitchen.</t>
  </si>
  <si>
    <t>11344 GOLF LINKS RD, Oakland, CA 94605</t>
  </si>
  <si>
    <t>RBC1901607</t>
  </si>
  <si>
    <t>Remodel kitchen and bathroom at (E) secondary unit above garage. No change to wall. (ADU conversion finalized under RB0803519) MEP included.</t>
  </si>
  <si>
    <t>5675 GRISBORNE AVE, Oakland, CA 94611</t>
  </si>
  <si>
    <t>RBC1901602</t>
  </si>
  <si>
    <t>Non-structural bath remodel at lower unit. No change to wall layout or footprint. Replace stove, range hood at kitchen. Replace door at front entry. (Includes Mech, Elec, Plumb)</t>
  </si>
  <si>
    <t>1026 7TH AVE, OAKLAND, CA</t>
  </si>
  <si>
    <t>RBC1901601</t>
  </si>
  <si>
    <t>Non-structural kitchen remodel for SFD. Scope includes removing/closing off a window with framing. MEPs included.</t>
  </si>
  <si>
    <t>14 CHAMBERS LN, Oakland, CA 94611</t>
  </si>
  <si>
    <t>RBC1901600</t>
  </si>
  <si>
    <t>Replace 3 windows for SFD with retrofit type. No MEP work</t>
  </si>
  <si>
    <t>2500 99TH AVE, Oakland, CA 94605</t>
  </si>
  <si>
    <t>RBC1901599</t>
  </si>
  <si>
    <t>3014 57TH AVE, Oakland, CA 94605</t>
  </si>
  <si>
    <t>RBC1901598</t>
  </si>
  <si>
    <t>Replace 4 windows for SFD with retrofit type. No MEP work</t>
  </si>
  <si>
    <t>2732 TRUMAN AVE, Oakland, CA 94605</t>
  </si>
  <si>
    <t>RBC1901597</t>
  </si>
  <si>
    <t>Replace 1 patio door at rear of SFD</t>
  </si>
  <si>
    <t>5354 BROADWAY, Oakland, CA 94618</t>
  </si>
  <si>
    <t>RBC1901596</t>
  </si>
  <si>
    <t>Replace 1 window for SFD</t>
  </si>
  <si>
    <t>6144 OCEAN VIEW DR, Oakland, CA 94618</t>
  </si>
  <si>
    <t>RBC1901595</t>
  </si>
  <si>
    <t>Replace 8 windows for SFD</t>
  </si>
  <si>
    <t>3415 GUIDO ST, Oakland, CA 94602</t>
  </si>
  <si>
    <t>RBC1901594</t>
  </si>
  <si>
    <t>Remodel Kitchen and bathroom: In kitchen sink, dishwasher, 8 ceiling lights; bathroom replace toilet, sink, bath fan and shower. MEPs included. 05/8/19 Revised to include 100 amp main service upgrade .</t>
  </si>
  <si>
    <t>2933 BEST AVE, Oakland, CA 94619</t>
  </si>
  <si>
    <t>RBC1901592</t>
  </si>
  <si>
    <t>Repair driveway in front of SFD with new slab, joists, beam and posts on footing. Scope includes new foundation on sides of driveway, underpinning and additional anchor bolts in crawlspace</t>
  </si>
  <si>
    <t>1907 MAGELLAN DR, Oakland, CA 94611</t>
  </si>
  <si>
    <t>RBC1901591</t>
  </si>
  <si>
    <t>Seismic strengthening of underfloor area to reduce risk of damage per Engineered Plan. Permit shall be final within 1 year per Oakland Ord. 12812CMS</t>
  </si>
  <si>
    <t>2472 COLE ST, Oakland, CA 94601</t>
  </si>
  <si>
    <t>RBC1901590</t>
  </si>
  <si>
    <t>6/12/19 Scope expanded to include relocation of sub panel. 4/10/19 Voluntary seismic strengthening of underfloor area to reduce risk of damage per engineered plans and FEMA / ESHP requirements. No MEP work</t>
  </si>
  <si>
    <t>4311 GILBERT ST, Oakland, CA 94611</t>
  </si>
  <si>
    <t>RBC1901589</t>
  </si>
  <si>
    <t>Voluntary seismic strengthening of underfloor area to reduce risk of damage per FEMA plan set and requirements. No MEP work. 06-21-19 revision #1 to add 5' of foundation per page 1 D6 on Fema plan set.</t>
  </si>
  <si>
    <t>396 EUCLID AVE, Oakland, CA 94610</t>
  </si>
  <si>
    <t>RBC1901588</t>
  </si>
  <si>
    <t>Voluntary seismic strengthening of underfloor area to reduce risk of damage per FEMA plan set and requirements. No MEP work</t>
  </si>
  <si>
    <t>13211 CLAIREPOINTE WY, Oakland, CA 94619</t>
  </si>
  <si>
    <t>RBC1901587</t>
  </si>
  <si>
    <t>Rebuild existing deck at main level &amp; rebuild existing upper level deck w/ 100 sf. addition. Both at rear of SFD. DRX190685</t>
  </si>
  <si>
    <t>6327 LONGCROFT DR, Oakland, CA 94611</t>
  </si>
  <si>
    <t>RBC1901586</t>
  </si>
  <si>
    <t>Bathroom remodel; modify rough plumbing for new vanity, remove and replace ceramic tile, re-locate vanity light and GFCI.</t>
  </si>
  <si>
    <t>6120 BULLARD DR, Oakland, CA 94611</t>
  </si>
  <si>
    <t>RBC1901584</t>
  </si>
  <si>
    <t>Non-structural kitchen &amp; 1 bath remodel for SFD with majority of wall coverings to remain: replace cabinets &amp; countertops and install fixtures in existing location. Includes legalizing bath at master bedroom. MEP's included: 100 amp main service upgrade; replace water heater &amp; F.A.U. (furnace) at 85% AFUE. REV#1 4/11/2019: Replace 8 windows same size and location and new stucco siding throughout. 5/1/19 Revised to include replacement of 1000 sq, ft of drywall in (3) bedrooms and living room</t>
  </si>
  <si>
    <t>1310 49TH AVE, Oakland, CA 94601</t>
  </si>
  <si>
    <t>RBC1901582</t>
  </si>
  <si>
    <t>Partial foundation replacement and interior remodel for SFD. Scope includes replacing bathroom window, relocating kitchen, bathroom and 2 bedrooms with changes to wall layout. No work on 2nd floor. MEPs included. To abate CE# 1802594</t>
  </si>
  <si>
    <t>3356 ARIZONA ST, Oakland, CA 94602</t>
  </si>
  <si>
    <t>RBC1901581</t>
  </si>
  <si>
    <t>Replace retaining wall at rear of SFD. ZW1900312</t>
  </si>
  <si>
    <t>7287 CLAREMONT AVE, Oakland, CA 94705</t>
  </si>
  <si>
    <t>RBC1901580</t>
  </si>
  <si>
    <t>Replace entire exterior siding w/ Hardie fiber cement siding at SFD.</t>
  </si>
  <si>
    <t>2730 CARMEL ST, Oakland, CA 94602</t>
  </si>
  <si>
    <t>RBC1901579</t>
  </si>
  <si>
    <t>Remodel kitchen unit 3761. 200 amp main service up-grade and re-wire both units. Removal of existing ramp to garage and replacement of wood stairs at upper-level located at the rear per plans. MEPs to include 2 furnaces in each unit 3761 and 3763 Manila.</t>
  </si>
  <si>
    <t>3763 MANILA AVE, Oakland, CA 94609</t>
  </si>
  <si>
    <t>RBC1901578</t>
  </si>
  <si>
    <t>To abate CE1901293; repair fire damage in garage of sfd, no alternations to framing; permit includes MEP, including meter reset.</t>
  </si>
  <si>
    <t>1123 70TH AVE, Oakland, CA 94621</t>
  </si>
  <si>
    <t>RBC1901575</t>
  </si>
  <si>
    <t>To remove and replace (4) windows in existing SFD.(same size and location) To abate CE1901401</t>
  </si>
  <si>
    <t>5605 SCOVILLE ST, Oakland, CA 94621</t>
  </si>
  <si>
    <t>RBC1901568</t>
  </si>
  <si>
    <t>Remove non-structural partitions (closets) from family room of SFD. Remove partitions in closet of front bedroom to create a single closet. Cap off washer hookup in crawl space. Plumbing included. No exterior work.</t>
  </si>
  <si>
    <t>3322 RUBIN DR, Oakland, CA 94602</t>
  </si>
  <si>
    <t>RBC1901567</t>
  </si>
  <si>
    <t>Legalize repair of 488 sf. secondary unit at rear of existing lot. Replace perimeter foundation, Includes interior remodel and new siding, install new skylights. DRX180601 (Includes Mech, Elec, Plumb)</t>
  </si>
  <si>
    <t>736 HENRY ST, OAKLAND, CA</t>
  </si>
  <si>
    <t>RBC1901565</t>
  </si>
  <si>
    <t>Non-structural kitchen remodel for SFD. No change to wall layout and no exterior work. MEPs included.</t>
  </si>
  <si>
    <t>1562 TRESTLE GLEN RD, Oakland, CA 94610</t>
  </si>
  <si>
    <t>RBC1901564</t>
  </si>
  <si>
    <t>Non-structural kitchen &amp; (hall) bath remodel at upper unit of existing duplex. No change to wall layout or footprint. (Includes Mech, Elec, Plumb) To include sub-panel and circuits, lights , heaters, switches, receptacles, sinks, etc.</t>
  </si>
  <si>
    <t>430 STATEN AVE, Oakland, CA 94610</t>
  </si>
  <si>
    <t>RBC1901563</t>
  </si>
  <si>
    <t>Replace all 11 windows in same openings. REV 4/23/2019: Upgrade main service panel to 225 amps. Includes electrical trade.</t>
  </si>
  <si>
    <t>4448 MACARTHUR BLVD, Oakland, CA 94619</t>
  </si>
  <si>
    <t>RBC1901560</t>
  </si>
  <si>
    <t>Remove unreinforced brick chimney at right side, patch with plywood, insulation and horizontal siding, replace siding with insulation and plywood at right rear side (along kitchen wall) to match existing. (Kitchen remodel under separate permit by contractor)</t>
  </si>
  <si>
    <t>767 54TH ST, Oakland, CA 94609</t>
  </si>
  <si>
    <t>RBC1901556</t>
  </si>
  <si>
    <t>Retrofit replacement of 21 windows for SFD</t>
  </si>
  <si>
    <t>3516 BROOKDALE AVE, Oakland, CA 94619</t>
  </si>
  <si>
    <t>RBC1901554</t>
  </si>
  <si>
    <t>Construct 120.4 SF lower level habitable addition and 804.5 SF habitable upper story to SFD. Lower addition to include kitchen remodel/expansion and living room expansion. New upper story to include master bed &amp; bath, bedroom, bath, laundry and interior stair. MEPs included.</t>
  </si>
  <si>
    <t>1359 HAMPEL ST, Oakland, CA 94602</t>
  </si>
  <si>
    <t>RBC1901553</t>
  </si>
  <si>
    <t>Replace existing perimeter foundation per standard city detail at SFD. It is okay to remove stucco and replace it with smooth stucco finish to match</t>
  </si>
  <si>
    <t>1829 MACARTHUR BLVD, Oakland, CA 94602</t>
  </si>
  <si>
    <t>RBC1901552</t>
  </si>
  <si>
    <t>Repair siding around window at front of SFD due to dry rot damage. Window to remain.</t>
  </si>
  <si>
    <t>5990 BUENA VISTA AVE, Oakland, CA 94618</t>
  </si>
  <si>
    <t>RBC1901550</t>
  </si>
  <si>
    <t>To remove and replace windows at existing SFD.(same size and location) 5-21-19 replace wall plaster at exterior walls of 3 bedrooms with gyp. bd including adding insulation. Rewire/add 4 circuits, 12 lights, 9 switches, 23 receptacles, hardwire smoke/CO alarms &amp; add EV charger</t>
  </si>
  <si>
    <t>630 VERNON ST, Oakland, CA 94610</t>
  </si>
  <si>
    <t>RBC1901549</t>
  </si>
  <si>
    <t>Rear foundation replacement for SFD</t>
  </si>
  <si>
    <t>4818 BROOKDALE AVE, Oakland, CA 94619</t>
  </si>
  <si>
    <t>RBC1901548</t>
  </si>
  <si>
    <t>5/15/19 Scope expanded to include new furnace in attic. 4/8/19 To replace front stairs to entrance of existing duplex. To also legalize shower and wetwall installation. (no change to wall layout). To include MEP plumbing.To partially abate CE1900840</t>
  </si>
  <si>
    <t>1522 98TH AVE, Oakland, CA 94603</t>
  </si>
  <si>
    <t>RBC1901547</t>
  </si>
  <si>
    <t>To abate CE #1900233: remove non-load bearing walls at basement to return to storage &amp; replace sheetrock throughout; remove lower level half bath; non-structural kitchen &amp; upper bath remodel with replacement of wall coverings; replace rear stairs; install 5 windows within existing openings. Includes MEP's: 200 amp main service upgrade &amp; replace water heater.</t>
  </si>
  <si>
    <t>344 PERALTA ST, Oakland, CA 94607</t>
  </si>
  <si>
    <t>RBC1901545</t>
  </si>
  <si>
    <t>Bath remodel in existing SFD.(no change to wall layout) To include MEP's (plumbing and electrical) 04/30/19 Revised to include to reconfiguration of interior walls to enlarge existing bathroom (being remodeled)&amp; master closet.</t>
  </si>
  <si>
    <t>1048 SUNNYHILLS RD, Oakland, CA 94610</t>
  </si>
  <si>
    <t>RBC1901544</t>
  </si>
  <si>
    <t>To remove and replace (18) windows in existing SFD. (same size and location) To include electrical (circuits, switches, and receptacles) To abate CE1900715 5/2/2019 REVISED SCOPE: Replace existing 100 amp main service panel. 7/19/19: Construct small 3' x 8' deck at front of house PG&amp;E Appl #117116867</t>
  </si>
  <si>
    <t>5001 FAIRFAX AVE, Oakland, CA 94601</t>
  </si>
  <si>
    <t>RBC1901543</t>
  </si>
  <si>
    <t>1335 EXCELSIOR AVE, Oakland, CA 94602</t>
  </si>
  <si>
    <t>RBC1901542</t>
  </si>
  <si>
    <t>Raise interior foundation &amp; floor framing to level house by 12", to create new bedroom, bathroom, family room, storage with new interior staircase. DS190125 (Includes Mech, Elec, Plumb) 10/18/19: Change mechanical system from radiant hydronic to mini-split heat pump. Change water heater from gas tankless to electric heat pump system.</t>
  </si>
  <si>
    <t>5736 AYALA AVE, Oakland, CA 94609</t>
  </si>
  <si>
    <t>RBC1901541</t>
  </si>
  <si>
    <t>Replace stucco at front of SFD and install 1 front window within existing opening.</t>
  </si>
  <si>
    <t>7806 OUTLOOK AVE, Oakland, CA 94605</t>
  </si>
  <si>
    <t>RBC1901540</t>
  </si>
  <si>
    <t>Remodel of SFD to include replacing windows throughout, stucco, front right exterior stair, left exterior stair, remodel kitchen and bath, create wider opening between kitchen and dining, and relocate &amp; remodel small bath to become master bath. MEPs included. To partially abate CE# 1901081 4/22/19 Revised to include meter reset.</t>
  </si>
  <si>
    <t>1924 CROSBY AVE, Oakland, CA 94601</t>
  </si>
  <si>
    <t>RBC1901539</t>
  </si>
  <si>
    <t>Complete expired RB0601075, RB0602075-RO2 RE0601651, RP0601329 and RM0600920. Gas test under RP0601329(see copy of Job Card) required to final permit. 05-23-19 main floor balcony deleted from plans and 42" high guard rail with 4" grid wiring installed on the interior of French doors.</t>
  </si>
  <si>
    <t>341 62ND ST, Oakland, CA 94618</t>
  </si>
  <si>
    <t>RBC1901538</t>
  </si>
  <si>
    <t>Remodel of kitchen, 1/2 bath, and conversion closet to den on main level of existing SFD. Also remodel (2) bathrooms, and convert closet to bathroom on basement level. To include windows and MEP's: (to include radiant heating) To include window replacement and replacement of siding. 8/15/19 Revised to include foundation replacement (slab) abutting retaining wall, and remodel of that side of lower level.</t>
  </si>
  <si>
    <t>753 KINGSTON AVE, Oakland, CA 94611</t>
  </si>
  <si>
    <t>RBC1901537</t>
  </si>
  <si>
    <t>Remodel master bathroom at sfd; no change to wall layout, permit includes electrical and plumbing.</t>
  </si>
  <si>
    <t>4308 VIEWCREST CT, Oakland, CA 94619</t>
  </si>
  <si>
    <t>RBC1901530</t>
  </si>
  <si>
    <t>Remodel existing master bathroom, remove and replace shower to curb-less. remove wing wall to widen vanity. MEPs included.</t>
  </si>
  <si>
    <t>22 PEMBROKE CT, Oakland, CA 94619</t>
  </si>
  <si>
    <t>RBC1901527</t>
  </si>
  <si>
    <t>Complete RB1102339, RB0701817. RP0701926, RB0801278 RE0701999 - REPAIRS TO EXISTING DETACHED GARAGE RESULTING FROM TREE DAMAGE, NEW FOUNDATION 3/28/07 rebuild entire structure. 4/12/19: Added scope of completing RB0501458 to construct an 3'-6"max retaining wall at front yard</t>
  </si>
  <si>
    <t>827 55TH ST, Oakland, CA 94608</t>
  </si>
  <si>
    <t>RBC1901526</t>
  </si>
  <si>
    <t>Non-structural kitchen remodel at existing SFD. No change to wall layout or footprint. (Includes Mech, Elec, Plumb, new sub panel) 5-10-19 200 amp service upgrade</t>
  </si>
  <si>
    <t>3250 CRANE WY, Oakland, CA 94602</t>
  </si>
  <si>
    <t>RBC1901525</t>
  </si>
  <si>
    <t>Kitchen remodel for single family dwelling. No interior or exterior structural changes</t>
  </si>
  <si>
    <t>8012 CREST AVE, Oakland, CA 94605</t>
  </si>
  <si>
    <t>RBC1901524</t>
  </si>
  <si>
    <t>Restore accessory structure to legal garage by removing unpermitted 50 SF addition, partitions, illegal kitchen and bath. Restore garage door. Electrical and Plumbing included (to remove). To abate CE# 1801102</t>
  </si>
  <si>
    <t>5616 LAVERNE AVE, Oakland, CA 94605</t>
  </si>
  <si>
    <t>RBC1901523</t>
  </si>
  <si>
    <t>Remove 90 SF of unpermitted addition (walk-in closet) to rear of SFD. To abate CE#1801102. Electrical included (remove)</t>
  </si>
  <si>
    <t>RBC1901521</t>
  </si>
  <si>
    <t>To remove and replace existing exterior wood deck at rear of existing SFD.</t>
  </si>
  <si>
    <t>4405 TERRABELLA PL, Oakland, CA 94619</t>
  </si>
  <si>
    <t>RBC1901520</t>
  </si>
  <si>
    <t>Legalize detached ADU and remove 40 SF of unpermitted addition. MEPs included. to abate CE# 1801102</t>
  </si>
  <si>
    <t>5616 LAVERNE AVE, #REAR, Oakland, CA 94605</t>
  </si>
  <si>
    <t>RBC1901519</t>
  </si>
  <si>
    <t>To remove and replace 456 sq. ft. fire damaged attached garage at existing SFD (rear garage wall shared with kitchen). To include windows and MEP's: (to include water heater)</t>
  </si>
  <si>
    <t>5329 WENTWORTH AVE, Oakland, CA 94601</t>
  </si>
  <si>
    <t>RBC1901514</t>
  </si>
  <si>
    <t>Wall reconfiguration to remodel kitchen and create 1/2 bath in existing SFD. To include skylight installation and removal of sliding glass door, and MEP's.</t>
  </si>
  <si>
    <t>133 PINE HILLS LN, Oakland, CA 94611</t>
  </si>
  <si>
    <t>RBC1901513</t>
  </si>
  <si>
    <t>Construct new 2 bed, 1 bath, 557 sq. ft., detached Secondary Unit at rear of SFD (820 40th St). New unit to be addressed as 822 40th St. MEP's included.</t>
  </si>
  <si>
    <t>822 40TH ST, OAKLAND, CA 94608</t>
  </si>
  <si>
    <t>RBC1901511</t>
  </si>
  <si>
    <t>Replace (3) windows and (1) French door within same opening &amp; enlarge family room including (install new support beam), and remodel of master bathroom, master bedroom, bedroom, and family room. (interior remodel/lower level) at existing SFD. DRX190447</t>
  </si>
  <si>
    <t>6815 MOORE DR, Oakland, CA 94611</t>
  </si>
  <si>
    <t>RBC1901509</t>
  </si>
  <si>
    <t>Non-structural kitchen remodel at existing SFD. No change to wall layout or footprint. (Includes Mech, Elec, Plumb - relocate gas line &amp; add shut-off valve) 04/22/19 Revised to include 200amp main service upgrade.</t>
  </si>
  <si>
    <t>RBC1901506</t>
  </si>
  <si>
    <t>Non-structural kitchen &amp; bath remodel at existing duplex. No change to wall layout or footprint. (Includes Mech, Elec, Plumb) Address 8036 Plymouth</t>
  </si>
  <si>
    <t>8036 PLYMOUTH ST, Oakland, CA 94621</t>
  </si>
  <si>
    <t>RBC1901504</t>
  </si>
  <si>
    <t>Construct freestanding CMU wall approx. 45 LF along portion of west property line at rear of duplex</t>
  </si>
  <si>
    <t>807 56TH ST, Oakland, CA 94608</t>
  </si>
  <si>
    <t>RBC1901503</t>
  </si>
  <si>
    <t>Remodel hall bathroom, no change to wall layout. Includes MEP. (Master bath remodel under RBC1804877)</t>
  </si>
  <si>
    <t>5660 BROADWAY TR, Oakland, CA 94618</t>
  </si>
  <si>
    <t>RBC1901501</t>
  </si>
  <si>
    <t>Volunteer seismic retrofit at existing SFD.</t>
  </si>
  <si>
    <t>522 KENMORE AVE, Oakland, CA 94610</t>
  </si>
  <si>
    <t>RBC1901485</t>
  </si>
  <si>
    <t>5917 MARGARIDO DR, Oakland, CA 94618</t>
  </si>
  <si>
    <t>RBC1901484</t>
  </si>
  <si>
    <t>77 SF conditioned addition to SFD at front entryway to create laundry and powder room/half bath. Interior remodel of kitchen, dining, living and main entry with changes to wall layout. Replace 11 windows throughout. Reconfigure lower level to create new den, bed, enlarged bath, relocated utility room and new wet bar. MEPs included.</t>
  </si>
  <si>
    <t>201 GRAVATT DR, Oakland, CA 94705</t>
  </si>
  <si>
    <t>RBC1901482</t>
  </si>
  <si>
    <t>Non-structural bath remodel for SFD. No change to wall layout and no exterior work. MEPs included.</t>
  </si>
  <si>
    <t>6091 ROCKRIDGE BLVD S, Oakland, CA 94618</t>
  </si>
  <si>
    <t>RBC1901481</t>
  </si>
  <si>
    <t>Install 6'H retaining walls to create new surface parking at front of SFD. Plans shared with RBC1901476 for new detached ADU and RBC1901479 for rear addition.</t>
  </si>
  <si>
    <t>2009 36TH AVE, Oakland, CA 94601</t>
  </si>
  <si>
    <t>RBC1901480</t>
  </si>
  <si>
    <t>Rear addition of 278 sq.ft. with new baster bedroom, remodel (E) laundry and bathroom. Plans shared with RBC1901476 for new detached ADU and new retaining wall in front.</t>
  </si>
  <si>
    <t>RBC1901479</t>
  </si>
  <si>
    <t>Replace perimeter foundation per City of Oakland Foundation detail for a 1,026sqft single family dwelling, add master bath(new wall in walk-in closet) to master bedroom add closet in room over garage to make 3rd bedroom; remodel existing kitchen and bathroom, add 125 amp sub-panel to interior wall outside of master bedroom, repair DWV, install new F. A. U. Minor interior structural changes. No exterior changes. NOTE: Will need to provide code complaint stairs/landing for rear exterior door to abate 1800787 - 5-21-19 Add stucco over existing siding. Windows &amp; trim to remain.</t>
  </si>
  <si>
    <t>2425 HARRINGTON AVE, Oakland, CA 94601</t>
  </si>
  <si>
    <t>RBC1901478</t>
  </si>
  <si>
    <t>Remove lath/plaster replace with sheetrock and insulation, kitchen and bathroom remodel; no change to wall layout.</t>
  </si>
  <si>
    <t>RBC1901477</t>
  </si>
  <si>
    <t>Construct 407 SF detached secondary unit at rear of SFD. MEPs included. Located behind 2009 36th Ave</t>
  </si>
  <si>
    <t>2011 36TH AVE, Oakland, CA 94601</t>
  </si>
  <si>
    <t>RBC1901476</t>
  </si>
  <si>
    <t>Excavate SFD basement to raise ceiling height to 8.5' and convert 1,231 SF into habitable space. Remove illegal 2nd kitchen in basement and relocate large kitchen to upper floor. Change basement level wall layout to create master bed &amp; bath, rumpus room, additional bed, additional 2 bath and relocate laundry. On upper floor, remodel bath and closets, dining room, relocate interior stair and replace windows throughout. Scope includes new perimeter foundation. MEPs included.</t>
  </si>
  <si>
    <t>1045 59TH ST, Oakland, CA 94608</t>
  </si>
  <si>
    <t>RBC1901471</t>
  </si>
  <si>
    <t>Construct 291 sq/ft one-story rear addition for master bedroom and bathroom to an existing 1,503 sq/ft single family dwelling; total 1794sqft. Remodel existing kitchen and bathroom; remove and replace existing 384 sqft deck. MEPs included. 11/18/19: Add 3 retaining walls to site</t>
  </si>
  <si>
    <t>6100 CHELTON DR, Oakland, CA 94611</t>
  </si>
  <si>
    <t>RBC1901468</t>
  </si>
  <si>
    <t>Legalize construction of rear deck, approx. 308 square feet. To abate #1901135</t>
  </si>
  <si>
    <t>5450 LAWTON AVE, Oakland, CA 94618</t>
  </si>
  <si>
    <t>RBC1901465</t>
  </si>
  <si>
    <t>Complete RB1602272 - RB1503750, RE1502880, RP1502282 Kitchen and bath remodel, include reconfigure non-bearing walls lay-out, replace 8 windows with retrofit and relocate water heater and clothes washer/dryer to garage. 7/6/16: Stucco entire exterior. DS160320.</t>
  </si>
  <si>
    <t>3490 DAVIS ST, Oakland, CA 94601</t>
  </si>
  <si>
    <t>RBC1901463</t>
  </si>
  <si>
    <t>Non-structural kitchen remodel at existing SFD. No change to wall layout or footprint. (Includes Mech, Elec, Plumb - also replace toilet w/ new wall mounted toilet at half-bath)</t>
  </si>
  <si>
    <t>5941 COLTON BLVD, Oakland, CA 94611</t>
  </si>
  <si>
    <t>RBC1901462</t>
  </si>
  <si>
    <t>To remove existing brick and concrete stairs and replace with wooden stairs at rear of existing SFD. Also minor bathroom remodel (no replacement of tub/shower/no change to wall layout). To include MEP's. To abate CE1801384</t>
  </si>
  <si>
    <t>1745 20TH AVE, Oakland, CA 94606</t>
  </si>
  <si>
    <t>RBC1901461</t>
  </si>
  <si>
    <t>Replace elevated deck at the rear of SFD</t>
  </si>
  <si>
    <t>6696 PINE NEEDLE DR, Oakland, CA 94611</t>
  </si>
  <si>
    <t>RBC1901460</t>
  </si>
  <si>
    <t>Legalize unpermitted full bath at rear addition and remove kitchen area to return space to original permitted use of recreation room. No exterior work. E&amp;P included.</t>
  </si>
  <si>
    <t>200 STANTONVILLE DR, Oakland, CA 94619</t>
  </si>
  <si>
    <t>RBC1901459</t>
  </si>
  <si>
    <t>Add full bath and laundry room in unconditioned basement , add half bathroom adjacent to kitchen, infill door at left side, remodel 2 bathrooms in upper level. Includes MEP. (Rewire throughout, 200amp upgrade, FAU and duct work)</t>
  </si>
  <si>
    <t>RBC1901458</t>
  </si>
  <si>
    <t>Remodel kitchen and all 3 bathrooms, widen wall opening at living room and dining, replace rear deck at same location, remove rear upper level bedroom window and replace with French door. Includes MEP( FAU system, WH, sub panel)</t>
  </si>
  <si>
    <t>6273 GIRVIN DR, Oakland, CA 94611</t>
  </si>
  <si>
    <t>RBC1901456</t>
  </si>
  <si>
    <t>Complete RB1603204 - RB1401290: interior remodel, abate #1401688; 2 kitchens and 4 bathrooms for duplex.</t>
  </si>
  <si>
    <t>3201 FILBERT ST, Oakland, CA 94608</t>
  </si>
  <si>
    <t>RBC1901455</t>
  </si>
  <si>
    <t>To remodel kitchen and bathroom, and perform drywall work in living room in existing SFD (no change to wall layout). To include windows(same size and location) To include MEP's (to include sub-panel, water heater tankless, circuits, etc.) To abate CE1900848</t>
  </si>
  <si>
    <t>RBC1901454</t>
  </si>
  <si>
    <t>Construct new 780 SF deck at rear of SFD, detached, beside existing swimming pool</t>
  </si>
  <si>
    <t>4050 SEQUOYAH RD, Oakland, CA 94605</t>
  </si>
  <si>
    <t>RBC1901453</t>
  </si>
  <si>
    <t>Install 16 push piers on existing foundation along rear of SFD.</t>
  </si>
  <si>
    <t>1027 PARK LN, Oakland, CA 94610</t>
  </si>
  <si>
    <t>RBC1901452</t>
  </si>
  <si>
    <t>At lower level/garage: Replace drywalls and doors, add new laundry in storage area, water heaters and furnace. Permit includes plumbing, mechanical and electrical.</t>
  </si>
  <si>
    <t>RBC1901450</t>
  </si>
  <si>
    <t>Bathroom remodel, including new window and expanding bathroom area into abutting closet to create larger bathroom. Permit includes plumbing, mechanical and electrical.</t>
  </si>
  <si>
    <t>35 TEMPLAR PL, Oakland, CA 94618</t>
  </si>
  <si>
    <t>RBC1901444</t>
  </si>
  <si>
    <t>Replace 4 windows throughout the residence; no change to size location, in bathroom add tile to walls at (e) bathtub and add new shower. Permit includes pluming and electrical.</t>
  </si>
  <si>
    <t>6147 MAURITANIA AVE, Oakland, CA 94605</t>
  </si>
  <si>
    <t>RBC1901442</t>
  </si>
  <si>
    <t>Remove unapproved rear deck enclosure, restore back to deck with stairs, convert 338 sqft of basement into 3rd bedroom with new bathroom, kitchen and bathroom remodel, legalize window replacement throughout. Includes MEP(Legalize unapproved plumbing work) To abate #1501407 0913/19 Revised to include partial foundation/retaining wall replacement under master closet.</t>
  </si>
  <si>
    <t>3027 75TH AVE, Oakland, CA 94605</t>
  </si>
  <si>
    <t>RBC1901441</t>
  </si>
  <si>
    <t>Construct 194 sf. upper-story deck at side of existing duplex. DRX190628</t>
  </si>
  <si>
    <t>5611 GASKILL ST, Oakland, CA 94608</t>
  </si>
  <si>
    <t>RBC1901436</t>
  </si>
  <si>
    <t>Non-structural kitchen remodel at existing SFD. No change to wall layout or footprint. 09/04/2019: Add bathroom remodel (tub, sink, wall panel, floor tiles, vanity sink and window. Replace two kitchen windows no change in size or location, replace F.A.U. and water heater for SFD.</t>
  </si>
  <si>
    <t>3125 ARDLEY AVE, Oakland, CA 94602</t>
  </si>
  <si>
    <t>RBC1901433</t>
  </si>
  <si>
    <t>City researching</t>
  </si>
  <si>
    <t>To raise and relocate an existing single-family residence and add an additional dwelling unit; condominium conversion (TPM #10746) of one (1) existing 1,555sqft dwelling unit and one (1) new 1,555sqft dwelling unit(lower unit to be addressed as 721 44th Street) with 3 bedrooms, 2 bathrooms and laundry room. Remodel existing 3 bedroom, 2 bath rooms, kitchen and laundry: add 110 sqft deck at rear of both upper and lower unit per engineered plans and calcs, To include MEP's</t>
  </si>
  <si>
    <t>723 44TH ST, Oakland, CA 94609</t>
  </si>
  <si>
    <t>RBC1901432</t>
  </si>
  <si>
    <t>6957 BROADWAY TR, Oakland, CA 94611</t>
  </si>
  <si>
    <t>RBC1901430</t>
  </si>
  <si>
    <t>For SFD, remove illegal attached addition at rear. Remove and replace rear deck and stair. Convert 384 SF of basement into conditioned space for laundry, half bath, storage room and new interior stair. Change wall layout on 1st floor to remodel kitchen, 2 beds, bath, dining and living room. Convert existing living room into 3rd bed (master) and bath. Replace 17 windows throughout. MEPs included.</t>
  </si>
  <si>
    <t>753 56TH ST, Oakland, CA 94609</t>
  </si>
  <si>
    <t>RBC1901428</t>
  </si>
  <si>
    <t>Replace 2 aluminum windows to retrofit Fibrex for duplex</t>
  </si>
  <si>
    <t>942 41ST ST, Oakland, CA 94608</t>
  </si>
  <si>
    <t>RBC1901426</t>
  </si>
  <si>
    <t>To remove and replace (15) windows at existing SFD. (same size and location)</t>
  </si>
  <si>
    <t>3733 BALFOUR AVE, Oakland, CA 94610</t>
  </si>
  <si>
    <t>RBC1901422</t>
  </si>
  <si>
    <t>Replacement of 10 windows (4 on the rear and 6 on the side at rear) to retrofit vinyl with no change to the trim, sill or stucco.</t>
  </si>
  <si>
    <t>1907 OAKVIEW DR, Oakland, CA 94602</t>
  </si>
  <si>
    <t>RBC1901421</t>
  </si>
  <si>
    <t>Enclose 91 SF breezeway between house and guest house to create habitable addition to SFD. Scope includes conditioning the existing 259 SF guest space by removing wall heaters and connecting main house duct work. Roof line to remain. Change wall layout to remodel master bed, 2 baths and walk-in closet. MEPs included.</t>
  </si>
  <si>
    <t>RBC1901420</t>
  </si>
  <si>
    <t>Replacement of 6 windows to retrofit vinyl.(4 at right, 2 in front and 1 at left)</t>
  </si>
  <si>
    <t>8928 D ST, Oakland, CA 94621</t>
  </si>
  <si>
    <t>RBC1901419</t>
  </si>
  <si>
    <t>To remove and replace decking with bonding wires around perimeter of swimming pool at rear of existing SFD.</t>
  </si>
  <si>
    <t>8067 COACH DR, Oakland, CA 94605</t>
  </si>
  <si>
    <t>RBC1901417</t>
  </si>
  <si>
    <t>Legalize half-bath at Unit #962. Install support beam at stairway &amp; shear walls at basement in both units. Construct new porch &amp; stairs at rear of both units. Convert front room to bedroom in Unit #960. Convert living room to bedroom in Unit #962. Replace (8) windows total. Replace (7) louvered windows w/ tempered glass. DRX190615 (Includes Mech-replace wall furnace both units, Elec-, Plumb-replace DWV.) To abate CE #1900505</t>
  </si>
  <si>
    <t>960 43RD ST, Oakland, CA 94608</t>
  </si>
  <si>
    <t>RBC1901415</t>
  </si>
  <si>
    <t>Remodel kitchen, dining &amp; living including window changes. Also includes new beams per engineered plans. Includes related MEP work</t>
  </si>
  <si>
    <t>4446 HARBORD DR, Oakland, CA 94618</t>
  </si>
  <si>
    <t>RBC1901414</t>
  </si>
  <si>
    <t>Construct 907 sf. upper level rear addition at existing SFD including (3) bedrooms, (2) baths, laundry, hall. Create interior staircase to connect main &amp; upper level. Interior remodel at main level including new family room, reconfigured bath, den, new closet. New roof &amp; windows. DS180467 (Includes Mech, Elec, Plumb) (To include the relocation of and upgrade of service 200 amps)</t>
  </si>
  <si>
    <t>1418 BARROWS RD, Oakland, CA 94610</t>
  </si>
  <si>
    <t>RBC1901412</t>
  </si>
  <si>
    <t>Wall reconfiguration to remodel bathroom and kitchen in lower level of existing duplex. To also include partial foundation replacement and voluntary seismic strengthening. To include window replacements and MEP 's</t>
  </si>
  <si>
    <t>6036 COLBY ST, Oakland, CA 94618</t>
  </si>
  <si>
    <t>RBC1901410</t>
  </si>
  <si>
    <t>Seismic strengthening of underfloor area to reduce risk of damage per Engineered Plan. Permit shall be finaled within 1 year per Oakland Ord. 12812CMS</t>
  </si>
  <si>
    <t>2220 BRAEMAR RD, Oakland, CA 94602</t>
  </si>
  <si>
    <t>RBC1901408</t>
  </si>
  <si>
    <t>Non-structural kitchen remodel for SFD without any change to wall layout: replace cabinets, countertops &amp; wall coverings. Includes replacement of drywall at living room and kitchen &amp; installing 7 windows within existing openings. MEP's included.</t>
  </si>
  <si>
    <t>1035 101ST AVE, Oakland, CA 94603</t>
  </si>
  <si>
    <t>RBC1901407</t>
  </si>
  <si>
    <t>Kitchen remodel to move doorway opening and includes counter and sink work. No exterior work. Includes MEP trades. 10-01-19 add meter reset to scope of work to replace PG&amp;E tag at meter.</t>
  </si>
  <si>
    <t>2627 EASTMAN AVE, Oakland, CA 94619</t>
  </si>
  <si>
    <t>RBC1901406</t>
  </si>
  <si>
    <t>Install window in existing opening at 2nd level, rear of SFD &amp; replace flashing for SFD.</t>
  </si>
  <si>
    <t>7080 WESTMOORLAND DR, Oakland, CA 94705</t>
  </si>
  <si>
    <t>RBC1901405</t>
  </si>
  <si>
    <t>Raise SFD 4' &amp; replace foundation to convert 1290 sq. ft. lower level to habitable space consisting of kitchen (relocate from upper level), 1 bed, 1 bath, study, entry &amp; dining area. Add interior stair and remodel upper level to master bed &amp; bath, 2 beds, 1 bath, laundry, family room &amp; study. (Will be 4 beds &amp; 3 baths total). Relocate front stairs for entry at lower level. Replace windows.</t>
  </si>
  <si>
    <t>5472 KALES AVE, Oakland, CA 94618</t>
  </si>
  <si>
    <t>RBC1901402</t>
  </si>
  <si>
    <t>7892 SUNKIST DR, Oakland, CA 94605</t>
  </si>
  <si>
    <t>RBC1901398</t>
  </si>
  <si>
    <t>To remove and replace (2) windows and (2) patio doors in existing SFD.(same size and location)</t>
  </si>
  <si>
    <t>RBC1901397</t>
  </si>
  <si>
    <t>RBC1901396</t>
  </si>
  <si>
    <t>To remove and replace (6) windows at existing SFD.(same size and location)</t>
  </si>
  <si>
    <t>1784 CASTERLINE RD, Oakland, CA 94602</t>
  </si>
  <si>
    <t>RBC1901395</t>
  </si>
  <si>
    <t>Demo SFD's carport and rear porch w/ stair to build 360 SF addition for ADU. Convert portion of existing house (unconditioned laundry room) to habitable space and combine for total 582 SF ADU. Replace windows throughout house. MEPs (Water heater) included. New unit to be addressed as 410 Clara St.</t>
  </si>
  <si>
    <t>408 CLARA ST, Oakland, CA 94603</t>
  </si>
  <si>
    <t>RBC1901394</t>
  </si>
  <si>
    <t>Kitchen remodel in existing SFD. To include door and window reconfiguration and MEP's</t>
  </si>
  <si>
    <t>6833 SHERWICK DR, Oakland, CA 94705</t>
  </si>
  <si>
    <t>RBC1901393</t>
  </si>
  <si>
    <t>Replace approx 40 linear ft. of perimeter foundation at SFD. To abate CE #1700452</t>
  </si>
  <si>
    <t>2381 109TH AVE, Oakland, CA 94603</t>
  </si>
  <si>
    <t>RBC1901386</t>
  </si>
  <si>
    <t>Demolish illegal rear attached ADU (590 SF) and attached shed of SFD. MEPs included for cap off/ removal. To abate CE# 1804078</t>
  </si>
  <si>
    <t>7821 PLYMOUTH ST, Oakland, CA 94621</t>
  </si>
  <si>
    <t>RBC1901385</t>
  </si>
  <si>
    <t>Replace (14) windows at existing SFD. DRX190594 To abate CE #1803318</t>
  </si>
  <si>
    <t>1532 53RD AVE, Oakland, CA 94601</t>
  </si>
  <si>
    <t>RBC1901383</t>
  </si>
  <si>
    <t>Repair fire-damage at garage w/ rear storage area. Demolish unpermitted interior walls in garage. DRX190594 To abate CE #1803318</t>
  </si>
  <si>
    <t>RBC1901382</t>
  </si>
  <si>
    <t>Add new 314 sf carport at rear, relocate/remodel all 3 bathrooms, install (1) egress window in bedroom #3, reconfigure wall layout in upper level. Attic to remain unconditioned.</t>
  </si>
  <si>
    <t>1822 E 22ND ST, Oakland, CA 94606</t>
  </si>
  <si>
    <t>RBC1901381</t>
  </si>
  <si>
    <t>Construct 8' tall wooden fence at rear and side yard setback. DS190115 To abate CE #1900231</t>
  </si>
  <si>
    <t>2219 65TH AVE, Oakland, CA 94605</t>
  </si>
  <si>
    <t>RBC1901377</t>
  </si>
  <si>
    <t>Voluntary sub-structural strengthening for SFD – install anchor bolts, hold downs, &amp; plywood.</t>
  </si>
  <si>
    <t>3817 EVERETT AVE, Oakland, CA 94602</t>
  </si>
  <si>
    <t>RBC1901375</t>
  </si>
  <si>
    <t>Raise house 3' to convert basement area to living space including new kitchen, dining, family room, new bedroom. Reconfigure upper level including new bedroom, (2) new baths, new half-bath. Reconfigure interior stairway. Create new front balcony at raised front entry. New windows &amp; doors. DS190113 (Includes Mech, Elec, Plumb) 10/28/19-REV#1: revised green point rating</t>
  </si>
  <si>
    <t>743 CALMAR AVE, Oakland, CA 94610</t>
  </si>
  <si>
    <t>RBC1901374</t>
  </si>
  <si>
    <t>Voluntary sub-structural strengthening for rear detached SFD – install anchor bolts, hold downs, &amp; plywood.</t>
  </si>
  <si>
    <t>918 43RD ST, Oakland, CA 94608</t>
  </si>
  <si>
    <t>RBC1901373</t>
  </si>
  <si>
    <t>655 WALAVISTA AVE, Oakland, CA 94610</t>
  </si>
  <si>
    <t>RBC1901372</t>
  </si>
  <si>
    <t>Remodel guest bath at existing SFD. No change to wall layout or footprint.</t>
  </si>
  <si>
    <t>RBC1901371</t>
  </si>
  <si>
    <t>Convert unapproved detached laundry room back to legal storage. Cap off plumbing and electrical. To partially abate CE# 1804310</t>
  </si>
  <si>
    <t>5614 SCOVILLE ST, Oakland, CA 94621</t>
  </si>
  <si>
    <t>RBC1901369</t>
  </si>
  <si>
    <t>Legalize construction of 1 window for SFD, and remove unapproved attached carport. To partially abate CE# 1804310</t>
  </si>
  <si>
    <t>RBC1901368</t>
  </si>
  <si>
    <t>Remodel kitchen &amp; 2 baths for SFD. no change to wall layout. Includes related plumbing &amp; electrical work including correcting plumbing for clothes washer &amp; installation of the water heater. Also includes replacement of 12 windows with retrofit type &amp; repair of soffit vents. To abate CE 1901161</t>
  </si>
  <si>
    <t>172 KERWIN AVE, Oakland, CA 94603</t>
  </si>
  <si>
    <t>RBC1901366</t>
  </si>
  <si>
    <t>Convert 537sf basement into new secondary unit addressed as 1044 Elbert St. Includes MEP. (Window replacement and remodel at SFD under RBC1900522)</t>
  </si>
  <si>
    <t>1042 ELBERT ST, Oakland, CA 94602</t>
  </si>
  <si>
    <t>RBC1901365</t>
  </si>
  <si>
    <t>Replace tub/shower combo in master bath with shower. No change to wall layout. Includes related plumbing work. No electrical or mechanical work</t>
  </si>
  <si>
    <t>39 WINDWARD HL, Oakland, CA 94618</t>
  </si>
  <si>
    <t>RBC1901364</t>
  </si>
  <si>
    <t>To remove unpermitted 185 sq. ft addition at rear of existing SFD. To replace removed rear addition with 298 sq. ft addition consisting of 1 bed, 1 bath. To include windows skylight and MEP's ( to include water heater)</t>
  </si>
  <si>
    <t>5862 Marshall ST, OAKLAND, CA</t>
  </si>
  <si>
    <t>RBC1901362</t>
  </si>
  <si>
    <t>Remove 30" of existing chimney at top and reinstall vent cap nfor existing direct vent gas insert.(Ok per Betty Marvin). Includes mechanical.</t>
  </si>
  <si>
    <t>5756 IVANHOE RD, Oakland, CA 94618</t>
  </si>
  <si>
    <t>RBC1901359</t>
  </si>
  <si>
    <t>Construct new single story detached 360 SF ADU in rear of SFD. MEPs included. New unit to be addressed as 432 66th St.</t>
  </si>
  <si>
    <t>432 66TH ST, OAKLAND, CA 94609</t>
  </si>
  <si>
    <t>RBC1901358</t>
  </si>
  <si>
    <t>Construct 1047 SF addition to expand 2nd story of SFD (bedroom, bath, family room and laundry). Remodel existing 2nd floor bath and relocate interior stair. Replace windows and skylights. Scope also includes converting 2 1st floor bedrooms into living room and interior stair area, and remodeling kitchen, mud room, alcove, dining room and changing wall layout. Total bedrooms decreasing from 5 to 4. Reduce footprint by removing rear porch. MEPs included. Revision #1 5/24/2019: Complete foundation replacement.</t>
  </si>
  <si>
    <t>434 66TH ST, Oakland, CA 94609</t>
  </si>
  <si>
    <t>RBC1901357</t>
  </si>
  <si>
    <t>Voluntary engineered seismic retrofit at existing SFD.</t>
  </si>
  <si>
    <t>6685 AITKEN DR, Oakland, CA 94611</t>
  </si>
  <si>
    <t>RBC1901356</t>
  </si>
  <si>
    <t>Construct 91 SF unconditioned addition onto existing garage to create a storage room for SFD. Scope also includes 419 SF crawlspace/storage conversion into habitable living room, mechanical room, walk-in closet and interior stair. Remodel master suite. MEPs included</t>
  </si>
  <si>
    <t>8866 SKYLINE BLVD, Oakland, CA 94611</t>
  </si>
  <si>
    <t>RBC1901354</t>
  </si>
  <si>
    <t>Construct new deck &amp; stairs at rear of existing SFD. DRX190576</t>
  </si>
  <si>
    <t>612 56TH ST, Oakland, CA 94609</t>
  </si>
  <si>
    <t>RBC1901353</t>
  </si>
  <si>
    <t>To remove and replace waterproof membrane, flashing, and water proof tiling on upper and lower decks at rear of existing SFD.</t>
  </si>
  <si>
    <t>6201 SWAINLAND RD, Oakland, CA 94611</t>
  </si>
  <si>
    <t>RBC1901352</t>
  </si>
  <si>
    <t>Seismic strengthening of underfloor area of 2story duplex (2515/2517 8th Ave) to reduce risk of damage per Engineered Plan. Permit shall be finaled within 1 year per Oakland Ord. 12812CMS</t>
  </si>
  <si>
    <t>2517 8TH AVE, Oakland, CA 94606</t>
  </si>
  <si>
    <t>RBC1901351</t>
  </si>
  <si>
    <t>Engineered voluntary seismic retrofit at existing SFD.</t>
  </si>
  <si>
    <t>5025 LAWTON AVE, Oakland, CA 94609</t>
  </si>
  <si>
    <t>RBC1901350</t>
  </si>
  <si>
    <t>Engineered partial seismic retrofit and partial foundation replacement at existing SFD.</t>
  </si>
  <si>
    <t>4401 PLEASANT VALLEY CT, Oakland, CA 94611</t>
  </si>
  <si>
    <t>RBC1901349</t>
  </si>
  <si>
    <t>4/2/19 Permit upgraded to include mechanical for bathroom fan, repair drains servicing upstairs vanity sink. 3/26/19 Non-structural bath remodel for SFD. No exterior work. Plumbing and Electrical included.</t>
  </si>
  <si>
    <t>807 EVERETT AVE, Oakland, CA 94602</t>
  </si>
  <si>
    <t>RBC1901348</t>
  </si>
  <si>
    <t>Construct new 115 SF rooftop deck, replace 2 windows with doors, replace skylight and remodel &amp; reconfigure master bath for SFD. MEPs included.</t>
  </si>
  <si>
    <t>3208 BURDECK DR, Oakland, CA 94602</t>
  </si>
  <si>
    <t>RBC1901347</t>
  </si>
  <si>
    <t>Excavate at basement to create a 765 SF secondary unit (1 bed / 1 bath). Scope includes 1st floor remodel of removing a bedroom and bath, relocating/building out laundry and stud, and constructing new interior stair to 2nd story 997 SF addition (3 bed / 2 bath, lounge and deck). MEPs included. New unit to be addressed as 5507 Kales Ave.</t>
  </si>
  <si>
    <t>5509 KALES AVE, Oakland, CA 94618</t>
  </si>
  <si>
    <t>RBC1901344</t>
  </si>
  <si>
    <t>To remodel kitchen and bathroom in existing SFD.(no change to wall layout) To include MEP's</t>
  </si>
  <si>
    <t>5211 WEST ST, Oakland, CA 94608</t>
  </si>
  <si>
    <t>RBC1901343</t>
  </si>
  <si>
    <t>To remodel (2) kitchens and (2) bathrooms in both units of existing duplex. (no change to wall layout) To include MEP's</t>
  </si>
  <si>
    <t>5217 WEST ST, Oakland, CA 94608</t>
  </si>
  <si>
    <t>RBC1901342</t>
  </si>
  <si>
    <t>517 HENRY ST, Oakland, CA 94607</t>
  </si>
  <si>
    <t>RBC1901341</t>
  </si>
  <si>
    <t>Remove all existing T1-11 siding and replace with smooth coat stucco finish for SFD. All exterior trim around windows, roof fascia and wall corners to be replace with wood trim.</t>
  </si>
  <si>
    <t>2629 INYO AVE, Oakland, CA 94601</t>
  </si>
  <si>
    <t>RBC1901340</t>
  </si>
  <si>
    <t>To construct 654 sq ft secondary story addition to existing one story SFD. Addition includes new master bedroom, full bathroom, closet, office, and new interior stairs. No room changes to first floor or basement. Includes trades MEP.</t>
  </si>
  <si>
    <t>1018 MANDANA BLVD, Oakland, CA 94610</t>
  </si>
  <si>
    <t>RBC1901337</t>
  </si>
  <si>
    <t>To remodel kitchen in existing SFD. Also to remove wall spice rack and install display shelf in pantry area. To include window and MEP's (to include earthquake automatic gas shut off valve)</t>
  </si>
  <si>
    <t>1058 65TH ST, Oakland, CA 94608</t>
  </si>
  <si>
    <t>RBC1901336</t>
  </si>
  <si>
    <t>Fire damaged repairs at attached garage for SFD, re-frame roof, window replacement in same openings, drywall replacement in garage and Den, deck to remain. Electrical repair and gas test included.</t>
  </si>
  <si>
    <t>4260 BEMIS ST, Oakland, CA 94605</t>
  </si>
  <si>
    <t>RBC1901333</t>
  </si>
  <si>
    <t>To remove and replace 23 residential windows at existing SFD. (same size and location)</t>
  </si>
  <si>
    <t>5421 ADELINE ST, Oakland, CA 94608</t>
  </si>
  <si>
    <t>RBC1901332</t>
  </si>
  <si>
    <t>TO COMPLETE RB1604447 AND RP1602575 / Non-structural kitchen and bathroom for SFD. No exterior work.</t>
  </si>
  <si>
    <t>2319 FILBERT ST, Oakland, CA 94607</t>
  </si>
  <si>
    <t>RBC1901330</t>
  </si>
  <si>
    <t>Non-structural kitchen remodel for SFD: replace countertops, cabinets, close off both sides of fireplace, install pantry and add island. No change to wall layout nor exterior work. MEP's included.</t>
  </si>
  <si>
    <t>5 CORTEZ CT, Oakland, CA 94611</t>
  </si>
  <si>
    <t>RBC1901329</t>
  </si>
  <si>
    <t>To remove and replace stucco on entire exterior of existing SFD.</t>
  </si>
  <si>
    <t>2657 MAXWELL AVE, Oakland, CA 94619</t>
  </si>
  <si>
    <t>RBC1901328</t>
  </si>
  <si>
    <t>Non-structural kitchen remodel for SFD to include replacing counters, cabinets, sink, outlets, switches and lighting. No change to wall layout and no exterior work. Plumbing and Electrical included.</t>
  </si>
  <si>
    <t>6323 CASTLE DR, Oakland, CA 94611</t>
  </si>
  <si>
    <t>RBC1901326</t>
  </si>
  <si>
    <t>Remove &amp; replace (9) windows with Fibrex wood composite windows along side and rear of SFD. DRX190563</t>
  </si>
  <si>
    <t>17070 BROADWAY TR, Oakland, CA 94611</t>
  </si>
  <si>
    <t>RBC1901325</t>
  </si>
  <si>
    <t>Replace (5) patio doors at SFD. To match existing conditions. DRX190565</t>
  </si>
  <si>
    <t>144 TAURUS AVE, Oakland, CA 94611</t>
  </si>
  <si>
    <t>RBC1901323</t>
  </si>
  <si>
    <t>Replace (5) windows at upper level of SFD. (3 at the front and 2 at the southern side) on the upper floor. To match existing conditions. DRX190564</t>
  </si>
  <si>
    <t>5269 LAWTON AVE, Oakland, CA 94618</t>
  </si>
  <si>
    <t>RBC1901322</t>
  </si>
  <si>
    <t>Replace one wood picture window at the rear of the detached garage.</t>
  </si>
  <si>
    <t>1700 E 22ND ST, Oakland, CA 94606</t>
  </si>
  <si>
    <t>RBC1901321</t>
  </si>
  <si>
    <t>Seismic strengthening of underfloor area of SFD to reduce risk of damage per Plan Set A. Permit shall be finaled within 1 year per Oakland Ord. 12812CMS</t>
  </si>
  <si>
    <t>4114 E 15TH ST, Oakland, CA 94601</t>
  </si>
  <si>
    <t>RBC1901320</t>
  </si>
  <si>
    <t>To construct driveway extension and retaining wall at front of existing SFD. To abate CE1800488</t>
  </si>
  <si>
    <t>5635 MORAGA AVE, Oakland, CA 94611</t>
  </si>
  <si>
    <t>RBC1901319</t>
  </si>
  <si>
    <t>Existing 1334sqft single family with 2 bedroom; construct a 842-square-foot addition for new dining room, remodel existing kitchen; including 512 square feet at the upper-level for new master bedroom and mastdr bathroom, 124 upper-level deck, 175 square feet for hallway and stairs to upper level at the main-level, and 78 square feet at the entry level; total 2863 sqft. MEPs included.</t>
  </si>
  <si>
    <t>6356 BROADWAY TR, Oakland, CA 94618</t>
  </si>
  <si>
    <t>RBC1901318</t>
  </si>
  <si>
    <t>Bathroom 1st floor remodel; plumbing fixtures only.without required permits.</t>
  </si>
  <si>
    <t>1024 SUNNYHILLS RD, Oakland, CA 94610</t>
  </si>
  <si>
    <t>RBC1901315</t>
  </si>
  <si>
    <t>To remodel kitchen in existing SFD. (no change to wall layout) To include MEP's</t>
  </si>
  <si>
    <t>842 LONGRIDGE RD, Oakland, CA 94610</t>
  </si>
  <si>
    <t>RBC1901311</t>
  </si>
  <si>
    <t>Remove existing porch enclosure and stairs and rebuild front porch and landing. New stairs to be facing Laguna Ave. Change address from 2598 Macarthur Blvd to 3511 Laguna Ave.</t>
  </si>
  <si>
    <t>3511 LAGUNA AVE, OAKLAND, CA</t>
  </si>
  <si>
    <t>RBC1901310</t>
  </si>
  <si>
    <t>Replace sliding glass door at rear of sfd; no change to size/location.</t>
  </si>
  <si>
    <t>409 HILLER DR, Oakland, CA 94618</t>
  </si>
  <si>
    <t>RBC1901308</t>
  </si>
  <si>
    <t>Deck and step replacement at rear of existing SFD.</t>
  </si>
  <si>
    <t>2129 FUNSTON PL, Oakland, CA 94602</t>
  </si>
  <si>
    <t>RBC1901307</t>
  </si>
  <si>
    <t>Completion permit for RB0705855: complete kitchen/bath remodel work started under RB0104985, RP0703488, RP0200500, RE0704221 and RE0200618. Demolished kitchen/laundry wall, reconfigured w/ new cabinets, appliances and fixtures, and creating stacked laundry area in bathroom. MEPs included.</t>
  </si>
  <si>
    <t>6949 SAYRE DR, Oakland, CA 94611</t>
  </si>
  <si>
    <t>RBC1901306</t>
  </si>
  <si>
    <t>Construct 54sf addition to create new bathroom to existing SFD; permit includes all related mechanical, electrical and plumbing.</t>
  </si>
  <si>
    <t>7627 CIRCLE HILL DR, Oakland, CA 94605</t>
  </si>
  <si>
    <t>RBC1901305</t>
  </si>
  <si>
    <t>Fire damage repair of SFD: replace kitchen and bathroom wall coverings and repair/replace beams at kitchen and dining areas; encapsulate charred framing members, replace or sister framing members. MEPs included: replace water heater and water lines.</t>
  </si>
  <si>
    <t>9927 OLIVE ST, Oakland, CA 94603</t>
  </si>
  <si>
    <t>RBC1901304</t>
  </si>
  <si>
    <t>Restore detached garage to legal use by removing unpermitted electrical, partition walls and non-combustible floor, related to removing unpermitted rear additions to SFD (unapproved bathroom addition and attached shed addition.) Remove unpermitted structure covering the driveway, attached to SFD. Scope includes removing associated plumbing and electrical. To abate CE# 1900445. Electrical included. *Updated permit description 3/22/19</t>
  </si>
  <si>
    <t>1612 80TH AVE, Oakland, CA 94621</t>
  </si>
  <si>
    <t>RBC1901301</t>
  </si>
  <si>
    <t>Foundation repair with new slab and shear panels for 2-story SFD</t>
  </si>
  <si>
    <t>4317 HARBORD DR, Oakland, CA 94618</t>
  </si>
  <si>
    <t>RBC1901298</t>
  </si>
  <si>
    <t>Remodel (2) bathrooms at existing duplex including dry rot repair &amp; stucco replacement at porch &amp; garage. DRX190554 (Includes Mech, Elec, Plumb) Addresses 390 &amp; 394 43rd Street 5/14/2019 REVISION #1 Additional dry rot repair, window replacement &amp; new footing.</t>
  </si>
  <si>
    <t>390 43RD ST, Oakland, CA 94609</t>
  </si>
  <si>
    <t>RBC1901296</t>
  </si>
  <si>
    <t>To repair/replace deck and stairs at rear of existing SFD.</t>
  </si>
  <si>
    <t>4318 GILBERT ST, Oakland, CA 94611</t>
  </si>
  <si>
    <t>RBC1901295</t>
  </si>
  <si>
    <t>Repair dry rot &amp; replace stucco at rear unit. Addressed 388 43rd Street.</t>
  </si>
  <si>
    <t>388 43RD ST, OAKLAND, CA</t>
  </si>
  <si>
    <t>RBC1901294</t>
  </si>
  <si>
    <t>To remove and replace 28 windows at existing SFD. (same size and location)</t>
  </si>
  <si>
    <t>55 WOODCREST CIR, Oakland, CA 94602</t>
  </si>
  <si>
    <t>RBC1901292</t>
  </si>
  <si>
    <t>Duplex; Completion permit for RB1605480, RP1603284 &amp; RE1604327 to legalize &amp; reconfigure unpermitted full bath &amp; wet bar (sink only) in existing master bedroom at 1st flr unit of triplex. [Scope also includes completion of RB1603740, RP1602630, RM1601768 &amp; RE1603462, for fire-damage to upper unit. No change to wall layout. Scope includes removal of vinyl siding and window replacement with retrofit type. Windows to meet egress and safety glazing per code] - MEPs included</t>
  </si>
  <si>
    <t>1446 1ST AVE, Oakland, CA 94606</t>
  </si>
  <si>
    <t>RBC1901291</t>
  </si>
  <si>
    <t>Replace brick entry stairs and landing with new concrete &amp; stone veneer at sfd. ZW1900253</t>
  </si>
  <si>
    <t>934 LARKSPUR RD, Oakland, CA 94610</t>
  </si>
  <si>
    <t>RBC1901285</t>
  </si>
  <si>
    <t>Restore garage back to original use by removing unpermitted living space and shower, legalize window replacement at right side under RB0203296, garage door to remain. Includes plumbing work.</t>
  </si>
  <si>
    <t>10429 DANTE AVE, Oakland, CA 94603</t>
  </si>
  <si>
    <t>RBC1901283</t>
  </si>
  <si>
    <t>Wall reconfiguration to remodel kitchen and replace and install windows. To include MEP's (to allow for continuation of historic style and design (reviewed by Betty Marvin &amp; approved by Alain P.) 6/04/19 Revised to include ceiling framing change due to increase ceiling height (illustrated in plans),also to add bathroom remodel to scope of work (no change to wall layout)</t>
  </si>
  <si>
    <t>6363 ESTATES DR, Oakland, CA 94611</t>
  </si>
  <si>
    <t>RBC1901279</t>
  </si>
  <si>
    <t>Bathroom remodel change fixtures, re-locate shower drain. new tile. No structural or exterior changes.</t>
  </si>
  <si>
    <t>6131 DONCASTER PL, Oakland, CA 94611</t>
  </si>
  <si>
    <t>RBC1901278</t>
  </si>
  <si>
    <t>687 31ST ST, Oakland, CA 94609</t>
  </si>
  <si>
    <t>RBC1901277</t>
  </si>
  <si>
    <t>Partial foundation repair/replacement at existing SFD. 4/16/2019 REVISION #1 Change pier &amp; foundation location.</t>
  </si>
  <si>
    <t>574 WELDON AVE, Oakland, CA 94610</t>
  </si>
  <si>
    <t>RBC1901275</t>
  </si>
  <si>
    <t>Foundation strengthening/underpinning foundation of existing SFD.</t>
  </si>
  <si>
    <t>1701 E 38TH ST, Oakland, CA 94602</t>
  </si>
  <si>
    <t>RBC1901274</t>
  </si>
  <si>
    <t>78sqft addition at rear to expand bedroom, remodel/expand kitchen and remodel bathroom, add full bath, convert 393sqft of basement into secondary unit by excavate 1'. SFD to be 4505-A Brookdale Ave and ADU to be unit B. MEP included (200amp service, FAU, WH) To abate #19IOP00016. 05-22-19 revision # 1 to replace rafters and roof no change height per plans.</t>
  </si>
  <si>
    <t>4505 BROOKDALE AVE, Oakland, CA 94619</t>
  </si>
  <si>
    <t>RBC1901271</t>
  </si>
  <si>
    <t>Foundation replacement at existing SFD per engineered plan.</t>
  </si>
  <si>
    <t>1172 78TH AVE, Oakland, CA 94621</t>
  </si>
  <si>
    <t>RBC1901270</t>
  </si>
  <si>
    <t>Remove kitchen and shower from bathroom(1/2 bathroom okay per DRX182413) and return to 367sqft storage per plans. CE# 1803942. Includes related MEP work</t>
  </si>
  <si>
    <t>2079 CHURCH ST, Oakland, CA 94621</t>
  </si>
  <si>
    <t>RBC1901269</t>
  </si>
  <si>
    <t>Non-structural bathroom remodel for SFD with no change to wall layout. Scope includes retrofit replacement of 2 windows. Plumbing &amp; electrical included. 4-3-19 Includes 200 amp service upgrade, subpanel &amp; rewire entire dwelling with remodel boxes (finishes to remain less minor patching)</t>
  </si>
  <si>
    <t>3275 KNOWLAND AVE, Oakland, CA 94619</t>
  </si>
  <si>
    <t>RBC1901268</t>
  </si>
  <si>
    <t>Remodel existing kitchen and 2 bathrooms; replace 8 windows, new electrical wiring throughout the upper units kitchen and new electrical panel with 10 circuits in the garage area. MEPs included.</t>
  </si>
  <si>
    <t>5527 SCOVILLE ST, UNIT Upper, Oakland, CA 94621</t>
  </si>
  <si>
    <t>RBC1901265</t>
  </si>
  <si>
    <t>Remove and replace existing rear door at existing duplex.</t>
  </si>
  <si>
    <t>2425 E 20TH ST, Oakland, CA 94601</t>
  </si>
  <si>
    <t>RBC1901262</t>
  </si>
  <si>
    <t>Interior 2nd floor remodel to add 1 closet, remodel 2 closets; enlarge bathroom, hallway, and laundry room. Also replace 6 and add 2 windows. Remove chimney. No work in lower level. Includes MEP trades. 06/18/19 Revised to include the installation of (2) skylights, and (2) windows.</t>
  </si>
  <si>
    <t>420 49TH ST, Oakland, CA 94609</t>
  </si>
  <si>
    <t>RBC1901260</t>
  </si>
  <si>
    <t>To remodel kitchen and bathroom and replace drywall in bedroom and bedroom closet in existing SFD. (no change to wall layout) To include MEP's (to include water heater) To abate CE1901151</t>
  </si>
  <si>
    <t>3422 KANSAS ST, Oakland, CA 94602</t>
  </si>
  <si>
    <t>RBC1901259</t>
  </si>
  <si>
    <t>Foundation upgrade at existing SFD per engineered plan.</t>
  </si>
  <si>
    <t>1929 ARROWHEAD DR, Oakland, CA 94611</t>
  </si>
  <si>
    <t>RBC1901258</t>
  </si>
  <si>
    <t>Seismic retrofit of existing SFD.</t>
  </si>
  <si>
    <t>424 SUNNYSLOPE AVE, Oakland, CA 94610</t>
  </si>
  <si>
    <t>RBC1901257</t>
  </si>
  <si>
    <t>Remodel existing garage at rear of SFD. Total of 369 sf. DS030036</t>
  </si>
  <si>
    <t>1246 E 18TH ST, OAKLAND, CA</t>
  </si>
  <si>
    <t>RBC1901256</t>
  </si>
  <si>
    <t>In kind stucco repair at bottom of exterior basement, replace rotted plywood at interior of basement, replace damaged door at side of home</t>
  </si>
  <si>
    <t>267 GRAVATT DR, Oakland, CA 94705</t>
  </si>
  <si>
    <t>RBC1901252</t>
  </si>
  <si>
    <t>Repair and replace damaged deck framing and guardrail at rear of SFD. Scope includes retrofit replacement of rear sliding glass door at deck</t>
  </si>
  <si>
    <t>2005 TUNNEL RD, Oakland, CA 94611</t>
  </si>
  <si>
    <t>RBC1901251</t>
  </si>
  <si>
    <t>Remodel office and bathroom for an SFD: cabinets, electrical lighting, replace fixtures in bathroom new tile and paint. MEPs included. No exterior or structural work.</t>
  </si>
  <si>
    <t>7195 SARONI DR, Oakland, CA 94611</t>
  </si>
  <si>
    <t>RBC1901250</t>
  </si>
  <si>
    <t>Foundation reinforcement at existing SFD. Related to RBC1800024</t>
  </si>
  <si>
    <t>2177 TRAFALGAR PL, Oakland, CA 94611</t>
  </si>
  <si>
    <t>RBC1901248</t>
  </si>
  <si>
    <t>At sfd; replace 10 windows; no change to size or location.</t>
  </si>
  <si>
    <t>17 SERRAMAR DR, Oakland, CA 94611</t>
  </si>
  <si>
    <t>RBC1901244</t>
  </si>
  <si>
    <t>Replace 4 deck joists, joist ledger board, and seal all decking at rear of SFD using prescriptive methods, per pest report #95094 items #5 and #9, related to abating CE1804019; Legalize unpermitted deck repair including repair rails, joists and decking at rear of sfd DRX182456.</t>
  </si>
  <si>
    <t>6991 EXETER DR, Oakland, CA 94611</t>
  </si>
  <si>
    <t>RBC1901240</t>
  </si>
  <si>
    <t>Legalize existing category 1 380sqft ADU with 1 bedroom in basement of SFD at 581 Rosal Ave. (new address to be 579 Rosal Ave.) DRX190393 CE #1804210</t>
  </si>
  <si>
    <t>581 ROSAL AVE, Oakland, CA 94610</t>
  </si>
  <si>
    <t>RBC1901238</t>
  </si>
  <si>
    <t>Construct new 615 sf. secondary unit at rear of existing SFD. DRX190533 (Includes Mech, Elec- Install 100 main service panel for secondary unit, Plumb- Install separate gas meter for secondary unit)</t>
  </si>
  <si>
    <t>1924 100TH AVE, OAKLAND, CA</t>
  </si>
  <si>
    <t>RBC1901237</t>
  </si>
  <si>
    <t>8/5/19: Install grade beam in center of house. New sump pump removed from scope. Foundation replacement for SFD, with bath remodel (including change to wall layout/framing for adjacent closet). Install new sump pump. MEPs included.</t>
  </si>
  <si>
    <t>351 HUDSON ST, Oakland, CA 94618</t>
  </si>
  <si>
    <t>RBC1901235</t>
  </si>
  <si>
    <t>Voluntary seismic strengthening of underfloor area to reduce risk of damage per Plan; install epoxied anchor bolts, add mudsill at locations at (e) concrete foundation, add plywood shear walls, hold downs, foundation plates Permit shall be finaled within 1 year per Oakland Ord. 12812CMS</t>
  </si>
  <si>
    <t>5920 ASCOT DR, Oakland, CA 94611</t>
  </si>
  <si>
    <t>RBC1901232</t>
  </si>
  <si>
    <t>Foundation underpinning at existing retaining wall with (3) hand dug piers &amp; bolts at stem wall per engineered plans.</t>
  </si>
  <si>
    <t>7014 HOMEWOOD DR, Oakland, CA 94611</t>
  </si>
  <si>
    <t>RBC1901229</t>
  </si>
  <si>
    <t>Drywall repair at existing SFD per pest control report Items 1A, 1C, 1E, 1F, 1G, 1I, 1J, 1L, 3A, 3C, 4A, 11C, 11D, 11E, 11G. Electrical to disconnect service entrance conductors related to dry rot repair.</t>
  </si>
  <si>
    <t>6334 CAMDEN ST, Oakland, CA 94605</t>
  </si>
  <si>
    <t>RBC1901228</t>
  </si>
  <si>
    <t>Non-structural kitchen and 2 bath remodel for SFD with no change to wall layout and no exterior work. MEPs included.</t>
  </si>
  <si>
    <t>5710 HARBORD DR, Oakland, CA 94611</t>
  </si>
  <si>
    <t>RBC1901224</t>
  </si>
  <si>
    <t>Replace retaining wall per engineered plans.</t>
  </si>
  <si>
    <t>878 53RD ST, Oakland, CA 94608</t>
  </si>
  <si>
    <t>RBC1901223</t>
  </si>
  <si>
    <t>RBC1901222</t>
  </si>
  <si>
    <t>350Sq.ft. addition to (E) detached secondary unit at rear to add 2nd and 3rd bedroom &amp; 2nd bathroom. MEP included.</t>
  </si>
  <si>
    <t>1600 102nd AVE, #REAR, OAKLAND, CA 94601</t>
  </si>
  <si>
    <t>RBC1901221</t>
  </si>
  <si>
    <t>Replace (5) windows &amp; (1) patio door at rear existing SFD. DRX190524</t>
  </si>
  <si>
    <t>6121 HARWOOD AVE, Oakland, CA 94618</t>
  </si>
  <si>
    <t>RBC1901220</t>
  </si>
  <si>
    <t>Replace sliding patio doors at both units of duplex. (1) at rear &amp; (1) at side. Security bars to be removed. DRX190523</t>
  </si>
  <si>
    <t>1242 50TH AVE, Oakland, CA 94601</t>
  </si>
  <si>
    <t>RBC1901219</t>
  </si>
  <si>
    <t>Replace (8) windows at front &amp; left side of existing SFD with Fibrex wood composite windows. DRX190525</t>
  </si>
  <si>
    <t>4517 PLEASANT VALLEY CT, Oakland, CA 94611</t>
  </si>
  <si>
    <t>RBC1901218</t>
  </si>
  <si>
    <t>Install HCD-Approved factory built detached secondary unit (2 bedroom / 1 bath) of 693 SF at rear of SFD. New unit to be addressed as 2105 88th Ave. MEPs included</t>
  </si>
  <si>
    <t>2105 88TH AVE, Oakland, CA 94621</t>
  </si>
  <si>
    <t>RBC1901216</t>
  </si>
  <si>
    <t>Voluntary foundation repair &amp; underpinning per engineered plan at existing SFD.</t>
  </si>
  <si>
    <t>7823 OUTLOOK AVE, Oakland, CA 94605</t>
  </si>
  <si>
    <t>RBC1901209</t>
  </si>
  <si>
    <t>Convert existing 500sf detached garage into new secondary unit located at rear of SFD addressed as 2439 Wilber St.. MEP included.</t>
  </si>
  <si>
    <t>2441 WILBUR ST, Oakland, CA 94602</t>
  </si>
  <si>
    <t>RBC1901207</t>
  </si>
  <si>
    <t>831 SF lower level conversion from storage to bedroom, family room, bath &amp; laundry room. 1 existing window to be replaced with a door one window to be replaced in kind, and one new window opening 48" x42". Includes related MEP work</t>
  </si>
  <si>
    <t>360 LESTER AVE, Oakland, CA 94606</t>
  </si>
  <si>
    <t>RBC1901205</t>
  </si>
  <si>
    <t>Convert rear detached 410- SF garage into secondary unit. Scope includes installing 4 skylights and modifying garage windows and entry. MEPs included. New unit to be addressed as 5673 Ocean View Drive. Revision#1: revise title 24 to remove HERS testing.</t>
  </si>
  <si>
    <t>5673 OCEAN VIEW DR, Oakland, CA 94618</t>
  </si>
  <si>
    <t>RBC1901204</t>
  </si>
  <si>
    <t>Kitchen &amp; 2 bath remodel for 2-story SFD: remove walls at kitchen/dining room and add beams, 2 footings. Reconfigure lower level bath and add tub/shower to upper level bath. Add closet to master bedroom. Replace 4 windows within existing openings and install 4 windows within modified openings; patch stucco. Includes MEP's and 200 amp main service upgrade.</t>
  </si>
  <si>
    <t>6237 ROCKWELL ST, Oakland, CA 94618</t>
  </si>
  <si>
    <t>RBC1901203</t>
  </si>
  <si>
    <t>In-kind replacement of 7 on a sfd at 3255 Blandon Rd. No change in location or size.</t>
  </si>
  <si>
    <t>3255 BLANDON RD, Oakland, CA 94605</t>
  </si>
  <si>
    <t>RBC1901200</t>
  </si>
  <si>
    <t>Kitchen and bathroom remodel including remove walls at laundry and dining room, modify windows and rear door, add bath in bedroom at front, and expand rear concrete steps. MEP included. (FAU, 200 amp main service, sub panel, WH)</t>
  </si>
  <si>
    <t>7609 HALLIDAY AVE, Oakland, CA 94605</t>
  </si>
  <si>
    <t>RBC1901199</t>
  </si>
  <si>
    <t>Construct a 480 sf addition with bedroom, bathroom and laundry room at the rear of a 792sqft single family residence; siding to match existing. MEPS included CE #1800171 DS190024 8/2/2019 REVISION #1 Additional foundation.</t>
  </si>
  <si>
    <t>7431 LOCKWOOD ST, Oakland, CA 94621</t>
  </si>
  <si>
    <t>RBC1901197</t>
  </si>
  <si>
    <t>To abate CE1804060; Complete RB0700228, RM0700549, RE0700893, RP0700817; remove interior partition wall; return garage to legal use and remove unpermitted mep's.</t>
  </si>
  <si>
    <t>10861 ETTRICK ST, Oakland, CA 94605</t>
  </si>
  <si>
    <t>RBC1901196</t>
  </si>
  <si>
    <t>Non-structural kitchen and 2 bath remodel for SFD w/ no change to wall layout. Scope also includes retrofit replacement of windows throughout house, rewiring throughout, new 125amp subpanel, tankless water heater, wall furnace and replacing dry rot damaged decking only at deck (changes to deck framing not included in this permit). MEPs included</t>
  </si>
  <si>
    <t>2106 13TH AVE, Oakland, CA 94606</t>
  </si>
  <si>
    <t>RBC1901195</t>
  </si>
  <si>
    <t>Replace 1 bedroom window in original opening at front SFD. No MEP's.</t>
  </si>
  <si>
    <t>3265 LIESE AVE, Oakland, CA 94619</t>
  </si>
  <si>
    <t>RBC1901194</t>
  </si>
  <si>
    <t>Construct 178 sf. addition at SFD including new dining room, kitchen &amp; bath remodel at main level. Convert basement area to (2) new bedrooms, (1) new bath, relocate laundry. Relocate interior stairway. Construct 399 sf. balcony/deck at main level. New windows &amp; new sliding glass doors at balcony area. DS190062 (Includes Mech, Elec, Plumb)</t>
  </si>
  <si>
    <t>3160 HOOD ST, Oakland, CA 94605</t>
  </si>
  <si>
    <t>RBC1901190</t>
  </si>
  <si>
    <t>Replace balcony walking surface membrane per manufacturers (Westcoat) details . No structural or MEP work</t>
  </si>
  <si>
    <t>41 ANAIR WY, Oakland, CA 94605</t>
  </si>
  <si>
    <t>RBC1901185</t>
  </si>
  <si>
    <t>Interior remodel at existing SFD including relocate living room &amp; kitchen, add (1) bedroom, (1) bathroom, (1) laundry room. Replace (16) windows to wood or wood clad material, existing trim, sill, recess to remain. At rear elevation of second bathroom, remove (1) window &amp; create new window opening. All replacement materials to match existing. DRX190504 (Includes Mech, Elec, Plumb)</t>
  </si>
  <si>
    <t>1209 34TH ST, Oakland, CA 94608</t>
  </si>
  <si>
    <t>RBC1901184</t>
  </si>
  <si>
    <t>To remove and replace (1) window in existing SFD. (same size and location)</t>
  </si>
  <si>
    <t>3624 BALFOUR AVE, Oakland, CA 94610</t>
  </si>
  <si>
    <t>RBC1901179</t>
  </si>
  <si>
    <t>Construct 160 SF single story addition attached to rear of SFD, to be a new bedroom and bath. Scope also includes switching location of/remodeling kitchen and dining room, replacing windows and siding, adding skylights, installing gas insert in existing study fireplace, removing brick chimney and fireplace in living room, constructing new entry patio and remodeling front terrace. MEPs included.</t>
  </si>
  <si>
    <t>6814 ESTATES DR, Oakland, CA 94611</t>
  </si>
  <si>
    <t>RBC1901178</t>
  </si>
  <si>
    <t>To construct a 973 sq. ft. addition at rear of existing SFD consisting of: closets, bathroom, bedroom, laundry room, and family room, and deck. To include windows and remodel of kitchen. To include MEP's: (to include FAU, water heater, etc.)</t>
  </si>
  <si>
    <t>4108 MAYBELLE AVE, Oakland, CA 94619</t>
  </si>
  <si>
    <t>RBC1901175</t>
  </si>
  <si>
    <t>Remodel kitchen and (E) hallway bathroom, add full bathroom in rear bedroom, and add laundry closet. MEP included (Relocate subpanel)</t>
  </si>
  <si>
    <t>5609 ADELINE ST, Oakland, CA 94608</t>
  </si>
  <si>
    <t>RBC1901173</t>
  </si>
  <si>
    <t>Non-structural kitchen and bath remodel for SFD. Scope also includes retrofit replacement of 10 windows, shortening a non-load bearing wall in the kitchen and removing a small walled enclosure hiding a vent (to be removed). MEPs included.</t>
  </si>
  <si>
    <t>2465 WILBUR ST, Oakland, CA 94602</t>
  </si>
  <si>
    <t>RBC1901172</t>
  </si>
  <si>
    <t>Remodel kitchen, replace drywall, no change to wall layout, MEP included. 3/25/19: METER RESET (service disconnected by PG&amp;E because front cover was removed).</t>
  </si>
  <si>
    <t>5515 LAVERNE AVE, Oakland, CA 94605</t>
  </si>
  <si>
    <t>RBC1901170</t>
  </si>
  <si>
    <t>To increase the height of existing SFD by 10" to convert basement level to 756 sq. ft. secondary unit. To include windows, new rear wood stair, and MEP's ( to include water heater, wall furnace, sub-panel, etc.) (To be addressed 3904 Lyon Ave.) 05/24/19 REV #1 Add retaining wall foundation details for front.</t>
  </si>
  <si>
    <t>3906 LYON AVE, Oakland, CA 94601</t>
  </si>
  <si>
    <t>RBC1901169</t>
  </si>
  <si>
    <t>Replacement of 18 retrofit windows to Fibrex, throughout the house.</t>
  </si>
  <si>
    <t>927 PORTAL AVE, Oakland, CA 94610</t>
  </si>
  <si>
    <t>RBC1901168</t>
  </si>
  <si>
    <t>Replacement of one window to retrofit fibrex in the bathroom at rear.</t>
  </si>
  <si>
    <t>6601 FLORA ST, Oakland, CA 94621</t>
  </si>
  <si>
    <t>RBC1901167</t>
  </si>
  <si>
    <t>Replacement of 1 patio door to Fibrex at rear.</t>
  </si>
  <si>
    <t>2926 75TH AVE, Oakland, CA 94605</t>
  </si>
  <si>
    <t>RBC1901166</t>
  </si>
  <si>
    <t>Replacement of 3 windows (front bay window) to retrofit Fibrex.</t>
  </si>
  <si>
    <t>14360 SKYLINE BLVD, Oakland, CA 94619</t>
  </si>
  <si>
    <t>RBC1901165</t>
  </si>
  <si>
    <t>Construct 369 sf. addition at existing SFD including expansion of bedroom, new bath, living room, entry area. Remodel kitchen, bath, dining room. Legalize 325 sf. at basement area to include (1) bedroom, (1) bath. Replace all windows. DS190063 (Includes Mech, Elec, Plumb)</t>
  </si>
  <si>
    <t>6217 WESTWOOD WY, Oakland, CA 94611</t>
  </si>
  <si>
    <t>RBC1901164</t>
  </si>
  <si>
    <t>Voluntary foundation replacement and seismic retrofit for SFD</t>
  </si>
  <si>
    <t>6444 COLBY ST, Oakland, CA 94618</t>
  </si>
  <si>
    <t>RBC1901163</t>
  </si>
  <si>
    <t>Replace (10) existing windows along left elevation &amp; rear elevation and (2) sliding glass doors along the rear elevation at SFD. To match existing conditions. DRX190494</t>
  </si>
  <si>
    <t>4757 REINHARDT DR, Oakland, CA 94619</t>
  </si>
  <si>
    <t>RBC1901160</t>
  </si>
  <si>
    <t>Convert (E) 149sq.ft. of attic space into 4th bedroom as part of second floor, remodel bathroom at 2nd fl, reconfigure/ remodel kitchen and bathroom, and replace windows. Includes MEP (FAU, WH, sub panel, rewire)</t>
  </si>
  <si>
    <t>1445 ALLMAN ST, Oakland, CA 94602</t>
  </si>
  <si>
    <t>RBC1901157</t>
  </si>
  <si>
    <t>Partial foundation replacement at existing SFD.</t>
  </si>
  <si>
    <t>1935 E 25TH ST, Oakland, CA 94606</t>
  </si>
  <si>
    <t>RBC1901151</t>
  </si>
  <si>
    <t>Retrofit replacement of 1 window at front of SFD</t>
  </si>
  <si>
    <t>7120 SUNKIST DR, Oakland, CA 94605</t>
  </si>
  <si>
    <t>RBC1901148</t>
  </si>
  <si>
    <t>To remodel (2) existing bathrooms and kitchen, reduce master bedroom to create master bathroom . Also to replace (22) windows (same size and location/French doors to come later). To include MEP's (include FAU, sub-panel, circuits) To abate CE1900418 Revision 6/5/2019: Legalize French doors and upgrade main panel to 125 amps.</t>
  </si>
  <si>
    <t>3737 LINWOOD AVE, Oakland, CA 94602</t>
  </si>
  <si>
    <t>RBC1901147</t>
  </si>
  <si>
    <t>To construct a new 70-sq. ft. elevated walkway at rear of existing SFD. Also to convert closet to glass doorway, remodel existing bathroom and bedroom, replace skylight, and replace windows. To include MEP's</t>
  </si>
  <si>
    <t>1868 DRAKE DR, Oakland, CA 94611</t>
  </si>
  <si>
    <t>RBC1901145</t>
  </si>
  <si>
    <t>Drywall replacement related to upgrade of kitchen and breakfast room including cabinets &amp; countertops. No change to wall layout or footprint. (Includes Mech, Elec, Plumb)</t>
  </si>
  <si>
    <t>3021 SYLVAN AVE, Oakland, CA 94602</t>
  </si>
  <si>
    <t>RBC1901140</t>
  </si>
  <si>
    <t>Kitchen and bathroom remodel, including relocate toilet and build pony wall. No change to wall layout, no exterior work. MEP included.</t>
  </si>
  <si>
    <t>5815 MORPETH ST, Oakland, CA 94618</t>
  </si>
  <si>
    <t>RBC1901139</t>
  </si>
  <si>
    <t>To replace (2) separate sliding doors for existing SFD. (same size and location)</t>
  </si>
  <si>
    <t>311 SOMERSET RD, Oakland, CA 94611</t>
  </si>
  <si>
    <t>RBC1901138</t>
  </si>
  <si>
    <t>To relocate and remodel kitchen and add posts and beams and footings at existing SFD. ( no windows) To include MEP's ( to include (zone)coil radiant, boiler, ducting, flue, lights, switches, receptacles,circuits, sub-panel, sinks, etc.)</t>
  </si>
  <si>
    <t>5809 FLORENCE TR, Oakland, CA 94611</t>
  </si>
  <si>
    <t>RBC1901136</t>
  </si>
  <si>
    <t>Construct 647 sq.ft. detached secondary unit at rear of SFD addressed as 3081 23rd Ave. MEP included.</t>
  </si>
  <si>
    <t>3083 23RD AVE, Oakland, CA 94602</t>
  </si>
  <si>
    <t>RBC1901135</t>
  </si>
  <si>
    <t>5/31/19 Kitchen window opening reduced to 71"x 40" previously 71"x54". 3/12/19 Replace all 10 windows in existing openings.</t>
  </si>
  <si>
    <t>9955 VOLTAIRE AVE, Oakland, CA 94603</t>
  </si>
  <si>
    <t>RBC1901132</t>
  </si>
  <si>
    <t>Replace 5 windows in same openings, (2 at front, 2 at left side and 1 at rear)</t>
  </si>
  <si>
    <t>9310 GOLF LINKS RD, Oakland, CA 94605</t>
  </si>
  <si>
    <t>RBC1901130</t>
  </si>
  <si>
    <t>Remodel kitchen and bathroom, no change to wall layout, replace 9 windows and 3 doors in same openings. MEP included. 4/19/2019 REVISION #1 Demo of existing fireplace &amp; wall between kitchen and living room. In-fill existing doorways at kitchen. 5/2/19-REV#2: convert existing bonus room (ex habitable space) to new bedroom with master bath, relocate laundry room, alteration to ex bedroom at lower level to expand existing bath and relocate closet. sheet A3 added. 6/27/2019 REVISION #3: Replace siding and garage door.</t>
  </si>
  <si>
    <t>RBC1901127</t>
  </si>
  <si>
    <t>Remodel half bath at 1st floor of SFD. No change to wall layout. Includes related plumbing work. No electrical or mechanical work.</t>
  </si>
  <si>
    <t>850 ALMA PL, Oakland, CA 94610</t>
  </si>
  <si>
    <t>RBC1901126</t>
  </si>
  <si>
    <t>Remodel (2) bathrooms at upper level of existing SFD; guest bathroom replace fixtures and re-tile; hall bathroom removal of a portion of (1) wall at shower area to re-locate sink, remove tub and create a walk-in shower and turn toilet 90 degrees. (Includes Mech, Elec, Plumb).</t>
  </si>
  <si>
    <t>6301 BROOKSIDE AVE, Oakland, CA 94618</t>
  </si>
  <si>
    <t>RBC1901123</t>
  </si>
  <si>
    <t>Seismic strengthening of underfloor area to reduce risk of damage including foundation work per Engineered Plan. No MEP work</t>
  </si>
  <si>
    <t>714 43RD ST, Oakland, CA 94609</t>
  </si>
  <si>
    <t>RBC1901118</t>
  </si>
  <si>
    <t>Seismic strengthening of underfloor area to reduce risk of damage per Plan Set A. No MEP work</t>
  </si>
  <si>
    <t>2851 75TH AVE, Oakland, CA 94605</t>
  </si>
  <si>
    <t>RBC1901117</t>
  </si>
  <si>
    <t>Unit 6034: Remodel kitchen &amp; bathroom, reconfigure bedroom closets, remove rear interior stairs and chimney, add new skylights and window modifications.</t>
  </si>
  <si>
    <t>6034 COLBY ST, Oakland, CA 94618</t>
  </si>
  <si>
    <t>RBC1901115</t>
  </si>
  <si>
    <t>Remove tub/surround and toilet to repair damage floor joist and flooring; correct moisture4 condition and replace tub and toilet per termite report #951557.</t>
  </si>
  <si>
    <t>5274 MANILA AVE, Oakland, CA 94618</t>
  </si>
  <si>
    <t>RBC1901113</t>
  </si>
  <si>
    <t>Detached rear garage: Remove unpermitted addition, rebuild 110 sqft work shop addition at rear, partial foundation replacement, repair framing at right side, add new half bathroom. No habitable space, no closets.</t>
  </si>
  <si>
    <t>RBC1901112</t>
  </si>
  <si>
    <t>Remove closet and expand (E) hallway bathroom, add new full bathroom and closet in bedroom, and modify windows. No work in ground floor. MEP included.</t>
  </si>
  <si>
    <t>4145 EMERALD ST, Oakland, CA 94609</t>
  </si>
  <si>
    <t>RBC1901111</t>
  </si>
  <si>
    <t>Replace guardrail at front porch due to dryrot. Replace damaged decking as needed.</t>
  </si>
  <si>
    <t>3263 REVERE AVE, Oakland, CA 94605</t>
  </si>
  <si>
    <t>RBC1901110</t>
  </si>
  <si>
    <t>Seismic strengthening of underfloor area to reduce risk of damage sfd.</t>
  </si>
  <si>
    <t>324 63RD ST, Oakland, CA 94618</t>
  </si>
  <si>
    <t>RBC1901109</t>
  </si>
  <si>
    <t>Remodel kitchen and bathroom including infill rear interior stairs and replace with exterior concrete steps, modify windows. No additional sq.ft. MEP included. (200 amp main service, sub panel)</t>
  </si>
  <si>
    <t>6100 HARWOOD AVE, Oakland, CA 94618</t>
  </si>
  <si>
    <t>RBC1901108</t>
  </si>
  <si>
    <t>445 59TH ST, Oakland, CA 94609</t>
  </si>
  <si>
    <t>RBC1901107</t>
  </si>
  <si>
    <t>5607 PICARDY DR, Oakland, CA 94605</t>
  </si>
  <si>
    <t>RBC1901105</t>
  </si>
  <si>
    <t>Drywall replacement related to upgrade of kitchen cabinets &amp; countertops. No change to wall layout or footprint. (Includes Mech, Elec, Plumb) REV#1: Replace 5 windows of the same size and location. DRX190925.</t>
  </si>
  <si>
    <t>3308 WISCONSIN ST, Oakland, CA 94602</t>
  </si>
  <si>
    <t>RBC1901101</t>
  </si>
  <si>
    <t>574 SF basement conversion into secondary unit, to be addressed as 108B Sheridan Road. Scope also includes remodeling 1st floor patio/terrace, kitchen, interior stair, laundry and hall closet, and 2nd floor master bath and closet. Retrofit replacement of 5 windows and adding 6 new windows. MEPs included. (sub panel, Dual unit)</t>
  </si>
  <si>
    <t>108 SHERIDAN RD, Oakland, CA 94618</t>
  </si>
  <si>
    <t>RBC1901099</t>
  </si>
  <si>
    <t>To remove and replace (25) windows at existing SFD..</t>
  </si>
  <si>
    <t>1421 67TH AVE, Oakland, CA 94621</t>
  </si>
  <si>
    <t>RBC1901096</t>
  </si>
  <si>
    <t>Replace 1 window in same opening, replace approx. 200 sq.ft. of siding at left side, and replace approx. 160 sq.ft. of drywall below window.</t>
  </si>
  <si>
    <t>6616 SARONI DR, Oakland, CA 94611</t>
  </si>
  <si>
    <t>RBC1901095</t>
  </si>
  <si>
    <t>To abate CE 1602081: Remodel kitchen, full bath and half bath, legalize bath at master bedroom and replace 11 windows. Permit included pluming and electrical; toilets, sinks, tubs, dishwasher, garbage disp., water heater; subpanel, 11 circuits, 20 receptacles, range top, 3 fan kit/bath. DRX190465 4/16/19: re-wire entire dwelling and replace all wall coverings at 1st flr.</t>
  </si>
  <si>
    <t>RBC1901094</t>
  </si>
  <si>
    <t>Remodel bathroom at upper level. No change to wall layout, MEP included.</t>
  </si>
  <si>
    <t>37 WINDWARD HL, Oakland, CA 94618</t>
  </si>
  <si>
    <t>RBC1901093</t>
  </si>
  <si>
    <t>Termite repair: Item #1D, 3B, 9A, 11C, 11E and 11H on report #G2181135-Arimo,691</t>
  </si>
  <si>
    <t>691 ARIMO AVE, Oakland, CA 94610</t>
  </si>
  <si>
    <t>RBC1901092</t>
  </si>
  <si>
    <t>Remodel existing laundry room and office; replace existing door with new exterior dutch door per plans. MEPs included.</t>
  </si>
  <si>
    <t>6017 OCEAN VIEW DR, Oakland, CA 94618</t>
  </si>
  <si>
    <t>RBC1901089</t>
  </si>
  <si>
    <t>Remove and replace attached deck and stair at rear of SFD with smaller deck and stair</t>
  </si>
  <si>
    <t>1048 ANNERLEY RD, Oakland, CA 94610</t>
  </si>
  <si>
    <t>RBC1901088</t>
  </si>
  <si>
    <t>yes - housing</t>
  </si>
  <si>
    <t>Conversion of 96 SRO Rooming units to 65 Fully 100% Affordable Dwelling Units (65 units and 1 manager's unit). Remodel existing 617sf of commercial space and 617sf restaurant on ground floor along with the exterior restoration of the building</t>
  </si>
  <si>
    <t>215 COVINGTON ST, Oakland, CA 94605</t>
  </si>
  <si>
    <t>RBC1901087</t>
  </si>
  <si>
    <t>To construct 203 sq. ft. addition consisting of laundry room, and breakfast nook at rear left of existing SFD. To include windows and MEP's. 9/4/19: Relocate 100amp main service panel by 6 inches Aaron Brown</t>
  </si>
  <si>
    <t>6182 VALLEY VIEW RD, Oakland, CA 94611</t>
  </si>
  <si>
    <t>RBC1901085</t>
  </si>
  <si>
    <t>To complete RB1400676: Replace 15 windows. To include MEP/plumbing to remove and replace water heater at existing duplex(Unit 4806) to partially abate CE1900484.</t>
  </si>
  <si>
    <t>4804 DAISY ST, Oakland, CA 94619</t>
  </si>
  <si>
    <t>RBC1901082</t>
  </si>
  <si>
    <t>Construct new 500 sf. secondary Unit at rear of existing SFD. DRX181772 (Includes Mech, Elec, Plumb)</t>
  </si>
  <si>
    <t>2204 HIGH ST, OAKLAND, CA 94601</t>
  </si>
  <si>
    <t>RBC1901081</t>
  </si>
  <si>
    <t>To construct wall to convert a portion of utility room into bathroom in lower level of existing SFD.(no windows)</t>
  </si>
  <si>
    <t>1115 SEMINARY AVE, Oakland, CA 94621</t>
  </si>
  <si>
    <t>RBC1901080</t>
  </si>
  <si>
    <t>Partial foundation replacement for SFD</t>
  </si>
  <si>
    <t>2549 MONTICELLO AVE, Oakland, CA 94601</t>
  </si>
  <si>
    <t>RBC1901076</t>
  </si>
  <si>
    <t>Construct a 650 sf. 2-story secondary unit w/ 252 sf. attached garage at rear of (e) sfd addressed 1643 74th Av. DRX180587 Permit included related mep's</t>
  </si>
  <si>
    <t>1645 74TH AVE, OAKLAND, CA</t>
  </si>
  <si>
    <t>RBC1901075</t>
  </si>
  <si>
    <t>Remodel kitchen &amp; (2) baths at existing SFD including replacement and/or removal of doors and windows. To match existing conditions. DRX190453 (Including Mech, Elec, Plumb) 7/15/19: change to window opening sizes &amp; increase in size of new French doors. REV #1 10/15/19 Add deck and change layout. Need Architect of Record to release project prior to issuance. 10-31-19 add new sub-panel, re-wire house, gas test, water heater, gas appliance.</t>
  </si>
  <si>
    <t>3583 CALANDRIA AVE, Oakland, CA 94605</t>
  </si>
  <si>
    <t>RBC1901073</t>
  </si>
  <si>
    <t>To replace foundation, exterior steps, walkway, and retaining walls at front, rear, and side of existing SFD. To also include bathroom remodel and MEP's</t>
  </si>
  <si>
    <t>1012 UNDERHILLS RD, Oakland, CA 94610</t>
  </si>
  <si>
    <t>RBC1901069</t>
  </si>
  <si>
    <t>To remodel kitchen in existing SFD. (no change to wall layout/no windows) To include MEP's</t>
  </si>
  <si>
    <t>3530 LIBBY CT, Oakland, CA 94619</t>
  </si>
  <si>
    <t>RBC1901068</t>
  </si>
  <si>
    <t>Replace existing broken footing at foundation on west side of SFD</t>
  </si>
  <si>
    <t>418 43RD ST, Oakland, CA 94609</t>
  </si>
  <si>
    <t>RBC1901067</t>
  </si>
  <si>
    <t>Remodel existing bathroom; replace toilet and sink. 200 amp service up-grade(PG&amp;E COD #116594188) and rewire all interior wiring. 06-18-19 revision #1 add relocate non-bearing wall to enlarge bathroom and reduce size of window in laundry area. MEPs included.</t>
  </si>
  <si>
    <t>2010 69TH AVE, Oakland, CA 94621</t>
  </si>
  <si>
    <t>RBC1901065</t>
  </si>
  <si>
    <t>To construct new 300 sq. ft. attached deck, and new door at rear of existing SFD.</t>
  </si>
  <si>
    <t>2906 MCKILLOP RD, Oakland, CA 94602</t>
  </si>
  <si>
    <t>RBC1901064</t>
  </si>
  <si>
    <t>Construct new detached 320 sq.ft. secondary unit at rear of SFD addressed as 5495 Kale Ave. Includes MEP</t>
  </si>
  <si>
    <t>5497 KALES AVE, Oakland, CA 94618</t>
  </si>
  <si>
    <t>RBC1901062</t>
  </si>
  <si>
    <t>Replacef front stairs/landing at sfd DRX190449.</t>
  </si>
  <si>
    <t>4215 Detroit AVE, OAKLAND, CA 94602</t>
  </si>
  <si>
    <t>RBC1901061</t>
  </si>
  <si>
    <t>Construct new 428 sf. secondary unit at rear of existing SFD. DRX190446 (Includes Mech, Elec, Plumb) 11/12/19-REV#1: revised energy compliance form</t>
  </si>
  <si>
    <t>711 63RD ST, OAKLAND, CA</t>
  </si>
  <si>
    <t>RBC1901059</t>
  </si>
  <si>
    <t>Construct 61.5 sf. addition at rear of SFD including (1) new bedroom and 132 sf. deck w/ new French doors. Remodel at existing SFD including replace &amp; add new windows, replace siding. To match existing conditions. DRX190446 (Includes Mech, Elec, Plumb)</t>
  </si>
  <si>
    <t>709 63RD ST, Oakland, CA 94609</t>
  </si>
  <si>
    <t>RBC1901058</t>
  </si>
  <si>
    <t>Seismic strengthening of underfloor area to reduce risk of damage per Plan Set A for duplex.</t>
  </si>
  <si>
    <t>5941 SHATTUCK AVE, Oakland, CA 94609</t>
  </si>
  <si>
    <t>RBC1901054</t>
  </si>
  <si>
    <t>Construct 500 SF attached addition to SFD garage for non-habitable workshop at rear. Expand rear deck to attach to new garage addition. Electrical included.</t>
  </si>
  <si>
    <t>4363 BRIAR CLIFF RD, Oakland, CA 94605</t>
  </si>
  <si>
    <t>RBC1901051</t>
  </si>
  <si>
    <t>Install 8 helical &amp; 14 push piers for SFD per engineered plans. No MEP work</t>
  </si>
  <si>
    <t>2030 TAMPA AVE, Oakland, CA 94611</t>
  </si>
  <si>
    <t>RBC1901049</t>
  </si>
  <si>
    <t>Non-structural kitchen and bath remodel for SFD, to include a 125amp main service upgrade. No change to wall layout. REVISION #1 6/7/2019: New bedroom, new bathroom, new 2 closets, and remodel (e) kitchen and (e) bathroom. New addition of 25sf laundry closet. Cover porch, new wood stairs, column replacement, and the original porch roof. Replacement of all (e) windows, infill one window, add one window. Includes MEP trades.</t>
  </si>
  <si>
    <t>4110 AGUA VISTA ST, Oakland, CA 94601</t>
  </si>
  <si>
    <t>RBC1901044</t>
  </si>
  <si>
    <t>Reconfigure/ remodel (E) SFD to create 3beds/ 2 bath, modify windows and doors, and remove chimney. No additional sqft. DRX190441 Includes MEP (sub panel, WH)</t>
  </si>
  <si>
    <t>3214 SYLVAN AVE, Oakland, CA 94602</t>
  </si>
  <si>
    <t>RBC1901038</t>
  </si>
  <si>
    <t>Kitchen and (2) bathroom remodel including wall layout change and enlarging (1) rear bathroom window. Includes MEP (sub panel)</t>
  </si>
  <si>
    <t>33 BOWLES PL, Oakland, CA 94610</t>
  </si>
  <si>
    <t>RBC1901037</t>
  </si>
  <si>
    <t>Interior remodel of existing bathroom &amp; dressing room at SFD.</t>
  </si>
  <si>
    <t>5641 COUNTRY CLUB DR, Oakland, CA 94618</t>
  </si>
  <si>
    <t>RBC1901034</t>
  </si>
  <si>
    <t>To replace (2) windows at existing SFD. (same size and location)</t>
  </si>
  <si>
    <t>475 42ND ST, Oakland, CA 94609</t>
  </si>
  <si>
    <t>RBC1901033</t>
  </si>
  <si>
    <t>To replace (1) wood entry window at existing SFD. (same size and location)</t>
  </si>
  <si>
    <t>3350 HERRIER ST, Oakland, CA 94602</t>
  </si>
  <si>
    <t>RBC1901032</t>
  </si>
  <si>
    <t>To remove and replace 17 windows at existing SFD. (no change to size or location)</t>
  </si>
  <si>
    <t>1950 86TH AVE, Oakland, CA 94621</t>
  </si>
  <si>
    <t>RBC1901031</t>
  </si>
  <si>
    <t>To remove entire 2nd floor of and expand and legalize remaining lower level of unpermitted conversion of detached accessory structure to create permitted 518 sq. ft secondary unit. To include windows, and MEP's: sub-panel, circuits, water heater, tub/shower, wall furnace, range vent, kitchen and bath fans, etc. To abate CE1803135 (To be addressed )</t>
  </si>
  <si>
    <t>3033 FRUITVALE AVE, OAKLAND, CA 94602</t>
  </si>
  <si>
    <t>RBC1901029</t>
  </si>
  <si>
    <t>NEW ADU / Construct new detached one-story 220sf ADU at rear of sfd.</t>
  </si>
  <si>
    <t>674 MONTCLAIR AVE, Oakland, CA 94610</t>
  </si>
  <si>
    <t>RBC1901027</t>
  </si>
  <si>
    <t>Remove and replace (2) windows at front of SFD. (same size and location)</t>
  </si>
  <si>
    <t>117 COLGETT DR, Oakland, CA 94619</t>
  </si>
  <si>
    <t>RBC1901025</t>
  </si>
  <si>
    <t>GARAGE / Replace wood framed front, side walls and roof of one car detached garage at rear of sfd; Less than 50% to be demolished concrete side, rear walls and slab to remain.</t>
  </si>
  <si>
    <t>RBC1901024</t>
  </si>
  <si>
    <t>Repair water damaged insulation, drywall and stucco for SFD at 1st floor window, and repair dry rot around window framing</t>
  </si>
  <si>
    <t>3160 KINGSLAND AVE, Oakland, CA 94619</t>
  </si>
  <si>
    <t>RBC1901022</t>
  </si>
  <si>
    <t>Kitchen remodel for SFD including gadding a window. Sill and trim to match existing. Includes related MEP work 3/15/2019 REVISION #1 Remove new window &amp; strong wall from scope of work. Kitchen remodel ONLY.</t>
  </si>
  <si>
    <t>4816 LAWTON AVE, Oakland, CA 94609</t>
  </si>
  <si>
    <t>RBC1901019</t>
  </si>
  <si>
    <t>FRONT STAIRS / Remove and replace concrete stairway at front of sfd, permit includes electrical.</t>
  </si>
  <si>
    <t>RBC1901018</t>
  </si>
  <si>
    <t>Complete RB0305641, RE0304293, RP0303467, RM0302189 - Remodel kitchen and bath, replace 1 window with narrow French doors, close one window and add 1 small window in living room. Relocate one window slightly.</t>
  </si>
  <si>
    <t>1007 APGAR ST, Oakland, CA 94608</t>
  </si>
  <si>
    <t>RBC1901016</t>
  </si>
  <si>
    <t>Resize/ reshape existing rear pool to new 19'-8' x 34'-8', and to add pool lighting and plumbing for pool.</t>
  </si>
  <si>
    <t>5640 FERNHOFF RD, Oakland, CA 94619</t>
  </si>
  <si>
    <t>RBC1901014</t>
  </si>
  <si>
    <t>Replace (7) windows &amp; T1-11 siding along the rear elevation at existing SFD. Replace (1) door at front and (1) sliding door at rear. Repair minor dry rot at kitchen &amp; bath. Complete electrical under RE1604722 DRX190432</t>
  </si>
  <si>
    <t>885 27TH ST, Oakland, CA 94607</t>
  </si>
  <si>
    <t>RBC1901011</t>
  </si>
  <si>
    <t>Master bathroom remodel including installation of new 36"x54" aluminum window next to (E) window and (1) skylight, and relocation of closet. DRX19290</t>
  </si>
  <si>
    <t>1965 ASILOMAR DR, Oakland, CA 94611</t>
  </si>
  <si>
    <t>RBC1901007</t>
  </si>
  <si>
    <t>To reconfigure walls to remodel and expand kitchen and bedroom, and remodel (2) bathrooms on main floor, and convert lower level to (2) bedrooms, and one bathroom. To include windows, and MEP's. Includes deck &amp; stairs at rear</t>
  </si>
  <si>
    <t>5365 THOMAS AVE, Oakland, CA 94618</t>
  </si>
  <si>
    <t>RBC1901005</t>
  </si>
  <si>
    <t>To remove and replace 4 windows in existing SFD. (same size and location)</t>
  </si>
  <si>
    <t>1808 101ST AVE, Oakland, CA 94603</t>
  </si>
  <si>
    <t>RBC1901004</t>
  </si>
  <si>
    <t>Non-structural bath remodel for SFD. No change to wall layout. MEPs included.</t>
  </si>
  <si>
    <t>1906 LEIMERT BLVD, Oakland, CA 94602</t>
  </si>
  <si>
    <t>RBC1901001</t>
  </si>
  <si>
    <t>To reconfigure walls in existing SFD, remove drywall on the ground floor, remodel kitchen and bathroom, and close off door in existing SFD. To include MEP's (no work on 2nd floor)</t>
  </si>
  <si>
    <t>1933 WEST ST, Oakland, CA 94612</t>
  </si>
  <si>
    <t>RBC1901000</t>
  </si>
  <si>
    <t>For SFD, remodel kitchen, (2) baths, and create (2) additional baths. Scope also includes replacing windows, constructing new rear stair/decks and installing new rear sliding doors. MEPs included.</t>
  </si>
  <si>
    <t>1441 1ST AVE, Oakland, CA 94606</t>
  </si>
  <si>
    <t>RBC1900999</t>
  </si>
  <si>
    <t>SFD - remodel 1st floor kitchen, bath, powder room, laundry and convert office to dining room. Remodel 2nd floor master bed and bath, construct new dormer windows, remove skylight, construct 2 new skylights and remove chimney. Changes to wall layout throughout. MEPs included. 5/21/2019 Revision #1: add concrete slab. 11/27/19 REV #2: Existing guardrails throughout SFD to be retained and new dormers to have horizontal siding.</t>
  </si>
  <si>
    <t>6028 BROADWAY TR, Oakland, CA 94618</t>
  </si>
  <si>
    <t>RBC1900998</t>
  </si>
  <si>
    <t>Convert basement into 737 sq.ft secondary unit with 2 beds 1 bath addressed as 1514 Campbell St. No work in upper level SFD. *include MEP (FAU, sub panel)</t>
  </si>
  <si>
    <t>1512 CAMPBELL ST, Oakland, CA 94607</t>
  </si>
  <si>
    <t>RBC1900997</t>
  </si>
  <si>
    <t>Remove &amp; replace (7) windows and exterior T1-11 siding w/ James Hardie lap siding at SFD. Windows to match existing conditions and siding changed from vertical to horizontal. DRX190425</t>
  </si>
  <si>
    <t>RBC1900994</t>
  </si>
  <si>
    <t>Non-structural kitchen and (2) bath remodel for SFD with no change to wall layout and no exterior work. MEPs included to also cover relocating washer and dryer, 125amp main service panel upgrade and installing 10 recessed lights in living room and kitchen. 6/19/2019 REVISION #1: Legalize an existing 2nd bedroom, ADD a 3rd Bedroom, ADD a 2nd full bathroom. 8/7/2019 REVISION #2 Remove &amp; replace windows at sides and rear, remove exterior door at right-rear.</t>
  </si>
  <si>
    <t>1273 58TH AVE, Oakland, CA 94621</t>
  </si>
  <si>
    <t>RBC1900993</t>
  </si>
  <si>
    <t>At sfd; remodel master and guest bathrooms. In guest bath relocate toilet, replace windows, in-kind replacement of siding on the south elevation. Permit includes; toilets, sinks, tub/shower, waste vent, water alt, electrical switch and receptacles.</t>
  </si>
  <si>
    <t>225 RISHELL DR, Oakland, CA 94619</t>
  </si>
  <si>
    <t>RBC1900990</t>
  </si>
  <si>
    <t>Remove and replace siding at north façade of SFD</t>
  </si>
  <si>
    <t>6468 BENVENUE AVE, Oakland, CA 94618</t>
  </si>
  <si>
    <t>RBC1900989</t>
  </si>
  <si>
    <t>Repair of front porch entry, and wing walls (at stairs) at existing duplex.</t>
  </si>
  <si>
    <t>469 HANOVER AVE, Oakland, CA 94606</t>
  </si>
  <si>
    <t>RBC1900987</t>
  </si>
  <si>
    <t>Seismic strengthening of underfloor area per engineered plans and FEMA / ESHP requirements. No MEP work</t>
  </si>
  <si>
    <t>2605 CARMEL ST, Oakland, CA 94602</t>
  </si>
  <si>
    <t>RBC1900986</t>
  </si>
  <si>
    <t>Voluntary seismic strengthening of underfloor area to reduce risk of damage per engineered plans and FEMA requirements. No MEP work</t>
  </si>
  <si>
    <t>2601 LA CUESTA, Oakland, CA 94611</t>
  </si>
  <si>
    <t>RBC1900985</t>
  </si>
  <si>
    <t>6465 PINEHAVEN RD, Oakland, CA 94611</t>
  </si>
  <si>
    <t>RBC1900984</t>
  </si>
  <si>
    <t>Fire damage repair to SFD including replacing windows with retrofit type. Also includes removal of interior wall to restore back to garage. Includes related MEP work including replacing FAU</t>
  </si>
  <si>
    <t>8427 OUTLOOK AVE, Oakland, CA 94605</t>
  </si>
  <si>
    <t>RBC1900981</t>
  </si>
  <si>
    <t>Add 2nd floor to SFD for 3 bedrooms, 2 baths, office, &amp; laundry room. Also includes reconfigure lower level except for bath &amp; living room. Includes related MEP work</t>
  </si>
  <si>
    <t>5319 SHAFTER AVE, Oakland, CA 94618</t>
  </si>
  <si>
    <t>RBC1900977</t>
  </si>
  <si>
    <t>To remove existing brick chimney + fireplace, and replace (2) windows (same size and location) in existing SFD.</t>
  </si>
  <si>
    <t>4041 LAUREL AVE, Oakland, CA 94602</t>
  </si>
  <si>
    <t>RBC1900976</t>
  </si>
  <si>
    <t>Non-structural kitchen and (2) bath remodel for SFD. No exterior work and no change to wall layout. MEPs included.</t>
  </si>
  <si>
    <t>30 ALVARADO, Oakland, CA 94705</t>
  </si>
  <si>
    <t>RBC1900975</t>
  </si>
  <si>
    <t>New 247.5 sf deck serving 2nd story dinning room at sfd. DS190090</t>
  </si>
  <si>
    <t>4356 OAK HILL RD, Oakland, CA 94605</t>
  </si>
  <si>
    <t>RBC1900974</t>
  </si>
  <si>
    <t>Legalize removal of kitchen window and replace with wall framing for SFD. Scope includes legalizing new receptacles in kitchen and installing new range vent. Includes electrical and mechanical. To abate CE# 1900632</t>
  </si>
  <si>
    <t>7601 ARTHUR ST, Oakland, CA 94605</t>
  </si>
  <si>
    <t>RBC1900973</t>
  </si>
  <si>
    <t>Reconfigure 2 bedroom 1 bath SFD to convert to 3 bedroom &amp; 2 bath SFD. Includes altering 2 windows at left side. Includes related MEP work</t>
  </si>
  <si>
    <t>4150 CARRINGTON ST, Oakland, CA 94601</t>
  </si>
  <si>
    <t>RBC1900972</t>
  </si>
  <si>
    <t>Remove unpermitted rear additions to SFD (unapproved bathroom addition and attached shed addition). Remove unpermitted structure covering the driveway, attached to SFD. Scope includes removing associated plumbing and electrical. To abate CE# 1900445 *Updated permit description 3/22/19</t>
  </si>
  <si>
    <t>RBC1900969</t>
  </si>
  <si>
    <t>To create 1035 sq. ft. ADU in lower level of existing SFD. To include MEP's: sink, circuits, dishwasher, gas range, dishwasher, gas test low, range vent, wall furnace, etc. (To be addressed 871 Arlington)</t>
  </si>
  <si>
    <t>869 ARLINGTON AVE, Oakland, CA 94608</t>
  </si>
  <si>
    <t>RBC1900968</t>
  </si>
  <si>
    <t>Completion permit for RB1501596: Construct detached 556 SF garage with half bath at rear of property. Scope includes installation of receptacles, switches, light fixtures, toilet, sink and bath fan. Electrical and Plumbing included.</t>
  </si>
  <si>
    <t>1629 89TH AVE, Oakland, CA 94621</t>
  </si>
  <si>
    <t>RBC1900966</t>
  </si>
  <si>
    <t>Construct 1 story 382 SF rear addition to SFD for master bed/bath. Includes 3 new attached decks. includes related MEP work.</t>
  </si>
  <si>
    <t>1223 55TH ST, Oakland, CA 94608</t>
  </si>
  <si>
    <t>RBC1900964</t>
  </si>
  <si>
    <t>Repair fire damage to roof of SFD. Scope includes replacing glass in broken windows, replacing 7 receptacles and 1 light fixture, and approx. 528 SF of damaged drywall of rear bedroom. No change to wall layout. Electrical included. To abate CE# 1900802</t>
  </si>
  <si>
    <t>2451 63RD AVE, Oakland, CA 94605</t>
  </si>
  <si>
    <t>RBC1900962</t>
  </si>
  <si>
    <t>Replace dry rotted driveway bridge per engineer plans. No work in ROW or closer than 5'-0" to side property line. To partially abate CE 1804550. No MEP work. Deck &amp; stair replacement under separate permit</t>
  </si>
  <si>
    <t>4384 REDWOOD RD, Oakland, CA 94619</t>
  </si>
  <si>
    <t>RBC1900961</t>
  </si>
  <si>
    <t>Replacement of 3 windows and 1 skylight; no change to size/location at sfd. DRX190413</t>
  </si>
  <si>
    <t>2420 SCOUT RD, Oakland, CA 94611</t>
  </si>
  <si>
    <t>RBC1900960</t>
  </si>
  <si>
    <t>3/12/19 Scope expanded to include replacement of 3 additional window at unit #1321 of 2story duplex. 3/4/19 To replace of 7 aluminum windows in existing duplex.(same size and location)</t>
  </si>
  <si>
    <t>1323 ADELINE ST, Oakland, CA 94607</t>
  </si>
  <si>
    <t>RBC1900959</t>
  </si>
  <si>
    <t>Rear bedroom addition 98sq ft to one story SFD and new 135sq ft deck addition. Includes related electrical work.</t>
  </si>
  <si>
    <t>4039 PATTERSON AVE, Oakland, CA 94619</t>
  </si>
  <si>
    <t>RBC1900958</t>
  </si>
  <si>
    <t>At detached garage at rear of sfd; add 130sf to create workshop; permit includes electrical, subpanel, circuits, lights, switches, receptacles.</t>
  </si>
  <si>
    <t>2433 RAMPART ST, Oakland, CA 94602</t>
  </si>
  <si>
    <t>RBC1900955</t>
  </si>
  <si>
    <t>Replace two rear wood stairs and landings at rear of duplex. To abate CE 1900262. No MEP work</t>
  </si>
  <si>
    <t>548 37TH ST, Oakland, CA 94609</t>
  </si>
  <si>
    <t>RBC1900954</t>
  </si>
  <si>
    <t>Bathroom remodel to include replacing tub, vanity, and toilet. This permit is to be for non-structural alterations that will have no changes to wall layout or building footprint - includes electrical and plumbing</t>
  </si>
  <si>
    <t>735 STRATFORD RD, Oakland, CA 94610</t>
  </si>
  <si>
    <t>RBC1900952</t>
  </si>
  <si>
    <t>Remodel 2 kitchens, 2 bathrooms and 1 bedroom in each unit of duplex. Scope includes adding 1 bathroom and 1 bedroom to each unit. No exterior work. MEPs included.</t>
  </si>
  <si>
    <t>5711 GASKILL ST, Oakland, CA 94608</t>
  </si>
  <si>
    <t>RBC1900950</t>
  </si>
  <si>
    <t>Replace 7 windows no change to size/location at sfd.</t>
  </si>
  <si>
    <t>646 HILLGIRT CIR, Oakland, CA 94610</t>
  </si>
  <si>
    <t>RBC1900948</t>
  </si>
  <si>
    <t>Duplex - Add structural support at front stair, replace rear stair, replace all windows with retrofit type, remodel both kitchens, reconfigure all baths including legalizing one, replace water damaged finishes at lower unit laundry room and remove wall at lower unit kitchen/living room. Includes related MEP work including new FAU's, rewiring the units including subpanels, and replacing water lines. To abate CE 1900105. 8/7/2019 Revision #2 Change window sizes, add retaining wall at rear, new footing b/w existing bedrooms, 2 new footings at front stairs.</t>
  </si>
  <si>
    <t>3330 HARRISON ST, Oakland, CA 94611</t>
  </si>
  <si>
    <t>RBC1900945</t>
  </si>
  <si>
    <t>Sister rafters to install 1.80kw roof mounted solar PV system consisting of 6 modules on SFD. To include MEP's(electrical): sub-panel, and circuits.</t>
  </si>
  <si>
    <t>673 28TH ST, Oakland, CA 94609</t>
  </si>
  <si>
    <t>RBC1900944</t>
  </si>
  <si>
    <t>To repair/replace entrance stairs and walkway at existing SFD. (replace dry rot members with pressure treated ,new concrete slab on deck, replacement of brick treads.)</t>
  </si>
  <si>
    <t>10799 HELLMAN ST, Oakland, CA 94605</t>
  </si>
  <si>
    <t>RBC1900943</t>
  </si>
  <si>
    <t>Kitchen remodel in existing SFD. (no change to wall layout/no windows) To include MEP's: lights, switches, receptacles, gas/test low, washer, dishwasher, sink, dryer, range vent, etc.</t>
  </si>
  <si>
    <t>3824 COLUMBIAN DR, Oakland, CA 94605</t>
  </si>
  <si>
    <t>RBC1900942</t>
  </si>
  <si>
    <t>Kitchen remodel for SFD including wall alterations per engineered plans. No exterior work. Includes related MEP work 4/24/19 permit included all related mechanical, electrical, and plumbing.</t>
  </si>
  <si>
    <t>13010 BROOKPARK RD, Oakland, CA 94619</t>
  </si>
  <si>
    <t>RBC1900941</t>
  </si>
  <si>
    <t>Voluntary seismic upgrade per engineered plan.</t>
  </si>
  <si>
    <t>7301 SUNKIST DR, Oakland, CA 94605</t>
  </si>
  <si>
    <t>RBC1900935</t>
  </si>
  <si>
    <t>Underpin portion of foundation to partially re-level floor of SFD. To partially abate CE# 1802782</t>
  </si>
  <si>
    <t>RBC1900932</t>
  </si>
  <si>
    <t>Construct new 364 SF detached non-habitable pre-fab shed w/ half bath to be an art studio, in rear of SFD. Electrical and Plumbing included.</t>
  </si>
  <si>
    <t>1021 60TH ST, Oakland, CA 94608</t>
  </si>
  <si>
    <t>RBC1900931</t>
  </si>
  <si>
    <t>For SFD - remodel (e) 1st FL bath and create added 1st FL bath, and install elevator to access all 3 floors. Minor changes to wall layout throughout, with modifications to floor and interior stair to accommodate new elevator. Scope also includes replacing windows and creating a new entry door at rear. MEPs included</t>
  </si>
  <si>
    <t>6167 HARWOOD AVE, Oakland, CA 94618</t>
  </si>
  <si>
    <t>RBC1900930</t>
  </si>
  <si>
    <t>Kitchen remodel, relocating 1 bathroom, adding 1 bathroom, converting living room into master bedroom. Constructing new 161 sq ft rear deck. Install new skylight and window modifications. Revision #1 6/25/2019: Replace existing foundation in rear. Revision #2 6/28/19: Extend beam from 10'7" to 14'9" in (N) living/dining rm to open up space. Revision #3 7/2/19: relocate bedroom window to rear facing.</t>
  </si>
  <si>
    <t>5559 FREMONT ST, Oakland, CA 94608</t>
  </si>
  <si>
    <t>RBC1900929</t>
  </si>
  <si>
    <t>4101 EASTLAKE AVE, Oakland, CA 94602</t>
  </si>
  <si>
    <t>RBC1900924</t>
  </si>
  <si>
    <t>6645 GUNN DR, Oakland, CA 94611</t>
  </si>
  <si>
    <t>RBC1900923</t>
  </si>
  <si>
    <t>Replacement of 1 patio door within the existing opening.</t>
  </si>
  <si>
    <t>4366 TERRABELLA WY, Oakland, CA 94619</t>
  </si>
  <si>
    <t>RBC1900922</t>
  </si>
  <si>
    <t>Replacement of 2 windows in same opening at left side with trim and sill to remain. (1 dining, 1 kitchen)</t>
  </si>
  <si>
    <t>6161 MAURITANIA AVE, Oakland, CA 94605</t>
  </si>
  <si>
    <t>RBC1900921</t>
  </si>
  <si>
    <t>Replacement of 4 windows to wood clad retrofit with no change to stucco, trim or sill.</t>
  </si>
  <si>
    <t>1981 BYWOOD DR, Oakland, CA 94602</t>
  </si>
  <si>
    <t>RBC1900920</t>
  </si>
  <si>
    <t>Replace 2 windows to retrofit vinyl.</t>
  </si>
  <si>
    <t>RBC1900919</t>
  </si>
  <si>
    <t>Remove siding and replace with stucco. To partially abate #1900470</t>
  </si>
  <si>
    <t>6631 HEATHER RIDGE WY, Oakland, CA 94611</t>
  </si>
  <si>
    <t>RBC1900917</t>
  </si>
  <si>
    <t>Wall reconfiguration to expand laundry room (2nd floor), remodel kitchen, minor remodel of (2) bathrooms, installation of skylight, create entry hall closet and replace entry door at existing SFD. To include Electrical and Plumbing. 6/3/19-REV#1: structural work as depicted in 8.5x11 document to resolve correction notice for floor joist</t>
  </si>
  <si>
    <t>4850 PROCTOR AVE, Oakland, CA 94618</t>
  </si>
  <si>
    <t>RBC1900915</t>
  </si>
  <si>
    <t>At 1.5 story sfd; repair water damage to kitchen, master bedroom and laundry room; replace drywall, insulation, light fixtures, receptacles, range vent, kitchen fixtures.</t>
  </si>
  <si>
    <t>34 ABBOTT DR, Oakland, CA 94611</t>
  </si>
  <si>
    <t>RBC1900913</t>
  </si>
  <si>
    <t>Replace all 20 windows, patio door, &amp; entry door for SFD with retrofit type. No MEP work</t>
  </si>
  <si>
    <t>3458 MARGARITA AVE, Oakland, CA 94605</t>
  </si>
  <si>
    <t>RBC1900912</t>
  </si>
  <si>
    <t>Replace bath window in SFD with retrofit type. No MEP work</t>
  </si>
  <si>
    <t>8221 DOWLING ST, Oakland, CA 94605</t>
  </si>
  <si>
    <t>RBC1900911</t>
  </si>
  <si>
    <t>Remove (E) rear decks and replace with decks with stairs for both upper and lower levels, and voluntarily foundation underpinning at the rear of SFD. Windows and doors to remain. 4/26/19-REV#1: revised foundation detail as depicted in plans.</t>
  </si>
  <si>
    <t>6532 ESTATES DR, Oakland, CA 94611</t>
  </si>
  <si>
    <t>RBC1900910</t>
  </si>
  <si>
    <t>Remodel of kitchen (no change to wall layout/no windows) in existing SFD.To include MEP's: lights, circuits, receptacles, gas range, range vent, fan, etc.</t>
  </si>
  <si>
    <t>86 HERMOSA AVE, Oakland, CA 94618</t>
  </si>
  <si>
    <t>RBC1900909</t>
  </si>
  <si>
    <t>4/26/19 Scope expanded to include remove/replace kitchen sink and range vent. 2/27/09 Remove and replace (3) small windows, and install bathroom fan (mep) at existing SFD. To abate CE1900079</t>
  </si>
  <si>
    <t>2616 PARKER AVE, Oakland, CA 94605</t>
  </si>
  <si>
    <t>RBC1900908</t>
  </si>
  <si>
    <t>For 1.5story SFD; replace (e) fire damaged rafters and ceiling joists with engineered trusses. No change in height, style or historic design. Roof will maintain pitch and form including dormers, eaves and fascia. Kitchen and bathroom remodel; no change to wall layout, new FAU, and electrical. 5/31/19: Replace siding for SFD, with fire-rated assembly as required. Remove non-load bearing partitions in living room. DRX191068</t>
  </si>
  <si>
    <t>2962 E 7TH ST, Oakland, CA 94601</t>
  </si>
  <si>
    <t>RBC1900905</t>
  </si>
  <si>
    <t>Bathroom remodel in existing SFD. (no windows) To include MEP's.</t>
  </si>
  <si>
    <t>7051 COLTON BLVD, Oakland, CA 94611</t>
  </si>
  <si>
    <t>RBC1900904</t>
  </si>
  <si>
    <t>Remove (2) unpermitted structures at existing duplex. (Along Bancroft Ave side.) ZW1900165 To abate CE1900206</t>
  </si>
  <si>
    <t>2218 83rd AVE, OAKLAND, CA</t>
  </si>
  <si>
    <t>RBC1900902</t>
  </si>
  <si>
    <t>Legalizing 330 sq.ft. rear addition with bedroom #3, full bathroom and laundry including rear porch. DS190081 Includes MEP</t>
  </si>
  <si>
    <t>1916 100TH AVE, Oakland, CA 94603</t>
  </si>
  <si>
    <t>RBC1900901</t>
  </si>
  <si>
    <t>Demo and replace foundation of SFD using helical piers. 4/19/2019 REVISION #1 Relocation of hold downs &amp; remove 'helical piers' from description.</t>
  </si>
  <si>
    <t>3866 COOLIDGE AVE, Oakland, CA 94602</t>
  </si>
  <si>
    <t>RBC1900900</t>
  </si>
  <si>
    <t>76 SF added SF to convert half bath at lower level to full bath including excavating into crawl space area. Includes related MEP work</t>
  </si>
  <si>
    <t>4151 WILSHIRE BLVD, Oakland, CA 94602</t>
  </si>
  <si>
    <t>RBC1900899</t>
  </si>
  <si>
    <t>Install new 2X6 rafter for sistering of 1.92 kw roof mounted solar PV system consisting of (6) modules at existing SFD.</t>
  </si>
  <si>
    <t>4436 FLEMING AVE, Oakland, CA 94619</t>
  </si>
  <si>
    <t>RBC1900898</t>
  </si>
  <si>
    <t>Stucco repair (approx. 70 sq. ft.) at right side rear of existing SFD. (no mep's) Item# 6E on report #190309.</t>
  </si>
  <si>
    <t>964 GROSVENOR PL, Oakland, CA 94610</t>
  </si>
  <si>
    <t>RBC1900897</t>
  </si>
  <si>
    <t>Remodel bath for 1816 8th Ave. no change to wall layout. Includes related plumbing work. Electrical work is under RE1804004</t>
  </si>
  <si>
    <t>1816 8TH AVE, Oakland, CA 94606</t>
  </si>
  <si>
    <t>RBC1900895</t>
  </si>
  <si>
    <t>REPLACE 25 WINDOWS WITH WOOD INTERIOR/ ALUM CLAD EXTERIOR WINDOWS AND 2 DOUBLE FRENCH DOORS. WINDOWS &amp; DOORS TO MEET EGRESS &amp; SAFETY GLAZIN GAS REQUIRED BY CODE. NO MEP WORK</t>
  </si>
  <si>
    <t>5125 COCHRANE AVE, Oakland, CA 94618</t>
  </si>
  <si>
    <t>RBC1900893</t>
  </si>
  <si>
    <t>To remove and replace 25 windows at existing SFD.</t>
  </si>
  <si>
    <t>11600 SKYLINE BLVD, Oakland, CA 94619</t>
  </si>
  <si>
    <t>RBC1900891</t>
  </si>
  <si>
    <t>Install retaining wall in (E) crawl space, new drilled piers at rear left corner and retrofitting, and shear wall. SFD.</t>
  </si>
  <si>
    <t>7094 PINEHAVEN RD, Oakland, CA 94611</t>
  </si>
  <si>
    <t>RBC1900888</t>
  </si>
  <si>
    <t>Partial demo of existing deck for addition of 623 sf at first floor for 2nd bedroom and new bathroom; and 267sqft second floor on front of existing 1076 sf single family residence. with new 356 sqft ADU(studio) at lower level.. Wood siding to match existing and roof covering to match existing and wood windows to match existing.</t>
  </si>
  <si>
    <t>5504 MERRIEWOOD DR, Oakland, CA 94611</t>
  </si>
  <si>
    <t>RBC1900881</t>
  </si>
  <si>
    <t>Wall reconfiguration to convert closet area into bathroom for master bedroom in existing SFD. To include windows and MEP's: lights, switches, toilet, tub/shower, bath fan, ducting, circuits, tankless water heater, etc.</t>
  </si>
  <si>
    <t>2741 76TH AVE, Oakland, CA 94605</t>
  </si>
  <si>
    <t>RBC1900880</t>
  </si>
  <si>
    <t>remodel kitchen, no change to wall layout, no exterior work. Includes MEP.</t>
  </si>
  <si>
    <t>6318 THORNHILL DR, Oakland, CA 94611</t>
  </si>
  <si>
    <t>RBC1900879</t>
  </si>
  <si>
    <t>Convert lower level garage/storage to habitable space connecting (e) 774sf one bedroom/bathroom upper unit; reconfigure layout to create 1st level living/dinning room/ 1 (e) bedroom/bathroom; 2nd level 3 new bedrooms, 2 new bathrooms and laundry room. Total new sf 693. New windows at front elevation. Permit includes related mep's.</t>
  </si>
  <si>
    <t>678 31ST ST, Oakland, CA 94609</t>
  </si>
  <si>
    <t>RBC1900878</t>
  </si>
  <si>
    <t>To construct a 294 sq. ft. addition of bedroom, walk-in closet, and bathroom at rear of existing SFD. To also include wall reconfiguration to remodel dining room area, and kitchen. To include windows, and (2) skylights, and MEP's : lights, switches, sub-panel, ducting, circuits, etc. 11/21/19 To include the replacement of (5) mini-split systems with 2 condensers.</t>
  </si>
  <si>
    <t>2440 HUMBOLDT AVE, Oakland, CA 94601</t>
  </si>
  <si>
    <t>RBC1900877</t>
  </si>
  <si>
    <t>To abate CE1603357; Repair fire damage and voluntary partial foundation replacement for 2 story duplex, permit includes mep's.</t>
  </si>
  <si>
    <t>1425 MYRTLE ST, Oakland, CA 94607</t>
  </si>
  <si>
    <t>RBC1900876</t>
  </si>
  <si>
    <t>Bathroom remodel at duplex; new toilet, sink, tub, tile; no change to wall layout.</t>
  </si>
  <si>
    <t>1163 100TH AVE, Oakland, CA 94603</t>
  </si>
  <si>
    <t>RBC1900875</t>
  </si>
  <si>
    <t>Vehicle damage repair at right corner of house, repair damaged studs, siding, plaster and sub floor. Windows to remain. MEP not included. To abate #1804359</t>
  </si>
  <si>
    <t>1038 61ST ST, Oakland, CA 94608</t>
  </si>
  <si>
    <t>RBC1900871</t>
  </si>
  <si>
    <t>Replace shower stall and replacement of damaged wood around per termite report item #5D on report number #181885 Includes plumbing.</t>
  </si>
  <si>
    <t>349 ALCATRAZ AVE, Oakland, CA 94618</t>
  </si>
  <si>
    <t>RBC1900870</t>
  </si>
  <si>
    <t>To complete expired RB0301395: ALTER TRIPLEX TO DUPLEX started under RB0105464 (also to complete RP0200298 &amp; RE0200373)</t>
  </si>
  <si>
    <t>3066 RICHMOND BLVD, OAKLAND, CA</t>
  </si>
  <si>
    <t>RBC1900869</t>
  </si>
  <si>
    <t>Remodel SFD includes; remodel living room, bedroom and create new bathroom, relocate/resize windows within (e) habitable space. Permit includes mep's.</t>
  </si>
  <si>
    <t>5925 OCEAN VIEW DR, Oakland, CA 94618</t>
  </si>
  <si>
    <t>RBC1900866</t>
  </si>
  <si>
    <t>Kitchen remodel at existing SFD. (no change to wall layout/no windows) To include MEP's</t>
  </si>
  <si>
    <t>5450 ASCOT DR, Oakland, CA 94611</t>
  </si>
  <si>
    <t>RBC1900864</t>
  </si>
  <si>
    <t>Foundation replacement and seismic strengthening for SFD. 3/20/2019 REVISION #1 Replacement of existing concrete stairs &amp; porch.</t>
  </si>
  <si>
    <t>3276 ARIZONA ST, Oakland, CA 94602</t>
  </si>
  <si>
    <t>RBC1900860</t>
  </si>
  <si>
    <t>To remodel kitchen in existing SFD(no change to wall layout, no windows) To include MEP's: vent, sinks, dishwasher, range vent, gas range,water alteration, receptacles, etc.</t>
  </si>
  <si>
    <t>18 WOODSIDE GLEN CT, Oakland, CA 94602</t>
  </si>
  <si>
    <t>RBC1900859</t>
  </si>
  <si>
    <t>Kitchen remodel; one window to change size; change 4 small windows to one window; siding to be replaced in-kind to match (e) at sfd. Permit includes mep's; sinks, dishwasher, garbage disp, gas test, waste vent alt, range vent, subpanel, lights, switches, receptacles, range top, fan</t>
  </si>
  <si>
    <t>6748 BANNING DR, Oakland, CA 94611</t>
  </si>
  <si>
    <t>RBC1900857</t>
  </si>
  <si>
    <t>Minor wall reconfiguration to create pantry, remodel kitchen, replace (1) window, and close/fill in window in existing SFD. To include MEP's sink, dishwasher, fan, circuits, lights, etc. (to include replacement of ceiling drywall in kitchen)</t>
  </si>
  <si>
    <t>RBC1900855</t>
  </si>
  <si>
    <t>Remodel kitchen and master bathroom, relocate laundry per plan. No work in basement. Includes MEP (Main panel upgrade)</t>
  </si>
  <si>
    <t>6201 ROCKWELL ST, Oakland, CA 94618</t>
  </si>
  <si>
    <t>RBC1900854</t>
  </si>
  <si>
    <t>Engineered seismic retro-fit of sub structural area in existing SFD (new foundation) .(no MEP's)</t>
  </si>
  <si>
    <t>1546 16TH AVE, Oakland, CA 94606</t>
  </si>
  <si>
    <t>RBC1900853</t>
  </si>
  <si>
    <t>432 sq.ft. rear addition for master suite and remodel kitchen and bathroom in lower level unit. No work in upper level unit. Includes Mechanical, Electrical, and Plumbing. 4/10/19-REV#1: construction of new rear deck (136sqft) and new half bath in 1st floor</t>
  </si>
  <si>
    <t>862 56TH ST, #A, Oakland, CA 94608</t>
  </si>
  <si>
    <t>RBC1900852</t>
  </si>
  <si>
    <t>04/04/19 Revision #1 Only underpinning to remain. Lower excavation removed from scope. 02/25/19 For one-story sfd; lower basement floor elevation/excavate to create 8"ceiling height, underpin (e) foundation.</t>
  </si>
  <si>
    <t>5772 AYALA AVE, Oakland, CA 94609</t>
  </si>
  <si>
    <t>RBC1900849</t>
  </si>
  <si>
    <t>Kitchen remodel, no change to wall layout, no exterior work. Includes completing RB1401017 (Bathroom remodel, Need final inspection) Includes MEP. 3/13/2019 REVISED SCOPE: Install 200 amp main service panel upgrade.</t>
  </si>
  <si>
    <t>865 WALAVISTA AVE, Oakland, CA 94610</t>
  </si>
  <si>
    <t>RBC1900848</t>
  </si>
  <si>
    <t>Rebuild concrete over wood front entry steps. Wing walls &amp; porch landing to remain. No MEP work</t>
  </si>
  <si>
    <t>4651 PARK BLVD, Oakland, CA 94602</t>
  </si>
  <si>
    <t>RBC1900847</t>
  </si>
  <si>
    <t>Replace existing front entrance deck &amp; stairs at SFD including replace metal railing to wood. DRX190361</t>
  </si>
  <si>
    <t>31 KINGWOOD RD, Oakland, CA 94619</t>
  </si>
  <si>
    <t>RBC1900846</t>
  </si>
  <si>
    <t>Convert 1,284sq.ft. of basement into new secondary unit with 3 beds/ 2 bath addressed as 2311 Coloma St. Also includes window replacement throughout 2 units. DRX182030 Includes MEP</t>
  </si>
  <si>
    <t>2309 COLOMA ST, Oakland, CA 94602</t>
  </si>
  <si>
    <t>RBC1900845</t>
  </si>
  <si>
    <t>To replace entire exterior siding and window trim at existing SFD. (no mep's)</t>
  </si>
  <si>
    <t>951 APGAR ST, Oakland, CA 94608</t>
  </si>
  <si>
    <t>RBC1900841</t>
  </si>
  <si>
    <t>Replacement of 15 windows to vinyl retrofit with no change to trim or siding. 4/9/19: Description revised to 1 retrofit and 14 nail on windows</t>
  </si>
  <si>
    <t>4414 OAK HILL RD, Oakland, CA 94605</t>
  </si>
  <si>
    <t>RBC1900840</t>
  </si>
  <si>
    <t>Unit #A: Replacement of 1 window to retrofit vinyl at the rear.</t>
  </si>
  <si>
    <t>3537 RHODA AVE, #A, Oakland, CA 94602</t>
  </si>
  <si>
    <t>RBC1900839</t>
  </si>
  <si>
    <t>Remove tub and replace with walk-in jet tub, includes Elec. Plumbing and drywall.</t>
  </si>
  <si>
    <t>2242 9TH AVE, Oakland, CA 94606</t>
  </si>
  <si>
    <t>RBC1900838</t>
  </si>
  <si>
    <t>Non-structural kitchen &amp; pantry remodel at existing SFD. No change to wall layout or footprint. (Includes Mech, Elec, Plumb)</t>
  </si>
  <si>
    <t>2617 BEST AVE, Oakland, CA 94619</t>
  </si>
  <si>
    <t>RBC1900837</t>
  </si>
  <si>
    <t>Construct 992 sf 2 story 3 bedroom &amp; 2 bath rear addition to SFD. Includes related MEP work 7/5/2019 REVISION #1 Foundation change from slab on grade to 8 in. stem wall.</t>
  </si>
  <si>
    <t>2266 47TH AVE, Oakland, CA 94601</t>
  </si>
  <si>
    <t>RBC1900836</t>
  </si>
  <si>
    <t>Repair 100 sqft of dry-rot damage at front by garage; add 2 electrical circuits for receptacle in garage and exterior.</t>
  </si>
  <si>
    <t>6030 BULLARD DR, Oakland, CA 94611</t>
  </si>
  <si>
    <t>RBC1900831</t>
  </si>
  <si>
    <t>Replace side and rear yard site retaining walls and stair associated with a landscaping project. Includes adding stair at rear. Stair and wall work approximately 3.5 feet from an existing mature Oak tree. No work on house. No MEP work. Detached deck to be less than 30" above grade &amp; less than 200 SF</t>
  </si>
  <si>
    <t>1249 BATES RD, Oakland, CA 94610</t>
  </si>
  <si>
    <t>RBC1900829</t>
  </si>
  <si>
    <t>Kitchen and 1/2bath remodel including wall removal between kitchen and dining room and replacement of 5 windows at sides. DRX190347 Includes MEP (F.A.U system &amp; talkless water heater) 3/15/19 REVISION #1: Shorten length of shear walls to accomodate existing conditions. Add a new 3.5 x 7 PSL to 2nd Floor for support.</t>
  </si>
  <si>
    <t>5667 CARBERRY AVE, Oakland, CA 94609</t>
  </si>
  <si>
    <t>RBC1900828</t>
  </si>
  <si>
    <t>Remodel Kitchen and (2) bathrooms, replace sheetrock throughout SFD with insulation, replacement of 9 windows throughout SFD, retrofit type. Includes MEP (also replacement of water heater, FAU system)</t>
  </si>
  <si>
    <t>4010 MASTERSON ST, Oakland, CA 94619</t>
  </si>
  <si>
    <t>RBC1900827</t>
  </si>
  <si>
    <t>To replace entire exterior siding, replace foundation and first floor joists at existing SFD. 08/06/19: Replace 22 windows, remove and replace interior walls of lower level in kind. LEGALIZE 4 additional bedrooms (2 in Upper Unit &amp; 2 in Lower Unit). LEGALIZE 2nd bathroom in Upper Unit.</t>
  </si>
  <si>
    <t>1100 28TH ST, Oakland, CA 94608</t>
  </si>
  <si>
    <t>RBC1900825</t>
  </si>
  <si>
    <t>To replace front driveway bridge and left side exterior stairway at existing SFD. (No mep's)</t>
  </si>
  <si>
    <t>3087 GUIDO ST, Oakland, CA 94602</t>
  </si>
  <si>
    <t>RBC1900824</t>
  </si>
  <si>
    <t>Kitchen and bathroom remodel; no change to wall layout. Permit included related mep's. 3/21/19 Rev#1 Replace entire wood siding.</t>
  </si>
  <si>
    <t>812 37TH ST, Oakland, CA 94608</t>
  </si>
  <si>
    <t>RBC1900823</t>
  </si>
  <si>
    <t>7/30/19: Remove ADU from scope. Remove and replace rear portion of SFD for 2 bed, 2 bath and laundry, including 60 SF addition. Previous description: To construct a 498 sq. ft. upper-story attached secondary unit at rear of existing SFD . To include windows. (new attached unit to be addressed 3831 Midvale Ave.) Also to include reconfiguration of (2) bathrooms, and add 84 sq. ft. to construct additional bedroom on lower level of existing SFD. To include MEP's: lights, switches, water heater, sub-panel, FAU, receptacles, dishwasher, gas test low, tub/shower, sinks, etc. 10/24/19: Scope updated to include relocation of exterior service panel re: PG&amp;E app #117-609041 11/7/19 Partial foundation replacement at SFD per structural detail 1 on page 4.</t>
  </si>
  <si>
    <t>3833 MIDVALE AVE, Oakland, CA 94602</t>
  </si>
  <si>
    <t>RBC1900821</t>
  </si>
  <si>
    <t>Construct new detached 285 sq.ft. Secondary Unit at rear of SFD addressed as 950 60th St. MEP included (Sub panel, wall furnace, WH, sump pump)</t>
  </si>
  <si>
    <t>952 60TH ST, Oakland, CA 94608</t>
  </si>
  <si>
    <t>RBC1900819</t>
  </si>
  <si>
    <t>Convert study into master bathroom, alter closets, replace rear windows with new openings, install new soffits for plumbing in reading room in ground level. 8/7/19: Upgrade main service panel to 200amps</t>
  </si>
  <si>
    <t>5671 OCEAN VIEW DR, Oakland, CA 94618</t>
  </si>
  <si>
    <t>RBC1900818</t>
  </si>
  <si>
    <t>In kind replacement of three windows at front of home with retrofit type. No MEP work</t>
  </si>
  <si>
    <t>9412 GOLF LINKS RD, Oakland, CA 94605</t>
  </si>
  <si>
    <t>RBC1900817</t>
  </si>
  <si>
    <t>To construct retaining wall at rear of existing SFD. (no MEP's)</t>
  </si>
  <si>
    <t>1025 GALVIN ST, Oakland, CA 94602</t>
  </si>
  <si>
    <t>RBC1900816</t>
  </si>
  <si>
    <t>In-kind replacement of door on side of SFD. Header to remain. No MEP work</t>
  </si>
  <si>
    <t>10207 DANTE AVE, Oakland, CA 94603</t>
  </si>
  <si>
    <t>RBC1900815</t>
  </si>
  <si>
    <t>Cap repair of approx. 18' of foundation at existing SFD.</t>
  </si>
  <si>
    <t>1194 OCEAN AVE, Oakland, CA 94608</t>
  </si>
  <si>
    <t>RBC1900813</t>
  </si>
  <si>
    <t>Add 37.5 sq. ft. to the entry foyer, remodel/ reconfigure kitchen, laundry and hallway including window and door modification at SFD. DRX10336</t>
  </si>
  <si>
    <t>2717 MOUNTAIN GATE WY, Oakland, CA 94611</t>
  </si>
  <si>
    <t>RBC1900812</t>
  </si>
  <si>
    <t>Kitchen and (2) bath remodels for SFD due to water damage. Scope also includes replacing 15 windows and 6 doors with new French door installed near driveway. No change to bldg. footprint. MEPs included.</t>
  </si>
  <si>
    <t>6811 BUCKINGHAM BLVD, Oakland, CA 94705</t>
  </si>
  <si>
    <t>RBC1900811</t>
  </si>
  <si>
    <t>To remodel (2) bathrooms and kitchen in lower unit and the same in upper unit of existing duplex. (no change to wall layout/no windows) To include MEP's : tub/shower, lights, switches, sub-panel, circuits,sinks, toilets, bath and kitchen fans, gas ranges, FAU, water heaters, dishwasher, garbage disposal, etc. 03-01-19 add 200 amp service up-grade for duplex with extra house meter. 8/9/2019 REVISION #1 Legalize conversion of existing sun room to laundry area at lower unit.</t>
  </si>
  <si>
    <t>1410 8TH ST, Oakland, CA 94607</t>
  </si>
  <si>
    <t>RBC1900809</t>
  </si>
  <si>
    <t>Remodel kitchen in sfd no change to wall layout. This permit includes mep's/subpanel add 21 circuits, light, switches, receptacles, range top, dryer, fan.</t>
  </si>
  <si>
    <t>732 MCKINLEY AVE, Oakland, CA 94610</t>
  </si>
  <si>
    <t>RBC1900806</t>
  </si>
  <si>
    <t>PERMIT TO COMPLETE RB1704383, RM1701916, RE1703523, RP1702711 /Complete RB1301178: Kitchen &amp; bathroom remodel, non-structural. 9/22/17: replace wall finishes in living room.</t>
  </si>
  <si>
    <t>1236 105TH AVE, OAKLAND, CA</t>
  </si>
  <si>
    <t>RBC1900800</t>
  </si>
  <si>
    <t>Rebuild (E) driveway bridge with side guard railings for SFD.</t>
  </si>
  <si>
    <t>1106 BESITO AVE, Oakland, CA 94603</t>
  </si>
  <si>
    <t>RBC1900797</t>
  </si>
  <si>
    <t>Replace (3) windows to retrofit Fibrex with trim, sill and stucco to remain. DRX190141</t>
  </si>
  <si>
    <t>3206 RANDOLPH AVE, Oakland, CA 94602</t>
  </si>
  <si>
    <t>RBC1900796</t>
  </si>
  <si>
    <t>Replace (1) living room window to retrofit vinyl at existing SFD. DRX190331</t>
  </si>
  <si>
    <t>9412 SUNNYSIDE ST, OAKLAND, CA</t>
  </si>
  <si>
    <t>RBC1900795</t>
  </si>
  <si>
    <t>Replace (2) rear windows to Anderson 100 brand Fibrex with trim, sill, and siding to remain. DRX190332</t>
  </si>
  <si>
    <t>1058 54TH ST, Oakland, CA 94608</t>
  </si>
  <si>
    <t>RBC1900794</t>
  </si>
  <si>
    <t>Replace kitchen fixtures and replace all windows in same openings. Including MEP.</t>
  </si>
  <si>
    <t>1161 61ST ST, Oakland, CA 94608</t>
  </si>
  <si>
    <t>RBC1900790</t>
  </si>
  <si>
    <t>Remodel existing kitchen of a 1 story single family dwelling; no structural changes; misc electrical, install new appliances, countertops and cabinets. - 100amp service upgrade,</t>
  </si>
  <si>
    <t>943 GLENDOME CIR, Oakland, CA 94602</t>
  </si>
  <si>
    <t>RBC1900787</t>
  </si>
  <si>
    <t>Construct new detached 345 sq.ft secondary unit at rear of SFD located at 3038 57th Ave, DRX190326 Includes MEP.</t>
  </si>
  <si>
    <t>3040 57TH AVE, Oakland, CA 94605</t>
  </si>
  <si>
    <t>RBC1900786</t>
  </si>
  <si>
    <t>Convert 339 SF of existing family room in SFD into ADU by enclosing interior stair and replacing sliding glass door with swing door. Scope includes relocating laundry appliances to the garage, replacing water heater with tankless, relocating bath window, adding gas fireplace insert and installing 100amp subpanel. MEPs included. No change to bldg. footprint. New unit to be addressed as 7904 Hansom Dr.</t>
  </si>
  <si>
    <t>7900 HANSOM DR, Oakland, CA 94605</t>
  </si>
  <si>
    <t>RBC1900784</t>
  </si>
  <si>
    <t>Laundry room remodel for SFD. Create half bath by adding toilet to laundry room. No exterior work. MEPs included.</t>
  </si>
  <si>
    <t>3400 GUIDO ST, Oakland, CA 94602</t>
  </si>
  <si>
    <t>RBC1900782</t>
  </si>
  <si>
    <t>Fire damage repair at SFD, sheetrock replacement throughout including replacement of kitchen and bathroom fixtures, windows, no change to wall layout, include MEP's.</t>
  </si>
  <si>
    <t>2361 E 29TH ST, ##15, Oakland, CA 94601</t>
  </si>
  <si>
    <t>RBC1900780</t>
  </si>
  <si>
    <t>3306 HERRIER ST, Oakland, CA 94602</t>
  </si>
  <si>
    <t>RBC1900779</t>
  </si>
  <si>
    <t>Replace foundation at front porch of sfd.</t>
  </si>
  <si>
    <t>7612 STERLING DR, Oakland, CA 94605</t>
  </si>
  <si>
    <t>RBC1900778</t>
  </si>
  <si>
    <t>Convert basement to 886 sf. secondary unit at existing SFD. Interior remodel at main level including kitchen, new master bath, new hallway, relocate laundry. DRX190319 (Includes Mech, Elec, Plumb) New address will be 1827A</t>
  </si>
  <si>
    <t>1827 94TH AVE, Oakland, CA 94603</t>
  </si>
  <si>
    <t>RBC1900777</t>
  </si>
  <si>
    <t>For SFD, 1st floor - remodel kitchen, bath and closet to create laundry and pantry area. Remove wall between family room and kitchen, remove wall for counter opening between dining and kitchen. 2nd floor - remodel (2) bathrooms and (2) closets. Replace 27 windows throughout both floors. Includes MEPs.</t>
  </si>
  <si>
    <t>6436 HARWOOD AVE, Oakland, CA 94618</t>
  </si>
  <si>
    <t>RBC1900776</t>
  </si>
  <si>
    <t>Remove and replace columns at front porch per engineered plan.</t>
  </si>
  <si>
    <t>RBC1900769</t>
  </si>
  <si>
    <t>Interior remodel at existing SFD including kitchen, bath, master bedroom, bath. Replace all windows &amp; doors within existing openings to match existing architectural style. Replace exterior board &amp; batten, roof to match. DRX190312 (Includes Mech, Elec, Plumb)</t>
  </si>
  <si>
    <t>870 SUNNYHILLS RD, Oakland, CA 94610</t>
  </si>
  <si>
    <t>RBC1900767</t>
  </si>
  <si>
    <t>Seismic strengthening of underfloor area to reduce risk of damage per Plan Set A, partial foundation replacement at front porch per city standard detail, dry-rot repair item #1A, 1B, 1C and 1F per report #467895</t>
  </si>
  <si>
    <t>4539 PAMPAS AVE, Oakland, CA 94619</t>
  </si>
  <si>
    <t>RBC1900765</t>
  </si>
  <si>
    <t>Complete expired RB1700336 and RB1500487 Fire damage repairs to 1 story single family dwelling; kitchen and bathroom remodel; including pre-fab rafters to replace roof framing to match existing structure per plans.</t>
  </si>
  <si>
    <t>810 E 22nd ST, OAKLAND, CA 94606</t>
  </si>
  <si>
    <t>RBC1900764</t>
  </si>
  <si>
    <t>Bathroom remodel in existing SFD. (no change to wall layout) To include MEP's</t>
  </si>
  <si>
    <t>3965 WATERHOUSE RD, Oakland, CA 94602</t>
  </si>
  <si>
    <t>RBC1900763</t>
  </si>
  <si>
    <t>Lower Unit #377:Remodel kitchen, remove kitchen wall and install beam, replace (6) windows in same opening, install 5/8" type X sheetrock w/ sound separation on ceiling throughout, and create soffit for new ducting. Includes MEP (new F.A.U)</t>
  </si>
  <si>
    <t>379 CAVOUR ST, #377, Oakland, CA 94618</t>
  </si>
  <si>
    <t>RBC1900761</t>
  </si>
  <si>
    <t>Non-structural kitchen &amp; bath remodel at existing SFD. No change to wall layout or footprint. Replace all windows within same opening to match existing wood trims and conditions. DRX190293 (Includes Mech, Elec - includes 200 amp main service panel upgrade, Plumb) 3-4-19 includes removal of fireplace between kitchen &amp; living room and closing off the wall opening.</t>
  </si>
  <si>
    <t>10936 COTTER ST, Oakland, CA 94605</t>
  </si>
  <si>
    <t>RBC1900760</t>
  </si>
  <si>
    <t>Retrofit replacement for 4 windows of SFD. Scope also includes removing and repairing dry rot at front porch corner, repairing 2x4 at cripple wall under sink, replacing back porch railing and repairing back porch dry rot. Replace 3 crawl space access doors and remove and replace attached water heater closet at rear of house.</t>
  </si>
  <si>
    <t>3501 66TH AVE, Oakland, CA 94605</t>
  </si>
  <si>
    <t>RBC1900758</t>
  </si>
  <si>
    <t>To reconfigure walls in existing SFD to remodel kitchen and bathrooms, expand bedroom on lower level and construct new bedroom on lower level resulting in 122 sq. ft addition. To also include new 234 sq. ft. roof deck over garage, windows and MEP's: main service upgrade, sub-panel, circuits, water heater, FAU, lights, toilets, receptacles, etc.</t>
  </si>
  <si>
    <t>6055 ROCKWELL ST, Oakland, CA 94618</t>
  </si>
  <si>
    <t>RBC1900756</t>
  </si>
  <si>
    <t>To replace horizontal wood siding on accessory structure at rear of existing SFD. (No MEP's)</t>
  </si>
  <si>
    <t>4138 CULVER ST, Oakland, CA 94619</t>
  </si>
  <si>
    <t>RBC1900755</t>
  </si>
  <si>
    <t>To replace (3) windows (same size and location) and replace stucco due to minor fire damage at rear of existing SFD.</t>
  </si>
  <si>
    <t>RBC1900754</t>
  </si>
  <si>
    <t>Voluntary foundation leveling and underpinning for 2-story SFD</t>
  </si>
  <si>
    <t>1012 GALVIN ST, Oakland, CA 94602</t>
  </si>
  <si>
    <t>RBC1900752</t>
  </si>
  <si>
    <t>To replace window at rear of existing SFD. Window damaged due to fire. To abate CE1900321 No MEP's</t>
  </si>
  <si>
    <t>2074 84TH AVE, Oakland, CA 94621</t>
  </si>
  <si>
    <t>RBC1900750</t>
  </si>
  <si>
    <t>To repair fire damaged detached garage and remove attached unpermitted carport at rear of existing SFD. To include MEP's: To abate CE 1900321</t>
  </si>
  <si>
    <t>RBC1900749</t>
  </si>
  <si>
    <t>Front Unit 2021: Remodel kitchen and bathroom, remove stairs and side door and add 2nd bathroom. No work at rear unit 2023. Includes MEP (100amp main service, sub panel) 3/4/19 Rev#1 Replace 6 windows in same openings. 3/15/19 Rev#2 Replace 4 windows in (E) 2 bedrooms. 04/04/19 Revised to include re-pipe. 04/08/19: Includes water re-pipe for 2nd unit of duplex addressed as 2023 Damuth St.</t>
  </si>
  <si>
    <t>2021 DAMUTH ST, Oakland, CA 94602</t>
  </si>
  <si>
    <t>RBC1900747</t>
  </si>
  <si>
    <t>Construct 962 sf. addition at existing SFD including reconfiguration of kitchen, living room, all bedrooms, convert family room to new pantry, laundry, powder room, new enclosed patio off living/kitchen area. Enclose existing carport to create 607 sf. garage. Upgrade windows &amp; doors. DS190064 (Includes Mech, Elec, Plumb) 10/18/19 To include 200 amp main service upgrade.</t>
  </si>
  <si>
    <t>4670 SEQUOYAH RD, Oakland, CA 94605</t>
  </si>
  <si>
    <t>RBC1900744</t>
  </si>
  <si>
    <t>Convert basement into 600sqft secondary unit addressed as 577 Radnor Rd. including 2 rear decks. MEP 9/6/19 200 amp main service upgrade and additional gas and electrical meters.</t>
  </si>
  <si>
    <t>575 RADNOR RD, Oakland, CA 94606</t>
  </si>
  <si>
    <t>RBC1900743</t>
  </si>
  <si>
    <t>Kitchen and 1/2 bath remodel for SFD to include replacing 2 windows and front door, with some interior archways to be removed and replaced with beams. MEPs included.</t>
  </si>
  <si>
    <t>1810 ARROWHEAD DR, Oakland, CA 94611</t>
  </si>
  <si>
    <t>RBC1900742</t>
  </si>
  <si>
    <t>To remodel kitchen in existing SFD. (no change to wall layout) To include MEP's: lights, switches, sink, elec. range, range hood, sub-panel, circuits, etc.</t>
  </si>
  <si>
    <t>1463 EXCELSIOR AVE, Oakland, CA 94602</t>
  </si>
  <si>
    <t>RBC1900740</t>
  </si>
  <si>
    <t>Kitchen &amp; bath remodel at existing SFD including replacement of all windows including the relocation of two windows. DRX190301 (Includes Mech, Elec, Plumb)</t>
  </si>
  <si>
    <t>RBC1900738</t>
  </si>
  <si>
    <t>Convert 130 SF of existing crawl space into non-habitable storage room, accessible from attached garage of SFD. No exterior work.</t>
  </si>
  <si>
    <t>6510 PINE NEEDLE DR, Oakland, CA 94611</t>
  </si>
  <si>
    <t>RBC1900736</t>
  </si>
  <si>
    <t>To replace (1) window at existing SFD. (same size and location)</t>
  </si>
  <si>
    <t>4770 REDDING ST, Oakland, CA 94619</t>
  </si>
  <si>
    <t>RBC1900735</t>
  </si>
  <si>
    <t>Partial foundation replacement at existing SFD. To include MEP's for installation of ejector sump, circuit, receptacle, etc.</t>
  </si>
  <si>
    <t>RBC1900734</t>
  </si>
  <si>
    <t>Retrofit replacement of 11 windows and expansion of 1 window into sliding glass door at front deck of SFD</t>
  </si>
  <si>
    <t>2955 MORGAN AVE, Oakland, CA 94602</t>
  </si>
  <si>
    <t>RBC1900731</t>
  </si>
  <si>
    <t>To reconfigure walls in order to convert office to bathroom and closet (master suite), reconfigure closet, minor remodel of existing bathroom, kitchen remodel, new rear deck, and installation of French doors and skylight in existing SFD. To include windows, and MEP's: lights, FAU, sinks, toilets, receptacles, water heater, circuits, bath and kitchen fans, etc.</t>
  </si>
  <si>
    <t>468 60TH ST, Oakland, CA 94609</t>
  </si>
  <si>
    <t>RBC1900729</t>
  </si>
  <si>
    <t>Partial foundation replacement at front and left side and voluntary seismic strengthening.</t>
  </si>
  <si>
    <t>715 E 24TH ST, Oakland, CA 94606</t>
  </si>
  <si>
    <t>RBC1900728</t>
  </si>
  <si>
    <t>Remodel bathroom including shower surrounding, no change to wall layout. Includes MEP, installation of recess lights in living room and office.</t>
  </si>
  <si>
    <t>5756 CLAREMONT AVE, Oakland, CA 94618</t>
  </si>
  <si>
    <t>RBC1900727</t>
  </si>
  <si>
    <t>To remodel kitchen in existing SFD. (no change to wall layout) To include MEP's : sink, dishwasher, garbage disposal, gas test low, gas range, kitchen fan, lights , switches, receptacles, etc.</t>
  </si>
  <si>
    <t>4121 RHODA AVE, Oakland, CA 94602</t>
  </si>
  <si>
    <t>RBC1900722</t>
  </si>
  <si>
    <t>Replace existing foundation at rear accessory building.</t>
  </si>
  <si>
    <t>5870 BIRCH CT, Oakland, CA 94618</t>
  </si>
  <si>
    <t>RBC1900720</t>
  </si>
  <si>
    <t>Demolish existing garage encroaching into the public right-of-way &amp; construct open parking pad w/ new retaining walls. Construct new "Julette" balcony at front of house. DS190044</t>
  </si>
  <si>
    <t>291 MATHER ST, Oakland, CA 94611</t>
  </si>
  <si>
    <t>RBC1900712</t>
  </si>
  <si>
    <t>Relocate kitchen &amp; dining room including reconfigure/add windows. Includes related MEP work</t>
  </si>
  <si>
    <t>68 TEMPLAR PL, Oakland, CA 94618</t>
  </si>
  <si>
    <t>RBC1900711</t>
  </si>
  <si>
    <t>Construct 247 sf. rear addition at existing SFD including new bedroom &amp; bath. DS1900065 (Includes Mech, Elec, Plumb)</t>
  </si>
  <si>
    <t>5426 BRYANT AVE, Oakland, CA 94618</t>
  </si>
  <si>
    <t>RBC1900710</t>
  </si>
  <si>
    <t>Convert (e) attached garage into non-habitable storage with laundry and half bath. MEPs included. 4/3/19: Attached garage to be converted into habitable bedroom with new egress windows (instead of non-habitable storage)</t>
  </si>
  <si>
    <t>816 EVERETT AVE, Oakland, CA 94602</t>
  </si>
  <si>
    <t>RBC1900708</t>
  </si>
  <si>
    <t>To replace (2) front façade windows, remove part of wall, and remodel the kitchen in existing SFD. To include MEP's: lights, switches, circuits, sinks, electric range, dishwasher, kitchen fan, garbage disposal, etc. 04-02-19 200 amp service up-grade. PG&amp;E application(COD) number required at 1st inspection of main panel.</t>
  </si>
  <si>
    <t>3745 MALCOLM AVE, Oakland, CA 94605</t>
  </si>
  <si>
    <t>RBC1900707</t>
  </si>
  <si>
    <t>Repair fire damage to 1story 4bedroom/2bathroom sfd; and construct new bathroom servicing bedroom #4 only, construct additional bathroom servicing bedroom #2 only, convert (e) closet at living to half bath.</t>
  </si>
  <si>
    <t>9927 STANLEY AVE, Oakland, CA 94605</t>
  </si>
  <si>
    <t>RBC1900706</t>
  </si>
  <si>
    <t>Convert (e) detached garage to 2bedroom/1bathroom, kitchen/living room ADU at rear of (e) sfd. Permit includes all related mep's</t>
  </si>
  <si>
    <t>9929 STANLEY AVE, Oakland, CA 94605</t>
  </si>
  <si>
    <t>RBC1900705</t>
  </si>
  <si>
    <t>3839 ELSTON AVE, Oakland, CA 94602</t>
  </si>
  <si>
    <t>RBC1900704</t>
  </si>
  <si>
    <t>Repair fire-damaged kitchen in SFD, replacing sheetrock, cabinets, finishes, countertops and appliances. No change to wall layout and no exterior work. MEPs included.</t>
  </si>
  <si>
    <t>2734 E 16TH ST, Oakland, CA 94601</t>
  </si>
  <si>
    <t>RBC1900702</t>
  </si>
  <si>
    <t>Unit #2904: Relocate kitchen to dining room to create 2nd bedroom at front unit in duplex at right side of property. DRX190286 *Includes MEP</t>
  </si>
  <si>
    <t>2904 E 27TH ST, Oakland, CA 94601</t>
  </si>
  <si>
    <t>RBC1900701</t>
  </si>
  <si>
    <t>To construct a 500 sq. ft. deck addition to an existing deck at the rear of existing SFD. To include replacement of window with folding glass doors. (no MEP's) 7/19/19 Revised to include notch out of structural beam to accommodate 8' ceiling</t>
  </si>
  <si>
    <t>5935 MANCHESTER DR, Oakland, CA 94618</t>
  </si>
  <si>
    <t>RBC1900700</t>
  </si>
  <si>
    <t>Remodel kitchen, relocate main level powder room, remodel 2nd level bathroom and master bathroom, and modify windows. DRX190285 Includes MEP, and a 200amp main service upgrade.</t>
  </si>
  <si>
    <t>6025 HILLEGASS AVE, Oakland, CA 94618</t>
  </si>
  <si>
    <t>RBC1900698</t>
  </si>
  <si>
    <t>To remove wall and remodel kitchen in existing SFD. (no windows) To include MEP's: lights, switches, kitchen fan, gas range, gas test low, water heater, sink, etc. To abate CE 1701822</t>
  </si>
  <si>
    <t>RBC1900697</t>
  </si>
  <si>
    <t>Install tub liner and wall surrounding, includes plumbing.</t>
  </si>
  <si>
    <t>2033 98TH AVE, Oakland, CA 94603</t>
  </si>
  <si>
    <t>RBC1900695</t>
  </si>
  <si>
    <t>Replace (8) windows &amp; (1) patio door to retrofit Fibrex at existing SFD. To match existing conditions. DRX190280</t>
  </si>
  <si>
    <t>4866 TRINIDAD AVE, Oakland, CA 94602</t>
  </si>
  <si>
    <t>RBC1900694</t>
  </si>
  <si>
    <t>Replace (2) casement windows to retrofit Fibrex at existing SFD. To match existing conditions. DRX190278</t>
  </si>
  <si>
    <t>2675 LAS AROMAS, Oakland, CA 94611</t>
  </si>
  <si>
    <t>RBC1900691</t>
  </si>
  <si>
    <t>Replace (4) windows &amp; (1) patio door to retrofit Fibrex at existing SFD. To match existing conditions. DRX190279</t>
  </si>
  <si>
    <t>33 EAST CRK, Oakland, CA 94611</t>
  </si>
  <si>
    <t>RBC1900689</t>
  </si>
  <si>
    <t>Replace (4) windows to retrofit Fibrex at existing SFD. To match existing conditions. DRX190277</t>
  </si>
  <si>
    <t>2512 BEST AVE, Oakland, CA 94601</t>
  </si>
  <si>
    <t>RBC1900687</t>
  </si>
  <si>
    <t>Seismic strengthening of underfloor area to reduce risk of damage per Engineered Plan. Permit shall be final within 1 year per Oakland Ord. 12812CMS (Brace &amp; Bolt Program)</t>
  </si>
  <si>
    <t>246 MATHER ST, Oakland, CA 94611</t>
  </si>
  <si>
    <t>RBC1900686</t>
  </si>
  <si>
    <t>To construct a new 760 Square-foot detached secondary unit at the rear of SFD at 7782 Outlook. (New access from Hillmont Dr.) DRX171545</t>
  </si>
  <si>
    <t>7795 HILLMONT DR, OAKLAND, CA</t>
  </si>
  <si>
    <t>RBC1900683</t>
  </si>
  <si>
    <t>Construct detached 1 story 797 SF 2 bedroom &amp; 2 bath ADU located behind 4444 Anderson Ave. Includes related MEP work</t>
  </si>
  <si>
    <t>4446 ANDERSON AVE, OAKLAND, CA 94619</t>
  </si>
  <si>
    <t>RBC1900681</t>
  </si>
  <si>
    <t>Dry rot repair at one unit of existing duplex per pest report. Items 4B, 4D, 8C, 10D, 10H, 11C, 1F</t>
  </si>
  <si>
    <t>569 BEACON ST, Oakland, CA 94610</t>
  </si>
  <si>
    <t>RBC1900680</t>
  </si>
  <si>
    <t>Non-structural kitchen remodel including replace (2) windows along the interior side &amp; (1) new construction slider door. No change to wall layout or footprint. Framing to remain. DRX190274 (Includes Mech, Elec, Plumb)</t>
  </si>
  <si>
    <t>564 FOREST ST, Oakland, CA 94618</t>
  </si>
  <si>
    <t>RBC1900679</t>
  </si>
  <si>
    <t>Legalize 281sqft rear addition for 3rd bedroom, laundry room and rear porch and stairs to 912sqft single family dwelling per engineers plans and calcs; remodel existing kitchen and bathroom.</t>
  </si>
  <si>
    <t>2618 ABBEY ST, Oakland, CA 94619</t>
  </si>
  <si>
    <t>RBC1900676</t>
  </si>
  <si>
    <t>To construct new elevated 204 sq. ft. deck at rear of existing SFD. Also, to convert window into french doors. (no MEP's)</t>
  </si>
  <si>
    <t>RBC1900674</t>
  </si>
  <si>
    <t>Non-structural bathroom remodel at existing SFD. No change to wall layout or footprint. (Includes Mech, Elec, Plumb)</t>
  </si>
  <si>
    <t>5929 MAURITANIA AVE, Oakland, CA 94605</t>
  </si>
  <si>
    <t>RBC1900673</t>
  </si>
  <si>
    <t>Dry rot repair &amp; stucco, trim replacement at existing SFD per pest report. Framing, stucco &amp; wood trim to match existing. No other exterior work. DRX190271</t>
  </si>
  <si>
    <t>631 PALOMA AVE, Oakland, CA 94610</t>
  </si>
  <si>
    <t>RBC1900669</t>
  </si>
  <si>
    <t>Raise existing 1-story SFD approx 10' to create 2-story including reconfigure entire main level w/ new powder room &amp; relocate (2) bedrooms, (1) bath to new upper level. Add (1) new bedroom, (1) office at upper level. New foundation. PLN18380 (Includes Mech, Elec, Plumb)</t>
  </si>
  <si>
    <t>5369 JAMES AVE, Oakland, CA 94618</t>
  </si>
  <si>
    <t>RBC1900666</t>
  </si>
  <si>
    <t>Voluntary seismic upgrade by installing epoxy bolts, plywood, seismic ties and holdowns.</t>
  </si>
  <si>
    <t>550 WESTFIELD WY, Oakland, CA 94619</t>
  </si>
  <si>
    <t>RBC1900665</t>
  </si>
  <si>
    <t>800 sqft 2-story rear addition to create new secondary unit with 2 beds/ 2 baths and balconies, raise SFD 2' to convert 600 sqft basement into office, entertainment room and (2) half baths. Includes MEP (200amp main service upgrade, FAU) New ADU to be addressed as 6621 Tremont St. DRX181483</t>
  </si>
  <si>
    <t>6619 TREMONT ST, Oakland, CA 94609</t>
  </si>
  <si>
    <t>RBC1900663</t>
  </si>
  <si>
    <t>Non-structural kitchen and master bath remodel. No exterior work, no change to wall layout. MEPs included.</t>
  </si>
  <si>
    <t>51 MONTELL ST, Oakland, CA 94611</t>
  </si>
  <si>
    <t>RBC1900662</t>
  </si>
  <si>
    <t>Replace 6 window, add a new rear sliding door to rear yard and replace siding inkind for residential building. electrical for porch light.</t>
  </si>
  <si>
    <t>2237 62ND AVE, #D, Oakland, CA 94605</t>
  </si>
  <si>
    <t>RBC1900661</t>
  </si>
  <si>
    <t>PERMIT TO COMPLETE RB1704711, RM1702594, RE1703836, RP1702951 / In-kind replacement of eight windows. All windows are retrofit with trim and sill to remain. Replace kitchen cabinets and remodel bathrooms in both units.</t>
  </si>
  <si>
    <t>2690 PARKER AVE, Oakland, CA 94605</t>
  </si>
  <si>
    <t>RBC1900660</t>
  </si>
  <si>
    <t>Non-structural bathroom remodel including replace tub w/ shower pan at existing SFD. No change to wall layout or footprint. (Includes Mech, Elec, Plumb)</t>
  </si>
  <si>
    <t>3930 PATTERSON AVE, Oakland, CA 94619</t>
  </si>
  <si>
    <t>RBC1900658</t>
  </si>
  <si>
    <t>Replace and rebuild existing attached decks at rear of SFD 05/06/19 REV # 1 structural revisions.</t>
  </si>
  <si>
    <t>937 LARKSPUR RD, Oakland, CA 94610</t>
  </si>
  <si>
    <t>RBC1900656</t>
  </si>
  <si>
    <t>Kitchen/Bathroom remodel no change to wall layout at sfd; electrical/new panel , plumbing, mechanical/new fau, mep upgrades. 2/20/19 Replace bath fixtures at same locations in 2nd bathroom.</t>
  </si>
  <si>
    <t>3867 WEST ST, Oakland, CA 94608</t>
  </si>
  <si>
    <t>RBC1900655</t>
  </si>
  <si>
    <t>Kitchen remodel for SFD. No change to wall layout. No exterior work. Includes related electrical &amp; plumbing work</t>
  </si>
  <si>
    <t>666 66TH ST, Oakland, CA 94609</t>
  </si>
  <si>
    <t>RBC1900654</t>
  </si>
  <si>
    <t>935 MOUNTAIN BLVD, Oakland, CA 94611</t>
  </si>
  <si>
    <t>RBC1900650</t>
  </si>
  <si>
    <t>Kitchen remodel at existing SFD including wall removal between kitchen &amp; living room and addition of support beam. Replace existing rear facing garden window w/ sliding patio door. In-kind location , size and design style. DRX190267 (Includes Mech, Elec, Plumb)</t>
  </si>
  <si>
    <t>11700 CRANFORD WY, Oakland, CA 94605</t>
  </si>
  <si>
    <t>RBC1900649</t>
  </si>
  <si>
    <t>3714 HIGH ST, Oakland, CA 94619</t>
  </si>
  <si>
    <t>RBC1900648</t>
  </si>
  <si>
    <t>Non-Structural (2) kitchen and (4) bath remodel fro duplex, with scope to include re-wiring, re-pipe, new water heaters, and replacing range vents and bath fans, new FAUs. No change to wall layout. No exterior work. MEP's included.</t>
  </si>
  <si>
    <t>RBC1900647</t>
  </si>
  <si>
    <t>Legalize kitchen and bath remodel, and replacement of rear stair, bath window, bedroom window, water heater enclosure, FAU installation in crawl space, home rewiring and main service panel upgrade. To abate CE# 1305030. MEPs included.</t>
  </si>
  <si>
    <t>3209 64TH AVE, Oakland, CA 94605</t>
  </si>
  <si>
    <t>RBC1900641</t>
  </si>
  <si>
    <t>Remodel kitchen, bathroom, bedrooms, rebuild interior stairs, replace/ infill windows and relocate French door. *Includes MEP</t>
  </si>
  <si>
    <t>6141 S ROCKRIDGE BLVD, Oakland, CA 94618</t>
  </si>
  <si>
    <t>RBC1900639</t>
  </si>
  <si>
    <t>Replace 13 windows to retrofit.</t>
  </si>
  <si>
    <t>1745 67TH AVE, Oakland, CA 94621</t>
  </si>
  <si>
    <t>RBC1900638</t>
  </si>
  <si>
    <t>Replacement of 4 windows (1 in pantry, 1 bathroom and 1 in living room) retrofit with no change to trim and stucco.</t>
  </si>
  <si>
    <t>732 MANDANA BLVD, Oakland, CA 94610</t>
  </si>
  <si>
    <t>RBC1900637</t>
  </si>
  <si>
    <t>Replacement of 2 wood patio door in living room.</t>
  </si>
  <si>
    <t>9612 GOLF LINKS RD, Oakland, CA 94605</t>
  </si>
  <si>
    <t>RBC1900636</t>
  </si>
  <si>
    <t>Seismic strengthening of underfloor area of SFD to reduce risk of damage per Engineered Plan. Permit shall be finaled within 1 year per Oakland Ord. 12812CMS. No MEP work. Installation of bench piers under separate permit</t>
  </si>
  <si>
    <t>2407 HAVENSCOURT BLVD, Oakland, CA 94605</t>
  </si>
  <si>
    <t>RBC1900634</t>
  </si>
  <si>
    <t>Construct new 344 sf. secondary unit at rear of existing SFD. DRX190229 (Include Mech, Elec, Plumb)</t>
  </si>
  <si>
    <t>2820 KINGSLAND AVE, OAKLAND, CA</t>
  </si>
  <si>
    <t>RBC1900629</t>
  </si>
  <si>
    <t>Complete RB1505374 - RB1501966 and RB0902435 - Raise existing dwelling to accommodate new first floor, re-build lower floor of fire damaged residence. Complaint #1304122</t>
  </si>
  <si>
    <t>869 ARLINGTON AVE, OAKLAND, CA</t>
  </si>
  <si>
    <t>RBC1900626</t>
  </si>
  <si>
    <t>Replace rear deck of SFD in same location as original. No MEP work</t>
  </si>
  <si>
    <t>5818 BALBOA DR, Oakland, CA 94611</t>
  </si>
  <si>
    <t>RBC1900625</t>
  </si>
  <si>
    <t>915 SUNNYHILLS RD, Oakland, CA 94610</t>
  </si>
  <si>
    <t>RBC1900624</t>
  </si>
  <si>
    <t>To abate CE1900156 / Repair pluming and ceiling in bedroom damaged by leak.</t>
  </si>
  <si>
    <t>2557 WALLACE ST, Oakland, CA 94606</t>
  </si>
  <si>
    <t>RBC1900620</t>
  </si>
  <si>
    <t>Wall reconfiguration to convert pantry into laundry room, and remodel kitchen in existing SFD. To include MEP's: kitchen fan, lights, switches, circuits, main service upgrade, range vent, electric range, sub-panel, waste vent/alt, water alteration, etc.</t>
  </si>
  <si>
    <t>5707 AYALA AVE, Oakland, CA 94609</t>
  </si>
  <si>
    <t>RBC1900619</t>
  </si>
  <si>
    <t>To reconfigure walls to convert closet and part of hallway to create 1/2 bath, remodel kitchen, and convert closet and part of hallway to remodel bathroom at duplex. Existing bedroom to convert to study. To include MEP"s: switches, lights, bath and kitchen fans, sinks, tub/shower, gas range, circuit, etc.</t>
  </si>
  <si>
    <t>RBC1900613</t>
  </si>
  <si>
    <t>Expand kitchen by removing walls, add new footings, reconfigure 1/2 bath, remove study to add pantry and wine storage, relocate of patio stairs and patio door, and infill 2 windows. DRX190245 *includes M.E.P</t>
  </si>
  <si>
    <t>54 CHANCELLOR PL, Oakland, CA 94705</t>
  </si>
  <si>
    <t>RBC1900611</t>
  </si>
  <si>
    <t>Interior remodel at existing SFD including relocate kitchen, dining room, create new bath, mud room. Removal garage extension. Install (3) skylights. Remove (4) windows &amp; replace stucco to match existing conditions. DRX190191 (Includes Mech, Elec, Plumb) 8/14/19-REV#1: revised framing plan and sistering note</t>
  </si>
  <si>
    <t>6364 MYSTIC ST, Oakland, CA 94618</t>
  </si>
  <si>
    <t>RBC1900610</t>
  </si>
  <si>
    <t>Voluntary structural strengthening at existing SFD.</t>
  </si>
  <si>
    <t>1774 CASTERLINE RD, Oakland, CA 94602</t>
  </si>
  <si>
    <t>RBC1900608</t>
  </si>
  <si>
    <t>Dryrot repair at front left of SF. Windows to remain. Stucco to match existing No MEP work</t>
  </si>
  <si>
    <t>1077 ARDMORE AVE, Oakland, CA 94610</t>
  </si>
  <si>
    <t>RBC1900607</t>
  </si>
  <si>
    <t>Replace portion of foundation, post footings &amp; section of floor slab at basement area of SFD per engineered plan. No MEP work</t>
  </si>
  <si>
    <t>403 ADAMS ST, Oakland, CA 94610</t>
  </si>
  <si>
    <t>RBC1900606</t>
  </si>
  <si>
    <t>Foundation repair at existing SFD.</t>
  </si>
  <si>
    <t>RBC1900602</t>
  </si>
  <si>
    <t>Wall reconfiguration at existing SFD to convert sitting room into bedroom, bathroom, pantry, and closet. To include installation of windows and (1) skylight, and removal of (1) window. To also include MEP's: lights , switches, ducting, tub/shower/ bath fan, toilet, sink, circuits, etc.</t>
  </si>
  <si>
    <t>5008 CRYSTAL RIDGE CT, Oakland, CA 94605</t>
  </si>
  <si>
    <t>RBC1900600</t>
  </si>
  <si>
    <t>Replace approx. 2-3 sheets of drywall at kitchen area of existing SFD. No change to wall layout or framing. (Includes Plumb - replace (1) sink at kitchen &amp; (1) toilet at bath) Replace wall furnace, water heater &amp; shower walls. Remove unapproved interior wall from living room. Legalize window retrofits. To abate CE 1900312 02/13/19 Revised to include replacement damaged siding at front left side of SFD. (approximately 90 sq. ft.)</t>
  </si>
  <si>
    <t>1637 CHURCH ST, Oakland, CA 94621</t>
  </si>
  <si>
    <t>RBC1900599</t>
  </si>
  <si>
    <t>Non-structural full bath remodel for SFD. No change to wall layout and no exterior work. MEPs included. 05/20/19 Revised to include 200amp main service upgrade.</t>
  </si>
  <si>
    <t>1125 PORTAL AVE, Oakland, CA 94610</t>
  </si>
  <si>
    <t>RBC1900597</t>
  </si>
  <si>
    <t>To replace (9) windows at existing duplex (same opening and location).</t>
  </si>
  <si>
    <t>3602 FRUITVALE AVE, Oakland, CA 94602</t>
  </si>
  <si>
    <t>RBC1900596</t>
  </si>
  <si>
    <t>Construct a new 285 square-foot detached accessory structure with a half bathroom and art studio where (E) garage located. (Notice of Limitation) (E) garage to be demoed under RB1900594.</t>
  </si>
  <si>
    <t>5132 CORONADO AVE, Oakland, CA 94618</t>
  </si>
  <si>
    <t>RBC1900595</t>
  </si>
  <si>
    <t>RBC1900587</t>
  </si>
  <si>
    <t>Non-structural bath remodel for SFD, to include replacing tub with walk-in shower. No change to wall layout and no exterior work. MEPs included.</t>
  </si>
  <si>
    <t>1116 69TH AVE, Oakland, CA 94621</t>
  </si>
  <si>
    <t>RBC1900586</t>
  </si>
  <si>
    <t>To construct 520 sq. ft. detached secondary unit at rear of existing SFD. To include windows and MEP's: lights, switches, sub-panel, circuits, tub/shower, toilets, gas test low, range vent, gas range, water heater, heat exchange pump, split system, toilet, etc. (New unit addressed 5579 Taft Ave.)</t>
  </si>
  <si>
    <t>5579 TAFT AVE, OAKLAND, CA 94618</t>
  </si>
  <si>
    <t>RBC1900584</t>
  </si>
  <si>
    <t>Replace approx. 154 linear ft. of foundation &amp; (6) piers. Replace approx. 1300 sf. of concrete slab at existing SFD per city standard detail. RB1803232 will reconfigure upper level to secondary unit. 07-05-19 for foundation retaining walls per engineered plans and calcs, replace front stairs, and replace dry rot framing and stucco. DRX191197</t>
  </si>
  <si>
    <t>2166 HIGH ST, Oakland, CA 94601</t>
  </si>
  <si>
    <t>RBC1900583</t>
  </si>
  <si>
    <t>Unit 980: Legalize tub replacement and waste water alteration. Includes plumbing. To abate#1900433 (duplex on left side)</t>
  </si>
  <si>
    <t>980 21ST ST, Oakland, CA 94607</t>
  </si>
  <si>
    <t>RBC1900580</t>
  </si>
  <si>
    <t>Install 11 push pier to (e) foundation at sfd.</t>
  </si>
  <si>
    <t>391 105TH AVE, Oakland, CA 94603</t>
  </si>
  <si>
    <t>RBC1900579</t>
  </si>
  <si>
    <t>Remodel (2) bathrooms at existing SFD. No change to wall layout or footprint. (Includes Mech, Elec, Plumb)</t>
  </si>
  <si>
    <t>6321 LONGCROFT DR, Oakland, CA 94611</t>
  </si>
  <si>
    <t>RBC1900571</t>
  </si>
  <si>
    <t>Non -structural kitchen remodel for SFD with no change to wall layout and no exterior work. MEPs included.</t>
  </si>
  <si>
    <t>4230 LINNET AVE, Oakland, CA 94602</t>
  </si>
  <si>
    <t>RBC1900568</t>
  </si>
  <si>
    <t>Replace T1-11 siding on sides of existing SFD. To match existing conditions. DRX190226</t>
  </si>
  <si>
    <t>1095 SILER PL, Oakland, CA 94705</t>
  </si>
  <si>
    <t>RBC1900566</t>
  </si>
  <si>
    <t>200amp main service upgrade and installation of new tankless water heater with gas test. 8/1/2019 Mechanical work postponed to future date. No need to inspect mechanical. Refund requested.</t>
  </si>
  <si>
    <t>2845 MODESTO AVE, Oakland, CA 94619</t>
  </si>
  <si>
    <t>RBC1900564</t>
  </si>
  <si>
    <t>To remodel (1) full bathroom, (1) half bath, and kitchen in existing duplex. Also to add sound proofing to common wall between units.To include MEP's: lights, switches, bath and kitchen fans, switches, sub-panel, circuits, toilets, sinks, tub/shower, etc. ( no windows, no change to wall layout)</t>
  </si>
  <si>
    <t>RBC1900563</t>
  </si>
  <si>
    <t>Replacement of stucco at front and left elevations to match (e) on sfd.</t>
  </si>
  <si>
    <t>2469 RAWSON ST, Oakland, CA 94601</t>
  </si>
  <si>
    <t>RBC1900562</t>
  </si>
  <si>
    <t>To reconfigure walls to relocate kitchen, convert storage room to 1/2 bath, and convert former kitchen to study at existing SFD. To include windows and MEP's: lights, switches, receptacles, gas range, kitchen and bath fans, range vent, dishwasher, gas test low, garbage disposal , etc. To abate CE1900070</t>
  </si>
  <si>
    <t>1179 32ND ST, Oakland, CA 94608</t>
  </si>
  <si>
    <t>RBC1900561</t>
  </si>
  <si>
    <t>Repair and replace deck at rear of existing SFD.</t>
  </si>
  <si>
    <t>3987 OAK HILL RD, Oakland, CA 94605</t>
  </si>
  <si>
    <t>RBC1900558</t>
  </si>
  <si>
    <t>Voluntary seismic strengthening by installation of bolts, plywood, hold downs per plan.</t>
  </si>
  <si>
    <t>4018 RANDOLPH AVE, Oakland, CA 94602</t>
  </si>
  <si>
    <t>RBC1900553</t>
  </si>
  <si>
    <t>Kitchen remodel and conversion of pantry to 1/2 bath. (No windows) To include MEP's: lights, switches, receptacles, gas range, circuits, 3 sinks, 2 toilet, 1 tub, linen closet in existing bathroom. 5/28/19 Add sub panel in basement</t>
  </si>
  <si>
    <t>3852 HOWE ST, Oakland, CA 94611</t>
  </si>
  <si>
    <t>RBC1900552</t>
  </si>
  <si>
    <t>Replace an existing aluminum slider patio door with a new vinyl slider patio door. Retro fit install in existing opening.</t>
  </si>
  <si>
    <t>1845 MANZANITA DR, Oakland, CA 94611</t>
  </si>
  <si>
    <t>RBC1900551</t>
  </si>
  <si>
    <t>Construct 69 SF single-story attached addition to rear of SFD to allow for new mudroom and small deck. Scope also includes remodel of rear entry stair, kitchen (open wall between kitchen and dining) and (2) bath remodel and creating 3rd bath. Relocate laundry from 1st to 2nd floor and replace 2nd floor windows. MEPs included. 7/22/2019 REVISION #1 Remove portion of foundation at rear of house &amp; replace w/ piers for deck.</t>
  </si>
  <si>
    <t>847 KINGSTON AVE, Oakland, CA 94611</t>
  </si>
  <si>
    <t>RBC1900550</t>
  </si>
  <si>
    <t>Legalize 646 sf. garage conversion to storage space w/ half bath located at rear of SFD. Ok per zoning. To abate CE #1802111</t>
  </si>
  <si>
    <t>1462 74TH AVE, Oakland, CA 94621</t>
  </si>
  <si>
    <t>RBC1900549</t>
  </si>
  <si>
    <t>Partial foundation replacement and replacement of interior stairs in existing SFD.</t>
  </si>
  <si>
    <t>RBC1900548</t>
  </si>
  <si>
    <t>Replacement of 6 windows (side and rear) to retrofit vinyl with trim and sill to remain.</t>
  </si>
  <si>
    <t>66 HAMILTON PL, Oakland, CA 94612</t>
  </si>
  <si>
    <t>RBC1900547</t>
  </si>
  <si>
    <t>Replace tub surrounding, install tub liner and grab bar. Includes plumbing for valve.</t>
  </si>
  <si>
    <t>RBC1900546</t>
  </si>
  <si>
    <t>Replacement of 2 windows (1 in master bedroom and 1 in bathroom) to retrofit vinyl with trim and siding to remain.</t>
  </si>
  <si>
    <t>3225 ARKANSAS ST, Oakland, CA 94602</t>
  </si>
  <si>
    <t>RBC1900544</t>
  </si>
  <si>
    <t>To replace 7 windows (same size and location) at existing SFD. Historic window design (wood for wood ).</t>
  </si>
  <si>
    <t>RBC1900542</t>
  </si>
  <si>
    <t>Expand crawl space to convert 862 SF of basement in SFD into habitable space, including a family/guest room, wet bar (no stove), full bath, laundry and utility room. Scope also includes converting rear door into folding glass door and remodel of interior stair. MEPs included.</t>
  </si>
  <si>
    <t>6459 ESTATES DR, Oakland, CA 94611</t>
  </si>
  <si>
    <t>RBC1900541</t>
  </si>
  <si>
    <t>To convert partial lower garage area in existing SFD, into 780 sq/ft secondary unit and laundry room. To include windows and MEP's: lights, switches, FAU, circuits, toilet, tub/shower, gas range, receptacles, garbage disposal, bath and kitchen fans, range vent, etc. (To be addressed 2622 Adeline Street)</t>
  </si>
  <si>
    <t>2624 ADELINE ST, Oakland, CA 94607</t>
  </si>
  <si>
    <t>RBC1900540</t>
  </si>
  <si>
    <t>Remove unapproved laundry room addition,add insulation on exterior wall in rear bedroom, rebuild rear landing and stairs, remodel kitchen and bathroom without change to wall layout, replace water heater and F.A.U system. MEP included. To abate #1900232</t>
  </si>
  <si>
    <t>10501 LONGFELLOW AVE, Oakland, CA 94603</t>
  </si>
  <si>
    <t>RBC1900539</t>
  </si>
  <si>
    <t>Convert basement into family room, laundry, 2 bedrooms and 1 bathroom, includes rear addition with new 178 sq.ft deck above, install interior stair case and reconfigure/ remodel upper level. Total new habitable space to be 1,147sq.ft. DS190046</t>
  </si>
  <si>
    <t>616 62ND ST, Oakland, CA 94609</t>
  </si>
  <si>
    <t>RBC1900537</t>
  </si>
  <si>
    <t>Kitchen remodel for SFD. Scope also includes constructing new roof/awning over front entry and demo of front porch railing to replace with new wood railing. MEPs included.</t>
  </si>
  <si>
    <t>130 ECHO AVE, Oakland, CA 94611</t>
  </si>
  <si>
    <t>RBC1900535</t>
  </si>
  <si>
    <t>Termite repair at front porch, Item #12 &amp; #13 on report #63284: Replace damaged framing members and install waterproof and concrete slab per plan, reinstall guardrail. DRX190205</t>
  </si>
  <si>
    <t>3424 SALISBURY ST, Oakland, CA 94601</t>
  </si>
  <si>
    <t>RBC1900534</t>
  </si>
  <si>
    <t>To remodel kitchen (wall reconfiguration). To include windows and MEP's: lights, switches, receptacles, sink, dishwasher, gas range, kitchen fan, circuits, etc.</t>
  </si>
  <si>
    <t>3745 RHODA AVE, Oakland, CA 94602</t>
  </si>
  <si>
    <t>RBC1900530</t>
  </si>
  <si>
    <t>Kitchen and bath remodel for SFD with changes to wall layout. Scope also includes retrofit replacement of windows &amp; doors, relocate kitchen door and create new full bathroom. MEPs included.</t>
  </si>
  <si>
    <t>4508 PENNIMAN AVE, Oakland, CA 94619</t>
  </si>
  <si>
    <t>RBC1900529</t>
  </si>
  <si>
    <t>To replace stairs and landing at rear of existing SFD.</t>
  </si>
  <si>
    <t>706 56TH ST, Oakland, CA 94609</t>
  </si>
  <si>
    <t>RBC1900528</t>
  </si>
  <si>
    <t>To remodel (1) kitchen and (1) small bathroom in one unit and (1) kitchen and (2) small bathrooms in other unit of existing duplex. (no change to wall layout/no windows) To include MEP's 3/22/19 Add second meter with 200amp main service (addressed as 2020A &amp; 2020B 17th Ave), re-pipe water lines in kitchens and bathrooms, replace FAU in unit A. Re-wire entire duplex. 3/25/19: install 2 subpanels. 5/22/2019: Legalize secondary unit 2020B 17th St. PG&amp;E APPLICATION NUMBER COD #116715389</t>
  </si>
  <si>
    <t>2020 17TH AVE, Oakland, CA 94606</t>
  </si>
  <si>
    <t>RBC1900527</t>
  </si>
  <si>
    <t>SFD - Remodel kitchen, master bath, main level bath and den with changes to wall layout. Replace interior stair guardrail, remove 1 fireplace (chimney to remain) and replace another fireplace insert and fascia. No exterior work. MEPs included.</t>
  </si>
  <si>
    <t>7707 SKYLINE BLVD, Oakland, CA 94611</t>
  </si>
  <si>
    <t>RBC1900526</t>
  </si>
  <si>
    <t>Construct new 686 sq.ft detached Secondary Unit addressed located at rear of SFD addressed as 3148 Champion St. 07/31/19 Revised to reflect 1 hour fire rated walls on 3 sides of secondary unit.</t>
  </si>
  <si>
    <t>3150 CHAMPION ST, Oakland, CA 94602</t>
  </si>
  <si>
    <t>RBC1900525</t>
  </si>
  <si>
    <t>Non-structural kitchen and bath remodel for SFD. No change to wall layout and no exterior work. MEPs included. 2/27/19 Rev#1 Replace all windows in opening.</t>
  </si>
  <si>
    <t>RBC1900522</t>
  </si>
  <si>
    <t>Non-structural kitchen remodel at existing SFD including new island counter. No structural change to wall layout or footprint. (Includes Mech, Elec, Plumb)</t>
  </si>
  <si>
    <t>11250 SUN VALLEY DR, Oakland, CA 94605</t>
  </si>
  <si>
    <t>RBC1900521</t>
  </si>
  <si>
    <t>To construct new front access stairs and landings at existing SFD. 4/15/19-REV#1: Revised deck and stair framing</t>
  </si>
  <si>
    <t>6808 CHAMBERS DR, Oakland, CA 94611</t>
  </si>
  <si>
    <t>RBC1900520</t>
  </si>
  <si>
    <t>Replace foundation at one story sfd; only the footings.</t>
  </si>
  <si>
    <t>RBC1900516</t>
  </si>
  <si>
    <t>Remodel kitchen for SFD. No change to wall layout &amp; no exterior work. Includes related MEP work</t>
  </si>
  <si>
    <t>459 59TH ST, Oakland, CA 94609</t>
  </si>
  <si>
    <t>RBC1900513</t>
  </si>
  <si>
    <t>Replace existing stairs at front porch &amp; replace stucco to wood at side of stairs. DRX190209</t>
  </si>
  <si>
    <t>4458 PAMPAS AVE, Oakland, CA 94619</t>
  </si>
  <si>
    <t>RBC1900512</t>
  </si>
  <si>
    <t>To reconfigure walls and raise ceiling to remodel dining room, living room , and kitchen and construct attached trellis at rear of exiting SFD. To include new patio door. To include MEPs': lights, gas range, range vent, kitchen fan, receptacles, water heater, dishwasher, sink, gas light/log, garbage disposal, circuits, FAU, etc.</t>
  </si>
  <si>
    <t>RBC1900510</t>
  </si>
  <si>
    <t>Repair front porch of SFD and remove porch cover. Repair siding. Non-structural remodel for (1) bathroom (no change to wall layout). Repair broken windows and siding and replace knob &amp; tube wiring. Install ADA chair lift and front entry stair. MEPs included. To abate CE# 1703639</t>
  </si>
  <si>
    <t>1931 50TH AVE, Oakland, CA 94601</t>
  </si>
  <si>
    <t>RBC1900509</t>
  </si>
  <si>
    <t>Remodel existing SFD including converting existing garage into new bedroom &amp; bath, add (1) window. DRX190202 (Includes Mech, Elec, Plumb)</t>
  </si>
  <si>
    <t>604 ALMANZA DR, Oakland, CA 94603</t>
  </si>
  <si>
    <t>RBC1900507</t>
  </si>
  <si>
    <t>Kitchen remodel at existing SFD including replace existing door &amp; window w/ new French doors. To match existing conditions. DRX190200 (Includes Mech, Elec, Plumb)</t>
  </si>
  <si>
    <t>5561 COUNTRY CLUB DR, Oakland, CA 94618</t>
  </si>
  <si>
    <t>RBC1900506</t>
  </si>
  <si>
    <t>Remove tub and install new walk-in tub with minor drywall. Elect. &amp;Plumbing included.</t>
  </si>
  <si>
    <t>3253 LOGAN ST, Oakland, CA 94601</t>
  </si>
  <si>
    <t>RBC1900504</t>
  </si>
  <si>
    <t>Remove dry-rotted front entry stair and replace w/ new stair and landing. Restore historic trim for 11 windows. Remodel front entry by moving wall and installing new door.</t>
  </si>
  <si>
    <t>1104 PERALTA ST, Oakland, CA 94607</t>
  </si>
  <si>
    <t>RBC1900503</t>
  </si>
  <si>
    <t>Replace minor fire-damaged patio decking &amp; other exterior finishes to match existing conditions.</t>
  </si>
  <si>
    <t>6615 SNAKE RD, Oakland, CA 94611</t>
  </si>
  <si>
    <t>RBC1900502</t>
  </si>
  <si>
    <t>Replace (E) plywood and T1-11 siding with (N) horizontal high density vinyl siding. Sections of shingle siding to be maintained. New siding to be applied in a horizontal siding manner. All window details to remain. (Fire zone) DS180530</t>
  </si>
  <si>
    <t>RBC1900501</t>
  </si>
  <si>
    <t>Replace 3 windows on side (1 in bath rm, 1 in bad rm on left &amp; 1 kitchen on right) in same openings.</t>
  </si>
  <si>
    <t>RBC1900500</t>
  </si>
  <si>
    <t>Replace 23 windows in same openings for SFD.</t>
  </si>
  <si>
    <t>862 59TH ST, Oakland, CA 94608</t>
  </si>
  <si>
    <t>RBC1900499</t>
  </si>
  <si>
    <t>Non-structural kitchen and (2) bath remodel for SFD. No change to wall layout. Scope includes retrofit replacement for 8 windows, rewiring house, replacing furnace and installing new 125amp subpanel. MEPs included.</t>
  </si>
  <si>
    <t>5618 GASKILL ST, Oakland, CA 94608</t>
  </si>
  <si>
    <t>RBC1900498</t>
  </si>
  <si>
    <t>Remove unapproved and unpermitted kitchen and bathroom in the basement area and return to storage.</t>
  </si>
  <si>
    <t>1000 53RD ST, Oakland, CA 94608</t>
  </si>
  <si>
    <t>RBC1900497</t>
  </si>
  <si>
    <t>To complete RB1700433 and RB1301943 for complete renovation; add approx. 50 SF to 2nd FL bedroom; add laundry rm &amp; bathroom; alter existing floor plan; add 2nd story deck DRX120943 MEPs included</t>
  </si>
  <si>
    <t>4720 TOMPKINS AVE, Oakland, CA 94619</t>
  </si>
  <si>
    <t>RBC1900491</t>
  </si>
  <si>
    <t>Excavate 6' down and convert basement to 930 sq.ft. for additional living area to include new 3rd bedroom, 3rd bathroom and family room. Also remove 2 fire places, remove walls in dining and living room, and construct new 193 sqft rear deck. DRX190192 (New ADU under RBC1800169)</t>
  </si>
  <si>
    <t>5693 OCEAN VIEW DR, Oakland, CA 94618</t>
  </si>
  <si>
    <t>RBC1900489</t>
  </si>
  <si>
    <t>Detached garage: Remove unpermitted walls and restore garage to original use, including electrical work. To abate #1800190 05/22/19 Revised to include electrical for installation of subpanel and circuits</t>
  </si>
  <si>
    <t>9239 CHERRY ST, #Garage, Oakland, CA 94603</t>
  </si>
  <si>
    <t>RBC1900488</t>
  </si>
  <si>
    <t>Replace front stairs/railings at existing SFD. To match existing conditions. DRX190193</t>
  </si>
  <si>
    <t>4639 FLEMING AVE, Oakland, CA 94619</t>
  </si>
  <si>
    <t>RBC1900487</t>
  </si>
  <si>
    <t>To convert garage to 215 sq. ft. bedroom addition in lower level of existing SFD. To include windows and MEP's: switches, circuit, lights, receptacles, ducting, etc.</t>
  </si>
  <si>
    <t>2416 BURLINGTON ST, Oakland, CA 94602</t>
  </si>
  <si>
    <t>RBC1900486</t>
  </si>
  <si>
    <t>Kitchen remodel, no change to wall layout, no exterior work. *MEP included, sub panel. 2/15/2019 REVISION #1 Remove interior wall, replace existing header w/ PSL per engineered plan.</t>
  </si>
  <si>
    <t>1065 TRESTLE GLEN RD, Oakland, CA 94610</t>
  </si>
  <si>
    <t>RBC1900484</t>
  </si>
  <si>
    <t>Voluntary foundation upgrade (under pinning work) at existing SFD. Revised 03/08/19 To reposition/relocate helical piers.</t>
  </si>
  <si>
    <t>3685 MALCOLM AVE, Oakland, CA 94605</t>
  </si>
  <si>
    <t>RBC1900483</t>
  </si>
  <si>
    <t>Construct a detached 570 SF, 3 bedroom secondary unit located behind SFD. MEPs included. New unit to be addressed as 1247 94th Ave.</t>
  </si>
  <si>
    <t>1247 94TH AVE, OAKLAND, CA 94603</t>
  </si>
  <si>
    <t>RBC1900482</t>
  </si>
  <si>
    <t>Construct detached 500 SF 2 bedroom secondary unit behind existing SFD. MEPs included. New unit to be addressed as 1854 10th Ave. 5/30/2019 REVISION #1 Remove bathroom at kitchen area.</t>
  </si>
  <si>
    <t>1854 10TH AVE, Oakland, CA 94606</t>
  </si>
  <si>
    <t>RBC1900479</t>
  </si>
  <si>
    <t>Repair damaged sheetrock and broken windows for SFD. Scope also includes kitchen and (2) full bath remodels, creating new opening in wall for doorway to access bath from hallway. MEPs included. To abate CE# 1900214</t>
  </si>
  <si>
    <t>9623 OLIVE ST, Oakland, CA 94603</t>
  </si>
  <si>
    <t>RBC1900477</t>
  </si>
  <si>
    <t>Remove unpermitted 108 SF addition to garage (bath and restore to legal use. Open wall to restore garage door. MEPs included. To abate CE# 1900214</t>
  </si>
  <si>
    <t>RBC1900476</t>
  </si>
  <si>
    <t>To remodel kitchen in existing SFD.(no change to wall layout) To include MEP's: kitchen fan, gas range, sink, dishwasher, circuits, sub-panel, lights, switches, etc.</t>
  </si>
  <si>
    <t>606 62ND ST, Oakland, CA 94609</t>
  </si>
  <si>
    <t>RBC1900475</t>
  </si>
  <si>
    <t>Kitchen remodel at existing SFD includes infill portion of interior stairs to create new floor cabinet-ceiling area. No structural change. Replace (1) window. Wood trim to match original. DRX190024 (Includes Mech, Elec, Plumb)</t>
  </si>
  <si>
    <t>3816 MONTEREY BLVD, Oakland, CA 94619</t>
  </si>
  <si>
    <t>RBC1900473</t>
  </si>
  <si>
    <t>Replace (e) door with new; no change to size/location at rear of sfd.</t>
  </si>
  <si>
    <t>2050 102ND AVE, Oakland, CA 94603</t>
  </si>
  <si>
    <t>RBC1900470</t>
  </si>
  <si>
    <t>Remodel kitchen new sink and counter tops and bathroom new shower, vanity and toilet; tank-less water heater, electrical plugs, lights and misc.. Final expired RE1201161-inspect overhead connection and PG&amp;E lock out tag for meter.</t>
  </si>
  <si>
    <t>5601 PICARDY DR, Oakland, CA 94605</t>
  </si>
  <si>
    <t>RBC1900467</t>
  </si>
  <si>
    <t>Voluntary foundation replacement at existing SFD. To also include pipe replacement (change from galvanized to copper). 4/16/19 Revised to include replacement of existing slab &amp; structural supports</t>
  </si>
  <si>
    <t>2835 HELEN ST, Oakland, CA 94608</t>
  </si>
  <si>
    <t>RBC1900465</t>
  </si>
  <si>
    <t>2820 ALIDA ST, Oakland, CA 94602</t>
  </si>
  <si>
    <t>RBC1900464</t>
  </si>
  <si>
    <t>For SFD - Add 1 exterior door, Replace 5 windows, replace 1 door with window, replace 1 door, add shear wall, mudsill anchors to 1 altered exterior wall. 02-07-19 Add 1 light 1 switch and 1 receptacle.</t>
  </si>
  <si>
    <t>RBC1900462</t>
  </si>
  <si>
    <t>Remodel kitchen and 2 bathrooms. Replacement of 11 exterior windows; all windows to meet egress and safety glazing per code. 4/5/19 REVISED SCOPE: Install (1) wall furnace. 05-17-19 add 3'X3' deck with stairs at rear of building. ZW1900403.</t>
  </si>
  <si>
    <t>9836 MADDUX DR, Oakland, CA 94603</t>
  </si>
  <si>
    <t>RBC1900461</t>
  </si>
  <si>
    <t>2/25/19 Scope expanded to include 200amp service upgrade. 1/29/19 Kitchen remodel, no change to wall layout, no exterior work. MEP included.</t>
  </si>
  <si>
    <t>3821 MALCOLM AVE, Oakland, CA 94605</t>
  </si>
  <si>
    <t>RBC1900460</t>
  </si>
  <si>
    <t>48 sq/ft addition to the both sides of SFD, reconfiguration of wall layout, and replace 13 windows. 2bed/ 1 bath. DRX182193</t>
  </si>
  <si>
    <t>5499 KALES AVE, Oakland, CA 94618</t>
  </si>
  <si>
    <t>RBC1900458</t>
  </si>
  <si>
    <t>Master bathroom replace existing tub with shower.</t>
  </si>
  <si>
    <t>38 KINGWOOD RD, Oakland, CA 94619</t>
  </si>
  <si>
    <t>RBC1900457</t>
  </si>
  <si>
    <t>Partial foundation replacement and seismic upgrade at existing SFD.</t>
  </si>
  <si>
    <t>5304 BRYANT AVE, Oakland, CA 94618</t>
  </si>
  <si>
    <t>RBC1900455</t>
  </si>
  <si>
    <t>2757 RAWSON ST, Oakland, CA 94619</t>
  </si>
  <si>
    <t>RBC1900454</t>
  </si>
  <si>
    <t>Kitchen and master bathroom remodel including window modifications and reconfiguration of pantry/ bathroom hallway per plan. DRX190179 *MEP included. Revised 06/04/19 To remodel an additional existing bathroom (no change to wall layout/no windows) 8/16/19 12' stacker sliding door at family room revised to protrude 5" outwards from exterior of wall to fit framing unit. 09/24/19 REV #3 Dining Room: Area of dry rot, repair wall and replace windows in kind.</t>
  </si>
  <si>
    <t>6116 N ROCKRIDGE BLVD, Oakland, CA 94618</t>
  </si>
  <si>
    <t>RBC1900453</t>
  </si>
  <si>
    <t>Convert basement into 527 sq/ft secondary unit addressed as 329 Hudson St.</t>
  </si>
  <si>
    <t>327 HUDSON ST, Oakland, CA 94618</t>
  </si>
  <si>
    <t>RBC1900451</t>
  </si>
  <si>
    <t>To convert a non-permitted triplex to a SFD with a 1266 sq. ft. secondary unit. To include windows. To include MEP's: lights, switches, gas ranges, tub/shower, water heaters, gas test low, circuits, sub-panels, bath and kitchen fans, receptacles, FAU's, dishwashers, water alteration, etc. (New unit to be addressed as 688 Brockhurst) To abate CE1705274</t>
  </si>
  <si>
    <t>690 BROCKHURST ST, Oakland, CA 94609</t>
  </si>
  <si>
    <t>RBC1900449</t>
  </si>
  <si>
    <t>Replace 10 windows the single family residence. All windows will be retro fit install.</t>
  </si>
  <si>
    <t>250 CAPRICORN AVE, Oakland, CA 94611</t>
  </si>
  <si>
    <t>RBC1900448</t>
  </si>
  <si>
    <t>Replace 1 windows in living room of SFD. Windows will be retro fit install.</t>
  </si>
  <si>
    <t>3308 WYMAN ST, Oakland, CA 94619</t>
  </si>
  <si>
    <t>RBC1900447</t>
  </si>
  <si>
    <t>Replace 12 windows throughout the single family residence. Windows will be retro fit install.</t>
  </si>
  <si>
    <t>9928 VOLTAIRE AVE, Oakland, CA 94603</t>
  </si>
  <si>
    <t>RBC1900446</t>
  </si>
  <si>
    <t>Replace 2 windows in living room of the single family residence.</t>
  </si>
  <si>
    <t>3931 MALCOLM AVE, Oakland, CA 94605</t>
  </si>
  <si>
    <t>RBC1900445</t>
  </si>
  <si>
    <t>Legalize 108 sq.ft. unpermitted rear porch conversion to a part of master bedroom, restore front porch, legalize window, door and siding replacement, modification to cripple walls and rafters at rear, land kitchen &amp;(2) baths remodel. Repair/ replace ceiling plaster/ sheetrcok at damaged areas. To partially abate #1803135</t>
  </si>
  <si>
    <t>3035 FRUITVALE AVE, Oakland, CA 94602</t>
  </si>
  <si>
    <t>RBC1900444</t>
  </si>
  <si>
    <t>To replace upper and lower decks at rear of existing duplex.</t>
  </si>
  <si>
    <t>6201 SNAKE RD, Oakland, CA 94611</t>
  </si>
  <si>
    <t>RBC1900443</t>
  </si>
  <si>
    <t>Kitchen &amp; bath remodel at existing SFD including living room, dining room &amp; legalize 165 sf. at basement including bedroom, bath, recreation room, hall &amp; new deck area. DRX181897 (Includes Mech, Elec, Plumb)</t>
  </si>
  <si>
    <t>526 VALLE VISTA AVE, Oakland, CA 94610</t>
  </si>
  <si>
    <t>RBC1900441</t>
  </si>
  <si>
    <t>Replace 21 windows within same opening for SFD.</t>
  </si>
  <si>
    <t>789 GLENDOME CIR, Oakland, CA 94602</t>
  </si>
  <si>
    <t>RBC1900440</t>
  </si>
  <si>
    <t>Replace 4 windows in same openings at rear of SFD.</t>
  </si>
  <si>
    <t>993 SCOTT ST, Oakland, CA 94610</t>
  </si>
  <si>
    <t>RBC1900439</t>
  </si>
  <si>
    <t>Repair fire damage to living room floor framing on 2nd floor of duplex unit 1012 &amp; 1014 Center St.</t>
  </si>
  <si>
    <t>1012 CENTER ST, Oakland, CA 94607</t>
  </si>
  <si>
    <t>RBC1900434</t>
  </si>
  <si>
    <t>Remodel existing full bathroom, convert existing .5 bath into full bathroom, remodel kitchen and replace drywall in 3 bedrooms, (total remodel/no change to wall layout) at existing SFD. To include MEP's: toilets, tub/showers, sinks, gas dryer, FAU, gas test low, back flow device, A/C , sub-panel, circuits, water heater, lights, receptacles, dryer vent, range vent, etc. 11/12/19 Remove A/C from scope of work.</t>
  </si>
  <si>
    <t>4649 FIELDBROOK RD, Oakland, CA 94619</t>
  </si>
  <si>
    <t>RBC1900429</t>
  </si>
  <si>
    <t>Bathroom remodel/reconfiguration and conversion of window to doorway at existing SFD. To include MEP's: lights, switches, bath fan, water alteration, receptacles, etc.</t>
  </si>
  <si>
    <t>305 HANOVER AVE, Oakland, CA 94606</t>
  </si>
  <si>
    <t>RBC1900428</t>
  </si>
  <si>
    <t>For sfd; kitchen remodel, no change to wall layout, includes mep's.</t>
  </si>
  <si>
    <t>RBC1900427</t>
  </si>
  <si>
    <t>For sfd: Rebuild and (e) expand deck (200sf) to match and construct new bathroom at lower level (converting 176 SF of tools area into habitable space) of 3story sfd. and remodel (e) bath &amp; sauna area at patio. DRX190168 (To abate CE1803166)</t>
  </si>
  <si>
    <t>218 GRAVATT DR, Oakland, CA 94705</t>
  </si>
  <si>
    <t>RBC1900426</t>
  </si>
  <si>
    <t>Non-structural kitchen and bath remodel for SFD. No change to wall layout and no exterior work. MEPs included.</t>
  </si>
  <si>
    <t>RBC1900425</t>
  </si>
  <si>
    <t>Bath remodel for SFD to include replacing swing door with a pocket door. MEPs included. No exterior work.</t>
  </si>
  <si>
    <t>440 49TH ST, Oakland, CA 94609</t>
  </si>
  <si>
    <t>RBC1900424</t>
  </si>
  <si>
    <t>Construct 392 sf. detached accessory structure used for storage at rear of existing SFD. Exterior siding to match the primary residence - horizontal lap siding. DS180503 Includes related electrical work. No plumbing or mechanical work</t>
  </si>
  <si>
    <t>3935 SAN JUAN ST, Oakland, CA 94601</t>
  </si>
  <si>
    <t>RBC1900416</t>
  </si>
  <si>
    <t>Replace front window and 13 other windows. DRX190164</t>
  </si>
  <si>
    <t>2966 EL MONTE AVE, Oakland, CA 94605</t>
  </si>
  <si>
    <t>RBC1900415</t>
  </si>
  <si>
    <t>Non-structural kitchen and bath remodel for SFD, with scope to include relocating the furnace to the attic and relocating both washer &amp; dryer. No change to wall layout and no exterior work. MEPs included.</t>
  </si>
  <si>
    <t>7563 CIRCLE HILL DR, Oakland, CA 94605</t>
  </si>
  <si>
    <t>RBC1900414</t>
  </si>
  <si>
    <t>To construct a 1story 500 sq. ft. addition for additional bedroom and bath, including rear deck of approx. 200 sq ft at rear of existing SFD. To include MEP's: lights, tub/shower, tankless water heater,receptacles, bath fan, FAU, ducting, main service upgrade, sub-panel, circuits, etc.</t>
  </si>
  <si>
    <t>2415 CHURCH ST, Oakland, CA 94605</t>
  </si>
  <si>
    <t>RBC1900413</t>
  </si>
  <si>
    <t>Kitchen &amp; (2) bath remodel at existing SFD including replace all existing windows with new vinyl sash double glaze windows. DRX190162 (Includes Mech, Elec, Plumb)</t>
  </si>
  <si>
    <t>379 CAVOUR ST, Oakland, CA 94618</t>
  </si>
  <si>
    <t>RBC1900412</t>
  </si>
  <si>
    <t>To replace (10) windows and 1 patio door, (some stucco removal at patio door to support installation) at existing SFD. (same size and location)</t>
  </si>
  <si>
    <t>3845 VICTOR AVE, Oakland, CA 94619</t>
  </si>
  <si>
    <t>RBC1900410</t>
  </si>
  <si>
    <t>AT REAR BUILDING: Kitchen/bathroom remodel, replace all windows (no change to size/location) and siding, modify upper level floor/ceiling for stair headroom height. DRX182418 permit includes mep's.</t>
  </si>
  <si>
    <t>2145 E 23RD ST, Oakland, CA 94606</t>
  </si>
  <si>
    <t>RBC1900409</t>
  </si>
  <si>
    <t>Repair stucco and dry rot at side rear deck of SFD. [Deck framing replacement is under DRX182291 and RBC1804796]</t>
  </si>
  <si>
    <t>712 CALMAR AVE, Oakland, CA 94610</t>
  </si>
  <si>
    <t>RBC1900408</t>
  </si>
  <si>
    <t>To remodel kitchen in existing SFD.(no change to wall layout) To in clude MEP's: lights, switches, gas range, kitchen fan, sink, dishwasher, etc. 3/15/19 Rev#1 Rewire and replace lights, switches, receptacles and patch drywall in unconditioned storage in lower level.</t>
  </si>
  <si>
    <t>2744 25TH AVE, Oakland, CA 94601</t>
  </si>
  <si>
    <t>RBC1900406</t>
  </si>
  <si>
    <t>Non-structural bath remodel at existing SFD including new wood siding at roof line &amp; new windows to match existing conditions. No change to wall layout or footprint. DRX190159 (Includes Mech, Elec, Plumb) (to include service upgrade and sub-panel) To abate CE #1900258</t>
  </si>
  <si>
    <t>1616 71ST AVE, Oakland, CA 94621</t>
  </si>
  <si>
    <t>RBC1900405</t>
  </si>
  <si>
    <t>Remodel (e) kitchen, remove (e) exterior deck and rebuild, replace with enclosed new bathroom and laundry room in new 110 sf of new building envelope, replace 7 fiber glass windows (wood inside) and a skylight per plans and engineers calcs. MEPs included. DRX190153.</t>
  </si>
  <si>
    <t>915 40TH ST, Oakland, CA 94608</t>
  </si>
  <si>
    <t>RBC1900403</t>
  </si>
  <si>
    <t>Remove and replace sheet rock on walls as needed to install radiant heating system in SFD. MEPs included for gas test, water heater, boiler, circuits, radiant heat, ductwork, back flow device and receptacle. To abate CE# 1900243</t>
  </si>
  <si>
    <t>7028 DEVON WY, Oakland, CA 94603</t>
  </si>
  <si>
    <t>RBC1900402</t>
  </si>
  <si>
    <t>Bath remodel at existing SFD including new bath window &amp; widen opening between kitchen &amp; living room area. Remove sunken tub &amp; lowered floor system at upper level bath. DRX190156 (Includes Mech, Elec, Plumb)</t>
  </si>
  <si>
    <t>7735 CREST AVE, Oakland, CA 94605</t>
  </si>
  <si>
    <t>RBC1900401</t>
  </si>
  <si>
    <t>Repair dry rot and partially rebuild rear stair only for rear unit, 543 66th St. of duplex (building in front)</t>
  </si>
  <si>
    <t>545 66TH ST, Oakland, CA 94609</t>
  </si>
  <si>
    <t>RBC1900399</t>
  </si>
  <si>
    <t>Non-structural kitchen &amp; bath remodel at existing SFD including replace all windows to match existing conditions. No change to wall layout or footprint. (Includes Mech, Elec, Plumb)</t>
  </si>
  <si>
    <t>2840 Carmel ST, OAKLAND, CA</t>
  </si>
  <si>
    <t>RBC1900398</t>
  </si>
  <si>
    <t>2838 Carmel ST, OAKLAND, CA</t>
  </si>
  <si>
    <t>RBC1900397</t>
  </si>
  <si>
    <t>2836 CARMEL ST, Oakland, CA 94602</t>
  </si>
  <si>
    <t>RBC1900396</t>
  </si>
  <si>
    <t>Replace 3 windows at living room &amp; entry of SFD with retrofit vinyl with trim, sill and stucco to remain. No MEP work</t>
  </si>
  <si>
    <t>RBC1900395</t>
  </si>
  <si>
    <t>Replace 6 windows with retrofit vinyl. for SFD. No MEP work</t>
  </si>
  <si>
    <t>3653 38TH AVE, Oakland, CA 94619</t>
  </si>
  <si>
    <t>RBC1900394</t>
  </si>
  <si>
    <t>Replace 8 windows with retrofit vinyl for SFD. No MEP work</t>
  </si>
  <si>
    <t>6308 HEATHER RIDGE WY, Oakland, CA 94611</t>
  </si>
  <si>
    <t>RBC1900392</t>
  </si>
  <si>
    <t>Kitchen remodel; no change to wall layout. Permit includes mep's.</t>
  </si>
  <si>
    <t>539 FLORENCE AVE, Oakland, CA 94618</t>
  </si>
  <si>
    <t>RBC1900388</t>
  </si>
  <si>
    <t>Repair fire damage at the exterior siding and deck walkway between the 2 units replace all dry rot where found like for like; provide plywood sheathing at re-framed walls. replace 6” horizontal ship lap siding; replace all damaged wiring and plumbing. Smoke damage in the crawl space to be encapsulated with an approved sealer. Replace fire damaged at the deck per plans ZW1900097.</t>
  </si>
  <si>
    <t>4131 MANILA AVE, Oakland, CA 94609</t>
  </si>
  <si>
    <t>RBC1900385</t>
  </si>
  <si>
    <t>Remodel 2nd floor bath including replacing window with smaller casement with the same recess, sill, and be stucco wrapped to match adjacent windows. includes related plumbing &amp; electrical work</t>
  </si>
  <si>
    <t>1539 TRESTLE GLEN RD, Oakland, CA 94610</t>
  </si>
  <si>
    <t>RBC1900382</t>
  </si>
  <si>
    <t>Replace approx. 108 sf. of exterior horizontal wood siding along the front and side façade due to possible dry rot damage. No damage has occurred to window trim and window replacement is not included. No structural work to be performed. To match existing conditions. DRX190149 To abate CE #1804423</t>
  </si>
  <si>
    <t>5716 MERRIEWOOD DR, Oakland, CA 94611</t>
  </si>
  <si>
    <t>RBC1900381</t>
  </si>
  <si>
    <t>Install excavated steel reinforced concrete stich piers to mitigate landslide at rear yard at down sloped lot.</t>
  </si>
  <si>
    <t>6545 AITKEN DR, Oakland, CA 94611</t>
  </si>
  <si>
    <t>RBC1900380</t>
  </si>
  <si>
    <t>Replace slab &amp; foundation in detached garage per City standard detail including adding half bath. Also includes replacing siding, window &amp; doors. Includes related plumbing &amp; electrical work. 3/18/19: Replace headers throughout, sister rafters, install a strongwall and install inoperable garage doors at east elevation.</t>
  </si>
  <si>
    <t>6475 FLORIO ST, Oakland, CA 94618</t>
  </si>
  <si>
    <t>RBC1900379</t>
  </si>
  <si>
    <t>Relocate entry stairs (and front door); change from wood to smooth stucco siding (all decorative wood trim and window trim to remain); front window to remain (e) grid-style window; replace 5 windows (like-for-like).</t>
  </si>
  <si>
    <t>2733 25TH AVE, Oakland, CA 94601</t>
  </si>
  <si>
    <t>RBC1900375</t>
  </si>
  <si>
    <t>Remodel kitchen &amp; bath at main level. Includes 4 Sf addition to remove exterior door at living room &amp; replace with wall &amp; new window layout. Includes related MEP work</t>
  </si>
  <si>
    <t>6551 PINEHAVEN RD, Oakland, CA 94611</t>
  </si>
  <si>
    <t>RBC1900374</t>
  </si>
  <si>
    <t>Legalize Secondary Unit (existing and unpermitted) by converting family fitness room in the interior of a single family dwelling by adding kitchen.The unit is in the interior of the second level (above the garage, but not on top of garage) and roughly 21.8 ft. by 38 ft. (approx.) New address to be 942 Alvarado Road. DRX190030.</t>
  </si>
  <si>
    <t>940 ALVARADO RD, Oakland, CA 94705</t>
  </si>
  <si>
    <t>RBC1900373</t>
  </si>
  <si>
    <t>Replace 7 windows to retrofit Fibrex. Windows to meet egress &amp; safety glazing as required. No MEP work</t>
  </si>
  <si>
    <t>7356 CIRCLE HILL DR, Oakland, CA 94605</t>
  </si>
  <si>
    <t>RBC1900370</t>
  </si>
  <si>
    <t>Replace 4 retrofit windows and 1 nail on with header to remain) with new trim and sill to match existing. Windows to meet egress &amp; safety glazing as required. No MEP work</t>
  </si>
  <si>
    <t>2767 E 22ND ST, Oakland, CA 94601</t>
  </si>
  <si>
    <t>RBC1900369</t>
  </si>
  <si>
    <t>Replace 6 windows to retrofit Fibrex with no change to trim, sill or siding. Windows to meet egress &amp; safety glazing as required. No MEP work</t>
  </si>
  <si>
    <t>420 57TH ST, Oakland, CA 94609</t>
  </si>
  <si>
    <t>RBC1900368</t>
  </si>
  <si>
    <t>Replace 10 windows to retrofit Fibrex. Windows to meet egress &amp; safety glazing as required. No MEP work</t>
  </si>
  <si>
    <t>4145 WILSHIRE BLVD, Oakland, CA 94602</t>
  </si>
  <si>
    <t>RBC1900367</t>
  </si>
  <si>
    <t>250 SF addition at rear of SFD for master bedroom. includes converting (E) bedroom to master bath &amp; closet. Addition will include materials to match existing - stucco, composite shingle roof, and trim and recess of window to match existing. New skylights (5) will be flat. Includes related MEP work</t>
  </si>
  <si>
    <t>1003 EVERETT AVE, Oakland, CA 94602</t>
  </si>
  <si>
    <t>RBC1900365</t>
  </si>
  <si>
    <t>To install shear walls per plan at foundation of existing garage at rear of SFD.</t>
  </si>
  <si>
    <t>3221 FLORIDA ST, Oakland, CA 94602</t>
  </si>
  <si>
    <t>RBC1900363</t>
  </si>
  <si>
    <t>To install shear walls per plan at foundation of existing SFD.</t>
  </si>
  <si>
    <t>RBC1900360</t>
  </si>
  <si>
    <t>To construct new 3' retaining wall at edge of road in front of attached garage at front of existing SFD. Rev #1: updated calcs for retaining wall. Construction site was at a higher grade. Detail and calcs submitted to reflect this. TM 4/24/19</t>
  </si>
  <si>
    <t>6880 BUCKINGHAM BLVD, Oakland, CA 94705</t>
  </si>
  <si>
    <t>RBC1900358</t>
  </si>
  <si>
    <t>Kitchen and bath remodel for SFD, no change to wall layout, patch drywall due to electrical work. Includes MEP, rewiring at kitchen and bath only.</t>
  </si>
  <si>
    <t>3834 BEAUMONT AVE, Oakland, CA 94602</t>
  </si>
  <si>
    <t>RBC1900357</t>
  </si>
  <si>
    <t>Remove and replace failing retaining wall per Engineered plans for existing duplex.</t>
  </si>
  <si>
    <t>507 FAIRBANKS AVE, Oakland, CA 94610</t>
  </si>
  <si>
    <t>RBC1900356</t>
  </si>
  <si>
    <t>Replace (2) windows indicated as rear and interior side facing windows. DRX190133</t>
  </si>
  <si>
    <t>1951 12TH AVE, Oakland, CA 94606</t>
  </si>
  <si>
    <t>RBC1900353</t>
  </si>
  <si>
    <t>Construct 258 sf. rear addition at existing SFD including new bedroom, hallway access, add shower to bath/laundry area. All materials will match existing, including composite shingle roof, wood trim, window recess, and shingle siding. DRX190027 (Includes Mech, Elec, Plumb)</t>
  </si>
  <si>
    <t>1664 MIAMI CT, Oakland, CA 94602</t>
  </si>
  <si>
    <t>RBC1900352</t>
  </si>
  <si>
    <t>Small Project Design Review Track 1 for a one-story rear addition of 247 square feet to the existing 1518 square foot single family home. All materials will match existing, including composite shingle roof, wood trim, window recess, and shingle siding.</t>
  </si>
  <si>
    <t>3030 PARKER AVE, Oakland, CA 94605</t>
  </si>
  <si>
    <t>RBC1900351</t>
  </si>
  <si>
    <t>Remodel kitchen and (2) bathrooms with installation of new insulation and sheetrock, no change to wall layout, no exterior work. *MEP included</t>
  </si>
  <si>
    <t>RBC1900348</t>
  </si>
  <si>
    <t>Dry rot repair for interior of detached garage in rear of SFD. No exterior work.</t>
  </si>
  <si>
    <t>2700 67TH AVE, Oakland, CA 94605</t>
  </si>
  <si>
    <t>RBC1900345</t>
  </si>
  <si>
    <t>Demolish existing rear stairs &amp; construct new 79.5 sf. deck, 30 sf. stairs at rear of SFD. DS190026</t>
  </si>
  <si>
    <t>2609 CHARLESTON ST, Oakland, CA 94602</t>
  </si>
  <si>
    <t>RBC1900344</t>
  </si>
  <si>
    <t>Non-structural kitchen and bath remodel for unit 861 (bottom unit) of duplex. No change to wall layout and no exterior work. MEPs included, along with 100amp main service upgrade.</t>
  </si>
  <si>
    <t>861 MILTON ST, Oakland, CA 94607</t>
  </si>
  <si>
    <t>RBC1900342</t>
  </si>
  <si>
    <t>Complete expired RB0204437, RP02709 and RM0301683. Separate permit RE1900219 Meter re-set for SFD and 125 amp service up and misc electrical to complete expired RE0303338.</t>
  </si>
  <si>
    <t>699 ARIMO AVE, OAKLAND, CA</t>
  </si>
  <si>
    <t>RBC1900340</t>
  </si>
  <si>
    <t>To convert living room area in to 2 bedrooms, and convert closet in to bathroom, and remodel kitchen in unit 1507 of existing duplex. To include windows. To include MEP's: lights, tub/shower, water alteration, sinks, water heater, gas range, gas test low, switches, etc. REV 3-29-2019: Relocate tub and toilet; add ceiling fan and gas wall furnace.</t>
  </si>
  <si>
    <t>1507 78th AVE, OAKLAND, CA</t>
  </si>
  <si>
    <t>RBC1900338</t>
  </si>
  <si>
    <t>Remove unapproved addition (rec room &amp; bath) at right side of detached garage. Siding to be restored to match existing. to abate CE 1604725. Includes related plumbing &amp; electrical work</t>
  </si>
  <si>
    <t>484 PHELPS ST, Oakland, CA 94603</t>
  </si>
  <si>
    <t>RBC1900337</t>
  </si>
  <si>
    <t>To remove and rebuild stairs at entrance to existing SFD.</t>
  </si>
  <si>
    <t>2666 HARRISON ST, Oakland, CA 94612</t>
  </si>
  <si>
    <t>RBC1900334</t>
  </si>
  <si>
    <t>Remove masonry firebox (with metal flue) at interior of SFD &amp; replace with zero clearance type gas burning fireplace. Includes replace built in cabinet with smaller cabinet. No structural work. Includes related mechanical &amp; electrical work.</t>
  </si>
  <si>
    <t>1091 SILER PL, Oakland, CA 94705</t>
  </si>
  <si>
    <t>RBC1900333</t>
  </si>
  <si>
    <t>Replacement of two windows, retrofit type in living room with no change to trim, sill or stucco. DRX190125</t>
  </si>
  <si>
    <t>1616 MOUNTAIN BLVD, Oakland, CA 94611</t>
  </si>
  <si>
    <t>RBC1900332</t>
  </si>
  <si>
    <t>Interior remodel to convert a walk-in closet into a master bathroom and decrease the size of the study. No exterior modifications are included in the scope of work.</t>
  </si>
  <si>
    <t>4749 WALNUT ST, Oakland, CA 94619</t>
  </si>
  <si>
    <t>RBC1900331</t>
  </si>
  <si>
    <t>Interior remodel at existing SFD. 04-16-19 legalize front and rear porches and stairs, kitchen and bathroom remodel, new sub-panel, verify all electrical installation, new F. A. U., kitchen and bath vents, installation of windows; all windows to meet egress and safety glazing requirements per code.</t>
  </si>
  <si>
    <t>1660 16TH ST, Oakland, CA 94607</t>
  </si>
  <si>
    <t>RBC1900330</t>
  </si>
  <si>
    <t>Install new sheet rock on ceiling and walls in living room due to new insulation and electrical work. (RE1804478)</t>
  </si>
  <si>
    <t>RBC1900329</t>
  </si>
  <si>
    <t>Replace 3 windows no change to size/location, per Pest Report #190099 item 6A; repair rot and replace exterior stucco at rear elevation all to match (e).</t>
  </si>
  <si>
    <t>3720 ELSTON AVE, Oakland, CA 94602</t>
  </si>
  <si>
    <t>RBC1900325</t>
  </si>
  <si>
    <t>Complete RB0102769, RP0301258, RM0300862 &amp; RE0301525 for SFD in Hiller Highlands 1951 s.f. plus 392 sf utility room and 409 sf garage</t>
  </si>
  <si>
    <t>RBC1900322</t>
  </si>
  <si>
    <t>Construct a 368 sqft 1 story addition for new master bedroom and master closet. Interior remodel will add two full bathroom (within existing envelope) and total 561 square-feet of total improved floor area. Exterior stucco to match, windows will be Milgard Tuscany vinyl sash windows in single hung or awning (trimmed to match existing). Roof will hipped to existing gable end. Includes related MEP work</t>
  </si>
  <si>
    <t>3015 PARTRIDGE AVE, Oakland, CA 94605</t>
  </si>
  <si>
    <t>RBC1900321</t>
  </si>
  <si>
    <t>Construct half bath in (e) bedroom, Revision #1, Installation of closets Permit included mep's.</t>
  </si>
  <si>
    <t>RBC1900312</t>
  </si>
  <si>
    <t>Replace stringers, and treads, risers &amp; concrete for front stairs of SFD. DRX182372 To abate CE #1803727</t>
  </si>
  <si>
    <t>2920 MINNA AVE, Oakland, CA 94619</t>
  </si>
  <si>
    <t>RBC1900311</t>
  </si>
  <si>
    <t>Remove and replace concrete stairs at right side of SFD.</t>
  </si>
  <si>
    <t>6323 VALLEY VIEW RD, Oakland, CA 94611</t>
  </si>
  <si>
    <t>RBC1900310</t>
  </si>
  <si>
    <t>Voluntary foundation retrofit at existing SFD.</t>
  </si>
  <si>
    <t>4501 ALLENDALE AVE, Oakland, CA 94619</t>
  </si>
  <si>
    <t>RBC1900309</t>
  </si>
  <si>
    <t>Replace existing entry deck at right front side of existing SFD.</t>
  </si>
  <si>
    <t>37 VILLANOVA LN, Oakland, CA 94611</t>
  </si>
  <si>
    <t>RBC1900308</t>
  </si>
  <si>
    <t>REV#2: Revisions to exterior details of wall; change to u-factor. 509sf addition to sfd to create master suite and bedroom #4, kitchen and bathroom remodel, replace windows and new metal roof/siding. for one story sfd. DS180371. Includes related MEP work</t>
  </si>
  <si>
    <t>31 VANCLEAVE WY, Oakland, CA 94619</t>
  </si>
  <si>
    <t>RBC1900306</t>
  </si>
  <si>
    <t>Replace foundation of detached garage at rear of existing SFD. No MEP work</t>
  </si>
  <si>
    <t>3556 KEMPTON WY, Oakland, CA 94611</t>
  </si>
  <si>
    <t>RBC1900305</t>
  </si>
  <si>
    <t>To convert current window at back of existing SFD into a new sliding glass door, and convert existing interior doorway to French doors</t>
  </si>
  <si>
    <t>6151 OAKDALE AVE, Oakland, CA 94605</t>
  </si>
  <si>
    <t>RBC1900304</t>
  </si>
  <si>
    <t>Replace 3 patio doors with wood and 2 windows with fibrex</t>
  </si>
  <si>
    <t>6257 THORNHILL DR, Oakland, CA 94611</t>
  </si>
  <si>
    <t>RBC1900303</t>
  </si>
  <si>
    <t>Replace 2 patio doors with wood same size same location.</t>
  </si>
  <si>
    <t>4275 COOLIDGE AVE, Oakland, CA 94602</t>
  </si>
  <si>
    <t>RBC1900302</t>
  </si>
  <si>
    <t>At (e) detached garage; New S.O.G and bench piers. No MEP work</t>
  </si>
  <si>
    <t>1073 HUBERT RD, Oakland, CA 94610</t>
  </si>
  <si>
    <t>RBC1900301</t>
  </si>
  <si>
    <t>Replace 1 French wood door glass same size same location</t>
  </si>
  <si>
    <t>1436 BARROWS RD, Oakland, CA 94610</t>
  </si>
  <si>
    <t>RBC1900300</t>
  </si>
  <si>
    <t>Replace 8 windows in same openings for SFD.</t>
  </si>
  <si>
    <t>8108 GREENLY DR, Oakland, CA 94605</t>
  </si>
  <si>
    <t>RBC1900299</t>
  </si>
  <si>
    <t>For detached garage: Add stucco at (e) garage to replace T111.</t>
  </si>
  <si>
    <t>2335 65TH AVE, Oakland, CA 94605</t>
  </si>
  <si>
    <t>RBC1900298</t>
  </si>
  <si>
    <t>Construct 200 SF detached accessory building behind existing SFD. Electrical included.</t>
  </si>
  <si>
    <t>530 63RD ST, Oakland, CA 94609</t>
  </si>
  <si>
    <t>RBC1900295</t>
  </si>
  <si>
    <t>Remodel kitchen &amp; bath in SFD at front of property. No change to wall layout &amp; no exterior work. Includes related electrical &amp; plumbing work.</t>
  </si>
  <si>
    <t>970 42ND ST, #Front, Oakland, CA 94608</t>
  </si>
  <si>
    <t>RBC1900293</t>
  </si>
  <si>
    <t>Non-structural guest bathroom remodel for SFD. MEPs included.</t>
  </si>
  <si>
    <t>4015 WHITTLE AVE, Oakland, CA 94602</t>
  </si>
  <si>
    <t>RBC1900292</t>
  </si>
  <si>
    <t>Voluntary seismic strengthening at existing SFD per Plan Set A.</t>
  </si>
  <si>
    <t>5840 OCEAN VIEW DR, Oakland, CA 94618</t>
  </si>
  <si>
    <t>RBC1900291</t>
  </si>
  <si>
    <t>Legalize conversion of basement into new 592 sqft secondary unit addressed to be 2122 E 30th St.. (E) garage to remain unconditioned storage. Includes MEP DRX190106 To abate #1803725</t>
  </si>
  <si>
    <t>2120 E 30TH ST, Oakland, CA 94606</t>
  </si>
  <si>
    <t>RBC1900289</t>
  </si>
  <si>
    <t>Kitchen and bath remodel for unit 6575 Lucas in duplex. Scope includes replacing furnace, installing new subpanel, replacing window, installing bath skylight and shifting an exterior door. MEPs included.</t>
  </si>
  <si>
    <t>6575 LUCAS AVE, Oakland, CA 94611</t>
  </si>
  <si>
    <t>RBC1900287</t>
  </si>
  <si>
    <t>Repair fire damage in ground floor mechanical room of duplex by replacing approx. 7 wall studs and 4 ceiling joists. Scope also includes replacing water heater, damaged sheetrock and a light fixture. Plumbing and Electrical included.</t>
  </si>
  <si>
    <t>1018 STANFORD AVE, Oakland, CA 94608</t>
  </si>
  <si>
    <t>RBC1900284</t>
  </si>
  <si>
    <t>Add master bathroom with new window and reconfiguration of closet. DRX190102 *Includes MEP</t>
  </si>
  <si>
    <t>3041 MIDDLETON ST, Oakland, CA 94605</t>
  </si>
  <si>
    <t>RBC1900281</t>
  </si>
  <si>
    <t>Construct detached 498 SF secondary unit behind existing SFD (5810 E 16th St) . MEPs included.</t>
  </si>
  <si>
    <t>5812 E 16TH ST, OAKLAND, CA 94621</t>
  </si>
  <si>
    <t>RBC1900278</t>
  </si>
  <si>
    <t>Replacement of 2 windows to vinyl in same opening.</t>
  </si>
  <si>
    <t>2743 CARISBROOK DR, Oakland, CA 94611</t>
  </si>
  <si>
    <t>RBC1900276</t>
  </si>
  <si>
    <t>Replace 2 windows at left side (1 in bathroom &amp; 1 in bedroom) and 1 patio door at rear. Existing trim to remain.</t>
  </si>
  <si>
    <t>3345 JORDAN RD, Oakland, CA 94602</t>
  </si>
  <si>
    <t>RBC1900273</t>
  </si>
  <si>
    <t>Sister rafter upgrade related to installing roof mounted 6.175kW solar PV system with 19 modules.</t>
  </si>
  <si>
    <t>798 CALMAR AVE, Oakland, CA 94610</t>
  </si>
  <si>
    <t>RBC1900272</t>
  </si>
  <si>
    <t>Replacement of all aluminum windows and three patio doors; retrofits no change to size/location trim/siding. 2/19/19 Rev#1 Remove existing siding and apply stucco.</t>
  </si>
  <si>
    <t>7290 WOODROW DR, Oakland, CA 94611</t>
  </si>
  <si>
    <t>RBC1900271</t>
  </si>
  <si>
    <t>Replacement of 10 windows to retrofit vinyl.</t>
  </si>
  <si>
    <t>1948 CORTEREAL AVE, Oakland, CA 94611</t>
  </si>
  <si>
    <t>RBC1900270</t>
  </si>
  <si>
    <t>Seismic strengthening of underfloor area to reduce the risk of damage per engineered plans. Permit shall be finaled within 1 year per Oakland Ord. 12812CMS.</t>
  </si>
  <si>
    <t>5230 CAMDEN ST, Oakland, CA 94619</t>
  </si>
  <si>
    <t>RBC1900269</t>
  </si>
  <si>
    <t>Replacement of the 15 remaining aluminum windows to vinyl retrofit windows.</t>
  </si>
  <si>
    <t>1420 UNION ST, Oakland, CA 94607</t>
  </si>
  <si>
    <t>RBC1900268</t>
  </si>
  <si>
    <t>Master bath remodel at existing SFD. No change to wall layout or footprint. (Includes Mech, Elec, Plumb)</t>
  </si>
  <si>
    <t>RBC1900265</t>
  </si>
  <si>
    <t>Remove and replace foundation with T-foundation per City standard detail for SFD.</t>
  </si>
  <si>
    <t>RBC1900262</t>
  </si>
  <si>
    <t>Replace approx. 800 sf. of drywall at living room area &amp; add approx. 400 sf. of R13 insulation at exterior wall only. Framing to remain. No change to wall layout or footprint. (Includes Elec- replace (12) recessed light fixtures, (4) receptacles</t>
  </si>
  <si>
    <t>2518 WILBUR ST, Oakland, CA 94602</t>
  </si>
  <si>
    <t>RBC1900261</t>
  </si>
  <si>
    <t>Replace tub with new walk-in Jacuzzi with tub surroundings, add bath fan, replace sub panel. *Includes MEP</t>
  </si>
  <si>
    <t>3722 YOUNG AVE, Oakland, CA 94619</t>
  </si>
  <si>
    <t>RBC1900260</t>
  </si>
  <si>
    <t>To remove unpermitted decking and bedroom at rear of existing duplex (upper level). To build new walls and replace (6) windows, and apply siding. To include MEP's : circuit, lights switches, receptacles, etc. To abate CE180769</t>
  </si>
  <si>
    <t>1038 32ND ST, Oakland, CA 94608</t>
  </si>
  <si>
    <t>RBC1900259</t>
  </si>
  <si>
    <t>To remove non-permitted 208 sq. ft. addition (1 bedroom) at rear of existing SFD. To abate CE1803817</t>
  </si>
  <si>
    <t>2264 AUSEON AVE, Oakland, CA 94605</t>
  </si>
  <si>
    <t>RBC1900258</t>
  </si>
  <si>
    <t>Master bedroom and bathroom remodel including enlarging 1 window at left side, installation 1 skylight in bathroom and reconfiguring closets. MEP included. DRX190086</t>
  </si>
  <si>
    <t>1765 LEIMERT BLVD, Oakland, CA 94602</t>
  </si>
  <si>
    <t>RBC1900255</t>
  </si>
  <si>
    <t>775 basement conversion in SFD into secondary unit. Scope also includes replacing foundation, slab, retaining wall and chimney/fireplace. Remodel laundry area to include new 1/2 bath. MEPs included. New unit to be addressed as 2767 Garden St.</t>
  </si>
  <si>
    <t>2765 GARDEN ST, Oakland, CA 94601</t>
  </si>
  <si>
    <t>RBC1900254</t>
  </si>
  <si>
    <t>Voluntary seismic retrofit to reduce risk of damage; Install Epoxy Anchor Bolts, Foundation Plates, Plywood, Seismic Ties, Hold-downs. Permit shall be finaled within 1 year per Oakland Ord. 12812CMS</t>
  </si>
  <si>
    <t>5409 THOMAS AVE, Oakland, CA 94618</t>
  </si>
  <si>
    <t>RBC1900253</t>
  </si>
  <si>
    <t>5693 MERRIEWOOD DR, Oakland, CA 94611</t>
  </si>
  <si>
    <t>RBC1900252</t>
  </si>
  <si>
    <t>2/4/19 Scope expanded to include non structural kitchen and bath remodel, 100 amp service upgrade. 1/16/19 Replace12 windows in same openings throughout SFD, replace kitchen and bathroom fixtures, no change to wall layout, replace FAU system and water heater, complete RB1401132 (replacement of front steps and porch) Includes MEP. To abate #1900150</t>
  </si>
  <si>
    <t>3501 MIRASOL AVE, Oakland, CA 94605</t>
  </si>
  <si>
    <t>RBC1900251</t>
  </si>
  <si>
    <t>Completion permit related to RB0902515, RE0902323, RP0901702 and RM0901090 to renovate main floor of interior. Install new kitchen in (e) living room, add windows &amp; remove old kitchen. Seismic strengthening of west wall. New deck/stairs @ SE corner. MEPs included</t>
  </si>
  <si>
    <t>6041 GIRVIN DR, OAKLAND, CA</t>
  </si>
  <si>
    <t>RBC1900250</t>
  </si>
  <si>
    <t>Kitchen &amp; bath remodel at existing SFD including conversion of closet to 2nd bath. Remove existing pitched roof over house &amp; flat roof over garage, replace w/ (1) higher-pitched roof covering house &amp; garage. PLN18133 (Includes Mech, Elec, Plumb)</t>
  </si>
  <si>
    <t>1624 WELLINGTON ST, Oakland, CA 94602</t>
  </si>
  <si>
    <t>RBC1900249</t>
  </si>
  <si>
    <t>Replace existing retaining wall. New wall will be supported by concrete piers with 4x12 wood boards on the exterior face. ZW1900039</t>
  </si>
  <si>
    <t>RBC1900247</t>
  </si>
  <si>
    <t>Remodel kitchen and (2) bathrooms, and replace (21) windows and sliding glass door at existing SFD. To include MEP's: lights, bath and kitchen fans, sinks, water heater, range vent, FAU, dishwasher, receptacles, sub-panel, circuits, etc. (no change to wall layout)</t>
  </si>
  <si>
    <t>862 56TH ST, Oakland, CA 94608</t>
  </si>
  <si>
    <t>RBC1900246</t>
  </si>
  <si>
    <t>Kitchen &amp; bath remodel at existing SFD including window additions &amp; replacements. Replace sliding glass door @ kitchen area. DRX190084</t>
  </si>
  <si>
    <t>712 MANDANA BLVD, Oakland, CA 94610</t>
  </si>
  <si>
    <t>RBC1900245</t>
  </si>
  <si>
    <t>Non-structural kitchen &amp; bath remodel at existing SFD. No change to wall layout or footprint. (Includes Mech, Elec, Plumb) 3/6/2019 REVISED SCOPE: Replace existing 80% high-efficiency FAU system.</t>
  </si>
  <si>
    <t>RBC1900243</t>
  </si>
  <si>
    <t>To replace 23 windows at existing SFD.(same size and location)</t>
  </si>
  <si>
    <t>RBC1900242</t>
  </si>
  <si>
    <t>369 SF detached garage conversion into ADU in rear of SFD. MEPs included. New unit to be addressed as 3521 Mirasol Ave.</t>
  </si>
  <si>
    <t>3521 MIRASOL AVE, Oakland, CA 94605</t>
  </si>
  <si>
    <t>RBC1900241</t>
  </si>
  <si>
    <t>Permit for new concrete pad, anchorage, gas and electrical for new generator (48.5"x 25.5"x 28.6") at side of sfd. Permit includes mep's.</t>
  </si>
  <si>
    <t>5081 PARKRIDGE DR, Oakland, CA 94619</t>
  </si>
  <si>
    <t>RBC1900240</t>
  </si>
  <si>
    <t>Remove and replace 57' of damaged foundation on left side of duplex</t>
  </si>
  <si>
    <t>874 36TH ST, Oakland, CA 94608</t>
  </si>
  <si>
    <t>RBC1900236</t>
  </si>
  <si>
    <t>Remodel kitchen and one bathroom + half bathroom in sfd; 125amp service upgrade, 5 switches, 10 receptacles; no change to wall layout. MEP's included in permit. 2-6-19 includes remodeling the full bath</t>
  </si>
  <si>
    <t>3032 22ND AVE, Oakland, CA 94602</t>
  </si>
  <si>
    <t>RBC1900235</t>
  </si>
  <si>
    <t>TO COMPLETE RB1605999/ Non-structural kitchen and bathroom remodel including infill 1 kitchen window. No change of wall layout. DRX162234 RE1604590/ Electrical/ Non-structural kitchen and bathroom remodel. RP1603499/ Plumbing/ Non-structural kitchen and bathroom remodel. Remove subpanel and add new 220amp service.</t>
  </si>
  <si>
    <t>1583 77TH AVE, Oakland, CA 94621</t>
  </si>
  <si>
    <t>RBC1900234</t>
  </si>
  <si>
    <t>Replace 1100 SF of wood shingle siding with composite shingle siding at front and right side of SFD</t>
  </si>
  <si>
    <t>2552 34TH AVE, Oakland, CA 94601</t>
  </si>
  <si>
    <t>RBC1900233</t>
  </si>
  <si>
    <t>Kitchen remodel to include new approx. 11' window. To include MEP's: lights, switches, receptacles, sink, circuits, dual unit, gas test low, range vent, sub-panel, gas range, kitchen fan, etc.</t>
  </si>
  <si>
    <t>11 GREGORY PL, Oakland, CA 94619</t>
  </si>
  <si>
    <t>RBC1900232</t>
  </si>
  <si>
    <t>Non-structural bath remodel at existing SFD including replace tile at shower area. No change to wall layout or footprint. (Includes Plumb)</t>
  </si>
  <si>
    <t>1501 100TH AVE, Oakland, CA 94603</t>
  </si>
  <si>
    <t>RBC1900227</t>
  </si>
  <si>
    <t>Voluntary structural strengthening at front and left side of existing SFD.</t>
  </si>
  <si>
    <t>3042 MADELINE ST, Oakland, CA 94602</t>
  </si>
  <si>
    <t>RBC1900226</t>
  </si>
  <si>
    <t>Two story addition of 1,215sq.ft to existing SFD including construction of 247sqft. rear deck and remodel of existing area. (Total sqft to be 1883sq. ft. 5 beds/ 3 baths) PLN18188</t>
  </si>
  <si>
    <t>1244 82ND AVE, Oakland, CA 94621</t>
  </si>
  <si>
    <t>RBC1900225</t>
  </si>
  <si>
    <t>Convert 375sf of (e) attic space to habitable; create master suite with connecting stairs, no change in roof slope (5:12)/ wall height, no change to building envelope.</t>
  </si>
  <si>
    <t>1421 BARROWS RD, Oakland, CA 94610</t>
  </si>
  <si>
    <t>RBC1900223</t>
  </si>
  <si>
    <t>Kitchen remodel at SFD, no exterior work, no change to wall layout. MEP included.</t>
  </si>
  <si>
    <t>1001 ALVARADO RD, Oakland, CA 94705</t>
  </si>
  <si>
    <t>RBC1900222</t>
  </si>
  <si>
    <t>Add half-bath in lower level storage area and washer and dryer in existing lower level storage closet. Remove partially constructed secondary unit, in lower level of existing SFD. To include related MEP's: washer, sink ,toilet, elec. dryer, lights, dryer vent, circuit, switches, etc. To abate CE1803967</t>
  </si>
  <si>
    <t>9857 LAWLOR ST, Oakland, CA 94605</t>
  </si>
  <si>
    <t>RBC1900221</t>
  </si>
  <si>
    <t>Bathroom remodel; replace window no change to size/location, add tile, replace toilet, tub, new lighting and vanity; no change to wall layout. Permit includes plumbing and electrical.</t>
  </si>
  <si>
    <t>3350 KIWANIS ST, Oakland, CA 94602</t>
  </si>
  <si>
    <t>RBC1900220</t>
  </si>
  <si>
    <t>Construct new retaining wall, new concrete stairway adjacent to front driveway. DS190003 To abate CE #1804460</t>
  </si>
  <si>
    <t>6614 COLTON BLVD, Oakland, CA 94611</t>
  </si>
  <si>
    <t>RBC1900218</t>
  </si>
  <si>
    <t>Retrofit replacement of 10 windows for SFD</t>
  </si>
  <si>
    <t>6447 HILLEGASS AVE, Oakland, CA 94618</t>
  </si>
  <si>
    <t>RBC1900214</t>
  </si>
  <si>
    <t>To construct 1213sq. ft. rear two-story addition to an existing SFD, including the and conversion of carport at the front of the existing residence into kitchen/dining room. To include MEP's:</t>
  </si>
  <si>
    <t>2807 TRUMAN AVE, Oakland, CA 94605</t>
  </si>
  <si>
    <t>RBC1900210</t>
  </si>
  <si>
    <t>Repair existing rear deck including 80 sf. addition for total of 400 sf. DRX190065</t>
  </si>
  <si>
    <t>1 SKYWAY LN, Oakland, CA 94619</t>
  </si>
  <si>
    <t>RBC1900208</t>
  </si>
  <si>
    <t>Replace (3) aluminum windows to retrofit vinyl windows at existing SFD. (2-hung, 1 casement). DRX190063</t>
  </si>
  <si>
    <t>1140 ASHMOUNT AVE, Oakland, CA 94610</t>
  </si>
  <si>
    <t>RBC1900207</t>
  </si>
  <si>
    <t>Complete permits RB1503251,RP1502016,RE1502509 - Kitchen remodel, replace wall with beam, convert bedroom to family room with 3 new windows.</t>
  </si>
  <si>
    <t>3935 ARDLEY AVE, Oakland, CA 94602</t>
  </si>
  <si>
    <t>RBC1900205</t>
  </si>
  <si>
    <t>Remodel of kitchen , and installation of new window at existing SFD. To include MEP's: lights, switches, sink, receptacles, sinks, gas range, kitchen fan, garbage disposal, etc. 2/1/2019 REVISED SCOPE: Install 200 amp main service panel upgrade.</t>
  </si>
  <si>
    <t>2616 CHARLESTON ST, Oakland, CA 94602</t>
  </si>
  <si>
    <t>RBC1900204</t>
  </si>
  <si>
    <t>Remodel living room, dining room, kitchen office, laundry and half bath of SFD. Remove closet at entry and create opening between living &amp; family rooms. To include MEP's: lights, sink, switches, bath fan, tub/shower, receptacles, water heater (tankless), circuit, etc. To abate CE1804495. Replace header at family room windows - windows to remain</t>
  </si>
  <si>
    <t>9029 MCGURRIN RD, Oakland, CA 94605</t>
  </si>
  <si>
    <t>RBC1900203</t>
  </si>
  <si>
    <t>Master bath remodel with changed wall layout to enlarge shower for SFD. MEPs included. No exterior work.</t>
  </si>
  <si>
    <t>6022 COLTON BLVD, Oakland, CA 94611</t>
  </si>
  <si>
    <t>RBC1900201</t>
  </si>
  <si>
    <t>Replace (11) windows at existing SFD including replace existing T1-11 siding w/ sheathing plywood/ stucco. Replace existing patio doors. DRX190057 7/15/19 - scope of work reduced: no longer replacing front entry door.</t>
  </si>
  <si>
    <t>6305 RIDGEMONT DR, Oakland, CA 94619</t>
  </si>
  <si>
    <t>RBC1900199</t>
  </si>
  <si>
    <t>Non-structural kitchen &amp; bath remodel at existing SDF including replace T-11 siding with stucco around most of the house. Replace existing windows &amp; install new French doors at kitchen. DRX190055 (Includes Mech, Elec, Plumb) 04-29-19 add to scope replace 200sqft of insulation and sheetrock.</t>
  </si>
  <si>
    <t>6280 VIEWCREST DR, Oakland, CA 94619</t>
  </si>
  <si>
    <t>RBC1900198</t>
  </si>
  <si>
    <t>Demo rear deck &amp; storage room to construct 381 sf. addition at rear of existing SFD including expansion of master bedroom &amp; bath at main level and expansion of game room at lower level. Construct new 238 sf. rear deck. Replace all windows to vinyl, new siding &amp; roof to match existing conditions. DS180488 (Includes Mech, Elec, Plumb)</t>
  </si>
  <si>
    <t>7031 COLTON BLVD, Oakland, CA 94611</t>
  </si>
  <si>
    <t>RBC1900195</t>
  </si>
  <si>
    <t>To replace (10) windows in existing SFD.(same size and location) To abate part of CE1803983</t>
  </si>
  <si>
    <t>RBC1900193</t>
  </si>
  <si>
    <t>Seismic strengthening of underfloor area to reduce risk of damage per Engineered Plan including foundation work at new shear wall. 3-1-19 At lower unit - remodel kitchen including removal of closet, add door between bedroom &amp; bath, remodel bath &amp; laundry rooms, replace windows including raising sill at kitchen - all headers to remain. Includes related MEP work including relocating water heater, electrical service upgrade with 2 meters, add lights, replace heater. No change to wall layout except at kitchen. 3-29-19 Revised to include re-pipe and re-wire (circuits altered) between upper and lower level of existing duplex. 05/31/19 Revised to remove revision #1 on 3/1/19 (kitchen remodel, removal of closet) and revision #2 on 3/29/19 (re-pipe and rewire) from scope of work of this permit.</t>
  </si>
  <si>
    <t>RBC1900189</t>
  </si>
  <si>
    <t>Remodel small bathroom (approximately,35sq. ft/replacing shower) in existing SFD. To include MEP's: toilet, sink, switches, bath fan, receptacles, tub/shower, sink, etc. (no change to wall layout)</t>
  </si>
  <si>
    <t>5701 FLEMING AVE, Oakland, CA 94605</t>
  </si>
  <si>
    <t>RBC1900188</t>
  </si>
  <si>
    <t>Non-structural bathroom remodel at existing SFD. No change to wall layout or footprint. (Includes Elec, Plumb)</t>
  </si>
  <si>
    <t>5662 DOVER ST, Oakland, CA 94609</t>
  </si>
  <si>
    <t>RBC1900187</t>
  </si>
  <si>
    <t>Repair fire damage to 1story sfd. Includes gas test and meter reset.</t>
  </si>
  <si>
    <t>RBC1900186</t>
  </si>
  <si>
    <t>Convert 456sf of crawl space at down sloped sfd into habitable family room with connecting stair and new 216sf deck at rear. Includes related mechanical &amp; electrical work 3/11/19: REVISION #1 - Change (E) Bedroom #1 bathroom into (N) closet, change (E) bedroom #2 into (N) bathroom, ADD 65 SF for new bathroom on top of (E) bedroom #4. Replace the windows in the new bathrooms with tempered glass. Change lowest level new habitable space from Bonus Room into (N) Bedroom #4 and with a new Bathroom in the space.</t>
  </si>
  <si>
    <t>1605 ARROWHEAD DR, Oakland, CA 94611</t>
  </si>
  <si>
    <t>RBC1900185</t>
  </si>
  <si>
    <t>To replace (12) windows, and add (3) new windows, remodel (1) bathroom, convert 1/2 bathroom to full bathroom, and reconfigure closets in existing SFD. To include MEP's: FAU, lights, switches, clothes washer, gas dryer, bath fans, tub/shower, circuits, etc. 4/3/19 Rev#1 Replace (1) and infill (1) kitchen window, reframe rear dry-rotted wall, relocate door and window at rear.</t>
  </si>
  <si>
    <t>68 RAMONA AVE, Oakland, CA 94611</t>
  </si>
  <si>
    <t>RBC1900184</t>
  </si>
  <si>
    <t>Replace existing post &amp; nstall new stud framed wall &amp; concrete stairs at crawlspace area. Replace entire garage slab.</t>
  </si>
  <si>
    <t>887 AILEEN ST, Oakland, CA 94608</t>
  </si>
  <si>
    <t>RBC1900181</t>
  </si>
  <si>
    <t>Kitchen remodel including new decorative arch. No structural work, includes MEP (Laundry &amp; kitchen fixtures)</t>
  </si>
  <si>
    <t>1701 E 23RD ST, Oakland, CA 94606</t>
  </si>
  <si>
    <t>RBC1900179</t>
  </si>
  <si>
    <t>Retrofit replacement of 2 kitchen windows for SFD</t>
  </si>
  <si>
    <t>1612 E 38TH ST, Oakland, CA 94602</t>
  </si>
  <si>
    <t>RBC1900178</t>
  </si>
  <si>
    <t>Retrofit replacement for 3 windows in SFD</t>
  </si>
  <si>
    <t>4511 MATTIS CT, Oakland, CA 94619</t>
  </si>
  <si>
    <t>RBC1900177</t>
  </si>
  <si>
    <t>To replace foundation at garage on rear right side of existing SFD.</t>
  </si>
  <si>
    <t>RBC1900176</t>
  </si>
  <si>
    <t>Remodel existing detached pool house/recreation structure at rear of 5433 Fernhoff Rd. DRX172411 (Includes Mech, Elec, Plumb)</t>
  </si>
  <si>
    <t>5433 FERNHOFF RD, OAKLAND, CA 94619</t>
  </si>
  <si>
    <t>RBC1900175</t>
  </si>
  <si>
    <t>Non-structural master bath remodel for upper unit in duplex. Replace floor and shower tile in 2nd bath (same unit) with other fixtures and finishes to remain, completing work of RB1601562. No change to wall layout and no exterior work for both baths.</t>
  </si>
  <si>
    <t>929 28TH ST, Oakland, CA 94608</t>
  </si>
  <si>
    <t>RBC1900174</t>
  </si>
  <si>
    <t>Foundation upgrades (underpinning) at front and left side of the residence per engineered calcs and plans. No exterior changes. No MEP work 4/23/2019 REVISION #1 Remove (1) push pier &amp; relocate remaining. Install (4) additional smart jacks &amp; (1) supplemental wooden beam. 6/14/19 Revised to relocate smart jack.</t>
  </si>
  <si>
    <t>2469 80TH AVE, Oakland, CA 94605</t>
  </si>
  <si>
    <t>RBC1900172</t>
  </si>
  <si>
    <t>To replace (2) windows at detached garage at the rear of existing SFD. (same size and location)</t>
  </si>
  <si>
    <t>1819 E 17TH ST, Oakland, CA 94606</t>
  </si>
  <si>
    <t>RBC1900171</t>
  </si>
  <si>
    <t>Replace (8) windows and (1) sliding glass patio door at existing SFD. (same size and location)</t>
  </si>
  <si>
    <t>2250 85TH AVE, Oakland, CA 94605</t>
  </si>
  <si>
    <t>RBC1900170</t>
  </si>
  <si>
    <t>Foundation replacement at existing duplex.</t>
  </si>
  <si>
    <t>5611 DOVER ST, Oakland, CA 94609</t>
  </si>
  <si>
    <t>RBC1900169</t>
  </si>
  <si>
    <t>Renovate (e) kitchen, close stair from first floor to basement, 186sf addition to master bedroom, new bathroom, modify roof form over master bedroom, replace 3 windows no change to size/location, create new exit at master bedroom to back yard, convert (e) french door to bi-fold doors at kitchen, reduce size of (e) rear deck. 5/14/2019 REVISION #1 Revised kitchen layout &amp; exterior elevations, new roof above kitchen, new area of excavation. 8/14/2019 REVISION #2 Revised footing detail, add support beams at basement area.</t>
  </si>
  <si>
    <t>722 WALAVISTA AVE, Oakland, CA 94610</t>
  </si>
  <si>
    <t>RBC1900167</t>
  </si>
  <si>
    <t>Foundation underpinning for SFD with drilled piers per engineered plans</t>
  </si>
  <si>
    <t>1708 INDIAN WY, Oakland, CA 94611</t>
  </si>
  <si>
    <t>RBC1900166</t>
  </si>
  <si>
    <t>To remove and replace existing shower pan enclosure and install new shower pan, and tile replacement in existing SFD. To include MEP's: tub/shower, water alteration. (no change to wall layout)</t>
  </si>
  <si>
    <t>976 GROSVENOR PL, Oakland, CA 94610</t>
  </si>
  <si>
    <t>RBC1900165</t>
  </si>
  <si>
    <t>Construct rear door opening and new 80 SF rear deck beside existing deck. Scope also includes kitchen remodel w/ change to wall layout and constructing new interior stair. At lower level, create landing for new interior stair and 2 new storage closets. Replace existing furnace. MEPs included.</t>
  </si>
  <si>
    <t>RBC1900163</t>
  </si>
  <si>
    <t>Replace shower and surrounding and 40gal water heater installation at SFD. No change of wall layout. (Plumbing included)</t>
  </si>
  <si>
    <t>922 57TH ST, Oakland, CA 94608</t>
  </si>
  <si>
    <t>RBC1900162</t>
  </si>
  <si>
    <t>Kitchen &amp; bath remodel at main level of existing SFD including basement conversion to (2) new bedrooms, (2) baths &amp; utility space. Replace existing windows, add (4) new windows, (1) new door at bedroom, (1) new door at kitchen. DRX182210 (Includes Mech, Elec, Plumb)</t>
  </si>
  <si>
    <t>100 ROSS CIR, Oakland, CA 94618</t>
  </si>
  <si>
    <t>RBC1900153</t>
  </si>
  <si>
    <t>SFD addition - 66 SF added to garage, 55 SF addition to main floor to enlarge living room and 98 SF addition to 2nd floor to enlarge master bedroom. Scope also includes remodel of kitchen and 3 baths, and replacing finishes throughout home. Replace 16 windows and 4 patio doors. Add front stair. Construct new 73 SF balcony/patio at front over garage addition. MEPs included. To abate CE# 1600675</t>
  </si>
  <si>
    <t>2918 PARK BLVD, Oakland, CA 94610</t>
  </si>
  <si>
    <t>RBC1900152</t>
  </si>
  <si>
    <t>Partial foundation replacement including isolated interior footings, install plywood and hold-downs for 2story sfd,</t>
  </si>
  <si>
    <t>3816 ARDLEY AVE, Oakland, CA 94602</t>
  </si>
  <si>
    <t>RBC1900151</t>
  </si>
  <si>
    <t>To partially abate CE1704461 and legalize unapproved fired damage repair to SFD including kitchen, living room, laundry &amp; hallway area. Replace all windows. (Includes Mech, Plumb, Elec - relocate sub panel) 2/4/19 Includes meter reset.</t>
  </si>
  <si>
    <t>2500 83RD AVE, Oakland, CA 94605</t>
  </si>
  <si>
    <t>RBC1900148</t>
  </si>
  <si>
    <t>Foundation underpinning including 7-Helical piers and 6 posts with beam at crawlspace for SFD.</t>
  </si>
  <si>
    <t>7741 STERLING DR, Oakland, CA 94605</t>
  </si>
  <si>
    <t>RBC1900144</t>
  </si>
  <si>
    <t>Partial foundation replacement per standard City detail.</t>
  </si>
  <si>
    <t>3820 MARKET ST, Oakland, CA 94608</t>
  </si>
  <si>
    <t>RBC1900143</t>
  </si>
  <si>
    <t>Legalize garage conversion into non-habitable workshop/storage space. Replace 2 windows and install skylight. Remove unpermitted Jacuzzi tub and hot water heater. To abate CE# 1802746. Includes plumbing and electrical.</t>
  </si>
  <si>
    <t>4117 PENNIMAN CT, #4117C, Oakland, CA 94619</t>
  </si>
  <si>
    <t>RBC1900142</t>
  </si>
  <si>
    <t>Replace 13 windows and 1 patio door no change to size/location for sfd.</t>
  </si>
  <si>
    <t>1570 34TH ST, Oakland, CA 94608</t>
  </si>
  <si>
    <t>RBC1900140</t>
  </si>
  <si>
    <t>Replace 3 windows no change to size/location at sfd.</t>
  </si>
  <si>
    <t>701 APGAR ST, Oakland, CA 94609</t>
  </si>
  <si>
    <t>RBC1900139</t>
  </si>
  <si>
    <t>Replace 1 patio door same size/location at sfd.</t>
  </si>
  <si>
    <t>5950 CHELTON DR, Oakland, CA 94611</t>
  </si>
  <si>
    <t>RBC1900138</t>
  </si>
  <si>
    <t>Replace of 9 windows no change to size or location at sfd.</t>
  </si>
  <si>
    <t>4797 GERANIUM PL, Oakland, CA 94619</t>
  </si>
  <si>
    <t>RBC1900136</t>
  </si>
  <si>
    <t>Kitchen remodel, no change to wall layout. no exterior work. MEP included. Relocate subpanel.</t>
  </si>
  <si>
    <t>936 PARAMOUNT RD, Oakland, CA 94610</t>
  </si>
  <si>
    <t>RBC1900135</t>
  </si>
  <si>
    <t>Internal remodel of sfd; reconfigure walls to relocate kitchen to create 3rd bedroom and 2nd bath, reconfigure bath to create master suite and closet. No change to structural walls. Replace windows with retrofit except sills to be lowered at new bedroom for egress. Includes related MEP work</t>
  </si>
  <si>
    <t>3032 FRUITVALE AVE, Oakland, CA 94602</t>
  </si>
  <si>
    <t>RBC1900134</t>
  </si>
  <si>
    <t>Remove T-111 siding and replace with smooth/lace stucco on right side of residence. DRX190031</t>
  </si>
  <si>
    <t>840 30TH ST, Oakland, CA 94608</t>
  </si>
  <si>
    <t>RBC1900131</t>
  </si>
  <si>
    <t>Kitchen remodel at sfd; no change to wall layout/exterior, permit included mep's</t>
  </si>
  <si>
    <t>2045 HOOVER AVE, Oakland, CA 94602</t>
  </si>
  <si>
    <t>RBC1900129</t>
  </si>
  <si>
    <t>6/13/19: Replace 6 windows and all kitchen cabinets. No change to appliances or wall layout. 06/11/19 06/11/19 to abate ce1900517 Scope expanded to include bathroom remodel, stucco work DRX191142, electrical meter upgrade/rewire of unit. Includes MEPs 01/07/19 Dryrot repair of wood structure at underside of front entry porch of SFD per termite report # 12656 Item 4A. No exterior work. No MEP work</t>
  </si>
  <si>
    <t>6933 LACEY AVE, Oakland, CA 94605</t>
  </si>
  <si>
    <t>RBC1900128</t>
  </si>
  <si>
    <t>Remodel (2) bathrooms, replace tub/ shower surrounding, no change to wall layout.</t>
  </si>
  <si>
    <t>129 COLGETT DR, Oakland, CA 94619</t>
  </si>
  <si>
    <t>RBC1900125</t>
  </si>
  <si>
    <t>Replace front window in (e) opening and surrounding stucco for sfd.</t>
  </si>
  <si>
    <t>2915 76TH AVE, Oakland, CA 94605</t>
  </si>
  <si>
    <t>RBC1900123</t>
  </si>
  <si>
    <t>Convert (e) pantry into full bathroom; replace rear window in existing opening. DRX190015 Permit included mep's. 4/5/19: 125 amp main service upgrade.</t>
  </si>
  <si>
    <t>1344 E 32ND ST, Oakland, CA 94602</t>
  </si>
  <si>
    <t>RBC1900120</t>
  </si>
  <si>
    <t>Replacement of 16 windows and 1 patio door to (block) retrofit vinyl with trim and sill to remain. DRX190027</t>
  </si>
  <si>
    <t>3896 HANLY RD, Oakland, CA 94602</t>
  </si>
  <si>
    <t>RBC1900119</t>
  </si>
  <si>
    <t>Create restroom in (e) laundry room by constructing partition walls adding toilet/sink/shower/bath fan/dryer vent. No exterior changes, permit included mep"s</t>
  </si>
  <si>
    <t>5243 LAWTON AVE, Oakland, CA 94618</t>
  </si>
  <si>
    <t>RBC1900118</t>
  </si>
  <si>
    <t>Replace tub with walk in tub with wall repair. Including plumbing and electrical.</t>
  </si>
  <si>
    <t>7612 HILLMONT DR, Oakland, CA 94605</t>
  </si>
  <si>
    <t>RBC1900117</t>
  </si>
  <si>
    <t>Replacement of 14 windows to retro vinyl.</t>
  </si>
  <si>
    <t>RBC1900116</t>
  </si>
  <si>
    <t>Replacement of 15 windows to retrofit vinyl.</t>
  </si>
  <si>
    <t>3419 65TH AVE, Oakland, CA 94605</t>
  </si>
  <si>
    <t>RBC1900115</t>
  </si>
  <si>
    <t>Install new gas fireplace in existing SFD at 7156 Marlborough Terrace involving exterior change to roof (roof shingles or shakes) and fireplace flue. ZW1900005 (Includes Elec, Mech)</t>
  </si>
  <si>
    <t>7156 MARLBOROUGH TR, Oakland, CA 94705</t>
  </si>
  <si>
    <t>RBC1900112</t>
  </si>
  <si>
    <t>4/5/19: New 2 bed, 1 bath Secondary Unit within existing footprint including converting 30 sq. ft. covered porch to kitchen. New address to be 6708 Outlook Ave. Legalize 105 sq.ft. rear addition, legalize 2nd bathroom addition at main floor. remove unapproved patio cover at rear, legalize interior alteration at kitchen and enclosed front porch area. To abate #1803011 New unit to be addressed 6708 Outlook Ave</t>
  </si>
  <si>
    <t>6706 OUTLOOK AVE, Oakland, CA 94605</t>
  </si>
  <si>
    <t>RBC1900111</t>
  </si>
  <si>
    <t>Repair stucco and dryrot at framing of SFD per pest report # 94842, items #1 and !#5.</t>
  </si>
  <si>
    <t>RBC1900107</t>
  </si>
  <si>
    <t>Convert 725 sqft of understory space to a Secondary Dwelling Unit to create a kitchen, laundry, 2 bedroom and 1 bathroom within envelope of existing 2043 sqft SFD at 852 MacArthur Blvd for a revised total of 2752 sqft per plans. New addree to be 854 Macarthur Blvd with entrance at the rea of building.</t>
  </si>
  <si>
    <t>852 MACARTHUR BLVD, Oakland, CA 94610</t>
  </si>
  <si>
    <t>RBC1900104</t>
  </si>
  <si>
    <t>Convert 1117 SF basement of 2-story duplex into habitable space w/ 2 bedrooms, excavated floor and 8 new windows (space is addition to lower unit.) Remodel entire lower unit (ground floor) and upper unit (2nd floor), including kitchens, baths and all bedrooms. Bedroom added to main floor. MEPs included. To abate CE# 1804133</t>
  </si>
  <si>
    <t>1817 9TH AVE, Oakland, CA 94606</t>
  </si>
  <si>
    <t>RBC1900102</t>
  </si>
  <si>
    <t>Seismic strengthening of underfloor area to reduce risk of damage per Plan Set A</t>
  </si>
  <si>
    <t>6601 DEAKIN ST, Oakland, CA 94609</t>
  </si>
  <si>
    <t>RBC1900101</t>
  </si>
  <si>
    <t>Master bathroom remodel; replace all fixtures, new fan and electrical.</t>
  </si>
  <si>
    <t>4015 GREENWOOD AVE, Oakland, CA 94602</t>
  </si>
  <si>
    <t>RBC1900100</t>
  </si>
  <si>
    <t>133 SEQUOYAH VIEW DR, Oakland, CA 94605</t>
  </si>
  <si>
    <t>RBC1900096</t>
  </si>
  <si>
    <t>Converting living room into office and 4th bedroom; standard 2X4 - 16" center framing with 1/" sheetrock both sides. electrical and mechanical included.</t>
  </si>
  <si>
    <t>673 45TH ST, Oakland, CA 94609</t>
  </si>
  <si>
    <t>RBC1900093</t>
  </si>
  <si>
    <t>Replace T1-11 exterior sidings with horizontal siding (6" wide cement board) at front and right side.</t>
  </si>
  <si>
    <t>56 MONTELL ST, Oakland, CA 94611</t>
  </si>
  <si>
    <t>RBC1900092</t>
  </si>
  <si>
    <t>Replace (6) windows at existing SFD to match existing conditions. DRX190016 To partially abate CE #1804173</t>
  </si>
  <si>
    <t>6219 OUTLOOK AVE, Oakland, CA 94605</t>
  </si>
  <si>
    <t>RBC1900091</t>
  </si>
  <si>
    <t>Replace entire perimeter foundation at existing SFD. Per city standard detail.</t>
  </si>
  <si>
    <t>3874 HOWE ST, Oakland, CA 94611</t>
  </si>
  <si>
    <t>RBC1900088</t>
  </si>
  <si>
    <t>Replace approx. 25' of foundation at existing SFD. Per city standard detail.</t>
  </si>
  <si>
    <t>5906 GENOA ST, Oakland, CA 94608</t>
  </si>
  <si>
    <t>RBC1900087</t>
  </si>
  <si>
    <t>To replace shower surround/retile at existing duplex. (no change to wall layout, and no MEP's) 01/25/19 Revised to include the replacement of (6) windows (same size and location)</t>
  </si>
  <si>
    <t>2401 SEMINARY AVE, Oakland, CA 94605</t>
  </si>
  <si>
    <t>RBC1900084</t>
  </si>
  <si>
    <t>Dry-rot repair: replace damaged fascia board and cut out portion of damaged beams at front and rear of SFD. DRX190013</t>
  </si>
  <si>
    <t>8845 SKYLINE BLVD, Oakland, CA 94611</t>
  </si>
  <si>
    <t>RBC1900083</t>
  </si>
  <si>
    <t>480 sq.ft. 2-story addition at rear to expand/ remodel kitchen, 1/2 bath and TV room at 1st floor, create mater bedroom, add 1 new full bath and laundry room at 2nd floor, and construct new rear deck. DS180402 (Work in detached accessary building needs separate permit)</t>
  </si>
  <si>
    <t>RBC1900082</t>
  </si>
  <si>
    <t>Dry rot repair at existing SFD per pest control report dated 12/15/2018, Item 8A</t>
  </si>
  <si>
    <t>10275 ROYAL OAK RD, Oakland, CA 94605</t>
  </si>
  <si>
    <t>RBC1900080</t>
  </si>
  <si>
    <t>6150 BULLARD DR, Oakland, CA 94611</t>
  </si>
  <si>
    <t>RBC1900079</t>
  </si>
  <si>
    <t>Replace (14) windows to Fibrex at existing SFD. DRX190011</t>
  </si>
  <si>
    <t>5927 LA SALLE AVE, Oakland, CA 94611</t>
  </si>
  <si>
    <t>RBC1900078</t>
  </si>
  <si>
    <t>Replace (1) patio door to fibrex at bedroom of existing SFD. DRX190009</t>
  </si>
  <si>
    <t>11230 GOLF LINKS RD, Oakland, CA 94605</t>
  </si>
  <si>
    <t>RBC1900077</t>
  </si>
  <si>
    <t>Replace (5) windows &amp; (3) patio doors to fibrex at existing SFD. DRX190008</t>
  </si>
  <si>
    <t>6644 ASCOT DR, Oakland, CA 94611</t>
  </si>
  <si>
    <t>RBC1900076</t>
  </si>
  <si>
    <t>Replace (5) windows &amp; (1) patio French door to Fibrex at existing SFD. DRX190010</t>
  </si>
  <si>
    <t>2937 LONDON RD, Oakland, CA 94602</t>
  </si>
  <si>
    <t>RBC1900075</t>
  </si>
  <si>
    <t>To construct a 210-sf rear one-story deck and convert lower level crawl space area into 498 sq. ft. conditioned space: bedroom, bathroom, and closet in existing SFD. To include MEP's: lights, switches, bath fan, toilet, sink, tub/shower, water alteration, circuits, etc.</t>
  </si>
  <si>
    <t>6850 CHARING CROSS RD, Oakland, CA 94705</t>
  </si>
  <si>
    <t>RBC1900074</t>
  </si>
  <si>
    <t>281 sq. ft. 2-story rear addition to SFD to expand &amp; remodel kitchen at main level and bathroom at lower level including deck expansion. MEP included.</t>
  </si>
  <si>
    <t>870 LONGRIDGE RD, Oakland, CA 94610</t>
  </si>
  <si>
    <t>RBC1900073</t>
  </si>
  <si>
    <t>3515 64TH AVE, Oakland, CA 94605</t>
  </si>
  <si>
    <t>RBC1900070</t>
  </si>
  <si>
    <t>Kitchen remodel including MEP and 100amp main service upgrade. No change to wall layout. 6/13/19 bathroom remodel, no change to wall layout.</t>
  </si>
  <si>
    <t>1373 E 25TH ST, Oakland, CA 94606</t>
  </si>
  <si>
    <t>RBC1900069</t>
  </si>
  <si>
    <t>Kitchen remodel; no change to wall layout, remove/replace kitchen cabinets, counter tops, new electrical, pluming and range hood. mep's included.</t>
  </si>
  <si>
    <t>6662 LIGGETT DR, Oakland, CA 94611</t>
  </si>
  <si>
    <t>RBC1900068</t>
  </si>
  <si>
    <t>1350 E 25TH ST, Oakland, CA 94606</t>
  </si>
  <si>
    <t>RBC1900066</t>
  </si>
  <si>
    <t>Permit to sister (e) roof framing members to support solar PV system consisting of 16 modules</t>
  </si>
  <si>
    <t>4901 FAIRFAX AVE, Oakland, CA 94601</t>
  </si>
  <si>
    <t>RBC1900064</t>
  </si>
  <si>
    <t>To complete RB1700496/RP1701062/RE1701247/RM1700748: to convert 636 sf. of existing basement to habitable space including tv room, bedroom full bath. Replace existing deck w/ new 150 sf. deck. Add approx. 20sf. to existing dormer. Add new windows &amp; doors as noted on plans DRX170164</t>
  </si>
  <si>
    <t>1043 ELSINORE AVE, Oakland, CA 94602</t>
  </si>
  <si>
    <t>RBC1900062</t>
  </si>
  <si>
    <t>Convert detached garage into 463.sqft one bedroom unit, including removal of unapproved additions. Proposed address 1525 48th Ave</t>
  </si>
  <si>
    <t>1525 48th AVE, OAKLAND, CA</t>
  </si>
  <si>
    <t>RBC1900061</t>
  </si>
  <si>
    <t>To partially abate CE172736 remove unapproved 94sqft. at rear elevation and 182sqft unapproved construction at detached garage. Includes removal of unpermitted plumbing and electrical.</t>
  </si>
  <si>
    <t>1523 48TH AVE, Oakland, CA 94601</t>
  </si>
  <si>
    <t>RBC1900060</t>
  </si>
  <si>
    <t>Convert existing garage to 272 sf. ADU w/ upper level storage space, (2) new dormers, (2) new windows &amp; siding to match existing conditions. DRX190002 (Includes Mech, Elec, Plumb) 10/9/19 Revised ductless mini-split to electric baseboard heat</t>
  </si>
  <si>
    <t>2438 WOOLSEY ST, OAKLAND, CA</t>
  </si>
  <si>
    <t>RBC1900059</t>
  </si>
  <si>
    <t>To partially abate CE172736 remove unapproved 366 sqft. storage at rear yard.</t>
  </si>
  <si>
    <t>RBC1900058</t>
  </si>
  <si>
    <t>Kitchen remodel with removal of 1 load bearing wall between kitchen and dining room. No exterior work.</t>
  </si>
  <si>
    <t>103 MONTE CRESTA AVE, Oakland, CA 94611</t>
  </si>
  <si>
    <t>RBC1900057</t>
  </si>
  <si>
    <t>Kitchen remodel; no change to wall layout, re-route plumbing, electrical for new circuits, lighting, receptacles and fan.</t>
  </si>
  <si>
    <t>4 TOWN SQUARE, Oakland, CA 94603</t>
  </si>
  <si>
    <t>RBC1900053</t>
  </si>
  <si>
    <t>Replace tub and surroundings.</t>
  </si>
  <si>
    <t>3901 KELLER AVE, Oakland, CA 94605</t>
  </si>
  <si>
    <t>RBC1900052</t>
  </si>
  <si>
    <t>Non-structural kitchen and 1 bath remodel (no change to wall layout) with rewiring, furnace and water heater replacement for SFD. No exterior work. MEPs included. 01-25-19 adding replacement of 14 windows.</t>
  </si>
  <si>
    <t>RBC1805255</t>
  </si>
  <si>
    <t>To remodel kitchen at existing SFD. To include window (size reduction in window). To include MEP's: sink, garbage disposal, dishwasher, range vent, gas test low, lights, switches, receptacles, etc. 02/13/19 Revised framing detail.</t>
  </si>
  <si>
    <t>3901 ENOS AVE, Oakland, CA 94619</t>
  </si>
  <si>
    <t>RBC1805254</t>
  </si>
  <si>
    <t>Remodel kitchen, and (2) bathrooms, and replace decking surface (no structural) at existing SFD. (no change to wall layout) To include MEP's: lights, switches, kitchen and bathroom fans, sinks, tub/showers, toilets, garbage disposal, elec. range, sub-panel, and circuits, etc.</t>
  </si>
  <si>
    <t>300 RISHELL DR, Oakland, CA 94619</t>
  </si>
  <si>
    <t>RBC1805253</t>
  </si>
  <si>
    <t>To replace (5) windows (same size and location), and a 200amp main service upgrade at existing SFD. PG&amp;E #115405379</t>
  </si>
  <si>
    <t>RBC1805251</t>
  </si>
  <si>
    <t>Replace existing 4'-10" retaining wall at front lot line of property. Replacement to be finished with stucco. DRX182465</t>
  </si>
  <si>
    <t>2230 23RD AVE, Oakland, CA 94606</t>
  </si>
  <si>
    <t>RBC1805249</t>
  </si>
  <si>
    <t>Kitchen and bathroom remodel in existing SFD. (no change to wall layout/no windows) To include MEP's lights, switches, bath and kitchen fans, water heater, circuits, sub-panel, gas test, flue, receptacles, wall furnace, etc. 1/3/19 Rev#1 Replace 17 windows in same size, same openings</t>
  </si>
  <si>
    <t>1719 87TH AVE, Oakland, CA 94621</t>
  </si>
  <si>
    <t>RBC1805248</t>
  </si>
  <si>
    <t>Foundation repair at existing SFD per city standard detail. 10/17/19 Dry rot repair to exterior walls and stucco replacement. 10/22/19: Additional foundation repair per plan detail</t>
  </si>
  <si>
    <t>2855 PARKER AVE, Oakland, CA 94605</t>
  </si>
  <si>
    <t>RBC1805246</t>
  </si>
  <si>
    <t>Remodel kitchen, replace 300 sq. ft of drywall (in living room and bedrooms) and upgrade of plumbing, and electrical, mechanical at existing SFD.(no change to wall layout). To include MEP's: toilets, sink, garbage disposal, wall furnace, lights, meter reset, receptacles, dryer 220, kitchen fan, etc. 05/15/19 Revised to include bathroom and laundry remodel. (no change to wall layout no windows). 06-13-19 received revision # 1 for stair repair or replacement per City of Oakland Stair hand out.</t>
  </si>
  <si>
    <t>1106 92ND AVE, Oakland, CA 94603</t>
  </si>
  <si>
    <t>RBC1805244</t>
  </si>
  <si>
    <t>Raise existing SFD approx. 12" to create 706 sf. secondary unit at basement level. Interior remodel at main level including (1) new bedroom, (1) new bath. Replace all windows. Foundation replacement. DRX182304 (Includes Mech, Elec - release for (1) meter, Plumb -release for (1) meter) New address will be 1163 Stanford Avenue. 4/12/19: convert additional 40 sq.ft. of basement for new bathroom at ADU.</t>
  </si>
  <si>
    <t>1161 STANFORD, Oakland, CA 94608</t>
  </si>
  <si>
    <t>RBC1805243</t>
  </si>
  <si>
    <t>To replace retaining wall, stairs, and walkway at front of existing SFD.</t>
  </si>
  <si>
    <t>1027 WINSOR AVE, Oakland, CA 94610</t>
  </si>
  <si>
    <t>RBC1805240</t>
  </si>
  <si>
    <t>Replace (11) windows to retrofit vinyl at existing SFD. To match existing conditions. DRX182460</t>
  </si>
  <si>
    <t>3739 NEVIL ST, Oakland, CA 94601</t>
  </si>
  <si>
    <t>RBC1805239</t>
  </si>
  <si>
    <t>11/8/19 Scope expanded to include RBC1800764 remodel kitchen, and (2) bathrooms at existing SFD. (no change to wall layout). To include MEP's: sinks, FAU, bath fan, circuits, lights, receptacles, etc. 12/2/18 To convert lower level of existing SFD to create 933 sq. ft. secondary unit, (to be addressed 5944 Maccall Ave.), construct second story addition of 958 sq. ft. consisting of 2 bedrooms and 2 bathrooms. To include MEP's: toilets, lights, gas test low, garbage disposal, (zone)coil/radiant, bath and kitchen fans, range vent, water alteration, water heater, main service upgrade, circuits, switches, etc.</t>
  </si>
  <si>
    <t>5942 MACCALL ST, Oakland, CA 94609</t>
  </si>
  <si>
    <t>RBC1805238</t>
  </si>
  <si>
    <t>SFD remodel to include: new 200 SF rear deck and stair, 13 retrofit window replacements and modification to kitchen and 2nd floor bath, with laundry relocation. MEPs included. 10/30/19 Revised to include remodel of existing bath, closet, and study on 2nd floor (to include window removal and installation, and related MEP's)</t>
  </si>
  <si>
    <t>RBC1805237</t>
  </si>
  <si>
    <t>Kitchen remodel at existing SFD including window replacement &amp; add new sliding glass door. Partial foundation strengthening to support new shear wall assembly. Replace rear siding to match existing conditions. DRX182457 (Includes Mech, Elec, Plumb)</t>
  </si>
  <si>
    <t>10 TATE TR, Oakland, CA 94605</t>
  </si>
  <si>
    <t>RBC1805235</t>
  </si>
  <si>
    <t>Construct 280sf detached garage DS180476 permit included electrical.</t>
  </si>
  <si>
    <t>3700 38TH AVE, Oakland, CA 94619</t>
  </si>
  <si>
    <t>RBC1805234</t>
  </si>
  <si>
    <t>Convert an existing office into a master bedroom and bathroom in a single family dwelling. MEPs included.</t>
  </si>
  <si>
    <t>10042 GOLF LINKS RD, Oakland, CA 94605</t>
  </si>
  <si>
    <t>RBC1805233</t>
  </si>
  <si>
    <t>Bathroom upgrade at existing SFD. (no change to wall layout) Include MEP's: toilets, tub/shower, lights, switches, receptacles, etc.</t>
  </si>
  <si>
    <t>3636 MONTEREY BLVD, Oakland, CA 94619</t>
  </si>
  <si>
    <t>RBC1805232</t>
  </si>
  <si>
    <t>2nd floor bath remodel for SFD, to include 1 retrofit window replacement. MEPS included.</t>
  </si>
  <si>
    <t>438 66TH ST, Oakland, CA 94609</t>
  </si>
  <si>
    <t>RBC1805229</t>
  </si>
  <si>
    <t>To abate CE1804019; Legalize unpermitted deck repair including repair rails, joists and decking at rear of sfd DRX182456.</t>
  </si>
  <si>
    <t>RBC1805228</t>
  </si>
  <si>
    <t>Conversion of closet area into full bathroom, and remodel of kitchen at existing SFD. (no change to windows) To include MEP's: lights, receptacles, toilet, tub/shower, sinks, gas range, kitchen and bath fans, circuits, garbage disposal, etc.</t>
  </si>
  <si>
    <t>722 JEAN ST, Oakland, CA 94610</t>
  </si>
  <si>
    <t>RBC1805225</t>
  </si>
  <si>
    <t>Kitchen remodel for SFD to include change to wall layout. No exterior work. MEPs included. 1/23/19 Rev#1. Remove additional wall and add structural reinforcement.</t>
  </si>
  <si>
    <t>RBC1805224</t>
  </si>
  <si>
    <t>Completion permit for RB1603649: 303 SF addition at front, rear and right side of (E) 1,013 s.f. 1 story SFD including relocation of kitchen and addition of full bath. To include removal of existing Chimney. To abate CE# 1804267. MEPs included. DS160366</t>
  </si>
  <si>
    <t>4602 WALNUT ST, Oakland, CA 94619</t>
  </si>
  <si>
    <t>RBC1805223</t>
  </si>
  <si>
    <t>670 SF crawlspace conversion of SFD into habitable space w/ full bath, hallway closets and relocated laundry. Scope also includes replacing windows, rebuilding exterior stair, upper level deck extention and interior remodel of 2 bathrooms, 1 bedroom, tv room and mud room. Creating 2 new bedrooms within existing footprint. MEPs included.</t>
  </si>
  <si>
    <t>5535 GOLDEN GATE AVE, Oakland, CA 94618</t>
  </si>
  <si>
    <t>RBC1805222</t>
  </si>
  <si>
    <t>Replace (13) windows at existing SFD. All windows will be vinyl sash, retro fit install in existing openings and style of windows will match (i.e. Picture and sliders). All exterior finishes to match. DRX182451</t>
  </si>
  <si>
    <t>9836 SPRINGFIELD ST, Oakland, CA 94603</t>
  </si>
  <si>
    <t>RBC1805221</t>
  </si>
  <si>
    <t>Replace (6) windows from aluminum to vinyl sash at existing SFD. All windows are retro fit install with matching exterior finishes. DRX182453</t>
  </si>
  <si>
    <t>10526 BEVERLY AVE, Oakland, CA 94603</t>
  </si>
  <si>
    <t>RBC1805220</t>
  </si>
  <si>
    <t>Remove/replace bathtub surround (minimal bathroom remodel, no replacement of vanity). To include MEP's: toilet, and tub/shower</t>
  </si>
  <si>
    <t>9325 THERMAL ST, Oakland, CA 94605</t>
  </si>
  <si>
    <t>RBC1805219</t>
  </si>
  <si>
    <t>Remodel of master bathroom in existing SFD. (no change to wall layout, excepting small 3 ft. partition wall)To include MEP's: toilets, receptacles, switches, bath fan, tub/shower, etc.</t>
  </si>
  <si>
    <t>4501 MATTIS CT, Oakland, CA 94619</t>
  </si>
  <si>
    <t>RBC1805218</t>
  </si>
  <si>
    <t>To abate CE1804405; Repair fire damaged 245sf DETACHED GARAGE DRX1802407/ includes electrical.</t>
  </si>
  <si>
    <t>8387 GOLF LINKS RD, Oakland, CA 94605</t>
  </si>
  <si>
    <t>RBC1805217</t>
  </si>
  <si>
    <t>To abate CE1804405; Repair fire damaged 1088sf sfd DRX1802407/ includes mep's and new water heater</t>
  </si>
  <si>
    <t>RBC1805216</t>
  </si>
  <si>
    <t>Partial foundation replacement per engineered plan for SFD</t>
  </si>
  <si>
    <t>3920 DELMONT AVE, Oakland, CA 94605</t>
  </si>
  <si>
    <t>RBC1805215</t>
  </si>
  <si>
    <t>Replace existing retaining wall for SFD</t>
  </si>
  <si>
    <t>5960 MERRIEWOOD DR, Oakland, CA 94611</t>
  </si>
  <si>
    <t>RBC1805214</t>
  </si>
  <si>
    <t>6/19/19 Convert 406sf rear addition to ADU to be address 2642 99th Av. Legalize 406 sf. rear addition and repair vehicle damage to garage entry at SFD. Kitchen &amp; bath remodel, no change to wall layout or footprint. Replace all windows at same location, to match existing conditions. DS180484 (Includes Mech, Elec, Plumb) To abate CE #1803787</t>
  </si>
  <si>
    <t>2640 99TH AVE, Oakland, CA 94605</t>
  </si>
  <si>
    <t>RBC1805213</t>
  </si>
  <si>
    <t>Replace retaining wall and side deck of SFD</t>
  </si>
  <si>
    <t>RBC1805212</t>
  </si>
  <si>
    <t>Interior remodel at existing SFD including replace (8) windows within same opening to match existing conditions. DRX182449 (Includes Mech, Elec, Plumb) To abate CE #1501574</t>
  </si>
  <si>
    <t>1649 72ND AVE, Oakland, CA 94621</t>
  </si>
  <si>
    <t>RBC1805209</t>
  </si>
  <si>
    <t>Non-structural kitchen &amp; bath remodel at existing SFD. No change to wall layout or footprint. (Includes Mech- relocate vent for water heater, Plumb, Elec - replace existing (8) circuit sub panel)</t>
  </si>
  <si>
    <t>4101 KUHNLE AVE, Oakland, CA 94605</t>
  </si>
  <si>
    <t>RBC1805208</t>
  </si>
  <si>
    <t>SFD remodel: Replace bedroom window and close up bath window. Remodel 2 bathrooms. Enlarge rear porch and stair. MEPs included. Scope is only for existing rear detached home, 4233 1/2 Montgomery</t>
  </si>
  <si>
    <t>4233 MONTGOMERY ST, #B, Oakland, CA 94611</t>
  </si>
  <si>
    <t>RBC1805207</t>
  </si>
  <si>
    <t>Construct 901 sf. secondary unit at rear of existing SFD. DRX182447 (Includes Mech, Elec, Plumb)</t>
  </si>
  <si>
    <t>826 107TH AVE, OAKLAND, CA</t>
  </si>
  <si>
    <t>RBC1805205</t>
  </si>
  <si>
    <t>Replace existing tub w/ new tub/shower combo at master bath of SFD. Includes Plumb - replace sink.</t>
  </si>
  <si>
    <t>RBC1805202</t>
  </si>
  <si>
    <t>Create 950sf at basement (2 new bedrooms) associated by new foundation and raise (e) 1235sf sfd 12", relocate garage to rear(specifically to remove garage at front left side, and construct in rear), and new interior staircase from the lower level to the attic to create bedroom/loft with bathroom. Total new conditioned space 1373sf.</t>
  </si>
  <si>
    <t>5359 BOYD AVE, Oakland, CA 94618</t>
  </si>
  <si>
    <t>RBC1805200</t>
  </si>
  <si>
    <t>Construct rear one-story 360sfd glass patio enclosure to (e) 1,400sf sfd. (Unconditioned)</t>
  </si>
  <si>
    <t>4014 BROWN AVE, Oakland, CA 94619</t>
  </si>
  <si>
    <t>RBC1805198</t>
  </si>
  <si>
    <t>Change of address from 2918 1/2 to 2920 Linden Street. ADDRESS CHANGE ONLY</t>
  </si>
  <si>
    <t>2920 LINDEN ST, OAKLAND, CA</t>
  </si>
  <si>
    <t>RBC1805197</t>
  </si>
  <si>
    <t>Rear Unit Address 972 42nd: To partiallyCE184466/0 Remove all wall coverings to the framing, no change in wall layout, remove plumbing fixtures, electrical and mechanical to remain. This permit only applies to the rear unit.</t>
  </si>
  <si>
    <t>972 42ND ST, #Rear, Oakland, CA 94608</t>
  </si>
  <si>
    <t>RBC1805196</t>
  </si>
  <si>
    <t>Complete work started under RB1403762, RE1402859, RP1402448 Install dishwasher - Repair Bathroom and Kitchen for Top unit in Duplex BLDG</t>
  </si>
  <si>
    <t>3771 MANILA AVE, Oakland, CA 94609</t>
  </si>
  <si>
    <t>RBC1805195</t>
  </si>
  <si>
    <t>Interior remodel at existing SFD including replace interior staircase &amp; railing. Replace aluminum windows with vinyl, all will match. Replace existing shingle panels with Hardie Batten vertical siding &amp; horizontal siding joint system. DRX180671, DRX180937</t>
  </si>
  <si>
    <t>7220 SAYRE DR, Oakland, CA 94611</t>
  </si>
  <si>
    <t>RBC1805192</t>
  </si>
  <si>
    <t>Repair to 2 shower pans and 2 bathroom remodels; no change to wall layout. Permit includes plumbing.</t>
  </si>
  <si>
    <t>12961 SKYLINE BLVD, Oakland, CA 94619</t>
  </si>
  <si>
    <t>RBC1805191</t>
  </si>
  <si>
    <t>Repair fire damage to detached 2 car garage with storage room. To abate CE 1804088. No MEP work</t>
  </si>
  <si>
    <t>RBC1805184</t>
  </si>
  <si>
    <t>Remodel both master and guest bathrooms; no change to wall layout in sfd. Permit included mep's. 1-24-19 Remodel kitchen including replacing wall with beam.</t>
  </si>
  <si>
    <t>RBC1805182</t>
  </si>
  <si>
    <t>Replace 9 windows and 2 patio doors in same openings. No MEP work</t>
  </si>
  <si>
    <t>1160 DRURY RD, Oakland, CA 94705</t>
  </si>
  <si>
    <t>RBC1805181</t>
  </si>
  <si>
    <t>Retrofit replacement of front entry door for SFD</t>
  </si>
  <si>
    <t>3065 73RD AVE, Oakland, CA 94605</t>
  </si>
  <si>
    <t>RBC1805179</t>
  </si>
  <si>
    <t>Reduce height of chimney down to close to roof line and install insert fireplace. Includes related mechanical and electrical work</t>
  </si>
  <si>
    <t>5157 GOLDEN GATE AVE, Oakland, CA 94618</t>
  </si>
  <si>
    <t>RBC1805177</t>
  </si>
  <si>
    <t>Remodel sfd; exterior at rear elevation add one window. Interior remodel; relocate kitchen and family rooms, relocate laundry room to hallway. Permit includes mep's.</t>
  </si>
  <si>
    <t>3460 REVERE AVE, Oakland, CA 94605</t>
  </si>
  <si>
    <t>RBC1805176</t>
  </si>
  <si>
    <t>Remodel (e) laundry area and 1/2 bathroom at rear upper level. (917sf addition to sfd) Construct 82 sq ft enclosure of (e) understory to create staircase to new 835sf of habitable space consisting of family room, 2 bedrooms ,bath, and mechanical room. Create new door opening at lower level to access rear yard.</t>
  </si>
  <si>
    <t>676 45TH ST, Oakland, CA 94609</t>
  </si>
  <si>
    <t>RBC1805175</t>
  </si>
  <si>
    <t>Voluntary seismic retrofit for SFD</t>
  </si>
  <si>
    <t>241 FRISBIE ST, Oakland, CA 94611</t>
  </si>
  <si>
    <t>RBC1805172</t>
  </si>
  <si>
    <t>4154 MANILA AVE, Oakland, CA 94609</t>
  </si>
  <si>
    <t>RBC1805171</t>
  </si>
  <si>
    <t>Voluntary seismic retrofit for SFD. 1/10/19: work at areas of CMU removed from scope.</t>
  </si>
  <si>
    <t>6309 VALLEY VIEW RD, Oakland, CA 94611</t>
  </si>
  <si>
    <t>RBC1805169</t>
  </si>
  <si>
    <t>3200 REVERE AVE, Oakland, CA 94605</t>
  </si>
  <si>
    <t>RBC1805168</t>
  </si>
  <si>
    <t>Replace rear porch and stair of SFD</t>
  </si>
  <si>
    <t>3816 BRIGHTON AVE, Oakland, CA 94602</t>
  </si>
  <si>
    <t>RBC1805166</t>
  </si>
  <si>
    <t>Small Project Design Review Track 3 for an approximately 300 square foot upper-story wood deck at an existing single-family residence.</t>
  </si>
  <si>
    <t>RBC1805165</t>
  </si>
  <si>
    <t>Seismic strengthening of underfloor area to reduce risk of damage per Standard Plan A.</t>
  </si>
  <si>
    <t>2827 RICHMOND AVE, Oakland, CA 94611</t>
  </si>
  <si>
    <t>RBC1805164</t>
  </si>
  <si>
    <t>Construct 141 SF addition to detached garage in rear of SFD to create a 1 bed 360 SF secondary unit. MEPs included. New unit to be addressed as 3814 Brighton Ave</t>
  </si>
  <si>
    <t>3814 BRIGHTON AVE, OAKLAND, CA 94602</t>
  </si>
  <si>
    <t>RBC1805163</t>
  </si>
  <si>
    <t>Dry rot repair per termite repair at existing duplex. ITEM 6C Stucco finish to match existing conditions. DRX182441</t>
  </si>
  <si>
    <t>6039 SKYLINE BLVD, Oakland, CA 94611</t>
  </si>
  <si>
    <t>RBC1805160</t>
  </si>
  <si>
    <t>To remodel (1) kitchen and (2) small bathrooms in existing SFD. (no change to wall layout) To include MEP's: lights, switches, toilets, tub/showers. gas test low, receptacles, bath fans, kitchen fans, dryer vent, clothes washer, gas dryer, and gas range, etc. 12/27/18 Revised to include replacement of windows, 100amp main service upgrade, and foundation replacement.</t>
  </si>
  <si>
    <t>337 105TH AVE, Oakland, CA 94603</t>
  </si>
  <si>
    <t>RBC1805159</t>
  </si>
  <si>
    <t>To remodel (1) kitchens and (2) small bathroom in existing SFD. (no change to wall layout) To include MEP's: lights, switches, toilets, tub/showers. gas test low, receptacles, bath fans, kitchen fans, dryer vent, clothes washer, gas dryer, and gas range, etc. 2/6/2019 REVISION #1 Replace bathroom wall size from 2x4 to 2x6. Relocate bedroom &amp; closet .</t>
  </si>
  <si>
    <t>335 105TH AVE, Oakland, CA 94603</t>
  </si>
  <si>
    <t>RBC1805158</t>
  </si>
  <si>
    <t>Convert existing garage to home office for habitable use w/ radiant heating and insulation, including (1) new side window. Replace existing garage door w/ new wall &amp; (6) new windows. Remove portion of ceiling at storage area to install new skylight. DRX182438 (Includes Elec)</t>
  </si>
  <si>
    <t>1715 ALHAMBRA LN, Oakland, CA 94611</t>
  </si>
  <si>
    <t>RBC1805154</t>
  </si>
  <si>
    <t>Construct 276 SF detached accessory facility in the rear yardl for music studio with a half-bath. Includes related MEP work 5-1-19 Rev #1 add 88 sf to front 7/31/19 Title 24 revision submitted for change in placement of tubing inside concrete slab to plywood subfloor for radiant heating system.</t>
  </si>
  <si>
    <t>5163 MILES AVE, Oakland, CA 94618</t>
  </si>
  <si>
    <t>RBC1805153</t>
  </si>
  <si>
    <t>Add floor slab at under floor storage area and add exterior concrete stair. No MEP work. 5-1-19 Includes 200 amp service upgrade</t>
  </si>
  <si>
    <t>RBC1805151</t>
  </si>
  <si>
    <t>To abate 1804025; Legalize repair of wooden bridge/railings/decking connecting street to front door, retaining wall, kitchen remodel includes new lighting, fill-in one exterior door opening/create new door opening at kitchen, includes mep's</t>
  </si>
  <si>
    <t>6415 THORNDALE DR, Oakland, CA 94611</t>
  </si>
  <si>
    <t>RBC1805150</t>
  </si>
  <si>
    <t>To construct retaining walls on front sides and back, new gate at front right, and new patio at rear of existing SFD. Wall reconfiguration at lower level, 1st and 2nd floor, and addition of 3rd floor resulting in 1860 additional sq. ft. (2 new bathrooms, 3 additional bedrooms, new laundry room) To include windows and MEP's: gas range, clothes washer, gas dryer, lights, switches, sub-panel, toilets, sinks, dishwasher, tub/shower, dryer and range vents, gas test low, ducting, etc.</t>
  </si>
  <si>
    <t>963 GROSVENOR PL, Oakland, CA 94610</t>
  </si>
  <si>
    <t>RBC1805149</t>
  </si>
  <si>
    <t>To abate 1803534; Remove/replace/reorient front stairs and repair front porch at sfd.</t>
  </si>
  <si>
    <t>2364 COURTLAND AVE, Oakland, CA 94601</t>
  </si>
  <si>
    <t>RBC1805148</t>
  </si>
  <si>
    <t>848 SF basement conversion of SFD into habitable space, creating 2 bedrooms, laundry, living room and remodeling 1 bath. Scope also includes replacing 5-6 windows at basement level. MEPs included. 6/17/19-REV#1: revision to address correction notice regarding interior stair and topically applied moisture barrier as depicted in plans</t>
  </si>
  <si>
    <t>7100 SUNKIST DR, Oakland, CA 94605</t>
  </si>
  <si>
    <t>RBC1805144</t>
  </si>
  <si>
    <t>Reconfigure entire layout of SFD including 218 SF addition , relocate kitchen, add 2nd bath, &amp; replace windows. Includes related MEP work. Demolition of detached garage under separate permit.</t>
  </si>
  <si>
    <t>3916 35TH AVE, Oakland, CA 94619</t>
  </si>
  <si>
    <t>RBC1805140</t>
  </si>
  <si>
    <t>2/22/2019 REVISION #1 Rear porch rebuilt due to excessive dry rot damage. - Replace post &amp; handrails at rear porch of existing SFD. DRX182367 To abate CE #1703850</t>
  </si>
  <si>
    <t>2621 60TH AVE, Oakland, CA 94605</t>
  </si>
  <si>
    <t>RBC1805135</t>
  </si>
  <si>
    <t>Replace deck boards at upper &amp; lower decks at rear of SFD. Also includes replacing railing at upper deck. No MEP work. No change to structural frame of decks.</t>
  </si>
  <si>
    <t>133 STONEWALL RD, Oakland, CA 94705</t>
  </si>
  <si>
    <t>RBC1805134</t>
  </si>
  <si>
    <t>Replace all (27) windows to vinyl at existing SFD. No change to size or location. Replace siding along all sides of the building to James Hardie Lap Siding with a 6" reveal. DRX182434</t>
  </si>
  <si>
    <t>4251 RIDGEMONT CT, Oakland, CA 94619</t>
  </si>
  <si>
    <t>RBC1805132</t>
  </si>
  <si>
    <t>Repair roof damaged by fallen tree at existing SFD. Replace top ridge board, two pairs of common rafters, one jack rafter and Approx. 12sf of roof sheathing. No expansion or change in height. ZW1801321</t>
  </si>
  <si>
    <t>6945 SARONI DR, Oakland, CA 94611</t>
  </si>
  <si>
    <t>RBC1805131</t>
  </si>
  <si>
    <t>2-story rear addition of 248 sq.ft. of master bedroom in upper level and office in lower level, convert 50 sqft of garage as part of new office and add master bath.</t>
  </si>
  <si>
    <t>3249 BONA ST, Oakland, CA 94601</t>
  </si>
  <si>
    <t>RBC1805130</t>
  </si>
  <si>
    <t>3544 BUTTERS DR, Oakland, CA 94602</t>
  </si>
  <si>
    <t>RBC1805128</t>
  </si>
  <si>
    <t>Construct 990 SF addition to rear of SFD - 2 bedroom / 2 bath at main level, 1 bedroom, bath and family room at basement level. Scope also includes kitchen remodel and removing fireplace. MEPs included.</t>
  </si>
  <si>
    <t>3837 AGUA VISTA ST, Oakland, CA 94601</t>
  </si>
  <si>
    <t>RBC1805126</t>
  </si>
  <si>
    <t>Legalize kitchen remodel including removal of kitchen walls, replacement of 2 bath sinks/ 2 toilets, installation of beam, replace siding to match siding on (E)garage, replace 8 window and 2 doors. Including MEP. (water heater) 3/25/19: Includes 200 amp main service upgrade for SFD addressed as 8127 Olive St.</t>
  </si>
  <si>
    <t>8127 OLIVE ST, Oakland, CA 94621</t>
  </si>
  <si>
    <t>RBC1805124</t>
  </si>
  <si>
    <t>To reconfigure walls to remodel interior of existing SFD: kitchen and (3) bathroom remodel, reconfiguration of closet to create hall, and construct (2) decks at rear. To include windows and MEP's: lights, toilet, gas range, gas test low, kitchen and bath fans, switches, circuits, dryer and range vents, FAU, water heater, water alteration, etc.</t>
  </si>
  <si>
    <t>4023 BALFOUR AVE, Oakland, CA 94610</t>
  </si>
  <si>
    <t>RBC1805122</t>
  </si>
  <si>
    <t>Remove unapproved addition to detached garage to abate CE 1804356. No MEP work</t>
  </si>
  <si>
    <t>2634 74TH AVE, Oakland, CA 94605</t>
  </si>
  <si>
    <t>RBC1805121</t>
  </si>
  <si>
    <t>Kitchen and bathroom remodel including removal of non-load bearing wall at kitchen and replacement of rear slider with French door. DRX182429 Including MEP. (tankless water heater, FAU)</t>
  </si>
  <si>
    <t>5805 OCEAN VIEW DR, Oakland, CA 94618</t>
  </si>
  <si>
    <t>RBC1805120</t>
  </si>
  <si>
    <t>To abate 180220: Legalize basement conversion to 2bedroom 1094sf secondary unit within envelope of sfd. Proposed address for new unit 2039 Rutherford St. Reface/renovate kitchen/upper unit; no change to wall layout at upper level. Permit included mep's for both levels.</t>
  </si>
  <si>
    <t>2041 RUTHERFORD ST, Oakland, CA 94601</t>
  </si>
  <si>
    <t>RBC1805117</t>
  </si>
  <si>
    <t>Construct 815sf 2-story addition to (e) 883sf one story sfd; change wall layout on lower level to construct new stairs to upper level, replace all windows in same openings at lower level. 815sf addition includes 2 new bedrooms and one bathroom. Permit includes mep's.</t>
  </si>
  <si>
    <t>4035 LAUREL AVE, Oakland, CA 94602</t>
  </si>
  <si>
    <t>RBC1805116</t>
  </si>
  <si>
    <t>Bathroom remodel at sfd; replace shower, 2 sinks, toilet, new lights, fan and re-wire as needed; no change to layout of walls. Permit includes mep's.</t>
  </si>
  <si>
    <t>7301 SNAKE RD, Oakland, CA 94611</t>
  </si>
  <si>
    <t>RBC1805115</t>
  </si>
  <si>
    <t>Remodel bath. No change to wall layout. Includes related plumbing and electrical work</t>
  </si>
  <si>
    <t>1535 INTERNATIONAL BLVD, Oakland, CA 94606</t>
  </si>
  <si>
    <t>RBC1805113</t>
  </si>
  <si>
    <t>500 SF basement conversion to habitable space (2 bedrooms, bath, hall and closets). Expand window openings at basement and replace one opening with a door. MEPs included. 1/29/19 Rev#1 foundation reinforcement below new bedroom. 2/21/19 Rev#2 Install beams and posts per plan.</t>
  </si>
  <si>
    <t>4657 DAVENPORT AVE, Oakland, CA 94619</t>
  </si>
  <si>
    <t>RBC1805112</t>
  </si>
  <si>
    <t>Remove unpermitted work to restore to original condition (storage) at 1st floor existing duplex. (To remove kitchen and bathroom) To include MEP removal: toilets, tub/shower, sinks, range vent, circuits, kitchen and bath fans, etc. (no change to wall layout/all exiting walls to remain) Re-run overhead wires through underground conduit between both buildings.</t>
  </si>
  <si>
    <t>497 fairbanks, OAKLAND, CA</t>
  </si>
  <si>
    <t>RBC1805110</t>
  </si>
  <si>
    <t>To close/remove (1) window and (1) door opening at lower level, close (1) door opening at upper level, and match exiting stucco at existing duplex. 2/7/19 Rev#1 Replace stucco and repair framing due to dry-rot at rear wall in kitchen (1/4 of entire rear wall), replace stucco at left front and wall along (E) parapet at left to match existing.</t>
  </si>
  <si>
    <t>501 FAIRBANKS AVE, Oakland, CA 94610</t>
  </si>
  <si>
    <t>RBC1805109</t>
  </si>
  <si>
    <t>Convert existing garage to 359 sf. secondary unit at rear of existing SFD. DRX182427 (Includes Mech, Elec, Plumb)</t>
  </si>
  <si>
    <t>2541 CARMEL ST, OAKLAND, CA 94602</t>
  </si>
  <si>
    <t>RBC1805108</t>
  </si>
  <si>
    <t>Improvements to existing pool including resurfacing and replacement of coping, hand rail, lights and drain. Including plumbing and electrical</t>
  </si>
  <si>
    <t>5167 PARKRIDGE DR, Oakland, CA 94619</t>
  </si>
  <si>
    <t>RBC1805107</t>
  </si>
  <si>
    <t>Convert detached 2-story accessory bldg. in rear of SFD into 480 SF secondary unit. Unit to be addressed as 513 Haddon Rd. Per DRX180425</t>
  </si>
  <si>
    <t>513 HADDON RD, Oakland, CA 94606</t>
  </si>
  <si>
    <t>RBC1805105</t>
  </si>
  <si>
    <t>Kitchen and bathroom remodel including drywall replacement in kitchen and tub surroundings. No change to wall layout. Including MEP. (add 3 circuits to existing sub panel)</t>
  </si>
  <si>
    <t>2852 ALIDA ST, Oakland, CA 94602</t>
  </si>
  <si>
    <t>RBC1805104</t>
  </si>
  <si>
    <t>To replace rear stairs, approximately 38 sq. ft. of drywall at living room area, replace (2) bathroom doors, and (2) windows at existing duplex. To include MEP's sinks, receptacles, lights, switches, bath fans, kitchen fans, etc. To abate CE1801115 (no change to wall layout)</t>
  </si>
  <si>
    <t>8724 INTERNATIONAL BLVD, Oakland, CA 94621</t>
  </si>
  <si>
    <t>RBC1805103</t>
  </si>
  <si>
    <t>Seismic retrofit and foundation replacement for SFD 06/06/19 Revised to install shear walls (per engineered plan), and entire interior remodel on main level (no change to floor plan/wall layout). To include MEP's 10-01-19 Add gas test to re-install gas meter. 11-04-19 add gas test to install gas meter for secondary unit(finaled under permit RB1701976).</t>
  </si>
  <si>
    <t>2311 HUMBOLDT AVE, Oakland, CA 94601</t>
  </si>
  <si>
    <t>RBC1805102</t>
  </si>
  <si>
    <t>Replace stucco at side elevation, dry rot repair, remove chimney with stucco patch to match (e), 200amp service upgrade.</t>
  </si>
  <si>
    <t>RBC1805101</t>
  </si>
  <si>
    <t>Non-structural kitchen &amp; bath remodel including replace (11) hung windows located on the front, sides, and rear. Existing sills to remain with trim repaired in-kind. To match existing conditions. Remove existing sheetrock to insulate entire house. Framing to remain. DRX182419 (Includes Mech, Elec, Plumb)</t>
  </si>
  <si>
    <t>3632 REDDING ST, Oakland, CA 94619</t>
  </si>
  <si>
    <t>RBC1805097</t>
  </si>
  <si>
    <t>Add 7' x 7' spa and steps within existing swimming pool including resurfacing, new coping, pool equipment, lighting and auto cover. No work in scope beyond existing pool.</t>
  </si>
  <si>
    <t>RBC1805096</t>
  </si>
  <si>
    <t>82 CLAREWOOD LN, Oakland, CA 94618</t>
  </si>
  <si>
    <t>RBC1805095</t>
  </si>
  <si>
    <t>Construct a 1,162sf 2story addition to (e) 1,068sf sfd; First floor reconfigure wall layout, remodel kitchen/bathroom, relocate 2bedrooms to new second story. Second floor; two bathrooms, new master suite + two (e) bedrooms. At basement level' excavate to construct new foundation and 850sf of unconditioned storage space. New deck at rear. ( to include MEP's: lights, switches, FAU, water heater, main service, sub-panel, circuits, tub/showers, sinks, toilets, etc.)</t>
  </si>
  <si>
    <t>5581 TAFT AVE, Oakland, CA 94618</t>
  </si>
  <si>
    <t>RBC1805089</t>
  </si>
  <si>
    <t>Remove &amp; replace (3) windows, two double hung windows and one picture window. To match existing conditions. DRX182417</t>
  </si>
  <si>
    <t>10 WOOD CT, Oakland, CA 94611</t>
  </si>
  <si>
    <t>RBC1805088</t>
  </si>
  <si>
    <t>To remodel kitchen and bathroom, convert closet to laundry room, and convert breakfast nook into bathroom, and voluntary seismic strengthening at existing SFD. To include MEP's: lights, switches, bath fan, range vent, toilets, sinks, gas test low, water heater, circuits, clothes washer gas dryer, flue, water alteration, etc. 07/18/19 Revised to change of Simpson H1 clips to H2.5A for voluntary retrofit.</t>
  </si>
  <si>
    <t>817 MCKINLEY AVE, Oakland, CA 94610</t>
  </si>
  <si>
    <t>RBC1805087</t>
  </si>
  <si>
    <t>Legalize replacement of all 10 windows and replacement of water heater. To partially abate #1803943</t>
  </si>
  <si>
    <t>2087 CHURCH ST, Oakland, CA 94621</t>
  </si>
  <si>
    <t>RBC1805086</t>
  </si>
  <si>
    <t>Replace wood siding at existing duplex. To match existing conditions. ZW1801309</t>
  </si>
  <si>
    <t>1114 NORWOOD AVE, Oakland, CA 94610</t>
  </si>
  <si>
    <t>RBC1805085</t>
  </si>
  <si>
    <t>Construct 1,290sf 2story addition (e) 752sf foot single family residence by excavating basement to create kitchen, dining room, living room and half bath. Addition ate main level to create bedroom #3 and master bathroom. Remodel both levels including retrofit and new windows. sfd new total 1988sf. Permit included mep's</t>
  </si>
  <si>
    <t>1085 66TH ST, Oakland, CA 94608</t>
  </si>
  <si>
    <t>RBC1805084</t>
  </si>
  <si>
    <t>Kitchen remodel at existing SFD including removal of bearing wall &amp; installation of new beam between kitchen &amp; breakfast area. No other changes to wall layout or footprint. (Includes Mech, Elec, Plumb)</t>
  </si>
  <si>
    <t>RBC1805081</t>
  </si>
  <si>
    <t>Add half bath in garage of SFD. Includes related electrical &amp; plumbing work. No exterior work</t>
  </si>
  <si>
    <t>3129 LINDEN ST, OAKLAND, CA</t>
  </si>
  <si>
    <t>RBC1805080</t>
  </si>
  <si>
    <t>Replace entire existing wood siding to stucco finish with new trim and sill. DS180508</t>
  </si>
  <si>
    <t>100 GHORMLEY AVE, Oakland, CA 94603</t>
  </si>
  <si>
    <t>RBC1805077</t>
  </si>
  <si>
    <t>To abate CE1804059 / To complete RB1600248 to repair fire damage, to complete RB1705609 to replaced 14 windows, kitchen and bathroom remodel, remove rear stairs, new FAU, water heater, all related mep's.</t>
  </si>
  <si>
    <t>1736 70TH AVE, Oakland, CA 94621</t>
  </si>
  <si>
    <t>RBC1805076</t>
  </si>
  <si>
    <t>Replace siding throughout, patch drywall due to water damage in kitchen, under living room window and garage, complete RB1802211 (Replace 7 windows at SFD) and RP1801386 (Install tankeless water heater), including water line re-pipe. No electrical or mechanical work</t>
  </si>
  <si>
    <t>10028 EMPIRE RD, Oakland, CA 94603</t>
  </si>
  <si>
    <t>RBC1805073</t>
  </si>
  <si>
    <t>Kitchen remodel for SFD including relocating half bath, creating pantry, add interior opening at stair &amp; replace windows in same openings. Includes related MEP work 3/27/19: New posts and shearwalls to be installed at interior opening in kitchen</t>
  </si>
  <si>
    <t>7001 BUCKINGHAM BLVD, Oakland, CA 94603</t>
  </si>
  <si>
    <t>RBC1805072</t>
  </si>
  <si>
    <t>3562 LINCOLN AVE, Oakland, CA 94602</t>
  </si>
  <si>
    <t>RBC1805071</t>
  </si>
  <si>
    <t>Seismic strengthening of underfloor area to reduce risk of damage per Standard Plan A. Permit shall be finaled within 1 year per Oakland Ord. 12812CMS</t>
  </si>
  <si>
    <t>631 APGAR ST, Oakland, CA 94609</t>
  </si>
  <si>
    <t>RBC1805070</t>
  </si>
  <si>
    <t>Voluntary seismic strengthening of underfloor area to reduce risk of damage per Plan; install anchor bolts, foundation plates, plywood and seismic ties at joists. Permit shall be finaled within 1 year per Oakland Ord. 12812CMS</t>
  </si>
  <si>
    <t>2630 55TH AVE, Oakland, CA 94605</t>
  </si>
  <si>
    <t>RBC1805069</t>
  </si>
  <si>
    <t>Voluntary seismic strengthening of underfloor area to reduce risk of damage per Plan; install 32 foundation plates and 83 seismic ties at joists. Permit shall be finaled within 1 year per Oakland Ord. 12812CMS</t>
  </si>
  <si>
    <t>10430 GREENVIEW DR, Oakland, CA 94605</t>
  </si>
  <si>
    <t>RBC1805068</t>
  </si>
  <si>
    <t>Replace deck tiles &amp; waterproofing system at existing rear deck of SFD. No structural change or alterations to deck size. ZW1801282</t>
  </si>
  <si>
    <t>11748 CRANFORD WY, Oakland, CA 94605</t>
  </si>
  <si>
    <t>RBC1805067</t>
  </si>
  <si>
    <t>Non-structural bath remodel at existing SFD. No change to wall layout or footprint.</t>
  </si>
  <si>
    <t>2600 99TH AVE, Oakland, CA 94605</t>
  </si>
  <si>
    <t>RBC1805063</t>
  </si>
  <si>
    <t>Complete expired RB0503880, RE0503009, RP0502481 and RM0501610 for kitchen and bath remodels, incl. sheetrock in both units of duplex. Gas test for meter release for duplex. Non-structural. Replace windows in light well. Same cabinet and countertop configurations.</t>
  </si>
  <si>
    <t>2412 PARK BLVD, OAKLAND, CA</t>
  </si>
  <si>
    <t>RBC1805061</t>
  </si>
  <si>
    <t>Partial foundation replacement at existing SFD per engineered plans.</t>
  </si>
  <si>
    <t>8327 IRIS ST, Oakland, CA 94605</t>
  </si>
  <si>
    <t>RBC1805060</t>
  </si>
  <si>
    <t>Bath remodel for SFD including replacing window with tempered retrofit type. no change to wall layout except for removing pony wall. Includes related electrical &amp; plumbing work</t>
  </si>
  <si>
    <t>3124 CHAMPION ST, Oakland, CA 94602</t>
  </si>
  <si>
    <t>RBC1805059</t>
  </si>
  <si>
    <t>Replace existing tub with new walk-in tub with 20 amp dedicated circuit for heater.</t>
  </si>
  <si>
    <t>2774 25TH AVE, Oakland, CA 94601</t>
  </si>
  <si>
    <t>RBC1805058</t>
  </si>
  <si>
    <t>Replace siding and stucco siding in-kind, bathroom and kitchen remodel; no change to wall layout. Permit includes plumbing. 7/24/2019 REVISED SCOPE: Replace (10) circuit sub panel, re-wire entire unit, install (12) light fixtures, (12) switches, (32) receptacles.</t>
  </si>
  <si>
    <t>1362 90TH AVE, Oakland, CA 94603</t>
  </si>
  <si>
    <t>RBC1805057</t>
  </si>
  <si>
    <t>Retrofit replacement of 11 windows for SFD</t>
  </si>
  <si>
    <t>6012 BRANN ST, Oakland, CA 94605</t>
  </si>
  <si>
    <t>RBC1805056</t>
  </si>
  <si>
    <t>819 SF basement conversion of SFD into habitable space (bed, bath, den, laundry). Modify interior stair. Scope also includes 164 SF addition at main level (by demo of deck and stair) to enlarge bedrooms, and new 164 SF deck on upper level. Includes MEPs. 10/3/19 REV#1 change doors to window and on upper floor change double door to a single door. wall changes at the lower level.</t>
  </si>
  <si>
    <t>915 PORTAL AVE, Oakland, CA 94610</t>
  </si>
  <si>
    <t>RBC1805054</t>
  </si>
  <si>
    <t>To abate CE1803123 / Legalize 34sf addition to kitchen; kitchen remodel and new laundry room; replace windows and patio door, new tank less water heater, new in FAU.</t>
  </si>
  <si>
    <t>3825 FRUITVALE AVE, Oakland, CA 94602</t>
  </si>
  <si>
    <t>RBC1805050</t>
  </si>
  <si>
    <t>Rebuild 2nd floor deck and stair of duplex. Electrical modification in 1st floor laundry (add 3 outlets, exterior light, change light fixtures and 2 switches) and relocating gas line. Includes plumbing and electrical. Scope is in addition to permit RBC1800603</t>
  </si>
  <si>
    <t>817 57TH ST, Oakland, CA 94608</t>
  </si>
  <si>
    <t>RBC1805044</t>
  </si>
  <si>
    <t>Minor fire damage repair to front entry porch deck. Includes replacement of damaged main electrical panel</t>
  </si>
  <si>
    <t>1347 87TH AVE, Oakland, CA 94621</t>
  </si>
  <si>
    <t>RBC1805042</t>
  </si>
  <si>
    <t>Construct a two story rear conditioned addition of 840sf to (e) 1174sf hillside sfd; 420sf at basement level to be used as recreation/play room; upper level 420sf to create one new bedroom, bathroom and closet. 6/20/19 Revised to include new 1/2 bathroom installation in unconditioned basement level.(to include MEP's) 06/28/19 REV #2 Shearwall change. 9/23/2019 REVISION #4 Change beam size at roof ridge.</t>
  </si>
  <si>
    <t>3168 FRYE ST, Oakland, CA 94602</t>
  </si>
  <si>
    <t>RBC1805041</t>
  </si>
  <si>
    <t>Replace one window and one patio door with retrofit type. No MEP work</t>
  </si>
  <si>
    <t>2466 TAYLOR AVE, Oakland, CA 94605</t>
  </si>
  <si>
    <t>RBC1805040</t>
  </si>
  <si>
    <t>Voluntary seismic upgrade at existing duplex.</t>
  </si>
  <si>
    <t>1001 ADELINE ST, Oakland, CA 94607</t>
  </si>
  <si>
    <t>RBC1805039</t>
  </si>
  <si>
    <t>Replace 15 windows (14 retrofit and 1 smaller with new trim and sill to match existing) All Fibrex. All headers to remain. No MEP work</t>
  </si>
  <si>
    <t>2015 E 28TH ST, Oakland, CA 94606</t>
  </si>
  <si>
    <t>RBC1805038</t>
  </si>
  <si>
    <t>Replace 1 patio door and 3 windows to retrofit fibrex for SFD. No MEP work</t>
  </si>
  <si>
    <t>6324 CROWN AVE, Oakland, CA 94611</t>
  </si>
  <si>
    <t>RBC1805037</t>
  </si>
  <si>
    <t>Retrofit replacement of 2 windows at rear of SFD</t>
  </si>
  <si>
    <t>264 SANTA CLARA AVE, Oakland, CA 94610</t>
  </si>
  <si>
    <t>RBC1805035</t>
  </si>
  <si>
    <t>Remove bathroom wall and install new tub liner and shower valve for SFD. Includes Plumbing. No exterior work.</t>
  </si>
  <si>
    <t>7056 SARONI DR, Oakland, CA 94611</t>
  </si>
  <si>
    <t>RBC1805034</t>
  </si>
  <si>
    <t>Voluntary structural upgrade of underfloor area to reduce risk of damage per Engineered Plan.</t>
  </si>
  <si>
    <t>RBC1805033</t>
  </si>
  <si>
    <t>Kitchen &amp; 1 &amp; 1/2 bathrooms remodel for SFD including enlarging windows &amp; add beams &amp; shear. Includes removal of wall at dining &amp; remove a bedroom window and replace with a patio door. MEPs included for kitchen 1 &amp; 1/2 bathrooms.</t>
  </si>
  <si>
    <t>1768 MANZANITA DR, Oakland, CA 94611</t>
  </si>
  <si>
    <t>RBC1805032</t>
  </si>
  <si>
    <t>Foundation retrofit at existing SFD.</t>
  </si>
  <si>
    <t>RBC1805029</t>
  </si>
  <si>
    <t>Remove &amp; replace stucco at front entry stairway of SFD. No MEP work</t>
  </si>
  <si>
    <t>1032 NORWOOD AVE, Oakland, CA 94610</t>
  </si>
  <si>
    <t>RBC1805028</t>
  </si>
  <si>
    <t>4/11/19 Scope expanded to include 100amp service upgrade for ADU Legalize a ground floor 840 sqft secondary unit includes modification to front porch. To abate #1800882 New ADU to be addressed as 727 Campbell St.</t>
  </si>
  <si>
    <t>729 CAMPBELL ST, Oakland, CA 94607</t>
  </si>
  <si>
    <t>RBC1805027</t>
  </si>
  <si>
    <t>Legalize conversion of existing garage to habitable space including new study, full bathroom at upper level. Interior connection to main home is maintained. Remodel existing bathroom &amp; laundry at main level. Garage door along front façade will remain, not to be replaced. Unpermitted water heater connected to exterior of garage will be relocated into the interior of the converted garage. DRX182339 (Includes Mech, Elec, Plumb) To abate CE #1802996 2/7/19-REV#1: convert garage to ADU per sheets A-1, A-2 5/10/19-REV#2: revert plans back to original design (great room) with addition of means of egress at same level as depicted in plans</t>
  </si>
  <si>
    <t>6245 WESTOVER DR, Oakland, CA 94611</t>
  </si>
  <si>
    <t>RBC1805026</t>
  </si>
  <si>
    <t>01/11/19 Kitchen and master bathroom excluded from electrical rewire; correction to plumbing; water alteration from crawl space to NEW water heater. 12/12/18 Remove and replace drywall related to re-wire of sfd, new 100amp subpanel, replace water line from meter to dwelling.</t>
  </si>
  <si>
    <t>RBC1805025</t>
  </si>
  <si>
    <t>Foundation repairs of (2) bench piers at left side of existing SFD.</t>
  </si>
  <si>
    <t>1343 E 32ND ST, Oakland, CA 94602</t>
  </si>
  <si>
    <t>RBC1805024</t>
  </si>
  <si>
    <t>Voluntary foundation upgrade (underpinning &amp; push piers) at existing SFD.</t>
  </si>
  <si>
    <t>1229 HOLMAN RD, Oakland, CA 94610</t>
  </si>
  <si>
    <t>RBC1805020</t>
  </si>
  <si>
    <t>Kitchen and bath remodel of SFD to include removing a load bearing wall in kitchen for new beam and creating new half bath on ground floor. No exterior work. Includes MEP.</t>
  </si>
  <si>
    <t>105 EVERGREEN LN, Oakland, CA 94603</t>
  </si>
  <si>
    <t>RBC1805016</t>
  </si>
  <si>
    <t>Window replacement and new exterior vinyl sliding door/no new openings; kitchen remodel, convert/construct new walls at breakfast nook to create new bedroom and half bathroom; re-wire electrical including 200amp service upgrade, plumbing, mechanical including new FAU; The new window will match the existing trim. Permit includes mep's.</t>
  </si>
  <si>
    <t>4 HUNTER CT, Oakland, CA 94603</t>
  </si>
  <si>
    <t>RBC1805015</t>
  </si>
  <si>
    <t>Addition of 180sf addition to expand kitchen, laundry room and create a half bath; construct 120sf deck above the addition; front entryway will also be increased by adding 22 square feet and the front stairs and entryway will be reconfigured; new windows same trim, sill; stucco to match (e). Permit included mep's</t>
  </si>
  <si>
    <t>5854 ST PAUL CT, Oakland, CA 94618</t>
  </si>
  <si>
    <t>RBC1805012</t>
  </si>
  <si>
    <t>To convert office into bathroom, remove (1) window, and remodel existing bathroom in existing SFD. To include MEP's: lights, switches, bath fans, toilets, shower/tubs, etc.</t>
  </si>
  <si>
    <t>1045 HUBERT RD, Oakland, CA 94610</t>
  </si>
  <si>
    <t>RBC1805010</t>
  </si>
  <si>
    <t>Demo an existing upper-story deck and replace with an 156sqft upper-story enclosed sunroom per engineered plans.</t>
  </si>
  <si>
    <t>221 KIMBERLIN HEIGHTS D, Oakland, CA 94619</t>
  </si>
  <si>
    <t>RBC1805007</t>
  </si>
  <si>
    <t>Remodel kitchen &amp; 2 baths for SFD. No change to wall layout &amp; no exterior work. Includes related electrical &amp; plumbing work</t>
  </si>
  <si>
    <t>3209 MARKET ST, Oakland, CA 94608</t>
  </si>
  <si>
    <t>RBC1805005</t>
  </si>
  <si>
    <t>Convert closets off of master bedroom into full bathroom with shower.</t>
  </si>
  <si>
    <t>3269 WYMAN ST, Oakland, CA 94619</t>
  </si>
  <si>
    <t>RBC1805004</t>
  </si>
  <si>
    <t>Replace 9 windows for SFD with retrofit type. Windows to meet egress and safety glazing as required per code. No MEP work</t>
  </si>
  <si>
    <t>2443 88TH AVE, Oakland, CA 94605</t>
  </si>
  <si>
    <t>RBC1805003</t>
  </si>
  <si>
    <t>Remodel bathroom in existing SFD.(no change to wall layout, but change to swing of bathroom door) To include MEP's: lights, switches, receptacles, bath fan, etc.</t>
  </si>
  <si>
    <t>6015 ESTATES DR, Oakland, CA 94611</t>
  </si>
  <si>
    <t>RBC1805002</t>
  </si>
  <si>
    <t>Repair fire damage siding to 2story duplex including replacing main service (2 meters) &amp; gas test for meter reset</t>
  </si>
  <si>
    <t>1003 E 11TH ST, Oakland, CA 94606</t>
  </si>
  <si>
    <t>RBC1805001</t>
  </si>
  <si>
    <t>Patch drywall in kitchen due to replacement of cabinets. Also includes replacement of kitchen sink and electrical work. No change to wall layout.</t>
  </si>
  <si>
    <t>6608 SIMSON ST, Oakland, CA 94605</t>
  </si>
  <si>
    <t>RBC1805000</t>
  </si>
  <si>
    <t>Renovate kitchen and bathroom, replace HVAC ducting, re-wire electrical, 200amp service upgrade. mep's included. 2/5/19 Replace F.A.U system and replace fixtures in half bath and second full bath, no change to wall layout.</t>
  </si>
  <si>
    <t>11732 CRANFORD WY, Oakland, CA 94605</t>
  </si>
  <si>
    <t>RBC1804997</t>
  </si>
  <si>
    <t>To convert laundry room to half bath, remodel wet bar, construct new decking in crawl space, and convert portion of lower level to 388 sq. ft. secondary unit in existing SFD. To include replacement of two doors on lower level. To include MEP's: lights, switches, toilets, sinks, water heater, bath fan, heat exchange pump, dryer vent, range vent, tub/shower, elec. range top, circuits, etc. (New unit to be addressed 6617 Armour)</t>
  </si>
  <si>
    <t>6615 ARMOUR DR, Oakland, CA 94611</t>
  </si>
  <si>
    <t>RBC1804996</t>
  </si>
  <si>
    <t>At abate CE1803884; #D: wood of patio is rotted, to complete RB0804781 Repair stairs, decks, landings &amp; siding trims, etc. per termite report dated 5/07. (Per C.O. inspection) Related: PM09159, to complete RB1501463 repair fire damage to unit #B from stove top fire, this permit includes mep's.</t>
  </si>
  <si>
    <t>6200 SEMINARY AVE, Oakland, CA 94605</t>
  </si>
  <si>
    <t>RBC1804994</t>
  </si>
  <si>
    <t>Interior remodel of main floor of SFD including converting dining &amp; entry room to master bed/bath. Reconfiguring existing bath &amp; bedroom, relocate laundry from basement, remodel kitchen, &amp; remove fireplace. Includes related MEP work REV#1 4/25/2019: Replace furnace. 6/28/19-REV#1: work to legalize unpermitted work in the attic. work to include addition of new bedroom, bath, and stairs as depicted in plans</t>
  </si>
  <si>
    <t>705 61ST ST, Oakland, CA 94609</t>
  </si>
  <si>
    <t>RBC1804993</t>
  </si>
  <si>
    <t>Conversion of (E) garage and lower floor area (980 sqft) into family room, master bedroom, art room with 1/2 bath, add 15sq.ft. of new closet in left rear bedroom, change tub in (E) bathroom in upper level, and replace windows throughout. Includes MEP (FAU relocation, radiant heat in lower level) Also complete RB1200582 (No Plans) with MEP</t>
  </si>
  <si>
    <t>6201 CROWN AVE, Oakland, CA 94611</t>
  </si>
  <si>
    <t>RBC1804991</t>
  </si>
  <si>
    <t>Bathroom and kitchen remodel, and wall reconfiguration to great additional bathroom in existing SFD. To include MEP's: lights, switches, bath fan , range vent, shower/tub, gas test low, garbage disposal, water alteration, circuits, etc. 3/9/19: Request for Revision #1, revised foundation plan and detail.</t>
  </si>
  <si>
    <t>5556 THORNHILL DR, Oakland, CA 94611</t>
  </si>
  <si>
    <t>RBC1804990</t>
  </si>
  <si>
    <t>Convert basement of SFD into 831 SF 1 bedroom &amp; 1 bath ADU addressed as 2322 E 20th St. DRX182129</t>
  </si>
  <si>
    <t>2320 E 20TH ST, Oakland, CA 94601</t>
  </si>
  <si>
    <t>RBC1804986</t>
  </si>
  <si>
    <t>To construct a new detached rear shed of 200-sf to the rear right side of SFD. Shed to be unconditioned storage. DRX182378 Includes electrical work for 1 switch, 4 receptacles and 2 lights.</t>
  </si>
  <si>
    <t>2499 RAWSON ST, Oakland, CA 94601</t>
  </si>
  <si>
    <t>RBC1804983</t>
  </si>
  <si>
    <t>Interior renovation of 1story sfd; kitchen, bathrooms, laundry room, and bedrooms. Permit included mep's.</t>
  </si>
  <si>
    <t>RBC1804982</t>
  </si>
  <si>
    <t>Kitchen and bathroom remodel; relocate wall between bathroom and laundry room on upper floor, convert "den" to walk-in closet Seismic strengthening of underfloor area to reduce risk of damage per Engineered Plan. Permit includes mep's.</t>
  </si>
  <si>
    <t>1207 TRESTLE GLEN RD, Oakland, CA 94610</t>
  </si>
  <si>
    <t>RBC1804978</t>
  </si>
  <si>
    <t>To construct a 400 sq. ft. car port at front of existing SFD. To include MEP(electrical): lights, receptacles switches, etc. DRX181185</t>
  </si>
  <si>
    <t>9120 SKYLINE BLVD, Oakland, CA 94611</t>
  </si>
  <si>
    <t>RBC1804974</t>
  </si>
  <si>
    <t>Garage: Remove unpermitted interior walls and restore back to garage with half bath. (Notice of Limitation on rear structure is required) To abate #1804294</t>
  </si>
  <si>
    <t>1818 74TH AVE, #Garage, Oakland, CA 94621</t>
  </si>
  <si>
    <t>RBC1804973</t>
  </si>
  <si>
    <t>Legalize window replacement at left upper side and right lower level of house &amp; siding replacement on left side and on right upper level deck. To match existing conditions. DRX182377. To abate CE #1804294</t>
  </si>
  <si>
    <t>1818 74TH AVE, Oakland, CA 94621</t>
  </si>
  <si>
    <t>RBC1804972</t>
  </si>
  <si>
    <t>2121 MANZANITA DR, Oakland, CA 94611</t>
  </si>
  <si>
    <t>RBC1804968</t>
  </si>
  <si>
    <t>Kitchen remodel including MEP, replacement of sub panel rewire in kitchen. No change to wall layout.</t>
  </si>
  <si>
    <t>6956 SARONI DR, Oakland, CA 94611</t>
  </si>
  <si>
    <t>RBC1804967</t>
  </si>
  <si>
    <t>Replacement of 3 windows in same opening. DRX182373</t>
  </si>
  <si>
    <t>7412 WELD ST, Oakland, CA 94621</t>
  </si>
  <si>
    <t>RBC1804966</t>
  </si>
  <si>
    <t>Remodel bath for SFD including relocating a window. Includes related plumbing &amp; electrical work</t>
  </si>
  <si>
    <t>733 RAND AVE, Oakland, CA 94610</t>
  </si>
  <si>
    <t>RBC1804962</t>
  </si>
  <si>
    <t>Retrofit replacement of 11 windows for SFD. Deck and stair repair to be under separate permit. To partially abate CE#1703850.1/11/19 Revised to include replacement of wall furnace to abate CE1703850 10/4/19 Bathroom remodel; no change to wall layout; new tile at shower, toilet, sink and bathtub. Permit includes plumbing and mechanical.</t>
  </si>
  <si>
    <t>RBC1804959</t>
  </si>
  <si>
    <t>Legalize kitchen and (2) bath remodel, no change to wall layout, replacement of all (23) window in same openings, includes MEP (Replace WH, F.A.U, sub panel) To abate #1803844</t>
  </si>
  <si>
    <t>2121 41ST AVE, Oakland, CA 94601</t>
  </si>
  <si>
    <t>RBC1804957</t>
  </si>
  <si>
    <t>Partial foundation replacement for sfd.</t>
  </si>
  <si>
    <t>2506 WILBUR ST, Oakland, CA 94602</t>
  </si>
  <si>
    <t>RBC1804955</t>
  </si>
  <si>
    <t>Replace (5) double-hung fibrex windows at rear of existing SFD. DRX182364</t>
  </si>
  <si>
    <t>RBC1804954</t>
  </si>
  <si>
    <t>Replace front porch railing and install new awning over porch and garage door, stucco repair and add horizontal siding under porch. DRX182361 To abate #1803770 Includes electrical work. 11/1/19 In-kind repair of tiles at front of SFD and side of porch (not stucco repair as mentioned above). Electrical work to include installing 2 new lights under porch. (Scope revised to abate CE #1803770).</t>
  </si>
  <si>
    <t>1211 71ST AVE, Oakland, CA 94621</t>
  </si>
  <si>
    <t>RBC1804953</t>
  </si>
  <si>
    <t>Replace (5) windows &amp; (1) patio door. Windows are located the front and along the left side of the residence. The 2 windows at the front will be a casement and double-hung window. The 3 at the side will be casement windows. To match the existing trim, recess, sash, and sill. DRX182362</t>
  </si>
  <si>
    <t>6471 BUENA VENTURA AVE, Oakland, CA 94605</t>
  </si>
  <si>
    <t>RBC1804952</t>
  </si>
  <si>
    <t>Replace (5) windows located at rear &amp; sides of existing SFD. Existing sliders will be replaced with fibrex sliders. DRX182363</t>
  </si>
  <si>
    <t>3728 39TH AVE, Oakland, CA 94619</t>
  </si>
  <si>
    <t>RBC1804951</t>
  </si>
  <si>
    <t>Replace (1) double-hung window to retrofit fibrex at rear of SFD. To match existing trim, recess, sill, and sash. DRX182365</t>
  </si>
  <si>
    <t>3302 LOMA VISTA WY, Oakland, CA 94619</t>
  </si>
  <si>
    <t>RBC1804950</t>
  </si>
  <si>
    <t>Seismic retrofit at existing SFD per engineered plan.</t>
  </si>
  <si>
    <t>479 60TH ST, Oakland, CA 94609</t>
  </si>
  <si>
    <t>RBC1804944</t>
  </si>
  <si>
    <t>Remodel 2 story duplex; Upper unit relocate kitchen, rewire electrical, re-plumb as needed, remove/replace drywall to replace insulation, remodel bathroom, relocate closets at each bedroom. Lower unit kitchen and bathroom remodel no change to wall layout. Permit includes mep's for each unit. 1/25/19: Request for Revision #1, revised rear flat roof with new A framing roof, over rear porch. 05/14/19 Revision #2 To include the relocation of door to laundry room, expansion of window size in both bedrooms(to meet access &amp; egress), also to illustrate closets on 1st floor as existing conditions.</t>
  </si>
  <si>
    <t>1432 48TH AVE, Oakland, CA 94601</t>
  </si>
  <si>
    <t>RBC1804942</t>
  </si>
  <si>
    <t>Replace treads on side stair entry and remove rear stairs and create new rear deck at rear of existing SFD.</t>
  </si>
  <si>
    <t>3802 RANDOLPH AVE, Oakland, CA 94602</t>
  </si>
  <si>
    <t>RBC1804941</t>
  </si>
  <si>
    <t>Deck repair (replacement of 2 beams) at rear of existing SFD. To abate 1803648</t>
  </si>
  <si>
    <t>6509 RAYMOND ST, Oakland, CA 94609</t>
  </si>
  <si>
    <t>RBC1804940</t>
  </si>
  <si>
    <t>To construct new 268 sq. ft. deck, new door, and stairs at rear of existing SFD.</t>
  </si>
  <si>
    <t>9411 BIRCH ST, Oakland, CA 94603</t>
  </si>
  <si>
    <t>RBC1804936</t>
  </si>
  <si>
    <t>Replace three rear-facing windows at 2806 11th Ave / DRX182352.</t>
  </si>
  <si>
    <t>2806 11TH AVE, Oakland, CA 94610</t>
  </si>
  <si>
    <t>RBC1804935</t>
  </si>
  <si>
    <t>Replace existing foundation for SFD</t>
  </si>
  <si>
    <t>RBC1804934</t>
  </si>
  <si>
    <t>Construct new 606 sf detached secondary unit with 2 beds/ 1 bath at the rear of (E) SFD at 819 30th St. DRX182353</t>
  </si>
  <si>
    <t>821 30TH ST, Oakland, CA 94608</t>
  </si>
  <si>
    <t>RBC1804932</t>
  </si>
  <si>
    <t>Remodel bath at SFD including in-fill of (1) wall at existing closet. (Includes Mech, Elec, Plumb)</t>
  </si>
  <si>
    <t>5672 BROADWAY TR, Oakland, CA 94618</t>
  </si>
  <si>
    <t>RBC1804929</t>
  </si>
  <si>
    <t>Repair fire damge to sfd CE1803604 and create bathroom #2 by relocating partition walls, all new retro fit windows DS180492.</t>
  </si>
  <si>
    <t>9637 BIRCH ST, Oakland, CA 94603</t>
  </si>
  <si>
    <t>RBC1804928</t>
  </si>
  <si>
    <t>Kitchen &amp; living room remodel at existing SFD including new 592 sf. rear deck at main level. Remove (1) window (1) door at existing laundry to create new pantry, in-fill to match existing stucco. Enlarge (1) window, replace (1) patio door to match existing conditions. DRX182350 (Includes Mech - install gas fireplace insert, Elec, Plumb)</t>
  </si>
  <si>
    <t>11 SHETLAND CT, Oakland, CA 94605</t>
  </si>
  <si>
    <t>RBC1804927</t>
  </si>
  <si>
    <t>T o repair water and termite damage at existing SFD. (siding replacement, window trim, and at areas defined in report #182533, 1A, 1B, 1C, 1D, 1E, 1F, 6A, and 6C)</t>
  </si>
  <si>
    <t>859 32ND ST, Oakland, CA 94608</t>
  </si>
  <si>
    <t>RBC1804926</t>
  </si>
  <si>
    <t>At basement of sfd create laundry area; washer with gas dryer, add new cabinets, toilet (construct enclosure for toilet), add sink, electrical, plumbing and mechanical. 12/12/18: No toilet room to be constructed</t>
  </si>
  <si>
    <t>1700 55TH AVE, Oakland, CA 94621</t>
  </si>
  <si>
    <t>RBC1804925</t>
  </si>
  <si>
    <t>Replacement of 2 windows at right side in same opening.</t>
  </si>
  <si>
    <t>132 BEECHWOOD DR, Oakland, CA 94618</t>
  </si>
  <si>
    <t>RBC1804924</t>
  </si>
  <si>
    <t>Replacement of 2 picture windows to retrofit fibrex at front and right.</t>
  </si>
  <si>
    <t>2355 25TH AVE, Oakland, CA 94601</t>
  </si>
  <si>
    <t>RBC1804923</t>
  </si>
  <si>
    <t>Replacement of 2 windows to Fibrex on the rear of the dwelling with new trim, sill, and siding to match existing.</t>
  </si>
  <si>
    <t>573 MONTCLAIR AVE, Oakland, CA 94606</t>
  </si>
  <si>
    <t>RBC1804922</t>
  </si>
  <si>
    <t>Replacement of one patio in same opening. DRX182348</t>
  </si>
  <si>
    <t>321 GLENDALE AVE, Oakland, CA 94618</t>
  </si>
  <si>
    <t>RBC1804920</t>
  </si>
  <si>
    <t>Remove and replace (2) windows in existing SFD.</t>
  </si>
  <si>
    <t>9890 ELMAR AVE, Oakland, CA 94603</t>
  </si>
  <si>
    <t>RBC1804919</t>
  </si>
  <si>
    <t>To remove and replace (8) widows at existing SFD.</t>
  </si>
  <si>
    <t>957 76TH AVE, Oakland, CA 94621</t>
  </si>
  <si>
    <t>RBC1804918</t>
  </si>
  <si>
    <t>Replacement of one window in dining room at right side in same opening. DRX182326</t>
  </si>
  <si>
    <t>1081 59TH ST, Oakland, CA 94608</t>
  </si>
  <si>
    <t>RBC1804917</t>
  </si>
  <si>
    <t>Replacement of one window to retrofit vinyl. DRX182323</t>
  </si>
  <si>
    <t>4910 DAVENPORT AVE, Oakland, CA 94619</t>
  </si>
  <si>
    <t>RBC1804916</t>
  </si>
  <si>
    <t>SFD: Remove unapproved basement conversion, restore back to basement including MEP (125 amp meter upgrade, repair heater, electrical repair at kitchen) To abate #1802572 12-17-18 200 amp service upgrade</t>
  </si>
  <si>
    <t>1983 85TH AVE, Oakland, CA 94621</t>
  </si>
  <si>
    <t>RBC1804914</t>
  </si>
  <si>
    <t>Replace 16 vinyl windows and one entry back door; no change to size or location.</t>
  </si>
  <si>
    <t>4841 REINHARDT DR, Oakland, CA 94619</t>
  </si>
  <si>
    <t>RBC1804907</t>
  </si>
  <si>
    <t>Interior renovation of kitchen and bathroom within one unit of duplex, includes addition new rear yard deck and converting (e) window in "nook" to a French doors. No change to wall layout, permit includes plumbing and electrical.</t>
  </si>
  <si>
    <t>539 57TH ST, Oakland, CA 94609</t>
  </si>
  <si>
    <t>RBC1804906</t>
  </si>
  <si>
    <t>Remove, replace and reconfigure rear side stair along driveway. Remove double doors along east elevation. Remove rear window and replace with French doors. Convert family room into bedroom. Construct new rear deck and stair. Includes Electrical. To abate CE# 1803292</t>
  </si>
  <si>
    <t>2139 108TH AVE, Oakland, CA 94603</t>
  </si>
  <si>
    <t>RBC1804901</t>
  </si>
  <si>
    <t>To remodel kitchen in existing SFD. (removal of partition non load bearing walls) To include MEP's : lights, switches, circuits, sink, gas test low, gas range, range vent, etc. REV 3/21/2019: Add gas fireplace insert.</t>
  </si>
  <si>
    <t>6001 MAZUELA DR, Oakland, CA 94611</t>
  </si>
  <si>
    <t>RBC1804894</t>
  </si>
  <si>
    <t>To abate CE1804276; Remove unapproved construction; remodel (re-face) kitchen and bathroom in sfd. No change to wall layout. Permit includes electrical and plumbing.</t>
  </si>
  <si>
    <t>2419 LINDEN ST, Oakland, CA 94607</t>
  </si>
  <si>
    <t>RBC1804884</t>
  </si>
  <si>
    <t>Construct 390 SF 1 bath studio ADU above existing garage at front of 6215 Brookside Ave. Includes related MEP work</t>
  </si>
  <si>
    <t>6213 BROOKSIDE AVE, OAKLAND, CA 94618</t>
  </si>
  <si>
    <t>RBC1804883</t>
  </si>
  <si>
    <t>To remodel bathroom in existing SFD. To include MEP's: lights, switches, receptacles, water alteration, tub/shower, toilet, bath fan, etc. 11/26/19: Zoning OK with reactivating expired permit for scope of work on Sheet A0.7 @ Existing 2nd floor powder room on approved Permit# RBC1804882 dated 12/4/18. Inspector Victor Harris identified expired permit during his site visit on 11/22/19.</t>
  </si>
  <si>
    <t>RBC1804882</t>
  </si>
  <si>
    <t>To replace front porch and staircase at existing SFD. DRX182331 12/27/2018 REVISION #1 Replace approx. 19' of foundation at front left &amp; portion of side. Existing brick to be repaired and replaced as needed.</t>
  </si>
  <si>
    <t>622 CALMAR AVE, Oakland, CA 94610</t>
  </si>
  <si>
    <t>RBC1804881</t>
  </si>
  <si>
    <t>New modular (factory built) 328sf one bedroom ADU at rear of sfd; foundation, landing and stairs to front entry. Permit includes mep's. Proposed address: 4000 KANSAS STREET</t>
  </si>
  <si>
    <t>4000 KANSAS ST, OAKLAND, CA 94619</t>
  </si>
  <si>
    <t>RBC1804880</t>
  </si>
  <si>
    <t>Non-structural remodel of bathroom at upper level of existing SFD. No change to wall layout of footprint. (Larger bath)</t>
  </si>
  <si>
    <t>947 HILLCROFT CIR, Oakland, CA 94610</t>
  </si>
  <si>
    <t>RBC1804879</t>
  </si>
  <si>
    <t>Bathroom remodel (Master bath) at existing SFD.(no change to wall layout) To include MEP's: lights, circuits, switches, toilet, tb/shower, water alteration, waste vent alt, etc.</t>
  </si>
  <si>
    <t>RBC1804877</t>
  </si>
  <si>
    <t>Partial foundation replacement at rear and right, and footing at front per engineered plan.</t>
  </si>
  <si>
    <t>1514 MACARTHUR BLVD, Oakland, CA 94602</t>
  </si>
  <si>
    <t>RBC1804876</t>
  </si>
  <si>
    <t>Kitchen remodel including removal of non-load bearing wall, replace toilets and sinks in each level, replacement of 11 windows, retrofit type. DRX182328 To abate #1803663 (SWO)</t>
  </si>
  <si>
    <t>3811 CLARKE ST, Oakland, CA 94609</t>
  </si>
  <si>
    <t>RBC1804874</t>
  </si>
  <si>
    <t>Replacement of 4 windows to retrofit vinyl. DRX182324</t>
  </si>
  <si>
    <t>8191 COACH DR, Oakland, CA 94605</t>
  </si>
  <si>
    <t>RBC1804872</t>
  </si>
  <si>
    <t>2818 BEST AVE, Oakland, CA 94619</t>
  </si>
  <si>
    <t>RBC1804871</t>
  </si>
  <si>
    <t>Replacement of one hall window to vinyl in same opening. DRX182325</t>
  </si>
  <si>
    <t>4105 AGUA VISTA ST, Oakland, CA 94601</t>
  </si>
  <si>
    <t>RBC1804870</t>
  </si>
  <si>
    <t>Replace perimeter foundation &amp; wood post at crawlspace area of existing duplex. 1/10/19 Revised to include (3) additional piers in crawl space.</t>
  </si>
  <si>
    <t>RBC1804869</t>
  </si>
  <si>
    <t>Renovate master bathroom; remove and replace tub, vanity, toilet, shower pan. 4 new can lights, exhaust fan, circuits for electric toilet seat and town warmer, relocate ducting. No change to wall layout permit includes mep's.</t>
  </si>
  <si>
    <t>1111 ALVARADO RD, Oakland, CA 94603</t>
  </si>
  <si>
    <t>RBC1804863</t>
  </si>
  <si>
    <t>9 windows and 1 door replacement to vinyl windows in same openings. DRX182319</t>
  </si>
  <si>
    <t>1116 98TH AVE, Oakland, CA 94603</t>
  </si>
  <si>
    <t>RBC1804858</t>
  </si>
  <si>
    <t>Replacement of 2 window, retrofit type. DRX182318</t>
  </si>
  <si>
    <t>26 FOSTER CT, Oakland, CA 94603</t>
  </si>
  <si>
    <t>RBC1804857</t>
  </si>
  <si>
    <t>1/3/19 Remove plywood, install blocking, install 2 new steel plates per plan and 2x4 blocking behind (e) plywood. 12/3/18 Dry-rot repair under front windows (Front and left corner above garage). Stucco to match existing. DRX182317</t>
  </si>
  <si>
    <t>5518 GOLDEN GATE AVE, Oakland, CA 94618</t>
  </si>
  <si>
    <t>RBC1804856</t>
  </si>
  <si>
    <t>Replacement siding with hardieplank (HZ10) siding. Width of siding will match width of shingle. Stone at front porch to remain unchanged. No change to windows. Includes adding 1/2 plywood sub-sheathing with min 8d 6"/12" nailing. No walls closer to 5' from property line or will need 5/8" type "X" gypsum sheathing. No MEP work</t>
  </si>
  <si>
    <t>375 60TH ST, Oakland, CA 94618</t>
  </si>
  <si>
    <t>RBC1804855</t>
  </si>
  <si>
    <t>Dry rot repair per termite report at existing SFD. Item 9A</t>
  </si>
  <si>
    <t>1024 ANNERLEY RD, Oakland, CA 94610</t>
  </si>
  <si>
    <t>RBC1804854</t>
  </si>
  <si>
    <t>To abate CE1705264 / On main level convert unpermitted kitchen to bedroom #3, remodel interior, remove unpermitted two story addition at right elevation, legalize dormer/attic alterations., rear deck construction. 4-9-19: per plans, lower level / basement to be REVERTED BACK to non-habitable basement space; NO creation of new space. Includes related MEP work</t>
  </si>
  <si>
    <t>2119 34TH AVE, Oakland, CA 94601</t>
  </si>
  <si>
    <t>RBC1804853</t>
  </si>
  <si>
    <t>To repair replace stairs and expand landing at side of existing SFD.</t>
  </si>
  <si>
    <t>539 47TH ST, Oakland, CA 94609</t>
  </si>
  <si>
    <t>RBC1804849</t>
  </si>
  <si>
    <t>Construct 800 sf. secondary unit at rear of existing SFD. DRX182269 (Includes Mech, Elec, Plumb) To abate CE #1803891</t>
  </si>
  <si>
    <t>4070 SANTA RITA ST, Oakland, CA 94601</t>
  </si>
  <si>
    <t>RBC1804848</t>
  </si>
  <si>
    <t>Demolish 160 sf. attached laundry &amp; construct new 60 sf. attached laundry at rear of SFD. DRX182269 To abate CE #1803891 (Includes Mech, Elec, Plumb)</t>
  </si>
  <si>
    <t>RBC1804847</t>
  </si>
  <si>
    <t>Fill-in window one window (basement level) at rear of sfd associated with foundation replacement at rear elevation. 5/23/18-REV#1: installation of metal beam, revised holdown details, remove and replace slab on grade as depicted in plans</t>
  </si>
  <si>
    <t>883 SUNNYHILLS RD, Oakland, CA 94610</t>
  </si>
  <si>
    <t>RBC1804843</t>
  </si>
  <si>
    <t>To abate 1804121; kitchen and remodel of 3 bathrooms in 2story sfd.</t>
  </si>
  <si>
    <t>737 44TH ST, Oakland, CA 94609</t>
  </si>
  <si>
    <t>RBC1804842</t>
  </si>
  <si>
    <t>Remove unpermitted basement unit and legalize 850 sq.ft. basement conversion with new master bedroom and living room, 184sq.ft.2-story rear addition for new interior stairs, remodel upper level throughout, remove rear deck, window modification, foundation replacement, rebuild entry porch and stairs. DRX182310</t>
  </si>
  <si>
    <t>895 52ND ST, Oakland, CA 94608</t>
  </si>
  <si>
    <t>RBC1804839</t>
  </si>
  <si>
    <t>Kitchen and bathroom interior remodel with reduction of bedroom and bathroom windows (window to maintain egress requirements) at existing SFD. (no change to wall layout) To include MEP's: sink toilet, lights, fans, water heater, gas range, gas test low, dryer vent, circuits, lights, etc. to abate CE1804132</t>
  </si>
  <si>
    <t>2458 65TH AVE, Oakland, CA 94605</t>
  </si>
  <si>
    <t>RBC1804837</t>
  </si>
  <si>
    <t>Legalize 231sqft addition for and laundry room and 3rd bedroom at the rear of a 1098 square foot single family dwelling and all new retrofit vinyl windows and sliding patio door. Return garage and basement area back to non-habitable space. Remodel existing kitchen and bathroom and add 2nd full bathroom from closet of 2nd bedroom. legalize 100 amp service up-grade(PG&amp;E application number required at 1st inspection), sub-panel and misc electrical. New F.A.U., and new vents. MEPs included. IOP #1803788.</t>
  </si>
  <si>
    <t>3114 CALIFORNIA ST, Oakland, CA 94602</t>
  </si>
  <si>
    <t>RBC1804836</t>
  </si>
  <si>
    <t>To abate CE1804177; Legalize unapproved installation of FAU, water heater, alteration of the clothes washer drain waste vent; kitchen (new appliances) and bathroom remodel - no change to wall layout, install new lights, bath fan. Permit includes mep's</t>
  </si>
  <si>
    <t>RBC1804832</t>
  </si>
  <si>
    <t>To install (2) windows, remove doorway, remodel half-bathroom, convert laundry room to full bathroom. To include MEP's: lights, bath fan, toilet, sink, water alteration, switches, receptacles, and replace 14 circuit sub-panel, water alteration (adding hose bibb at side of garage and replace water pipes) at existing SFD.</t>
  </si>
  <si>
    <t>559 SPRUCE ST, Oakland, CA 94606</t>
  </si>
  <si>
    <t>RBC1804831</t>
  </si>
  <si>
    <t>Foundation repair per engineered plan at existing SFD. Rev#1 2/19/19 Replace rear perimeter foundation (approx. 42LF) per plan.</t>
  </si>
  <si>
    <t>8483 NEY AVE, Oakland, CA 94605</t>
  </si>
  <si>
    <t>RBC1804829</t>
  </si>
  <si>
    <t>Replace siding on 3 sides of rear detached garage. To abate# 1803831</t>
  </si>
  <si>
    <t>5401 FLEMING AVE, Oakland, CA 94619</t>
  </si>
  <si>
    <t>RBC1804827</t>
  </si>
  <si>
    <t>Demolish an unpermitted rear addition to SFD to abate CE# 1604855. Includes related MEP work</t>
  </si>
  <si>
    <t>1610 SEMINARY AVE, Oakland, CA 94621</t>
  </si>
  <si>
    <t>RBC1804825</t>
  </si>
  <si>
    <t>Replace 26 windows &amp; 1 patio door with retrofit type. To meet egress &amp; safety glazing as required by code. No MEP work</t>
  </si>
  <si>
    <t>4112 LYON AVE, Oakland, CA 94601</t>
  </si>
  <si>
    <t>RBC1804821</t>
  </si>
  <si>
    <t>Kitchen remodel; remove load baring walls, (expanding footprint of kitchen within building envelope) add post to foundation for support, remove apartition walls, enlarge opening between entry and living room. No exterior work</t>
  </si>
  <si>
    <t>5201 PROCTOR AVE, Oakland, CA 94618</t>
  </si>
  <si>
    <t>RBC1804819</t>
  </si>
  <si>
    <t>Replace 13 windows with retrofit type. No MEP work</t>
  </si>
  <si>
    <t>46 TERALYNN CT, Oakland, CA 94619</t>
  </si>
  <si>
    <t>RBC1804815</t>
  </si>
  <si>
    <t>Dryrot repair at 1/2 bath &amp; front deck per items 1C &amp; 9D of termite report # G218743. No MEP work</t>
  </si>
  <si>
    <t>23 WEYBRIDGE CT, Oakland, CA 94611</t>
  </si>
  <si>
    <t>RBC1804814</t>
  </si>
  <si>
    <t>Seismic strengthening of underfloor area to reduce risk of damage per Engineered Plan and calcs. Permit shall be finaled within 1 year per Oakland Ord. 12812CMS 2/6/19: Install sump pump and receptacle for drainage to street</t>
  </si>
  <si>
    <t>4284 HOWE ST, Oakland, CA 94611</t>
  </si>
  <si>
    <t>RBC1804812</t>
  </si>
  <si>
    <t>Renovate kitchen and two bathrooms in sfd; no change to wall layout. Permit included mep's 3/06/19 Revised to include the electrical for living room, and 2 bedrooms lights, switches, receptacles, sub-panel, circuits, and replacement of FAU.</t>
  </si>
  <si>
    <t>9424 E ST, Oakland, CA 94603</t>
  </si>
  <si>
    <t>RBC1804811</t>
  </si>
  <si>
    <t>Remodel existing powder room, replace tub with shower in existing basement bathroom and re-configure master bathroom and add shower per plans. replace pavers at the front patio and add french drain.</t>
  </si>
  <si>
    <t>4676 REDWOOD RD, Oakland, CA 94619</t>
  </si>
  <si>
    <t>RBC1804806</t>
  </si>
  <si>
    <t>3339 WISCONSIN ST, Oakland, CA 94602</t>
  </si>
  <si>
    <t>RBC1804804</t>
  </si>
  <si>
    <t>Replace 15 windows with retrofit type. Trim and sill to remain. No MEP work. Windows to meet egress and safety glazing as required by code</t>
  </si>
  <si>
    <t>RBC1804803</t>
  </si>
  <si>
    <t>Replacement of 1 patio door at rear. DRX182293</t>
  </si>
  <si>
    <t>5376 WENTWORTH AVE, Oakland, CA 94601</t>
  </si>
  <si>
    <t>RBC1804802</t>
  </si>
  <si>
    <t>Replacement of 3 windows to retrofit type in dining room. DRX182294</t>
  </si>
  <si>
    <t>499 JEAN ST, Oakland, CA 94610</t>
  </si>
  <si>
    <t>RBC1804801</t>
  </si>
  <si>
    <t>5845 SCARBOROUGH DR, Oakland, CA 94611</t>
  </si>
  <si>
    <t>RBC1804800</t>
  </si>
  <si>
    <t>5745 AYALA AVE, Oakland, CA 94609</t>
  </si>
  <si>
    <t>RBC1804799</t>
  </si>
  <si>
    <t>Remove and replace side rear deck of SFD within same footprint as existing. No interior work.</t>
  </si>
  <si>
    <t>RBC1804796</t>
  </si>
  <si>
    <t>Repair dry-rotted siding at bottom of right elevation to match existing.</t>
  </si>
  <si>
    <t>1223 ADELINE ST, Oakland, CA 94607</t>
  </si>
  <si>
    <t>RBC1804793</t>
  </si>
  <si>
    <t>Remodel/Addition/Conversion of space for 3 story sfd; Basement level convert to habitable space, construct new bathroom and stairs to upper level. Main level construct 62sf addition at kitchen, relocate (e) bathroom and create 1/2 bathroom Attic level convert to habitable space, construct new bathroom and dormer over (e) staircase. Change to size/shape window in master bedroom/bath, retro fit most of remaining windows and add French doors. 162sf new construction / 657sf converted to habitable space. Permit includes mep's; toilets, sinks, tubs/shower, dishwasher, garbage disposal, clothes washer, flue, FAU, bath fan dryer/range vent, misc gas appliance, electrical for furnace and apt in lieu. Mechanical for exterior gas appliance and gas test. Electrical for 1 circuit added, 17 Lights/luminaries, and 2 receptacles.7/24/2019</t>
  </si>
  <si>
    <t>994 LONGRIDGE RD, Oakland, CA 94610</t>
  </si>
  <si>
    <t>RBC1804792</t>
  </si>
  <si>
    <t>To remodel kitchen and bathroom at existing SFD. ( no change to wall layout). To include MEP's: lights, switches, receptacles, sinks, garbage disposal, water alteration, main service upgrade, etc.(windows to be added later) 12-3-18 replace 12 windows with retrofit type</t>
  </si>
  <si>
    <t>5654 CARBERRY AVE, Oakland, CA 94609</t>
  </si>
  <si>
    <t>RBC1804791</t>
  </si>
  <si>
    <t>Legalize 200 SF 1 story detached storage building with attached deck to abate CE# 1801652. Includes related electrical work. No mechanical or plumbing.</t>
  </si>
  <si>
    <t>2631 99TH AVE, Oakland, CA 94605</t>
  </si>
  <si>
    <t>RBC1804789</t>
  </si>
  <si>
    <t>To partially abate CE1803627 / Replace toilet, repair windows/sills - no replacement, new water heater, furnace, subpanel, repair floor in laundry room. 3/22/2019 REVISED SCOPE: Replace existing 100 amp main service panel.</t>
  </si>
  <si>
    <t>RBC1804788</t>
  </si>
  <si>
    <t>Convert 210 sqft of unconditioned space at lower level (garage level) into 1 full bath and of office, remodel laundry room, convert 1 bath into 2 baths and remodel master bedroom at upper level. No work in main level. DRX182290 *MEP included. 11-22-19 Re move from scope of work: convert 210sqft of unconditioned space at lower level(garage level) into 1 full bath, office and laundry room.</t>
  </si>
  <si>
    <t>42 EL PATIO, Oakland, CA 94611</t>
  </si>
  <si>
    <t>RBC1804787</t>
  </si>
  <si>
    <t>Replace (e) wood guardrail at driveway, entry staircase, and at side of front entry deck porch with metal guardrails; in-kind replacement of concrete staircase and landing; new small concrete retaining wall at staircase. ENMI18131</t>
  </si>
  <si>
    <t>RBC1804786</t>
  </si>
  <si>
    <t>Foundation replacement at existing SFD (per city detail). (See attached report)</t>
  </si>
  <si>
    <t>5220 GENOA ST, Oakland, CA 94608</t>
  </si>
  <si>
    <t>RBC1804785</t>
  </si>
  <si>
    <t>Convert (e) detached garage at rear of 9018 Hillside into ADU to be addressed 9020 Hillside St. Per DRX182288</t>
  </si>
  <si>
    <t>9020 HILLSIDE ST, Oakland, CA 94603</t>
  </si>
  <si>
    <t>RBC1804784</t>
  </si>
  <si>
    <t>Remodel existing detached accessory structure consisting of addition of half hath, replacement of garage door with French door, window replacement and siding repair. Structure to remain unconditioned. DRX181824</t>
  </si>
  <si>
    <t>1814 28TH AVE, Oakland, CA 94601</t>
  </si>
  <si>
    <t>RBC1804783</t>
  </si>
  <si>
    <t>Termite repair to ground floor southeast corner of SFD's framing, sheathing and stucco, per item #3 of pest report 94598</t>
  </si>
  <si>
    <t>838 PARAMOUNT RD, Oakland, CA 94610</t>
  </si>
  <si>
    <t>RBC1804781</t>
  </si>
  <si>
    <t>Replace exterior stairs and all decks for SFD on upslope lot in fire zone, including replacement of posts and footing at front, rear upper deck. (E) posts on right side to remain. DRX182191</t>
  </si>
  <si>
    <t>6520 HEATHER RIDGE WY, Oakland, CA 94611</t>
  </si>
  <si>
    <t>RBC1804779</t>
  </si>
  <si>
    <t>In-kind replacement of 3 windows to retrofit vinyl/no change to size or location.</t>
  </si>
  <si>
    <t>2833 75TH AVE, Oakland, CA 94605</t>
  </si>
  <si>
    <t>RBC1804778</t>
  </si>
  <si>
    <t>In-kind replacement of 12 window to retrofit vinyl/ not change to size location.</t>
  </si>
  <si>
    <t>RBC1804777</t>
  </si>
  <si>
    <t>Remodel kitchen and 2 bathrooms including replacement of tub/ shower walls and replacement of 18 windows in same openings. No change to wall layout. *MEP included (relocate sub panel)</t>
  </si>
  <si>
    <t>4375 BRIDGEVIEW DR, Oakland, CA 94602</t>
  </si>
  <si>
    <t>RBC1804775</t>
  </si>
  <si>
    <t>In-kind replacement of six windows at front elevation/ no change in dimensions or location, new water heater lower unit at 2story duplex.</t>
  </si>
  <si>
    <t>RBC1804772</t>
  </si>
  <si>
    <t>Complete expired RB1702743 and RE1702311: non-structural bathroom remodel for SFD.</t>
  </si>
  <si>
    <t>550 ROSAL AVE, Oakland, CA 94610</t>
  </si>
  <si>
    <t>RBC1804770</t>
  </si>
  <si>
    <t>Addition - construct 265 SF single-story addition of a bedroom at rear of SFD. Mechanical and Electrical included.</t>
  </si>
  <si>
    <t>2014 109TH AVE, Oakland, CA 94603</t>
  </si>
  <si>
    <t>RBC1804769</t>
  </si>
  <si>
    <t>Non-structural kitchen remodel at existing SFD. No change to wall layout or footprint. (Includes Elec, Plumb) 12/6/18 Scope expanded to include bathroom remodel, no change to wall layout permit electrical and plumbing.</t>
  </si>
  <si>
    <t>RBC1804768</t>
  </si>
  <si>
    <t>Replace existing shower with new shower pan, new shower valve and shower head, replace existing fan and misc. electrical.</t>
  </si>
  <si>
    <t>7509 CIRCLE HILL DR, Oakland, CA 94605</t>
  </si>
  <si>
    <t>RBC1804767</t>
  </si>
  <si>
    <t>To remodel bathroom in existing SFD. (no change to wall layout) To include MEP's lights, fan, tub/shower, toilet, etc.</t>
  </si>
  <si>
    <t>2507 24TH AVE, Oakland, CA 94601</t>
  </si>
  <si>
    <t>RBC1804764</t>
  </si>
  <si>
    <t>Replace (2) windows to retrofit fibrex. Replace same size &amp; location. DRX182278</t>
  </si>
  <si>
    <t>8255 SKYLINE CIR, Oakland, CA 94605</t>
  </si>
  <si>
    <t>RBC1804762</t>
  </si>
  <si>
    <t>Replace (1) window &amp; (1) door at existing SFD. Replace same size &amp; location. DRX182279</t>
  </si>
  <si>
    <t>6766 ARMOUR DR, Oakland, CA 94611</t>
  </si>
  <si>
    <t>RBC1804761</t>
  </si>
  <si>
    <t>Replace (4) windows to retrofit fibrex. Replace same size &amp; location. DRX182280</t>
  </si>
  <si>
    <t>862 53RD ST, Oakland, CA 94608</t>
  </si>
  <si>
    <t>RBC1804760</t>
  </si>
  <si>
    <t>Replace (5) windows to retrofit fibrex. Replace same size &amp; location. DRX182281</t>
  </si>
  <si>
    <t>2939 MADERA AVE, Oakland, CA 94619</t>
  </si>
  <si>
    <t>RBC1804759</t>
  </si>
  <si>
    <t>Seismic strengthening of underfloor area to reduce risk of damage per Engineered Plan. Permit shall be finaled within 1 year per Oakland Ord. 12812CMS.</t>
  </si>
  <si>
    <t>551 VALLE VISTA AVE, Oakland, CA 94610</t>
  </si>
  <si>
    <t>RBC1804758</t>
  </si>
  <si>
    <t>2901 CALIFORNIA ST, Oakland, CA 94602</t>
  </si>
  <si>
    <t>RBC1804757</t>
  </si>
  <si>
    <t>3977 GREENWOOD AVE, Oakland, CA 94602</t>
  </si>
  <si>
    <t>RBC1804756</t>
  </si>
  <si>
    <t>Construct 498 sf. one-story secondary unit at rear of existing SFD. single family property. Access will be to the left side through existing gate. DRX182216 (Includes Mech, Elec, Plumb)</t>
  </si>
  <si>
    <t>970 69TH AVE, OAKLAND, CA</t>
  </si>
  <si>
    <t>RBC1804755</t>
  </si>
  <si>
    <t>(E) Storage at rear: Install partition walls and exterior doors to create 3 storage rooms and a laundry room.</t>
  </si>
  <si>
    <t>1917 LINDEN ST, Oakland, CA 94607</t>
  </si>
  <si>
    <t>RBC1804754</t>
  </si>
  <si>
    <t>Two story side addition of 122 sf, to enclose porch, convert three units to two units, window modifications. DS180413 8/30/19: 400 amp main service upgrade with 4 additional meters addressed as 1915 A&amp;B and 1917 A&amp;B Linden St plus 1 house meter and relocate to front of dwelling. DRX191720</t>
  </si>
  <si>
    <t>RBC1804753</t>
  </si>
  <si>
    <t>Legalize replacement of 7 existing skylights in same location. To abate #1804006</t>
  </si>
  <si>
    <t>511 FLORENCE AVE, Oakland, CA 94618</t>
  </si>
  <si>
    <t>RBC1804752</t>
  </si>
  <si>
    <t>Dry rot repair under landing at front: repair/ replace 3 rotted joists. Stairs and other components to remain. DRX182273</t>
  </si>
  <si>
    <t>288 CRESTMONT DR, Oakland, CA 94619</t>
  </si>
  <si>
    <t>RBC1804751</t>
  </si>
  <si>
    <t>Remodel mater bedroom including reconfiguration of bathroom and closet and installation of laundry in basement. *MEP included.</t>
  </si>
  <si>
    <t>7147 SNAKE RD, Oakland, CA 94611</t>
  </si>
  <si>
    <t>RBC1804748</t>
  </si>
  <si>
    <t>Install 2 x 4 rafter for sistering of 3.0 kw roof mounted solar PV system.</t>
  </si>
  <si>
    <t>1534 24TH AVE, Oakland, CA 94601</t>
  </si>
  <si>
    <t>RBC1804747</t>
  </si>
  <si>
    <t>Construct 190 sf. detached one car garage at rear of existing SFD. DRX181929 (Existing foundation to remain) To include MEP's: lights, switches, receptacles, etc. 5/15/19: ADD SCOPE to include removal and replacement of 1 story garage foundation and slab with a new foundation and slab per the City Standard Slab Foundation Detail.</t>
  </si>
  <si>
    <t>1481 76TH AVE, Oakland, CA 94621</t>
  </si>
  <si>
    <t>RBC1804746</t>
  </si>
  <si>
    <t>To rebuild and enlarge upper and lower decks at existing SFD. To include electrical for 200amp main service upgrade, lights and switches.</t>
  </si>
  <si>
    <t>20 SARONI CT, Oakland, CA 94611</t>
  </si>
  <si>
    <t>RBC1804742</t>
  </si>
  <si>
    <t>Kitchen &amp; bath remodel for SFD including related electrical &amp; plumbing. No change to wall layout &amp; no exterior work. Wall &amp; ceiling framing will not be exposed during construction except at shower &amp; for minor patching.</t>
  </si>
  <si>
    <t>RBC1804741</t>
  </si>
  <si>
    <t>Kitchen remodel at existing SFD. (Includes, Mech, Elec - upgrade sub panel, Plumb)</t>
  </si>
  <si>
    <t>3381 JORDAN RD, Oakland, CA 94602</t>
  </si>
  <si>
    <t>RBC1804739</t>
  </si>
  <si>
    <t>Kitchen remodel; no change to wall layout; new cabinets, counter tops, tile backsplash, new lighting, new sink, new range vent, alteration to (e) for new stove - permit includes mep's.</t>
  </si>
  <si>
    <t>1115 CLARENDON CRES, Oakland, CA 94610</t>
  </si>
  <si>
    <t>RBC1804738</t>
  </si>
  <si>
    <t>Kitchen &amp; bath remodel at existing SFD including removal of non-bearing walls. Relocate laundry to existing hallway closet. (Includes Mech, Elec, Plumb) 12/27/18: Replace kitchen door to exterior with double doors</t>
  </si>
  <si>
    <t>RBC1804734</t>
  </si>
  <si>
    <t>Dry rot repair to exterior of existing SF. at locations detailed (pics1-4). (No MEP's)</t>
  </si>
  <si>
    <t>2756 106TH AVE, Oakland, CA 94605</t>
  </si>
  <si>
    <t>RBC1804733</t>
  </si>
  <si>
    <t>Remove 4 windows and replace with 8 windows in duplex. Scope includes remodeling (2) kitchens, (3) baths and repair rear stairway. Replace water heaters, furnace, subpanel and 100amp main service upgrade. MEPs included. To abate CE# 1803146</t>
  </si>
  <si>
    <t>1933 16TH AVE, Oakland, CA 94606</t>
  </si>
  <si>
    <t>RBC1804731</t>
  </si>
  <si>
    <t>Remodel hall bathroom; remove/replace bathtub and wall surround, install fan, GFCI outlet with dedicated circuit and vacancy sensor.</t>
  </si>
  <si>
    <t>3919 LUSK ST, Oakland, CA 94608</t>
  </si>
  <si>
    <t>RBC1804727</t>
  </si>
  <si>
    <t>Remodel hall bathroom; remove/replace bathtub and wall surround, pedestal sink, install fan and vacancy sensor.</t>
  </si>
  <si>
    <t>6138 BUENA VENTURA AVE, Oakland, CA 94605</t>
  </si>
  <si>
    <t>RBC1804726</t>
  </si>
  <si>
    <t>Remodel hall bathroom; remove/replace vanity, toilet, install fan and GFCI outlet with dedicated circuit and vacancy sensor.</t>
  </si>
  <si>
    <t>743 58TH ST, Oakland, CA 94609</t>
  </si>
  <si>
    <t>RBC1804724</t>
  </si>
  <si>
    <t>Repair (1) dry-rotted post, and remove/ replace decking at front porch. DRX182264</t>
  </si>
  <si>
    <t>1578 EXCELSIOR AVE, Oakland, CA 94602</t>
  </si>
  <si>
    <t>RBC1804722</t>
  </si>
  <si>
    <t>Replace 3 living room, 2 bedroom &amp; 1 M bath windows with retrofit type. Windows to meet egress &amp; safety glazing as required by code. No MEP work</t>
  </si>
  <si>
    <t>6848 OUTLOOK AVE, Oakland, CA 94605</t>
  </si>
  <si>
    <t>RBC1804721</t>
  </si>
  <si>
    <t>To complete (RB1800337, RP1800243, RM1800235, RE1800309) Interior remodel at existing duplex including new walls at bedrooms. Convert family room to 5th bedroom, convert dining room to living-dining room combo. Remodel (2) kitchens, (4) bathrooms. Interior dry rot repair as needed DRX180130</t>
  </si>
  <si>
    <t>1904 FILBERT ST, Oakland, CA 94607</t>
  </si>
  <si>
    <t>RBC1804720</t>
  </si>
  <si>
    <t>Remove (E) trellis and construct new 225 sqft upper floor deck and concrete patio with new wall with 2 fixed windows at left side. (Include electrical work) DS180470</t>
  </si>
  <si>
    <t>1096 CLARENDON CRES, Oakland, CA 94610</t>
  </si>
  <si>
    <t>RBC1804718</t>
  </si>
  <si>
    <t>To remodel kitchen in existing duplex. (no change to wall layout) To include MEP's: fan, sink, garbage disposal, lights, switches, receptacles, range vent, circuits, etc.</t>
  </si>
  <si>
    <t>550 VERNON ST, Oakland, CA 94610</t>
  </si>
  <si>
    <t>RBC1804715</t>
  </si>
  <si>
    <t>RBC1804714</t>
  </si>
  <si>
    <t>Replace 5 windows around house with double pane windows - no change to size/location.</t>
  </si>
  <si>
    <t>5835 LEONA ST, Oakland, CA 94605</t>
  </si>
  <si>
    <t>RBC1804713</t>
  </si>
  <si>
    <t>Convert laundry room into new full bath, create laundry closet, remove side door and exterior landing/ stairs and replace with 1 window, remove replace rear window with new French door in bedroom. MEP included. DRX182257</t>
  </si>
  <si>
    <t>2759 FRAZIER AVE, Oakland, CA 94605</t>
  </si>
  <si>
    <t>RBC1804712</t>
  </si>
  <si>
    <t>Seismic strengthening of entire crawl space area to reduce risk of damage per Plan Set A for SFD no work in garage and not a retrofit of the entire perimeter of the house.</t>
  </si>
  <si>
    <t>1339 WELLINGTON ST, Oakland, CA 94602</t>
  </si>
  <si>
    <t>RBC1804708</t>
  </si>
  <si>
    <t>Convert one-car garage to 200-sf bedroom at sfd. Front garage door will remain to keep building aesthetics, (e) exterior door to be replaced with window.</t>
  </si>
  <si>
    <t>1344 102ND AVE, Oakland, CA 94603</t>
  </si>
  <si>
    <t>RBC1804706</t>
  </si>
  <si>
    <t>Non-structural bath remodel for SFD with no change to wall layout and no exterior work. MEPs included.</t>
  </si>
  <si>
    <t>4124 LINCOLN AVE, Oakland, CA 94602</t>
  </si>
  <si>
    <t>RBC1804704</t>
  </si>
  <si>
    <t>Kitchen &amp; bath remodel at existing duplex including (1) new bedroom at upper unit. Replace (29) windows to match existing conditions. Replace (1) door from hollow core to solid core. DRX182251 (Includes Mech, Elec, Plumb) 9/3/2019 REVISION #3 Additional wall framing to create new bedroom.</t>
  </si>
  <si>
    <t>1354 53RD AVE, Oakland, CA 94601</t>
  </si>
  <si>
    <t>RBC1804703</t>
  </si>
  <si>
    <t>Voluntary seismic upgrade &amp; excavation at lower level to provide added storage space at existing SFD.</t>
  </si>
  <si>
    <t>2592 LEIMERT BLVD, Oakland, CA 94602</t>
  </si>
  <si>
    <t>RBC1804698</t>
  </si>
  <si>
    <t>Repair fire damage to 2unit building and restore to original approved # of units. To abate #1802751</t>
  </si>
  <si>
    <t>2307 17TH AVE, Oakland, CA 94606</t>
  </si>
  <si>
    <t>RBC1804695</t>
  </si>
  <si>
    <t>2230 E 31ST ST, Oakland, CA 94602</t>
  </si>
  <si>
    <t>RBC1804694</t>
  </si>
  <si>
    <t>To convert existing detached garage into 300 sq. ft. secondary unit at rear of existing SFD. To include windows and MEP's: lights, tub/shower, switches, dual package unit, elec. range, bath fan, sub-panel, circuits, receptacles, etc. (new unit to addressed 4348 Edgewood)</t>
  </si>
  <si>
    <t>4348 EDGEWOOD AVE, OAKLAND, CA 94602</t>
  </si>
  <si>
    <t>RBC1804693</t>
  </si>
  <si>
    <t>Demolish unpermitted rear shed addition at existing SFD. Replace (9) existing windows to match existing conditions. DRX182247 To abate CE #1701866</t>
  </si>
  <si>
    <t>1936 85TH AVE, Oakland, CA 94621</t>
  </si>
  <si>
    <t>RBC1804691</t>
  </si>
  <si>
    <t>Convert (e) 3 level detached structure into ADU to be addressed 7034 Sayer Dr. Levels 1 and 2 to include; kitchen, 2 bedrooms, bathroom and office. 3rd level/street level is (e) garage to be renovated along with repair to driveway bridge.</t>
  </si>
  <si>
    <t>7034 SAYRE DR, Oakland, CA 94611</t>
  </si>
  <si>
    <t>RBC1804690</t>
  </si>
  <si>
    <t>Creation of additional bedroom by the construction of non-structural wall to include (2) bathrooms remodeled and kitchen with window replacement. To include MEP's: 02/07/19 Revised to illustrate structural beam not shown on plans per inspector comment.</t>
  </si>
  <si>
    <t>2627 23RD AVE, Oakland, CA 94606</t>
  </si>
  <si>
    <t>RBC1804689</t>
  </si>
  <si>
    <t>Kitchen &amp; bath remodel including convert portion of master closet to master bath. (Includes Mech, Elec, Plumb)</t>
  </si>
  <si>
    <t>2527 68TH AVE, Oakland, CA 94605</t>
  </si>
  <si>
    <t>RBC1804688</t>
  </si>
  <si>
    <t>To remodel kitchen to also include removal of partition wall, remove windows , replace window, reduce doorway, and install skylight. To include MEP's: lights, gas test low, gas range, range vent, flue, circuits, switches, sink, garbage disposal, receptacles, etc.</t>
  </si>
  <si>
    <t>1001 ASHMOUNT AVE, Oakland, CA 94610</t>
  </si>
  <si>
    <t>RBC1804684</t>
  </si>
  <si>
    <t>417 SF basement conversion to habitable secondary unit in SFD. MEPs included. New unit to be addressed as 349 Orange St.</t>
  </si>
  <si>
    <t>351 ORANGE ST, Oakland, CA 94610</t>
  </si>
  <si>
    <t>RBC1804683</t>
  </si>
  <si>
    <t>Construct 447 sq. ft. rear one-story addition of 2 beds/ 1 bath and rear deck, remodel existing kitchen and bathroom, replace windows and siding. DS180471 *MEP included</t>
  </si>
  <si>
    <t>1623 69TH AVE, Oakland, CA 94621</t>
  </si>
  <si>
    <t>RBC1804678</t>
  </si>
  <si>
    <t>Perimeter foundation replacement per City standard detail and replace all 19 widows in existing openings for 2-story SFD. DRX182244 3/1/19: Non-structural kitchen and bath remodel added to scope. MEPs now included</t>
  </si>
  <si>
    <t>1525 ADELINE ST, Oakland, CA 94607</t>
  </si>
  <si>
    <t>RBC1804677</t>
  </si>
  <si>
    <t>Kitchen remodel for SFD including replacing garden window with double hung. Also includes relocating doors for laundry room and related MEP work 12/4/18 expand scope to include replacing (e) kitchen window with a door; no change to size location of opening.</t>
  </si>
  <si>
    <t>2506 MAXWELL AVE, Oakland, CA 94601</t>
  </si>
  <si>
    <t>RBC1804676</t>
  </si>
  <si>
    <t>To remove interior partition walls at existing SFD. (no MEP's)</t>
  </si>
  <si>
    <t>RBC1804674</t>
  </si>
  <si>
    <t>Replacement of one window located at the front of the residence.</t>
  </si>
  <si>
    <t>1951 82ND AVE, Oakland, CA 94621</t>
  </si>
  <si>
    <t>RBC1804673</t>
  </si>
  <si>
    <t>Non-structural kitchen and bath remodel for both units of duplex (2 kitchens and 2 baths total). MEPs included. No exterior work.</t>
  </si>
  <si>
    <t>2235 CHURCH ST, Oakland, CA 94605</t>
  </si>
  <si>
    <t>RBC1804671</t>
  </si>
  <si>
    <t>Construct 224 sf. detached garage at rear of SFD. DS180444 (Includes Elec)</t>
  </si>
  <si>
    <t>1091 ALCATRAZ AVE, Oakland, CA 94608</t>
  </si>
  <si>
    <t>RBC1804669</t>
  </si>
  <si>
    <t>Construct 659 sf. rear addition including new living room, dining, pantry, laundry, bath. Remodel &amp; reconfiguration of existing SFD including new windows. Construct new roof. DS180444 (Includes Mech, Elec, Plumb)</t>
  </si>
  <si>
    <t>RBC1804668</t>
  </si>
  <si>
    <t>Remove illegal basement conversion to habitable space and return to legal use as non-habitable basement. MEPs included. To abate CE# 1801343</t>
  </si>
  <si>
    <t>2956 E 7TH ST, Oakland, CA 94601</t>
  </si>
  <si>
    <t>RBC1804667</t>
  </si>
  <si>
    <t>Construct two (2) retaining walls (4' tall and 6' of separation) each approx. 60lf at rear yard area.</t>
  </si>
  <si>
    <t>93 BUCKEYE AVE, Oakland, CA 94618</t>
  </si>
  <si>
    <t>RBC1804665</t>
  </si>
  <si>
    <t>Remodel kitchen &amp; 2 baths for SFD. Includes removal of closet to expand one of the baths. Also includes replacing all windows with retrofit type and related plumbing &amp; electrical work.</t>
  </si>
  <si>
    <t>7609 SUNKIST DR, Oakland, CA 94605</t>
  </si>
  <si>
    <t>RBC1804663</t>
  </si>
  <si>
    <t>To convert detached garage at rear of existing SFD into a 560-square foot secondary unit. To include windows and MEP's: lights, toilets, tub/shower, sub-panel, circuits, wall furnace, kitchen and bath fans, tankless water heater, lights, gas test pipe low, receptacles, etc. (to be addressed 2852 Parker Ave.) 06/14/19 REV # 1 Add laundry room within building envelop. 09/10/19 Revised to include 100amp main service upgrade.</t>
  </si>
  <si>
    <t>2852 PARKER AVE, OAKLAND, CA 94605</t>
  </si>
  <si>
    <t>RBC1804661</t>
  </si>
  <si>
    <t>Legalize basement conversion into 1252 SF secondary unit w/ 3 bedrooms and new windows. MEPs included. New unit to be addressed as 2110 92nd Ave. To abate CE# 1803331</t>
  </si>
  <si>
    <t>2112 92ND AVE, Oakland, CA 94603</t>
  </si>
  <si>
    <t>RBC1804657</t>
  </si>
  <si>
    <t>Complete Rb1604690 - Replace perimeter foundation for SFD per engineered plan. Includes excavation of about 12" at front portion and add concrete slab. Interior post footings to remain. Space to be non-habitable storage space.</t>
  </si>
  <si>
    <t>RBC1804656</t>
  </si>
  <si>
    <t>Non-structural kitchen and bath remodel with no change to wall layout for SFD. No exterior work. MEPs included, with 125amp main service upgrade</t>
  </si>
  <si>
    <t>1422 16TH ST, Oakland, CA 94607</t>
  </si>
  <si>
    <t>RBC1804655</t>
  </si>
  <si>
    <t>Interior remodel of (e) master bathroom, hall bathroom, kitchen, bathroom #4, build fence at patio at bathroom #4 for outdoor shower, replace 3 windows (same size location) and add patio door/opening. includes mep's.</t>
  </si>
  <si>
    <t>5465 HILLTOP CRES, Oakland, CA 94618</t>
  </si>
  <si>
    <t>RBC1804652</t>
  </si>
  <si>
    <t>Replace (2) existing patio doors to sliding patio doors made of wood. To match existing conditions. DRX182235</t>
  </si>
  <si>
    <t>6223 RIDGEMONT DR, Oakland, CA 94619</t>
  </si>
  <si>
    <t>RBC1804651</t>
  </si>
  <si>
    <t>Replacement of 7 windows (vinyl sliders) located on the sides of the front unit.</t>
  </si>
  <si>
    <t>2633 38TH AVE, Oakland, CA 94619</t>
  </si>
  <si>
    <t>RBC1804650</t>
  </si>
  <si>
    <t>Replace (4) existing windows to retrofit fibrex. To match existing conditions. DRX182234</t>
  </si>
  <si>
    <t>526 63RD ST, Oakland, CA 94609</t>
  </si>
  <si>
    <t>RBC1804648</t>
  </si>
  <si>
    <t>Replacement of 11 windows to retrofit vinyl.</t>
  </si>
  <si>
    <t>4105 AQUA VISTA ST, Oakland, CA 94601</t>
  </si>
  <si>
    <t>RBC1804647</t>
  </si>
  <si>
    <t>Replace (7) existing windows to retrofit fibrex. To match existing conditions. DRX182232</t>
  </si>
  <si>
    <t>615 57TH ST, Oakland, CA 94609</t>
  </si>
  <si>
    <t>RBC1804646</t>
  </si>
  <si>
    <t>To convert non-permitted detached garage into 398 sq, ft. ADU. To include windows, and MEP's: lights, switches, gas range, sub-panel, circuits, receptacles, bath fan, range vent, wall furnace, water heater, etc. (To be addressed 3936 Gardenia Pl.)</t>
  </si>
  <si>
    <t>3936 GARDENIA PL, OAKLAND, CA 94605</t>
  </si>
  <si>
    <t>RBC1804645</t>
  </si>
  <si>
    <t>Replace 2 windows to retrofit vinyl. 12/5/18 Rev#1 Replace siding on rear and left side.</t>
  </si>
  <si>
    <t>RBC1804644</t>
  </si>
  <si>
    <t>Replace (2) existing windows to retrofit fibrex. To match existing conditions. DRX182232 UNIT #4</t>
  </si>
  <si>
    <t>642 BEACON ST, Oakland, CA 94610</t>
  </si>
  <si>
    <t>RBC1804643</t>
  </si>
  <si>
    <t>Replacement of 3 windows and 1 patio door to retrofit vinyl.</t>
  </si>
  <si>
    <t>473 RICH ST, Oakland, CA 94609</t>
  </si>
  <si>
    <t>RBC1804641</t>
  </si>
  <si>
    <t>4/12/19 Scope expanded to include 60amp subpanel with 2 circuits. 11/15/18 Non-structural remodel of (2) bathrooms at existing SFD. No change to wall layout or footprint. (Includes Mech, Elec, Plumb - waste line alteration)</t>
  </si>
  <si>
    <t>4330 KANSAS ST, Oakland, CA 94619</t>
  </si>
  <si>
    <t>RBC1804640</t>
  </si>
  <si>
    <t>Construct 601 SF 2nd story addition to an existing SFD, to include master bed, bath, study, internal connecting stair and 43 SF deck/balcony. Scope also covers 118 SF interior bath and laundry remodel at first floor. MEPs included.</t>
  </si>
  <si>
    <t>5052 KEARNEY AVE, Oakland, CA 94602</t>
  </si>
  <si>
    <t>RBC1804638</t>
  </si>
  <si>
    <t>To permit unpermitted bathroom to lower level in existing SFD.( in same building envelope) To abate CE 1803969 To inlcude MEPs: sinks, shower, toilet, lights, switches, circuits, bath fan etc. 12/3/18 Complete RB1401600 for dry rot repair to deck at left side of house.</t>
  </si>
  <si>
    <t>59 HILLER DR, Oakland, CA 94618</t>
  </si>
  <si>
    <t>RBC1804637</t>
  </si>
  <si>
    <t>12/20/18 scope expanded to include remove/replace sheetrock, new water heater, gas test, remove unpermitted secondary unit and restore to legal use as a garage; main service upgrade with subpanel. PGE Application #115078703 11/14/18 To replace existing tub/shower w/new UPC approved shower pan and wall surround wall in existing SFD. To include MEP's for upgrades: main service, sub-panel, lights, receptacles, gas range, toilets, tub/shower, circuits etc. (no change to wall layout)</t>
  </si>
  <si>
    <t>2140 MARIN WY, OAKLAND, CA 94606</t>
  </si>
  <si>
    <t>RBC1804636</t>
  </si>
  <si>
    <t>Raise (E) 1-story SFD to create unconditioned basement with 8' CH, reconfigure main level throughout with 3 bedrooms/ 2 baths, modify windows, rebuild front porch and stairs. DRX182224 To include MEP's: lights, switches, receptacles, sinks, tub/shower, circuits, gas range, gas test low, sub-panel, FAU, dryer vent, range vent, kitchen and bath fans, water heater, main service upgrade etc.</t>
  </si>
  <si>
    <t>339 PORTLAND AVE, Oakland, CA 94606</t>
  </si>
  <si>
    <t>RBC1804635</t>
  </si>
  <si>
    <t>560 WESLEY AVE, Oakland, CA 94606</t>
  </si>
  <si>
    <t>RBC1804634</t>
  </si>
  <si>
    <t>Install 16 retrofit window inserts only. Windows to meet egress and safety glazing per code. Replace exterior horizontal sidings to match existing. DRX182222</t>
  </si>
  <si>
    <t>6237 VIEWCREST DR, Oakland, CA 94619</t>
  </si>
  <si>
    <t>RBC1804633</t>
  </si>
  <si>
    <t>Replace approx. (40) linear ft. of existing foundation at SFD.</t>
  </si>
  <si>
    <t>2831 ATWELL AVE, Oakland, CA 94601</t>
  </si>
  <si>
    <t>RBC1804632</t>
  </si>
  <si>
    <t>DRX to replace 16 windows like for like and replace exterior horizontal sidings to match existing</t>
  </si>
  <si>
    <t>1032 105TH AVE, Oakland, CA 94603</t>
  </si>
  <si>
    <t>RBC1804631</t>
  </si>
  <si>
    <t>Kitchen &amp; bath remodel including replace guardrail at interior stairway. Replace (3) windows at existing opening &amp; add increase size at another existing window. New exterior doors included. DRX182219 (Includes Mech, Elec, Plumb)</t>
  </si>
  <si>
    <t>5646 BALBOA DR, Oakland, CA 94611</t>
  </si>
  <si>
    <t>RBC1804630</t>
  </si>
  <si>
    <t>To construct a 224 square-foot upper story rear addition to an existing SFD. The addition consisting of conversion of laundry room, storage, and attic space to new bathroom, remodeled laundry room, and new closet. To also include remodel of existing bathroom, and installation of window. To also include MEP's: switches , lights, water heater, bath fan, sinks, toilets, sub-panel, circuits, ducting, receptacles, etc. 9/27/19-REV#1: revised structural as depicted on Sheets S3-S4</t>
  </si>
  <si>
    <t>366 60TH ST, Oakland, CA 94618</t>
  </si>
  <si>
    <t>RBC1804628</t>
  </si>
  <si>
    <t>To remodel kitchen at existing SFD. (no change to wall layout) To include MEP's: sink, garbage disp, kitchen fan, gas range, lights, etc Includes replacement of FAU system, ducting and water heater</t>
  </si>
  <si>
    <t>7901 CREST AVE, Oakland, CA 94605</t>
  </si>
  <si>
    <t>RBC1804627</t>
  </si>
  <si>
    <t>To remodel (2) bathrooms in existing SFD. (no change to wall layout) To include MEP's: bath fans, toilets, sinks, lights, switches, receptacles, etc.</t>
  </si>
  <si>
    <t>5844 BROADWAY, Oakland, CA 94618</t>
  </si>
  <si>
    <t>RBC1804622</t>
  </si>
  <si>
    <t>Raise house 2.5' to convert (E) basement into 922sqft family room, kitchen, dining and full bath, remove unapproved study at rear, reconfigure upper level to have 4 bed rooms and 2 bath with additional 70sqft at front. DS180432 *includes MEP (including 200amp main service, FAU, WH)</t>
  </si>
  <si>
    <t>5305 LOCKSLEY AVE, Oakland, CA 94618</t>
  </si>
  <si>
    <t>RBC1804618</t>
  </si>
  <si>
    <t>Convert and add 685 sqft to create 4th bedroom and family room at lower level, remove 127sqft at left side at main level and add 150sqft at rear and left side at upper level, full reconfigure at existing SFD with deck replacement and window replacement. (Total addition sq.ft. to be 708, 4 beds/ 3.5 baths) DS180469</t>
  </si>
  <si>
    <t>5514 MASONIC AVE, Oakland, CA 94618</t>
  </si>
  <si>
    <t>RBC1804614</t>
  </si>
  <si>
    <t>To remodel bathroom in existing SFD. (no change to wall layout). To include MEP's: toilet. tub/shower, lights, switches, bath fan, receptacles, etc.</t>
  </si>
  <si>
    <t>4021 MIDVALE AVE, Oakland, CA 94602</t>
  </si>
  <si>
    <t>RBC1804613</t>
  </si>
  <si>
    <t>Replace in-kind side windows (no change to size/location), replace T111 siding with Hardie plank / board siding at right elevation on SFD.</t>
  </si>
  <si>
    <t>13794 CAMPUS DR, Oakland, CA 94605</t>
  </si>
  <si>
    <t>RBC1804612</t>
  </si>
  <si>
    <t>Remodel hall and master bathrooms, new tub, shower sinks and toilets, tile walls. related plumbing, electrical and mechanical to be done by others.</t>
  </si>
  <si>
    <t>6601 THORNHILL DR, Oakland, CA 94611</t>
  </si>
  <si>
    <t>RBC1804609</t>
  </si>
  <si>
    <t>Kitchen renovation (new cabinets/countertops), convert (e) storage room into 2nd full bathroom - no change to wall layout. mep's included</t>
  </si>
  <si>
    <t>6863 ARTHUR ST, Oakland, CA 94605</t>
  </si>
  <si>
    <t>RBC1804607</t>
  </si>
  <si>
    <t>Bathroom remodel at upper level, no change to wall layout, no exterior change. *MEP included.</t>
  </si>
  <si>
    <t>5897 CLAREMONT AVE, Oakland, CA 94618</t>
  </si>
  <si>
    <t>RBC1804603</t>
  </si>
  <si>
    <t>Bathroom remodel to replace all fixtures; replace tub with shower, new fan.</t>
  </si>
  <si>
    <t>32 DUNCAN WY, Oakland, CA 94611</t>
  </si>
  <si>
    <t>RBC1804599</t>
  </si>
  <si>
    <t>Drywall repair/blocking, add insulation related to rewire of sfd from knob&amp; tube, add insulation. Permit includes electrical.</t>
  </si>
  <si>
    <t>2744 99TH AVE, Oakland, CA 94605</t>
  </si>
  <si>
    <t>RBC1804598</t>
  </si>
  <si>
    <t>1059 70TH AVE, Oakland, CA 94621</t>
  </si>
  <si>
    <t>RBC1804594</t>
  </si>
  <si>
    <t>Legalize 295 SF conversion of portion of SFD into secondary unit, attached, in rear of house. Includes MEPS. New unit to be addressed as 3574 Harper St. To abate CE# 1802505</t>
  </si>
  <si>
    <t>3572 HARPER ST, Oakland, CA 94601</t>
  </si>
  <si>
    <t>RBC1804590</t>
  </si>
  <si>
    <t>Convert existing rear detached garage into new 225sqft secondary unit addressed as 2223 109th Ave. DRX182137</t>
  </si>
  <si>
    <t>2223 109TH AVE, Oakland, CA 94603</t>
  </si>
  <si>
    <t>RBC1804587</t>
  </si>
  <si>
    <t>For sfd: Remove partition wall between kitchen and dinning room, remove closet at rear bedroom to create a study, repair wood rot under bathroom floor; permit included mep's for replacement of waste drain pipe under sfd, new washer dryer hook-up, remove knob/tub replace with current electrical.</t>
  </si>
  <si>
    <t>568 62ND ST, Oakland, CA 94609</t>
  </si>
  <si>
    <t>RBC1804586</t>
  </si>
  <si>
    <t>Add master bathroom with new window and relocate closets in 2nd level. DRX182185</t>
  </si>
  <si>
    <t>87 ROSS CIR, Oakland, CA 94618</t>
  </si>
  <si>
    <t>RBC1804585</t>
  </si>
  <si>
    <t>New 355 sqft detached Secondary Unit in rear yard behind an 1,188 square foot Single Family dwelling. Address to be 4167. Per DRX182203</t>
  </si>
  <si>
    <t>4169 MANILA AVE, Oakland, CA 94609</t>
  </si>
  <si>
    <t>RBC1804584</t>
  </si>
  <si>
    <t>Remove one door and window to replace with 1 window at left side, remodel master bathroom including replace tub with shower, remove wood paneling and replace with drywall with new insulation. DRX182200 Includes M.P. / Electrical work under RE1804082</t>
  </si>
  <si>
    <t>8960 BARCELONA ST, Oakland, CA 94605</t>
  </si>
  <si>
    <t>RBC1804583</t>
  </si>
  <si>
    <t>Repair dry-rot and stucco around front door, up to 5 sf either side to match existing. - not effecting the corbel. 11/20/2018 REVISED SCOPE: Additional dry rot repair at front elevation including replace stucco at existing corbel. Framing to remain. Repair dry rot along front foundation, approx. 20 linear ft.</t>
  </si>
  <si>
    <t>774 LONGRIDGE RD, Oakland, CA 94610</t>
  </si>
  <si>
    <t>RBC1804580</t>
  </si>
  <si>
    <t>Interior remodel of existing duplex.(both units) Upper unit 2409 relocation/remodel kitchen, bathroom remodel. In lower unit 2407 kitchen relocation/remodel, bathroom remodel, and half bathroom remodel, and upgrade of existing foundation. (no windows) To include MEP'S: lights, switches, sinks, toilets, bath fan, gas range, bath fan, receptacles, sub-panel, circuits, water heater etc.</t>
  </si>
  <si>
    <t>2409 FOOTHILL BLVD, Oakland, CA 94601</t>
  </si>
  <si>
    <t>RBC1804579</t>
  </si>
  <si>
    <t>Replace tub, kitchen sink, bathroom sink and toilet at SFD. No change to wall layout.. Sheetrock to remain except tub surrounding. Includes plumbing work only.</t>
  </si>
  <si>
    <t>2316 11TH AVE, Oakland, CA 94606</t>
  </si>
  <si>
    <t>RBC1804578</t>
  </si>
  <si>
    <t>To construct a rear 266 sqft addition (master bedroom suite) to an existing 556 sq. ft. SFD. To include windows and MEP's: wall furnace, lights, switches, tub/shower, water heater, bath fan sub-panel, circuits, lights, etc</t>
  </si>
  <si>
    <t>3213 PARTRIDGE AVE, Oakland, CA 94605</t>
  </si>
  <si>
    <t>RBC1804577</t>
  </si>
  <si>
    <t>To convert the detached garage into a new 420 sq. ft. Secondary Unit at rear of existing SFD. To include windows and MEP's: lights, switches, tub/shower, wall furnace, range vent, bath fan, gas range, gas test pipe low, sub-panel, (to be addressed 3211 Partridge)</t>
  </si>
  <si>
    <t>3211 PARTRIDGE AVE, OAKLAND, CA 94605</t>
  </si>
  <si>
    <t>RBC1804576</t>
  </si>
  <si>
    <t>Convert ground level of SFD into new ADU addressed (2beds/ 1bath) as 420 Jefferson St. by converting (E) bedroom in 2nd level into 2nd kitchen, remove interior stairs and convert office into new bedroom in 3rd level. SFD to have 2 beds and 2 baths. DRX182198 *MEP included</t>
  </si>
  <si>
    <t>418 JEFFERSON ST, Oakland, CA 94607</t>
  </si>
  <si>
    <t>RBC1804575</t>
  </si>
  <si>
    <t>To remove and replace 13 windows at existing SFD.(same size and location)</t>
  </si>
  <si>
    <t>7089 EXETER DR, Oakland, CA 94611</t>
  </si>
  <si>
    <t>RBC1804567</t>
  </si>
  <si>
    <t>Alteration to kitchen and bathroom remodel at exisiting SFD. To include replacement of windowS (same size and location). To include MEP's: toilet, sink, tub/shower, clothes washer, FAU, bath fan, range vent, circuits, lights, switches, etc.</t>
  </si>
  <si>
    <t>1962 82ND AVE, Oakland, CA 94621</t>
  </si>
  <si>
    <t>RBC1804566</t>
  </si>
  <si>
    <t>Construct 450 sq/ft upper deck at rear including replacing lower deck. Includes kitchen remodel and related MEP work</t>
  </si>
  <si>
    <t>60 EDGEMONT WY, Oakland, CA 94605</t>
  </si>
  <si>
    <t>RBC1804565</t>
  </si>
  <si>
    <t>Add new master bathroom and walk in closet; remodel hallway bathroom and kitchen, replace windows (5 retrofits/ 3 larger sizes); electrical service upgrade, new tank-less water heater, FAU. DRX182206</t>
  </si>
  <si>
    <t>1267 81ST AVE, Oakland, CA 94621</t>
  </si>
  <si>
    <t>RBC1804564</t>
  </si>
  <si>
    <t>04/08/19 Scope expanded to include remove/replace 11 windows throughout; no change to size location DRX190663. 11/8/18 Kitchen and bathroom remodel due to minor water at existing SFD.(no change to wall layout) To include MEP's: toilet, tub/shower, clothes washer, gas dryers, bath fan, range vent, circuits, lights, etc. 04-01-19 ADD: repair or replace dry-rot, termite damage and burned framing at various locations, repair water damage around doors and 6 windows. re-wire entire house due to hazardous electrical due to old knob &amp; tube wiring.</t>
  </si>
  <si>
    <t>435 VALLE VISTA AVE, Oakland, CA 94610</t>
  </si>
  <si>
    <t>RBC1804563</t>
  </si>
  <si>
    <t>Partial foundation replacement &amp; voluntary seismic upgrade at existing SFD.</t>
  </si>
  <si>
    <t>5541 LAWTON AVE, Oakland, CA 94618</t>
  </si>
  <si>
    <t>RBC1804560</t>
  </si>
  <si>
    <t>Replace 8 windows and 1 patio door at existing SFD. (same size and location)</t>
  </si>
  <si>
    <t>2734 MOUNTAIN BLVD, Oakland, CA 94602</t>
  </si>
  <si>
    <t>RBC1804559</t>
  </si>
  <si>
    <t>To replace 9 windows at existing SFD. (same size and location)</t>
  </si>
  <si>
    <t>2700 ABBEY ST, Oakland, CA 94619</t>
  </si>
  <si>
    <t>RBC1804557</t>
  </si>
  <si>
    <t>To replace 3 windows at existing SFD. (same size and location)</t>
  </si>
  <si>
    <t>4126 MAPLE AVE, Oakland, CA 94602</t>
  </si>
  <si>
    <t>RBC1804556</t>
  </si>
  <si>
    <t>To replace 24 windows at existing SFD. (same size and location).</t>
  </si>
  <si>
    <t>6002 MOUNTAIN BLVD, Oakland, CA 94605</t>
  </si>
  <si>
    <t>RBC1804555</t>
  </si>
  <si>
    <t>To remove and replace 2 windows at existing SFD.(same size and location)</t>
  </si>
  <si>
    <t>5873 BUENA VISTA AVE, Oakland, CA 94618</t>
  </si>
  <si>
    <t>RBC1804553</t>
  </si>
  <si>
    <t>To replace 8 windows at existing SFD. (same size and location).</t>
  </si>
  <si>
    <t>1081 54TH ST, Oakland, CA 94608</t>
  </si>
  <si>
    <t>RBC1804552</t>
  </si>
  <si>
    <t>To remove and replace 21 windows (same size and location) at existing SFD.</t>
  </si>
  <si>
    <t>733 CARLSTON AVE, Oakland, CA 94610</t>
  </si>
  <si>
    <t>RBC1804549</t>
  </si>
  <si>
    <t>Legalize kitchen and 1 bathroom remodel including 3 window replacement at left side, and MEP (new subpanel) To abate #1803967 SWO</t>
  </si>
  <si>
    <t>7506 HALLIDAY AVE, Oakland, CA 94605</t>
  </si>
  <si>
    <t>RBC1804546</t>
  </si>
  <si>
    <t>Construct a rear attached 356 sf one-story addition for a secondary unit at (e) one story sfd. Includes mep's. Proposed address for new unit 2117 100th Av</t>
  </si>
  <si>
    <t>2115 100TH AVE, Oakland, CA 94603</t>
  </si>
  <si>
    <t>RBC1804545</t>
  </si>
  <si>
    <t>Kitchen &amp; bath remodel to include (1) new full bath, (1) new half-bath. Add new balcony at 2nd level. Replace existing window at the new balcony w/ new double patio door to match the door at the balcony below. Replace all windows from aluminum to vinyl. DRX182182 (Includes Mech, Elec, Plumb) 05/16/19 Revised to include replacement of existing 2x2x8 with new PSL 3 1/2 x 9 1/2 beam at kitchen/dining room.</t>
  </si>
  <si>
    <t>2040 CLEMENS RD, Oakland, CA 94602</t>
  </si>
  <si>
    <t>RBC1804544</t>
  </si>
  <si>
    <t>To construct a front dormer resulting in 190 sq. ft. second story addition (front dormer, above existing office and library) to existing SFD.</t>
  </si>
  <si>
    <t>1739 WOODHAVEN WY, Oakland, CA 94611</t>
  </si>
  <si>
    <t>RBC1804543</t>
  </si>
  <si>
    <t>Legalize conversion of 350SF at lower floor w/1 bed,1 bath, laundry plus bonus room and add 44 SF of crawl space to lower level, 14 SF to 2nd fl. Foundation and staircase replacement, interior remodel, roof alteration, 2 rear deck additions, and windows/door replacement. DRX160198 COMPLETE RB1601272, RE1601294, RP1601040, RM1600706</t>
  </si>
  <si>
    <t>847 E 28TH ST, Oakland, CA 94610</t>
  </si>
  <si>
    <t>RBC1804542</t>
  </si>
  <si>
    <t>To underpin portion of south foundation at existing SFD.</t>
  </si>
  <si>
    <t>7969 SUNKIST DR, Oakland, CA 94605</t>
  </si>
  <si>
    <t>RBC1804541</t>
  </si>
  <si>
    <t>Foundation repair: Repair concrete footing at crawl space access and backfill (e) crawl space with 25cu of slurry.</t>
  </si>
  <si>
    <t>RBC1804540</t>
  </si>
  <si>
    <t>Remove 721sqft of dry-rotted wood siding and replace with smooth finish wood fiber composite lap siding along the rear elevation only. DRX182184</t>
  </si>
  <si>
    <t>881 27TH ST, Oakland, CA 94607</t>
  </si>
  <si>
    <t>RBC1804539</t>
  </si>
  <si>
    <t>Wall reconfiguration to convert master closet in to master bathroom and smaller closet, and removal of pot belly fireplace in existing SFD. (no change to wall layout) To include MEP's: tub/shower, toilet, lights, circuits, switches, bath fan, receptacles, etc.</t>
  </si>
  <si>
    <t>490 FAIRBANKS AVE, Oakland, CA 94610</t>
  </si>
  <si>
    <t>RBC1804537</t>
  </si>
  <si>
    <t>142sf addition at (e) master suite located at north eastern elevation of sfd</t>
  </si>
  <si>
    <t>40 WESTMINSTER DR, Oakland, CA 94618</t>
  </si>
  <si>
    <t>RBC1804535</t>
  </si>
  <si>
    <t>Kitchen remodel at existing SFD including convert family room to 4th bedroom, legalize 2nd bath, new windows. In-kind replacement of windows, Remove (2) windows in rear, (1) on side. Match wood lap siding, vinyl sash. Install bolting at foundation. DRX182127 (Includes Mech, Elec, Plumb)</t>
  </si>
  <si>
    <t>3149 64TH AVE, Oakland, CA 94605</t>
  </si>
  <si>
    <t>RBC1804533</t>
  </si>
  <si>
    <t>Legalize 111 sf. addition at front of rear unit to include new laundry area &amp; new bathroom, with vinyl slider windows (window recesses to be consistent with existing windows) Replace ceiling beam in the living room area. DS180458 (Includes Mech, Elec, Plumb) toilets, lights, switches, receptacles, circuits, bath fan, dryer vent, wall furnaces, tub/shower, toilets, gas range, etc. To abate CE #1803834 9/16/19 (1) wall furnace to be installed in kitchen instead of (2) in the bedrooms, new vanity sink and receptacle in bathroom as well as laundry sink to be added.</t>
  </si>
  <si>
    <t>7108 FAVOR ST, OAKLAND, CA</t>
  </si>
  <si>
    <t>RBC1804532</t>
  </si>
  <si>
    <t>Install (14) retrofit windows, same size &amp; location. To match existing conditions. DRX182181</t>
  </si>
  <si>
    <t>5808 FLEMING AVE, Oakland, CA 94605</t>
  </si>
  <si>
    <t>RBC1804531</t>
  </si>
  <si>
    <t>To legalize conversion of 372 sq. ft garage and laundry into bedroom and half-bathroom, and living room. To also convert office into bathroom, and remodel master bathroom on 2nd level. Also to remove fireplace and remodel closet on 1st level of existing SFD. To include MEP's: lights, fans, gas range, heat/cool duct, circuits, lights, switches, etc.</t>
  </si>
  <si>
    <t>756 BARBARA RD, Oakland, CA 94610</t>
  </si>
  <si>
    <t>RBC1804530</t>
  </si>
  <si>
    <t>3924 GLEN PARK RD, Oakland, CA 94602</t>
  </si>
  <si>
    <t>RBC1804529</t>
  </si>
  <si>
    <t>1819 68TH AVE, Oakland, CA 94621</t>
  </si>
  <si>
    <t>RBC1804528</t>
  </si>
  <si>
    <t>4179 MAPLE AVE, Oakland, CA 94602</t>
  </si>
  <si>
    <t>RBC1804527</t>
  </si>
  <si>
    <t>Voluntary seismic retrofit at existing SFD. 12/17/2018 REVISION #1 Change 8' to 4' plywood &amp; add 4' plywood (as noted on revision #1)</t>
  </si>
  <si>
    <t>12850 BROOKPARK RD, Oakland, CA 94619</t>
  </si>
  <si>
    <t>RBC1804526</t>
  </si>
  <si>
    <t>Remodel kitchen and 2 bathrooms at sfd; no change to wall layout. 11/13/18 Rev#1 Remove and replace rear deck.</t>
  </si>
  <si>
    <t>871 35TH ST, Oakland, CA 94608</t>
  </si>
  <si>
    <t>RBC1804525</t>
  </si>
  <si>
    <t>CO for condo conversion.</t>
  </si>
  <si>
    <t>5105 WEST ST, Oakland, CA 94608</t>
  </si>
  <si>
    <t>RBC1804524</t>
  </si>
  <si>
    <t>5107 WEST ST, Oakland, CA 94608</t>
  </si>
  <si>
    <t>RBC1804523</t>
  </si>
  <si>
    <t>1/7/19 Scope expanded to include water heater/alteration, gas test, 2 subpanels, 4 circuits, switch, and 3 receptacles. 11/6/18 Remove existing deck and rebuild 350 sqft at rear left side of SFD. DRX182180</t>
  </si>
  <si>
    <t>5833 PINEWOOD RD, Oakland, CA 94611</t>
  </si>
  <si>
    <t>RBC1804522</t>
  </si>
  <si>
    <t>Replacement of foundation at existing SFD.</t>
  </si>
  <si>
    <t>4073 FRUITVALE AVE, Oakland, CA 94602</t>
  </si>
  <si>
    <t>RBC1804521</t>
  </si>
  <si>
    <t>TO COMPLETE RB1601535, RM1601361, RE1602624, RP1601988 / Raise SFD to construct a new 625sf second dwelling unit on the lower level to create a duplex with 4 bedrooms, 2 baths each. Upper unit to be remodeled. Lower unit to be addressed 9841, upper unit 9843 A St.</t>
  </si>
  <si>
    <t>9841 A ST, Oakland, CA 94603</t>
  </si>
  <si>
    <t>RBC1804520</t>
  </si>
  <si>
    <t>Kitchen remodel including removal of non-load bearing wall, convert nook into office at rear, reconfigure existing bathroom and closets, add 2nd bathroom, and replace 12 windows. *MEP included (water heater replacement) DRX182178</t>
  </si>
  <si>
    <t>2824 EASTMAN AVE, Oakland, CA 94619</t>
  </si>
  <si>
    <t>RBC1804517</t>
  </si>
  <si>
    <t>Non-structural kitchen &amp; bath remodel at existing SFD including restore (1) bathroom window to original size, new trim and sill to match existing conditions. DRX182177 (Includes Mech, Elec, Plumb)</t>
  </si>
  <si>
    <t>RBC1804516</t>
  </si>
  <si>
    <t>Non-structural kitchen &amp; bath remodel at existing SFD. No change to wall layout or footprint. (Includes Elec, Plumb - replace sub panel)</t>
  </si>
  <si>
    <t>10701 APRICOT ST, Oakland, CA 94603</t>
  </si>
  <si>
    <t>RBC1804514</t>
  </si>
  <si>
    <t>Construct a 400sf one bedroom ADU at basement level of sfd using (e) separate entrance. Proposed address 169 Sequoyah View Drive. DRX182175 (Includes Mech, Elec, Plumb) To partially abate CE #1704304</t>
  </si>
  <si>
    <t>171 SEQUOYAH VIEW DR, Oakland, CA 94605</t>
  </si>
  <si>
    <t>RBC1804513</t>
  </si>
  <si>
    <t>Replace exterior stucco, studs &amp; sheetrock related to minor damage caused by vehicle. DRX182174</t>
  </si>
  <si>
    <t>494 JEAN ST, Oakland, CA 94610</t>
  </si>
  <si>
    <t>RBC1804512</t>
  </si>
  <si>
    <t>Remodel bath for SFD including relocating shower to former closet location. No exterior work. Includes related plumbing &amp; electrical work</t>
  </si>
  <si>
    <t>815 44TH ST, Oakland, CA 94608</t>
  </si>
  <si>
    <t>RBC1804505</t>
  </si>
  <si>
    <t>Repair exterior siding; 1X8 V rustic at 5' area, new water table and lap siding above, to match existing per plans.</t>
  </si>
  <si>
    <t>2107 MYRTLE ST, Oakland, CA 94607</t>
  </si>
  <si>
    <t>RBC1804504</t>
  </si>
  <si>
    <t>Rebuild existing 240 sf. deck at rear of SFD. Deck to match existing conditions. DRX182168</t>
  </si>
  <si>
    <t>10707 SHELDON ST, Oakland, CA 94605</t>
  </si>
  <si>
    <t>RBC1804501</t>
  </si>
  <si>
    <t>Replacement of 4 windows: No change to size/location.</t>
  </si>
  <si>
    <t>4439 EVANS AVE, Oakland, CA 94602</t>
  </si>
  <si>
    <t>RBC1804500</t>
  </si>
  <si>
    <t>Replacement of 2 windows: No change to size/location.</t>
  </si>
  <si>
    <t>RBC1804499</t>
  </si>
  <si>
    <t>Replace retaining walls and construct new 12-foot tall pergola within front yard of existing SFD. T1800140 DS180431</t>
  </si>
  <si>
    <t>143 CALVERT CT, Oakland, CA 94611</t>
  </si>
  <si>
    <t>RBC1804497</t>
  </si>
  <si>
    <t>Enlarge kitchen by eliminating the study. Remodel bath. Replace rear window with French door including enlarging deck. Reconfigure kitchen windows. Includes related MEP work</t>
  </si>
  <si>
    <t>5451 BROADWAY, Oakland, CA 94618</t>
  </si>
  <si>
    <t>RBC1804496</t>
  </si>
  <si>
    <t>To add additional bedroom and half bath to existing secondary unit. To include MEP: lights, switches, bath fan, circuit, toilet, sink, etc. To include windows.</t>
  </si>
  <si>
    <t>9811 OLIVE ST, Oakland, CA 94603</t>
  </si>
  <si>
    <t>RBC1804491</t>
  </si>
  <si>
    <t>Remodel kitchen and replace windows and doors with new headers. *Includes MEP (200amp service upgrade sub panel, gas line upgrade form meter) 12/07/18 Revised to remove 200amp main service upgrade from scope of work.</t>
  </si>
  <si>
    <t>5812 ESTATES DR, Oakland, CA 94611</t>
  </si>
  <si>
    <t>RBC1804490</t>
  </si>
  <si>
    <t>Repair chimney above roof line at rear, like for like per city detail for SFD.</t>
  </si>
  <si>
    <t>1200 EL CENTRO AVE, Oakland, CA 94602</t>
  </si>
  <si>
    <t>RBC1804488</t>
  </si>
  <si>
    <t>555 34th St (Rear): Remove unpermitted roof cover at right of SFD, legalize installation of water heater and dishwasher, and remove unpermitted exterior laundry hookups. To abate #1802974</t>
  </si>
  <si>
    <t>559 34TH ST, #555, Oakland, CA 94609</t>
  </si>
  <si>
    <t>RBC1804485</t>
  </si>
  <si>
    <t>Raise existing SFD 12" to replace foundation &amp; convert lower floor to 417 sf. ADU including relocate (2) bedrooms, laundry, mechanical room, playroom. (New address will be 935A Arlington Ave) DRX182156 (Includes Mech, Elec, Plumb)</t>
  </si>
  <si>
    <t>935 ARLINGTON AVE, Oakland, CA 94608</t>
  </si>
  <si>
    <t>RBC1804483</t>
  </si>
  <si>
    <t>New rear retaining wall at northeast corner of rear deck (approximate 2 cubic yards of dirt to be removed), at the rear of existing SFD.</t>
  </si>
  <si>
    <t>6916 RIDGEWOOD DR, Oakland, CA 94611</t>
  </si>
  <si>
    <t>RBC1804482</t>
  </si>
  <si>
    <t>Remodel (2) kitchens, (2) baths at existing duplex including convert porch to new bedroom in each unit. Remove existing rear stairs. Replace all windows &amp; repair stucco to match existing conditions. DRX181801 (Including Mech, Elec, Plumb)</t>
  </si>
  <si>
    <t>RBC1804480</t>
  </si>
  <si>
    <t>621sq.ft 2-story rear addition at SFD to create master bedroom with new deck at main level and create 5th bedroom including relocation of bathroom at lower level. DS180173 *MEP included 6/18/19: Add 2 new skylights</t>
  </si>
  <si>
    <t>RBC1804479</t>
  </si>
  <si>
    <t>Create 336 SF secondary unit by adding shower to 1/2 bath and remodeling kitchenette at lower level of SFD. Unit to be addressed as 5436 Normandie Ave. Per DRX1802140</t>
  </si>
  <si>
    <t>5438 NORMANDIE AVE, Oakland, CA 94619</t>
  </si>
  <si>
    <t>RBC1804478</t>
  </si>
  <si>
    <t>Replace 3 windows, one of the window will be enlarged, provide trims and sills to match (e), kitchen remodel; remove wall between kitchen/sunroom, add wall and pocket door between laundry/bathroom. includes plumbing and electrical.</t>
  </si>
  <si>
    <t>6165 CHABOT RD, Oakland, CA 94618</t>
  </si>
  <si>
    <t>RBC1804477</t>
  </si>
  <si>
    <t>Retrofit replacement for 11 windows in SFD. Scope includes rewiring house, 100amp main service upgrade and addition of hose bib. Plumbing and Electrical included.</t>
  </si>
  <si>
    <t>1432 HOLMAN RD, Oakland, CA 94610</t>
  </si>
  <si>
    <t>RBC1804476</t>
  </si>
  <si>
    <t>Replace footing and post under bathroom of existing SFD.</t>
  </si>
  <si>
    <t>559 VALLE VISTA AVE, Oakland, CA 94610</t>
  </si>
  <si>
    <t>RBC1804475</t>
  </si>
  <si>
    <t>Replace existing load-bearing wall w/ new load-bearing beam &amp; new support posts, utilizing existing perimeter footings.</t>
  </si>
  <si>
    <t>23 BELL WAVER WY, Oakland, CA 94619</t>
  </si>
  <si>
    <t>RBC1804469</t>
  </si>
  <si>
    <t>To remodel bathroom in existing SFD. (no change to wall layout) To include MEP: lights, switches, tub/shower, bath fan, etc.</t>
  </si>
  <si>
    <t>4434 ALBERT ST, Oakland, CA 94619</t>
  </si>
  <si>
    <t>RBC1804468</t>
  </si>
  <si>
    <t>To remodel bathroom in existing SFD.(no change to wall layout). To include MEP's: lights, switches, bath/shower, toilet, etc.</t>
  </si>
  <si>
    <t>4373 STEELE ST, Oakland, CA 94619</t>
  </si>
  <si>
    <t>RBC1804467</t>
  </si>
  <si>
    <t>Replace drywall in living room and master bedroom.</t>
  </si>
  <si>
    <t>RBC1804463</t>
  </si>
  <si>
    <t>3/6/19 Scope expanded to include tank-less water heater with new gas line, To remodel (2) bathrooms and (1) kitchen, and to relocate one window at existing SFD. (no change to wall layout). To include electrical and plumbing MEP's: toilets, shower/tubs, bath and kitchen fans, lights, receptacles, etc.</t>
  </si>
  <si>
    <t>5209 SADDLE BROOK DR, Oakland, CA 94619</t>
  </si>
  <si>
    <t>RBC1804462</t>
  </si>
  <si>
    <t>Replacement of horizontal wood sidings to horizontal SMOOTH Hardie siding with trim, sill, to match (e for sfd.</t>
  </si>
  <si>
    <t>9919 DANTE AVE, Oakland, CA 94603</t>
  </si>
  <si>
    <t>RBC1804461</t>
  </si>
  <si>
    <t>Unit 2028 of duplex: Replacement of 6 windows to retrofit vinyl; no change to size/location.</t>
  </si>
  <si>
    <t>2024 E 15TH ST, Oakland, CA 94606</t>
  </si>
  <si>
    <t>RBC1804460</t>
  </si>
  <si>
    <t>Replacement of 14 windows from vinyl to retrofit vinyl; no change to size/location at sfd.</t>
  </si>
  <si>
    <t>4611 EDGEWOOD AVE, Oakland, CA 94602</t>
  </si>
  <si>
    <t>RBC1804458</t>
  </si>
  <si>
    <t>Relocate existing kitchen to install new bathroom with roll-in shower; remove an existing 908 sqft rear deck and construct new 399 sq/ft deck with stairs 6' off the ground , and replace 3 windows and a french door , and three sky light windows to an existing single family dwelling per designers plans. MEPs to include relocate 5 circuits and misc. electrical, plumbing for kitchen and bathroom, mechanical exhausts.</t>
  </si>
  <si>
    <t>RBC1804451</t>
  </si>
  <si>
    <t>Bath remodel at main level of SFD, to include removing an exterior door and relocating sink. Fill in doorway with framing and re-stucco to match existing. Plumbing and Electrical included.</t>
  </si>
  <si>
    <t>4233 BALFOUR AVE, Oakland, CA 94610</t>
  </si>
  <si>
    <t>RBC1804450</t>
  </si>
  <si>
    <t>Replace (e) 3 windows and 1 door, expand opening to create one larger opending for new folding glass doors facing interior courtyard.</t>
  </si>
  <si>
    <t>2199 MANZANITA DR, Oakland, CA 94611</t>
  </si>
  <si>
    <t>RBC1804448</t>
  </si>
  <si>
    <t>Replace approx. 145sq.ft. of dry rotted siding with in kind siding to match existing and replace damaged window trim at rear. ZW1801105</t>
  </si>
  <si>
    <t>5911 BROMLEY AVE, Oakland, CA 94621</t>
  </si>
  <si>
    <t>RBC1804445</t>
  </si>
  <si>
    <t>2048 E 21ST ST, Oakland, CA 94606</t>
  </si>
  <si>
    <t>RBC1804443</t>
  </si>
  <si>
    <t>Replace (2) fire damaged studs and drywall in kitchen in lower unit #1 and meter reset for 2 unit condo building.</t>
  </si>
  <si>
    <t>3033 ELMWOOD AVE, Oakland, CA 94601</t>
  </si>
  <si>
    <t>RBC1804442</t>
  </si>
  <si>
    <t>Kitchen remodel at existing SFD including removal of interior walls &amp; in-fill of (1) exterior door and (1) window. (Includes Mech, Elec, Plumb)</t>
  </si>
  <si>
    <t>3009 HUMBOLDT AVE, Oakland, CA 94602</t>
  </si>
  <si>
    <t>RBC1804441</t>
  </si>
  <si>
    <t>Kitchen remodel including remove walls. remove chimney/ fire place, infill 2 windows, replace rear door, create new laundry room and storage. DRX182138 *Includes MEP (FAU, tankless water heater)</t>
  </si>
  <si>
    <t>1811 10TH AVE, Oakland, CA 94606</t>
  </si>
  <si>
    <t>RBC1804440</t>
  </si>
  <si>
    <t>Remodel hall bathroom in sfd; no change to wall layout. MEP's included.</t>
  </si>
  <si>
    <t>32 KESWICK CT, Oakland, CA 94611</t>
  </si>
  <si>
    <t>RBC1804438</t>
  </si>
  <si>
    <t>2727 BEST AVE, Oakland, CA 94619</t>
  </si>
  <si>
    <t>RBC1804437</t>
  </si>
  <si>
    <t>Seismic strengthening of underfloor area to reduce the risk of damage per Engineered Plan. Permit shall be finaled within 1 year per Oakland Ord. 12812CMS.</t>
  </si>
  <si>
    <t>66 EDGEMONT WY, Oakland, CA 94605</t>
  </si>
  <si>
    <t>RBC1804435</t>
  </si>
  <si>
    <t>11/14/18 Scope expanded to include converting (e) closet into full bathroom and infilling doorway between bathroom and bedroom - mep's included. 10/31/18 Replace all windows at sfd - no change to size/location; kitchen remodel no change to wall layout, includes mep's.</t>
  </si>
  <si>
    <t>4405 VIRGINIA AVE, Oakland, CA 94619</t>
  </si>
  <si>
    <t>RBC1804434</t>
  </si>
  <si>
    <t>Remove unapproved rear addition and construct addition of 498 sf at SFD to create new kitchen, 3rd bed room and second bathroom. DS180407 To abate #0108518</t>
  </si>
  <si>
    <t>1603 86TH AVE, Oakland, CA 94621</t>
  </si>
  <si>
    <t>RBC1804433</t>
  </si>
  <si>
    <t>Construct 535 SF 1-story rear addition to an existing SFD and replace a existing gable roof. Scope includes remodeling 1000 SF of existing house (kitchen, 2 bedrooms, family room, deck and stair). Remove exterior side stair. MEPs included.</t>
  </si>
  <si>
    <t>562 63RD ST, Oakland, CA 94609</t>
  </si>
  <si>
    <t>RBC1804432</t>
  </si>
  <si>
    <t>Convert existing 513aq.ft. detached garage into Secondary Unit at rear of SFD addressed as 1535 68th Ave. DRX181451 To abate#1503692. Includes MEPs.</t>
  </si>
  <si>
    <t>1537 68th AVE, OAKLAND, CA 94621</t>
  </si>
  <si>
    <t>RBC1804431</t>
  </si>
  <si>
    <t>Wall reconfiguration to convert office to bathroom, convert rear laundry area to bedroom, expand closet and master bedroom, close off window, remodel existing kitchen and bathroom, and repair of front yard stairs and guard rail at existing SFD. To include MEP's : lights, switches, tub/shower, sinks, water heater, gas test low, clothes washer, dryer, bath and kitchen fan, etc.</t>
  </si>
  <si>
    <t>871 43RD ST, Oakland, CA 94608</t>
  </si>
  <si>
    <t>RBC1804430</t>
  </si>
  <si>
    <t>To abate CE1803395: Legalize In-kind replacement of 19 (12 single-hung and 7 fixed) windows on all sides of sfd - no change to location or size, new kitchen sink, new electric stove top, electric oven and dishwasher. Permit includes plumbing and electrical.</t>
  </si>
  <si>
    <t>5520 BROOKDALE AVE, Oakland, CA 94605</t>
  </si>
  <si>
    <t>RBC1804428</t>
  </si>
  <si>
    <t>Remodel bathroom at sfd: No change to wall layout, new tile, shower, shower pan, vanity, new toilet, new bathroom fan. Permit includes mep's.</t>
  </si>
  <si>
    <t>4430 MASTERSON ST, Oakland, CA 94619</t>
  </si>
  <si>
    <t>RBC1804425</t>
  </si>
  <si>
    <t>To support existing foundation with new push pier system at SFD.</t>
  </si>
  <si>
    <t>1256 91ST AVE, Oakland, CA 94603</t>
  </si>
  <si>
    <t>RBC1804424</t>
  </si>
  <si>
    <t>Construct 572 sq.ft. of 2-story rear addition to SFD including demolition and reconfiguration of existing areas to create 3 beds/ 2 baths with new stairs. DS180386 11/25/19: Install 100amp main service upgrade</t>
  </si>
  <si>
    <t>1081 66th ST, OAKLAND, CA</t>
  </si>
  <si>
    <t>RBC1804420</t>
  </si>
  <si>
    <t>Interior remodel at existing SFD including convert closet to bath at lower level. Repair main level deck &amp; expand lower level deck related to CP18036. DRX181649 (Includes Mech, Elec, Plumb)</t>
  </si>
  <si>
    <t>1102 GRAND VIEW DR, Oakland, CA 94603</t>
  </si>
  <si>
    <t>RBC1804417</t>
  </si>
  <si>
    <t>To expand entry to create 48 sq. ft addition with wall reconfiguration resulting in additional bathroom, conversion of bedroom to family room. To remodel bedrooms, study, kitchen, bathroom, and minor alteration to rear deck at existing SFD. To include windows. To also include MEP's: lights, flues, gas test low, sub-panel, switches, tub/shower, FAU, water heater, circuits, sinks, bath fan, range vent, gas range, fireplace insert, etc.</t>
  </si>
  <si>
    <t>19 BELL WAVER WY, Oakland, CA 94619</t>
  </si>
  <si>
    <t>RBC1804416</t>
  </si>
  <si>
    <t>Rebuild (e) front yard stair from the driveway to dwelling and repair (e) front deck.</t>
  </si>
  <si>
    <t>7245 SKYLINE BLVD, Oakland, CA 94611</t>
  </si>
  <si>
    <t>RBC1804415</t>
  </si>
  <si>
    <t>157 COVINGTON ST, Oakland, CA 94605</t>
  </si>
  <si>
    <t>RBC1804414</t>
  </si>
  <si>
    <t>Bath remodel with change to wall layout and creation of half bath w/ new window and skylight for SFD. MEPs included</t>
  </si>
  <si>
    <t>1777 BRANDON ST, Oakland, CA 94611</t>
  </si>
  <si>
    <t>RBC1804413</t>
  </si>
  <si>
    <t>Legalize 238 sf. rear addition at SFD including (1) bedroom (1) bathroom. DS180409 To abate CE #1802975 (Includes Mech, Elec, Plumb)</t>
  </si>
  <si>
    <t>2037 36TH AVE, Oakland, CA 94601</t>
  </si>
  <si>
    <t>RBC1804411</t>
  </si>
  <si>
    <t>Remodel existing bathroom and add new bathroom in bedroom at rear left, replace window with French door at rear right, and construct deck and stairs. DRX182125 *Include MEP</t>
  </si>
  <si>
    <t>3628 MONTEREY BLVD, Oakland, CA 94619</t>
  </si>
  <si>
    <t>RBC1804409</t>
  </si>
  <si>
    <t>Replace 12 windows in (e) openings and add slider at bedroom (e) opening.</t>
  </si>
  <si>
    <t>2032 CLEMENS RD, Oakland, CA 94602</t>
  </si>
  <si>
    <t>RBC1804408</t>
  </si>
  <si>
    <t>Seismic upgrade of existing foundation at SFD per engineered plan.</t>
  </si>
  <si>
    <t>4633 GERANIUM PL, Oakland, CA 94619</t>
  </si>
  <si>
    <t>RBC1804407</t>
  </si>
  <si>
    <t>Remove/replace tub/wall surround including associated plumbing.</t>
  </si>
  <si>
    <t>5915 CLAREMONT AVE, Oakland, CA 94618</t>
  </si>
  <si>
    <t>RBC1804406</t>
  </si>
  <si>
    <t>Retrofit replacement for 11 windows at SFD</t>
  </si>
  <si>
    <t>1620 52ND AVE, Oakland, CA 94601</t>
  </si>
  <si>
    <t>RBC1804403</t>
  </si>
  <si>
    <t>3950 TURNLEY AVE, Oakland, CA 94605</t>
  </si>
  <si>
    <t>RBC1804399</t>
  </si>
  <si>
    <t>192 RIDGEWAY AVE, Oakland, CA 94611</t>
  </si>
  <si>
    <t>RBC1804398</t>
  </si>
  <si>
    <t>Non-structural kitchen and bath remodel for SFD. No change to wall layout and no exterior work. MEPs included. 2-6-19 3 baths to be remodeled and includes water heater &amp; subpanel</t>
  </si>
  <si>
    <t>1837 7TH AVE, Oakland, CA 94606</t>
  </si>
  <si>
    <t>RBC1804396</t>
  </si>
  <si>
    <t>Kitchen and bathroom remodel at existing duplex (both upper and lower units/no change to wall layout). To include MEP's: toilets, tub/shower, lights, switches, bath fan, etc. 1/16/19: Replace sheetrock and insulation throughout duplex due to water damage from exploded pipe in garage.</t>
  </si>
  <si>
    <t>4138 MASTERSON ST, #A &amp; B, Oakland, CA 94619</t>
  </si>
  <si>
    <t>RBC1804394</t>
  </si>
  <si>
    <t>Legalize and remodel 647 SF secondary unit at lower level of SFD, to be addressed as 2003 Crosby Ave. Scope also includes interior remodel of upper level, creating 1 more bed, 1 more bath and laundry area. Remove 2nd level bay windows. Reconfigure front stairs and entrance, and create 158 SF rear deck and stair. Remove and replace siding. MEPs included.</t>
  </si>
  <si>
    <t>2005 CROSBY AVE, Oakland, CA 94601</t>
  </si>
  <si>
    <t>RBC1804391</t>
  </si>
  <si>
    <t>4307 CARSON ST, Oakland, CA 94619</t>
  </si>
  <si>
    <t>RBC1804390</t>
  </si>
  <si>
    <t>Unit 1: Convert (E) dining room into 2nd bedroom by add new closet, replace (E) picture window with sliding window in same opening. DRX182120 No MEP.</t>
  </si>
  <si>
    <t>5300 TRASK ST, Oakland, CA 94601</t>
  </si>
  <si>
    <t>RBC1804389</t>
  </si>
  <si>
    <t>To construct 309 sq. ft. addition (bathroom, and 1 bedroom) to existing SFD. To include windows, and MEP's: toilets, sinks, lights, switches, circuits, water heater, bath fan, etc.)</t>
  </si>
  <si>
    <t>44 ROSSMOOR CT, Oakland, CA 94603</t>
  </si>
  <si>
    <t>RBC1804381</t>
  </si>
  <si>
    <t>Replace existing front porch &amp; stairs w/ new stairs &amp; concrete pad. Construct 'cheek' wall to match existing. Replace concrete slab at driveway. DRX182115</t>
  </si>
  <si>
    <t>505 BOULEVARD WY, Oakland, CA 94610</t>
  </si>
  <si>
    <t>RBC1804378</t>
  </si>
  <si>
    <t>Kitchen and bathroom remodel in duplex including dry rot repair in living rooms at front, replace sheetrock in damaged areas, replace (2) tubs, (2) F.A.U systems, (2) sub-panels, water heaters, washers/ dryers. No change to wall layout. *MEP included. No exterior work. Weather head replacement and meter reset. 11/27/18 Revised to include replacement of 3 stairs and landing at rear, and installation of 23 windows (same size and location)</t>
  </si>
  <si>
    <t>633 58TH ST, Oakland, CA 94609</t>
  </si>
  <si>
    <t>RBC1804377</t>
  </si>
  <si>
    <t>Replace existing guard railing &amp; light posts along driveway at front of SFD. DRX182112 REV#1 5/13/2019: New retaining wall as depicted in plans.</t>
  </si>
  <si>
    <t>1735 TRESTLE GLEN RD, Oakland, CA 94610</t>
  </si>
  <si>
    <t>RBC1804375</t>
  </si>
  <si>
    <t>Replace (5) windows, (2) sliding glass doors at existing SFD. Replace siding @ windows, gable as needed. All materials to match existing conditions. DRX182111</t>
  </si>
  <si>
    <t>37 ANAIR WY, Oakland, CA 94605</t>
  </si>
  <si>
    <t>RBC1804374</t>
  </si>
  <si>
    <t>Construct 125 sf. upper level addition at rear of existing SFD including new bedroom. Relocate kitchen &amp; bath at main level. Reconfigure interior stairway. Replace all windows to match existing conditions. DRX182105 (Includes Mech, Elec, Plumb)</t>
  </si>
  <si>
    <t>733 HENRY ST, Oakland, CA 94607</t>
  </si>
  <si>
    <t>RBC1804370</t>
  </si>
  <si>
    <t>Duplex #1267: To abate CE1803845 Legalize unpermitted interior work to plumbing at kitchen sink, dedicated circuit under the sink, new vanity sink, exhaust fan, tile around bathtub, new vent hood, new gas hookup for stove. Exterior drainage system will be address under separate permit. mep's included.</t>
  </si>
  <si>
    <t>1265 E 34TH ST, Oakland, CA 94610</t>
  </si>
  <si>
    <t>RBC1804367</t>
  </si>
  <si>
    <t>Kitchen &amp; bath remodel &amp; 79 sf. addition at existing SFD including converting storage to new bedroom, relocate laundry, mechanical room at main level. Remodel interior stairway. Relocate family room, bath, create study at upper level. New windows at new locations. Reinforce existing rear deck. DRX180099 (Includes Mech, Elec, Plumb)</t>
  </si>
  <si>
    <t>7032 SAYRE DR, Oakland, CA 94611</t>
  </si>
  <si>
    <t>RBC1804365</t>
  </si>
  <si>
    <t>Legalize basement conversion of existing single family dwelling unit into (619 sq/ft) secondary unit with 2 beds/ 2 bath addressed as 2553 47th Ave. To abate #0900695 DRX182026</t>
  </si>
  <si>
    <t>2155 47TH AVE, Oakland, CA 94601</t>
  </si>
  <si>
    <t>RBC1804362</t>
  </si>
  <si>
    <t>Front duplex: remove unapproved 3rd unit and restore to storage at rear right. No exterior change. *MEP included. To abate</t>
  </si>
  <si>
    <t>1803 34TH AVE, Oakland, CA 94601</t>
  </si>
  <si>
    <t>RBC1804361</t>
  </si>
  <si>
    <t>Rear Unit: Remove unapproved conversion in ground floor garage below SFD and restore to original use. Garage door to remain, no exterior change. *MEP included.</t>
  </si>
  <si>
    <t>1803 34TH AVE, #Rear, Oakland, CA 94601</t>
  </si>
  <si>
    <t>RBC1804360</t>
  </si>
  <si>
    <t>840 36TH ST, Oakland, CA 94608</t>
  </si>
  <si>
    <t>RBC1804358</t>
  </si>
  <si>
    <t>Kitchen and bathroom remodel including replacement of wet walls, no change to wall layout. * MEP included.</t>
  </si>
  <si>
    <t>2746 PARKER AVE, Oakland, CA 94605</t>
  </si>
  <si>
    <t>RBC1804356</t>
  </si>
  <si>
    <t>Renovate (e) sfd; kitchen and bathrrom new cabinets/counter tops, new vaniity; 200amp service upgrade, all mep's - no change to wall layout.</t>
  </si>
  <si>
    <t>1616 E 20TH ST, Oakland, CA 94606</t>
  </si>
  <si>
    <t>RBC1804354</t>
  </si>
  <si>
    <t>Legalize reconstructed rear stair and 72 SF deck. Legalize non-structural kitchen and bath remodel for both units, including unapproved trades work in both units. MEPs included. To abate CE# 1803857 DRX182102 does not include approval of work on front fencing/screening. Front fencing/decorative screening to be REMOVED.</t>
  </si>
  <si>
    <t>1340 82ND AVE, Oakland, CA 94621</t>
  </si>
  <si>
    <t>RBC1804353</t>
  </si>
  <si>
    <t>Voluntary foundation and seismic upgrade at existing SFD.</t>
  </si>
  <si>
    <t>RBC1804352</t>
  </si>
  <si>
    <t>Replace 2 windows; no change to size/location.</t>
  </si>
  <si>
    <t>9710 WALTER AVE, Oakland, CA 94603</t>
  </si>
  <si>
    <t>RBC1804351</t>
  </si>
  <si>
    <t>To legalize garage by lowering the roof back to original height and a new porch roof between existing duplex units. To abate CE1703600</t>
  </si>
  <si>
    <t>1715 SEMINARY AVE, Oakland, CA 94621</t>
  </si>
  <si>
    <t>RBC1804350</t>
  </si>
  <si>
    <t>Replace 4 windows (1 north side, 2 south side, 1 rear) from metal to vinyl; no change to size/location.</t>
  </si>
  <si>
    <t>10210 LONGFELLOW AVE, Oakland, CA 94603</t>
  </si>
  <si>
    <t>RBC1804349</t>
  </si>
  <si>
    <t>Replace existing siding to 8" Hardie at SFD including replacement of (2) windows, size &amp; location to change. Replace porches &amp; railings at both front and rear. Replace concrete slab at driveway. DRX182098</t>
  </si>
  <si>
    <t>2919 MAGNOLIA ST, Oakland, CA 94608</t>
  </si>
  <si>
    <t>RBC1804347</t>
  </si>
  <si>
    <t>To construct a 819 sq. ft. secondary unit below existing SFD. (To be addressed 4640 San Sebastian Ave.) To include windows. Revised 05/21/19 To include MEP's (FAU, water heater, lights, sub-panel, circuits, etc.)</t>
  </si>
  <si>
    <t>4642 SAN SEBASTIAN AVE, Oakland, CA 94602</t>
  </si>
  <si>
    <t>RBC1804346</t>
  </si>
  <si>
    <t>863 44TH ST, Oakland, CA 94608</t>
  </si>
  <si>
    <t>RBC1804341</t>
  </si>
  <si>
    <t>350 LESTER AVE, Oakland, CA 94606</t>
  </si>
  <si>
    <t>RBC1804340</t>
  </si>
  <si>
    <t>Excavate lower level to create 989sf of additional habitable space at 2story duplex; create one new bedroom, bathroom den and laundry area. Partial seismic strengthening. Upper level: Remove portions of partition walls to open stairwell, convert (e) closet to bathroom and bathroom to closet servicing (e) bedroom. No change in building footprint or floor area of upper level.</t>
  </si>
  <si>
    <t>31 MOSS AVE, Oakland, CA 94610</t>
  </si>
  <si>
    <t>RBC1804338</t>
  </si>
  <si>
    <t>Bathroom remodel in SFD, including creation of new pocket door. No exterior work. MEPs included.</t>
  </si>
  <si>
    <t>5320 YUBA AVE, Oakland, CA 94619</t>
  </si>
  <si>
    <t>RBC1804335</t>
  </si>
  <si>
    <t>Remodel lower level of (e) 1 bedroom unit at 2story duplex at rear of the property, enlarge/fill-in windows and add new patio door, all partition walls to be removed except those creating 1 bedroom and 2 bathrooms, (e) art studio space converted to additional 576sf habitable space (Great Room) to enlarge the size of the unit. 9/10/19: REV# 1 replace slab and add structural to foundation.</t>
  </si>
  <si>
    <t>1978 36TH AVE, Oakland, CA 94601</t>
  </si>
  <si>
    <t>RBC1804334</t>
  </si>
  <si>
    <t>Bathroom remodel at existing SFD (no change to wall layout). To include MEP: toilet, sinks, shower/tub, lights, fan, etc.</t>
  </si>
  <si>
    <t>4213 GREGORY ST, Oakland, CA 94619</t>
  </si>
  <si>
    <t>RBC1804332</t>
  </si>
  <si>
    <t>3652 CALAFIA AVE, Oakland, CA 94605</t>
  </si>
  <si>
    <t>RBC1804331</t>
  </si>
  <si>
    <t>Replace (E) tub with (N) walk-in tub and install new 20amp GFCI circuit.</t>
  </si>
  <si>
    <t>2661 77TH AVE, Oakland, CA 94605</t>
  </si>
  <si>
    <t>RBC1804328</t>
  </si>
  <si>
    <t>Replace (E) tub with walk-in tub and install new 20amp GFCI circuit in hall bathroom.</t>
  </si>
  <si>
    <t>1314 60TH AVE, Oakland, CA 94621</t>
  </si>
  <si>
    <t>RBC1804326</t>
  </si>
  <si>
    <t>RBC1804323</t>
  </si>
  <si>
    <t>Kitchen and dining room remodel to include removing a window to fill in with framing and stucco to match, and replace existing ceiling beam across pantry, kitchen and dining room. MEP included.</t>
  </si>
  <si>
    <t>6211 WESTWOOD WY, Oakland, CA 94611</t>
  </si>
  <si>
    <t>RBC1804322</t>
  </si>
  <si>
    <t>Non-structural kitchen &amp; bath remodel at existing SFD. No change to wall layout or footprint. (Includes Mech, Elec, Plumb)</t>
  </si>
  <si>
    <t>3257 MORCOM AVE, Oakland, CA 94619</t>
  </si>
  <si>
    <t>RBC1804321</t>
  </si>
  <si>
    <t>Non-structural kitchen remodel at existing SFD including relocate doorway between kitchen &amp; dining room. No other change to wall layout or footprint. (Includes Mech, Elec, Plumb)</t>
  </si>
  <si>
    <t>5120 MASONIC AVE, Oakland, CA 94618</t>
  </si>
  <si>
    <t>RBC1804320</t>
  </si>
  <si>
    <t>Interior remodel of sfd; kitchen bathroom remodel; convert (e) dining room into bedroom#3; convert laundry area into master bath; convert pantry area into laundry area. No additional sf included or exterior changes. INCLUDES mep's</t>
  </si>
  <si>
    <t>2274 83RD AVE, Oakland, CA 94605</t>
  </si>
  <si>
    <t>RBC1804319</t>
  </si>
  <si>
    <t>To remove and replace (5) windows at existing SFD.(same size and location).</t>
  </si>
  <si>
    <t>5460 BROADWAY, Oakland, CA 94618</t>
  </si>
  <si>
    <t>RBC1804318</t>
  </si>
  <si>
    <t>Replace 15 linear feet of perimeter foundation at right elevation of main house.</t>
  </si>
  <si>
    <t>3216 63RD AVE, Oakland, CA 94605</t>
  </si>
  <si>
    <t>RBC1804317</t>
  </si>
  <si>
    <t>Dry-rot repair at front of SFD: Item #6J and 6M on report #181806 (front elevation siding and framing) and #1B and 3C on report #181492 (front porch)</t>
  </si>
  <si>
    <t>4185 WILSHIRE BLVD, Oakland, CA 94602</t>
  </si>
  <si>
    <t>RBC1804315</t>
  </si>
  <si>
    <t>Replace stairway &amp; landing at rear of existing SFD. DRX181647 To abate CE #1802298</t>
  </si>
  <si>
    <t>712 56TH ST, Oakland, CA 94609</t>
  </si>
  <si>
    <t>RBC1804312</t>
  </si>
  <si>
    <t>Replace 15 windows within existing openings at sfd.</t>
  </si>
  <si>
    <t>2310 82ND AVE, Oakland, CA 94605</t>
  </si>
  <si>
    <t>RBC1804311</t>
  </si>
  <si>
    <t>Replace 1 window in bathroom at sfd.</t>
  </si>
  <si>
    <t>4828 REINHARDT DR, Oakland, CA 94619</t>
  </si>
  <si>
    <t>RBC1804310</t>
  </si>
  <si>
    <t>Replace 2 Patio Doors within existing openings at rear elevation of sfd.</t>
  </si>
  <si>
    <t>RBC1804309</t>
  </si>
  <si>
    <t>Replace 5 windows at rear and left elevations within existing openings.</t>
  </si>
  <si>
    <t>6367 ASCOT DR, Oakland, CA 94611</t>
  </si>
  <si>
    <t>RBC1804308</t>
  </si>
  <si>
    <t>Foundation repair only at right front and rear left corner (Shown as 3A on plan)</t>
  </si>
  <si>
    <t>3117 38TH AVE, Oakland, CA 94619</t>
  </si>
  <si>
    <t>RBC1804306</t>
  </si>
  <si>
    <t>Remove and replace existing exterior decks and stairways and add additional 108 sq ft to expand existing master bedroom. To include windows. To include MEP's: lights, switches, receptacles, dryer vent, sinks, toilets, heat/cool duct,sub-panel, circuits, dryer 220v , etc.</t>
  </si>
  <si>
    <t>3301 MORCOM AVE, Oakland, CA 94619</t>
  </si>
  <si>
    <t>RBC1804304</t>
  </si>
  <si>
    <t>Remodel the kitchen and bathroom of the upper unit of a duplex. MEPs included.</t>
  </si>
  <si>
    <t>809 WOOD ST, Oakland, CA 94607</t>
  </si>
  <si>
    <t>RBC1804302</t>
  </si>
  <si>
    <t>Convert existing basement to 440 sf. secondary unit - no structural changes to basement. DRX160397 (Includes Mech, Elec, Plumb). Unit to be addressed as 27 Stark Knoll PL</t>
  </si>
  <si>
    <t>25 STARK KNOLL PL, Oakland, CA 94618</t>
  </si>
  <si>
    <t>RBC1804301</t>
  </si>
  <si>
    <t>Replace 240 sf. wood deck &amp; railings at rear of existing SFD. DRX182082 To abate CE #1802802, 18IOP00021</t>
  </si>
  <si>
    <t>3560 66TH AVE, Oakland, CA 94605</t>
  </si>
  <si>
    <t>RBC1804300</t>
  </si>
  <si>
    <t>Completion permit for RB1802137: Non structural kitchen &amp; bath remodel at existing duplex. MEP included. No change to wall layout or footprint. No exterior work under this permit.</t>
  </si>
  <si>
    <t>2005 CHESTNUT ST, Oakland, CA 94607</t>
  </si>
  <si>
    <t>RBC1804299</t>
  </si>
  <si>
    <t>Installation of (3) windows (same size and location), conversion of rear deck/platform to rear stairs and landing, and to reconfigure placement of fixtures in bathroom in existing duplex. (no change to wall layout) To include MEP's: (electrical &amp; plumbing) tub/shower, toilet/ receptacle, etc. Revision 6/4/2019: Incudes mechanical trade.</t>
  </si>
  <si>
    <t>RBC1804295</t>
  </si>
  <si>
    <t>To rebuild front porch of rear existing SFD. To abate CE 1803027</t>
  </si>
  <si>
    <t>958 43RD ST, #REAR, OAKLAND, CA 94608</t>
  </si>
  <si>
    <t>RBC1804293</t>
  </si>
  <si>
    <t>Seismic strengthening of underfloor area to reduce risk of damage per Plan Set A. Permit shall be final within 1 year per Oakland Ord. 12812CMS (Brace &amp; Bolt Program)</t>
  </si>
  <si>
    <t>329 62ND ST, OAKLAND, CA</t>
  </si>
  <si>
    <t>RBC1804292</t>
  </si>
  <si>
    <t>5914 MARSHALL ST, Oakland, CA 94608</t>
  </si>
  <si>
    <t>RBC1804291</t>
  </si>
  <si>
    <t>387 45TH ST, Oakland, CA 94609</t>
  </si>
  <si>
    <t>RBC1804290</t>
  </si>
  <si>
    <t>4112 FULLINGTON ST, Oakland, CA 94619</t>
  </si>
  <si>
    <t>RBC1804289</t>
  </si>
  <si>
    <t>Kitchen and bathroom remodel including, replacement of drywall throughout due MEP upgrades, 200 amp service upgrade, replace sub panel, WH, FAU system and replacement of all windows in same openings. No change to wall layout.</t>
  </si>
  <si>
    <t>5731 PICARDY DR, Oakland, CA 94605</t>
  </si>
  <si>
    <t>RBC1804288</t>
  </si>
  <si>
    <t>3056 CALIFORNIA ST, Oakland, CA 94602</t>
  </si>
  <si>
    <t>RBC1804287</t>
  </si>
  <si>
    <t>Foundation underpinning at existing chimney with 2 pipe piles for SFD</t>
  </si>
  <si>
    <t>12079 TARTAN WY, Oakland, CA 94619</t>
  </si>
  <si>
    <t>RBC1804286</t>
  </si>
  <si>
    <t>Replace one sliding glass door and two windows within same opening for sfd.</t>
  </si>
  <si>
    <t>1733 84TH AVE, Oakland, CA 94621</t>
  </si>
  <si>
    <t>RBC1804284</t>
  </si>
  <si>
    <t>Establish a secondary unit within the 1,736sqft conditioned space by creating a 1 hour fire rated and STC50 sound rated wall between the 2 units, MEPs to include remodeling the existing kitchen and bathroom and creating a new kitchen and bathroom in the secondary unit. Replace 6 windows per DRX181945. All windows to meet egress and safety glazing per code.</t>
  </si>
  <si>
    <t>9867 TOLER AVE, Oakland, CA 94603</t>
  </si>
  <si>
    <t>RBC1804283</t>
  </si>
  <si>
    <t>Remodel one story 2bedroom/1bath sfd- not change to wall layout. Remove lath/plaster, add insulation to walls/ceiling; replace with sheetrock; kitchen/bathroom remodel; tile, counter tops, cabinets. Permit includes upgrades to plumbing (tank less water heater), mechanical and electrical systems. 2/1/19 Rev#1 Replace 10 windows throughout, 8 in same openings, 2 with smaller windows (1 in kitchen &amp; 1 in bathroom)</t>
  </si>
  <si>
    <t>4100 FULLINGTON ST, Oakland, CA 94619</t>
  </si>
  <si>
    <t>RBC1804279</t>
  </si>
  <si>
    <t>Remove wall surrounding kitchen in 2story townhouse to create open floor plan and relocate receptacles.</t>
  </si>
  <si>
    <t>RBC1804275</t>
  </si>
  <si>
    <t>469 SF basement conversion for office, family and bath. Includes replacing concrete floor slab including removal of internal ramp and replacing with steps. Not a dwelling unit. Include related MEP work</t>
  </si>
  <si>
    <t>686 JEAN ST, Oakland, CA 94610</t>
  </si>
  <si>
    <t>RBC1804274</t>
  </si>
  <si>
    <t>Install 2 tube steel columns to support soft story of SFD at garage door</t>
  </si>
  <si>
    <t>4345 DETROIT AVE, Oakland, CA 94619</t>
  </si>
  <si>
    <t>RBC1804273</t>
  </si>
  <si>
    <t>Construct partition walls to create new full bathroom within (e) bedroom no addition to building envelope.</t>
  </si>
  <si>
    <t>RBC1804272</t>
  </si>
  <si>
    <t>RBC1804270</t>
  </si>
  <si>
    <t>Construct new 681 sq. ft. secondary unit in rear yard; 2 bedroom/1 bathroom in rear yard of 6420 Salem St. to be addressed 6422 Salem St. Permit includes mep's including new water service and new electrical main service.</t>
  </si>
  <si>
    <t>6420 SALEM ST, Oakland, CA 94608</t>
  </si>
  <si>
    <t>RBC1804267</t>
  </si>
  <si>
    <t>Seismic strengthening of underfloor area to reduce risk of damage per Engineered Plan for SFD. Permit shall be finaled within 1 year per Oakland Ord. 12812CMS. Rear addition is under RB1802283</t>
  </si>
  <si>
    <t>1034 28TH ST, Oakland, CA 94608</t>
  </si>
  <si>
    <t>RBC1804265</t>
  </si>
  <si>
    <t>TO ABATE 1801055 / Legalizing unpermitted secondary unit at 3230 Market St, converting former garage in to 867sf 2bedroom secondary unit. (Includes 200 amp main service panel upgrade) Proposed address: 3228 Market St. DRX182035</t>
  </si>
  <si>
    <t>3230 MARKET ST, Oakland, CA 94608</t>
  </si>
  <si>
    <t>RBC1804261</t>
  </si>
  <si>
    <t>Foundation repair/installation of permanent shoring at lower garage at rear of SFD.</t>
  </si>
  <si>
    <t>663 SANTA RAY AVE, Oakland, CA 94610</t>
  </si>
  <si>
    <t>RBC1804260</t>
  </si>
  <si>
    <t>To abate 1700794 and 0308242; Remodel sfd, kitchen remodel, new windows and doors within same openings, rebuild portion of rear porch, convert 901sf of basement to habitable space (2bedrooms/bathroom with rear door) with new staircase to access upper floor. To include MEP's: toilets, tub/shower, lights, switches, main service, water heater, FAU, circuits, bath fan, range vent, dryer vent, receptacles, dishwasher, sub-panel, etc.</t>
  </si>
  <si>
    <t>1015 107TH AVE, Oakland, CA 94603</t>
  </si>
  <si>
    <t>RBC1804259</t>
  </si>
  <si>
    <t>2912 VIOLA ST, Oakland, CA 94619</t>
  </si>
  <si>
    <t>RBC1804256</t>
  </si>
  <si>
    <t>Retrofit replacement of 4 windows to vinyl windows - 3 sliders and 1 casement. All existing trim, recess, and sill is to remain as is. DRX182066</t>
  </si>
  <si>
    <t>4326 REINHARDT DR, Oakland, CA 94619</t>
  </si>
  <si>
    <t>RBC1804254</t>
  </si>
  <si>
    <t>Non-structural kitchen remodel at existing SFD including removal of door between kitchen &amp; dining room. No other change to wally layout or footprint. (Includes Mech, Elec, Plumb)</t>
  </si>
  <si>
    <t>6206 VIEWCREST DR, Oakland, CA 94619</t>
  </si>
  <si>
    <t>RBC1804253</t>
  </si>
  <si>
    <t>Remove remaining foundation from previously existing SFD.</t>
  </si>
  <si>
    <t>RBC1804251</t>
  </si>
  <si>
    <t>Bathroom remodel at existing SFD.(no change to wall layout) To include MEP's (plumbing and electrical): toilets, sinks, bath fan, lights, switches, etc.</t>
  </si>
  <si>
    <t>RBC1804250</t>
  </si>
  <si>
    <t>Voluntary seismic upgrade, new front door, kitchen remodel, relocation of water heater, and conversion of mech. closet to bathroom on lower level, and dry-rot repair at rear of existing SFD. To include windows and MEP's: plumbing and mechanical: toilets, sinks, clothes washer, water heater, bath fan, range vent, gas test pipe low, etc.</t>
  </si>
  <si>
    <t>14 DRAKE LN, Oakland, CA 94611</t>
  </si>
  <si>
    <t>RBC1804248</t>
  </si>
  <si>
    <t>Replace (2) windows at right side &amp; (1) sliding door at rear of existing SFD. To match existing conditions. DRX182064</t>
  </si>
  <si>
    <t>2255 E 25TH ST, Oakland, CA 94606</t>
  </si>
  <si>
    <t>RBC1804247</t>
  </si>
  <si>
    <t>Replace horizontal wood siding at rear of existing SFD. Approx. 700 sf. All existing architectural details to remain. DRX182063</t>
  </si>
  <si>
    <t>750 54TH ST, Oakland, CA 94609</t>
  </si>
  <si>
    <t>RBC1804246</t>
  </si>
  <si>
    <t>Voluntary sub-structural strengthening – install anchor bolts, hold downs, &amp; plywood. All work in crawl space only for SFD</t>
  </si>
  <si>
    <t>3201 WYMAN ST, Oakland, CA 94619</t>
  </si>
  <si>
    <t>RBC1804245</t>
  </si>
  <si>
    <t>1234 E 24TH ST, Oakland, CA 94606</t>
  </si>
  <si>
    <t>RBC1804244</t>
  </si>
  <si>
    <t>Dry rot repair at detached gazebo at rear of existing SFD. Per pest report #182398 Item 7A ONLY</t>
  </si>
  <si>
    <t>5109 PINECREST DR, Oakland, CA 94605</t>
  </si>
  <si>
    <t>RBC1804243</t>
  </si>
  <si>
    <t>Kitchen renovation; no change to wall layout, plumbing, new FAU, 125amp service upgrade and rewire for sfd.</t>
  </si>
  <si>
    <t>RBC1804242</t>
  </si>
  <si>
    <t>Foundation upgrade at existing SFD. (Including 200 amp main service panel upgrade). 12-13-18 REVISION #1; addition of front inverted T foundation and concrete flash beam.</t>
  </si>
  <si>
    <t>2604 HUMBOLDT AVE, Oakland, CA 94602</t>
  </si>
  <si>
    <t>RBC1804239</t>
  </si>
  <si>
    <t>Remove all unpermitted interior alterations including mep's at detached garage, restore back to original use. 2 partition walls to remain. To abate 1802911 and 1803129</t>
  </si>
  <si>
    <t>1302 95TH AVE, Oakland, CA 94603</t>
  </si>
  <si>
    <t>RBC1804238</t>
  </si>
  <si>
    <t>Kitchen remodel at existing SFD including replacement of rear upper floor window with larger window. Replace (3) windows and add (1) new window; one door. Add (2) beams at kitchen &amp; replace structural members at roof. DRX182032 (Includes Mech, Elec, Plumb)</t>
  </si>
  <si>
    <t>15 KIMBERLEY CT, Oakland, CA 94611</t>
  </si>
  <si>
    <t>RBC1804237</t>
  </si>
  <si>
    <t>Replacement of the front door.</t>
  </si>
  <si>
    <t>347 PERKINS ST, Oakland, CA 94610</t>
  </si>
  <si>
    <t>RBC1804235</t>
  </si>
  <si>
    <t>Install new vinyl siding and aluminum trim wrap over single family dwelling.</t>
  </si>
  <si>
    <t>8829 THERMAL ST, Oakland, CA 94605</t>
  </si>
  <si>
    <t>RBC1804234</t>
  </si>
  <si>
    <t>Replace tub wall surround at hall bathroom of SFD. (Includes Mech, Elec, Plumb)</t>
  </si>
  <si>
    <t>RBC1804233</t>
  </si>
  <si>
    <t>Voluntary strengthening of basement foundation for SFD</t>
  </si>
  <si>
    <t>3066 DAKOTA ST, Oakland, CA 94602</t>
  </si>
  <si>
    <t>RBC1804227</t>
  </si>
  <si>
    <t>Kitchen &amp; bath remodel at existing SFD including removal of (1) full wall &amp; (1) partial wall. Both are non-bearing. (Includes Mech, Elec, Plumbing)</t>
  </si>
  <si>
    <t>363 38TH ST, Oakland, CA 94609</t>
  </si>
  <si>
    <t>RBC1804226</t>
  </si>
  <si>
    <t>11/7/18 REVISION #1: Size of deck reduced to 330sf (previously 365sf) 10/17/18 Remove and replace existing deck and stairs at rear of SFD includes 1H rated at right side of deck. DRX182056</t>
  </si>
  <si>
    <t>5429 THOMAS AVE, Oakland, CA 94618</t>
  </si>
  <si>
    <t>RBC1804225</t>
  </si>
  <si>
    <t>Interior remodel at existing SFD including kitchen, laundry room, powder room, bath at main level, remodel bath &amp; convert closet to new bath at upper level. Replace (15) windows to match existing conditions. Rebuild attached utility shed. Minor siding replacement at right-rear side. DRX182054 (Including Mech, Elec, Plumb)</t>
  </si>
  <si>
    <t>819 30TH ST, Oakland, CA 94608</t>
  </si>
  <si>
    <t>RBC1804223</t>
  </si>
  <si>
    <t>Driveway stabilization, installation of piers and grade beams at existing SFD. To abate CE1700570</t>
  </si>
  <si>
    <t>6171 RUTHLAND RD, Oakland, CA 94611</t>
  </si>
  <si>
    <t>RBC1804222</t>
  </si>
  <si>
    <t>Replace one window/retrofit at the front of sfd.</t>
  </si>
  <si>
    <t>RBC1804219</t>
  </si>
  <si>
    <t>Replace one window/retrofit at the upper rear of 2story duplex.</t>
  </si>
  <si>
    <t>825 MILTON ST, Oakland, CA 94607</t>
  </si>
  <si>
    <t>RBC1804218</t>
  </si>
  <si>
    <t>To remove and replace (13) windows (same size and location) at existing duplex.</t>
  </si>
  <si>
    <t>914 BLENHEIM ST, Oakland, CA 94603</t>
  </si>
  <si>
    <t>RBC1804216</t>
  </si>
  <si>
    <t>Remove and replace (15) windows (same size and location) at existing SFD.</t>
  </si>
  <si>
    <t>1514 CHESTNUT ST, Oakland, CA 94607</t>
  </si>
  <si>
    <t>RBC1804215</t>
  </si>
  <si>
    <t>Remove and replace (12) windows same size and location at existing SFD.</t>
  </si>
  <si>
    <t>2035 CHURCH ST, Oakland, CA 94621</t>
  </si>
  <si>
    <t>RBC1804214</t>
  </si>
  <si>
    <t>Replace 5 windows including 1 bay window in same openings, convert laundry door into a window at rear.</t>
  </si>
  <si>
    <t>101 COLGETT DR, Oakland, CA 94619</t>
  </si>
  <si>
    <t>RBC1804209</t>
  </si>
  <si>
    <t>Remove kitchen &amp; bath at lower level to restore basement to original use. Includes soft demo of interior walls. ZW1801051 (Includes Mech, Elec, Plumb to cap utilities)</t>
  </si>
  <si>
    <t>2357 FOOTHILL BLVD, Oakland, CA 94601</t>
  </si>
  <si>
    <t>RBC1804206</t>
  </si>
  <si>
    <t>Construct 242 SF addition onto main level of SFD. Interior remodel of kitchen, laundry, living and bathrooms. Replace front porch. Convert 709sqft of lower level into habitable space to convert lower level into secondary unit, to be addressed as 4162 Howe .DS1804203</t>
  </si>
  <si>
    <t>4160 HOWE ST, Oakland, CA 94611</t>
  </si>
  <si>
    <t>RBC1804203</t>
  </si>
  <si>
    <t>Replacement of four windows at third floor three on rear and one on side. DRX1802048</t>
  </si>
  <si>
    <t>5965 CHELTON DR, Oakland, CA 94611</t>
  </si>
  <si>
    <t>RBC1804202</t>
  </si>
  <si>
    <t>Legalize replacement of rear stair and roof overhang behind SFD. To abate CE# 1802656</t>
  </si>
  <si>
    <t>2738 PARKER AVE, Oakland, CA 94605</t>
  </si>
  <si>
    <t>RBC1804200</t>
  </si>
  <si>
    <t>Legalize detached garage renovations to roof overhang and pitch behind SFD. To abate CE# 1802656</t>
  </si>
  <si>
    <t>RBC1804199</t>
  </si>
  <si>
    <t>Kitchen remodel including replacement of sheetrock on walls, no change to wall layout. MEP included.</t>
  </si>
  <si>
    <t>4417 TOMPKINS AVE, Oakland, CA 94619</t>
  </si>
  <si>
    <t>RBC1804198</t>
  </si>
  <si>
    <t>Kitchen remodel; remove door and close up, remove existing window and replace with patio door, remove section of wall between kitchen and dining area; MEPs included.</t>
  </si>
  <si>
    <t>6839 MOKELUMNE AVE, Oakland, CA 94605</t>
  </si>
  <si>
    <t>RBC1804197</t>
  </si>
  <si>
    <t>Remodel bathroom including tub surroundings at upper level, no change to wall layout. No exterior work. *Includes MEP</t>
  </si>
  <si>
    <t>RBC1804195</t>
  </si>
  <si>
    <t>Replacement of 11 windows, foundation replacement, reconfigure layout to reduce size of living room, relocate (e) bedroom, construct new bathroom; relocate walls to increase size of (e) bedroom and create "study/office., kitchen remodel, construct new wall to create laundry area and remove chimney. mep's included. 1/14/19 Rev#1 Add holdowns to foundation and add shear walls.</t>
  </si>
  <si>
    <t>1942 48TH AVE, Oakland, CA 94601</t>
  </si>
  <si>
    <t>RBC1804194</t>
  </si>
  <si>
    <t>Construct rear deck with stairs, remodel kitchen, remove dining room window and replace with folding door and add 22sqft st at foyer. DRX182046</t>
  </si>
  <si>
    <t>2160 MANZANITA DR, Oakland, CA 94611</t>
  </si>
  <si>
    <t>RBC1804193</t>
  </si>
  <si>
    <t>Remodel kitchen and bathroom remodel; MEPs 200 amp service up-grade(complete expired RE1501747) and misc electrical, move washer and dryer to closet off of existing bathroom and vent dryer to exterior, remove water heater, relocate and replace with tank-less water heater new F.A.U. in attic space. 11/14/18: Convert laundry room into bath. Close exterior laundry entry with framing.</t>
  </si>
  <si>
    <t>RBC1804192</t>
  </si>
  <si>
    <t>Convert laundry room to half bathroom, repair car damage, new rear stairs, kitchen and bathroom remodel, and convert dining room into bedroom, and relocate water heater. To include windows.To abate CE1801930. To include MEP's: lights, toilet, gas range,sinks, receptacles, water heater,bath fan, lights, receptacles, etc.</t>
  </si>
  <si>
    <t>10501 ROYAL ANN ST, Oakland, CA 94603</t>
  </si>
  <si>
    <t>RBC1804191</t>
  </si>
  <si>
    <t>Kitchen and bathroom remodel; MEPs with 100 amp service up-grade and misc.electrical, plumbing and mechanical.</t>
  </si>
  <si>
    <t>6463 GIRVIN DR, Oakland, CA 94611</t>
  </si>
  <si>
    <t>RBC1804190</t>
  </si>
  <si>
    <t>To remodel bathroom in existing SFD. (no change to wall layout). To include MEP's:toilet, sinks, lights, switches, tub/shower, etc. 10/17/18 relocate 100amp subpanel.</t>
  </si>
  <si>
    <t>2918 MONTICELLO AVE, Oakland, CA 94619</t>
  </si>
  <si>
    <t>RBC1804189</t>
  </si>
  <si>
    <t>To restore the garage back to the original condition and size, to include sheathing and siding. To restore electrical: lights, switches, receptacles. To abate 1801246</t>
  </si>
  <si>
    <t>2544 84TH AVE, Oakland, CA 94605</t>
  </si>
  <si>
    <t>RBC1804188</t>
  </si>
  <si>
    <t>Re-configure and rebuild, (e) of 852sf upper-story deck for new exterior, attached elevator to sfd. construct new exterior attached concrete retaining walls. 8/6/19 Adding subpanel with circuits, breaker for elevator, lights, switches, and receptacles.</t>
  </si>
  <si>
    <t>5909 COLTON BLVD, Oakland, CA 94611</t>
  </si>
  <si>
    <t>RBC1804187</t>
  </si>
  <si>
    <t>Voluntary seismic upgrade at existing SFD.</t>
  </si>
  <si>
    <t>6133 ASCOT DR, Oakland, CA 94611</t>
  </si>
  <si>
    <t>RBC1804184</t>
  </si>
  <si>
    <t>Replace all windows (14) in same openings at SFD. DRX182041</t>
  </si>
  <si>
    <t>3929 ALLENDALE AVE, Oakland, CA 94619</t>
  </si>
  <si>
    <t>RBC1804178</t>
  </si>
  <si>
    <t>To remodel bathroom, relocation of laundry room, replacement of (2" x 10") joists, removal of columns, and remodel of basement in existing SFD. To include windows. To also include MEP's: toilets, sinks, bath fan, dryer, receptacles, clothes washer, gas dryer, dryer vent, etc. 3/12/2019 REVISION #1 Replace existing concrete slab at basement area.</t>
  </si>
  <si>
    <t>7012 HEMLOCK ST, Oakland, CA 94611</t>
  </si>
  <si>
    <t>RBC1804176</t>
  </si>
  <si>
    <t>01/02/19 Rev#1 Reduce ceiling from 8' to 7'6 10/12/18 Interior remodel at existing SFD: wall reconfiguration to convert kitchen to bathroom and relocate kitchen. Also internal wall reconfiguration in part of existing SFD and addition of walls in existing garage to create attached 485 sq. ft. secondary unit. To include windows, and MEP's: toilets, range vent, gas test low, sub-panel circuits, lights, switches, water heater, bath/shower, sinks, wall furnace, 200 main service, etc (new unit to be addressed 5244 Wentworth Ave.)</t>
  </si>
  <si>
    <t>5242 WENTWORTH AVE, Oakland, CA 94601</t>
  </si>
  <si>
    <t>RBC1804175</t>
  </si>
  <si>
    <t>2-story rear addition (60sqft at SFD and 77sqft at basement) and convert 500sqft basement into secondary unit, reconfigure/ remodel SFD throughout, add 144sqft rear deck, also includes foundation replacement and seismic strengthning . ADU to be addressed as 1414 12th st. DRX181258 *Including MEP</t>
  </si>
  <si>
    <t>1412 12TH ST, Oakland, CA 94607</t>
  </si>
  <si>
    <t>RBC1804174</t>
  </si>
  <si>
    <t>Reconfigure kitchen/dining room, remove walls surrounding stair case at lower level, relocate laundry room to lower level, reconfigure bathroom and convert (e) 1/2 bath to master bath, replace all windows and change corner living room window to slider. *MEP included (200amp main service, sub panel, laundry) 12/19/18-REV#1-revised beams, posts and related detail(s) as depicted on sheets S2.0 (first floor framing plan) and S2.1 (roof framing plan)</t>
  </si>
  <si>
    <t>4238 LAGUNA AVE, Oakland, CA 94602</t>
  </si>
  <si>
    <t>RBC1804173</t>
  </si>
  <si>
    <t>Rebuild 275 sqft detached garage in same location. Demo permit under RB1804170, Electrical included.</t>
  </si>
  <si>
    <t>1627 81ST AVE, Oakland, CA 94621</t>
  </si>
  <si>
    <t>RBC1804171</t>
  </si>
  <si>
    <t>Dry-rot repair at front stairs, replace brick with slate tile. Framing and foundation to remain. DRX182034 11/30/18 Scope expanded to include new stair and landing at front elevation.</t>
  </si>
  <si>
    <t>440 62ND ST, Oakland, CA 94609</t>
  </si>
  <si>
    <t>RBC1804169</t>
  </si>
  <si>
    <t>Remodel existing bathroom; replace shower with tub re-locate toilet and sink per plans.</t>
  </si>
  <si>
    <t>RBC1804168</t>
  </si>
  <si>
    <t>Legalize 354sqft rear addition of family room and bedroom, convert 90 sqft of (E) front porch into part of living room, convert (E) dining room into bedroom. *Electrical and Mechanical included. To abate #1702509</t>
  </si>
  <si>
    <t>1708 BRIDGE AVE, Oakland, CA 94601</t>
  </si>
  <si>
    <t>RBC1804167</t>
  </si>
  <si>
    <t>Reconfiguration of walls in existing SFD resulting in: conversion of closet into bathroom, expansion of existing bedroom, and remodel of existing kitchen and bathroom (bathroom and kitchen remodeled to drywall stage/ not completed on other permit). To include MEP's: toilets, sinks, lights, water heater, gas test low, gas range, dual unit, bath fan, range vent, lights, switches, fans, etc.</t>
  </si>
  <si>
    <t>5133 CAMDEN ST, Oakland, CA 94619</t>
  </si>
  <si>
    <t>RBC1804165</t>
  </si>
  <si>
    <t>In sfd construct interior staircase for access to the basement/storage area DS1800230</t>
  </si>
  <si>
    <t>1716 10TH ST, Oakland, CA 94607</t>
  </si>
  <si>
    <t>RBC1804162</t>
  </si>
  <si>
    <t>Replace 12 windows, changing from wood to vinyl for SFD</t>
  </si>
  <si>
    <t>3270 REVERE AVE, Oakland, CA 94605</t>
  </si>
  <si>
    <t>RBC1804159</t>
  </si>
  <si>
    <t>Remodel kitchen for SFD. No change to wall layout and no exterior work. Includes related electrical &amp; plumbing work</t>
  </si>
  <si>
    <t>6239 ELDERBERRY DR, Oakland, CA 94611</t>
  </si>
  <si>
    <t>RBC1804158</t>
  </si>
  <si>
    <t>In bedroom of 1story sfd, construct partition wall to create new bathroom; no change to building envelope, windows or exterior. Permit includes mep's.</t>
  </si>
  <si>
    <t>5843 FREMONT ST, Oakland, CA 94608</t>
  </si>
  <si>
    <t>RBC1804157</t>
  </si>
  <si>
    <t>Remodel 2nd floor hall bath. No change to wall layout &amp; no exterior work. Includes related electrical &amp; plumbing work</t>
  </si>
  <si>
    <t>RBC1804156</t>
  </si>
  <si>
    <t>To convert 635 sq. ft. detached garage to 430 sq. ft. secondary unit at rear of existing SFD. To include windows. To include MEP's: water heater, sink, toilet, sub-panel, circuits, lights, wall furnace, range vent, etc. (Secondary unit to be addressed 5523 Harvey)</t>
  </si>
  <si>
    <t>5523 HARVEY AVE, OAKLAND, CA 94621</t>
  </si>
  <si>
    <t>RBC1804155</t>
  </si>
  <si>
    <t>To remove and replace existing deck at rear of existing SFD.</t>
  </si>
  <si>
    <t>6586 ASCOT DR, Oakland, CA 94611</t>
  </si>
  <si>
    <t>RBC1804153</t>
  </si>
  <si>
    <t>Remove deck at rear of 1story sfd; and construct 407sf addition to create laundry room, master bedroom with full bathroom. Permit includes mep's.</t>
  </si>
  <si>
    <t>7221 FRESNO ST, Oakland, CA 94605</t>
  </si>
  <si>
    <t>RBC1804152</t>
  </si>
  <si>
    <t>Construct detached 498 Sf 1 story 1 bedroom &amp; 1 bath ADU located behind 1131 89th Ave. Includes related MEP work</t>
  </si>
  <si>
    <t>1129 89TH AVE, OAKLAND, CA 94621</t>
  </si>
  <si>
    <t>RBC1804151</t>
  </si>
  <si>
    <t>10/24/19 Scope expanded to include additional electrical meter for (e) service. 10/11/18 Legalize conversion of 420 SF detached garage in rear of SFD into secondary unit, to be addressed as 2204 80th Ave. MEP included. No change to footprint. To abate CE# 1105353</t>
  </si>
  <si>
    <t>2204 80TH AVE, OAKLAND, CA 94605</t>
  </si>
  <si>
    <t>RBC1804150</t>
  </si>
  <si>
    <t>Convert (e) garage into new ADU; add 241sf to (e) 325sf garage - total 566sf ADU. Permit included mep's. Proposed address: 2732 Oliver Ave</t>
  </si>
  <si>
    <t>2732 OLIVER AVE, Oakland, CA 94605</t>
  </si>
  <si>
    <t>RBC1804149</t>
  </si>
  <si>
    <t>Convert 1439 SF of SFD's 1st floor into 4 bedroom / 2 bath secondary unit per DRX182023. Main unit will consist of remaining 690 SF of 1st floor, all of 2nd floor and all of attic. Construct kitchen on 2nd floor. All bedrooms and baths are existing. No change to bldg. footprint. MEP included. New unit to be addressed as 1733 13th Ave. Includes 200amp main service upgrade with 2 extra meters, and gas tests.</t>
  </si>
  <si>
    <t>1731 13TH AVE, Oakland, CA 94606</t>
  </si>
  <si>
    <t>RBC1804148</t>
  </si>
  <si>
    <t>Remove and replace tile and waterproofing at rear deck, remove sliding door to add flashing, repair siding. (E) sliding door to be reinstalled, guardrail to remain. 10/30/18 Revised to include installation of (2) rain leaders</t>
  </si>
  <si>
    <t>4272 TERRABELLA WY, Oakland, CA 94619</t>
  </si>
  <si>
    <t>RBC1804147</t>
  </si>
  <si>
    <t>Rear kitchen 22sf addition and replace the rear door with a French door; Exterior to match (e). permit includes mep's. lights, switches, circuits, water heater, sink, toilet, dryer vent, water alteration,clothes washer, etc.</t>
  </si>
  <si>
    <t>6326 ROANOKE RD, Oakland, CA 94618</t>
  </si>
  <si>
    <t>RBC1804146</t>
  </si>
  <si>
    <t>12/10/18: 200amp main service panel upgrade added to scope. 10/30/18 Scope expanded to include fill-in of two window openings at north elevation, add one window and door at the west elevation, construct new walls to enclose bathroom, removing walls to expand kitchen and eliminate mudroom, and remove fireplace. 10/11/18Kitchen and bath room remodel, tub/ shower to remain. No change to wall layout, no exterior work. *MEP included, new sub panel.</t>
  </si>
  <si>
    <t>5605 GENOA ST, Oakland, CA 94608</t>
  </si>
  <si>
    <t>RBC1804144</t>
  </si>
  <si>
    <t>3325 WISCONSIN ST, Oakland, CA 94602</t>
  </si>
  <si>
    <t>RBC1804143</t>
  </si>
  <si>
    <t>Demolish driveway bridge &amp; storage below &amp; reconstruct bridge including 325 SF addition below to enlarge kitchen &amp; create TV room &amp; pantry. Includes related MEP work</t>
  </si>
  <si>
    <t>6515 GLEN OAKS WY, Oakland, CA 94611</t>
  </si>
  <si>
    <t>RBC1804138</t>
  </si>
  <si>
    <t>To remodel (2) bathrooms and enlarge two rear windows in existing SFD. To include MEP's: toilets, shower/tub, fans, lights, switches, etc. 11/5/18 Rev#1 Window size to be 27" x 65" and 45" x 70" in rear bathrooms</t>
  </si>
  <si>
    <t>5721 SCARBOROUGH DR, Oakland, CA 94611</t>
  </si>
  <si>
    <t>RBC1804137</t>
  </si>
  <si>
    <t>To replace (5) windows (same size and location) at existing SFD.</t>
  </si>
  <si>
    <t>671 ATHOL AVE, Oakland, CA 94610</t>
  </si>
  <si>
    <t>RBC1804134</t>
  </si>
  <si>
    <t>Replace walking surfaces, waterproofing guards &amp; handrails at front &amp; left side elevated decks including at front entry stair &amp; side connecting stair. Includes adding arched features at front stair &amp; right side of front patio. Also includes adding fire pit at left rear deck. Includes related electrical &amp; plumbing work.</t>
  </si>
  <si>
    <t>6130 ACACIA AVE, Oakland, CA 94618</t>
  </si>
  <si>
    <t>RBC1804133</t>
  </si>
  <si>
    <t>150 sqft, one-story addition at left side of SFD to expand/ remodel kitchen and dining room, install new windows at front. No work in other areas. DRX182013 *MEP included.</t>
  </si>
  <si>
    <t>5828 HERON DR, Oakland, CA 94618</t>
  </si>
  <si>
    <t>RBC1804131</t>
  </si>
  <si>
    <t>Replace rear door w/ new window. Install new French doors at rear &amp; add landing at the rear left corner of SFD. DRX182014</t>
  </si>
  <si>
    <t>41 WHITTLE CT, Oakland, CA 94602</t>
  </si>
  <si>
    <t>RBC1804129</t>
  </si>
  <si>
    <t>Replace entire perimeter foundation for SFD. No MEP work</t>
  </si>
  <si>
    <t>1931 87TH AVE, Oakland, CA 94621</t>
  </si>
  <si>
    <t>RBC1804128</t>
  </si>
  <si>
    <t>Remove bearing wall between kitchen and dining room, add new bathroom, new dormer including window at attic, and replacement windows, new F.A.U., 200 amp service up-grade, related to general interior remodel of SFD per engineered plans and calc.</t>
  </si>
  <si>
    <t>2103 88TH AVE, Oakland, CA 94621</t>
  </si>
  <si>
    <t>RBC1804124</t>
  </si>
  <si>
    <t>Non-structural remodel of (3) bathrooms including replacement of upper deck at front of SFD. Deck to match existing conditions. DRX182011</t>
  </si>
  <si>
    <t>RBC1804123</t>
  </si>
  <si>
    <t>Detached garage: Remove unpermitted addition and conversion. Convert back to original use. MEP included. To abate #1803036</t>
  </si>
  <si>
    <t>6842 FLORA ST, #Garage, Oakland, CA 94621</t>
  </si>
  <si>
    <t>RBC1804119</t>
  </si>
  <si>
    <t>Remove unapproved rear overhang and relocate laundry hookups from outside to inside. MEP included. To abate #1803036</t>
  </si>
  <si>
    <t>6842 FLORA ST, Oakland, CA 94621</t>
  </si>
  <si>
    <t>RBC1804118</t>
  </si>
  <si>
    <t>Unit #831:Remove and replace rear landing and stairs.</t>
  </si>
  <si>
    <t>829 19TH ST, Oakland, CA 94607</t>
  </si>
  <si>
    <t>RBC1804117</t>
  </si>
  <si>
    <t>To reconfigure walls in existing duplex: part of sun room converted to master suite, other portion of sunroom to become additional bedroom. Also to include replacement of (4) windows ( same size, location) and installation of (6) new windows. To include MEP's: toilet, tub/shower, lights, sub-panel, circuits, heat/cool duct, switches, fan, etc.</t>
  </si>
  <si>
    <t>521 VALLE VISTA AVE, Oakland, CA 94610</t>
  </si>
  <si>
    <t>RBC1804115</t>
  </si>
  <si>
    <t>Seismic strengthening of underfloor area to reduce risk of damage per Plan Set A. Permit shall be final within 1 year per Oakland Ord. 12812CMS (Brace &amp; Bolt)</t>
  </si>
  <si>
    <t>920 39TH ST, Oakland, CA 94608</t>
  </si>
  <si>
    <t>RBC1804111</t>
  </si>
  <si>
    <t>GARAGE CONVERSION To abate CE1802471; Remove unpermitted 171sf addition and legalize 240sf detached garage conversion to an accessory dwelling unit at rear of primary dwelling. Located behind 2215 65th Ave.</t>
  </si>
  <si>
    <t>2217 65TH AVE, Oakland, CA 94605</t>
  </si>
  <si>
    <t>RBC1804108</t>
  </si>
  <si>
    <t>4-10-19 Unapproved addition to be removed and not legalized ----------- previous description = PRIMARY DWELLING To abate CE1802471; Legalize unpermitted 78sf laundry room (unconditioned space) at rear of sfd.</t>
  </si>
  <si>
    <t>2215 65TH AVE, Oakland, CA 94605</t>
  </si>
  <si>
    <t>RBC1804107</t>
  </si>
  <si>
    <t>Convert garage to 435 SF family room with bath. No change to building footprint. Includes MEP related work: toilet, sinks, water heater, circuits, lights, switches, zone, coil/radiant, bath fan, etc.</t>
  </si>
  <si>
    <t>8179 PHAETON DR, Oakland, CA 94605</t>
  </si>
  <si>
    <t>RBC1804105</t>
  </si>
  <si>
    <t>Kitchen remodel at existing SFD. (no change to wall layout) To include MEP's: sink, garbage disposal, lights, switches, gas range, etc.</t>
  </si>
  <si>
    <t>1699 70TH AVE, Oakland, CA 94621</t>
  </si>
  <si>
    <t>RBC1804102</t>
  </si>
  <si>
    <t>To complete permits #RB0601851, and MEP's included to complete permits, RE061751, and RP061391: New in-ground swimming pool on north side of house and new spa at west side.</t>
  </si>
  <si>
    <t>5678 CHAPPELL PL, OAKLAND, CA</t>
  </si>
  <si>
    <t>RBC1804101</t>
  </si>
  <si>
    <t>To alter existing floor plan of main residence and convert 232sqft one car garage to bed, enlarge kitchen bath and laundry. Exterior alterations include removing door on right elevation, removing windows in rear elevation, changing window size/location/style (new-vinyl, hung or casement) and door location in front elevation per plans. MEPs for kitchen, 2 bathrooms, F.A. U. laundry room. REV 3/29/2019: Reducing area of kitchen, closet, and bathroom. Move laundry room.</t>
  </si>
  <si>
    <t>353 DARIEN AVE, Oakland, CA 94603</t>
  </si>
  <si>
    <t>RBC1804100</t>
  </si>
  <si>
    <t>2368 108TH AVE, Oakland, CA 94603</t>
  </si>
  <si>
    <t>RBC1804099</t>
  </si>
  <si>
    <t>Remove and replace 112 linear ft. of perimeter foundation at existing SFD.</t>
  </si>
  <si>
    <t>3780 LATIMER PL, Oakland, CA 94609</t>
  </si>
  <si>
    <t>RBC1804097</t>
  </si>
  <si>
    <t>Bathroom remodel for sfd; no change to wall layout. Permit included plumbing.</t>
  </si>
  <si>
    <t>838 61ST ST, Oakland, CA 94608</t>
  </si>
  <si>
    <t>RBC1804096</t>
  </si>
  <si>
    <t>Construct/install patio enclosure on top of existing 266sf rooftop deck.</t>
  </si>
  <si>
    <t>15 VAN SICKLEN PL, Oakland, CA 94610</t>
  </si>
  <si>
    <t>RBC1804094</t>
  </si>
  <si>
    <t>To replace siding with stucco at existing duplex.</t>
  </si>
  <si>
    <t>6000 MARKET ST, Oakland, CA 94608</t>
  </si>
  <si>
    <t>RBC1804093</t>
  </si>
  <si>
    <t>Replace (3) deteriorated structural beams at underside of driveway bridge at existing SFD. To match existing conditions. ZW1800523 To abate CE #1603154</t>
  </si>
  <si>
    <t>6750 CHARING CROSS RD, Oakland, CA 94603</t>
  </si>
  <si>
    <t>RBC1804086</t>
  </si>
  <si>
    <t>To replace rear retaining wall (wood and approx. 30 ft. long) at existing duplex.</t>
  </si>
  <si>
    <t>5020 LEONA ST, Oakland, CA 94619</t>
  </si>
  <si>
    <t>RBC1804083</t>
  </si>
  <si>
    <t>Construct 786 sf. two-story addition at existing SFD including (3) new bedrooms, (1) new bath, new laundry, new interior stairway. All new materials will match existing, including new windows, materials, and stucco. DS180384 (Includes Mech, Elec, Plumb)</t>
  </si>
  <si>
    <t>5532 MANILA AVE, Oakland, CA 94618</t>
  </si>
  <si>
    <t>RBC1804082</t>
  </si>
  <si>
    <t>Remodel 4 bathrooms, including (2) tub surroundings. MEP included. No change to wall layout, no exterior work.</t>
  </si>
  <si>
    <t>1098 AMITO DR, Oakland, CA 94705</t>
  </si>
  <si>
    <t>RBC1804080</t>
  </si>
  <si>
    <t>To replace concrete stairs at rear and side of house of existing SFD.</t>
  </si>
  <si>
    <t>2043 ROSEDALE AVE, Oakland, CA 94601</t>
  </si>
  <si>
    <t>RBC1804079</t>
  </si>
  <si>
    <t>Remove 2nd kitchen, legalize 732 sqft lower level 2 beds/1 bath with new interior stairs, remodel kitchen, hallway, bedroom and office at upper level, replace windows and doors. DRX181398 3/11/19 REVISION #1 Additional repair of foundation &amp; retaining wall.</t>
  </si>
  <si>
    <t>4399 WHITTLE AVE, Oakland, CA 94602</t>
  </si>
  <si>
    <t>RBC1804078</t>
  </si>
  <si>
    <t>01/14/19 Scope expanded to include rebuild porch "railing walls" due to additional dry rot. 10/08/18 Rebuild the front entry stairs to repair dry rot, landing and porch for SFD. Replace air conditioning, lights and switches in wine storage space underneath front entry stair. Includes Mechanical and Electrical.</t>
  </si>
  <si>
    <t>855 LONGRIDGE RD, Oakland, CA 94610</t>
  </si>
  <si>
    <t>RBC1804077</t>
  </si>
  <si>
    <t>Replace (2) windows &amp; (1) patio door w/ retrofit fibrex at existing SFD.</t>
  </si>
  <si>
    <t>4075 KUHNLE AVE, Oakland, CA 94605</t>
  </si>
  <si>
    <t>RBC1804073</t>
  </si>
  <si>
    <t>Replace (3) windows to retrofit fibrex at existing SFD.</t>
  </si>
  <si>
    <t>RBC1804072</t>
  </si>
  <si>
    <t>Remove and replace front stair and porch of SFD. Repair stucco. Repair foundation under separate permit RB1704518. No interior work. To abate CE# 1803288</t>
  </si>
  <si>
    <t>3001 MADERA AVE, Oakland, CA 94619</t>
  </si>
  <si>
    <t>RBC1804071</t>
  </si>
  <si>
    <t>Replace (4) windows w/ retrofit fibrex at existing SFD.</t>
  </si>
  <si>
    <t>10630 MARK ST, Oakland, CA 94605</t>
  </si>
  <si>
    <t>RBC1804070</t>
  </si>
  <si>
    <t>Replace (3) windows w/ retrofit fibrex at existing SFD.</t>
  </si>
  <si>
    <t>4502 BROOKDALE AVE, Oakland, CA 94619</t>
  </si>
  <si>
    <t>RBC1804069</t>
  </si>
  <si>
    <t>Repair ceiling joists and rafter ties for detached garage/accessory structure at right rear of SFD. To abate CE# 1803135</t>
  </si>
  <si>
    <t>RBC1804065</t>
  </si>
  <si>
    <t>Remodel bath at upper level of existing SFD. No change to wall layout or framing. (Including Mech, Elec- 200 amp main service panel upgrade, Plumb)</t>
  </si>
  <si>
    <t>851 ALMA PL, Oakland, CA 94610</t>
  </si>
  <si>
    <t>RBC1804064</t>
  </si>
  <si>
    <t>Repair waterproofing at existing treads &amp; raisers of front entry stairway. Repair to match existing conditions. DRX181985</t>
  </si>
  <si>
    <t>3691 MAYBELLE AVE, Oakland, CA 94619</t>
  </si>
  <si>
    <t>RBC1804062</t>
  </si>
  <si>
    <t>Lower level conversion of family room and laundry area to new 3rd bedroom, closet and laundry/ utility room. No work in upper floors. *MEP included. 4/4/19: Patio conversion to bathroom removed from scope of work.</t>
  </si>
  <si>
    <t>RBC1804059</t>
  </si>
  <si>
    <t>Kitchen remodel at existing SFD including replacement &amp; expansion of rear porch and deck w/ new French doors. Replace (1) window at same size &amp; location. DRX181979 (Includes Mech, Elec, Plumb)</t>
  </si>
  <si>
    <t>1601 WELLINGTON ST, Oakland, CA 94602</t>
  </si>
  <si>
    <t>RBC1804057</t>
  </si>
  <si>
    <t>Legalize demising walls in living and dining room to create 3rd bedroom in SFD. No exterior work. Includes Electrical.</t>
  </si>
  <si>
    <t>5828 SEMINARY CT, Oakland, CA 94605</t>
  </si>
  <si>
    <t>RBC1804054</t>
  </si>
  <si>
    <t>Replace approx. 2-3 sheets of drywall at kitchen area of existing SFD. No change to wall layout or framing. (Includes Plumb - replace (1) sink at kitchen &amp; (1) toilet at bath) 2-7-19 replace wall furnace, water heater &amp; shower walls. Remove unapproved interior wall from living room. Legalize window retrofits</t>
  </si>
  <si>
    <t>RBC1804053</t>
  </si>
  <si>
    <t>To complete RB1803327 and RB8900380 and remove and rebuild rear 3 level of stairs and deck, and convert Non-Habitable basement space to 1,092 sq. ft. Habitable bedroom space at existing SFD. To include mechanical &amp; electrical: lights, switches, receptacles. 7/16/2019 REVISED SCOPE: Replace (19) windows double-pane, vinyl and (5) doors. To match existing conditions. 09/11/19 revised to include partition wall added at lower level to better define bedroom (w/mep's electrical) 9/20/19 Revision to mechanical: replace and relocate existing furnace in the attic to upper crawl space of basement and additional duct work.</t>
  </si>
  <si>
    <t>7741 SUNKIST DR, Oakland, CA 94605</t>
  </si>
  <si>
    <t>RBC1804052</t>
  </si>
  <si>
    <t>Construct 157 sf. addition including new sunroom &amp; half-bath, expand garage at existing SFD. DS170477 (Includes Mech, Elec, Plumb). 10-18-19 Added 87.5sqft for garage conversion to habitable space; on approved plans. Total 244.5sqft</t>
  </si>
  <si>
    <t>5025 BROOKDALE AVE, Oakland, CA 94619</t>
  </si>
  <si>
    <t>RBC1804050</t>
  </si>
  <si>
    <t>Install five replacement windows towards the rear of the building. All widows to meet egress and safety glazing requirements per code. Rebuild rear porch per plans.</t>
  </si>
  <si>
    <t>4164 WEBSTER ST, Oakland, CA 94609</t>
  </si>
  <si>
    <t>RBC1804049</t>
  </si>
  <si>
    <t>Voluntary seismic retrofit including (46) anchor bolts, (12) UFP 10 foundation plates, approx. 73 l.f. of plywood, (48) seismic ties at floor joists, (2) hold downs at existing SFD.</t>
  </si>
  <si>
    <t>3915 MAGEE AVE, Oakland, CA 94619</t>
  </si>
  <si>
    <t>RBC1804048</t>
  </si>
  <si>
    <t>Voluntary seismic retrofit including (20) anchor bolts, approx. 32 l.f. of plywood, (4) hold downs at existing SFD.</t>
  </si>
  <si>
    <t>1893 MAGELLAN DR, Oakland, CA 94611</t>
  </si>
  <si>
    <t>RBC1804047</t>
  </si>
  <si>
    <t>Voluntary seismic retrofit including (22) anchor bolts, approx. 46 l.f. of plywood, (34) seismic ties at floor joists, (8) hold downs at existing SFD.</t>
  </si>
  <si>
    <t>2355 MASTLANDS DR, Oakland, CA 94611</t>
  </si>
  <si>
    <t>RBC1804046</t>
  </si>
  <si>
    <t>Voluntary seismic retrofit including (18) anchor bolts, approx. 29 l.f. of plywood, (48) seismic ties at floor joists, (6) hold downs at existing SFD.</t>
  </si>
  <si>
    <t>4045 BALFOUR AVE, Oakland, CA 94610</t>
  </si>
  <si>
    <t>RBC1804044</t>
  </si>
  <si>
    <t>Rebuild concrete landing and front stairs in kind with no increase in height or size for sfd.</t>
  </si>
  <si>
    <t>1236 HOLMAN RD, Oakland, CA 94610</t>
  </si>
  <si>
    <t>RBC1804041</t>
  </si>
  <si>
    <t>Replace 4 windows within same opening to match existing windows for 5-unit apartment bldg. To abate CE# 1802245</t>
  </si>
  <si>
    <t>2261 E 20TH ST, Oakland, CA 94606</t>
  </si>
  <si>
    <t>RBC1804040</t>
  </si>
  <si>
    <t>Termite repair: Item # 4A, 9A, 9B and 10B on report # 1933: Repair front and side stairs, over hang fascia, window sills and rear deck to match existing. // Replace kitchen sink and bathroom sink</t>
  </si>
  <si>
    <t>RBC1804038</t>
  </si>
  <si>
    <t>6514 SUNNYMERE AVE, Oakland, CA 94605</t>
  </si>
  <si>
    <t>RBC1804037</t>
  </si>
  <si>
    <t>Voluntary seismic retrofit &amp; foundation replacement at existing SFD.</t>
  </si>
  <si>
    <t>732 55TH ST, Oakland, CA 94609</t>
  </si>
  <si>
    <t>RBC1804036</t>
  </si>
  <si>
    <t>Repair existing rear decks at two levels of existing SFD. Lower deck to be reduced in size. DRX181262</t>
  </si>
  <si>
    <t>5657 CASTLE DR, Oakland, CA 94611</t>
  </si>
  <si>
    <t>RBC1804035</t>
  </si>
  <si>
    <t>REPAIRS / Seal vent pipes at roof, replace door pan; on deck replace flashing and boards and replace stucco due to water leak.</t>
  </si>
  <si>
    <t>467 FLORENCE AVE, Oakland, CA 94618</t>
  </si>
  <si>
    <t>RBC1804034</t>
  </si>
  <si>
    <t>To legalize unpermitted 165 square foot bedroom addition to the front SFD. To include windows and MEP's electrical: lights, switches, circuits, etc. To abate 1701490</t>
  </si>
  <si>
    <t>2033 83RD AVE, Oakland, CA 94621</t>
  </si>
  <si>
    <t>RBC1804032</t>
  </si>
  <si>
    <t>Convert garage at rear SFD back to original permitted use by removal of unpermitted full bathroom and rear room,(1/2 bath to be in garage). To abate CE 1701490 To include MEP's: toilets, sinks, fans, switches, etc</t>
  </si>
  <si>
    <t>2031 83RD AVE, Oakland, CA 94621</t>
  </si>
  <si>
    <t>RBC1804031</t>
  </si>
  <si>
    <t>Non-structural kitchen remodel at 5424 Dover Street. No change to wall layout or footprint. 10/19/18: Retrofit replacement of 16 windows. Install kitchen range hood.</t>
  </si>
  <si>
    <t>5424 DOVER ST, Oakland, CA 94609</t>
  </si>
  <si>
    <t>RBC1804030</t>
  </si>
  <si>
    <t>Replace 1 window in kitchen at rear of house. DRX181973</t>
  </si>
  <si>
    <t>2646 22ND AVE, Oakland, CA 94606</t>
  </si>
  <si>
    <t>RBC1804027</t>
  </si>
  <si>
    <t>11/20/18 Revised to include replacement of 18 windows (same size and location). 10/16/2018 REVISED: Replace existing rear siding from wood to stucco. - Kitchen and bath remodel with change to wall layout for ground level unit (829 19th St) of duplex. Replace subpanel. Includes MEP. No exterior work.</t>
  </si>
  <si>
    <t>RBC1804026</t>
  </si>
  <si>
    <t>Reconfigure layout of 1-story SFD to create 3 beds/ 2.5 bathrooms, remodel kitchen, construct new rear deck, structural work associated with reconfiguration, modify/ replace windows and doors, MEP to be included, 200 amp main service, sub panel, FAU system, water heater replacement. DRX181971</t>
  </si>
  <si>
    <t>1065 53RD ST, Oakland, CA 94608</t>
  </si>
  <si>
    <t>RBC1804025</t>
  </si>
  <si>
    <t>Legalize unpermitted addition at the rear (e) sfd; 350sf master suite, and kitchen remodel. To include MEP's: lights, switches, FAU, receptacles, sinks, toilet, tub/shower, water heater, gas range, bath fan, range vent, circuits, etc. 4/29/19-REV#1: updated roof/ceiling framing and foundation connection details</t>
  </si>
  <si>
    <t>3314 SCHOOL ST, Oakland, CA 94602</t>
  </si>
  <si>
    <t>RBC1804024</t>
  </si>
  <si>
    <t>Remove and replace bathtub/shower and shower wall with 3 section insert shower at existing duplex. To include MEP plumbing: shower/tub</t>
  </si>
  <si>
    <t>3024 DAKOTA ST, Oakland, CA 94602</t>
  </si>
  <si>
    <t>RBC1804023</t>
  </si>
  <si>
    <t>911 35TH ST, Oakland, CA 94608</t>
  </si>
  <si>
    <t>RBC1804022</t>
  </si>
  <si>
    <t>Remodel of kitchen at existing SFD. (change to wall layout) To include MEP's: sink, garbage disposal, range vent, circuits, lights, dishwasher, etc. 10/25/18: Request for Revision #1, revised beam</t>
  </si>
  <si>
    <t>1088 67TH ST, Oakland, CA 94608</t>
  </si>
  <si>
    <t>RBC1804021</t>
  </si>
  <si>
    <t>Reconfigure bedrooms to create master bedroom with office on 1st floor, remodel bathroom on 2nd floor, partial foundation repair, replacement/ modification of 8 windows and replacement of entire siding. *include MEP, 200 amp main service upgrade, sub panel, water heater1</t>
  </si>
  <si>
    <t>80 LARRY LN, Oakland, CA 94611</t>
  </si>
  <si>
    <t>RBC1804020</t>
  </si>
  <si>
    <t>Replace existing retaining at rear of SFD per engineered plans.</t>
  </si>
  <si>
    <t>675 SANTA RAY AVE, Oakland, CA 94610</t>
  </si>
  <si>
    <t>RBC1804019</t>
  </si>
  <si>
    <t>51 MONTWOOD WY, Oakland, CA 94605</t>
  </si>
  <si>
    <t>RBC1804015</t>
  </si>
  <si>
    <t>4444 MORAGA AVE, Oakland, CA 94611</t>
  </si>
  <si>
    <t>RBC1804014</t>
  </si>
  <si>
    <t>To replace grade beam and piers(foundation, and patch and replace stucco on the lower portion of the front façade in kind at existing SFD. 03-12-19 Add dry rot repair and replacement of stucco above cripple wall to scope of work</t>
  </si>
  <si>
    <t>3626 DORISA AVE, Oakland, CA 94605</t>
  </si>
  <si>
    <t>RBC1804013</t>
  </si>
  <si>
    <t>Dry rot repair per pest report #33790 items number; 1F/1J - Left elevation of sfd; remove/replace exterior brick replace dmg wood members to floor line, stucco to match (e), 1K- Replace 18 dmg pier post, 1L floor joists towards rear of dwelling remove/replace, 1M - 2 Girders ; remove and replace with new.</t>
  </si>
  <si>
    <t>2324 HARRINGTON AVE, Oakland, CA 94601</t>
  </si>
  <si>
    <t>RBC1804012</t>
  </si>
  <si>
    <t>Remodel of existing detached dwelling (317 sq. ft) at rear. (no change to wall layout) To include MEP's: toilet, sinks, sub-panel, circuits, lights, etc. To abate CE1602342</t>
  </si>
  <si>
    <t>1430 84TH AVE, Oakland, CA 94621</t>
  </si>
  <si>
    <t>RBC1804011</t>
  </si>
  <si>
    <t>Remodel of bathroom in existing SFD. (No change to wall layout). To include MEP's plumbing only: toilet, sink, etc.</t>
  </si>
  <si>
    <t>899 54TH ST, Oakland, CA 94608</t>
  </si>
  <si>
    <t>RBC1804010</t>
  </si>
  <si>
    <t>Construct 245 sf. addition at rear of existing SFD including (2) new bedrooms, (1) bath. All exterior treatments to match stucco lath (smooth coat) windows to be vinyl sliders at the rear. DS180399 (Includes Mech, Elec, Plumb)</t>
  </si>
  <si>
    <t>2127 73RD AVE, Oakland, CA 94621</t>
  </si>
  <si>
    <t>RBC1804009</t>
  </si>
  <si>
    <t>Kitchen remodel including 13 ft. addition w/ (2) new windows &amp; (2) skylights. Windows will have the same trim, sill, and recess as existing windows. Existing 6' gate will be relocated to be lined up with adjacent neighbor, distance will be approximately 25' from front property line. DRX181924 11/9/18 To include gas insert in (E) fireplace</t>
  </si>
  <si>
    <t>5273 SHAFTER AVE, Oakland, CA 94618</t>
  </si>
  <si>
    <t>RBC1804005</t>
  </si>
  <si>
    <t>Kitchen and bathroom remodel with repairs to the flooring and joists.</t>
  </si>
  <si>
    <t>7501 HALLIDAY AVE, Oakland, CA 94605</t>
  </si>
  <si>
    <t>RBC1804002</t>
  </si>
  <si>
    <t>Partial foundation replacement (right side) for SFD. Scope also includes replacing brick chimney with new in same location, and replacing garage slab. Includes mechanical for replacing chimney/fireplace.</t>
  </si>
  <si>
    <t>487 CROFTON AVE, Oakland, CA 94610</t>
  </si>
  <si>
    <t>RBC1804000</t>
  </si>
  <si>
    <t>Legalize conversion of entire 926sqft lower level into 2 beds/ 2baths, 2 utility rooms with new stairs and remodel upper level throughout. SFD to contain 4 beds /4 baths total.</t>
  </si>
  <si>
    <t>6501 BUENA VENTURA AVE, Oakland, CA 94605</t>
  </si>
  <si>
    <t>RBC1803999</t>
  </si>
  <si>
    <t>Replace 19 windows with retrofit type. Replace one patio door with nail on type. Header to remain. No MEP work</t>
  </si>
  <si>
    <t>3712 QUIGLEY ST, Oakland, CA 94619</t>
  </si>
  <si>
    <t>RBC1803998</t>
  </si>
  <si>
    <t>Partial foundation replacement for one story sfd; full north elevation portions of east and west elevations.</t>
  </si>
  <si>
    <t>692 WALAVISTA AVE, Oakland, CA 94610</t>
  </si>
  <si>
    <t>RBC1803996</t>
  </si>
  <si>
    <t>Remove and replace approximately 200 linear feet of foundation (2- story rated) as per city of Oakland detail at existing SFD.</t>
  </si>
  <si>
    <t>2457 SCENIC AVE, Oakland, CA 94602</t>
  </si>
  <si>
    <t>RBC1803994</t>
  </si>
  <si>
    <t>Termite repairs from report #6218482. Items # 4A, 11C, 11D, 11F, &amp; 11G at existing SFD.</t>
  </si>
  <si>
    <t>5729 MERRIEWOOD DR, Oakland, CA 94611</t>
  </si>
  <si>
    <t>RBC1803993</t>
  </si>
  <si>
    <t>To remodel existing SFD: reconfiguration of walls , new windows, reinforcement of foundation and basement walls, expansion of bathroom, new closets. 05/09/19 Revised to include t foundation replacement (instead of capping)</t>
  </si>
  <si>
    <t>5454 PRINCETON ST, Oakland, CA 94601</t>
  </si>
  <si>
    <t>RBC1803991</t>
  </si>
  <si>
    <t>Replace (1) patio door at SFD, same size &amp; location. Framing to remain. DRX181963</t>
  </si>
  <si>
    <t>555 HILLER DR, Oakland, CA 94618</t>
  </si>
  <si>
    <t>RBC1803990</t>
  </si>
  <si>
    <t>Replace (1) window at bathroom of SFD w/ wood composite fibrex sash (double hung) in existing opening. DRX181962</t>
  </si>
  <si>
    <t>4015 WEST ST, Oakland, CA 94608</t>
  </si>
  <si>
    <t>RBC1803988</t>
  </si>
  <si>
    <t>Replace dry wall throughout due to rewiring entire upper unit, re-pipe water line in kitchen and bathroom, replace plumbing fixtures, install new F.A.U. system. NO CHANGE TO WALL LAYOUT. Includes M&amp;P. (Electrical under RE1803536)</t>
  </si>
  <si>
    <t>2429 VALDEZ ST, #Upper, Oakland, CA 94612</t>
  </si>
  <si>
    <t>RBC1803987</t>
  </si>
  <si>
    <t>Install (4) new windows including new frame, new sash in existing opening location. All stucco lath and to be replaced. DRX181961</t>
  </si>
  <si>
    <t>RBC1800913</t>
  </si>
  <si>
    <t>Replace (5) existing windows at SFD w/ retrofit in existing openings. All trim to be maintained or re-placed in kind. DRX181960</t>
  </si>
  <si>
    <t>4110 VALE AVE, Oakland, CA 94619</t>
  </si>
  <si>
    <t>RBC1800912</t>
  </si>
  <si>
    <t>Remodel lower level of 2story sfd: construct partition walls to create new office and relocate closet, replace accordion door with standard door, add a pocket door between office and family room, remove partition walls under the stair case, construct new landing/door at the garage interior, seismic strengthening of underfloor area to reduce risk of damage per Engineered Plan. Permit shall be finaled within 1 year per Oakland Ord. 12812CMS 11/30/18 Revised to include dry rot framing repairs, drywall removal, widow installation, siding (related to window replacement),</t>
  </si>
  <si>
    <t>RBC1800911</t>
  </si>
  <si>
    <t>5278 SHAFTER AVE, Oakland, CA 94618</t>
  </si>
  <si>
    <t>RBC1800910</t>
  </si>
  <si>
    <t>Replace 13 windows for SFD. Scope also includes non-structural kitchen and bath remodel, with MEP included; to include 100 amp service up-grade and 1 tank-less water heater.</t>
  </si>
  <si>
    <t>1078 16TH ST, Oakland, CA 94607</t>
  </si>
  <si>
    <t>RBC1800908</t>
  </si>
  <si>
    <t>Replace (5) windows w/ retrofit vinyl at existing SFD, same size &amp; location. DRX181762</t>
  </si>
  <si>
    <t>4255 DUNSMUIR AVE, Oakland, CA 94619</t>
  </si>
  <si>
    <t>RBC1800907</t>
  </si>
  <si>
    <t>1469 33RD AVE, Oakland, CA 94601</t>
  </si>
  <si>
    <t>RBC1800906</t>
  </si>
  <si>
    <t>Seismic strengthening of underfloor area to reduce risk of damage per Engineered Plan. permit shall be finaled within 1 year per Oakland Ord. 12812CMS. No MEP work</t>
  </si>
  <si>
    <t>4503 TOMPKINS AVE, Oakland, CA 94619</t>
  </si>
  <si>
    <t>RBC1800905</t>
  </si>
  <si>
    <t>Kitchen and bathroom remodel for sfd, no change to wall layout - includes mep's 12/28/18 Revised to include 200amp main service upgrade and FAU installation and dedicated circuit.</t>
  </si>
  <si>
    <t>7534 SUNKIST DR, Oakland, CA 94605</t>
  </si>
  <si>
    <t>RBC1800904</t>
  </si>
  <si>
    <t>Drywall repair at existing SFD per termite report Items 2A, 3A, 3B</t>
  </si>
  <si>
    <t>623 SANTA RAY AVE, Oakland, CA 94610</t>
  </si>
  <si>
    <t>RBC1800903</t>
  </si>
  <si>
    <t>To install two new skylights and interior lighting, alter existing ceiling to vaulted ceiling, and widen doorway to kitchen at existing SFD. To include MEP's electrical : lights and switches</t>
  </si>
  <si>
    <t>5508 MERRIEWOOD DR, Oakland, CA 94611</t>
  </si>
  <si>
    <t>RBC1800902</t>
  </si>
  <si>
    <t>Construct rear lower deck and stair beneath existing upper deck behind SFD. Scope includes new rear concrete pavers and pre-fab hot tub/spa. Includes Electrical and Plumbing. No interior work.</t>
  </si>
  <si>
    <t>3824 ARDLEY AVE, Oakland, CA 94602</t>
  </si>
  <si>
    <t>RBC1800901</t>
  </si>
  <si>
    <t>Replacement of 4 windows to retrofit black vinyl.</t>
  </si>
  <si>
    <t>6286 ACACIA AVE, Oakland, CA 94618</t>
  </si>
  <si>
    <t>RBC1800900</t>
  </si>
  <si>
    <t>Dry rot repair to patio over garage of SFD per pest report #180935, item 3B</t>
  </si>
  <si>
    <t>4928 PROCTOR AVE, Oakland, CA 94618</t>
  </si>
  <si>
    <t>RBC1800899</t>
  </si>
  <si>
    <t>Legalize rear deck &amp; stair add at rear, closet converted to master bath, dryrot repair at left wall of garage, FAU in attic, on demand water heater at rear, and 125 amp service upgrade &amp; subpanel. to Abate CE# 1802883</t>
  </si>
  <si>
    <t>1134 53RD ST, Oakland, CA 94608</t>
  </si>
  <si>
    <t>RBC1800898</t>
  </si>
  <si>
    <t>Remove/construct new partition walls in (e) bathroom to create new 1/2 bath (divide into 2 bathrooms) on 1st floor. No exterior work. Includes MEP.</t>
  </si>
  <si>
    <t>RBC1800897</t>
  </si>
  <si>
    <t>Kitchen remodel for SFD. No change to wall layout. Includes associated plumbing and electrical including 100 amp service upgrade. No exterior work</t>
  </si>
  <si>
    <t>5566 ESTATES DR, Oakland, CA 94618</t>
  </si>
  <si>
    <t>RBC1800896</t>
  </si>
  <si>
    <t>Install 9 retrofit 9 windows at side and rear; like-for-like, vinyl. Trim to match existing.</t>
  </si>
  <si>
    <t>3226 SHEFFIELD AVE, Oakland, CA 94602</t>
  </si>
  <si>
    <t>RBC1800894</t>
  </si>
  <si>
    <t>Remodel bath for SFD including replacing 2 windows with retrofit type. No change to wall layout. Includes associated electrical &amp; plumbing work</t>
  </si>
  <si>
    <t>5828 COLTON BLVD, Oakland, CA 94611</t>
  </si>
  <si>
    <t>RBC1800893</t>
  </si>
  <si>
    <t>Remodel kitchen and replace all fixtures (2) full bathrooms at main floor, interior remodel of basement will split an existing laundry room with a new wall to add shower in 1/2 bath (space has internal staircase), replace water heater, replace all windows same size location. Demo of an existing 1,300 square foot deck and replace with a new 300-square foot deck. Permit includes all mep's</t>
  </si>
  <si>
    <t>96 EDGEMONT WY, Oakland, CA 94605</t>
  </si>
  <si>
    <t>RBC1800892</t>
  </si>
  <si>
    <t>Kitchen &amp; bath remodel at existing SFD including window replacement. (1 1/2 baths) DRX181943 (Includes Elec, Plumb) 10/26/18: Upgrade/replace gas line for SFD</t>
  </si>
  <si>
    <t>4720 GERANIUM PL, Oakland, CA 94619</t>
  </si>
  <si>
    <t>RBC1800891</t>
  </si>
  <si>
    <t>Create 956 sf. secondary unit at lower level by raising existing SFD 5' including playroom &amp; new garage. Reconfigure main level &amp; add 78 sf. to include (1) new bedroom, new rear deck, new awning. Replace all existing windows. DS180343 (Includes Mech, Elec, Plumb) (New address will be 5843 Occidental Street)</t>
  </si>
  <si>
    <t>5841 OCCIDENTAL ST, Oakland, CA 94608</t>
  </si>
  <si>
    <t>RBC1800890</t>
  </si>
  <si>
    <t>Completion permit for RB1604192: seismic strengthening of under floor area to reduce risk of damage per Engineered Plan.</t>
  </si>
  <si>
    <t>2002 CHESTNUT ST, Oakland, CA 94607</t>
  </si>
  <si>
    <t>RBC1800889</t>
  </si>
  <si>
    <t>Repair upper deck by adding metal beam and post.</t>
  </si>
  <si>
    <t>38 SOMERSET RD, Oakland, CA 94611</t>
  </si>
  <si>
    <t>RBC1800888</t>
  </si>
  <si>
    <t>Remodel of bathroom and patching of about 50 sq. ft. of stucco on exterior of existing SFD. ( no change to wall layout) To include MEP's: toilet, bath fan, lights, etc.</t>
  </si>
  <si>
    <t>2500 CASTELLO ST, Oakland, CA 94602</t>
  </si>
  <si>
    <t>RBC1800887</t>
  </si>
  <si>
    <t>Seismic retrofit per Standard Plan Set A in the crawl space area of the perimeter foundation, no work in garage.</t>
  </si>
  <si>
    <t>4733 DUNKIRK AVE, Oakland, CA 94605</t>
  </si>
  <si>
    <t>RBC1800886</t>
  </si>
  <si>
    <t>Replace two windows- no change to size/location for sfd.</t>
  </si>
  <si>
    <t>RBC1800885</t>
  </si>
  <si>
    <t>Seismic strengthening at underfloor area per engineered plan. (Plans shared with RBC1800883)</t>
  </si>
  <si>
    <t>2696 HARRISON ST, Oakland, CA 94612</t>
  </si>
  <si>
    <t>RBC1800884</t>
  </si>
  <si>
    <t>Seismic strengthening at underfloor area per engineered plan. (Plans shared with RBC1800884)</t>
  </si>
  <si>
    <t>2690 HARRISON ST, Oakland, CA 94612</t>
  </si>
  <si>
    <t>RBC1800883</t>
  </si>
  <si>
    <t>To construct rear detached utility shed at rear of condominiums. 04/23/19 REV #1 Increase the size of shed from 7' to 10.5'.</t>
  </si>
  <si>
    <t>624 HILLSBOROUGH ST, Oakland, CA 94606</t>
  </si>
  <si>
    <t>RBC1800882</t>
  </si>
  <si>
    <t>Kitchen and bathroom remodel including remove load bearing walls and replace with beam, remove chimney, create laundry closet. *MEP included DRX181939</t>
  </si>
  <si>
    <t>1480 FERNWOOD DR, Oakland, CA 94611</t>
  </si>
  <si>
    <t>RBC1800881</t>
  </si>
  <si>
    <t>Construct 714sf two bedroom secondary dwelling unit with attached 572sf garage ( total footprint 1286sf) on lot with main sfd, pool/spa to be under separate permit. Includes related MEP work Located behind 11501 Sun Valley Dr</t>
  </si>
  <si>
    <t>11503 SUN VALLEY DR, OAKLAND, CA</t>
  </si>
  <si>
    <t>RBC1800880</t>
  </si>
  <si>
    <t>Voluntary seismic strengthening of existing SFD, seismic retrofit per standard Plan Set A (or per Chapter A3) in the crawl space area of the perimeter foundation.</t>
  </si>
  <si>
    <t>3121 MINNA AVE, Oakland, CA 94619</t>
  </si>
  <si>
    <t>RBC1800879</t>
  </si>
  <si>
    <t>Voluntary seismic strengthening of cripple wall; anchor bolts and plywood shear walls to be installed on perimeter cripple walls at the crawl space of existing SFD per engineered plans and Chapter A3.</t>
  </si>
  <si>
    <t>1443 E 36TH ST, Oakland, CA 94602</t>
  </si>
  <si>
    <t>RBC1800878</t>
  </si>
  <si>
    <t>Remove and replace exterior front stairs. DRX181937</t>
  </si>
  <si>
    <t>2635 COLE ST, Oakland, CA 94601</t>
  </si>
  <si>
    <t>RBC1800877</t>
  </si>
  <si>
    <t>Remove (e) plastic siding to restore original stucco exterior, no change to windows. (No M,E,P work)</t>
  </si>
  <si>
    <t>RBC1800876</t>
  </si>
  <si>
    <t>Kitchen remodel, no change to wall layout, replacement of 2 windows in same openings, *includes MEP - install new sub panel. DRX181933</t>
  </si>
  <si>
    <t>138 ALTA RD, Oakland, CA 94618</t>
  </si>
  <si>
    <t>RBC1800875</t>
  </si>
  <si>
    <t>To abate unapproved construction of bathroom in the basement CE1802611.</t>
  </si>
  <si>
    <t>4435 MASTERSON ST, Oakland, CA 94619</t>
  </si>
  <si>
    <t>RBC1800874</t>
  </si>
  <si>
    <t>Repair dry wall behind back splash/ counter top, replace sink and garbage disposal.</t>
  </si>
  <si>
    <t>6178 MONADNOCK WY, Oakland, CA 94605</t>
  </si>
  <si>
    <t>RBC1800873</t>
  </si>
  <si>
    <t>Unit 266: Replace tub and surroundings, including plumbing. (Duplex)</t>
  </si>
  <si>
    <t>266 RIDGEWAY AVE, Oakland, CA 94611</t>
  </si>
  <si>
    <t>RBC1800872</t>
  </si>
  <si>
    <t>Replacement of one window to fiberglass retrofit.</t>
  </si>
  <si>
    <t>738 61ST ST, Oakland, CA 94609</t>
  </si>
  <si>
    <t>RBC1800871</t>
  </si>
  <si>
    <t>Replacement of 2 windows to retrofit vinyl.</t>
  </si>
  <si>
    <t>RBC1800870</t>
  </si>
  <si>
    <t>Kitchen remodel including legalization of 61 sf. laundry room addition at rear of SFD and installing tankless water heater. Construct new 51 sf. deck at rear of SFD. (Includes Mech, Elec, Plumb)</t>
  </si>
  <si>
    <t>3544 69TH AVE, Oakland, CA 94605</t>
  </si>
  <si>
    <t>RBC1800868</t>
  </si>
  <si>
    <t>Convert (e) detached garage to 480sf one bedroom a secondary unit. Proposed address: 1081 70th Ave</t>
  </si>
  <si>
    <t>1079 70TH AVE, Oakland, CA 94621</t>
  </si>
  <si>
    <t>RBC1800867</t>
  </si>
  <si>
    <t>Non-structural kitchen remodel at existing SFD. No change to wall layout or footprint. (Includes Mech, Elec, Plumb) 11/27/18 200amp main service upgrade</t>
  </si>
  <si>
    <t>535 ZORAH ST, Oakland, CA 94606</t>
  </si>
  <si>
    <t>RBC1800866</t>
  </si>
  <si>
    <t>Addition of 182 sq. ft. to rear of SFD to expand/ remodel kitchen, laundry room, bedroom and closets, modify steps at foyer, replace 10 windows and 3 doors, add front balcony. *MEP included. (Bath remodel and foundation and piers under RBC1800418)</t>
  </si>
  <si>
    <t>930 GLENDOME CIR, Oakland, CA 94602</t>
  </si>
  <si>
    <t>RBC1800865</t>
  </si>
  <si>
    <t>RBC1800864</t>
  </si>
  <si>
    <t>To remove and replace (15) windows, (3) sliding glass doors, and replace siding on the exterior of existing SFD.</t>
  </si>
  <si>
    <t>RBC1800863</t>
  </si>
  <si>
    <t>Replacement of front porch stairs to upper unit (321 Henry) of existing duplex.</t>
  </si>
  <si>
    <t>319 HENRY ST, Oakland, CA 94607</t>
  </si>
  <si>
    <t>RBC1800861</t>
  </si>
  <si>
    <t>To remove and replace 12 windows (same size and location), and application of stucco over existing siding on 3 sides of existing SFD.(stucco one coat installation)</t>
  </si>
  <si>
    <t>2380 106TH AVE, Oakland, CA 94603</t>
  </si>
  <si>
    <t>RBC1800860</t>
  </si>
  <si>
    <t>740 44TH ST, Oakland, CA 94609</t>
  </si>
  <si>
    <t>RBC1800859</t>
  </si>
  <si>
    <t>Replacement of 18 windows and 1 patio door to retrofit vinyl.</t>
  </si>
  <si>
    <t>3149 COOLIDGE AVE, Oakland, CA 94602</t>
  </si>
  <si>
    <t>RBC1800858</t>
  </si>
  <si>
    <t>6775 EVERGREEN AVE, Oakland, CA 94611</t>
  </si>
  <si>
    <t>RBC1800857</t>
  </si>
  <si>
    <t>5834 AYALA AVE, Oakland, CA 94609</t>
  </si>
  <si>
    <t>RBC1800856</t>
  </si>
  <si>
    <t>Construct 2nd story addition of 362 SF and for new upper and main floor balconies. Scope to include new bedroom, expanded existing bedroom, 2 baths, laundry, remodeled kitchen and family room. Remodel bath at lower level, create study and relocate laundry. MEP included.</t>
  </si>
  <si>
    <t>6124 BUENA VISTA AVE, Oakland, CA 94618</t>
  </si>
  <si>
    <t>RBC1800855</t>
  </si>
  <si>
    <t>New detached secondary unit (660 sq/ft) 2bedrooms at rear of sfd. Proposed address 1476 74th Avenue</t>
  </si>
  <si>
    <t>1474 74TH AVE, Oakland, CA 94621</t>
  </si>
  <si>
    <t>RBC1800854</t>
  </si>
  <si>
    <t>Dry rot repair of exterior stairs at front of existing duplex. (2/3 to remain). and replacement of approximately 100 sq. ft. of siding.</t>
  </si>
  <si>
    <t>836 15TH ST, Oakland, CA 94607</t>
  </si>
  <si>
    <t>RBC1800853</t>
  </si>
  <si>
    <t>Remove (e) concrete decking and replace with new concrete, repair dry rot . No change to size or location.</t>
  </si>
  <si>
    <t>7221 SKYLINE BLVD, Oakland, CA 94611</t>
  </si>
  <si>
    <t>RBC1800852</t>
  </si>
  <si>
    <t>Add 7 piers to strengthen foundation for SFD per engineered plans. Includes adding shear walls, UFRP's, &amp; steel angles. Includes plumbing and electrical for sump.</t>
  </si>
  <si>
    <t>RBC1800851</t>
  </si>
  <si>
    <t>Kitchen &amp; bath remodel at existing SFD including new master bath. Remove half-bath at basement area &amp; convert to closet. Re-install bearing wall at basement. (Includes Mech, Elec, Plumb) To abate CE #1802122</t>
  </si>
  <si>
    <t>2833 73RD AVE, Oakland, CA 94605</t>
  </si>
  <si>
    <t>RBC1800850</t>
  </si>
  <si>
    <t>Foundation replacement per engineered plans at existing SFD.</t>
  </si>
  <si>
    <t>RBC1800849</t>
  </si>
  <si>
    <t>Master bathroom and closet remodel including replacement of windows with new French door per plan. DRX181843</t>
  </si>
  <si>
    <t>1026 HUBERT RD, Oakland, CA 94610</t>
  </si>
  <si>
    <t>RBC1800848</t>
  </si>
  <si>
    <t>To relocate laundry room to storage area (lower level), convert laundry into half bathroom (lower level), extend hallway(lower level). On main level, wall reconfiguration resulting in 1/2 bathroom to full, expansion of kitchen , and new closet and new approx. 80sq. ft rear deck at existing SFD. To include new french doors and windows.</t>
  </si>
  <si>
    <t>950 PARK LN, Oakland, CA 94610</t>
  </si>
  <si>
    <t>RBC1800847</t>
  </si>
  <si>
    <t>Perimeter foundation replacement, installation of footing and seismic strengthening at duplex. No work in habitable areas.</t>
  </si>
  <si>
    <t>1516 LINDEN ST, Oakland, CA 94607</t>
  </si>
  <si>
    <t>RBC1800846</t>
  </si>
  <si>
    <t>4527 PLEASANT VALLEY CT, Oakland, CA 94611</t>
  </si>
  <si>
    <t>RBC1800845</t>
  </si>
  <si>
    <t>New detached secondary unit in rear yard; 656 sf., one bedroom, 2 bathrooms. Proposed address: 3961 Edgemoor Pl. DRX181912</t>
  </si>
  <si>
    <t>3961 EDGEMOOR PL, OAKLAND, CA</t>
  </si>
  <si>
    <t>RBC1800844</t>
  </si>
  <si>
    <t>To remove chimney and patch up wall at existing duplex.</t>
  </si>
  <si>
    <t>2640 68TH AVE, Oakland, CA 94605</t>
  </si>
  <si>
    <t>RBC1800843</t>
  </si>
  <si>
    <t>Retrofit 5 double-hung windows with vinyl; no change to size/location.</t>
  </si>
  <si>
    <t>376 SANTA CLARA AVE, Oakland, CA 94610</t>
  </si>
  <si>
    <t>RBC1800842</t>
  </si>
  <si>
    <t>Replace (1) existing window to retrofit fibrex, same size &amp; location. DRX181903</t>
  </si>
  <si>
    <t>8020 IRIS ST, Oakland, CA 94605</t>
  </si>
  <si>
    <t>RBC1800841</t>
  </si>
  <si>
    <t>Replace (1) existing window to retrofit fibrex, same size and location. DRX181904</t>
  </si>
  <si>
    <t>5324 PRINCETON ST, Oakland, CA 94601</t>
  </si>
  <si>
    <t>RBC1800840</t>
  </si>
  <si>
    <t>Replace (4) existing windows &amp; (5) patio doors to retrofit fibrex, same size and location. DRX181905</t>
  </si>
  <si>
    <t>RBC1800839</t>
  </si>
  <si>
    <t>Replace (2) existing windows to retrofit fibrex, same size &amp; location. DRX181906</t>
  </si>
  <si>
    <t>4233 E 17TH ST, Oakland, CA 94601</t>
  </si>
  <si>
    <t>RBC1800838</t>
  </si>
  <si>
    <t>Interior remodel of SFD to include: combine master and 1/2 bath into one master bath; convert laundry into bath, relocate HVAC to crawl space, remodel kitchen, remove 1 window and install 2 new windows. No change to footprint. MEP included (bring electrical up to code, modify plumbing and mechanical, relocate FAU).</t>
  </si>
  <si>
    <t>2197 TRAFALGAR PL, Oakland, CA 94611</t>
  </si>
  <si>
    <t>RBC1800837</t>
  </si>
  <si>
    <t>To remodel front porch (repair of ceiling dry-rot, and repair of railing) and rear porch (replace rear roof), and replace 10 windows (same size and location) at existing SFD. To abate CE1802382</t>
  </si>
  <si>
    <t>2215 86TH AVE, Oakland, CA 94605</t>
  </si>
  <si>
    <t>RBC1800836</t>
  </si>
  <si>
    <t>LOWER LEVEL: Construct partition walls to create room (with portable closet) and a second bathroom at (e) closet. UPPER LEVEL: Construct partition walls to create second bathroom, laundry room, remodel kitchen. No change to bldg. footprint - no exterior work. Includes MEP.</t>
  </si>
  <si>
    <t>2822 FOOTHILL BLVD, Oakland, CA 94601</t>
  </si>
  <si>
    <t>RBC1800835</t>
  </si>
  <si>
    <t>Replace 10 windows involving 8 casement windows, one picture window, and a combination window XOX for existing single family residence.</t>
  </si>
  <si>
    <t>3021 ROXBURY AVE, Oakland, CA 94605</t>
  </si>
  <si>
    <t>RBC1800834</t>
  </si>
  <si>
    <t>Replace 4 windows in same openings. DRX181901</t>
  </si>
  <si>
    <t>6470 MACARTHUR BLVD, Oakland, CA 94605</t>
  </si>
  <si>
    <t>RBC1800833</t>
  </si>
  <si>
    <t>Remove and replace 14 windows ( same size and location) at existing SFD.</t>
  </si>
  <si>
    <t>182 MAGGIORA DR, Oakland, CA 94605</t>
  </si>
  <si>
    <t>RBC1800832</t>
  </si>
  <si>
    <t>Permit to complete RB1603183 / (1) Foundation: Underpin a portion to re-level the floor, (2) Retaining wall: Remove and replace approx. 70ft, (3) Concrete stairs: remove and replace approx. 20ft</t>
  </si>
  <si>
    <t>1656 ARROWHEAD DR, Oakland, CA 94611</t>
  </si>
  <si>
    <t>RBC1800831</t>
  </si>
  <si>
    <t>Construct retaining walls to repair/prevent erosion on vacant property. Height varies, but will not exceed 6'-0" H. DRX181781</t>
  </si>
  <si>
    <t>5909 Zinn DR, OAKLAND, CA</t>
  </si>
  <si>
    <t>RBC1800830</t>
  </si>
  <si>
    <t>Convert triplex to duplex including reconfiguring both floors and replacing foundation., replacing a sunroom at rear with solid stud walls, rear deck of approx. 60 sf with access stairs to second floor unit from ground, replacement wood windows in front - in existing openings, side windows relocated with one new window on east elevation, side windows relocated including three new openings on west elevation, and at rear new sliding doors at second floor with new rear windows. Window materials like for like wood clad in aluminum, roof and siding to match existing, front columns to remain. Units to be addressed as 434 &amp; 436 36th St. Includes MEP work</t>
  </si>
  <si>
    <t>434 36TH ST, Oakland, CA 94609</t>
  </si>
  <si>
    <t>RBC1800828</t>
  </si>
  <si>
    <t>Replace existing retaining wall with new concrete retaining wall at rear of SFD. DRX181896</t>
  </si>
  <si>
    <t>6842 CHAMBERS DR, Oakland, CA 94611</t>
  </si>
  <si>
    <t>RBC1800827</t>
  </si>
  <si>
    <t>Remove and replace slab in (E) attached garage and rear of garage.</t>
  </si>
  <si>
    <t>1727 DURANT AVE, Oakland, CA 94603</t>
  </si>
  <si>
    <t>RBC1800826</t>
  </si>
  <si>
    <t>Replace existing retaining wall at SFD.</t>
  </si>
  <si>
    <t>2020 FOOTHILL BLVD, Oakland, CA 94606</t>
  </si>
  <si>
    <t>RBC1800825</t>
  </si>
  <si>
    <t>Replacement of 1 window to retrofit fiberex.</t>
  </si>
  <si>
    <t>15 BAY FOREST DR, Oakland, CA 94611</t>
  </si>
  <si>
    <t>RBC1800824</t>
  </si>
  <si>
    <t>Voluntary seismic strengthening &amp; foundation replacement at existing SFD.</t>
  </si>
  <si>
    <t>3107 RAWSON ST, Oakland, CA 94619</t>
  </si>
  <si>
    <t>RBC1800823</t>
  </si>
  <si>
    <t>Install plywood over anchor bolts in basement per plan for SFD</t>
  </si>
  <si>
    <t>5206 HILLEN DR, Oakland, CA 94619</t>
  </si>
  <si>
    <t>RBC1800822</t>
  </si>
  <si>
    <t>Seismic strengthening of underfloor area to reduce risk of damage per Plan Set A and partial foundation replacement per city standard detail.</t>
  </si>
  <si>
    <t>3015 TEXAS ST, Oakland, CA 94602</t>
  </si>
  <si>
    <t>RBC1800821</t>
  </si>
  <si>
    <t>Repair or replace 3 facia boards and prep for paint.</t>
  </si>
  <si>
    <t>4263 KNOLL AVE, Oakland, CA 94619</t>
  </si>
  <si>
    <t>RBC1800820</t>
  </si>
  <si>
    <t>Repair dry rot at damaged areas of SFD's foundation, decking and joists, interior bathroom shower walls, plywood wall at driveway, and portions of siding @ base, per pest report #1058, items 4,5,6,8,9,12,14,21 and,25 10/8/18 Replace water pipes serving shower area. 10/15/18 Alternate fix of item 2: remove dirt to maintain 6" minimum siding to earth clearance, replace existing rotted T111 siding with new</t>
  </si>
  <si>
    <t>6962 SAYRE DR, Oakland, CA 94611</t>
  </si>
  <si>
    <t>RBC1800819</t>
  </si>
  <si>
    <t>Replace portion of foundation at front of SFD per engineered plan. No MEP work</t>
  </si>
  <si>
    <t>3127 KINGSLAND AVE, Oakland, CA 94619</t>
  </si>
  <si>
    <t>RBC1800818</t>
  </si>
  <si>
    <t>Remove unapproved 2nd kitchen in lower level of SFD, convert into workshop, modify existing shear wall, relocate wall and door in utility room per plan. *MEP included. Install sink.</t>
  </si>
  <si>
    <t>239 TAURUS AVE, Oakland, CA 94611</t>
  </si>
  <si>
    <t>RBC1800817</t>
  </si>
  <si>
    <t>Raise building 12" with new engineered foundation to create a 1,297 square foot Secondary Unit(to retain existing address 668 Alcatraz) new kitchen 1 1/2 bathrooms and 4 bedrooms in the lower level of an existing 1,331 square foot single family dwelling; Demo front and rear stairs and rebuild per engineered plans. Includes MEP</t>
  </si>
  <si>
    <t>668 ALCATRAZ AVE, Oakland, CA 94609</t>
  </si>
  <si>
    <t>RBC1800816</t>
  </si>
  <si>
    <t>Rebuild approx. 190 sqft detached garage with (E) slab and left wall to remain. Substantial demo permit under RB180392 DRX181889</t>
  </si>
  <si>
    <t>3883 COOLIDGE AVE, Oakland, CA 94602</t>
  </si>
  <si>
    <t>RBC1800815</t>
  </si>
  <si>
    <t>To remodel existing SFD. Removal of all drywall down to studs. (no change to wall layout, no change, and not to include window replacement) To include MEP's: toilets, shower/tubs, water heater, FAU, water alteration, dryer vent, bath, circuits, lights, sub-panel, etc.</t>
  </si>
  <si>
    <t>RBC1800814</t>
  </si>
  <si>
    <t>Replace 15 windows with retrofit type. Add fiber cement siding over existing siding. Windows to meet egress &amp; safety glazing as required. No MEP work</t>
  </si>
  <si>
    <t>6328 RIDGEMONT DR, Oakland, CA 94619</t>
  </si>
  <si>
    <t>RBC1800813</t>
  </si>
  <si>
    <t>Convert 776 SF conditioned lower level of SFD into 1-bedroom secondary unit, to be addressed as 659 Alvarado Rd. Includes No change to bldg. footprint.</t>
  </si>
  <si>
    <t>657 ALVARADO RD, Oakland, CA 94705</t>
  </si>
  <si>
    <t>RBC1800812</t>
  </si>
  <si>
    <t>To remodel 85 sq. ft. deck at rear of existing SFD.</t>
  </si>
  <si>
    <t>715 ARIMO AVE, Oakland, CA 94610</t>
  </si>
  <si>
    <t>RBC1800811</t>
  </si>
  <si>
    <t>Replacement of 1 widow (3'wide) with 5'w window. *includes replacement of kitchen fixtures, wall and ceiling finishes to remain except at new window, 100 amp main service upgrade. (Bathroom remodel under RB1801167 by contractor)</t>
  </si>
  <si>
    <t>8681 SENECA ST, Oakland, CA 94605</t>
  </si>
  <si>
    <t>RBC1800810</t>
  </si>
  <si>
    <t>Replace patio door for SFD</t>
  </si>
  <si>
    <t>8529 SENECA ST, Oakland, CA 94605</t>
  </si>
  <si>
    <t>RBC1800809</t>
  </si>
  <si>
    <t>Replace 13 windows and 2 patio doors for SFD</t>
  </si>
  <si>
    <t>3825 VICTOR AVE, Oakland, CA 94619</t>
  </si>
  <si>
    <t>RBC1800808</t>
  </si>
  <si>
    <t>Replace 6 windows in SFD</t>
  </si>
  <si>
    <t>610 VERNON ST, Oakland, CA 94610</t>
  </si>
  <si>
    <t>RBC1800807</t>
  </si>
  <si>
    <t>To replace retaining wall at rear of existing SFD.</t>
  </si>
  <si>
    <t>572 WESLEY AVE, Oakland, CA 94606</t>
  </si>
  <si>
    <t>RBC1800806</t>
  </si>
  <si>
    <t>1171 BAY VIEW AVE, Oakland, CA 94610</t>
  </si>
  <si>
    <t>RBC1800805</t>
  </si>
  <si>
    <t>2073 39TH AVE, Oakland, CA 94601</t>
  </si>
  <si>
    <t>RBC1800804</t>
  </si>
  <si>
    <t>Bathroom remodel including installation of new bathroom door, pony wall next to toilet, replacement of 1 window. DRX181878</t>
  </si>
  <si>
    <t>RBC1800803</t>
  </si>
  <si>
    <t>To remove and repair drywall in family room of existing SFD.(including insulation replacement at location of repair. No change to wall layout.) To include MEP electrical : lights switches, etc.</t>
  </si>
  <si>
    <t>1962 BYWOOD DR, Oakland, CA 94602</t>
  </si>
  <si>
    <t>RBC1800802</t>
  </si>
  <si>
    <t>Termite repair Item number 24 and 25 on report #93855. DRX181877</t>
  </si>
  <si>
    <t>2660 108TH AVE, Oakland, CA 94605</t>
  </si>
  <si>
    <t>RBC1800801</t>
  </si>
  <si>
    <t>Replacement of 9 windows to retrofit wood. DRX181871</t>
  </si>
  <si>
    <t>3262 CALIFORNIA ST, Oakland, CA 94602</t>
  </si>
  <si>
    <t>RBC1800800</t>
  </si>
  <si>
    <t>Remodel kitchen, master closet, bath &amp; hall bath including replace (3) windows, infill (2) windows &amp; replace (1) door at side of SFD. DRX161847 (Includes Mech, Elec, Plumb)</t>
  </si>
  <si>
    <t>RBC1800799</t>
  </si>
  <si>
    <t>Kitchen &amp; bath remodel for SFD including replacing kitchen window &amp; closing a window. Also includes enlarging interior door at dining and converting 2nd floor closet to toilet room to expand M. Bath. Includes Plumbing &amp; electrical including exhaust fans</t>
  </si>
  <si>
    <t>2309 BYWOOD DR, Oakland, CA 94602</t>
  </si>
  <si>
    <t>RBC1800798</t>
  </si>
  <si>
    <t>Rebuild unpermitted stair at rear of building , roof/wall framing at garage over new bathroom and new half bath, electrical alterations, furnace, and water heater per plans</t>
  </si>
  <si>
    <t>1008 106TH AVE, Oakland, CA 94603</t>
  </si>
  <si>
    <t>RBC1800797</t>
  </si>
  <si>
    <t>Legalize 396 sqft master bedroom with bathroom in rear of house; remove partition walls in basement and return to storage, retain bathroom in basement; legalize deck and stairs at rear of building per plans. DRX181876 To partially abate #1802953</t>
  </si>
  <si>
    <t>5519 E 17TH ST, Oakland, CA 94621</t>
  </si>
  <si>
    <t>RBC1800796</t>
  </si>
  <si>
    <t>To convert dining room into bedroom, convert breakfast nook into dining room, convert 1/2 bathroom to full bathroom, and expand window in master bedroom of existing SFD. To include MEP's: toilets, sinks, dishwasher, circuits, switches, EV charger, etc. 05/10/19 Revised to include relocation of a window, and new wall to be added to covered patio area to create laundry room.</t>
  </si>
  <si>
    <t>7149 BUCKINGHAM BLVD, Oakland, CA 94705</t>
  </si>
  <si>
    <t>RBC1800795</t>
  </si>
  <si>
    <t>COMPLETE RB1600916 - Kitchen remodel for SFD including removing existing load bearing wall and replacing with 2 new support beams. COMPLETE RE1600674, RP1600534 1/10/19 Remove (e) water heater and replace with new tank-less water heater + dedicated circuit.</t>
  </si>
  <si>
    <t>RBC1800794</t>
  </si>
  <si>
    <t>Emergency repair and replacement of existing wood post supporting a bathroom at rear of SFD</t>
  </si>
  <si>
    <t>RBC1800793</t>
  </si>
  <si>
    <t>Install 1/2 bathroom in non-habitable accessory structure(formerly a garage) used for storage.</t>
  </si>
  <si>
    <t>1508 96TH AVE, Oakland, CA 94603</t>
  </si>
  <si>
    <t>RBC1800792</t>
  </si>
  <si>
    <t>Remodel existing master bath and closet with change to wall layout. Replace master bath window. No change to bldg. footprint. Includes MEP.</t>
  </si>
  <si>
    <t>1300 MOUNTAIN BLVD, Oakland, CA 94611</t>
  </si>
  <si>
    <t>RBC1800791</t>
  </si>
  <si>
    <t>Legalize replacement of windows and sliding glass door with retrofit type. Replace water heater including relocating gas line. Repair water line leak at under floor area. No Mech or Elect work. to Abate CE# 1802999</t>
  </si>
  <si>
    <t>4535 BOND ST, Oakland, CA 94601</t>
  </si>
  <si>
    <t>RBC1800790</t>
  </si>
  <si>
    <t>Replacement of 5 windows to retrofit vinyl. DRX181870</t>
  </si>
  <si>
    <t>2128 E 30TH ST, Oakland, CA 94606</t>
  </si>
  <si>
    <t>RBC1800789</t>
  </si>
  <si>
    <t>To remodel (2 1/2) bathrooms and kitchen at existing SFD. (no change to wall layout). To include MEP's: toilets, shower/tub, FAU, sub-panel , circuits, lights, electric heaters, etc.</t>
  </si>
  <si>
    <t>6705 OAKWOOD DR, Oakland, CA 94611</t>
  </si>
  <si>
    <t>RBC1800788</t>
  </si>
  <si>
    <t>Complete permit RB1501428 - Upper level - Kitchen and 2 baths remodel, includes remove non-bearing walls and install strong back beams in kitchen. Replace all windows and doors, except entry door and dining room sliding door. Lower level - add bathroom and wet bar, includes removal of unpermitted kitchen. DRX151677 Complete RE1503471, RP1502741, RM1501694</t>
  </si>
  <si>
    <t>324 RISHELL DR, Oakland, CA 94619</t>
  </si>
  <si>
    <t>RBC1800787</t>
  </si>
  <si>
    <t>Replacement of 1 window to retrofit vinyl. DRX181869</t>
  </si>
  <si>
    <t>2411 10TH AVE, Oakland, CA 94606</t>
  </si>
  <si>
    <t>RBC1800785</t>
  </si>
  <si>
    <t>Seismic strengthening of underfloor area to reduce the risk of damage per Plan Set A. Permit shall be finaled within 1 year per Oakland Ord. 12812CMS. At</t>
  </si>
  <si>
    <t>3230 DEERING ST, Oakland, CA 94601</t>
  </si>
  <si>
    <t>RBC1800784</t>
  </si>
  <si>
    <t>Replacement of 5 windows to retrofit vinyl. DRX181868</t>
  </si>
  <si>
    <t>3316 E 16TH ST, Oakland, CA 94601</t>
  </si>
  <si>
    <t>RBC1800783</t>
  </si>
  <si>
    <t>Replacement of 1 bathroom window on the rear to vinyl retrofit. DRX181867</t>
  </si>
  <si>
    <t>5368 LOCKSLEY AVE, Oakland, CA 94618</t>
  </si>
  <si>
    <t>RBC1800782</t>
  </si>
  <si>
    <t>DRX spdr small to replace 4 windows at house, slight moving of window location and infill walls ok, vinyl ok, w/bp's</t>
  </si>
  <si>
    <t>RBC1800781</t>
  </si>
  <si>
    <t>Kitchen and bathroom remodel includes remove wall and replace with header between kitchen and dining room, close off bath room window and replace kitchen window to match existing windows. *MEP included.</t>
  </si>
  <si>
    <t>2554 PLEASANT ST, Oakland, CA 94602</t>
  </si>
  <si>
    <t>RBC1800780</t>
  </si>
  <si>
    <t>Addition of 25.25 sqft to 3,059 sqft single family residence for bath extension and tenant improvements to main residence; create new bathroom from a portion of existing laundry room and Master bathroom remodel per plans.</t>
  </si>
  <si>
    <t>195 ROBLE RD, Oakland, CA 94618</t>
  </si>
  <si>
    <t>RBC1800779</t>
  </si>
  <si>
    <t>Non-structural kitchen remodel at existing SFD. No change to wall layout, existing framing to remain. (Includes Elec, Plumb)</t>
  </si>
  <si>
    <t>2532 CASTELLO ST, Oakland, CA 94602</t>
  </si>
  <si>
    <t>RBC1800778</t>
  </si>
  <si>
    <t>Zoning clearance to convert the lower level of a single family dwelling into a category 1 Secondary Unit of approximately 400 square feet and a 37.5 square foot entry addition to an existing 2,776 square foot Single Family Dwelling.</t>
  </si>
  <si>
    <t>171 ALPINE TR, Oakland, CA 94618</t>
  </si>
  <si>
    <t>RBC1800777</t>
  </si>
  <si>
    <t>Convert existing detached garage of SFD into storage and 145 SF habitable TV/family room with new skylight. Reinforce footing at modified opening for TV/family room access and construct new wood framed deck entry. Includes electrical and mechanical.</t>
  </si>
  <si>
    <t>4008 ARDLEY AVE, Oakland, CA 94602</t>
  </si>
  <si>
    <t>RBC1800776</t>
  </si>
  <si>
    <t>Remodel kitchen, laundry, office and both bathrooms of SFD, with changes to wall layout and new windows. Remove existing brick chimney. No change to bldg. footprint. Includes MEP.</t>
  </si>
  <si>
    <t>RBC1800775</t>
  </si>
  <si>
    <t>Remodel 2 full bathrooms and 1 powder room not structural or increase in footprint of building; plumbing combo and electrical combo.</t>
  </si>
  <si>
    <t>951 LONGRIDGE RD, Oakland, CA 94610</t>
  </si>
  <si>
    <t>RBC1800774</t>
  </si>
  <si>
    <t>Repair fire damage at roof &amp; bedroom of existing SFD. Legalize rear bedroom and bath addition. Repairs to be done to match the existing design. ZW1800939, DS180406 Includes MEP.</t>
  </si>
  <si>
    <t>1350 106TH AVE, Oakland, CA 94603</t>
  </si>
  <si>
    <t>RBC1800773</t>
  </si>
  <si>
    <t>Replace front window at living room with retrofit type. Replace rear window at bedroom including lowering sill - header to remain. Complete RM1600922 for replacement of FAU</t>
  </si>
  <si>
    <t>3538 WILLIS CT, Oakland, CA 94619</t>
  </si>
  <si>
    <t>RBC1800772</t>
  </si>
  <si>
    <t>Replace existing aluminum sliding doors and windows with new aluminum doors and sliders within same openings. Also okay to replace two skylight windows. All windows to meet egress and safety glazing per code.</t>
  </si>
  <si>
    <t>8001 SHAY DR, Oakland, CA 94605</t>
  </si>
  <si>
    <t>RBC1800771</t>
  </si>
  <si>
    <t>Seismic strengthening of underfloor area to reduce the risk of damage per Plan Set A. Permit shall be finaled within 1 year per Oakland Ord. 12812CMS. At existing duplex</t>
  </si>
  <si>
    <t>5727 GASKILL ST, Oakland, CA 94608</t>
  </si>
  <si>
    <t>RBC1800770</t>
  </si>
  <si>
    <t>Seismic retro-fit per plan set A</t>
  </si>
  <si>
    <t>2851 23RD AVE, Oakland, CA 94606</t>
  </si>
  <si>
    <t>RBC1800769</t>
  </si>
  <si>
    <t>Remodel of hall bathroom and master bathroom in existing duplex. (no change to wall layout). To include MEP's: toilets, sinks, bath fan, lights, receptacles, etc.</t>
  </si>
  <si>
    <t>1618 VISTA ST, Oakland, CA 94602</t>
  </si>
  <si>
    <t>RBC1800768</t>
  </si>
  <si>
    <t>Convert front (2) double hung windows into a bay window for SFD using existing header. Window height to increase by 18" with no change to width</t>
  </si>
  <si>
    <t>3708 HIGH ST, Oakland, CA 94619</t>
  </si>
  <si>
    <t>RBC1800767</t>
  </si>
  <si>
    <t>To convert detached garage into 370 sq. ft. secondary unit at right rear of existing SFD. To include windows. (New unit to be addressed 6230 Manoa Street) to abate CE1802825 To include MEP's: lights, switches, tankless water heater, bath fan, range vent, coil/radiant, gas test low, sub-panel, circuits, water alteration, etc</t>
  </si>
  <si>
    <t>6230 MANOA ST, OAKLAND, CA 94618</t>
  </si>
  <si>
    <t>RBC1800766</t>
  </si>
  <si>
    <t>Replacement of 7 windows, in same openings for SFD. DRX181854</t>
  </si>
  <si>
    <t>7030 NORFOLK RD, Oakland, CA 94705</t>
  </si>
  <si>
    <t>RBC1800765</t>
  </si>
  <si>
    <t>To remodel kitchen, and (2) bathrooms at existing SFD. (no change to wall layout). To include MEP's: sinks, FAU, bath fan, circuits, lights, receptacles, etc.</t>
  </si>
  <si>
    <t>RBC1800764</t>
  </si>
  <si>
    <t>Voluntary seismic upgrade (Install anchor bolts, plywood, seismic ties, hold downs) at SFD per plan.</t>
  </si>
  <si>
    <t>5645 MILES AVE, Oakland, CA 94618</t>
  </si>
  <si>
    <t>RBC1800763</t>
  </si>
  <si>
    <t>RBC1800762</t>
  </si>
  <si>
    <t>263 TAURUS AVE, Oakland, CA 94611</t>
  </si>
  <si>
    <t>RBC1800761</t>
  </si>
  <si>
    <t>Voluntary seismic upgrade (Install anchor bolts, plywood, seismic ties, holdowns) at SFD per plan.</t>
  </si>
  <si>
    <t>5910 MARGARIDO DR, Oakland, CA 94618</t>
  </si>
  <si>
    <t>RBC1800760</t>
  </si>
  <si>
    <t>Seismic strengthening of underfloor area to reduce risk of damage per Plan Set A for SFD. Permit shall be finaled within 1 year per Oakland Ord. 12812CMS</t>
  </si>
  <si>
    <t>9895 OLIVE ST, Oakland, CA 94603</t>
  </si>
  <si>
    <t>RBC1800759</t>
  </si>
  <si>
    <t>Seismic strengthening of the entire underfloor area of only the 1 story portion of the dwelling to reduce risk of damage per Plan Set A. No work at under floor area of 2 story portion of the dwelling</t>
  </si>
  <si>
    <t>6609 HILLMONT DR, Oakland, CA 94605</t>
  </si>
  <si>
    <t>RBC1800758</t>
  </si>
  <si>
    <t>2801 23RD AVE, Oakland, CA 94606</t>
  </si>
  <si>
    <t>RBC1800757</t>
  </si>
  <si>
    <t>RBC1800756</t>
  </si>
  <si>
    <t>5360 WALNUT ST, Oakland, CA 94619</t>
  </si>
  <si>
    <t>RBC1800755</t>
  </si>
  <si>
    <t>4131 GILBERT ST, Oakland, CA 94611</t>
  </si>
  <si>
    <t>RBC1800754</t>
  </si>
  <si>
    <t>80 TATE TR, Oakland, CA 94605</t>
  </si>
  <si>
    <t>RBC1800753</t>
  </si>
  <si>
    <t>Remove and replace deteriorating enclosed front porch of SFD with open porch. Remodel (2) bathrooms and kitchen with change to wall layout. Demo interior wall between living room and hallway. Includes MEP (to include main service upgrade). To abate CE# 1403691 6/7/2019: ADD SCOPE to include replacing 18'8" of the house's front foundation per 2016 CA Residential Code. 06/12/19 Revised to include foundation repair at front of house.</t>
  </si>
  <si>
    <t>6225 HILLMONT DR, Oakland, CA 94605</t>
  </si>
  <si>
    <t>RBC1800752</t>
  </si>
  <si>
    <t>Excavate and convert existing basement into new 611sq.ft. secondary unit addressed as 1218 unit B, add new full bathroom in main level. (E) SFD to be addressed as 1218 unit A Adeline St. 08-01-19 Revision #1 to replace brick foundation and grade beam per engineered plans and calcs</t>
  </si>
  <si>
    <t>1218 ADELINE ST, #A&amp;B, Oakland, CA 94607</t>
  </si>
  <si>
    <t>RBC1800751</t>
  </si>
  <si>
    <t>Dry rot repair at rear wall under deck of SFD. No MEP work</t>
  </si>
  <si>
    <t>6044 HARBORD DR, Oakland, CA 94611</t>
  </si>
  <si>
    <t>RBC1800750</t>
  </si>
  <si>
    <t>3814 LINCOLN AVE, Oakland, CA 94602</t>
  </si>
  <si>
    <t>RBC1800749</t>
  </si>
  <si>
    <t>Fire-damage repair of kitchen at existing SFD including new sheetrock and MEP. Framing to remain.</t>
  </si>
  <si>
    <t>1048 91ST AVE, Oakland, CA 94603</t>
  </si>
  <si>
    <t>RBC1800748</t>
  </si>
  <si>
    <t>Replace sheetrock throughout SFD including remodel of kitchen &amp; 2 baths. No change to wall layout and no exterior work. Includes removal of full bath in basement including removal of non-load bearing walls. Includes related MEP work. To Abate CE #1802992 4/12/19 200amp main service, 2 sub panels, Remove kitchen wall. Omit removal of full bathroom in basement (Fianled in 3/16/39) 5/20/19 Replace 1 temp window in bathroom per C/N (1 glazing replacement in guest bath), FAU system replacement.</t>
  </si>
  <si>
    <t>6115 OUTLOOK AVE, Oakland, CA 94605</t>
  </si>
  <si>
    <t>RBC1800747</t>
  </si>
  <si>
    <t>Legalize 353 sf. 1 bed, 1 bath rear addition at existing SFD including kitchen &amp; bath remodel. Create new 137 sf. rear deck. DS180366 (Includes Mech, Elec, Plumb) To abate CE #1802261</t>
  </si>
  <si>
    <t>7716 CREST AVE, Oakland, CA 94605</t>
  </si>
  <si>
    <t>RBC1800746</t>
  </si>
  <si>
    <t>Kitchen remodel including removal of non-load bearing wall to expand between family room nd kitchen, replace rear window with new French doors, infill living room opening, remove hallway to expand bedroom. DRX181849</t>
  </si>
  <si>
    <t>3917 LAKESHORE AVE, Oakland, CA 94610</t>
  </si>
  <si>
    <t>RBC1800745</t>
  </si>
  <si>
    <t>To relocate laundry room to closet and convert laundry area and tea room (and expand/connect to existing garage) resulting in new family room (124 sq. ft. addition). Wall reconfiguration to create new 1/2 bath. Also, to convert existing fireplace to gas insert fireplace. To also include windows, and MEP's: toilet, sink, bath fan, fireplace, gas test/pipe low, lights, sub-panel</t>
  </si>
  <si>
    <t>250 PERSHING DR, Oakland, CA 94611</t>
  </si>
  <si>
    <t>RBC1800744</t>
  </si>
  <si>
    <t>Remodel and expand kitchen in breakfast nook, reconfigure bedroom, bathroom and hall way including removal of non-loadbearing walls and window modification. *MEP included. DRX181848 12/12/18: 200amp main service upgrade added to scope</t>
  </si>
  <si>
    <t>614 CALMAR AVE, Oakland, CA 94610</t>
  </si>
  <si>
    <t>RBC1800743</t>
  </si>
  <si>
    <t>Replacement of foundation at existing duplex</t>
  </si>
  <si>
    <t>1552 8TH ST, OAKLAND, CA 94607</t>
  </si>
  <si>
    <t>RBC1800742</t>
  </si>
  <si>
    <t>Non-structural kitchen remodel for SFD (front detached house out of 2 houses on shared lot). No change to wall layout and no exterior work. Includes MEP.</t>
  </si>
  <si>
    <t>2201 E 15TH ST, OAKLAND, CA 94606</t>
  </si>
  <si>
    <t>RBC1800737</t>
  </si>
  <si>
    <t>Bathroom and kitchen remodel at existing SFD.(no change to wall layout) To include MEP's: toilets, tub/shower, FAU, sub-panel, etc.</t>
  </si>
  <si>
    <t>3440 BOSTON AVE</t>
  </si>
  <si>
    <t>RBC1800736</t>
  </si>
  <si>
    <t>7614 VALENTINE ST, Oakland, CA 94605</t>
  </si>
  <si>
    <t>RBC1800735</t>
  </si>
  <si>
    <t>5920 MORSE DR, Oakland, CA 94605</t>
  </si>
  <si>
    <t>RBC1800734</t>
  </si>
  <si>
    <t>Non-structural kitchen remodel for SFD. No change to wall layout and no exterior work. Includes MEP.</t>
  </si>
  <si>
    <t>1936 HOOVER AVE, Oakland, CA 94602</t>
  </si>
  <si>
    <t>RBC1800732</t>
  </si>
  <si>
    <t>Excavate lower level of existing SFD to create 848 sf. secondary unit including foundation reinforcement. Legalize 108 sf. addition at rear of SFD. DRX181835 (Includes Mech, Elec, Plumb) (New address will be 892 41st Street) 5/24/2019 REVISION #1 Labeling of laundry room &amp; doors. Relocate flash heater underneath exterior stairs. Install gas fireplace at bedroom #1. Remove interior foundation wall insulation.</t>
  </si>
  <si>
    <t>890 41ST ST, Oakland, CA 94608</t>
  </si>
  <si>
    <t>RBC1800731</t>
  </si>
  <si>
    <t>Replace storage door at ground level underneath garage with new window for SFD. Remove and replace handrails and guardrails at front entry and driveway.</t>
  </si>
  <si>
    <t>117 KIMBERLIN HEIGHTS D, Oakland, CA 94619</t>
  </si>
  <si>
    <t>RBC1800730</t>
  </si>
  <si>
    <t>Restore garage to original use with new garage door, repair chimney, repair damaged siding at right front, repair/ expand rear deck, 100amp main service upgrade, complete expired permit RB1601093 - kitchen remodel. To abate #1802779.</t>
  </si>
  <si>
    <t>7614 HILLSIDE ST, Oakland, CA 94605</t>
  </si>
  <si>
    <t>RBC1800729</t>
  </si>
  <si>
    <t>Remove wall between kitchen and existing laundry room, re-locate laundry room to create a larger kitchen, remodel existing 1/2 bathroom remove covered porch at the rear and replace with new 148sqft deck.</t>
  </si>
  <si>
    <t>2035 47TH AVE, Oakland, CA 94601</t>
  </si>
  <si>
    <t>RBC1800727</t>
  </si>
  <si>
    <t>Remove and replace dry pest-damaged siding on side of SFD, per termite report #40401</t>
  </si>
  <si>
    <t>489 MCAULEY ST, Oakland, CA 94609</t>
  </si>
  <si>
    <t>RBC1800726</t>
  </si>
  <si>
    <t>Create half bath at rear of existing SFD including new 'pocket' door. (Includes Mech, Elec, Plumb)</t>
  </si>
  <si>
    <t>2551 HAVENSCOURT BLVD, Oakland, CA 94605</t>
  </si>
  <si>
    <t>RBC1800725</t>
  </si>
  <si>
    <t>Construct new 426sq.ft. detached secondary unit at rear of SFD located at 4188 Saint Andrews. Rd. DRX181831</t>
  </si>
  <si>
    <t>4190 ST ANDREWS RD, Oakland, CA 94605</t>
  </si>
  <si>
    <t>RBC1800724</t>
  </si>
  <si>
    <t>Remove existing brick chimney of SFD down to shoulders (19'). Cap chimney and install gas insert fireplace. Install wood siding to match existing where chimney is removed. Includes mechanical.</t>
  </si>
  <si>
    <t>RBC1800723</t>
  </si>
  <si>
    <t>Kitchen remodel including removal of non-bearing walls at existing SFD. (Includes Mech, Elec, Plumb - relocate washer, dryer). 10-16-18 revision #1 to convert living room into master bedroom, master bathroom and walk in closet per plans. 11/19/18 Revision#2: Reconfigure bathroom within (e) wall layout; replace tub with shower, relocate sink and add lighting</t>
  </si>
  <si>
    <t>59 MONTE VISTA AVE, Oakland, CA 94611</t>
  </si>
  <si>
    <t>RBC1800722</t>
  </si>
  <si>
    <t>Exterior dry rot repair for SFD per termite report # 180141 item #5J &amp; report # 180335 items 6G &amp;6H. No MEP work</t>
  </si>
  <si>
    <t>4136 LYMAN RD, Oakland, CA 94602</t>
  </si>
  <si>
    <t>RBC1800721</t>
  </si>
  <si>
    <t>Engineered seismic retrofit, foundation repair and partial foundation replacement at existing duplex.</t>
  </si>
  <si>
    <t>RBC1800720</t>
  </si>
  <si>
    <t>Replace 8 side and rear windows for SFD with retrofit type. Windows to meet egress and safety glazing as required. No MEP work</t>
  </si>
  <si>
    <t>215 40TH STREET WY, Oakland, CA 94611</t>
  </si>
  <si>
    <t>RBC1800719</t>
  </si>
  <si>
    <t>To construct new rear yard deck, new arbor/trellis, and gate. And, to complete RB150352 to abate CE1802829.</t>
  </si>
  <si>
    <t>3309 WYMAN ST, Oakland, CA 94619</t>
  </si>
  <si>
    <t>RBC1800718</t>
  </si>
  <si>
    <t>Full interior remodel at 1 story SFD to reconfigure wall layout, remodel kitchen, 3 beds and 2 bathroom, window and door replacement, install new interior stairs, remove half bath in basement, construct rear deck and stairs. DRX181818 *MEP included.</t>
  </si>
  <si>
    <t>934 APGAR ST, Oakland, CA 94608</t>
  </si>
  <si>
    <t>RBC1800716</t>
  </si>
  <si>
    <t>Dry-rot repair at front entry stairs: replace steps only, (stringers, posts, handrails and other structural members to remain)</t>
  </si>
  <si>
    <t>6571 ASCOT DR, Oakland, CA 94611</t>
  </si>
  <si>
    <t>RBC1800715</t>
  </si>
  <si>
    <t>To strengthen foundation of existing SFD. ( No MEP's)</t>
  </si>
  <si>
    <t>5825 MERRIEWOOD DR, Oakland, CA 94611</t>
  </si>
  <si>
    <t>RBC1800714</t>
  </si>
  <si>
    <t>Remodel master bathroom at existing SFD including relocation of shower &amp; toilet. (Includes Mech, Elec, Plumb)</t>
  </si>
  <si>
    <t>3505 KLAMATH ST, Oakland, CA 94602</t>
  </si>
  <si>
    <t>RBC1800713</t>
  </si>
  <si>
    <t>Non-structural kitchen &amp; bath remodel at existing SFD. No change to wall layout or footprint. (Includes Electrical, Plumbing)</t>
  </si>
  <si>
    <t>2231 CHURCH ST, Oakland, CA 94605</t>
  </si>
  <si>
    <t>RBC1800712</t>
  </si>
  <si>
    <t>Construct 120 SF single-story addition onto side of SFD, enlarging master bedroom, creating master bath, and relocating 2 bedroom closets. Scope includes replacing bedroom windows with larger egress windows. Includes MEPs (to include main service relocation, gas and electric)</t>
  </si>
  <si>
    <t>3920 MADRONE AVE, Oakland, CA 94619</t>
  </si>
  <si>
    <t>RBC1800711</t>
  </si>
  <si>
    <t>New deck on side of house</t>
  </si>
  <si>
    <t>RBC1800710</t>
  </si>
  <si>
    <t>9/17/2018 REVISION #1 Replace all (26) windows, change to vinyl. All trim, sill &amp; recess to remain. - Remodel kitchen &amp; (2) baths at existing SFD including replacement of sheetrock at bedroom ceiling &amp; removal of deteriorated rear stairs. (Including Electrical- remove unapproved work at basement, Plumbing- remove unapproved sinks at basement) To abate CE #1803216</t>
  </si>
  <si>
    <t>9915 C ST, Oakland, CA 94603</t>
  </si>
  <si>
    <t>RBC1800709</t>
  </si>
  <si>
    <t>Kitchen and bathroom remodel at SFD, no change to wall layout. *MEP included.</t>
  </si>
  <si>
    <t>889 WILLOW ST, Oakland, CA 94607</t>
  </si>
  <si>
    <t>RBC1800708</t>
  </si>
  <si>
    <t>Kitchen remodel including MEP (New range hood/ duct, new sub panel, new appliances) No change to wall layout. Gas line work under RP1802550. No exterior work.</t>
  </si>
  <si>
    <t>15 BERNEVES CT, Oakland, CA 94619</t>
  </si>
  <si>
    <t>RBC1800707</t>
  </si>
  <si>
    <t>Kitchen remodel including removal of partition wall, replace all cabinets/counter tops. PLUMBING INCLUDED.</t>
  </si>
  <si>
    <t>3954 GLEN PARK RD, Oakland, CA 94602</t>
  </si>
  <si>
    <t>RBC1800706</t>
  </si>
  <si>
    <t>Replace approx. (6) existing piers at rear of SFD.</t>
  </si>
  <si>
    <t>335 63RD ST, Oakland, CA 94618</t>
  </si>
  <si>
    <t>RBC1800705</t>
  </si>
  <si>
    <t>Kitchen remodel; includes removing and replacing interior walls to increase opening between kitchen/dinning room, add new beam at kitchen wall removal area, new walls to create shower in (e) 1/2bath, add shear wall for new rear Dutch door, enlarge 2 (e) window openings. Includes PLUMBING/ELECTRICAL</t>
  </si>
  <si>
    <t>1310 TRESTLE GLEN RD, Oakland, CA 94610</t>
  </si>
  <si>
    <t>RBC1800704</t>
  </si>
  <si>
    <t>To replace 4 windows in existing SFD. ( same size and location )</t>
  </si>
  <si>
    <t>2 BERNEVES CT, Oakland, CA 94619</t>
  </si>
  <si>
    <t>RBC1800703</t>
  </si>
  <si>
    <t>Remodel at existing duplex including expansion of dining room, new bath at lower unit. Convert living room to new bedroom, convert family room to living room, add new bath at upper unit. Remodel of both kitchens. (Includes Mechanical, Electrical, Plumbing - install tank-less water heaters at rear)</t>
  </si>
  <si>
    <t>780 20TH ST, Oakland, CA 94612</t>
  </si>
  <si>
    <t>RBC1800702</t>
  </si>
  <si>
    <t>Master bathroom remodel including PLUMBING AND ELECTRICAL; toilet, sink, 2tub/shower, waste vent/alt, water alteration AND circuits added, lights, switches, receptacles, fan - no change to wall layout. Window replacement under RBC1800654</t>
  </si>
  <si>
    <t>6181 RIDGEMONT DR, Oakland, CA 94619</t>
  </si>
  <si>
    <t>RBC1800701</t>
  </si>
  <si>
    <t>Replace vertical siding with stucco at front and 2side elevations; Brick veneer at bottom will remain.</t>
  </si>
  <si>
    <t>5143 SADDLE BROOK DR, Oakland, CA 94619</t>
  </si>
  <si>
    <t>RBC1800700</t>
  </si>
  <si>
    <t>Repair deck in rear of SFD after removing hot tub. Replace framing in that area, re-plank and replace railings</t>
  </si>
  <si>
    <t>146 VICENTE RD, Oakland, CA 94603</t>
  </si>
  <si>
    <t>RBC1800699</t>
  </si>
  <si>
    <t>To add walls in bedroom to create bathroom within the footprint of existing SFD. To include MEP's: toilets, bath/shower, lights, circuits, fan, etc. (no windows included). 10/17/18: Request for Revision #1, revised bathroom to add window opening, and add plywood along interior side of bathroom.</t>
  </si>
  <si>
    <t>1301 MOUNTAIN BLVD, Oakland, CA 94611</t>
  </si>
  <si>
    <t>RBC1800698</t>
  </si>
  <si>
    <t>Remove and replace 48sq.ft. landing and stairs at rear. DRX181821 To abate #1802520</t>
  </si>
  <si>
    <t>3039 FLORIDA ST, Oakland, CA 94602</t>
  </si>
  <si>
    <t>RBC1800697</t>
  </si>
  <si>
    <t>5549 MERRIEWOOD DR, Oakland, CA 94611</t>
  </si>
  <si>
    <t>RBC1800696</t>
  </si>
  <si>
    <t>COMBO PERMIT TO COMPLETE RB1800109, RB0503680 AND RELATED MEP'S RM0800399, RM0601400, RE0800620, RP0800472 / Interior remodel, replace windows, 2 bathrooms, seismic strengthening started under RB0503680</t>
  </si>
  <si>
    <t>1676 12TH ST, OAKLAND, CA</t>
  </si>
  <si>
    <t>RBC1800695</t>
  </si>
  <si>
    <t>Legalize basement conversion of SFD into 1218 SF secondary unit w/ 1 bedroom, kitchen, laundry and dining room. Remove rear deck. Construct new deck, railing, and stairs at east side of building.. Replace 1 window. Includes MEP. To abate CE# 1603279. New unit to be addressed as 3875 Delmont Ave</t>
  </si>
  <si>
    <t>3873 DELMONT AVE, Oakland, CA 94605</t>
  </si>
  <si>
    <t>RBC1800694</t>
  </si>
  <si>
    <t>To remove 6 inches from non permitted 7'6" fence, separate from 5'6" gate at front of existing duplex. To abate CE 1802885</t>
  </si>
  <si>
    <t>1216 100TH AVE, Oakland, CA 94603</t>
  </si>
  <si>
    <t>RBC1800693</t>
  </si>
  <si>
    <t>Removal of dry rot behind stucco wall at chimney. Install 2x4 wood plates &amp; studs. Install blocking between ceiling joist &amp; top of chimney wall. Install plywood &amp; repair stucco as needed. Re-roof approx. 80 sf. at front area of chimney. DRX181815</t>
  </si>
  <si>
    <t>6257 ACACIA AVE, Oakland, CA 94618</t>
  </si>
  <si>
    <t>RBC1800692</t>
  </si>
  <si>
    <t>Construct 713 SF attached addition onto rear of SFD with family room, new interior stair and 1/2 bath at first floor, and master bedroom with remodeled full bath at lower level. New rear deck w/stair, new windows throughout and new laundry room at lower level. Includes MEPs.</t>
  </si>
  <si>
    <t>4006 BRIGHTON AVE, Oakland, CA 94602</t>
  </si>
  <si>
    <t>RBC1800691</t>
  </si>
  <si>
    <t>6443 COLBY ST, OAKLAND, CA</t>
  </si>
  <si>
    <t>RBC1800690</t>
  </si>
  <si>
    <t>Legalize unpermitted carport attached to garage (264sq.ft) with new 1-hour fire rated wall at right side. DRX171997 To abate #1501842</t>
  </si>
  <si>
    <t>3728 COLUMBIAN DR, Oakland, CA 94605</t>
  </si>
  <si>
    <t>RBC1800689</t>
  </si>
  <si>
    <t>Seismic strengthening of underfloor area to reduce risk of damage per Plan Set A for SFD</t>
  </si>
  <si>
    <t>1255 TRESTLE GLEN RD, Oakland, CA 94610</t>
  </si>
  <si>
    <t>RBC1800688</t>
  </si>
  <si>
    <t>3614 MANGELS AVE, Oakland, CA 94619</t>
  </si>
  <si>
    <t>RBC1800686</t>
  </si>
  <si>
    <t>3026 LOGAN ST, Oakland, CA 94601</t>
  </si>
  <si>
    <t>RBC1800685</t>
  </si>
  <si>
    <t>5344 HILLEN DR, Oakland, CA 94619</t>
  </si>
  <si>
    <t>RBC1800684</t>
  </si>
  <si>
    <t>3470 PAXTON AVE, Oakland, CA 94601</t>
  </si>
  <si>
    <t>RBC1800683</t>
  </si>
  <si>
    <t>Legalize full gut remodel of SFD and rear addition of sun room at upper floor and bathroom/ laundry room at 1st floor(Total 210sq.ft.), window replacement, stucco repair and structural changes. Legalize al MEP work including new FAU system, new ducts, rewiring, new electrical fixture, water heater, all new DWW and water lines. To abate #1701710 and complete RB1703688</t>
  </si>
  <si>
    <t>2645 65TH AVE, Oakland, CA 94605</t>
  </si>
  <si>
    <t>RBC1800682</t>
  </si>
  <si>
    <t>Convert detached garage in rear of SFD into 529 SF secondary unit by adding 229 SF to garage footprint. Includes MEPs. New unit to be addressed as 5338 Normandie Ave</t>
  </si>
  <si>
    <t>5338 NORMANDIE AVE, Oakland, CA 94619</t>
  </si>
  <si>
    <t>RBC1800681</t>
  </si>
  <si>
    <t>Create 751 sf. secondary unit at basement level of existing SFD. DRX181102 (Includes Mechanical, Electrical, Plumbing) (New address will be 22 Reata Place)</t>
  </si>
  <si>
    <t>24 REATA PL, Oakland, CA 94618</t>
  </si>
  <si>
    <t>RBC1800679</t>
  </si>
  <si>
    <t>Replace (e) vertical sidings with horizontal wood sidings, replace all windows within same opening and keep trims around windows for sfd.</t>
  </si>
  <si>
    <t>3930 HIGH ST, Oakland, CA 94619</t>
  </si>
  <si>
    <t>RBC1800678</t>
  </si>
  <si>
    <t>Seismic strengthening of underfloor area to reduce risk of damage per Engineered Plan for SFD. Permit shall be finaled within 1 year per Oakland Ord. 12812CMS</t>
  </si>
  <si>
    <t>4686 DAVENPORT AVE, Oakland, CA 94619</t>
  </si>
  <si>
    <t>RBC1800677</t>
  </si>
  <si>
    <t>Construct 300 SF 1 story 1 bedroom &amp; 1 bath detached ADU located behind 9340 Thermal St. Includes MEP work 6/28/19-REV#1:revised window and door openings</t>
  </si>
  <si>
    <t>9342 THERMAL ST, OAKLAND, CA 94605</t>
  </si>
  <si>
    <t>RBC1800676</t>
  </si>
  <si>
    <t>Repair existing front stairs: replace guard rail/ hand rail and molding per zoning approval. To abate #1703985</t>
  </si>
  <si>
    <t>722 E 10TH ST, Oakland, CA 94606</t>
  </si>
  <si>
    <t>RBC1800675</t>
  </si>
  <si>
    <t>Kitchen remodel including removal of load bearing wall, master suite remodel with expansion of existing bathroom and closet into existing hallway and replacement of doors and windows. DRX181808</t>
  </si>
  <si>
    <t>6127 CONTRA COSTA RD, Oakland, CA 94618</t>
  </si>
  <si>
    <t>RBC1800674</t>
  </si>
  <si>
    <t>Replace foundation at left side of SFD and add supplemental girder, posts &amp; footings at under floor area. No MEP work</t>
  </si>
  <si>
    <t>3302 ADELINE ST, OAKLAND, CA 94608</t>
  </si>
  <si>
    <t>RBC1800673</t>
  </si>
  <si>
    <t>Kitchen and bathroom remodel at existing SFD.(no change to wall layout) To include MEP's: gas range sinks, toilet, range vent, circuits lights, etc.</t>
  </si>
  <si>
    <t>1510 HOLMAN RD, Oakland, CA 94610</t>
  </si>
  <si>
    <t>RBC1800672</t>
  </si>
  <si>
    <t>To construct retaining wall in front of existing SFD.(wall no to exceed 6 ft.)</t>
  </si>
  <si>
    <t>3353 BRUNELL DR, Oakland, CA 94602</t>
  </si>
  <si>
    <t>RBC1800671</t>
  </si>
  <si>
    <t>Kitchen &amp; bath remodel at existing SFD. (Includes Mechanical, Electrical, Plumbing)</t>
  </si>
  <si>
    <t>2475 65TH AVE, Oakland, CA 94605</t>
  </si>
  <si>
    <t>RBC1800670</t>
  </si>
  <si>
    <t>Replace failing site retaining walls at front &amp; left side of property. No MEP work 11/16/18: Retaining walls reconfigured to include weep holes for structural integrity and drainage</t>
  </si>
  <si>
    <t>573 WALAVISTA AVE, Oakland, CA 94610</t>
  </si>
  <si>
    <t>RBC1800669</t>
  </si>
  <si>
    <t>Remodel swimming pool in rear of SFD. Remove and replace coping, tile and surface. Shallowing deep end of pool depth by 2FT. Includes Plumbing &amp; Electrical.</t>
  </si>
  <si>
    <t>12580 BROOKPARK RD, Oakland, CA 94619</t>
  </si>
  <si>
    <t>RBC1800668</t>
  </si>
  <si>
    <t>COMBO PERMIT TO COMPLETE RB1603166, RE1602465, RP1601884 / Remodel of a lower level bathroom in the master suite and upper level bathroom and window replacement throughout. DRX161140 This permit includes plumbing and electrical.</t>
  </si>
  <si>
    <t>22 GRAVATT DR, Oakland, CA 94705</t>
  </si>
  <si>
    <t>RBC1800667</t>
  </si>
  <si>
    <t>Dry rot repair for SFD items 1A &amp; 3B only per report # G218457. No MEP work</t>
  </si>
  <si>
    <t>RBC1800666</t>
  </si>
  <si>
    <t>Convert 357 SF detached garage to studio ADU including MEP work. Located behind 3807 Rhoda</t>
  </si>
  <si>
    <t>3805 RHODA AVE, OAKLAND, CA 94602</t>
  </si>
  <si>
    <t>RBC1800664</t>
  </si>
  <si>
    <t>Dry rot repair per termite report at existing SFD. ITEM 1A only</t>
  </si>
  <si>
    <t>3532 LYON AVE, Oakland, CA 94601</t>
  </si>
  <si>
    <t>RBC1800663</t>
  </si>
  <si>
    <t>Non-structural bathroom remodel at existing SFD. No change to wall layout. (Includes Mechanical, Electrical, Plumbing)</t>
  </si>
  <si>
    <t>6639 GUNN DR, Oakland, CA 94611</t>
  </si>
  <si>
    <t>RBC1800662</t>
  </si>
  <si>
    <t>Convert (e) lower level into 644sf 1 bedroom unit. New unit to be addressed 1159 24th Street 9/11/19-REV#1: revised floor edge detail per new S2 sheet</t>
  </si>
  <si>
    <t>1161 24TH ST, Oakland, CA 94607</t>
  </si>
  <si>
    <t>RBC1800660</t>
  </si>
  <si>
    <t>Replace (7) existing windows w/ Fibrex (wood composite) to match existing conditions. DRX181796</t>
  </si>
  <si>
    <t>3040 TOTTERDELL ST, Oakland, CA 94611</t>
  </si>
  <si>
    <t>RBC1800658</t>
  </si>
  <si>
    <t>Replace (4) existing windows &amp; (1) patio door to match existing conditions. DRX181793</t>
  </si>
  <si>
    <t>6020 RIDGEMONT DR, Oakland, CA 94619</t>
  </si>
  <si>
    <t>RBC1800657</t>
  </si>
  <si>
    <t>To replace (12) windows and (2) utility doors (same size and location) at existing SFD.</t>
  </si>
  <si>
    <t>4107 BARNER AVE, Oakland, CA 94602</t>
  </si>
  <si>
    <t>RBC1800656</t>
  </si>
  <si>
    <t>Replacing (6) existing rear windows w/ Fibrex (wood composite) to match existing conditions. DRX181794</t>
  </si>
  <si>
    <t>2927 MILLSBRAE AVE, Oakland, CA 94605</t>
  </si>
  <si>
    <t>RBC1800655</t>
  </si>
  <si>
    <t>Replace (1) existing window replacement w/ Fibrex (wood composite) to match existing condition. DRX181797</t>
  </si>
  <si>
    <t>RBC1800654</t>
  </si>
  <si>
    <t>Remove unapproved unit to restore garage to original use. Addition of half-bath behind garage. Legalize rear patio cover to include reduction in overall size. DRX181795 To abate CE#1802658 (Includes Electrical, Plumbing)</t>
  </si>
  <si>
    <t>1630 70TH AVE, Oakland, CA 94621</t>
  </si>
  <si>
    <t>RBC1800653</t>
  </si>
  <si>
    <t>Seismic strengthening of underfloor area to reduce risk of damage per Engineered Plan, foundation replacement at front.</t>
  </si>
  <si>
    <t>6436 COLBY ST, Oakland, CA 94618</t>
  </si>
  <si>
    <t>RBC1800652</t>
  </si>
  <si>
    <t>Non-structural kitchen and (1) bath remodel for SFD. No change to wall layout and no exterior work. Includes MEP and 125amp main service panel upgrade.</t>
  </si>
  <si>
    <t>2234 86TH AVE, Oakland, CA 94605</t>
  </si>
  <si>
    <t>RBC1800651</t>
  </si>
  <si>
    <t>Non-structural bath remodel for SFD, to include MEP. No change to wall layout and no exterior work.</t>
  </si>
  <si>
    <t>10 DRAKE LN, Oakland, CA 94611</t>
  </si>
  <si>
    <t>RBC1800650</t>
  </si>
  <si>
    <t>Non-structural bath remodel at existing SFD. (Includes Electrical - 200 amp main service panel upgrade &amp; Plumbing)</t>
  </si>
  <si>
    <t>375 61ST ST, Oakland, CA 94618</t>
  </si>
  <si>
    <t>RBC1800649</t>
  </si>
  <si>
    <t>To complete permits RB1602144, RP1601281, RM1601067, RE1601659 and RE1602714 (200amp main service upgrade). MEPs included. To abate CE1802857 To remodel home to convert dining room to bedroom and laundry room to bathroom to go from 2/1 to 3/2.</t>
  </si>
  <si>
    <t>2568 62ND AVE, Oakland, CA 94605</t>
  </si>
  <si>
    <t>RBC1800648</t>
  </si>
  <si>
    <t>Replace existing brick chimney w/ new metal chimney at SFD. Existing chimney box &amp; foundation down to basement slab to remain. Existing wall surrounding chimney to remain. ZW1800841 (Includes Mechanical - new flue, wall vent to existing gas stove.)</t>
  </si>
  <si>
    <t>642 POIRIER ST, Oakland, CA 94609</t>
  </si>
  <si>
    <t>RBC1800647</t>
  </si>
  <si>
    <t>Non-structural bath remodel at existing SFD. (Includes Electrical, Plumbing - replace tub/shower)</t>
  </si>
  <si>
    <t>4635 STAUFFER PL, Oakland, CA 94619</t>
  </si>
  <si>
    <t>RBC1800646</t>
  </si>
  <si>
    <t>To convert detached garage at rear of existing SFD to 353 sq. ft. secondary unit. (To be addressed 2204 High Street) To include windows and MEP's: toilet, sink, water heater, gas test pipe low, wall furnace, dryer vent, lights, sub-panel , circuits, etc.</t>
  </si>
  <si>
    <t>RBC1800645</t>
  </si>
  <si>
    <t>To construct 2-story, 748 sq. ft. addition consisting of 2 bed &amp; 2 baths at rear existing SFD. Includes new exterior stairs and new windows. To include MEP's: toilets, sinks, water heater, FAU, A/C, main service, lights, switches, etc.</t>
  </si>
  <si>
    <t>1350 64TH AVE, Oakland, CA 94621</t>
  </si>
  <si>
    <t>RBC1800644</t>
  </si>
  <si>
    <t>Kitchen remodel in existing SFD. (no change to wall layout) To include MEP's plumbing, electrical for sinks, dishwasher, switches, receptacles, etc.</t>
  </si>
  <si>
    <t>4101 GREENWOOD AVE, Oakland, CA 94602</t>
  </si>
  <si>
    <t>RBC1800643</t>
  </si>
  <si>
    <t>Remodel one story sfd: Replace two windows at right side of property with one new French door with a three foot step landing. Remodel both full and half bathrooms.</t>
  </si>
  <si>
    <t>6122 OCEAN VIEW DR, Oakland, CA 94618</t>
  </si>
  <si>
    <t>RBC1800642</t>
  </si>
  <si>
    <t>Replace floor tile and waterproofing, repair stucco on front balcony. DRX181788</t>
  </si>
  <si>
    <t>6080 CONTRA COSTA RD, Oakland, CA 94618</t>
  </si>
  <si>
    <t>RBC1800641</t>
  </si>
  <si>
    <t>To abate 1802752 / Restore (e) garage to original use as parking area. Remove unpermitted windows and replace with garage doors.The (e) utility room will have a toilet and sink.</t>
  </si>
  <si>
    <t>1321 89TH AVE, Oakland, CA 94621</t>
  </si>
  <si>
    <t>RBC1800640</t>
  </si>
  <si>
    <t>Install 21 piers to stabilize foundation at front and left side of SFD.</t>
  </si>
  <si>
    <t>6893 SARONI DR, Oakland, CA 94611</t>
  </si>
  <si>
    <t>RBC1800639</t>
  </si>
  <si>
    <t>Construct 500 sf. addition at existing SFD including new office and media room. Replace portion of existing deck to create (2) decks w/ new stairs at rear of house. All exterior treatments to match existing such as horizontal siding, wood trim, flat sill and window recess at least 2 inches. Windows will be casement or patio door (French or Accordion) material will be a clad or vinyl product. DS180244 (Including Mechanical, Electrical) 05/03/19 REV#1 Reduce side of D1 patio door.</t>
  </si>
  <si>
    <t>6767 SIMS DR, Oakland, CA 94611</t>
  </si>
  <si>
    <t>RBC1800638</t>
  </si>
  <si>
    <t>Remove existing foundation and replace with rebar and new concrete foundation at existing SFD.</t>
  </si>
  <si>
    <t>8017 EARL ST, Oakland, CA 94605</t>
  </si>
  <si>
    <t>RBC1800637</t>
  </si>
  <si>
    <t>Construct 2-story rear addition (814sqft) with kitchen, great room, 2 bedrooms and 1 bathroom includes demolition of rear portion of existing SFD. PLN18193 *MEP included (200 amp main upgrade, sub panel, FAU system, water heater, laundry)</t>
  </si>
  <si>
    <t>628 57TH ST, Oakland, CA 94609</t>
  </si>
  <si>
    <t>RBC1800636</t>
  </si>
  <si>
    <t>Construct 849 sf. non-habitable storage area addition at upper level of existing SFD. DS180310 (Includes Electrical)</t>
  </si>
  <si>
    <t>3941 EDENVALE PL, Oakland, CA 94605</t>
  </si>
  <si>
    <t>RBC1800635</t>
  </si>
  <si>
    <t>Replace 6 windows at upper level of 2 story duplex - no change to size or location.</t>
  </si>
  <si>
    <t>838 ARLINGTON AVE</t>
  </si>
  <si>
    <t>RBC1800634</t>
  </si>
  <si>
    <t>To complete RB1604248, RP1701371, RM1700814, RE1701371 - Convert total of 921 s.f. crawl space into family room and partial garage into entry area, add new decks, replace windows and doors, new stucco and interior remodel throughout for SFD. DS160423 - MEP included.</t>
  </si>
  <si>
    <t>3525 KLAMATH ST, Oakland, CA 94602</t>
  </si>
  <si>
    <t>RBC1800633</t>
  </si>
  <si>
    <t>Excavate basement of SFD to create 824 Sf 1 bedroom &amp; 1 bath ADU. Addition at rear for 572 SF master bedroom &amp; bath for main dwelling with covered parking below. Reconfigure baths &amp; create study at main dwelling. ADU to be addressed as 3002 Pleitner Ave. Includes MEP work</t>
  </si>
  <si>
    <t>3202 NICOL AVE, Oakland, CA 94602</t>
  </si>
  <si>
    <t>RBC1800632</t>
  </si>
  <si>
    <t>Build a new 216sqft accessory structure with 2 - 20amp circuits for lighting and receptacles. DS180365</t>
  </si>
  <si>
    <t>592 62ND ST, Oakland, CA 94609</t>
  </si>
  <si>
    <t>RBC1800631</t>
  </si>
  <si>
    <t>Kitchen remodel for SFD including electrical &amp; plumbing. No change to wall layout &amp; no exterior work.</t>
  </si>
  <si>
    <t>6151 SWAINLAND RD, Oakland, CA 94611</t>
  </si>
  <si>
    <t>RBC1800630</t>
  </si>
  <si>
    <t>Kitchen remodel including 2 new sliding doors and replacing 3 windows, reconfigure wall layout by reducing wall to create a peninsula.</t>
  </si>
  <si>
    <t>1890 LEIMERT BLVD, Oakland, CA 94602</t>
  </si>
  <si>
    <t>RBC1800625</t>
  </si>
  <si>
    <t>To remove fire place and brick chimney located in the center of the main residence includes patching roof, ceiling and floor to match existing. DRX181779</t>
  </si>
  <si>
    <t>1825 E 19TH ST, Oakland, CA 94606</t>
  </si>
  <si>
    <t>RBC1800624</t>
  </si>
  <si>
    <t>10-10-18 Scope of work is in the crawl space area of the perimeter foundation per Plan set A. 10-1-18 Scope is a seismic strengthening of the entire underfloor area to reduce risk of damage per Plan Set A. ----------------Previous description = Voluntary seismic retrofit of SFD</t>
  </si>
  <si>
    <t>3966 NORTON AVE, Oakland, CA 94602</t>
  </si>
  <si>
    <t>RBC1800623</t>
  </si>
  <si>
    <t>Dry rot repair per pest report #94224; items # 6 repair rot damage at mudsill and framing of detached garage.</t>
  </si>
  <si>
    <t>5314 PROCTOR AVE, Oakland, CA 94618</t>
  </si>
  <si>
    <t>RBC1800622</t>
  </si>
  <si>
    <t>Dry rot repair per pest report #94133; items # 14 repair rot damage to framing under the master bathroom sunk-in tub.</t>
  </si>
  <si>
    <t>RBC1800621</t>
  </si>
  <si>
    <t>Hall bathroom remodel at lower level of SFD. No change to wall layout. *MEP included.</t>
  </si>
  <si>
    <t>6850 PINEHAVEN RD, Oakland, CA 94611</t>
  </si>
  <si>
    <t>RBC1800620</t>
  </si>
  <si>
    <t>Kitchen remodel including replacement of rear French doors, 2 windows and 1 skylight, and infill 1 window with new siding and trim to match existing. No change to wall layout. DRX181775 - Includes MEP</t>
  </si>
  <si>
    <t>RBC1800619</t>
  </si>
  <si>
    <t>Construct new 702 sq.ft. Secondary Unit with 2 bedrooms and 1 bathroom located in the rear yard (Existing SFD at 1909 Warner Ave.)DRX181771</t>
  </si>
  <si>
    <t>1911 WARNER AVE, Oakland, CA 94603</t>
  </si>
  <si>
    <t>RBC1800618</t>
  </si>
  <si>
    <t>To replace 9 windows at existing SFD. ( same size and location)</t>
  </si>
  <si>
    <t>RBC1800617</t>
  </si>
  <si>
    <t>Construct a detached gazebo at rear of sfd.</t>
  </si>
  <si>
    <t>509 AILEEN ST, Oakland, CA 94609</t>
  </si>
  <si>
    <t>RBC1800616</t>
  </si>
  <si>
    <t>Replace siding on SFD and attached garage with Hardie siding</t>
  </si>
  <si>
    <t>3851 35TH AVE, Oakland, CA 94619</t>
  </si>
  <si>
    <t>RBC1800615</t>
  </si>
  <si>
    <t>Repair fire damage to lower unit# 2507 of duplex. Includes related MEP work</t>
  </si>
  <si>
    <t>2507 FILBERT ST, Oakland, CA 94607</t>
  </si>
  <si>
    <t>RBC1800614</t>
  </si>
  <si>
    <t>Install T1-11 over existing T1-11 at right side of SFD to match existing. Windows to remain. No MEP work</t>
  </si>
  <si>
    <t>2006 E 23RD ST, Oakland, CA 94606</t>
  </si>
  <si>
    <t>RBC1800612</t>
  </si>
  <si>
    <t>Expand kitchen &amp; dining room at existing SFD including new header. Add wine closet at main level. Add (1) new sliding glass window at south elevation of main level &amp; replace (1) existing sliding glass window at east (rear) elevation w/ sliding glass door. DRX181767 (Includes Electrical, Plumbing)</t>
  </si>
  <si>
    <t>13754 CAMPUS DR, Oakland, CA 94605</t>
  </si>
  <si>
    <t>RBC1800611</t>
  </si>
  <si>
    <t>350 sq.ft. addition to 1-story SFD: add 160sq.ft at right rear to expand kitchen, 190sq.ft.at rear to add 3rd bedroom and bathroom, also includes window replacement, interior remodel at (E) areas, foundation replacement and new rear deck. DS180330 (Plans shared with RBC1800609 for new ADU)</t>
  </si>
  <si>
    <t>1042 55TH ST, Oakland, CA 94608</t>
  </si>
  <si>
    <t>RBC1800610</t>
  </si>
  <si>
    <t>Convert existing detached rear garage into 374 sq.ft. new secondary unit addressed as 1044 55th St. DS180330 (Plans shared with RBC1800610 - Addition to SFD)</t>
  </si>
  <si>
    <t>1044 55TH ST, Oakland, CA 94608</t>
  </si>
  <si>
    <t>RBC1800609</t>
  </si>
  <si>
    <t>Remove unapproved kitchen &amp; bath at rear structure. Restore garage to original use &amp; install garage door. ZW1800887 (Includes Mechanical, Electrical, Plumbing)</t>
  </si>
  <si>
    <t>4818 FOOTHILL BLVD, Oakland, CA 94601</t>
  </si>
  <si>
    <t>RBC1800608</t>
  </si>
  <si>
    <t>463 1 story master suite addition at front of SFD. Remodel (e) bath. Replace doors and close off windows at dining &amp; hall. Includes MEP for scope of work</t>
  </si>
  <si>
    <t>10 OVERLAKE CT, Oakland, CA 94611</t>
  </si>
  <si>
    <t>RBC1800606</t>
  </si>
  <si>
    <t>Repair existing upper and lower decks of SFD to match existing and seismic retrofit of one corner wall at crawlspace.</t>
  </si>
  <si>
    <t>2211 BRAEMAR RD, Oakland, CA 94602</t>
  </si>
  <si>
    <t>RBC1800605</t>
  </si>
  <si>
    <t>COMBO TO COMPLETE RB0402749, RM0501116, RE0502063 , RP0501720; 5,260 sf. addition to (E) 933 sf. SFD. Existing house to be partially demolished. Project will result in 6,193 sf.</t>
  </si>
  <si>
    <t>RBC1800604</t>
  </si>
  <si>
    <t>Replace door &amp; window at rear with sliding glass door including new exterior door landing/deck Replace all other windows with retrofit type. No electrical work.</t>
  </si>
  <si>
    <t>RBC1800603</t>
  </si>
  <si>
    <t>5920 LAIRD AVE, Oakland, CA 94605</t>
  </si>
  <si>
    <t>RBC1800602</t>
  </si>
  <si>
    <t>Kitchen, (2) bath &amp; (1) powder room remodel for SFD. Scope includes relocating laundry to 2nd floor, enlarging ceiling opening for (e) skylight, new gas fireplace insert in master bedroom. No exterior work. MEP included.</t>
  </si>
  <si>
    <t>1877 TRESTLE GLEN RD, Oakland, CA 94610</t>
  </si>
  <si>
    <t>RBC1800600</t>
  </si>
  <si>
    <t>To replace perimeter foundation, install a new foundation in crawl space in rear, and replace wood post footings in existing duplex.</t>
  </si>
  <si>
    <t>RBC1800599</t>
  </si>
  <si>
    <t>Construct 1182 sf. two-story addition at rear of existing SFD including 145 sf. rear deck. PLN17405 (Includes Mechanical - new FAU, Electrical, Plumbing)</t>
  </si>
  <si>
    <t>4109 NORTON AVE, Oakland, CA 94602</t>
  </si>
  <si>
    <t>RBC1800598</t>
  </si>
  <si>
    <t>9/24/2018 REVISION #1 Convert existing living room to 3rd bedroom, relocate closet at bedroom #2, add sink to powder room. - Non-structural kitchen &amp; bath remodel including replace approx. 577 sf. of sheetrock at basement area. Patch &amp; repair approx. 1200 sf. of sheetrock at main level. (Includes Mechanical- new FAU, Electrical- new sub panel, Plumbing) 10-04-18 add replace 17 window; window to meet egress and safety glazing per code.</t>
  </si>
  <si>
    <t>5969 SHATTUCK AVE, Oakland, CA 94609</t>
  </si>
  <si>
    <t>RBC1800597</t>
  </si>
  <si>
    <t>Kitchen remodel - no change to wall layout for sfd.</t>
  </si>
  <si>
    <t>5901 LEONA ST, Oakland, CA 94605</t>
  </si>
  <si>
    <t>RBC1800596</t>
  </si>
  <si>
    <t>Dry rot repair only of existing upper floor deck facing broadmoor view and porch facing malcolm ave. No change in dimension, design, or location. All repair to be in-kind. DRX181740</t>
  </si>
  <si>
    <t>3051 MALCOLM AVE, Oakland, CA 94605</t>
  </si>
  <si>
    <t>RBC1800595</t>
  </si>
  <si>
    <t>At upper level of 2story home, construct a 51sf addition to (e) bathroom at rear elevation. Replace existing 4 skylights with new. Construct new skylight over remodel bathroom. Includes MEP</t>
  </si>
  <si>
    <t>930 UNDERHILLS RD, Oakland, CA 94610</t>
  </si>
  <si>
    <t>RBC1800594</t>
  </si>
  <si>
    <t>2762 BELLAIRE PL, Oakland, CA 94601</t>
  </si>
  <si>
    <t>RBC1800593</t>
  </si>
  <si>
    <t>Legalize conversion of 330 sq.ft. secondary unit in basement. New ADU to be addressed as 7895 Michigan Ave. *MEP included. DRX181687 To abate #1702957</t>
  </si>
  <si>
    <t>7893 MICHIGAN AVE, Oakland, CA 94605</t>
  </si>
  <si>
    <t>RBC1800592</t>
  </si>
  <si>
    <t>Remove unapproved unit from detached garage, legalize 232sq.ft addition for storage and half bathroom. Entire structure to remain unconditioned. DRX181687 To abate 1702957</t>
  </si>
  <si>
    <t>RBC1800591</t>
  </si>
  <si>
    <t>Seismic strengthening of underfloor area to reduce the risk of damage per Engineered Plan (Per chapter A-3) . Permit shall be finaled within 1 year per Oakland Ord. 12812CMS.</t>
  </si>
  <si>
    <t>8030 SUNKIST DR, Oakland, CA 94605</t>
  </si>
  <si>
    <t>RBC1800590</t>
  </si>
  <si>
    <t>Engineered foundation upgrade at existing SFD.</t>
  </si>
  <si>
    <t>2950 EL MONTE AVE, Oakland, CA 94605</t>
  </si>
  <si>
    <t>RBC1800589</t>
  </si>
  <si>
    <t>11 MERLIN CT, Oakland, CA 94605</t>
  </si>
  <si>
    <t>RBC1800588</t>
  </si>
  <si>
    <t>Replace treads at existing entry stairs including minor replacement of trim. Replace existing handrails. ZW1800885</t>
  </si>
  <si>
    <t>1067 57TH ST, Oakland, CA 94608</t>
  </si>
  <si>
    <t>RBC1800587</t>
  </si>
  <si>
    <t>Rebuild 310sq.ft. detached garage in same location. DRX181757 *Electrical included.</t>
  </si>
  <si>
    <t>2007 E 19TH ST, Oakland, CA 94606</t>
  </si>
  <si>
    <t>RBC1800586</t>
  </si>
  <si>
    <t>DETACHED GARAGE To abate CE1802106 / Add sheet rock to (e) garage. No change of use.</t>
  </si>
  <si>
    <t>3900 LAUREL AVE, Oakland, CA 94602</t>
  </si>
  <si>
    <t>RBC1800585</t>
  </si>
  <si>
    <t>Non-structural bathroom remodel at upper level of existing SFD including replacement of (1) retrofit window. DRX181756 (Including Electrical, Plumbing)</t>
  </si>
  <si>
    <t>945 SUNNYHILLS RD, Oakland, CA 94610</t>
  </si>
  <si>
    <t>RBC1800584</t>
  </si>
  <si>
    <t>Construct 77 sf. addition at rear of existing SFD including new bathroom &amp; and minor interior remodel. DRX181755 (Includes Mechanical, Electrical, Plumbing)</t>
  </si>
  <si>
    <t>3833 LAKESHORE AVE, Oakland, CA 94610</t>
  </si>
  <si>
    <t>RBC1800583</t>
  </si>
  <si>
    <t>To remodel kitchen and bathroom in existing SFD. (no change to wall layout) To include MEP's ,electrical and plumbing: water heater, sinks, toilets, lights, switches, circuits, receptacles, fans, etc.</t>
  </si>
  <si>
    <t>RBC1800582</t>
  </si>
  <si>
    <t>Okay for informational signage. Future residential identity and business signage to come in under a Master Sign Program.</t>
  </si>
  <si>
    <t>RBC1800581</t>
  </si>
  <si>
    <t>Replace 4 windows at sfd - no change to size or location.</t>
  </si>
  <si>
    <t>6413 GWIN CT, Oakland, CA 94611</t>
  </si>
  <si>
    <t>RBC1800580</t>
  </si>
  <si>
    <t>Build new 498 sq. ft. secondary unit in the rear of SFD addressed as 1801 . Demo (E) garage under RB1803801. DRX181747 9/10/19-REV#1: revised building dimension to reflect as-built condition. revised floor plan as depicted per plan. 10/1/19-REV#2: revised window location on south facing wall</t>
  </si>
  <si>
    <t>1803 E 24TH ST, Oakland, CA 94606</t>
  </si>
  <si>
    <t>RBC1800579</t>
  </si>
  <si>
    <t>Completion permit to finish RB1700507: Legalize conversion of 513 sf attached garage into a family room, remodel at kitchen and 2 bathrooms, and window and sliding door replacement throughout. DRX162205 To abate #1604068</t>
  </si>
  <si>
    <t>9015 SAGE RD, Oakland, CA 94605</t>
  </si>
  <si>
    <t>RBC1800578</t>
  </si>
  <si>
    <t>TO COMPLETE RB1605203 / Fire damage repair to roof. Approx. 5 rafters to be replaced. New rafters to meet current code for size &amp; span. Includes replacement of damaged skylight. To abate CE#1600925</t>
  </si>
  <si>
    <t>6001 VALLEY VIEW RD, Oakland, CA 94611</t>
  </si>
  <si>
    <t>RBC1800577</t>
  </si>
  <si>
    <t>Kitchen remodel including change rough openings at lower level left side for kitchen remodel (going from 1 to 3 hung) + rear door becomes 2 windows + rear French doors become slider; remove one bearing wall and add structural beam. Permit included MEP's.</t>
  </si>
  <si>
    <t>4118 MONTGOMERY ST, Oakland, CA 94611</t>
  </si>
  <si>
    <t>RBC1800575</t>
  </si>
  <si>
    <t>Construct new front entry stairs, open trash enclosure, widen existing garage door opening for new roll-up door, porch, and install new railings, stucco and siding for SFD. To abate CE# 1802703 12/10/18 add two electrical outlets at front porch.</t>
  </si>
  <si>
    <t>3018 CARLSEN ST, Oakland, CA 94602</t>
  </si>
  <si>
    <t>RBC1800572</t>
  </si>
  <si>
    <t>Remodel bath for SFD including replacing window with retrofit type. No change to wall layout. Includes plumbing &amp; electrical.</t>
  </si>
  <si>
    <t>3369 KIWANIS ST, Oakland, CA 94602</t>
  </si>
  <si>
    <t>RBC1800571</t>
  </si>
  <si>
    <t>To abate CE1802253, Legalize 162sf accessory storage structures in the rear yard. Permit includes electrical.</t>
  </si>
  <si>
    <t>2314 DASHWOOD AVE, Oakland, CA 94605</t>
  </si>
  <si>
    <t>RBC1800570</t>
  </si>
  <si>
    <t>To abate CE1802253, Legalize converted lower level garage into family room and bedroom with interior access sfd (600sf within the existing building envelope) New 162 sf accessory storage structures in the rear yard under RBC1800570</t>
  </si>
  <si>
    <t>RBC1800569</t>
  </si>
  <si>
    <t>To construct a 12' x 20' garage to replace previous garage at rear of SFD.</t>
  </si>
  <si>
    <t>2729 BROOKDALE AVE, Oakland, CA 94602</t>
  </si>
  <si>
    <t>RBC1800568</t>
  </si>
  <si>
    <t>4140 NORTON AVE, Oakland, CA 94602</t>
  </si>
  <si>
    <t>RBC1800565</t>
  </si>
  <si>
    <t>Seismic strengthening of underfloor area to reduce risk of damage per Plan Set A for duplex. Permit shall be finaled within 1 year per Oakland Ord. 12812CMS</t>
  </si>
  <si>
    <t>595 62ND ST, Oakland, CA 94609</t>
  </si>
  <si>
    <t>RBC1800564</t>
  </si>
  <si>
    <t>Interior remodel within building envelope; New exterior windows/doors. 2nd level; reconfihuinh wall layout to create master suite, and infill 196sf to create play room with laundry closet. Lower level relocate/remodel kitchen and bedroom.</t>
  </si>
  <si>
    <t>1000 AQUARIUS WY, Oakland, CA 94611</t>
  </si>
  <si>
    <t>RBC1800563</t>
  </si>
  <si>
    <t>RBC1800562</t>
  </si>
  <si>
    <t>Seismic retrofit of garage to reduce risk of damage per Engineered Plan for SFD</t>
  </si>
  <si>
    <t>4011 SUTER ST, Oakland, CA 94619</t>
  </si>
  <si>
    <t>RBC1800561</t>
  </si>
  <si>
    <t>Remodel master bathroom no change to wall layout.</t>
  </si>
  <si>
    <t>6610 CHELTON DR, Oakland, CA 94611</t>
  </si>
  <si>
    <t>RBC1800560</t>
  </si>
  <si>
    <t>Voluntary foundation upgrade at existing SFD.</t>
  </si>
  <si>
    <t>834 43RD ST, Oakland, CA 94608</t>
  </si>
  <si>
    <t>RBC1800559</t>
  </si>
  <si>
    <t>Replace waterproofing at driveway bridge, replace channel drain, replace grade beams &amp; rat slab. No exterior changes are proposed. DRX181742</t>
  </si>
  <si>
    <t>1859 NORTHWOOD CT, Oakland, CA 94611</t>
  </si>
  <si>
    <t>RBC1800558</t>
  </si>
  <si>
    <t>Convert existing detached rear garage into secondary unit with 94 sf addition, ADU to be 367sq.ft. total, addressed as 1729 26th Ave. DRX181346 Revision #1 6/7/2019: Infill a side window and replace meter with 200 amp dual panel.</t>
  </si>
  <si>
    <t>1729 26TH AVE, Oakland, CA 94601</t>
  </si>
  <si>
    <t>RBC1800557</t>
  </si>
  <si>
    <t>To remodel kitchen in existing SFD.(no change to wall layout). To include MEP's: sink, gas range, gas test pipe low, range vent, lights, switches, etc.</t>
  </si>
  <si>
    <t>2500 DELMER ST, Oakland, CA 94602</t>
  </si>
  <si>
    <t>RBC1800556</t>
  </si>
  <si>
    <t>Foundation repair for SFD</t>
  </si>
  <si>
    <t>1106 ASHMOUNT AVE, Oakland, CA 94610</t>
  </si>
  <si>
    <t>RBC1800554</t>
  </si>
  <si>
    <t>9/25/2018 REVISION #1 Change rebar from #6 to #5 - To rebuild existing rear deck with approx. 70 square foot addition and new trellis with an expanded patio door, and new stucco at existing SFD.</t>
  </si>
  <si>
    <t>1717 INDIAN WY, Oakland, CA 94611</t>
  </si>
  <si>
    <t>RBC1800553</t>
  </si>
  <si>
    <t>Kitchen remodel for SFD, to include removal of non-load bearing wall. No exterior work. Includes Mechanical, Plumbing &amp; Electrical.</t>
  </si>
  <si>
    <t>RBC1800552</t>
  </si>
  <si>
    <t>Replace tub wall surround at hall bathroom of SFD. (Includes Electrical &amp; Plumbing)</t>
  </si>
  <si>
    <t>3834 WOODRUFF AVE, Oakland, CA 94602</t>
  </si>
  <si>
    <t>RBC1800551</t>
  </si>
  <si>
    <t>Excavate basement of SFD 12" to construct a 678sqft secondary unit, add within the envelop 2 bedrooms and 1 bathroom for SFD. New unit to be address to be 3907 Mera St. Per DRX180877</t>
  </si>
  <si>
    <t>3905 MERA ST, Oakland, CA 94601</t>
  </si>
  <si>
    <t>RBC1800550</t>
  </si>
  <si>
    <t>For sfd; renovate upper level master bedroom/bathroom, two bedrooms and bathroom, convert (e) closet into 1/2 bath. On lower level; renovate (e) bathroom and kitchen. This permit includes plumbing, mechanical, and electrical 8/2/2019</t>
  </si>
  <si>
    <t>6154 FAIRLANE DR, Oakland, CA 94611</t>
  </si>
  <si>
    <t>RBC1800549</t>
  </si>
  <si>
    <t>Remodel 2 bathrooms including replacement of tub surrounding. *MEP included To abate 1800143</t>
  </si>
  <si>
    <t>2516 HIGHLAND AVE, Oakland, CA 94606</t>
  </si>
  <si>
    <t>RBC1800548</t>
  </si>
  <si>
    <t>Kitchen remodel, no change to wall layout. No exterior work. *includes MEP 9/5/18 water heater added to scope</t>
  </si>
  <si>
    <t>1001 BELLA VISTA AVE, Oakland, CA 94610</t>
  </si>
  <si>
    <t>RBC1800546</t>
  </si>
  <si>
    <t>Replace rear detached garage roll-up door and install drywall on walls. Use to remain as garage. DRX18734</t>
  </si>
  <si>
    <t>3060 DAKOTA ST, Oakland, CA 94602</t>
  </si>
  <si>
    <t>RBC1800545</t>
  </si>
  <si>
    <t>To remodel 2 bathrooms and kitchens reconfigure walls (wall reconfiguration in upper unit resulting in additional bedroom), and repair front porch and steps at existing duplex. Also to legalize side deck by providing 5' side yard setback. To include windows. To also include MEP's: toilets, water heaters, dual unit, ducting, bath fan, circuits, lights, switches, etc. (Lower Level of duplex to be addressed as 2731 19th Ave.)</t>
  </si>
  <si>
    <t>2733 19TH AVE, Oakland, CA 94606</t>
  </si>
  <si>
    <t>RBC1800544</t>
  </si>
  <si>
    <t>Remodel (e) bathroom no change to wall layout; remove shower/tub, relocate toilet.</t>
  </si>
  <si>
    <t>4474 HYACINTH AVE, Oakland, CA 94619</t>
  </si>
  <si>
    <t>RBC1800543</t>
  </si>
  <si>
    <t>Replacement of 9 windows to retrofit fibrex.</t>
  </si>
  <si>
    <t>9014 CASTLEWOOD ST, Oakland, CA 94605</t>
  </si>
  <si>
    <t>RBC1800542</t>
  </si>
  <si>
    <t>Replace (2) wood decks &amp; railings at front of existing SFD. DRX181717</t>
  </si>
  <si>
    <t>144 EVERGREEN LN, Oakland, CA 94603</t>
  </si>
  <si>
    <t>RBC1800540</t>
  </si>
  <si>
    <t>Kitchen &amp; bath remodel for SFD. Convert kitchen nook into new 1/2 bath. Retrofit replacement of 10 windows. Repair ceiling sheet rock in dining room and damaged sheet rock of garage walls and ceiling below. Includes Mechanical, Plumbing &amp; Electrical, with kitchen &amp; bath appliances, fixtures, new FAU, laundry. To partially abate CE#1803104</t>
  </si>
  <si>
    <t>RBC1800539</t>
  </si>
  <si>
    <t>To remodel kitchen and 2 bathrooms, sheet rock removal throughout existing SFD.(no change to wall layout) To include MEP's: toilets, sinks, FAU, A/C, main service, circuits, lights, etc. 10/4/18 Scope expanded to include replace front/rear entry stairs, front fascia porch and includes replacement of all windows - no change to size/location. 11/21/2018 REVISED SCOPE: Replace exterior siding to match existing conditions - NO T1-11 or aluminum siding allowed To abate CE #1803144</t>
  </si>
  <si>
    <t>RBC1800538</t>
  </si>
  <si>
    <t>9/6/2018 REVISION #1 Add full bath at master bedroom. - Remodel kitchen and bathroom; 2 sinks toilet and tub/shower. No structural changes.</t>
  </si>
  <si>
    <t>6930 LACEY AVE, Oakland, CA 94605</t>
  </si>
  <si>
    <t>RBC1800537</t>
  </si>
  <si>
    <t>Non-structural kitchen and bath remodel for SFD. No change to wall layout. Retrofit replacement of 5 windows. Includes Mechanical, Plumbing &amp; Electrical. To abate CE#1803092 09/24/18 Revised to include removal of 90 sq.ft. deck section at rear of existing SFD, to be replaced by 3 steps and 6' x 3' landing. To abate CE 1803092</t>
  </si>
  <si>
    <t>RBC1800536</t>
  </si>
  <si>
    <t>Foundation replacement for 2story/4 unit building per City Standard. 9-27-18 Add plywood and misc. clips/hardware to cripple walls</t>
  </si>
  <si>
    <t>851 ARLINGTON AVE, Oakland, CA</t>
  </si>
  <si>
    <t>RBC1800535</t>
  </si>
  <si>
    <t>Kitchen and bath remodel for SFD w/ change to wall layout. Convert 2 closets into a single bath. Retrofit replacement of 9 windows. No change to footprint. Scope includes Mechanical, Plumbing &amp; Electrical, to complete expired permit RM0001636. Replace FAU, kitchen &amp; bath fixtures/appliances, vents, fans, lights, switches and receptacles. To abate CE# 1803091</t>
  </si>
  <si>
    <t>2460 HAVENSCOURT BLVD, Oakland, CA 94605</t>
  </si>
  <si>
    <t>RBC1800534</t>
  </si>
  <si>
    <t>4045 LYMAN RD, Oakland, CA 94602</t>
  </si>
  <si>
    <t>RBC1800533</t>
  </si>
  <si>
    <t>Remodel (e) bathroom between bedroom #1 and #2 by constructing partition wall to create new bathroom; at foyer bathroom replace (e) door with pocket door.</t>
  </si>
  <si>
    <t>4638 GERANIUM PL, Oakland, CA 94619</t>
  </si>
  <si>
    <t>RBC1800532</t>
  </si>
  <si>
    <t>Replace approx. 165 linear ft. of perimeter foundation per city standard detail.</t>
  </si>
  <si>
    <t>RBC1800531</t>
  </si>
  <si>
    <t>Re-build attached rear yard exterior landing/stairs approx. To abate 1802170</t>
  </si>
  <si>
    <t>2326 108TH AVE, Oakland, CA 94603</t>
  </si>
  <si>
    <t>RBC1800529</t>
  </si>
  <si>
    <t>Construct new retaining wall at rear of property; 8 feet total height.</t>
  </si>
  <si>
    <t>7680 HANSOM DR, Oakland, CA 94605</t>
  </si>
  <si>
    <t>RBC1800528</t>
  </si>
  <si>
    <t>To legalize 423sf. detached secondary unit at rear of existing SFD (2923 E17th St). Unit addressed 2929 E17th St. DRX180862</t>
  </si>
  <si>
    <t>2929 E 17TH ST, OAKLAND, CA 94601</t>
  </si>
  <si>
    <t>RBC1800527</t>
  </si>
  <si>
    <t>Construct a rear one-story 440 sqft addition to an existing 1,276 sq. ft. one-story residence for bedroom, bathroom and stairs to basement area per plans. To include MEP's: toilets, sinks, heat/cool duct, sub-panel, lights, circuits, etc</t>
  </si>
  <si>
    <t>384 61ST ST, Oakland, CA 94618</t>
  </si>
  <si>
    <t>RBC1800526</t>
  </si>
  <si>
    <t>Kitchen and bathroom remodel including reconfiguring bathroom wall layout. *MEP included. 9/24/18 Rev #1 Remove half wall at interior stairs and replace with cable railing, change bathroom layout with new window. 10/25/18 Rev#2 Replace exterior railing with cable railing at front and 2 rear decks. (E) Posts to remain.</t>
  </si>
  <si>
    <t>6637 EXETER DR, Oakland, CA 94611</t>
  </si>
  <si>
    <t>RBC1800525</t>
  </si>
  <si>
    <t>Convert 920 sqft of an existing basement/crawl space into a 920 sqft of additional habitable floor area (all within the existing envelope of an existing 1730 sqft single family dwelling; internal stair provided). Conversion will have new bedroom and bathroom, mud room/laundry. Remodel existing kitchen and dining room, new interior stairs. All exterior treatments for doors and windows will match the existing windows.</t>
  </si>
  <si>
    <t>433 ELWOOD AVE, Oakland, CA 94610</t>
  </si>
  <si>
    <t>RBC1800524</t>
  </si>
  <si>
    <t>Replace upper level deck at rear of SFD. DRX181712</t>
  </si>
  <si>
    <t>4415 TERRABELLA PL, Oakland, CA 94619</t>
  </si>
  <si>
    <t>RBC1800523</t>
  </si>
  <si>
    <t>replacement of three windows in same openings at rear of SFD. DRX181714</t>
  </si>
  <si>
    <t>11 BRENTWOOD PL, Oakland, CA 94602</t>
  </si>
  <si>
    <t>RBC1800522</t>
  </si>
  <si>
    <t>8/31/18 REVISION #1 Add addition bathroom remodel. Change existing sliding door size &amp; replace existing window w/ sliding glass door. - Remodel hallway bathroom for sfd; no change to wall layout. Permit included mep's.</t>
  </si>
  <si>
    <t>96 HILLER DR, Oakland, CA 94618</t>
  </si>
  <si>
    <t>RBC1800521delete</t>
  </si>
  <si>
    <t>RBC1800521</t>
  </si>
  <si>
    <t>Voluntary seismic upgrade (foundation bolting and plywood bracing) at existing SFD.</t>
  </si>
  <si>
    <t>RBC1800520</t>
  </si>
  <si>
    <t>Convert basement level of SFD back to non-habitable storage space by removing unpermitted kitchen, closets, and bathroom shower. Remove garage laundry plumbing/electrical/mechanical. Includes Plumbing, Mechanical &amp; Electrical, including completing permit RE1000328 for 200amp main service upgrade. To abate CE# 1802610</t>
  </si>
  <si>
    <t>3239 MORCOM AVE, Oakland, CA 94619</t>
  </si>
  <si>
    <t>RBC1800519</t>
  </si>
  <si>
    <t>Dry rot repair per termite report #180733.</t>
  </si>
  <si>
    <t>1570 EXCELSIOR AVE, Oakland, CA 94602</t>
  </si>
  <si>
    <t>RBC1800518</t>
  </si>
  <si>
    <t>Construct a 288 sq. ft. one-story addition for master bedroom and bathroom to an existing 800 sq. ft. SFD. Addition will be in stucco and the existing structure will remain with wood shingles(plan is to eventually re-stucco the entire building) roof eave brackets are to remain. 04/22/2019 - Revision to convert basement to storage 7/23/19: Install 200amp main service upgrade</t>
  </si>
  <si>
    <t>7708 HILLMONT DR, Oakland, CA 94605</t>
  </si>
  <si>
    <t>RBC1800517</t>
  </si>
  <si>
    <t>10/1/18 REVISED SCOPE: Replace (18) windows, non-retrofit, headers to remain. - Replace 17 at 2story sfd; no change to size/location - all trim, molding, and sills to be retained.</t>
  </si>
  <si>
    <t>2 STAUFFER CT, Oakland, CA 94619</t>
  </si>
  <si>
    <t>RBC1800516</t>
  </si>
  <si>
    <t>Remove and replace portion of foundation/footing supporting stair landing damaged by root incursion from tree per plan.</t>
  </si>
  <si>
    <t>1036 56TH ST, Oakland, CA 94608</t>
  </si>
  <si>
    <t>RBC1800515</t>
  </si>
  <si>
    <t>Test record</t>
  </si>
  <si>
    <t>CREATED TO aca for combo permits</t>
  </si>
  <si>
    <t>250 FRANK H OGAWA PZ</t>
  </si>
  <si>
    <t>RBC1800514</t>
  </si>
  <si>
    <t>250 FRANK H OGAWA PZ, Oakland, CA 94612</t>
  </si>
  <si>
    <t>RBC1800513</t>
  </si>
  <si>
    <t>Replace water damaged deck boards &amp; trim at front balconies of SFD</t>
  </si>
  <si>
    <t>686 MARIPOSA AVE, Oakland, CA 94610</t>
  </si>
  <si>
    <t>RBC1800512</t>
  </si>
  <si>
    <t>Kitchen remodel and replacement of 2 side windows, one rear door, and replacement of lath and plaster in dining room at existing SFD. (no change to wall layout) To include MEP's: sinks, dishwasher, gas test/pipe low, lights, switches, etc. 09/14/18 Revised to include reconfiguration of laundry area to create new 1/2 bathroom. To include additional MEP's: sink, toilet, light, fan, etc.</t>
  </si>
  <si>
    <t>2451 67TH AVE, Oakland, CA 94605</t>
  </si>
  <si>
    <t>RBC1800511</t>
  </si>
  <si>
    <t>Total 875 sq.ft addition to (E) 2 story SFD including 100sf. to expand kitchen, 200 sq.ft. to add full bath and closet at upper level, add new sitting room and bathroom at rear, construct new rear deck, and relocate laundry. *MEP included. DS180349 ***REV#1 (04/02/2019) - Reduce scope of kitchen additional by 70sf, change windows***</t>
  </si>
  <si>
    <t>5701 GRISBORNE AVE, Oakland, CA 94611</t>
  </si>
  <si>
    <t>RBC1800510</t>
  </si>
  <si>
    <t>To repair stucco and sub-structural wall framing due to termite damage at right rear of existing SFD .</t>
  </si>
  <si>
    <t>1082 16TH ST, Oakland, CA 94607</t>
  </si>
  <si>
    <t>RBC1800509</t>
  </si>
  <si>
    <t>Foundation replacement at right side of SFD.</t>
  </si>
  <si>
    <t>2444 E 28TH ST, Oakland, CA 94601</t>
  </si>
  <si>
    <t>RBC1800508</t>
  </si>
  <si>
    <t>Replacement of (e) retaining wall at front of house; 4' concrete/masonry with 2' footing- this permit does not include the cement stairs.</t>
  </si>
  <si>
    <t>2214 E 27TH ST, Oakland, CA 94606</t>
  </si>
  <si>
    <t>RBC1800507</t>
  </si>
  <si>
    <t>Convert upper floor of (E) SFD into 1,018 sq.ft. secondary unit with 3 beds/ 1.5 baths, remodel lower floor to add 3 bed rooms, construct a 80 sf rear deck, remove chimney, remove unapproved sum room at rear. New ADU to be addressed as 654 62nd St. DS180312</t>
  </si>
  <si>
    <t>652 62ND ST, Oakland, CA 94609</t>
  </si>
  <si>
    <t>RBC1800506</t>
  </si>
  <si>
    <t>10/30/18 Rev#1: Sister ceiling joists, add pocket door and change floor framing in kitchen. 8/24/18 102 SF addition at front of SFD to enlarge kitchen. Convert laundry to hall &amp; bath. relocate washer &amp; dryer to the garage. Includes MEP work</t>
  </si>
  <si>
    <t>25 DONNA WY, Oakland, CA 94605</t>
  </si>
  <si>
    <t>RBC1800505</t>
  </si>
  <si>
    <t>Remove solarium and balcony at upper level to create 56 sf. addition including new bedroom, bath. Reconfigure existing bedroom &amp; bath. Replace (2) windows at main level. Replace existing &amp; add (2) new windows at upper level. DRX181701 (Includes Mechanical, Electrical, Plumbing) 4/9/2019 REVISED SCOPE: Replace existing 125 amp main service panel.</t>
  </si>
  <si>
    <t>5829 MENDOCINO AVE, Oakland, CA 94618</t>
  </si>
  <si>
    <t>RBC1800504</t>
  </si>
  <si>
    <t>Construct new 540 sf. detached secondary unit at rear of SFD. DRX181688</t>
  </si>
  <si>
    <t>3017 ARIZONA ST, OAKLAND, CA</t>
  </si>
  <si>
    <t>RBC1800503</t>
  </si>
  <si>
    <t>Replace 4 windows for SFD with retrofit type (2 side windows of three-part windows, in both front and rear - no change to trim or style). Windows to meet egress and safety glazing per code.</t>
  </si>
  <si>
    <t>3881 FOREST HILL AVE, Oakland, CA 94602</t>
  </si>
  <si>
    <t>RBC1800502</t>
  </si>
  <si>
    <t>To replace an upper-story rear yard deck (approx. 300-square feet) at existing SFD.</t>
  </si>
  <si>
    <t>6617 FORESTLAND WY, Oakland, CA 94611</t>
  </si>
  <si>
    <t>RBC1800501</t>
  </si>
  <si>
    <t>Expand existing front porch access to accommodate residential accessible wheel chair lift. Porch expansion will build around existing porch and use redwood finished and horizontal lines to match base siding. DRX181696 (Includes Electrical - (1) circuit &amp; (1) receptacle)</t>
  </si>
  <si>
    <t>1078 65TH ST, #A, OAKLAND, CA 94608</t>
  </si>
  <si>
    <t>RBC1800500</t>
  </si>
  <si>
    <t>Replace1 door and 9 windows with retrofit type for detached storage shed at rear of SFD</t>
  </si>
  <si>
    <t>3145 MAXWELL AVE, Oakland, CA 94619</t>
  </si>
  <si>
    <t>RBC1800499</t>
  </si>
  <si>
    <t>Replace (6) windows to wood clad fibrex. Existing amount of recession, size &amp; shape to remain. DRX181691</t>
  </si>
  <si>
    <t>4106 39TH AVE, Oakland, CA 94619</t>
  </si>
  <si>
    <t>RBC1800498</t>
  </si>
  <si>
    <t>To remodel kitchen (with the removal of one partition /non-load bearing wall). To include replacement of window (same size and location). To include MEP's : sink, dishwasher, range vent, sub-panel, circuits, lights, etc.</t>
  </si>
  <si>
    <t>556 JEAN ST, Oakland, CA 94610</t>
  </si>
  <si>
    <t>RBC1800497</t>
  </si>
  <si>
    <t>9/25/2018 REVISION #1 COMPLETE RB1700266 (5) retrofit windows &amp; RB1701654 (3) windows - Replace (8) windows along the interior left side to wood clad fibrex. Size, shape, sill, trim and amount of recession to remain the same. DRX181692</t>
  </si>
  <si>
    <t>5537 LAWTON AVE, Oakland, CA 94618</t>
  </si>
  <si>
    <t>RBC1800496</t>
  </si>
  <si>
    <t>Replace (1) patio door along the rear of existing SFD. DRX181693</t>
  </si>
  <si>
    <t>847 ALMA PL, Oakland, CA 94610</t>
  </si>
  <si>
    <t>RBC1800495</t>
  </si>
  <si>
    <t>Replace (6) windows to fibrex, wood clad. The front and interior side windows (3) at the office and bedroom are to maintain the divided lite pattern. Existing trim, sill, and recession to remain. DRX181690</t>
  </si>
  <si>
    <t>3056 BROOKFIELD AVE, Oakland, CA 94605</t>
  </si>
  <si>
    <t>RBC1800494</t>
  </si>
  <si>
    <t>Install tub liner over existing tub &amp; new acrylic wall surround including new shower valve. (Includes Plumbing)</t>
  </si>
  <si>
    <t>RBC1800493</t>
  </si>
  <si>
    <t>Replace (8) windows, 2 on first story, 6 on basement level. Existing sill, trim, and recession to remain. DRX181689</t>
  </si>
  <si>
    <t>7929 OUTLOOK AVE, Oakland, CA 94605</t>
  </si>
  <si>
    <t>RBC1800492</t>
  </si>
  <si>
    <t>Remodel existing master bathroom; enlarge toilet and shower area per plans.</t>
  </si>
  <si>
    <t>7989 SHAY DR, Oakland, CA 94605</t>
  </si>
  <si>
    <t>RBC1800491</t>
  </si>
  <si>
    <t>Construct 650 sf. swimming pool and spa at rear of existing SFD. DRX181682 (Includes Electrical, Plumbing)</t>
  </si>
  <si>
    <t>11501 SUN VALLEY DR, Oakland, CA 94605</t>
  </si>
  <si>
    <t>RBC1800490</t>
  </si>
  <si>
    <t>Rebuild rear landing and stairs serving duplex.</t>
  </si>
  <si>
    <t>2736 77TH AVE, Oakland, CA 94605</t>
  </si>
  <si>
    <t>RBC1800489</t>
  </si>
  <si>
    <t>9/14/18 REVISION #1 DRX181812 Replace (11) windows to match existing conditions. Replace existing water heater - Kitchen and bathroom remodel - no change to layout of walls. MEP's included with this permit.</t>
  </si>
  <si>
    <t>2520 80TH AVE, Oakland, CA 94605</t>
  </si>
  <si>
    <t>RBC1800488</t>
  </si>
  <si>
    <t>Kitchen remodel; Replace of one window at rear, remove wall between kitchen and dining room to create peninsula. Relocate wall between kitchen and 1/2 bath reducing size of bath.</t>
  </si>
  <si>
    <t>1049 HUBERT RD, Oakland, CA 94610</t>
  </si>
  <si>
    <t>RBC1800487</t>
  </si>
  <si>
    <t>Non-structural kitchen &amp; (2) bath remodel at existing SFD including replace side &amp; rear windows. Existing trim, molding, sills to remain. (Front windows not included in this approval) (Includes Mechanical - replace ducting, Electrical - complete re-wire, Plumbing)</t>
  </si>
  <si>
    <t>573 ROSAL AVE, Oakland, CA 94610</t>
  </si>
  <si>
    <t>RBC1800486</t>
  </si>
  <si>
    <t>Remodel 2nd floor bath for SFD including relocating window and moving closet wall. Includes electrical &amp; plumbing work for bath</t>
  </si>
  <si>
    <t>5908 IVANHOE RD, Oakland, CA 94618</t>
  </si>
  <si>
    <t>RBC1800485</t>
  </si>
  <si>
    <t>Replace existing T-111 exterior sidings to stucco and replace all windows within same opening. DRX1801679. No MEP work</t>
  </si>
  <si>
    <t>6845 ELVERTON DR, Oakland, CA 94611</t>
  </si>
  <si>
    <t>RBC1800484</t>
  </si>
  <si>
    <t>Replace existing T-111 exterior sidings to stucco &amp; replace all windows within same opening.</t>
  </si>
  <si>
    <t>RBC1800483</t>
  </si>
  <si>
    <t>Convert portion of ground floor of existing single family dwelling into 604 sq/ft ADU with kitchen bathroom and laundry room; remodel upper floor, replace exterior doors and windows; add 4' x 11'-6" upper deck per engineered plans. New address to be 976-44th Street. Includes MEP</t>
  </si>
  <si>
    <t>978 44TH ST, Oakland, CA 94608</t>
  </si>
  <si>
    <t>RBC1800482</t>
  </si>
  <si>
    <t>Convert 205 SF of basement into habitable space to create 883 SF secondary unit w/ 1 bedroom, 1 bath, kitchen, living &amp; laundry room. Includes Mechanical, Plumbing &amp; Electrical. Unit to be addressed as 6026 Romany Rd. Remodel main level unit's kitchen, dining and mud room. Replace doors and windows throughout. No change to bldg. footprint.</t>
  </si>
  <si>
    <t>6028 ROMANY RD, Oakland, CA 94618</t>
  </si>
  <si>
    <t>RBC1800480</t>
  </si>
  <si>
    <t>Seismic strengthening of underfloor area to reduce risk of damage and garage area in compliance with Chapter A3 per Engineered Plan. For brace and bolt program filed under City of Oakland flat fee program. Permit shall be finaled within 1 year per Oakland Ord. 12812CMS</t>
  </si>
  <si>
    <t>RBC1800479</t>
  </si>
  <si>
    <t>Repair dry rot at front brick entry step and repair exterior siding at front right to match existing</t>
  </si>
  <si>
    <t>4138 EASTLAKE AVE, Oakland, CA 94602</t>
  </si>
  <si>
    <t>RBC1800478</t>
  </si>
  <si>
    <t>Interior remodel at existing SDF including stairway replacement, laundry relocation to upper level. Repair perimeter foundation, remove rear fireplace, alter rear deck, replace windows to match existing conditions. DRX181674 (Includes Mechanical, Electrical, Plumbing)</t>
  </si>
  <si>
    <t>6151 HARWOOD AVE, Oakland, CA 94618</t>
  </si>
  <si>
    <t>RBC1800477</t>
  </si>
  <si>
    <t>Remodel existing bathroom(85X78") replace tub with shower.</t>
  </si>
  <si>
    <t>50 LINDA AVE, Oakland, CA 94611</t>
  </si>
  <si>
    <t>RBC1800476</t>
  </si>
  <si>
    <t>Kitchen remodel: new cabinets, new lighting fixtures, no new electrical, new plumbing fixtures, no change in layout, new flooring.</t>
  </si>
  <si>
    <t>13250 CLAIREPOINTE WY, Oakland, CA 94619</t>
  </si>
  <si>
    <t>RBC1800475</t>
  </si>
  <si>
    <t>Construct new 500 sf. secondary Unit w/ attached 208 sf. garage. DRX181291 (Includes Mechanical, Electrical, Plumbing)</t>
  </si>
  <si>
    <t>9317 HILLSIDE ST, OAKLAND, CA</t>
  </si>
  <si>
    <t>RBC1800474</t>
  </si>
  <si>
    <t>To remodel bathroom, and replace (3) windows at existing SFD. To include MEP's: shower/tub, lights, switches, bath fan, etc.</t>
  </si>
  <si>
    <t>2015 BYWOOD DR, Oakland, CA 94602</t>
  </si>
  <si>
    <t>RBC1800473</t>
  </si>
  <si>
    <t>Remove addition at rear garage to restore original use. DRX180107</t>
  </si>
  <si>
    <t>2622 HUMBOLDT AVE, Oakland, CA 94602</t>
  </si>
  <si>
    <t>RBC1800472</t>
  </si>
  <si>
    <t>Demo existing sunroom at rear of existing SFD to create new 798 sf. secondary unit attached at rear. DRX181107 (Includes Mechanical, Electrical, Plumbing) (New address will be 2624 Humboldt Ave)</t>
  </si>
  <si>
    <t>RBC1800471</t>
  </si>
  <si>
    <t>Demo existing covered porch to construct new family room addition at existing courtyard. Remodel existing master bath &amp; closet. Add extension to existing deck w/ new guardrail. Replace existing stucco &amp; windows to match existing conditions. DS180171 (Includes Mechanical, Electrical, Plumbing)</t>
  </si>
  <si>
    <t>123 PERSHING DR, Oakland, CA 94611</t>
  </si>
  <si>
    <t>RBC1800470</t>
  </si>
  <si>
    <t>Replace drywall in garage and replace (2) windows at existing duplex (no change to wall layout/windows same size and location)</t>
  </si>
  <si>
    <t>3743 PARK BOULEVARD WY, Oakland, CA 94610</t>
  </si>
  <si>
    <t>RBC1800469</t>
  </si>
  <si>
    <t>Replacement of rear side yard retaining wall at existing SFD.</t>
  </si>
  <si>
    <t>1060 CLARENDON CRES, Oakland, CA 94610</t>
  </si>
  <si>
    <t>RBC1800468</t>
  </si>
  <si>
    <t>To replace foundation and underpinning at existing SFD.</t>
  </si>
  <si>
    <t>5412 LAWTON AVE, Oakland, CA 94618</t>
  </si>
  <si>
    <t>RBC1800467</t>
  </si>
  <si>
    <t>Replace foundation and slab at garage level and replace front entry stair for SFD 12/14/18 Rev #1 Entry stairs to be replaced with concrete foundation (Not wood frame)</t>
  </si>
  <si>
    <t>3549 66TH AVE, Oakland, CA 94605</t>
  </si>
  <si>
    <t>RBC1800466</t>
  </si>
  <si>
    <t>Dry rot repair at (3) sections on the left side of house(10' X 10') items 1A, 3A &amp; 6I repair or replace damaged framing and stucco finish to match existing per termite report #181465.</t>
  </si>
  <si>
    <t>5407 GENOA ST, Oakland, CA 94608</t>
  </si>
  <si>
    <t>RBC1800465</t>
  </si>
  <si>
    <t>Foundation repair at basement area of existing SFD including relocate half-bath &amp; laundry room at basement area. DRX181514 (Includes Electrical, Plumbing). 12/21/18: Request for Revision #1, revised retaining wall foundation height due to grade difference.</t>
  </si>
  <si>
    <t>1936 8TH AVE, Oakland, CA 94606</t>
  </si>
  <si>
    <t>RBC1800464</t>
  </si>
  <si>
    <t>9/27/2018 REVISION #1 Remodel of existing dormers. - Non-structural bathroom remodel for SFD. No change to wall layout. Scope also includes retrofit replacement of 6 windows. Includes Plumbing and Electrical.</t>
  </si>
  <si>
    <t>6550 ASCOT DR, Oakland, CA 94611</t>
  </si>
  <si>
    <t>RBC1800463</t>
  </si>
  <si>
    <t>Replace detached retaining wall in rear yard of SFD</t>
  </si>
  <si>
    <t>4023 BROWN AVE, Oakland, CA 94619</t>
  </si>
  <si>
    <t>RBC1800462</t>
  </si>
  <si>
    <t>Construct 360 SF single story addition onto side of SFD, connecting the house to the detached garage. Addition will have 1 bedroom and 1 bath. Includes Mechanical, Plumbing &amp; Electrical. 5/3/2019 REVISION #1 Relocate and alter corner window at new bedroom.</t>
  </si>
  <si>
    <t>4133 MAYBELLE AVE, Oakland, CA 94619</t>
  </si>
  <si>
    <t>RBC1800461</t>
  </si>
  <si>
    <t>Propose excavation of lower area including garage area to bedroom master suite (374 sq. ft.), with full bathroom, and create new attached garage; relocate laundry room to lower level; construct new interior stairs to lower level; expand upper level kitchen (31 sq. ft added); existing upper level bathroom remodel, removal of fireplace(gas insert to replace); replace windows; construct new exterior deck and stairs.11/15/18, Request for Revision #1, replace garage concrete slab, revised framing construction details 6/27/19 Scope expanded to include relocation of main service panel. 7/18/19: Furnace changing from electric to gas</t>
  </si>
  <si>
    <t>6628 CHABOT RD, Oakland, CA 94618</t>
  </si>
  <si>
    <t>RBC1800460</t>
  </si>
  <si>
    <t>Convert 1146 SF basement of SFD into secondary unit, to be addressed as 6202 Rockwell St. Includes Mechanical, Plumbing &amp; Electrical. To abate CE#1802777 10/24/2019 REVISED SCOPE: Convert 550 sf. at basement area to secondary unit. Remodel 596 sf. at basement area.</t>
  </si>
  <si>
    <t>6200 ROCKWELL ST, Oakland, CA 94618</t>
  </si>
  <si>
    <t>RBC1800459</t>
  </si>
  <si>
    <t>Add 1,226 SF 2nd floor for 3 bedrooms, study 2 baths &amp; laundry. Add 98 SF at main floor including reconfiguring to remove bedroom for new stair &amp; expand the kitchen. Create storage room at lower level. Add 267 SF deck at rear. Includes MEP work. 12/12/2018 REVISION #1 - Expansion of basement area.</t>
  </si>
  <si>
    <t>5563 LAWTON AVE, Oakland, CA 94618</t>
  </si>
  <si>
    <t>RBC1800458</t>
  </si>
  <si>
    <t>Repair fire damage to SFD at garage &amp; laundry room as well as the exterior wall of the upper floor bedroom. Remodeling of remainder of dwelling is under separate permits. Permit includes electrical &amp; plumbing work only for fire damage and replacement of damaged water heater</t>
  </si>
  <si>
    <t>6500 BUENA VENTURA AVE, Oakland, CA 94605</t>
  </si>
  <si>
    <t>RBC1800457</t>
  </si>
  <si>
    <t>Previous single family dwelling (SFD) was demolished. No net additional housing, thus impact fee is not applicable.</t>
  </si>
  <si>
    <t>Construct new 1714 sf. two-story SFD with 235 sf garage at rear of 2949 Morgan Ave. PLN18149 (Includes Mechanical, Electrical, Plumbing)</t>
  </si>
  <si>
    <t>2953 MORGAN AVE, OAKLAND, CA</t>
  </si>
  <si>
    <t>RBC1800455</t>
  </si>
  <si>
    <t>Construct 665 SF second story addition onto SFD, with 2 bedrooms, 1 bath and 1 half bath downstairs. To include Mechanical, Plumbing &amp; Electrical. 07/03/19 REV #1 Structural Revisions.</t>
  </si>
  <si>
    <t>2092 40TH AVE, Oakland, CA 94601</t>
  </si>
  <si>
    <t>RBC1800453</t>
  </si>
  <si>
    <t>Bathroom remodel for sfd - no change to wall layout.</t>
  </si>
  <si>
    <t>5309 SHAFTER AVE, Oakland, CA 94618</t>
  </si>
  <si>
    <t>RBC1800452</t>
  </si>
  <si>
    <t>Kitchen and 2 bath remodel for SFD. Includes Mechanical, Plumbing &amp; Electrical. No change to wall layout and no exterior work 11/1/18 Revised to include repair of front stair hand rails, replace existing garage door, repair rear deck, replace siding, and replace windows.</t>
  </si>
  <si>
    <t>RBC1800451</t>
  </si>
  <si>
    <t>Remodel area in kitchen the includes the laundry, utility and closet; convert (e) laundry to 1/2bath, reduce closet size, expand (e) utility closet to create larger laundry area. Add tank less water heater - mep's included with this permit.</t>
  </si>
  <si>
    <t>4314 ALLENDALE AVE, Oakland, CA 94619</t>
  </si>
  <si>
    <t>RBC1800450</t>
  </si>
  <si>
    <t>Replace sliding glass doors at existing townhome. ZW1800836</t>
  </si>
  <si>
    <t>8 WINDWARD HL, Oakland, CA 94618</t>
  </si>
  <si>
    <t>RBC1800449</t>
  </si>
  <si>
    <t>Convert existing detached garage into 320 sq.ft. secondary unit with loft in rear of SFD 428 62th St. includes siding to match existing, new windows and doors. New ADU to be addressed as 430 62nd St. DRX181660 *MEP INCLUDED</t>
  </si>
  <si>
    <t>430 62ND ST, OAKLAND, CA 94609</t>
  </si>
  <si>
    <t>RBC1800448</t>
  </si>
  <si>
    <t>Conversion of half-bathroom and closet into full bathroom on first floor of existing SFD. To include MEP (plumbing): toilet sink, etc.</t>
  </si>
  <si>
    <t>9778 ELMVIEW DR, Oakland, CA 94603</t>
  </si>
  <si>
    <t>RBC1800446</t>
  </si>
  <si>
    <t>Remove unpermitted addition at rear of existing SFD including re-establishing wall at side property line, siding &amp; (1) window to match existing. ZW1800828 To abate CE #1802551 (Includes Mechanical, Electrical, Plumbing) FOR ADDRESS 935 107TH</t>
  </si>
  <si>
    <t>935 107TH AVE, OAKLAND, CA</t>
  </si>
  <si>
    <t>RBC1800445</t>
  </si>
  <si>
    <t>Retrofit replacement of living room window in SFD</t>
  </si>
  <si>
    <t>682 ARIMO AVE, Oakland, CA 94610</t>
  </si>
  <si>
    <t>RBC1800444</t>
  </si>
  <si>
    <t>In-kind replacement of 2 windows to retrofit vinyl at bathroom and family room of sfd.</t>
  </si>
  <si>
    <t>2172 ANDREWS ST, Oakland, CA 94611</t>
  </si>
  <si>
    <t>RBC1800443</t>
  </si>
  <si>
    <t>TO COMPLETE RB1504315 / Replace in kind 14 windows retrofit, size for size. NOTE: All existing wood trim to stay. Also, Building Official to determine the window metal bars whether to remove or not.</t>
  </si>
  <si>
    <t>6227 LAIRD AVE</t>
  </si>
  <si>
    <t>RBC1800442</t>
  </si>
  <si>
    <t>Remove and replace driveway bridge at front. DRX181065</t>
  </si>
  <si>
    <t>7877 HILLMONT DR, Oakland, CA 94605</t>
  </si>
  <si>
    <t>RBC1800441</t>
  </si>
  <si>
    <t>Stucco repair approximately 250 sq. ft. total in surface area at front, both corner at rear of SFD.</t>
  </si>
  <si>
    <t>3621 MAPLE AVE, Oakland, CA 94602</t>
  </si>
  <si>
    <t>RBC1800440</t>
  </si>
  <si>
    <t>Repair Fire Damage - In kind replacement of siding (horizontal wood plank) and windows (hung, wood sash, wood trim) on side and rear of house. Replace 4" X 6" beam in basement area. Remodel kitchen, new electrical throughout house, up-date plumbing per code. Repair rear stair railing per code.</t>
  </si>
  <si>
    <t>1984 42ND AVE, Oakland, CA 94601</t>
  </si>
  <si>
    <t>RBC1800439</t>
  </si>
  <si>
    <t>Unit #1821: Repair/ replace drywall/ framing and repair outlet in bedroom due to dry-rot, repair plumbing and replace sink in kitchen due to leak. * Plumbing and electrical included. To abate #1802916</t>
  </si>
  <si>
    <t>1823 FOOTHILL BLVD, ##1821, Oakland, CA 94606</t>
  </si>
  <si>
    <t>RBC1800438</t>
  </si>
  <si>
    <t>Complete work under RB1500558 - Voluntary seismic strengthening to reduce risk of damage per Engineered Plan. Permit shall be finaled within 1 year per Ord. 12812CMS</t>
  </si>
  <si>
    <t>6663 HEARTWOOD DR, Oakland, CA 94611</t>
  </si>
  <si>
    <t>RBC1800437</t>
  </si>
  <si>
    <t>Replace 14 windows, with no grid; all widows to meet egress and safety glazing requirements per code. All replacements will be double-hung except two casement windows on 1st floor, southeastern side. same size and location. All trim and sills to remain.</t>
  </si>
  <si>
    <t>1739 11TH ST, Oakland, CA 94607</t>
  </si>
  <si>
    <t>RBC1800436</t>
  </si>
  <si>
    <t>Construct 320sf master bedroom suit and roof deck to the rear of existing SFD. To include MEP's . 2/21/19 Revised to include 100amp main panel, and circuits.</t>
  </si>
  <si>
    <t>1085 56TH ST, Oakland, CA 94608</t>
  </si>
  <si>
    <t>RBC1800435</t>
  </si>
  <si>
    <t>Legalize unapproved remodel at kitchen &amp; (2) bathrooms, remove unapproved laundry in portion of hallway, legalize retrofit window replacement throughout. *includes MEP To abate CE1802880</t>
  </si>
  <si>
    <t>2135 65TH AVE, Oakland, CA 94621</t>
  </si>
  <si>
    <t>RBC1800433</t>
  </si>
  <si>
    <t>Foundation repair at existing SFD(per pest report, item 9)</t>
  </si>
  <si>
    <t>842 GROSVENOR PL, Oakland, CA 94610</t>
  </si>
  <si>
    <t>RBC1800432</t>
  </si>
  <si>
    <t>Complete work under RB1603390 - Legalize raised patio at corner of rear yard, 3 to 4 feet above prior sloped grade, to match/be continuous with existing grade closer to house; wood beam retaining walls and fences (combined height not over 8 feet) Abate #1602098. Permit must be finalled by 9-30-16.</t>
  </si>
  <si>
    <t>5529 SNAKE RD, Oakland, CA 94611</t>
  </si>
  <si>
    <t>RBC1800431</t>
  </si>
  <si>
    <t>Replace (10) windows w/ retrofit fibrex at existing SFD. Existing trim &amp; sill to remain. DRX181643</t>
  </si>
  <si>
    <t>1433 HAMPEL ST, Oakland, CA 94602</t>
  </si>
  <si>
    <t>RBC1800430</t>
  </si>
  <si>
    <t>Replace (3) windows w/ retrofit fibrex at existing SFD. Existing trim &amp; sill to remain. DRX181644</t>
  </si>
  <si>
    <t>4148 MANILA AVE, Oakland, CA 94609</t>
  </si>
  <si>
    <t>RBC1800429</t>
  </si>
  <si>
    <t>Replace (11) w/ retrofit fibrex windows at existing SFD. DRX181645</t>
  </si>
  <si>
    <t>42 RISHELL DR, Oakland, CA 94619</t>
  </si>
  <si>
    <t>RBC1800428</t>
  </si>
  <si>
    <t>Replace (6) windows w/ retrofit fibrex at existing SFD. Existing trim &amp; sill to remain. DRX181646</t>
  </si>
  <si>
    <t>4108 MERA ST, Oakland, CA 94601</t>
  </si>
  <si>
    <t>RBC1800427</t>
  </si>
  <si>
    <t>Remodel 3 bathrooms and kitchen. Replace FAU</t>
  </si>
  <si>
    <t>RBC1800426</t>
  </si>
  <si>
    <t>Replace rear deck with new pergola, replace (E) window and door, add 1 window at rear. DRX181642 _ Electrical included for exterior lights, switches and receptacles.</t>
  </si>
  <si>
    <t>3752 LOMA VISTA AVE, Oakland, CA 94619</t>
  </si>
  <si>
    <t>RBC1800425</t>
  </si>
  <si>
    <t>Kitchen remodel in existing SFD. Change to wall layout (closing of one door opening, opening door way) To include MEP's: sinks, dishwasher, fan, lights, sub-panel, circuits, etc</t>
  </si>
  <si>
    <t>11000 OVERMOOR ST, Oakland, CA 94605</t>
  </si>
  <si>
    <t>RBC1800424</t>
  </si>
  <si>
    <t>Installation of spool (spa/pool) and equipment in rear yard of existing SFD. To include MEP's (electrical): spa/hot tub) 08/21/18 Revised to include plumbing for installation of spa</t>
  </si>
  <si>
    <t>3936 ELSTON AVE, Oakland, CA 94602</t>
  </si>
  <si>
    <t>RBC1800422</t>
  </si>
  <si>
    <t>11/14/18 Scope expanded to abate 1803946, legalize 25 new windows, new drywall in family room, new electrical outlets/switches, legalize 1/2 bath at garage, and add beam in kitchen. 8/17/18 Kitchen &amp; bath remodel for SFD. No change to wall layout. Includes electrical &amp; plumbing including replacing water heater with on demand, replace gas &amp; water lines. 09/13/18 Revised to include EV charging station, sub-panel, and circuits.</t>
  </si>
  <si>
    <t>2620 BEAL AVE, Oakland, CA 94605</t>
  </si>
  <si>
    <t>RBC1800421</t>
  </si>
  <si>
    <t>Non-structural kitchen &amp; bath remodel at existing duplex. No change to wall layout or footprint. (UNIT 3650 only) (Includes Mechanical, Electrical, Plumbing) 12/4/18 Rev#1: Change to wall layout. Relocate bedroom, bath and kitchen, window replacement per plan.</t>
  </si>
  <si>
    <t>3650 WEST ST, Oakland, CA 94608</t>
  </si>
  <si>
    <t>RBC1800420</t>
  </si>
  <si>
    <t>Replace 11 windows and 6 patio doors with nail on type. Framed openings to remain. Openings to meet egress &amp; safety glazing per code. No openings located closer than 5' to the property line.</t>
  </si>
  <si>
    <t>5647 COLBOURN PL, Oakland, CA 94619</t>
  </si>
  <si>
    <t>RBC1800419</t>
  </si>
  <si>
    <t>(2) bath remodel for SFD. Scope also includes perimeter foundation cap, new concrete piers, full repiping and rewiring of house. Includes Electrical, Plumbing &amp; Mechanical. No exterior work. 10/16/18 125amp service upgrade</t>
  </si>
  <si>
    <t>RBC1800418</t>
  </si>
  <si>
    <t>Hall bathroom remodel at front left of SFD: infill 1 front window and replace 1 at left side. No change to wall layout. DRX181636</t>
  </si>
  <si>
    <t>2997 HOLYROOD DR, Oakland, CA 94611</t>
  </si>
  <si>
    <t>RBC1800417</t>
  </si>
  <si>
    <t>To construct an attached one story addition of 288-sf consisting of a bathroom and family room to existing SFD. To include windows. Also to include MEP's: toilet, sink, bath fan, circuits, lights, etc. To abate CE 1802576</t>
  </si>
  <si>
    <t>5000 SCOTIA AVE, Oakland, CA 94605</t>
  </si>
  <si>
    <t>RBC1800416</t>
  </si>
  <si>
    <t>Replace (1) French patio door at existing SFD. Replace to match existing. DRX181635</t>
  </si>
  <si>
    <t>2100 FUNSTON PL, Oakland, CA 94602</t>
  </si>
  <si>
    <t>RBC1800415</t>
  </si>
  <si>
    <t>Rebuild rear deck stairs, Kitchen and bathroom remodel including 1 full bathroom addition, modification to wall layout/ opening in dining and living room, install 1 new rear window at lower unit and replace 2 rear doors. No work in upper unit and basement. DRX181634 (#1702442 to be addressed under separate permit)</t>
  </si>
  <si>
    <t>817 FOOTHILL BLVD, #Lower, Oakland, CA 94606</t>
  </si>
  <si>
    <t>RBC1800414</t>
  </si>
  <si>
    <t>Repair exterior stucco wall due to vehicle damage. Repair with like for like framing and sheetrock as needed. ZW1800821 (Includes Plumbing -water heater replacement)</t>
  </si>
  <si>
    <t>4643 TOMPKINS AVE, Oakland, CA 94619</t>
  </si>
  <si>
    <t>RBC1800413</t>
  </si>
  <si>
    <t>Replace existing perimeter foundation including new slab &amp; shear walls at SFD. 11/7/18: Request for Revision #1, revised scope of work, Engineer plans show laundry room floor and foundation to remain.</t>
  </si>
  <si>
    <t>235 MATHER ST, Oakland, CA 94611</t>
  </si>
  <si>
    <t>RBC1800412</t>
  </si>
  <si>
    <t>Remodel kitchen and bath for SFD. Scope also includes adding new full bath, remove and replace rear deck &amp;stair with new 160SF deck &amp; stair, replace windows and doors, and replace wiring, furnace and plumbing throughout with 200amp main service upgrade. Includes Plumbing, Mechanical, Electrical. 11/2/18: Request for Revision #1, revised ceiling framing, remove exterior fire place and chimney, in-fill openings exterior walls to match. 12/19/18: Request for Revision #2, relocate exterior Tank-less Water Heater, revised engineers beams and details</t>
  </si>
  <si>
    <t>3015 ARIZONA ST, Oakland, CA 94602</t>
  </si>
  <si>
    <t>RBC1800411</t>
  </si>
  <si>
    <t>To construct an approx 850 sq. ft. elevated deck at rear of existing SFD.</t>
  </si>
  <si>
    <t>918 BLAIR AVE, Oakland, CA 94611</t>
  </si>
  <si>
    <t>RBC1800410</t>
  </si>
  <si>
    <t>Retrofit replacement of 4 windows on the upper story of SFD (3 on east elevation and 1 on north elevation). Trim and sills to remain. No change in openings or locations. House is behind empty lot, addressed as 5260 Mountain Blvd</t>
  </si>
  <si>
    <t>0 GRIFFIN ST, Oakland, CA 94619</t>
  </si>
  <si>
    <t>RBC1800409</t>
  </si>
  <si>
    <t>Repair/ replace approx. 100sq.ft. horizontal siding out side of lower unit kitchen (right rear) to match existing. DRX 181633 NO interior work under this permit.</t>
  </si>
  <si>
    <t>RBC1800408</t>
  </si>
  <si>
    <t>Remove some deck boards, install new 7'6" x 7'6" spa with new concrete pad at rear of SFD. - *Including MEP DRX181629</t>
  </si>
  <si>
    <t>RBC1800407</t>
  </si>
  <si>
    <t>Kitchen remodel for SFD including removal of wall. Also includes replacing window with shorter window (header to remain), remove exterior door and add skylight. Also includes electrical &amp; plumbing</t>
  </si>
  <si>
    <t>4811 STACY ST, Oakland, CA 94605</t>
  </si>
  <si>
    <t>RBC1800405</t>
  </si>
  <si>
    <t>Replacement of deck floor to flash and water proof; located in front of single family dwelling. 9/28/18: Revision; dry rot repair to balcony and change orientation of balcony joists.</t>
  </si>
  <si>
    <t>3941 CERRITO AVE, Oakland, CA 94611</t>
  </si>
  <si>
    <t>RBC1800404</t>
  </si>
  <si>
    <t>Non-structural bath remodel at existing SFD. No change to wall layout or footprint. (Includes Mechanical, Electrical, Plumbing)</t>
  </si>
  <si>
    <t>19 MOSS AVE, Oakland, CA 94610</t>
  </si>
  <si>
    <t>RBC1800403</t>
  </si>
  <si>
    <t>Repair balcony floor due to dryrot. The area is about 10ftx 15ft in area.</t>
  </si>
  <si>
    <t>5960 MANCHESTER DR, Oakland, CA 94618</t>
  </si>
  <si>
    <t>RBC1800402</t>
  </si>
  <si>
    <t>Convert existing kitchen nook into laundry room, (E) laundry room into master bathroom, create opening between rear bedroom and new bathroom, relocate rear door to new laundry room. DRX181617 - *MEP included (bath fixtures, laundry)</t>
  </si>
  <si>
    <t>1731 67TH AVE, Oakland, CA 94621</t>
  </si>
  <si>
    <t>RBC1800401</t>
  </si>
  <si>
    <t>Fire damaged sfd; Restore to pre-fire condition including bath and kitchen remodel install sheetrock throughout, retrofit window replacement. No change to wall layout. Includes MEP ( 200 amp min service, sub panel, partial rewire, F.A.U system) DRX182315</t>
  </si>
  <si>
    <t>3111 MAGNOLIA ST, Oakland, CA 94608</t>
  </si>
  <si>
    <t>RBC1800400</t>
  </si>
  <si>
    <t>Replace exterior brick fireplace and chimney at living room with new gas fireplace and exterior shingle wall enclosure. Replace foundation under fireplace and adjacent south wall. The new brick chimney is designed to match the original design style (ok per Betty Marvin) - *Mechanical included.</t>
  </si>
  <si>
    <t>6542 DANA ST, Oakland, CA 94609</t>
  </si>
  <si>
    <t>RBC1800399</t>
  </si>
  <si>
    <t>Voluntary foundation upgrade for one story sfd- right/South side of building.</t>
  </si>
  <si>
    <t>5030 MOUNTAIN BLVD, Oakland, CA 94619</t>
  </si>
  <si>
    <t>RBC1800398</t>
  </si>
  <si>
    <t>Install 3 interior doors, cabinets in kitchen, remove fuse box from closet and install 100 amp sub-panel in bedroom, replace faucet for bathroom vanity. No interior or exterior structural changes. 200 amp service up-grade; re-locate 36" away from gas meter. PG&amp;E application number required 1st electrical inspection.</t>
  </si>
  <si>
    <t>95 DONNA WY, Oakland, CA 94605</t>
  </si>
  <si>
    <t>RBC1800397</t>
  </si>
  <si>
    <t>Replace two rear bedroom windows in same openings at upper floor.</t>
  </si>
  <si>
    <t>26 ASCOT CT, Oakland, CA 94611</t>
  </si>
  <si>
    <t>RBC1800396</t>
  </si>
  <si>
    <t>To repair/replace front stairs to porch of existing SFD.</t>
  </si>
  <si>
    <t>685 WALAVISTA AVE, Oakland, CA 94610</t>
  </si>
  <si>
    <t>RBC1800395</t>
  </si>
  <si>
    <t>Replace sheathing and stucco at front porch of SFD per item #3 in pest report #94151</t>
  </si>
  <si>
    <t>870 CREED RD, Oakland, CA 94610</t>
  </si>
  <si>
    <t>RBC1800394</t>
  </si>
  <si>
    <t>Bathroom remodel in existing SFD. No change to wall layout. To include window replacement (same size and location). To also include MEP's: toilet, shower, bath fan, lights, switches, etc.</t>
  </si>
  <si>
    <t>658 ARIMO AVE, Oakland, CA 94610</t>
  </si>
  <si>
    <t>RBC1800393</t>
  </si>
  <si>
    <t>Convert basement area to 998 sq. ft. secondary unit at existing SFD including new bath at main level and raising the structure 11 3/4" for foundation replacement. Includes MEP's (New address to be 1023 32nd Street) 02/08/19 Revised to detail new slab, hold downs, and front stair detail framing. 08/08/19 Revised to relocate door, and add of optional construction joint to foundation plan.</t>
  </si>
  <si>
    <t>1027 32ND ST, Oakland, CA 94608</t>
  </si>
  <si>
    <t>RBC1800392</t>
  </si>
  <si>
    <t>Kitchen remodel at existing SFD. No change to wall layout. To include MEP's :sink, garbage disposal, main service, sub panel, circuit, lights, etc. 9/25/18 construct rear deck (21 sq/ft) and replace windows with 2 sliders.</t>
  </si>
  <si>
    <t>4055 LAKESHORE AVE, Oakland, CA 94610</t>
  </si>
  <si>
    <t>RBC1800390</t>
  </si>
  <si>
    <t>In-kind replacement of 3 patio doors at the living room of 2story sfd.</t>
  </si>
  <si>
    <t>6218 VIEWCREST DR, Oakland, CA 94619</t>
  </si>
  <si>
    <t>RBC1800389</t>
  </si>
  <si>
    <t>In-kind replacement of 4 windows at rear to retrofit wood clad windows with trim, sill and stucco to match (e).</t>
  </si>
  <si>
    <t>3543 REDWOOD RD, Oakland, CA 94619</t>
  </si>
  <si>
    <t>RBC1800388</t>
  </si>
  <si>
    <t>Kitchen remodel; reface cabinets and counter tops- no change to wall layout. Plumbing and electrical included.</t>
  </si>
  <si>
    <t>142 SEQUOYAH VIEW DR, Oakland, CA 94605</t>
  </si>
  <si>
    <t>RBC1800387</t>
  </si>
  <si>
    <t>6326 THORNHILL DR, Oakland, CA 94611</t>
  </si>
  <si>
    <t>RBC1800386</t>
  </si>
  <si>
    <t>Replace approx. 50 lin. ft. of foundation at rear of SFD per city standard detail.</t>
  </si>
  <si>
    <t>RBC1800385</t>
  </si>
  <si>
    <t>Add kitchen to convert existing conditioned accessory structure (from RB071717) to 370 sq. ft. secondary unit. at rear of existing SFD. Secondary unit to be addressed (5253 Desmond Street) To include MEP's /plumbing: garbage disposal, gas test/pipe low, gas range, etc.</t>
  </si>
  <si>
    <t>5253 DESMOND ST, OAKLAND, CA 94611</t>
  </si>
  <si>
    <t>RBC1800384</t>
  </si>
  <si>
    <t>Seismic strengthening of underfloor area to reduce risk of damage per Engineered Plan</t>
  </si>
  <si>
    <t>5560 ASCOT DR, Oakland, CA 94611</t>
  </si>
  <si>
    <t>RBC1800383</t>
  </si>
  <si>
    <t>Foundation underpinning at front side of SFD per engineered plan.</t>
  </si>
  <si>
    <t>5903 MARGARIDO DR, Oakland, CA 94618</t>
  </si>
  <si>
    <t>RBC1800382</t>
  </si>
  <si>
    <t>To underpin fireplace to stabilize, and remove and replace foundation (approx. 24 linear feet) at existing SFD. 10/05/18 Revised to include (2) #4 additional rebar on top, and bundled (3) #4 rebar on bottom, and stirrups.</t>
  </si>
  <si>
    <t>5412 PROCTOR AVE, Oakland, CA 94618</t>
  </si>
  <si>
    <t>RBC1800381</t>
  </si>
  <si>
    <t>Installation of new struts and cleats to support the installation of roof mounted solar PV system consisting of 9 modules on a SFD. To also include electrical: 125amp main service upgrade.</t>
  </si>
  <si>
    <t>5726 E 17TH ST, Oakland, CA 94621</t>
  </si>
  <si>
    <t>RBC1800379</t>
  </si>
  <si>
    <t>To expand and convert existing garage into a 294 sq. ft. secondary unit at rear of existing SFD.(New secondary unit to be addressed 1078 65th St. Unit A.) To include windows. To include MEP's. (100 amp main service panel upgrade). 3-27-19 Add skylight at bath</t>
  </si>
  <si>
    <t>RBC1800378</t>
  </si>
  <si>
    <t>Convert lower level closet in SFD into full bath. No exterior work and no change to bldg. footprint. Includes Mechanical / Plumbing / Electrical.</t>
  </si>
  <si>
    <t>RBC1800377</t>
  </si>
  <si>
    <t>Rebuild front exterior stairs, underpinning front elevation and remove and replace retaining walls at front. No interior work. ZW4800812</t>
  </si>
  <si>
    <t>3407 MARGARITA AVE, Oakland, CA 94605</t>
  </si>
  <si>
    <t>RBC1800376</t>
  </si>
  <si>
    <t>Replace (15) windows of various sizes and opening styles at existing SFD. DRX181597</t>
  </si>
  <si>
    <t>1700 79TH AVE, Oakland, CA 94621</t>
  </si>
  <si>
    <t>RBC1800375</t>
  </si>
  <si>
    <t>Remodel hallway bathroom including tub surroundings at upper level of SFD. No change to wall layout. No exterior work. *MEP included. 9/4/18: Divide existing bath on upper level into 2 bath, with laundry in 2nd bath. Enlarge 2 existing bedroom closets. Close off upper level hallway at end and open wall to create bedroom closet. 03-11-19 sub-panel included in MEPs</t>
  </si>
  <si>
    <t>1703 E 21ST ST, Oakland, CA 94606</t>
  </si>
  <si>
    <t>RBC1800374</t>
  </si>
  <si>
    <t>Non-structural kitchen remodel at existing SFD. No change to wall layout or footprint. (Includes Electrical, Plumbing)</t>
  </si>
  <si>
    <t>92 ANAIR WY, Oakland, CA 94605</t>
  </si>
  <si>
    <t>RBC1800373</t>
  </si>
  <si>
    <t>To remove un-permitted rear porch enclosure and rebuild the exterior rear 140 sq. ft. deck and stairs in the same location as the prior legal deck structure at existing SFD. To include MEP's for the removal of electrical (outlets, switches, etc.). To abate CE182077</t>
  </si>
  <si>
    <t>1072 57TH ST, Oakland, CA 94608</t>
  </si>
  <si>
    <t>RBC1800372</t>
  </si>
  <si>
    <t>2942 MACARTHUR BLVD, Oakland, CA 94602</t>
  </si>
  <si>
    <t>RBC1800371</t>
  </si>
  <si>
    <t>To abate CE1802839; Construct new partition walls to create 1/2 bath in the dining room and a closet for bedroom #3. Kitchen and bathroom remodel, replace (e) siding/brick veneer DRX181586. Revised 10/24/18 To include MEP (electrical): main service upgrade, lights, fan, switches, fan, etc.</t>
  </si>
  <si>
    <t>9516 GOLF LINKS RD, Oakland, CA 94605</t>
  </si>
  <si>
    <t>RBC1800369</t>
  </si>
  <si>
    <t>To remodel (2) small bathrooms and remove drop ceiling in kitchen in existing SFD. (no change to wall layout) T also final RB1604985 (installation of 5 windows)To include MEP's (electrical and plumbing): sinks, tub/shower, lights, fans, water alteration, etc.</t>
  </si>
  <si>
    <t>109 MARLOW DR, Oakland, CA 94605</t>
  </si>
  <si>
    <t>RBC1800368</t>
  </si>
  <si>
    <t>To contruct 308 sq. ft. rear 2 story addition (bathroom, and bedroom) to existing SFD. Second story will be attic storage space and upper area of a tall first story. To include windows. To also include MEP's: tub/shower, sink, ducting, bath fan , lights, switches, circuit, etc.)</t>
  </si>
  <si>
    <t>3912 RUBY ST, Oakland, CA 94609</t>
  </si>
  <si>
    <t>RBC1800367</t>
  </si>
  <si>
    <t>Seismic strengthening of underfloor area to reduce risk of damage per Engineered Plan and replace concrete front entry stairs. Permit shall be finaled within 1 year per Oakland Ord. 12812CMS</t>
  </si>
  <si>
    <t>RBC1800366</t>
  </si>
  <si>
    <t>Remodel of kitchen and 2 bathrooms, add full bathroom with shower at 2nd floor, re-locate washer and dryer, on both floors and new built-in closets.Replace all existing windows like for like except for front picture window which will be fixed glass window. All windows to meet egress and safety glazing per code. Existing exterior trim around windows to remain.</t>
  </si>
  <si>
    <t>RBC1800365</t>
  </si>
  <si>
    <t>RBC1800363</t>
  </si>
  <si>
    <t>Duplex - Replace kitchen counters in both units. Retile shower in upper unit (331) and remodel bath in lower unit (333). No change to wall layout. Includes plumbing and electrical 10/1/18 Scope expanded to include replacement of 2 upper bedroom windows.</t>
  </si>
  <si>
    <t>331 CHESTER ST, Oakland, CA 94607</t>
  </si>
  <si>
    <t>RBC1800362</t>
  </si>
  <si>
    <t>Repair two upper decks including remove/ replace tiles and repair water proofing. (E) framing and railing to remain.</t>
  </si>
  <si>
    <t>600 GRAVATT DR, Oakland, CA 94705</t>
  </si>
  <si>
    <t>RBC1800361</t>
  </si>
  <si>
    <t>Complete RB1304149 - Replace and raise roof of the accessory structure. Abate CE #1303419 and CE #1800637 1/4/19 - Includes electrical work per C/N</t>
  </si>
  <si>
    <t>RBC1800360</t>
  </si>
  <si>
    <t>Kitchen and bath remodel, and adding 1 bedroom and 1 bath by relocating kitchen. Scope also includes replacing siding and 7 windows. No change to bldg. footprint. Includes Mechanical/Plumbing/Electrical</t>
  </si>
  <si>
    <t>5345 M L KING JR WY, Oakland, CA 94609</t>
  </si>
  <si>
    <t>RBC1800359</t>
  </si>
  <si>
    <t>10/29/2018 REVISED: Unconditioned space at lower level, not a bedroom. - Convert existing storage space in garage to bedroom &amp; bath at existing SFD including installing new glass door. DRX181583 (Includes Mechanical, Electrical, Plumbing)</t>
  </si>
  <si>
    <t>2350 COURTLAND AVE, Oakland, CA 94601</t>
  </si>
  <si>
    <t>RBC1800358</t>
  </si>
  <si>
    <t>In-fill (e) swimming pool in backyard to restore landscape; demo pool in-fill with well completed soil.</t>
  </si>
  <si>
    <t>RBC1800357</t>
  </si>
  <si>
    <t>Remove 2 windows and add 2 new windows next to (E) location in upper level bedroom at right side of SFD. DRX 181592</t>
  </si>
  <si>
    <t>5501 MASONIC AVE, Oakland, CA 94618</t>
  </si>
  <si>
    <t>RBC1800356</t>
  </si>
  <si>
    <t>Convert existing laundry room into full bathroom with shower; add 2 LED lights, fan and 2 receptacles.</t>
  </si>
  <si>
    <t>3812 LAGUNA AVE, Oakland, CA 94602</t>
  </si>
  <si>
    <t>RBC1800355</t>
  </si>
  <si>
    <t>Bathroom remodel: change location of toilet and tub(new shower) add LED light above shower(approved for wet locations), door to be sliding door.</t>
  </si>
  <si>
    <t>3935 NEVIL ST, Oakland, CA 94601</t>
  </si>
  <si>
    <t>RBC1800354</t>
  </si>
  <si>
    <t>Dry rot repair at front porch of SFD: Remove and replace moisture barrier and concrete slab, repair stucco, modification to hand rail per plan. DRX181582</t>
  </si>
  <si>
    <t>2901 KINGSLAND AVE, Oakland, CA 94619</t>
  </si>
  <si>
    <t>RBC1800353</t>
  </si>
  <si>
    <t>Convert basement space to 676 sf. secondary unit at existing SFD with all new windows &amp; new horizontal siding to replace T-111 at rear. Remove closet to expand kitchen counter area, remove exterior stair at main level, remove interior wall between bedroom to enlarge bedroom &amp; remodel bath at upper level. DRX181590 (Includes Mechanical, Electrical, Plumbing) (New address will be 867 43rd Street)</t>
  </si>
  <si>
    <t>869 43RD ST, Oakland, CA 94608</t>
  </si>
  <si>
    <t>RBC1800352</t>
  </si>
  <si>
    <t>Convert 566 SF basement of SFD into 2 bedroom, 1 bath secondary unit to be addressed as 1939 E. 23rd St. Per DRX181588</t>
  </si>
  <si>
    <t>1937 E 23RD ST, Oakland, CA 94606</t>
  </si>
  <si>
    <t>RBC1800351</t>
  </si>
  <si>
    <t>Partial foundation replacement at front portion of SFD and interior reconfiguration to relocate 2 bedroom to rear 1st floor and kitchen to front, create laundry closet. Foundation at rear (2 story) to remain. ZW1800796 - *MEP included. (Add laundry, replace sub panel, add floor furnace)</t>
  </si>
  <si>
    <t>3360 Arizona ST, OAKLAND, CA</t>
  </si>
  <si>
    <t>RBC1800350</t>
  </si>
  <si>
    <t>Interior remodel for two story sfd; update 3 bathrooms, kitchen, new drywall throughout , new lighting, new exhaust fans in each bathroom, retrofit windows</t>
  </si>
  <si>
    <t>6010 BRUNS CT, Oakland, CA 94611</t>
  </si>
  <si>
    <t>RBC1800349</t>
  </si>
  <si>
    <t>To remodel kitchen at existing SFD.(no change to wall layout). To include MEP's (electrical &amp; plumbing: sinks, gas range, lights, receptacles, etc.)</t>
  </si>
  <si>
    <t>860 W MACARTHUR BLVD, Oakland, CA 94608</t>
  </si>
  <si>
    <t>RBC1800348</t>
  </si>
  <si>
    <t>Interior remodel for one story sfd; remove walls at entry, living room and dining room to create open concept to kitchen area; remodel kitchen, remodel bathroom #2 and remodel/expand bathroom to create second master suite. No additional square footage closet constructed to create additional bedroom.</t>
  </si>
  <si>
    <t>3832 SANTA RITA ST, Oakland, CA 94601</t>
  </si>
  <si>
    <t>RBC1800347</t>
  </si>
  <si>
    <t>Construct 370 SF detached 1 bedroom, 1 bath secondary unit in rear of SFD. To include Mechanical/Plumbing/Electrical. New unit to be addressed as 2461 E 23rd St.</t>
  </si>
  <si>
    <t>2461 E 23RD ST, Oakland, CA 94601</t>
  </si>
  <si>
    <t>RBC1800345</t>
  </si>
  <si>
    <t>Legalize replacement of windows with retrofit type. Reduce retaining wall to 3' or less in height. At garage replace floor slab, drywall, add receptacles &amp; lights, &amp; relocate heating ducts. to Abate CE 1801965 (To include MEP's: electrical and mechanical)</t>
  </si>
  <si>
    <t>6301 OUTLOOK AVE, Oakland, CA 94605</t>
  </si>
  <si>
    <t>RBC1800344</t>
  </si>
  <si>
    <t>Repair/replace driveway bridge and deck at existing SFD.</t>
  </si>
  <si>
    <t>3161 ROBINSON DR, Oakland, CA 94602</t>
  </si>
  <si>
    <t>RBC1800343</t>
  </si>
  <si>
    <t>Remove unapproved unit from lower level of SFD to convert back to basement. Includes removal of non load bearing walls and plumbing and electrical.</t>
  </si>
  <si>
    <t>RBC1800342</t>
  </si>
  <si>
    <t>Complete RB1303036 - legalize garage built without permits. 8/23/18 REVISED: Per Zoning ok for T-111 siding or wood, hardi or stucco exterior material around garage.</t>
  </si>
  <si>
    <t>1915 102ND AVE, OAKLAND, CA</t>
  </si>
  <si>
    <t>RBC1800341</t>
  </si>
  <si>
    <t>Remove 210sq.ft of rear portion of (E) SFD and construct two-story 1000sq.ft. rear addition, convert 342sf (E) SFD into new ADU with 1 bed/ 1 bath to be addressed as 4077 Maple Ave. DS180024 - *MEP included. No additional meters. 3/21/19 Revision: OMIT ADU FROM SCOPE OF WORK.</t>
  </si>
  <si>
    <t>2968 MORGAN AVE, Oakland, CA 94602</t>
  </si>
  <si>
    <t>RBC1800339</t>
  </si>
  <si>
    <t>Construct 215 SF addition onto SFD by closing up courtyard on side of house. Scope includes adding bedroom, bath and closet.</t>
  </si>
  <si>
    <t>9408 GRANADA AVE, Oakland, CA 94605</t>
  </si>
  <si>
    <t>RBC1800338</t>
  </si>
  <si>
    <t>Remodel of kitchen, (2) bathrooms, and replacement of 6 windows at existing SFD. No change to wall layout. To include MEP's: toilets, sinks, main service upgrade, sub-panel circuits, etc.</t>
  </si>
  <si>
    <t>7207 LOCKWOOD ST, Oakland, CA 94621</t>
  </si>
  <si>
    <t>RBC1800337</t>
  </si>
  <si>
    <t>Replace driveway to match existing at SFD. New pier &amp; foundation system, retaining walls to support driveway and upgrade transition to street. DRX181570</t>
  </si>
  <si>
    <t>6624 ESTATES DR, Oakland, CA 94611</t>
  </si>
  <si>
    <t>RBC1800336</t>
  </si>
  <si>
    <t>To convert existing permitted garage and patio into 577 sq. ft. secondary unit at rear of existing SFD. (to be addressed (9803 Sunnyside.) To include skylights and windows. DRX181357</t>
  </si>
  <si>
    <t>9803 SUNNYSIDE ST, OAKLAND, CA 94603</t>
  </si>
  <si>
    <t>RBC1800335</t>
  </si>
  <si>
    <t>Remove and replace 2 windows same size and location at existing SFD.</t>
  </si>
  <si>
    <t>3722 HARBOR VIEW AVE, Oakland, CA 94619</t>
  </si>
  <si>
    <t>RBC1800334</t>
  </si>
  <si>
    <t>Remove and replace 1 window same size and location at existing SFD.</t>
  </si>
  <si>
    <t>2507 80TH AVE, Oakland, CA 94605</t>
  </si>
  <si>
    <t>RBC1800333</t>
  </si>
  <si>
    <t>Replace (19) wood windows at rear of existing SFD at same location and openings. Stucco surround removal and replacement to match existing. DRX181579</t>
  </si>
  <si>
    <t>1801 MELVIN RD, Oakland, CA 94602</t>
  </si>
  <si>
    <t>RBC1800332</t>
  </si>
  <si>
    <t>To remove and replace 8 windows same size and location at existing SFD.</t>
  </si>
  <si>
    <t>10 WOODCLIFF CT, Oakland, CA 94605</t>
  </si>
  <si>
    <t>RBC1800331</t>
  </si>
  <si>
    <t>To remove and replace 7 windows same size location at existing SFD.</t>
  </si>
  <si>
    <t>439 NORTH ST, Oakland, CA 94609</t>
  </si>
  <si>
    <t>RBC1800330</t>
  </si>
  <si>
    <t>Unit#2441: Kitchen remodel and rewire entire unit, no change to wall layout. no exterior work. *include MEP - New sub panel</t>
  </si>
  <si>
    <t>2441 E 22ND ST, Oakland, CA 94601</t>
  </si>
  <si>
    <t>RBC1800329</t>
  </si>
  <si>
    <t>Voluntary repair of garage slab and foundation for SFD</t>
  </si>
  <si>
    <t>5908 MONZAL AVE, Oakland, CA 94611</t>
  </si>
  <si>
    <t>RBC1800328</t>
  </si>
  <si>
    <t>Removal of floor furnace, and repair of joists, and installation of wall furnace at existing duplex. To include MEP's Mechanical (wall furnace, gas test, etc.)</t>
  </si>
  <si>
    <t>1174 54TH ST, Oakland, CA 94608</t>
  </si>
  <si>
    <t>RBC1800327</t>
  </si>
  <si>
    <t>Retrofit replacement of 4 windows for duplex</t>
  </si>
  <si>
    <t>702 RAND AVE, Oakland, CA 94610</t>
  </si>
  <si>
    <t>RBC1800326</t>
  </si>
  <si>
    <t>Kitchen remodel for SFD including replacing two windows with retrofit type. Includes plumbing and electrical for kitchen. No change to wall layout.</t>
  </si>
  <si>
    <t>RBC1800325</t>
  </si>
  <si>
    <t>Remodel hall bathroom at existing SFD. (Includes Electrical, Plumbing - replace tub with tub/shower combo)</t>
  </si>
  <si>
    <t>95 MANDALAY RD, Oakland, CA 94618</t>
  </si>
  <si>
    <t>RBC1800324</t>
  </si>
  <si>
    <t>Convert lower level into 670 sq/ft 2 bedroom secondary unit by raising building 4' within same footprint, remove and replace rear deck at 2nd level, remodel secondo level and add fire rated construction to eaves. (e) address to be reissued to:860A lower unit to be address 860B</t>
  </si>
  <si>
    <t>860 22ND ST, Oakland, CA 94607</t>
  </si>
  <si>
    <t>RBC1800323</t>
  </si>
  <si>
    <t>Replace (1) storm/screen door at existing SFD. Retrofit door as approved by Betty Marvin Historic Preservation. DRX181567</t>
  </si>
  <si>
    <t>1515 WEST ST, OAKLAND, CA</t>
  </si>
  <si>
    <t>RBC1800321</t>
  </si>
  <si>
    <t>Replace (1) entry door &amp; (5) storm/screen doors at existing SFD. Retrofit replacements as approved by Betty Marvin Historic Preservation. DRX181567</t>
  </si>
  <si>
    <t>1509 WEST ST, Oakland, CA 94612</t>
  </si>
  <si>
    <t>RBC1800320</t>
  </si>
  <si>
    <t>Replace existing horizontal vinyl siding with horizontal vinyl siding at the rear of the house. Color to match existing. DRX181565 (Rear wall only.)</t>
  </si>
  <si>
    <t>1032 9TH AVE, Oakland, CA 94606</t>
  </si>
  <si>
    <t>RBC1800319</t>
  </si>
  <si>
    <t>Kitchen and master bathroom remodel including removal of non-loadbearing kitchen wall and replacement of existing sliding glass door off of family room and replacement of two master bathroom windows. No work on lower garage level. DRX181506</t>
  </si>
  <si>
    <t>1930 OAK CREST DR, Oakland, CA 94602</t>
  </si>
  <si>
    <t>RBC1800318</t>
  </si>
  <si>
    <t>5780 GENOA ST, Oakland, CA 94608</t>
  </si>
  <si>
    <t>RBC1800317</t>
  </si>
  <si>
    <t>To remove unapproved addition and return unapproved unit to storage at rear of existing SFD. To include MEP's for removal of (light, sink, tub/shower, etc.) To abate CE150844</t>
  </si>
  <si>
    <t>1432 5TH AVE, Oakland, CA 94606</t>
  </si>
  <si>
    <t>RBC1800316</t>
  </si>
  <si>
    <t>To remove of unpermitted upper story rear approximately 100 sq. ft deck at existing SFD. to abate CE150844</t>
  </si>
  <si>
    <t>RBC1800315</t>
  </si>
  <si>
    <t>Replace existing wooden retaining wall with new 5 FT concrete retaining wall at rear of SFD</t>
  </si>
  <si>
    <t>974 UNDERHILLS RD, Oakland, CA 94610</t>
  </si>
  <si>
    <t>RBC1800314</t>
  </si>
  <si>
    <t>Kitchen and bathroom remodel in existing duplex.(no change to wall layout). To include MEP's (electrical and plumbing) sinks, tub/shower, sub-panel, circuits, lights, etc.</t>
  </si>
  <si>
    <t>2677 78TH AVE, Oakland, CA 94605</t>
  </si>
  <si>
    <t>RBC1800313</t>
  </si>
  <si>
    <t>172 sq.ft., 1-story addition to (E) detached dwelling unit to create new bedroom, remodel existing bathroom. *MEP included. DRX180312</t>
  </si>
  <si>
    <t>3832 CERRITO AVE, OAKLAND, CA</t>
  </si>
  <si>
    <t>RBC1800312</t>
  </si>
  <si>
    <t>Remodel of bathroom and kitchen in existing duplex.(no change to wall layout). To include MEP's (electrical and plumbing): sub-panel circuits, lights, sinks, tub/shower, etc. 8/23/18 Scope expanded to include replacement of all windows; same location/size.</t>
  </si>
  <si>
    <t>2681 78TH AVE, Oakland, CA 94605</t>
  </si>
  <si>
    <t>RBC1800311</t>
  </si>
  <si>
    <t>To remodel kitchen and bathroom, remove fireplace (patch with stucco), remove and replace windows (same size and location) at existing SFD. (no change to wall layout). To include MEP's(sink, tub/shower, water heater, dryer vent, meter reset, lights,sub-panel, etc.) To abate CE 1802866 8/29/18 Rev#1: Relocate kitchen and add 3rd bedroom and 2nd bathroom, modify windows per plan.</t>
  </si>
  <si>
    <t>2600 FRUITVALE AVE, Oakland, CA 94601</t>
  </si>
  <si>
    <t>RBC1800310</t>
  </si>
  <si>
    <t>Construct 119 sf. rear addition including breakfast nook. Construct new rear deck. Replace wood lap siding to match existing. Replace (9) windows, add (1) new windows and (2) sets of French doors at rear. Relocate kitchen, add bedroom &amp; new master bath. DRX181553 , DRX181426 (Includes Mechanical, Electrical, Plumbing)</t>
  </si>
  <si>
    <t>932 52ND ST, Oakland, CA 94608</t>
  </si>
  <si>
    <t>RBC1800309</t>
  </si>
  <si>
    <t>Replace perimeter foundation per plan by Alameda Structural Inc.</t>
  </si>
  <si>
    <t>3965 LINWOOD AVE, Oakland, CA 94602</t>
  </si>
  <si>
    <t>RBC1800308</t>
  </si>
  <si>
    <t>Replacement of all windows (17) with aluminum clad (over wood) with trim and sill to match existing and one entry door in same openings. DRX181556</t>
  </si>
  <si>
    <t>53 GLENEDEN AVE, Oakland, CA 94611</t>
  </si>
  <si>
    <t>RBC1800307</t>
  </si>
  <si>
    <t>Raise existing SFD 12" to replace foundation &amp; convert lower level to living space including relocation of bedroom &amp; bath, relocate kitchen, interior stairs, new dining room at lower level. Replace all windows within same opening to match existing windows. DRX181446 (Includes Mechanical, Electrical, Plumbing)</t>
  </si>
  <si>
    <t>699 61ST ST, Oakland, CA 94609</t>
  </si>
  <si>
    <t>RBC1800306</t>
  </si>
  <si>
    <t>One additional window to be added to building exterior, to match existing windows. Two rear windows adjacent to deck to be replaced with two glass doors. Three rear sliding glass doors to be replaced with two sliding glass doors adjacent to deck. Deck expansion less than 10%, still under the 40% maximum lot coverage.</t>
  </si>
  <si>
    <t>3460 MORCOM AVE, Oakland, CA 94619</t>
  </si>
  <si>
    <t>RBC1800305</t>
  </si>
  <si>
    <t>Create new bathroom and closet by taking area from living room per plans. COMBO MEPs included. 09-06-18 revision #1 to re-locate bathroom, build new walls and relocate exterior door. Revised 10/25/18 To relocate closet, relocate fixtures , relocate door, and remove pocket door .</t>
  </si>
  <si>
    <t>5530 LAVERNE AVE, Oakland, CA 94605</t>
  </si>
  <si>
    <t>RBC1800304</t>
  </si>
  <si>
    <t>Replace (5) windows at rear &amp; both sides of existing SFD. DRX181281</t>
  </si>
  <si>
    <t>RBC1800303</t>
  </si>
  <si>
    <t>SFD - Replace siding, windows &amp; trim. Convert 1146 SF basement to habitable space w/ 3 bedrooms, bath, laundry, wet bar, den and new interior stair. Mechanical / Plumbing / Electrical included. [See RB1705324 for replacing foundation &amp; basement slab, excavation for basement addition (unconditioned*), light wells, retaining wall, replace rear porch &amp; stair, modify side porch/stair, install 7 new windows] 1/18/2019 REVISED SCOPE: Additional remodel of kitchen, bath, living room, dining room, entry area, bedroom #6 ALL ON MAIN LEVEL.</t>
  </si>
  <si>
    <t>4207 GREGORY ST, Oakland, CA 94619</t>
  </si>
  <si>
    <t>RBC1800302</t>
  </si>
  <si>
    <t>Non-structural kitchen &amp; bath remodel at existing SFD. No change to wall layout or footprint. (Includes Mechanical, Electrical, Plumbing)</t>
  </si>
  <si>
    <t>3143 CALIFORNIA ST, Oakland, CA 94602</t>
  </si>
  <si>
    <t>RBC1800301</t>
  </si>
  <si>
    <t>Demo of 16-square foot addition at the rear of the residence to create and allow for a master bathroom remodel. Includes a kitchen remodel. Exterior changes will be compatible to existing residence. New window to be wood clad sash with divided lit pattern to match other windows. Trim, sill and recess to match. Stucco to match. Combo MEPs included in scope of work.</t>
  </si>
  <si>
    <t>5 DOWNEY PL, Oakland, CA 94610</t>
  </si>
  <si>
    <t>RBC1800300</t>
  </si>
  <si>
    <t>Construct 235 sf. dormer addition at upper level to include new bath &amp; relocate another bath. Convert basement to 737 sf. of living space to include family room, kid's area, new bath, storage &amp; wine storage. Replace existing foundation. Remodel existing kitchen, bath at main level. DS180303 (Includes Mechanical, Electrical, Plumbing)</t>
  </si>
  <si>
    <t>5521 KALES AVE, Oakland, CA 94618</t>
  </si>
  <si>
    <t>RBC1800299</t>
  </si>
  <si>
    <t>Foundation replacement at existing SFD. 10-22-18 per revision #1 approved to change foundation to slab on grade for a single story single family dwelling.</t>
  </si>
  <si>
    <t>3258 LYNDE ST, Oakland, CA 94601</t>
  </si>
  <si>
    <t>RBC1800298</t>
  </si>
  <si>
    <t>Foundation repair for SFD using 13 push piers along the right side</t>
  </si>
  <si>
    <t>1000 TRESTLE GLEN RD, Oakland, CA 94610</t>
  </si>
  <si>
    <t>RBC1800297</t>
  </si>
  <si>
    <t>Kitchen and bathroom remodel in existing SFD.(no change to wall layout). To include MEP's (toilets, sinks, lights, tub/shower, fan, etc.)</t>
  </si>
  <si>
    <t>4040 FAIRWAY AVE, Oakland, CA 94605</t>
  </si>
  <si>
    <t>RBC1800296</t>
  </si>
  <si>
    <t>Repair of vehicle damage to corner of house: repairs to include structural repairs to foundation, kind repair of wood lap siding on front corner of house, remove window on lower level of front (replace with wood lap siding to match existing). DRX181551.</t>
  </si>
  <si>
    <t>9436 PEACH ST, Oakland, CA 94603</t>
  </si>
  <si>
    <t>RBC1800295</t>
  </si>
  <si>
    <t>To repair approximately 51 sq. ft. of dry rot/water damage below window of upper bedroom in front of existing SFD.</t>
  </si>
  <si>
    <t>966 LARKSPUR RD, Oakland, CA 94610</t>
  </si>
  <si>
    <t>RBC1800294</t>
  </si>
  <si>
    <t>Remodel involves structural to remove wall in the kitchen, new master bedroom and master bath per engineered plans and calcs.. Includes replacement in new windows along the rear and front of the residence. All windows will be wood-clad fixed windows with matching recess, trim and sloped sill. All exterior materials will be horizontal siding. 200 amp service up-grade, sub-panel and misc. electrical. F.A.U. and misc mechanical and plumbing for kitchen and 2 bathrooms.</t>
  </si>
  <si>
    <t>12181 SKYLINE BLVD, Oakland, CA 94619</t>
  </si>
  <si>
    <t>RBC1800293</t>
  </si>
  <si>
    <t>Partial foundation replacement at left side and center per engineered plan. Plans shared with RBC1800290</t>
  </si>
  <si>
    <t>1008 E 33RD ST, Oakland, CA 94610</t>
  </si>
  <si>
    <t>RBC1800291</t>
  </si>
  <si>
    <t>RBC1800290</t>
  </si>
  <si>
    <t>Remove and replace exterior stairs for two story duplex.</t>
  </si>
  <si>
    <t>1620 13TH ST, Oakland, CA 94607</t>
  </si>
  <si>
    <t>RBC1800289</t>
  </si>
  <si>
    <t>Convert (e) 408 sq/ft detached garage into 1bedrrom ADU to be addressed 2137 65th Avenue.</t>
  </si>
  <si>
    <t>2137 65TH AVE, Oakland, CA 94621</t>
  </si>
  <si>
    <t>RBC1800288</t>
  </si>
  <si>
    <t>To convert garage into 376 sq. ft. laundry room, bathroom, and bedroom at front of existing SFD. To convert bedroom into bathroom for master suite. Additional 71 sq. ft. added to reconfigure the entry way. To include new windows. Also, to include MEP's: water heater, toilets, sinks, FAU, bath fan, sub-panel, circuits, lights, etc.)</t>
  </si>
  <si>
    <t>465 57TH ST, Oakland, CA 94609</t>
  </si>
  <si>
    <t>RBC1800287</t>
  </si>
  <si>
    <t>Replace portion of foundation, sister portion of foundation, add shear panels, rear deck post &amp; beams, deck guard rails, decking waterproofing, and damaged stucco at rear wall per engineered plans for SFD. No MEP work</t>
  </si>
  <si>
    <t>3225 MONTEREY BLVD, Oakland, CA 94602</t>
  </si>
  <si>
    <t>RBC1800286</t>
  </si>
  <si>
    <t>Complete RB1600969 - complete B0701133 consisting of addition of 516 sq. ft. to existing sfd to create master bedroom bath, laundry, 1 bedroom, and expand kitchen. Scope includes revision to original plans for roof framing. To abate CE #1502592 (Includes Mechanical, Electrical, Plumbing)</t>
  </si>
  <si>
    <t>621 MACARTHUR BLVD, Oakland, CA 94610</t>
  </si>
  <si>
    <t>RBC1800285</t>
  </si>
  <si>
    <t>Replace 3 windows in existing SFD.(same size and location)</t>
  </si>
  <si>
    <t>RBC1800284</t>
  </si>
  <si>
    <t>10/10/18 REVISION #1 Additional beam connection to ceiling joist from position below. - Kitchen remodel at existing SFD including replace rear French doors w/ (1) single door &amp; (1) window. Replace kitchen window w/ new bay window. DRX181516 (To include Mechanical, Electrical, Plumbing) 12/12/18 Scope expanded to include 100amp subpanel.</t>
  </si>
  <si>
    <t>4265 FRUITVALE AVE, Oakland, CA 94602</t>
  </si>
  <si>
    <t>RBC1800282</t>
  </si>
  <si>
    <t>To abate CE1802486: Legalize plumbing in the basement and repair drywall as need in the basement.</t>
  </si>
  <si>
    <t>2713 COOLIDGE AVE, Oakland, CA 94601</t>
  </si>
  <si>
    <t>RBC1800281</t>
  </si>
  <si>
    <t>Remodel kitchen, add half bathroom in laundry room, replace wet wall in existing bathroom, dry rot repair at exterior wall of kitchen, remove 1 kitchen window and re-locate door at rear for SFD. * MEP included. -Replace sub panel 9/7/18 REV#1 Repair dry-rotted front entry stairs per engineered plan.</t>
  </si>
  <si>
    <t>1041 MANDANA BLVD, Oakland, CA 94610</t>
  </si>
  <si>
    <t>RBC1800280</t>
  </si>
  <si>
    <t>To repair water/termite damage of wall at entrance to existing SFD. (item 6B, per pest report #181500, 06/26/18)</t>
  </si>
  <si>
    <t>4200 ATLAS AVE, Oakland, CA 94619</t>
  </si>
  <si>
    <t>RBC1800279</t>
  </si>
  <si>
    <t>Replace tub with walk-in tub at first floor hall bath of SFD. Includes plumbing and electrical</t>
  </si>
  <si>
    <t>9899 THERMAL ST, Oakland, CA 94605</t>
  </si>
  <si>
    <t>RBC1800278</t>
  </si>
  <si>
    <t>Replace shower with walk-in tub at second floor of SFD. Includes plumbing and electrical</t>
  </si>
  <si>
    <t>7912 PHAETON DR, Oakland, CA 94605</t>
  </si>
  <si>
    <t>RBC1800277</t>
  </si>
  <si>
    <t>1731 9TH ST, Oakland, CA 94607</t>
  </si>
  <si>
    <t>RBC1800276</t>
  </si>
  <si>
    <t>Repair of wall damage due to vandalism and misuse in kitchen (cabinetry to remain), both bedrooms, ,bathroom (not to remove/replace shower), and living room of existing SFD. (no room to have complete drywall removal) To include MEP's plumbing and electrical: circuits, lights, waste vent, etc. 08/13/18 Revised to include removal of all drywall throughout existing SFD. Also to include replacement of bathroom and kitchen plumbing fixtures and electrical rewiring of entire SFD (sub-panel, circuits, lights, etc.).</t>
  </si>
  <si>
    <t>2301 SEMINARY AVE, Oakland, CA 94605</t>
  </si>
  <si>
    <t>RBC1800275</t>
  </si>
  <si>
    <t>5826 OCCIDENTAL ST, Oakland, CA 94608</t>
  </si>
  <si>
    <t>RBC1800273</t>
  </si>
  <si>
    <t>5824 OCCIDENTAL ST, Oakland, CA 94608</t>
  </si>
  <si>
    <t>RBC1800272</t>
  </si>
  <si>
    <t>Replace (1) window to match existing. Patch stucco &amp; sheetrock as needed. DRX181520</t>
  </si>
  <si>
    <t>854 SANTA RAY AVE, Oakland, CA 94610</t>
  </si>
  <si>
    <t>RBC1800271</t>
  </si>
  <si>
    <t>Excavate 2' down and convert basement into 1,441 sf secondary unit with 2 beds/ 2 baths and new office with separate entry. (E) kitchen and bath remodel with master bath addition in (E) SFD in upper level, construct rear deck with stairs. New ADU to be addressed as 439 Haddon Rd. *MEP included. DS180323</t>
  </si>
  <si>
    <t>437 HADDON RD, Oakland, CA 94606</t>
  </si>
  <si>
    <t>RBC1800270</t>
  </si>
  <si>
    <t>4038 WALNUT ST, Oakland, CA 94619</t>
  </si>
  <si>
    <t>RBC1800269</t>
  </si>
  <si>
    <t>4400 EDGEWOOD AVE, Oakland, CA 94602</t>
  </si>
  <si>
    <t>RBC1800268</t>
  </si>
  <si>
    <t>Convert laundry at lower level of SFD to laundry/half bath. Includes plumbing &amp; electrical</t>
  </si>
  <si>
    <t>4739 LINCOLN, Oakland, CA 94602</t>
  </si>
  <si>
    <t>RBC1800267</t>
  </si>
  <si>
    <t>Construct new 450 sf. accessory dwelling unit at rear of existing SFD. DRX181271</t>
  </si>
  <si>
    <t>768 ALCATRAZ AVE, OAKLAND, CA</t>
  </si>
  <si>
    <t>RBC1800266</t>
  </si>
  <si>
    <t>Kitchen remodel for SFD including removing wall at pantry. Includes plumbing &amp; electrical. No exterior work revised to include 200amp main service upgrade PG&amp;E#114935344</t>
  </si>
  <si>
    <t>6151 CHELTON DR, Oakland, CA 94611</t>
  </si>
  <si>
    <t>RBC1800265</t>
  </si>
  <si>
    <t>1-11-19 Scope is to relocate closet &amp; door of existing bedroom at lower level to create master bedroom with new full bath ************ Master bath remodel including window modification to match existing style. DRX181543 (Includes Mechanical, Electrical, Plumbing)</t>
  </si>
  <si>
    <t>6047 BUENA VISTA AVE, Oakland, CA 94618</t>
  </si>
  <si>
    <t>RBC1800264</t>
  </si>
  <si>
    <t>To convert attic in existing SFD into 858 sq ft. living space consisting of 2 new bedrooms, 1 bathroom. Also to include kitchen remodel and new windows. To also include MEP's (toilets, gas range, sinks, floor furnace, bath fan, circuits, lights, etc.) 5/21/2019 REVISION #3 Master bedroom &amp; bathroom location swap at upper level.</t>
  </si>
  <si>
    <t>345 PALM AVE, Oakland, CA 94610</t>
  </si>
  <si>
    <t>RBC1800263</t>
  </si>
  <si>
    <t>Replace perimeter foundation per City Standard Detail. Approx. 152LF</t>
  </si>
  <si>
    <t>826 60TH ST, Oakland, CA 94608</t>
  </si>
  <si>
    <t>RBC1800262</t>
  </si>
  <si>
    <t>Dry-rot repair Item# 10A (Laundry room floor) &amp; 11A(rear corners) on report #GG218057-Lim-Sup.</t>
  </si>
  <si>
    <t>2620 56TH AVE, Oakland, CA 94605</t>
  </si>
  <si>
    <t>RBC1800261</t>
  </si>
  <si>
    <t>Partial foundation replacement at garage wall per engineered plan. Plan shared with RBC1800046</t>
  </si>
  <si>
    <t>565 ROSAL AVE, Oakland, CA 94610</t>
  </si>
  <si>
    <t>RBC1800260</t>
  </si>
  <si>
    <t>To construct new foundation, remove chimney, new interior stairs, new deck, and covert lower level into 620 sq. ft. secondary unit at existing SFD.To include windows. (To include MEP's water heater, tub/shower, toilet, coil/radiant, dryer vent, sub-panel, circuits, lights, switches, etc.) Secondary unit to be addressed 5512 Market Street) 6/28/19-REV#1: revision to include replacement of entry stairs, kitchen alteration at main level, additional electrical work</t>
  </si>
  <si>
    <t>5514 MARKET ST, Oakland, CA 94608</t>
  </si>
  <si>
    <t>RBC1800259</t>
  </si>
  <si>
    <t>Replace siding and f windows - no change to size/location for sfd.</t>
  </si>
  <si>
    <t>539 30TH ST, Oakland, CA 94609</t>
  </si>
  <si>
    <t>RBC1800258</t>
  </si>
  <si>
    <t>In-kind replacement of exterior shingles, exterior side yard door and kitchen vent fan. This permit includes mechanical.</t>
  </si>
  <si>
    <t>790 ALVARADO RD, Oakland, CA 94705</t>
  </si>
  <si>
    <t>RBC1800257</t>
  </si>
  <si>
    <t>To remove and replace 7 windows at existing SFD. (same size and location)</t>
  </si>
  <si>
    <t>2963 106TH AVE, Oakland, CA 94605</t>
  </si>
  <si>
    <t>RBC1800256</t>
  </si>
  <si>
    <t>Convert rear attached section of split-level SFD and 320sq.ft.of crawl space into new secondary Unit with 4 bed/3 baths, relocate kitchen and add bathroom and bedroom for SFD, resize windows and doors. DRX181086 New ADU to be addressed as 2923 Partridge Ave. *MEP included - 200amp main service, 2nd meter, 2 new sub panels, water heater, new water and gas meter.</t>
  </si>
  <si>
    <t>2921 PARTRIDGE AVE, OAKLAND, CA 94605</t>
  </si>
  <si>
    <t>RBC1800255</t>
  </si>
  <si>
    <t>Remodel kitchen and full bathroom - no change to wall layout. MEP's included; rewire.</t>
  </si>
  <si>
    <t>482 CAPISTRANO DR, Oakland, CA 94603</t>
  </si>
  <si>
    <t>RBC1800253</t>
  </si>
  <si>
    <t>Voluntary seismic strengthening per engineered plans and calcs and per Chapter A3.</t>
  </si>
  <si>
    <t>779 CALMAR AVE, Oakland, CA 94610</t>
  </si>
  <si>
    <t>RBC1800252</t>
  </si>
  <si>
    <t>Interior remodel; relocate interior stairs to basement, remodel/expand kitchen, bathroom, and master bathroom replace (e) window with French Door, upper level add partition walls to create laundry closet. MEP's included. (400amp main service, gas meter upgrade, 2 FUA systems)</t>
  </si>
  <si>
    <t>60 WESTMINSTER DR, Oakland, CA 94618</t>
  </si>
  <si>
    <t>RBC1800251</t>
  </si>
  <si>
    <t>Non-structural bath remodel w/ Plumbing/Electrical for SFD. No exterior work and no change to wall layout.</t>
  </si>
  <si>
    <t>5700 BROADWAY TR, Oakland, CA 94618</t>
  </si>
  <si>
    <t>RBC1800250</t>
  </si>
  <si>
    <t>Kitchen remodel, no change to wall layout, no framing to be exposed, replace sink, garbage disposal, range vent and install 10 lights for SFD. *MEP included. 8/27/18 Scope expanded to include removal of post kitchen and add ceiling joists.</t>
  </si>
  <si>
    <t>3126 CALIFORNIA ST, Oakland, CA 94602</t>
  </si>
  <si>
    <t>RBC1800249</t>
  </si>
  <si>
    <t>Replace front porch, stairs and railing located along right side of the house and build new stairs from porch to rear side yard. DRX181515</t>
  </si>
  <si>
    <t>RBC1800248</t>
  </si>
  <si>
    <t>To replace original foundation footing, 4 piers, and install french drain at existing duplex. To include electrical and plumbing permits (sump pump, circuits, and receptacle)</t>
  </si>
  <si>
    <t>RBC1800247</t>
  </si>
  <si>
    <t>Remove and replace foundation, lower slab, and seismic retrofit for rear storage area at existing duplex. (to be used for storage only)</t>
  </si>
  <si>
    <t>1059 STANFORD AVE, Oakland, CA 94608</t>
  </si>
  <si>
    <t>RBC1800246</t>
  </si>
  <si>
    <t>Convert 271 sq/.ft of storage/ laundry are at lower level into family room, relocate interior stairs, remove section of hallway wall, remode/ relocate kitchen. 2 lower level bedrooms and 1 upper level bedroom to remain, office to be converted into 4th bed room. DRX181531 *MEP included. - Replace F.A.U system and 200amp service upgrade, new sub panel Rev.#1 5/24/19 Replace 16 windows in same opening throughout house.</t>
  </si>
  <si>
    <t>5067 CONGRESS AVE, Oakland, CA 94601</t>
  </si>
  <si>
    <t>RBC1800245</t>
  </si>
  <si>
    <t>12/18/18 Rebuild rear detached garage of SFD into 334 SF secondary unit. Exterior to match existing. Scope includes Plumbing/Mechanical/Electrical. New unit to be addressed as 3020 California St. (MEP's: water heater, toilet, wall furnace, range vent, main service, sub-panel circuits, etc.).</t>
  </si>
  <si>
    <t>3020 CALIFORNIA ST, Oakland, CA 94602</t>
  </si>
  <si>
    <t>RBC1800244</t>
  </si>
  <si>
    <t>Remodel detached garage of SFD and update lighting and outlets as needed, replace garage door and add double door to north wall. Related to: Construct 993 SF second story addition to SFD w/ 4 bed, 2 bath, laundry and new interior stair. Scope also includes full remodel and change to interior wall layout of existing house, replacing windows and siding, and modifying the roof to accommodate new second story. Changing from 3 bed/1 bath to 4 bed/3 bath.</t>
  </si>
  <si>
    <t>689 58TH ST, Oakland, CA 94609</t>
  </si>
  <si>
    <t>RBC1800243</t>
  </si>
  <si>
    <t>Complete expired permit RB1605122 and RB1304295: Re-stucco; replace windows; legalize rear deck - 1300128, DRX131293, DS140455</t>
  </si>
  <si>
    <t>7939 CREST AVE, OAKLAND, CA</t>
  </si>
  <si>
    <t>RBC1800242</t>
  </si>
  <si>
    <t>Construct 993 SF second story addition to SFD w/ 4 bed, 2 bath, laundry and new interior stair. Scope also includes full remodel and change to interior wall layout of existing house, replacing windows and siding, and modifying the roof to accommodate new second story. Changing from 3 bed/1 bath to 4 bed/3 bath. MEP's included: install F.A.U. (furnace) &amp; 200 amp main service upgrade.</t>
  </si>
  <si>
    <t>RBC1800240</t>
  </si>
  <si>
    <t>10 MARLOW DR, Oakland, CA 94605</t>
  </si>
  <si>
    <t>RBC1800239</t>
  </si>
  <si>
    <t>Replacement of 12 windows to retrofit fibrex. DRX181527</t>
  </si>
  <si>
    <t>3121 MAXWELL AVE, Oakland, CA 94619</t>
  </si>
  <si>
    <t>RBC1800238</t>
  </si>
  <si>
    <t>Replacement of 4 patio doors to fibrex in same opening. DRX181526</t>
  </si>
  <si>
    <t>4359 TERRABELLA PL, Oakland, CA 94619</t>
  </si>
  <si>
    <t>RBC1800237</t>
  </si>
  <si>
    <t>Replacement of 5 windows to retrofit fibrex. DRX181525</t>
  </si>
  <si>
    <t>8933 SENECA ST, Oakland, CA 94605</t>
  </si>
  <si>
    <t>RBC1800236</t>
  </si>
  <si>
    <t>Replacement of 4 windows to retrofit fibrex.DRX181524</t>
  </si>
  <si>
    <t>4516 WALNUT ST, Oakland, CA 94619</t>
  </si>
  <si>
    <t>RBC1800235</t>
  </si>
  <si>
    <t>Replacement of two windows at rear, 1 in lower level and 1 in upper level, retrofit type. DRX181522</t>
  </si>
  <si>
    <t>357 ORANGE ST, Oakland, CA 94610</t>
  </si>
  <si>
    <t>RBC1800234</t>
  </si>
  <si>
    <t>3801 MALCOLM AVE, Oakland, CA 94605</t>
  </si>
  <si>
    <t>RBC1800233</t>
  </si>
  <si>
    <t>1640 29TH AVE, Oakland, CA 94601</t>
  </si>
  <si>
    <t>RBC1800232</t>
  </si>
  <si>
    <t>Legalize garage conversion into a bedroom in the rear building (2337-38th Avenue) and unapproved kitchen and bath remodel at lower unit, remove rear wood staircase. To abate 1700565 DRX181521 (DET170080)</t>
  </si>
  <si>
    <t>2337 38TH AVE, Oakland, CA 94601</t>
  </si>
  <si>
    <t>RBC1800231</t>
  </si>
  <si>
    <t>Replacement of 5 window(1 bathroom plus 4) from aluminum to vinyl windows, there will be no change in the size, type, or shape of window and no siding will need to be replaced. All windows to meet safety and egress requirements per code. DRX81518</t>
  </si>
  <si>
    <t>1632 46TH AVE, Oakland, CA 94601</t>
  </si>
  <si>
    <t>RBC1800230</t>
  </si>
  <si>
    <t>Non-structural bath remodel for SFD. No change to wall layout and no exterior work. Scope to include replacing bath fixtures, lights and fan, w/ Plumbing/Mechanical/Electrical</t>
  </si>
  <si>
    <t>5314 BELVEDERE ST, Oakland, CA 94601</t>
  </si>
  <si>
    <t>RBC1800229</t>
  </si>
  <si>
    <t>Install new 8' tall max rear year retaining wall located 105' from creek. Total approx. 50LF. DS180282</t>
  </si>
  <si>
    <t>6269 HILLMONT DR, Oakland, CA 94605</t>
  </si>
  <si>
    <t>RBC1800228</t>
  </si>
  <si>
    <t>Construct 216-sf rear addition and convert basement to additional living area for main residence via new stairway. At lower level; 1 new bedroom and bathroom, studio/work room, walk-in closet, laundry room, remodel (e) kitchen and new windows.</t>
  </si>
  <si>
    <t>676 46TH ST, Oakland, CA 94609</t>
  </si>
  <si>
    <t>RBC1800227</t>
  </si>
  <si>
    <t>Partial foundation replacement at left side, left half of rear and center. Total 92LF</t>
  </si>
  <si>
    <t>1472 ALLMAN ST, Oakland, CA 94602</t>
  </si>
  <si>
    <t>RBC1800226</t>
  </si>
  <si>
    <t>Install 2x4 rafter for sistering of mounted solar PV system at SFD.</t>
  </si>
  <si>
    <t>2924 MONTICELLO AVE, Oakland, CA 94619</t>
  </si>
  <si>
    <t>RBC1800225</t>
  </si>
  <si>
    <t>Seismic strengthening of underfloor area to reduce risk of damage per Engineered Plan for SFD</t>
  </si>
  <si>
    <t>3606 WOODRUFF AVE, Oakland, CA 94602</t>
  </si>
  <si>
    <t>RBC1800224</t>
  </si>
  <si>
    <t>10/1/2018 REVISION #1 Subsitute Simpson UFP for anchor bolts. - Remove and replace rotten deck boards at rear decks. To also, provide bracing and bolts at foundation at existing SFD.</t>
  </si>
  <si>
    <t>171 KIMBERLIN HEIGHTS DR, Oakland, CA 94619</t>
  </si>
  <si>
    <t>RBC1800223</t>
  </si>
  <si>
    <t>RBC1800222</t>
  </si>
  <si>
    <t>Reconfigure main level through, relocate 1 bedroom from upper level to (E) living room, add full bath in upper level, construct 2 new decks at rear, minor foundation upgrade and shear wall installation, replace windows throughout, replace rear windows with doors. No additional sqft. DRX181513</t>
  </si>
  <si>
    <t>6119 DOVER ST, Oakland, CA 94609</t>
  </si>
  <si>
    <t>RBC1800221</t>
  </si>
  <si>
    <t>Construct new 305 sqft. ADU at rear of SFD. (E) garage to be demoed under RB1803592. New ADU to be addressed as 717 Arimo Ave. DRX18712 Combination permit includes mechanical, electrical, plumbing.</t>
  </si>
  <si>
    <t>717 ARIMO AVE, Oakland, CA 94610</t>
  </si>
  <si>
    <t>RBC1800220</t>
  </si>
  <si>
    <t>To convert bedroom to family room, minor kitchen remodel, and conversion of closet into stairs leading to 995 sq. ft. 2nd story addition consisting of 3 bedrooms, 2 bathrooms, storage closet, and laundry room in existing SFD. To include windows, and MEP's: water heater, sink, toilet, FAU, bath fan, lights, sub-panel, circuits, etc.)</t>
  </si>
  <si>
    <t>5501 BROADWAY, Oakland, CA 94618</t>
  </si>
  <si>
    <t>RBC1800219</t>
  </si>
  <si>
    <t>3321 MORCOM AVE, Oakland, CA 94619</t>
  </si>
  <si>
    <t>RBC1800218</t>
  </si>
  <si>
    <t>Bathroom remodel at existing SFD. (no change to wall layout) To include MEP (plumbing and electrical: toilet, sink, light, switch, etc.)</t>
  </si>
  <si>
    <t>4101 OAKMORE RD, Oakland, CA 94602</t>
  </si>
  <si>
    <t>RBC1800217</t>
  </si>
  <si>
    <t>573sf rear one-story addition to (e) 949 square foot SFD to create 2 bedrooms and a bathroom. (e) bedroom count 2 bathroom 1. Proposed 3 bedroom/ 2 bathroom. 11/15/18 scope expanded to include replace (e) floor with new FAU (includes ducting), new 200amp service upgrade and re-wire for building.</t>
  </si>
  <si>
    <t>6927 SUNKIST DR, Oakland, CA 94605</t>
  </si>
  <si>
    <t>RBC1800216</t>
  </si>
  <si>
    <t>To remodel kitchen and bathroom in existing SFD.(no change to wall layout). To include MEP's (toilet, bath/shower, lights, switches, etc.)</t>
  </si>
  <si>
    <t>4272 DETROIT AVE, Oakland, CA 94619</t>
  </si>
  <si>
    <t>RBC1800215</t>
  </si>
  <si>
    <t>Minor kitchen remodel at SFD. (no change to wall layout). (To include MEP's electrical and plumbing: sinks,toilet, main service upgrade, circuits, etc.) 08/09/18 Revised to restore siding to abate CE1802859.</t>
  </si>
  <si>
    <t>492 CHETWOOD ST, Oakland, CA 94610</t>
  </si>
  <si>
    <t>RBC1800214</t>
  </si>
  <si>
    <t>Remove and replace treads on front and rear exterior stairs, remove and replace deck boards at front and rear decks, remove and replace hand/grab rail at ramp and rear stair, (no alterations to supporting members of stairs, decks or railings) remove /replace melted siding.</t>
  </si>
  <si>
    <t>860 30TH ST, Oakland, CA 94608</t>
  </si>
  <si>
    <t>RBC1800213</t>
  </si>
  <si>
    <t>Replace rear deck and stair of SFD</t>
  </si>
  <si>
    <t>2518 64TH AVE</t>
  </si>
  <si>
    <t>RBC1800212</t>
  </si>
  <si>
    <t>Replace 17lf of foundation at rear of 2story sfd PER STANDARD CITY DETAIL.</t>
  </si>
  <si>
    <t>600 SANTA RAY AVE, Oakland, CA 94610</t>
  </si>
  <si>
    <t>RBC1800211</t>
  </si>
  <si>
    <t>Replace 9 windows on sfd, no change to size/location, trim to match (e), stucco repair to match (e).</t>
  </si>
  <si>
    <t>5215 COLE ST, Oakland, CA 94601</t>
  </si>
  <si>
    <t>RBC1800210</t>
  </si>
  <si>
    <t>DS180314 REVISION #1: Construct new 2nd Unit of 610 SF in Lower Level with foundation alteration and seismic upgrade. 1/11/19: Secondary unit to be addressed as 1631 15th St.</t>
  </si>
  <si>
    <t>1627 15TH ST, Oakland, CA 94607</t>
  </si>
  <si>
    <t>RBC1800209</t>
  </si>
  <si>
    <t>Bathroom remodel for sfd; remove/replace wall finishes, remove tub/replace with shower, relocate vanity, construct pony wall between shower and vanity, add recessed lights. MEP's included.</t>
  </si>
  <si>
    <t>4137 DICKSON CT, Oakland, CA 94605</t>
  </si>
  <si>
    <t>RBC1800208</t>
  </si>
  <si>
    <t>Stucco entire SFD. No interior work.</t>
  </si>
  <si>
    <t>9859 EDES AVE, Oakland, CA 94603</t>
  </si>
  <si>
    <t>RBC1800207</t>
  </si>
  <si>
    <t>Raise SFD 18 inches, construct new 165 SF front porch and 342 SF rear elevated deck. Modify windows and doors along walls where porch and deck will be built. Demo and replace fireplace with gas insert. Add pillars to support new roof projection over new porch. No new habitable space created. Modify electrical for lighting at front of home. 11/26/18-REV#1: revision to foundation porch detail 6/S3</t>
  </si>
  <si>
    <t>RBC1800206</t>
  </si>
  <si>
    <t>Replace existing tub with walk-in spa with dedicated GFCI electrical circuit.</t>
  </si>
  <si>
    <t>2714 23RD AVE, Oakland, CA 94606</t>
  </si>
  <si>
    <t>RBC1800205</t>
  </si>
  <si>
    <t>Create 580 SF attached secondary unit by converting rear of SFD w/ Plumbing/Mechanical/Electrical. Unit to be 2 bedroom, 1 bath, kitchen, living, dining. Scope also includes adding a rear unconditioned laundry room, (as 32 SF increase to bldg. footprint) accessible only from outside. New unit to be addressed as 2107 107th Ave.</t>
  </si>
  <si>
    <t>2109 107TH AVE, Oakland, CA 94603</t>
  </si>
  <si>
    <t>RBC1800204</t>
  </si>
  <si>
    <t>Add shower to 1/2 bath by converting portion of existing closet and adding 2nd closet per plans.</t>
  </si>
  <si>
    <t>1188 66TH ST, OAKLAND, CA 94608</t>
  </si>
  <si>
    <t>RBC1800203</t>
  </si>
  <si>
    <t>Termite repair Item #3 and 13 on report #93310: 5LF Foundation cap (8"H) at right front corner to (E) chimney per city foundation cap detail, and repair/ sister damaged framing under front porch and stairs. Repair to stairs is less than 30%.</t>
  </si>
  <si>
    <t>3532 HARBOR VIEW AVE, Oakland, CA 94619</t>
  </si>
  <si>
    <t>RBC1800202</t>
  </si>
  <si>
    <t>10/25/2018 REVISED: Kitchen &amp; bath remodel at existing SFD including new bath, new sheetrock throughout, new beam installed at dining &amp; living room. All windows replaced at same size, location. DRX182093 (Includes Mech, Elec, Plumb - new wiring throughout, new tank-less water heater)</t>
  </si>
  <si>
    <t>RBC1800201</t>
  </si>
  <si>
    <t>Extend existing kitchen into garage by 94sqft per plans. No exterior changes or change in footprint of building. 11/8/18 Relocate/ upgrade 200 amp main service.</t>
  </si>
  <si>
    <t>12901 BROOKPARK RD, Oakland, CA 94619</t>
  </si>
  <si>
    <t>RBC1800200</t>
  </si>
  <si>
    <t>For 1-story sfd; Remodel kitchen and bathroom, add one new bathroom at pantry area, new rear deck on grade, replace all windows no change to size/location. MEP's included</t>
  </si>
  <si>
    <t>7708 GARFIELD AVE, Oakland, CA 94605</t>
  </si>
  <si>
    <t>RBC1800199</t>
  </si>
  <si>
    <t>Kitchen remodel including removal of bearing wall between kitchen and dining, replace 5 left side windows &amp; resize 2 rear windows, create 1 rear door, construct rear deck + install rear deck less than 30", create laundry closet in hallway in upper level, install gas insert to existing fire place. DRX181488 No additional sqft. *MEP included. 8/27/18 Scope expanded to include retrofit 3 windows at front elevation - no change to size/location.</t>
  </si>
  <si>
    <t>5313 MANILA AVE, Oakland, CA 94618</t>
  </si>
  <si>
    <t>RBC1800198</t>
  </si>
  <si>
    <t>Build 1 story 255 sqft detached single room studio without plumbing behind a 1755sqft 2 story single family dwelling per engineered plans and calcs. To include MEP : electrical (lights, etc.)</t>
  </si>
  <si>
    <t>5423 DOVER ST</t>
  </si>
  <si>
    <t>RBC1800197</t>
  </si>
  <si>
    <t>Build 969sf two-story addition to and existing 1755sqft 2 story single family dwelling, one-story garage, rear deck and stairs, and 6' fence; detached studio(not a secondary unit and under separate permit) per engineerd plans and calcs. To include electrical MEP (lights, etc).</t>
  </si>
  <si>
    <t>5423 DOVER ST, Oakland, CA 94609</t>
  </si>
  <si>
    <t>RBC1800195</t>
  </si>
  <si>
    <t>Non-structural bath remodel with Plumbing, Mechanical and Electrical for SFD, to include new fixtures, cabinets, counter, finishes and removal of non-structural wall (to become half wall). No exterior work.</t>
  </si>
  <si>
    <t>RBC1800194</t>
  </si>
  <si>
    <t>REVISION #1 Minimal repair of wood members at entry stairs. - Replace 6 windows, vinyl sliders, wood trim; replace siding at front (stucco on lower level, wood horizontal plan on upper level) and repair stucco at left (6' x 10') DRX181496</t>
  </si>
  <si>
    <t>1660 CHURCH ST, Oakland, CA 94621</t>
  </si>
  <si>
    <t>RBC1800193</t>
  </si>
  <si>
    <t>Construct partition walls in bedroom #3 to create new bathroom - closet is (e) and remodel kitchen No change to building envelope. Permit included MEP's. 08-16-18 add stucco entire house and install 9 retro-fit window to meet egress and safety glazing requirements per code; wood trim to remain.</t>
  </si>
  <si>
    <t>3152 BONA ST, Oakland, CA 94601</t>
  </si>
  <si>
    <t>RBC1800192</t>
  </si>
  <si>
    <t>Kitchen remodel at existing SFD. (no change to wall layout) (To include Plumbing and electrical: sink, gas range, kitchen fan, etc.)</t>
  </si>
  <si>
    <t>RBC1800191</t>
  </si>
  <si>
    <t>Retrofit replacement of 5 windows for SFD</t>
  </si>
  <si>
    <t>RBC1800190</t>
  </si>
  <si>
    <t>Retrofit replacement of 6 windows for SFD</t>
  </si>
  <si>
    <t>1472 EXCELSIOR AVE, Oakland, CA 94602</t>
  </si>
  <si>
    <t>RBC1800189</t>
  </si>
  <si>
    <t>To remove and replace existing legal rear stairs at existing duplex.</t>
  </si>
  <si>
    <t>1975 DRAKE DR, Oakland, CA 94611</t>
  </si>
  <si>
    <t>RBC1800188</t>
  </si>
  <si>
    <t>Kitchen remodel, new cabinets, counters, lights and up-date electrical; remove two windows from the kitchen and patch area with siding to match.</t>
  </si>
  <si>
    <t>17050 BROADWAY TR, Oakland, CA 94611</t>
  </si>
  <si>
    <t>RBC1800187</t>
  </si>
  <si>
    <t>Kitchen remodel at existing SFD. To include MEP's (sinks, tub/shower, range vent, circuits, lights, etc.)</t>
  </si>
  <si>
    <t>11 CHICO CT, Oakland, CA 94611</t>
  </si>
  <si>
    <t>RBC1800186</t>
  </si>
  <si>
    <t>Replace 6 dry-rotted floor joists in SFD, 10ft - 2 x 8 members under bathroom on 1st floor, to match existing</t>
  </si>
  <si>
    <t>6320 SWAINLAND RD, Oakland, CA 94611</t>
  </si>
  <si>
    <t>RBC1800185</t>
  </si>
  <si>
    <t>Kitchen and bathroom remodel for one story sfd - including related mep's / no change to wall layout. 9/13/18 Entire foundation replacement with new slab, seismic strengthening.</t>
  </si>
  <si>
    <t>RBC1800184</t>
  </si>
  <si>
    <t>To partially abate #1704978 Unit A: Replace (e) tub with corner shower. No change to layout of walls. 08/22/18 Revised to re-position toilet and replace vanity (tub to remain).</t>
  </si>
  <si>
    <t>2002 E 22ND ST, APT A, OAKLAND, CA</t>
  </si>
  <si>
    <t>RBC1800183</t>
  </si>
  <si>
    <t>Replace 12 windows within same opening to match existing, keep sills and trims around windows. DRX181487</t>
  </si>
  <si>
    <t>2306 LEGION AVE, Oakland, CA 94605</t>
  </si>
  <si>
    <t>RBC1800182</t>
  </si>
  <si>
    <t>To remodel kitchen in existing SFD. (no change to wall layout) To include Plumbing and Electrical (sink, circuits, lights, etc.)</t>
  </si>
  <si>
    <t>3120 BIRDSALL AVE, Oakland, CA 94619</t>
  </si>
  <si>
    <t>RBC1800181</t>
  </si>
  <si>
    <t>Replace rotted rear and side stair at exterior of SFD. Also replace utility shed, sink, lights and outlets for Plumbing &amp; Electrical 2/25/19 Rev#1 Reconfigure rear stair case 4/23/19 Revised to include installation of water heater, lights, flue, receptacles, and switches,</t>
  </si>
  <si>
    <t>622 22ND ST, Oakland, CA 94612</t>
  </si>
  <si>
    <t>RBC1800180</t>
  </si>
  <si>
    <t>Minor remodel of (2) small bathrooms, and 1 kitchen at existing SFD. (no change to wall layout). To include electrical and plumbing (toilets, sinks, lights, receptacles, etc.)</t>
  </si>
  <si>
    <t>1827 102ND AVE, Oakland, CA 94603</t>
  </si>
  <si>
    <t>RBC1800179</t>
  </si>
  <si>
    <t>In rear of SFD - new paver deck, retaining walls, concrete stair, spiral stair, fence, terrace and other landscape improvements. Scope also includes low-voltage lighting system for Electrical</t>
  </si>
  <si>
    <t>RBC1800178</t>
  </si>
  <si>
    <t>To convert existing attached garage to a new bedroom and bathroom at north side of existing SFD(286 sq. ft. addition). Also new rear landing and 3 steps. (To include MEP's: toilet, sinks, dryer vent, bath fan, circuits, lights, etc.)</t>
  </si>
  <si>
    <t>7601 RUDSDALE ST, Oakland, CA 94621</t>
  </si>
  <si>
    <t>RBC1800177</t>
  </si>
  <si>
    <t>To remodel kitchen, relocate internal staircase, remodel master suite and 2 bedrooms with shared bathroom, 129 sq, ft. dormer enlargement, window replacement, voluntary seismic upgrade, and new 240 sq. ft. rear deck at existing SFD. To include MEP's (water heater, toilets, sinks, dryer vent, ,range vent, circuits, sub-panel, etc.) 11/15/18 Rev#1 to remove chimney at right side and balcony at left side, and additional some foundation and framing work. 8/9/19: 200amp main service upgrade</t>
  </si>
  <si>
    <t>5832 LAWTON AVE, Oakland, CA 94618</t>
  </si>
  <si>
    <t>RBC1800176</t>
  </si>
  <si>
    <t>Dry rot and stucco repairs at left rear of sfd with new texture/color to match (e)..</t>
  </si>
  <si>
    <t>1850 CLEMENS RD</t>
  </si>
  <si>
    <t>RBC1800175</t>
  </si>
  <si>
    <t>Relocate (e) kitchen to create additional bedroom, one new wood window to match existing, remodel (e) bathroom. MEP's included.</t>
  </si>
  <si>
    <t>1843 E 38TH ST, Oakland, CA 94602</t>
  </si>
  <si>
    <t>RBC1800174</t>
  </si>
  <si>
    <t>Change the front, rear and sides of the homes to smooth stucco while retaining the vertical wood siding above the window and in the front roof eave. Windows to remain. No MEP work</t>
  </si>
  <si>
    <t>2621 SHORT ST, Oakland, CA 94619</t>
  </si>
  <si>
    <t>RBC1800173</t>
  </si>
  <si>
    <t>Sister rafters to install roof mounted 7.6 KW 28 module solar PV system for SFD. No MEP work</t>
  </si>
  <si>
    <t>815 40TH ST, Oakland, CA 94608</t>
  </si>
  <si>
    <t>RBC1800172</t>
  </si>
  <si>
    <t>Repair water damaged sheetrock in bathroom and bedroom areas. CE# 1802513</t>
  </si>
  <si>
    <t>1065 21ST ST, Oakland, CA 94607</t>
  </si>
  <si>
    <t>RBC1800171</t>
  </si>
  <si>
    <t>Kitchen and bathroom remodel; replace toilet 2 sinks, tub/shower, garb age disposal, waste vent alteration, 5 circuits 5 lights, 6 switches, 12 receptacles and 2 fans.</t>
  </si>
  <si>
    <t>1436 74TH AVE, Oakland, CA 94621</t>
  </si>
  <si>
    <t>RBC1800170</t>
  </si>
  <si>
    <t>Add 248 SF to 289 SF detached garage to create 537 SF 1 bedroom &amp; 1 bath ADU. Located behind 5693 Ocean View.</t>
  </si>
  <si>
    <t>5695 OCEAN VIEW DR, OAKLAND, CA 94618</t>
  </si>
  <si>
    <t>RBC1800169</t>
  </si>
  <si>
    <t>Remove and repair failing retaining wall at existing SFD.</t>
  </si>
  <si>
    <t>3921 CANON AVE, Oakland, CA 94602</t>
  </si>
  <si>
    <t>RBC1800168</t>
  </si>
  <si>
    <t>5070 CONGRESS AVE, Oakland, CA 94601</t>
  </si>
  <si>
    <t>RBC1800167</t>
  </si>
  <si>
    <t>Remove and replace failing retaining wall at existing SFD.</t>
  </si>
  <si>
    <t>1344 HOLMAN RD, Oakland, CA 94610</t>
  </si>
  <si>
    <t>RBC1800166</t>
  </si>
  <si>
    <t>To underpin front foundation of existing SFD.</t>
  </si>
  <si>
    <t>6789 SIMS DR, Oakland, CA 94611</t>
  </si>
  <si>
    <t>RBC1800165</t>
  </si>
  <si>
    <t>Replace 16 windows for SFD with retrofit type. Windows to meet egress &amp; safety glazing per code. Replace siding at all sides to match existing. Walls not closer than 5' to property line. Wall sheathing to remain. No MEP work</t>
  </si>
  <si>
    <t>6224 VIEWCREST DR, Oakland, CA 94619</t>
  </si>
  <si>
    <t>RBC1800164</t>
  </si>
  <si>
    <t>Voluntary foundation replacement and French drain at existing SFD.</t>
  </si>
  <si>
    <t>3837 GLEN PARK RD, Oakland, CA 94602</t>
  </si>
  <si>
    <t>RBC1800163</t>
  </si>
  <si>
    <t>Replace 13 windows with retrofit type. Windows to meet egress &amp; safety glazing per code. Includes replacing siding on all sides to match original. No walls located closer than 5' to property line. Wall sheathing to remain. No MEP work</t>
  </si>
  <si>
    <t>6230 VIEWCREST DR, Oakland, CA 94619</t>
  </si>
  <si>
    <t>RBC1800162</t>
  </si>
  <si>
    <t>Replace 151 lf of foundation for sfd.</t>
  </si>
  <si>
    <t>1200 94TH AVE, Oakland, CA 94603</t>
  </si>
  <si>
    <t>RBC1800161</t>
  </si>
  <si>
    <t>Convert attached garage to new bedroom (two new windows), bathroom, laundry room and remodel (e) kitchen. -*MEP included, 100 amp main service upgrade, A/C</t>
  </si>
  <si>
    <t>RBC1800160</t>
  </si>
  <si>
    <t>Install new pre-fab guard rail at front entry stairs &amp; retaining wall associated with the conditions of approval for the lot line adjustment and major encroachment permit. ENMJ17063, DRX181470</t>
  </si>
  <si>
    <t>7841 MICHIGAN AVE, Oakland, CA 94605</t>
  </si>
  <si>
    <t>RBC1800159</t>
  </si>
  <si>
    <t>Construct new 190 SF deck at left side of duplex including adding exterior electrical</t>
  </si>
  <si>
    <t>550 46TH ST, Oakland, CA 94609</t>
  </si>
  <si>
    <t>RBC1800158</t>
  </si>
  <si>
    <t>Remove unpermitted deck and replace with stairs and landing on side of existing SFD. To abate 1802220</t>
  </si>
  <si>
    <t>271 FITZPATRICK RD, Oakland, CA 94603</t>
  </si>
  <si>
    <t>RBC1800157</t>
  </si>
  <si>
    <t>Remove rear kitchen pair of French doors and bay window and replace with new opening for 14' x 8' bi-fold doors. Includes electrical for exterior lights &amp; receptacles</t>
  </si>
  <si>
    <t>6021 ACACIA AVE, Oakland, CA 94618</t>
  </si>
  <si>
    <t>RBC1800156</t>
  </si>
  <si>
    <t>Remove unapproved unit to restore existing SFD. Install new 6 ft. wrought iron fence at front. To include MEP's: toilets, tub/showers, meter reset, water heater, switches, etc.) To abate CE #1504014</t>
  </si>
  <si>
    <t>5721 TRASK ST, Oakland, CA 94605</t>
  </si>
  <si>
    <t>RBC1800155</t>
  </si>
  <si>
    <t>Removal of drywall to support electrical work in kitchen as well as replace counter top and cabinet at existing SFD. (no change to wall layout)(to include plumbing permit/kitchen sink)</t>
  </si>
  <si>
    <t>3401 62ND AVE, Oakland, CA 94605</t>
  </si>
  <si>
    <t>RBC1800154</t>
  </si>
  <si>
    <t>Convert existing family room &amp; portion of upper level to secondary unit including (2) new bedrooms. DRX181468 (New address will be 2065 Auseon Ave.)</t>
  </si>
  <si>
    <t>2063 AUSEON AVE, Oakland, CA 94621</t>
  </si>
  <si>
    <t>RBC1800153</t>
  </si>
  <si>
    <t>Conversion of laundry room into bathroom in existing SFD to include replacement of window same size and location.(To include MEP's sink, tub/shower, clothes washer, bath fan, dyer vent, water heater etc.)</t>
  </si>
  <si>
    <t>4202 AGUA VISTA ST, Oakland, CA 94601</t>
  </si>
  <si>
    <t>RBC1800152</t>
  </si>
  <si>
    <t>Replacement of 14 windows at SFD. (same size and location)</t>
  </si>
  <si>
    <t>1235 81ST AVE, Oakland, CA 94621</t>
  </si>
  <si>
    <t>RBC1800151</t>
  </si>
  <si>
    <t>Replacement of 3 windows at SFD. (same size and location).</t>
  </si>
  <si>
    <t>2508 OLIVER AVE, Oakland, CA 94605</t>
  </si>
  <si>
    <t>RBC1800150</t>
  </si>
  <si>
    <t>Replacement of 12 windows with wood sash windows within existing openings, Same recess, sill trim to remain. This permit doesn't include replacement of the arched windows.</t>
  </si>
  <si>
    <t>6231 ROCKWELL ST, Oakland, CA 94618</t>
  </si>
  <si>
    <t>RBC1800149</t>
  </si>
  <si>
    <t>Remodel existing kitchen and bathroom(toilet, 2 sinks, tub/shower, misc. electrical with 2 fans; replace 21 windows within the same openings, like for like, preserving trims and sills, and interior remodeling of existing single family. 1/7/19 Revised to include the conversion of closet and office space into master bathroom, and 48 inch pony wall in bathroom. (To include MEP"s: lights, switches, toilet, tub/shower, bath fan etc.) 09/23/19: Permit scope of work updated to indicate 200 amp main service upgrade with 10 circuits added. New furnace in attic and related duct work throughout.</t>
  </si>
  <si>
    <t>5215 MARKET ST, Oakland, CA 94608</t>
  </si>
  <si>
    <t>RBC1800148</t>
  </si>
  <si>
    <t>Seismic retrofit &amp; foundation repair per engineered plan at existing SFD. (Includes plumbing for drain to street.)</t>
  </si>
  <si>
    <t>6570 PINEHAVEN RD, Oakland, CA 94611</t>
  </si>
  <si>
    <t>RBC1800147</t>
  </si>
  <si>
    <t>Replace 3 existing vinyl rear ground floor slider windows on the southwest elevation, with trim and sills to match existing</t>
  </si>
  <si>
    <t>6401 AVENAL AVE, Oakland, CA 94605</t>
  </si>
  <si>
    <t>RBC1800146</t>
  </si>
  <si>
    <t>Remodel existing bathroom, replace toilet, sink, tub/shower, Misc. electrical 4 lights, fan.</t>
  </si>
  <si>
    <t>417 61ST ST, Oakland, CA 94609</t>
  </si>
  <si>
    <t>RBC1800145</t>
  </si>
  <si>
    <t>Remove rear deck, replace sliding access door with window, replace 4 existing windows and replace siding in kind per plans.</t>
  </si>
  <si>
    <t>7250 HOMEWOOD DR, Oakland, CA 94611</t>
  </si>
  <si>
    <t>RBC1800144</t>
  </si>
  <si>
    <t>Construct 450 sf. secondary unit at rear of corner lot. Located behind 233 Mather St. DRX181415 (Includes Mechanical, Electrical, Plumbing.)</t>
  </si>
  <si>
    <t>4327 VIEW ST, OAKLAND, CA</t>
  </si>
  <si>
    <t>RBC1800143</t>
  </si>
  <si>
    <t>5228 JAMES AVE, Oakland, CA 94618</t>
  </si>
  <si>
    <t>RBC1800142</t>
  </si>
  <si>
    <t>9850 ELMAR AVE, Oakland, CA 94603</t>
  </si>
  <si>
    <t>RBC1800141</t>
  </si>
  <si>
    <t>3515 BOSTON AVE, Oakland, CA 94602</t>
  </si>
  <si>
    <t>RBC1800140</t>
  </si>
  <si>
    <t>Construct 365 sf. addition at upper level of existing SFD including new bedroom &amp; bath. Reconfigure interior stairs, add dormer at rear slope of roofline to expand upper level. DS180268 (Includes Mechanical, Electrical, Plumbing.)</t>
  </si>
  <si>
    <t>5345 MANILA AVE, Oakland, CA 94618</t>
  </si>
  <si>
    <t>RBC1800139</t>
  </si>
  <si>
    <t>Remodel kitchen &amp; 3.5 baths for SFD. Includes converting enclosed unconditioned space to conditioned space in order to enlarge the kitchen. Also includes reconfiguring windows and replacing exterior finishes. Includes MEP 05/20/19 REV #1 Revised to include shear walls. 09/06/19 REV #2 Foundation Revision</t>
  </si>
  <si>
    <t>14200 SKYLINE BLVD, Oakland, CA 94619</t>
  </si>
  <si>
    <t>RBC1800138</t>
  </si>
  <si>
    <t>Rebuild driveway bridge(ENCROACHMENT PERMIT REQUIRED), repair or replace 2 existing decks at the rear of building, repair front stairs per engineered plans and calcs.</t>
  </si>
  <si>
    <t>6012 BALBOA DR, Oakland, CA 94611</t>
  </si>
  <si>
    <t>RBC1800137</t>
  </si>
  <si>
    <t>Remove &amp; replace stucco as necessary for water damage repair. Also may include replacing flooring of existing exterior decking to address drainage. DRX181457</t>
  </si>
  <si>
    <t>7026 NORFOLK RD, Oakland, CA 94705</t>
  </si>
  <si>
    <t>RBC1800136</t>
  </si>
  <si>
    <t>Remodel bath of upper unit of duplex. Includes removal of storage closet at living room/stair and remove cabinet &amp; wall at kitchen to relocate stove. Includes MEP</t>
  </si>
  <si>
    <t>476 36TH ST, Oakland, CA 94609</t>
  </si>
  <si>
    <t>RBC1800135</t>
  </si>
  <si>
    <t>Build 180sqft rear 2nd story deck, remove window and install door per engineered plans and calcs.</t>
  </si>
  <si>
    <t>1915 WEST ST, Oakland, CA 94612</t>
  </si>
  <si>
    <t>RBC1800134</t>
  </si>
  <si>
    <t>Remodel 3 bathrooms(to include MEP's toilets, sinks, tub/shower, fans, receptacles, lights, main service, etc.) and in-kind replacements of 11 windows.</t>
  </si>
  <si>
    <t>8995 SKYLINE BLVD, Oakland, CA 94611</t>
  </si>
  <si>
    <t>RBC1800133</t>
  </si>
  <si>
    <t>Replace approx. 100 sf. of drywall at laundry area of existing SFD. No change to wall layout or footprint. (Includes Electrical.)</t>
  </si>
  <si>
    <t>2929 75TH AVE, Oakland, CA 94605</t>
  </si>
  <si>
    <t>RBC1800132</t>
  </si>
  <si>
    <t>Remove existing tub and replace with Jacuzzi tub with 20 amp dedicated circuit with GFCI protection, relocate drain, new acrylic surround system.</t>
  </si>
  <si>
    <t>4056 E 18TH ST, Oakland, CA 94601</t>
  </si>
  <si>
    <t>RBC1800131</t>
  </si>
  <si>
    <t>Create 2 bedroom, 1 bath 726sf secondary unit in unfinished basement of SFD, address as 857 55th Street UNIT A. DRX180178.</t>
  </si>
  <si>
    <t>857 55TH ST, Oakland, CA 94608</t>
  </si>
  <si>
    <t>RBC1800130</t>
  </si>
  <si>
    <t>To construct a new 642 sqft. Secondary Unit in the lower level of an existing SFD (To be addressed 6049 Estates. To include new windows, skylights, and new bedroom in lower level. (To include MEP's : water heater, toilets, tub/shower, gast test low,new meter, 100amp main service, wall furnace, circuits, lights, range, FAU, etc.)</t>
  </si>
  <si>
    <t>6051 ESTATES DR, Oakland, CA 94611</t>
  </si>
  <si>
    <t>RBC1800129</t>
  </si>
  <si>
    <t>Rebuild existing deck, landing &amp; stairs at rear of SFD. DS180294</t>
  </si>
  <si>
    <t>3121 SUTER ST, Oakland, CA 94602</t>
  </si>
  <si>
    <t>RBC1800128</t>
  </si>
  <si>
    <t>Rebuild existing accessory structure at rear of SFD. DS180294 (Includes Electrical)</t>
  </si>
  <si>
    <t>RBC1800127</t>
  </si>
  <si>
    <t>Legalize conversion of existing garage to 630 sf. secondary unit at rear of 908 70th Ave. Per DRX180447</t>
  </si>
  <si>
    <t>910 70TH AVE, OAKLAND, CA</t>
  </si>
  <si>
    <t>RBC1800126</t>
  </si>
  <si>
    <t>Construct 570 sq.ft rear addition, which 125 sq.ft is second floor located above one story existing garage; the remaining 445 sq/ft will be at the ground level to an existing single 2,748sq/ft family dwelling for total of 3,318 sq/ft located on 12,636 sq/ft up-sloped parcel. Remodel expanded kitchen and dining room, add 4th bedroom and additional guest room, new bathroom and powder room on first floor; in basement area enclose mechanical room and closet per per engineered calcs and plans.</t>
  </si>
  <si>
    <t>233 STONEWALL RD, Oakland, CA 94705</t>
  </si>
  <si>
    <t>RBC1800125</t>
  </si>
  <si>
    <t>Reconfigure door and window openings at master bedroom/bathroom - all trim and sills to match existing. No change in building footprint or floor area. Also MECHANICAL related to RB1802330 for kitchen/bath remodel.</t>
  </si>
  <si>
    <t>2010 FILBERT ST, Oakland, CA 94607</t>
  </si>
  <si>
    <t>RBC1800124</t>
  </si>
  <si>
    <t>Rear 2 story addition (193sf at upper level at kitchen and bedroom and 259 sqft. at lower level), excavate 2' down to convert basement into 850sq.ft. condition space with family room, bedroom, bathroom and laundry, foundation work at attached garage and kitchen and bathroom remodel. DS180292</t>
  </si>
  <si>
    <t>5408 LAWTON AVE, Oakland, CA 94618</t>
  </si>
  <si>
    <t>RBC1800123</t>
  </si>
  <si>
    <t>Non-structural kitchen &amp; bath remodel at rear unit of existing duplex. (Includes Mechanical - new 80% FAU, Electrical, Plumbing) Address of 3063 22nd Ave</t>
  </si>
  <si>
    <t>3061 22ND AVE, Oakland, CA 94602</t>
  </si>
  <si>
    <t>RBC1800121</t>
  </si>
  <si>
    <t>Replace 4 windows with Anderson windows and 3 patio doors in same openings at rear, replace T-1-11 siding at rear of SFD. Existing to match. DRX181449</t>
  </si>
  <si>
    <t>1799 NORTHWOOD CT, Oakland, CA 94611</t>
  </si>
  <si>
    <t>RBC1800120</t>
  </si>
  <si>
    <t>Replace existing foundation &amp; replace (3) windows to match existing at SFD. Replace existing door w/ new wall infill. Install new door. Both at basement area. DRX181448 (Includes electrical)</t>
  </si>
  <si>
    <t>1877 WOODHAVEN WY, Oakland, CA 94611</t>
  </si>
  <si>
    <t>RBC1800119</t>
  </si>
  <si>
    <t>Remodel kitchen(sink, dishwasher, relocate gas valve)and bathroom(replace tub with shower, toilet and sink) in a single family dwelling.</t>
  </si>
  <si>
    <t>5379 BROADWAY, Oakland, CA 94618</t>
  </si>
  <si>
    <t>RBC1800118</t>
  </si>
  <si>
    <t>3238 KANSAS ST, Oakland, CA 94602</t>
  </si>
  <si>
    <t>RBC1800117</t>
  </si>
  <si>
    <t>Remove and replace of (e) rear deck with new smaller deck.</t>
  </si>
  <si>
    <t>2544 65TH AVE, Oakland, CA 94605</t>
  </si>
  <si>
    <t>RBC1800115</t>
  </si>
  <si>
    <t>Replace 20 windows, retrofit type for SFD. DRX181445</t>
  </si>
  <si>
    <t>5043 FAIRFAX AVE, Oakland, CA 94601</t>
  </si>
  <si>
    <t>RBC1800114</t>
  </si>
  <si>
    <t>Enclosed deck on 2ne floor to convert it to habitable space (39 sqft. alteration) with new stucco and trim to match existing.</t>
  </si>
  <si>
    <t>5659 CARBERRY AVE, Oakland, CA 94609</t>
  </si>
  <si>
    <t>RBC1800113</t>
  </si>
  <si>
    <t>Category 1 Secondary Unit - convert approx.. 370sf existing accessory structure (RB0701717) into secondary unit; no changes to exterior; floor plan modified to add bath/shower.</t>
  </si>
  <si>
    <t>5251 DESMOND ST, Oakland, CA 94618</t>
  </si>
  <si>
    <t>RBC1800112</t>
  </si>
  <si>
    <t>Construct wall at second level hallway to convert loft area into 4th bedroom. 08-08-18 add electrical combo to re-locate light switch, receptacle and door bell.</t>
  </si>
  <si>
    <t>9432 ARMSTRONG DR, Oakland, CA 94603</t>
  </si>
  <si>
    <t>RBC1800111</t>
  </si>
  <si>
    <t>Kitchen &amp; bath remodel to include window replacement w/ vinyl windows at same existing openings. (3) windows required to be egress windows &amp; will involve window opening enlargement. Repair fire-damaged gable roof at front. DRX181439. 08-24-18 At left rear remove 14' 71/2" section of wall 3' from property line; 2 replacement window and 1 new window(all windows to meet egress and safety glazing per code). Replace entire roof with engineered trusses.</t>
  </si>
  <si>
    <t>RBC1800110</t>
  </si>
  <si>
    <t>Legalize unpermitted rear addition of 3rd bed room and 2nd bathroom (Total 290sq.ft.) and open deck with roof cover, restore basement back to storage. DS1800283 To abate #1705065 -*MEP included</t>
  </si>
  <si>
    <t>1223 41ST AVE, Oakland, CA 94601</t>
  </si>
  <si>
    <t>RBC1800109</t>
  </si>
  <si>
    <t>Replace 6 windows for SFD with retrofit type. Windows to meet egress &amp; safety glazing as required by code. No MEP work</t>
  </si>
  <si>
    <t>10338 VOLTAIRE AVE, Oakland, CA 94603</t>
  </si>
  <si>
    <t>RBC1800108</t>
  </si>
  <si>
    <t>Remodel kitchen and bathroom, replace plumbing fixtures, mechanical and electrical up-grades.</t>
  </si>
  <si>
    <t>5574 FREMONT ST, Oakland, CA 94608</t>
  </si>
  <si>
    <t>RBC1800107</t>
  </si>
  <si>
    <t>Dry rot repair at right side of SFD, remove and replace small section of stucco at upper level (Above double door). Stucco to match existing. DRX181433</t>
  </si>
  <si>
    <t>RBC1800106</t>
  </si>
  <si>
    <t>7308 HILLMONT DR, Oakland, CA 94605</t>
  </si>
  <si>
    <t>RBC1800105</t>
  </si>
  <si>
    <t>Replace areas of brick foundation with concrete foundation.</t>
  </si>
  <si>
    <t>1912 10TH AVE, Oakland, CA 94606</t>
  </si>
  <si>
    <t>RBC1800104</t>
  </si>
  <si>
    <t>Convert (e) basement Into a 934sfd, 2bedroom 1bath secondary unit.. Includes a front façade restoration. New unit to be addressed 1544 16th Ave.</t>
  </si>
  <si>
    <t>RBC1800103</t>
  </si>
  <si>
    <t>Install (44) lin. feet of plywood &amp; (45) seismic ties at floor joists of SFD.</t>
  </si>
  <si>
    <t>5348 BROADWAY TR, Oakland, CA 94618</t>
  </si>
  <si>
    <t>RBC1800102</t>
  </si>
  <si>
    <t>Install (12) epoxy anchor bolts (5) foundation plates. Install approx. 14 lin feet of plywood &amp; (35) seismic ties at floor joist at existing SFD.</t>
  </si>
  <si>
    <t>4026 LAKESHORE AVE, Oakland, CA 94610</t>
  </si>
  <si>
    <t>RBC1800101</t>
  </si>
  <si>
    <t>Replace 12 windows, retrofit type. DRX181438</t>
  </si>
  <si>
    <t>441 CREIGHTON WY, Oakland, CA 94619</t>
  </si>
  <si>
    <t>RBC1800100</t>
  </si>
  <si>
    <t>RBC1800099</t>
  </si>
  <si>
    <t>Replacement of 8 windows retrofit. DRX181430</t>
  </si>
  <si>
    <t>7615 VALENTINE ST, Oakland, CA 94605</t>
  </si>
  <si>
    <t>RBC1800098</t>
  </si>
  <si>
    <t>10 YARMOUTH CT, Oakland, CA 94619</t>
  </si>
  <si>
    <t>RBC1800097</t>
  </si>
  <si>
    <t>Partial replacement of stucco at corner &amp; around (2) windows, (1) door. Replacement of rotted framing at corner up to 4' in. DRX181424</t>
  </si>
  <si>
    <t>3915 CERRITO AVE, Oakland, CA 94611</t>
  </si>
  <si>
    <t>RBC1800096</t>
  </si>
  <si>
    <t>RBC1800095</t>
  </si>
  <si>
    <t>Remove stucco at front and replace with new hardie board, install hardie board over existing siding at sides and rear of SFD. Windows and trims to remain. 08/29/18 Revised to include electrical MEP: main service upgrade.</t>
  </si>
  <si>
    <t>6589 SIMSON ST, Oakland, CA 94605</t>
  </si>
  <si>
    <t>RBC1800094</t>
  </si>
  <si>
    <t>10/24/2018 REVISION #1 Legalize enclosed porch converted to laundry area. - Convert 3rd bedroom into master bathroom and walk-in closet for maser bedroom(#1); remove wall between kitchen and dining room, expand and remodel existing bathroom (#1) per engineered plans(beams under 12" in length); replace all windows at single family home with dual vinyl - restore sliders to non sliders throughout - at rear: reduce size of 1 window and create 1 new window; all windows to meet egress and safety glazing per code.</t>
  </si>
  <si>
    <t>RBC1800093</t>
  </si>
  <si>
    <t>Demolish existing pool at rear of SFD. DRX181384</t>
  </si>
  <si>
    <t>RBC1800092</t>
  </si>
  <si>
    <t>Replace shower surroundings at SFD. To abate#1802508 No exterior work, no change to wall layout. *MEP included</t>
  </si>
  <si>
    <t>891 61ST ST, Oakland, CA 94608</t>
  </si>
  <si>
    <t>RBC1800091</t>
  </si>
  <si>
    <t>Seismic strengthening of underfloor area to reduce risk of damage per engineered Plan.(Brace and bolt program)</t>
  </si>
  <si>
    <t>3042 23RD AVE, Oakland, CA 94602</t>
  </si>
  <si>
    <t>RBC1800090</t>
  </si>
  <si>
    <t>Remodel master bathroom in sfd - no change to wall layout. New electrical panel in attached garage</t>
  </si>
  <si>
    <t>RBC1800089</t>
  </si>
  <si>
    <t>9/11/2018 REVISION #1 Replace existing redwood siding w/ cement board lap siding at rear wall. DRX181800 - Add drilled piers to existing foundation at existing SFD.</t>
  </si>
  <si>
    <t>6641 SIMSON ST, Oakland, CA 94605</t>
  </si>
  <si>
    <t>RBC1800088</t>
  </si>
  <si>
    <t>Construct 474sq.ft detached secondary unit at rear of SFD. (E) detached garage to remain. DRX181409 -*MEP included</t>
  </si>
  <si>
    <t>4238 E 17TH ST, Oakland, CA 94601</t>
  </si>
  <si>
    <t>RBC1800087</t>
  </si>
  <si>
    <t>Remodel kitchen &amp; (2) bathrooms, laundry at existing SFD. (Includes Mechanical, Electrical, Plumbing.)</t>
  </si>
  <si>
    <t>97 TEMPLAR PL, Oakland, CA 94618</t>
  </si>
  <si>
    <t>RBC1800086</t>
  </si>
  <si>
    <t>3659 LAUREL AVE, Oakland, CA 94602</t>
  </si>
  <si>
    <t>RBC1800085</t>
  </si>
  <si>
    <t>2412 RANSOM AVE, Oakland, CA 94601</t>
  </si>
  <si>
    <t>RBC1800084</t>
  </si>
  <si>
    <t>Convert existing family room and bedrooms at rear portion of SFD into attached 978sq.ft. secondary unit.by adding kitchen and 1 hour fire rated walls and sound separation. (E) 3 bedrooms, bathroom and office to remain. Legalize/ modify attached patio cover at rear. No work in (E) SED. New ADU to be addressed as 2011 Austin St. DRX180108 - *Include MEP 10/23/18: Per owner Sandra, the rear awning/patio cover will be demolished/removed.</t>
  </si>
  <si>
    <t>2009 AUSTIN ST, Oakland, CA 94601</t>
  </si>
  <si>
    <t>RBC1800082</t>
  </si>
  <si>
    <t>Install wood siding to match existing for SFD</t>
  </si>
  <si>
    <t>4742 BELFAST AVE, Oakland, CA 94619</t>
  </si>
  <si>
    <t>RBC1800081</t>
  </si>
  <si>
    <t>Retrofit replacement of 4 windows in SFD</t>
  </si>
  <si>
    <t>3046 PARTRIDGE AVE, Oakland, CA 94605</t>
  </si>
  <si>
    <t>RBC1800080</t>
  </si>
  <si>
    <t>Kitchen &amp; bath remodel at existing SFD. (Includes Mechanical, Electrical, Plumbing.)</t>
  </si>
  <si>
    <t>7432 DEERWOOD AVE, Oakland, CA 94605</t>
  </si>
  <si>
    <t>RBC1800079</t>
  </si>
  <si>
    <t>To legalize the conversion of existing garage behind existing SFD, into 430 sq.ft. secondary unit to be addressed 1125 El Centro.(To include MEP's) (water heater, bath fan , range vent, 100amp main service, cub-panel, circuits, electric heater, etc.) To abate CE1704049.</t>
  </si>
  <si>
    <t>1125 EL CENTRO AVE, OAKLAND, CA 94602</t>
  </si>
  <si>
    <t>RBC1800078</t>
  </si>
  <si>
    <t>Non-structural bath remodel w/ Plumbing, Mechanical &amp; Electrical for SFD. No change to wall layout and no exterior work.</t>
  </si>
  <si>
    <t>854 LONGRIDGE RD, Oakland, CA 94610</t>
  </si>
  <si>
    <t>RBC1800077</t>
  </si>
  <si>
    <t>Install new 7' hardi frame foundation at front. (Plans shared with RB1803313)</t>
  </si>
  <si>
    <t>3715 KANSAS ST, Oakland, CA 94619</t>
  </si>
  <si>
    <t>RBC1800076</t>
  </si>
  <si>
    <t>Kitchen remodel at existing SFD including installation of new support beams. DRX181407 (Includes Plumbing &amp; Electrical.) 10/23/19 REVISION #1 Remove proposed wall from scope of work, install new larger sized beam.</t>
  </si>
  <si>
    <t>5600 ESTATES DR, Oakland, CA 94618</t>
  </si>
  <si>
    <t>RBC1800075</t>
  </si>
  <si>
    <t>3476 MAPLE AVE, Oakland, CA 94602</t>
  </si>
  <si>
    <t>RBC1800074</t>
  </si>
  <si>
    <t>3/20/19: REVISION #1 - Seismic Retrofit of basement for BLDG. #958. 1/25/19: Retrofit replacement of all windows for SFD. 1-16-19 3rd bedroom eliminated from scope &amp; WH to be relocated. ************ SFD at rear -Reconfiguration of entire SFD, add 3rd bed room, remove exterior stairs at left side, remove door and replace with new window. - *Include MEP, new laundry in garage below bedroom #1 at rear right, new wall furnace, replace sub panel. DRX181408</t>
  </si>
  <si>
    <t>RBC1800073</t>
  </si>
  <si>
    <t>9/6/2018 REVISION #1 Convert existing closet to bathroom. - Minor remodel of kitchen and bathroom (removal of drywall for electrical work and vanity installation/ no change to wall layout or framing) in existing SFD. To include plumbing and electrical (toilets, sinks, main 100 amp service upgrade, switches, etc.)</t>
  </si>
  <si>
    <t>2415 106TH AVE, Oakland, CA 94603</t>
  </si>
  <si>
    <t>RBC1800072</t>
  </si>
  <si>
    <t>Replace (1) window at guest bathroom &amp; (1) rear sliding window at master bedroom of SFD. DRX181406</t>
  </si>
  <si>
    <t>2514 TRUMAN AVE, Oakland, CA 94605</t>
  </si>
  <si>
    <t>RBC1800071</t>
  </si>
  <si>
    <t>To remodel kitchen at existing SFD. To include removal of a window and removal of (2) non-loadbearing walls.(To also include MEP's sink, dishwasher, dryer vent, circuits, switches, lights, etc.)</t>
  </si>
  <si>
    <t>5329 BOYD AVE, Oakland, CA 94618</t>
  </si>
  <si>
    <t>RBC1800070</t>
  </si>
  <si>
    <t>To replace (3) windows at SFD. (same size and location)</t>
  </si>
  <si>
    <t>921 SUNNYHILLS RD</t>
  </si>
  <si>
    <t>RBC1800069</t>
  </si>
  <si>
    <t>Kitchen and (2) bathroom remodel including replacement of 16 windows in same openings for SFD. Sheetrock on shower wall in master bedroom to be replaced. No change to wall layout. *Including MEP</t>
  </si>
  <si>
    <t>866 ATHENS AVE, Oakland, CA 94607</t>
  </si>
  <si>
    <t>RBC1800068</t>
  </si>
  <si>
    <t>Kitchen remodel in existing SFD. (no change to wall layout) 8/21/18 mep's added to permit, including new sub panel</t>
  </si>
  <si>
    <t>4571 REINHARDT DR, Oakland, CA 94619</t>
  </si>
  <si>
    <t>RBC1800067</t>
  </si>
  <si>
    <t>Retrofit replacement of 1 living room window of SFD</t>
  </si>
  <si>
    <t>8430 D ST, Oakland, CA 94621</t>
  </si>
  <si>
    <t>RBC1800066</t>
  </si>
  <si>
    <t>To remodel (2) bathrooms, and a kitchen at existing SFD. To include the replacement of 14 windows. (no change to wall layout) To include MEP's (water heater gas test low, dishwasher, FAU, dryer vent, sub-panel, circuits, and switches etc.) To abate CE1802520</t>
  </si>
  <si>
    <t>RBC1800065</t>
  </si>
  <si>
    <t>Replace 1 sliding glass bathroom window on east side of duplex, unit 4822 Melrose</t>
  </si>
  <si>
    <t>4822 MELROSE AVE, OAKLAND, CA</t>
  </si>
  <si>
    <t>RBC1800064</t>
  </si>
  <si>
    <t>Construct new sports court (pickle ball) to be located in rear lower area of property; shall include a court of 26'x52' and retaining walls (of up to 8 feet in height) and stairs leading to the court. DS180181 - Includes Electrical (receptacles, lights)</t>
  </si>
  <si>
    <t>59 YORKSHIRE DR</t>
  </si>
  <si>
    <t>RBC1800063</t>
  </si>
  <si>
    <t>Repair to rear upper deck: remove existing tiles and roofing membrane and plywood, apply new plywood, flashing, water proofing membrane and tiles. No change to structural members and railing.</t>
  </si>
  <si>
    <t>7082 WESTMOORLAND DR, Oakland, CA 94705</t>
  </si>
  <si>
    <t>RBC1800062</t>
  </si>
  <si>
    <t>Dry rot repair of siding, framing and window casings of SFD per termite report #40265, item #1 10/22/18 Revised to include repair of additional areas per supplemental termite report #40516 item #2 (repairs to existing deck)</t>
  </si>
  <si>
    <t>5059 PIERPOINT AVE, Oakland, CA 94602</t>
  </si>
  <si>
    <t>RBC1800061</t>
  </si>
  <si>
    <t>Remodel of bathroom and kitchen , also to include window repair at existing duplex. to abate CE # 1802161 To in clude MEP (tub/shower replacement, sinks, circuits, sub-panel, lights, etc.) ( (House built in 1880. historic concerns/ meeting to be had with Betty Marvin). Applicant to return to the zoning counter after the owner consults with Betty.)</t>
  </si>
  <si>
    <t>900 61ST ST, Oakland, CA 94608</t>
  </si>
  <si>
    <t>RBC1800060</t>
  </si>
  <si>
    <t>Perimeter foundation and footing foundation replacement and voluntary seismic upgrade per engineered plan. No additional floor area. 10/15/18-rev#1 revised structural set. voluntary seismic. replaces original set in it's entirety</t>
  </si>
  <si>
    <t>6922 PINEHAVEN RD, Oakland, CA 94611</t>
  </si>
  <si>
    <t>RBC1800059</t>
  </si>
  <si>
    <t>Foundation underpinning at rear and right side of SFD per engineered plan.</t>
  </si>
  <si>
    <t>3744 DELMONT AVE, Oakland, CA 94605</t>
  </si>
  <si>
    <t>RBC1800058</t>
  </si>
  <si>
    <t>Kitchen and (2) bathroom remodel including replacement of 9 windows in same opening for SFD. No change to wall layout. DRX181398 - Includes MEP; replace water heater, sub panel</t>
  </si>
  <si>
    <t>RBC1800057</t>
  </si>
  <si>
    <t>Remodel kitchen for SFD including relocation of window opening. Includes Plumbing &amp; Electrical</t>
  </si>
  <si>
    <t>2014 WARNER AVE, Oakland, CA 94603</t>
  </si>
  <si>
    <t>RBC1800056</t>
  </si>
  <si>
    <t>100 SF addition onto rear of SFD, to include new bath and laundry room. Scope also includes removing and replacing rear deck and stairs. To include Plumbing, mechanical and electrical 6/25/19-REV#1: revised window and door openings and revised floor plan as depicted in plans. 10/11/19-REV#2: revised roof framing at addition</t>
  </si>
  <si>
    <t>9340 THERMAL ST, Oakland, CA 94605</t>
  </si>
  <si>
    <t>RBC1800055</t>
  </si>
  <si>
    <t>Covert existing crawl space into new storage area through construction of retaining wall at existing SFD.</t>
  </si>
  <si>
    <t>7027 BUCKINGHAM BLVD, Oakland, CA 94705</t>
  </si>
  <si>
    <t>RBC1800053</t>
  </si>
  <si>
    <t>Repair of existing deck with 144 sq. ft.addition to deck, and replacement of window with sliding glass door at SFD. To include replacement of siding at backside pursuant to remodel.</t>
  </si>
  <si>
    <t>3735 REDDING ST, Oakland, CA 94619</t>
  </si>
  <si>
    <t>RBC1800052</t>
  </si>
  <si>
    <t>Convert hallway into new full bathroom and walk-in closet including reconfiguration of doors to bedrooms in upper level of SFD. No exterior work. **includes MEP</t>
  </si>
  <si>
    <t>2921 MADERA AVE, Oakland, CA 94619</t>
  </si>
  <si>
    <t>RBC1800051</t>
  </si>
  <si>
    <t>For replacement of existing exterior stairs, new trellis above existing patio, and removal and replacement of window with sliding glass door at existing SFD.</t>
  </si>
  <si>
    <t>6232 BROADWAY TR, Oakland, CA 94618</t>
  </si>
  <si>
    <t>RBC1800050</t>
  </si>
  <si>
    <t>Remodel existing master bathroom in SFD. (minor change to wall layout) (To include MEP)(Electrical to include circuits, lights, etc.)</t>
  </si>
  <si>
    <t>18080 BROADWAY TR, Oakland, CA 94611</t>
  </si>
  <si>
    <t>RBC1800048</t>
  </si>
  <si>
    <t>TO ABATE 1704602: (1) Remove shower at basement bathroom to restore to storage. (2) Kitchen and bathroom remodel at upper level no change to wall layout. 8/24/18 Adding Laundry to scope.</t>
  </si>
  <si>
    <t>2646 E 9TH ST, Oakland, CA 94601</t>
  </si>
  <si>
    <t>RBC1800047</t>
  </si>
  <si>
    <t>RBC1800046</t>
  </si>
  <si>
    <t>650 CALMAR AVE, Oakland, CA 94610</t>
  </si>
  <si>
    <t>RBC1800045</t>
  </si>
  <si>
    <t>Convert duplex into SFD: convert 962sf. of basement into living/ dining room, kitchen in lower level, remove/ rebuild (E) rear 2-story addition, convert (E)38sq.ft. upper level entry porch into new master bathroom. (Total 1,000 sq.ft. addition, 4 bed/ 3 bath SFD) DRX181234</t>
  </si>
  <si>
    <t>430 43RD ST, Oakland, CA 94609</t>
  </si>
  <si>
    <t>RBC1800044</t>
  </si>
  <si>
    <t>Remove and Replace existing horizontal siding with new Hardi-board horizontal siding at existing SFD. Dormer end of roof shall be replaced with horizontal siding to match overall appearance. Existing trim shall remain. DRX181391</t>
  </si>
  <si>
    <t>1644 ROSEDALE AVE, Oakland, CA 94601</t>
  </si>
  <si>
    <t>RBC1800043</t>
  </si>
  <si>
    <t>Kitchen remodel at existing SFD including new breakfast nook area &amp; new double-hung window. DRX181387 (Includes Mech, Elec, Plumb)</t>
  </si>
  <si>
    <t>558 WALAVISTA AVE, Oakland, CA 94610</t>
  </si>
  <si>
    <t>RBC1800042</t>
  </si>
  <si>
    <t>Replace foundation and internal piers; raise building 12" to add 1,390sqsft with 3 new bedrooms, 2 full bathrooms and family room to existing 1390sqft SFD(total2780sqft); reconfigure internal floor plan for (E) 3 bedrooms and install 1 new window per engineered plans and calcs. (DRX181342 in addition to previously approved DRX181032). To include MEP's: lights, switches, receptacles,toilets, tub/shower, fans, circuits, sub-panel, etc.</t>
  </si>
  <si>
    <t>6430 HERZOG ST, Oakland, CA 94608</t>
  </si>
  <si>
    <t>RBC1800041</t>
  </si>
  <si>
    <t>Convert existing flat roof to new roof deck w/ new doors opening to family room. Remove (2) windows at kitchen area. Structural improvements to existing framing. DRX180563</t>
  </si>
  <si>
    <t>673 60TH ST, Oakland, CA 94609</t>
  </si>
  <si>
    <t>RBC1800040</t>
  </si>
  <si>
    <t>To remodel bathroom in existing townhouse. To include Electrical: lights, switches, and fan and Plumbing: sinks, tub/shower.</t>
  </si>
  <si>
    <t>245 SAMARIA LN, Oakland, CA 94619</t>
  </si>
  <si>
    <t>RBC1800039</t>
  </si>
  <si>
    <t>Replace (10) existing hung wood windows at SFD. (5 on north elevation and 5 on south elevation) No change in location or size. DRX181386 (Includes 200 amp main service panel upgrade.) 8/15/18 Expand scope to include kitchen remodel and create new 1/2 bath remodel on main level, legalize 448sf/one bedroom and bathroom at basement as habitable space to (e) sfd</t>
  </si>
  <si>
    <t>2667 WAKEFIELD AVE, Oakland, CA 94606</t>
  </si>
  <si>
    <t>RBC1800038</t>
  </si>
  <si>
    <t>Add new 10' footing. (Plans shared with RB1803314)</t>
  </si>
  <si>
    <t>3811 RANDOLPH AVE, Oakland, CA 94602</t>
  </si>
  <si>
    <t>RBC1800037</t>
  </si>
  <si>
    <t>804sf. 2nd story addition (new 3 beds/1 bath ) to (E) SFD, including kitchen remodel, laundry relocation, new stairs. (Proposed total sq.ft.: 2,009 s.f . 4 beds/ 2 bath) DS180076 -*Includes MEP</t>
  </si>
  <si>
    <t>1051 53RD ST, Oakland, CA 94608</t>
  </si>
  <si>
    <t>RBC1800036</t>
  </si>
  <si>
    <t>BASEMENT LEVEL: Convert (e) 490sf storage are into conditioned space (playroom), (e) bathroom to remain, add washer/dryer; this is not an additional bedroom.</t>
  </si>
  <si>
    <t>622 ROSAL AVE, Oakland, CA 94610</t>
  </si>
  <si>
    <t>RBC1800034</t>
  </si>
  <si>
    <t>Repair 2 sections (bottom and middle) of exterior front concrete stairs. ZW1800699</t>
  </si>
  <si>
    <t>RBC1800032</t>
  </si>
  <si>
    <t>Legalize conversion of existing accessory structure to 290 sf. secondary unit. (Includes mechanical, electrical &amp; plumbing.) DRX181379 To abate CE #1704814</t>
  </si>
  <si>
    <t>1202 41ST AVE, OAKLAND, CA</t>
  </si>
  <si>
    <t>RBC1800031</t>
  </si>
  <si>
    <t>Remove toilet in unpermitted half bathroom, legalize installation of sink and water heater, 100 amp main service upgrade. To abate #1604173 - *includes plumbing &amp; Electrical</t>
  </si>
  <si>
    <t>6915 LOCKWOOD ST, Oakland, CA 94621</t>
  </si>
  <si>
    <t>RBC1800030</t>
  </si>
  <si>
    <t>Remove and replace 16 windows (retrofit vinyl aluminum) at SFD.</t>
  </si>
  <si>
    <t>720 36TH ST, Oakland, CA 94609</t>
  </si>
  <si>
    <t>RBC1800028</t>
  </si>
  <si>
    <t>Dry-rot repair at SFD: Item #3D, 5B, 6B, 6C, 6D, 6E ONLY on report #6679.</t>
  </si>
  <si>
    <t>2161 MANZANITA DR, Oakland, CA 94611</t>
  </si>
  <si>
    <t>RBC1800027</t>
  </si>
  <si>
    <t>Dry-rot repair at rear left corner: remove and replace approx. 25sq.ft. of damaged stucco with minor framing repair. (Item #6A on report #6711)</t>
  </si>
  <si>
    <t>5303 LAWTON AVE, Oakland, CA 94618</t>
  </si>
  <si>
    <t>RBC1800026</t>
  </si>
  <si>
    <t>To construct/convert lower level of existing SFD to create 630 sq. ft secondary unit. ( to include includes legalization of prior work: remodeling to create a new bedroom, and to move unpermitted kitchen from an exterior wall to the interior sharing a wall with an existing bathroom.(New secondary unit to be addressed 2179 Trafalgar Place) To include MEP's (water heater, wall furnace, sub-panel, circuits, etc.)</t>
  </si>
  <si>
    <t>RBC1800024</t>
  </si>
  <si>
    <t>Remodel existing bathroom, replace tub with shower, replace vanity.</t>
  </si>
  <si>
    <t>945 42ND ST, Oakland, CA 94608</t>
  </si>
  <si>
    <t>RBC1800023</t>
  </si>
  <si>
    <t>Legalize basement conversion of SFD as 519 SF secondary unit (1 bedroom, 1 bath, kitchen and living room). Legalize rear 24'x16' deck. Includes remodel of kitchen &amp; bath at main unit, replacement of all window &amp; rear patio door, and repair 2 front entry stairs. New unit to be addressed as 2405.</t>
  </si>
  <si>
    <t>2407 23RD AVE, Oakland, CA 94606</t>
  </si>
  <si>
    <t>RBC1800022</t>
  </si>
  <si>
    <t>RBC180001A</t>
  </si>
  <si>
    <t>Remove 23 SF laundry addition at rear of SFD and relocate laundry to inside of home. Existing step/landing to remain.</t>
  </si>
  <si>
    <t>2301 99TH AVE, Oakland, CA 94603</t>
  </si>
  <si>
    <t>RBC1800019</t>
  </si>
  <si>
    <t>Construct 696 SF detached secondary unit in rear of SFD, w/ 2 bed, 1 bath, kitchen, dining and living room. New unit to be addressed as 2303 99th Ave</t>
  </si>
  <si>
    <t>2303 99TH AVE, Oakland, CA 94603</t>
  </si>
  <si>
    <t>RBC1800018</t>
  </si>
  <si>
    <t>Build new 304sqft detached secondary unit with 1 bedroom at the rear of 3006 Seminary Ave(new address to be 3004 Seminary Ave).</t>
  </si>
  <si>
    <t>3006 SEMINARY AVE, Oakland, CA 94605</t>
  </si>
  <si>
    <t>RBC1800017</t>
  </si>
  <si>
    <t>Rebuild deck above entrance and repair wall framing per Item #6D on report #181338 and engineered plan. ZW1800712</t>
  </si>
  <si>
    <t>4912 LAWTON AVE, Oakland, CA 94609</t>
  </si>
  <si>
    <t>RBC1800016</t>
  </si>
  <si>
    <t>To remodel kitchen in SFD.(includes removal of one non-load bearing wall) (To include plumbing and electrical)</t>
  </si>
  <si>
    <t>735 CALMAR AVE, Oakland, CA 94610</t>
  </si>
  <si>
    <t>RBC1800015</t>
  </si>
  <si>
    <t>Convert existing utility room to full bath at SFD including window replacement &amp; addition of stucco as needed. (Includes plumbing, mechanical, electrical)</t>
  </si>
  <si>
    <t>4258 BALFOUR AVE, Oakland, CA 94610</t>
  </si>
  <si>
    <t>RBC1800014</t>
  </si>
  <si>
    <t>Convert 114sq.ft. attic space into play room and full bathroom, modify roof line for head height, remodel kitchen and laundry room in lower level. DS180270 -*Includes MEP*</t>
  </si>
  <si>
    <t>3758 SILVERWOOD AVE, Oakland, CA 94602</t>
  </si>
  <si>
    <t>RBC1800013</t>
  </si>
  <si>
    <t>Replace 2 bathroom windows w/ smaller windows, repair dry rot and patch tile at bathroom for SFD</t>
  </si>
  <si>
    <t>41 EVERGREEN LN, Oakland, CA 94603</t>
  </si>
  <si>
    <t>RBC1800012</t>
  </si>
  <si>
    <t>Non-structural guest bath remodel at existing SFD. (Includes plumbing: replace toilet, sink, shower pan enclosure)</t>
  </si>
  <si>
    <t>RBC1800011</t>
  </si>
  <si>
    <t>Fur out existing basement walls w/ 2x4 framing, insulate and sheetrock to create non-habitable storage space. Scope includes electrical (adding a subpanel) to SFD</t>
  </si>
  <si>
    <t>808 31ST ST, Oakland, CA 94608</t>
  </si>
  <si>
    <t>RBC1800010</t>
  </si>
  <si>
    <t>Kitchen and bathroom remodel, 100 amp sup-panel and electrical for 2 bedrooms. 7/17/18: Remove fireplace, chimney between dining room and kitchen, interior wall between entry and living room and close up pocket door with framing.</t>
  </si>
  <si>
    <t>1065 57TH ST, Oakland, CA 94608</t>
  </si>
  <si>
    <t>RBC180000A</t>
  </si>
  <si>
    <t>To construct 3 walls, door, etc. to create 1/2 bathroom in art studio in existing SFD. Also to include remodel of bathroom above studio(no change to wall layout in bathroom above studio).(To include MEP - new wall mounted exhaust fan)</t>
  </si>
  <si>
    <t>RBC1800009</t>
  </si>
  <si>
    <t>Dry-rot repair at existing duplex: remove damaged lath &amp; plaster and replace with drywall in both units including unconditioned basement. No exterior work. To abate# 164097&amp;1204502 No plumbing, electrical and mechanical work included.</t>
  </si>
  <si>
    <t>1435 9TH ST, Oakland, CA 94607</t>
  </si>
  <si>
    <t>RBC1800008</t>
  </si>
  <si>
    <t>Convert 341sqft. detached garage into 313sq.ft. secondary unit at right side of SFD. (Existing SFD: 351 Hudson St., new ADU to be addressed as 353 Hudson ST.) DRX171188 - *Includes MEP*</t>
  </si>
  <si>
    <t>353 HUDSON ST, Oakland, CA 94618</t>
  </si>
  <si>
    <t>RBC1800007</t>
  </si>
  <si>
    <t>Kitchen remodel with plumbing, electrical and mechanical. Scope includes1 removal of 1 interior wall to be replaced with a beam. No exterior work and no change to building footprint.</t>
  </si>
  <si>
    <t>923 LONGRIDGE RD, Oakland, CA 94610</t>
  </si>
  <si>
    <t>RBC1800006</t>
  </si>
  <si>
    <t>Legalize 391 sf. addition at existing SFD to create new secondary unit. (New address will be 1129 84th Ave) DRX181357 To abate CE #1801470</t>
  </si>
  <si>
    <t>1127 84TH AVE, Oakland, CA 94621</t>
  </si>
  <si>
    <t>RBC1800005</t>
  </si>
  <si>
    <t>Replacement of shower pan and shower surround in bathroom, dry wall repair in bedroom closet, and dry wall removal and replacement in kitchen for gas valve issue at four plex. To abate CE 1802172 (no change to wall layout). Includes plumbing.</t>
  </si>
  <si>
    <t>1581 78TH AVE, Oakland, CA 94621</t>
  </si>
  <si>
    <t>RBC1800004</t>
  </si>
  <si>
    <t>Legalize 269 sq.ft. rear addition and convert rear portion of SFD into 503sq,ft new secondary unit with 1 bed/ 1bath. New ADU to be addressed as 3632 Penniman Ave. DRX180573 To abate #1705267 - *Includes MEP* 02/21/19 Revised to add unit separation wall (and details to plan, per inspector comment)</t>
  </si>
  <si>
    <t>3630 PENNIMAN AVE, Oakland, CA 94619</t>
  </si>
  <si>
    <t>RBC1800003</t>
  </si>
  <si>
    <t>Convert existing 203 sf. garage to 119 sf. garden shed. DRX181360</t>
  </si>
  <si>
    <t>5927 CHABOT CREST, Oakland, CA 94618</t>
  </si>
  <si>
    <t>RBC1800002</t>
  </si>
  <si>
    <t>Remodel kitchen &amp; (2) bath, master bedroom at existing SFD including new breakfast area. Replace windows, (1) door. Replacements to match existing. (Includes Electrical &amp; Plumbing) DRX181360</t>
  </si>
  <si>
    <t>RBC1800001</t>
  </si>
  <si>
    <t>CREATED TO CALCULATE FEES FOR RESIDENTIAL COMBO - NEW PERMITS</t>
  </si>
  <si>
    <t>RBC111</t>
  </si>
  <si>
    <t>Replace 5 windows and a sliding door replaced in the rear. The aluminum framing was retrofitted by vinyl covering. double pane glass. All windows to meet egress and safety glazing requirements per code.</t>
  </si>
  <si>
    <t>5405 CARLTON ST, Oakland, CA 94618</t>
  </si>
  <si>
    <t>RB1902934</t>
  </si>
  <si>
    <t>Replacement of 25 windows and 7 patio doors to fibrex. Windows will be replaced in-kind only, no new window openings and the trim, sill and recess is to be maintained. All windows to meet egress and safety glazing per code.</t>
  </si>
  <si>
    <t>149 CALVERT CT, Oakland, CA 94611</t>
  </si>
  <si>
    <t>RB1902927</t>
  </si>
  <si>
    <t>Replace 18 windows and 1 patio door throughout the property, aluminum to fibrex retrofit. All windows to meet egress and safety glazing per code.</t>
  </si>
  <si>
    <t>4129 CULVER ST, Oakland, CA 94619</t>
  </si>
  <si>
    <t>RB1902926</t>
  </si>
  <si>
    <t>Replace 11 windows(Aluminum to Fibrex retrofit). All windows to meet egress and safety glazing per code.</t>
  </si>
  <si>
    <t>3450 CALANDRIA AVE, Oakland, CA 94605</t>
  </si>
  <si>
    <t>RB1902925</t>
  </si>
  <si>
    <t>Replace 6 windows (4 single-hung and 2 picture/fixed windows). All windows to meet egress and safety glazing per code.</t>
  </si>
  <si>
    <t>719 APGAR ST, Oakland, CA 94609</t>
  </si>
  <si>
    <t>RB1902923</t>
  </si>
  <si>
    <t>Replace 4 single-hung, white-vinyl windows and 1 casement window. also white-vinyl. All windows to meet egress and safety glazing per code.</t>
  </si>
  <si>
    <t>1215 61ST AVE, Oakland, CA 94621</t>
  </si>
  <si>
    <t>RB1902922</t>
  </si>
  <si>
    <t>Install 9 windows, white-vinyl retrofit; 3 3-panel slider windows in dining room; 5 living room windows: 3 picture/fixed windows and 2 casement windows. All windows to meet egress and safety glazing per code.</t>
  </si>
  <si>
    <t>4852 REINHARDT DR, Oakland, CA 94619</t>
  </si>
  <si>
    <t>RB1902921</t>
  </si>
  <si>
    <t>Install foundation cap and saddle cap per plans for 2 story single family dwelling.</t>
  </si>
  <si>
    <t>806 MACARTHUR BLVD, Oakland, CA 94610</t>
  </si>
  <si>
    <t>RB1902839</t>
  </si>
  <si>
    <t>Non-structural kitchen &amp; bath remodel. No change to wall layout or footprint. UNIT B</t>
  </si>
  <si>
    <t>2325 88TH AVE, UNIT B, Oakland, CA 94605</t>
  </si>
  <si>
    <t>RB1902761</t>
  </si>
  <si>
    <t>To replace (1) window at existing tri-plex . (same size and location).</t>
  </si>
  <si>
    <t>1128 PERALTA ST, Oakland, CA 94607</t>
  </si>
  <si>
    <t>RB1902713</t>
  </si>
  <si>
    <t>Install 17 windows within existing openings for 5 unit residential building. Includes non-structural kitchen and bathroom remodel without changes to wall layout and with majority of wall coverings to remain for unit #1: replace countertops, cabinets, and vanity. To abate CE #1902221</t>
  </si>
  <si>
    <t>4198 PIEDMONT AVE, Oakland, CA 94611</t>
  </si>
  <si>
    <t>RB1902706</t>
  </si>
  <si>
    <t>Chimney repair above the roof line; like for like, install exterior struts.</t>
  </si>
  <si>
    <t>1982 40TH AVE, Oakland, CA 94601</t>
  </si>
  <si>
    <t>RB1902657</t>
  </si>
  <si>
    <t>Partial foundation replacement near left side of residential 4-Plex 7/17/19 Revised to change of location of foundation replacement.</t>
  </si>
  <si>
    <t>1768 CLEMENS RD, Oakland, CA 94602</t>
  </si>
  <si>
    <t>RB1902647</t>
  </si>
  <si>
    <t>Replace existing interior doors and remodel 1 bathroom.</t>
  </si>
  <si>
    <t>2421 MARKET ST, Oakland, CA 94607</t>
  </si>
  <si>
    <t>RB1902639</t>
  </si>
  <si>
    <t>Remove existing brick chimney top by approximately 6-feet.</t>
  </si>
  <si>
    <t>RB1902618</t>
  </si>
  <si>
    <t>Bring guardrail up to code; 42" height and no opening greater than 4".</t>
  </si>
  <si>
    <t>862 TRESTLE GLEN RD, Oakland, CA 94610</t>
  </si>
  <si>
    <t>RB1902563</t>
  </si>
  <si>
    <t>Non-structural kitchen &amp; bath remodel at existing 4-unit residential building. UNIT 461</t>
  </si>
  <si>
    <t>461 WAYNE AVE, OAKLAND, CA</t>
  </si>
  <si>
    <t>RB1902520</t>
  </si>
  <si>
    <t>Unit #1 Remodel kitchen and bathroom with replacement of drywall. No change to wall layout. No exterior work.</t>
  </si>
  <si>
    <t>817 51ST ST, UNIT 1, Oakland, CA 94608</t>
  </si>
  <si>
    <t>RB1902519</t>
  </si>
  <si>
    <t>Unit #3 &amp; 4 Kitchen and bathroom remodel with replacement of drywall.</t>
  </si>
  <si>
    <t>817 51ST ST, #3 &amp; 4, Oakland, CA 94608</t>
  </si>
  <si>
    <t>RB1902517</t>
  </si>
  <si>
    <t>To remove and replace exterior stairs on left side of existing four-plex.</t>
  </si>
  <si>
    <t>279 LESTER AVE, Oakland, CA 94606</t>
  </si>
  <si>
    <t>RB1902506</t>
  </si>
  <si>
    <t>Seismic strengthening of underfloor area to reduce risk of damage per Chapter A-3 and Engineered Plans and calcs.</t>
  </si>
  <si>
    <t>1076 AILEEN ST, Oakland, CA</t>
  </si>
  <si>
    <t>RB1902486</t>
  </si>
  <si>
    <t>To complete expired permits; B9402681 for termite repairs; B9802790 for 2 bathrooms remodel - unit A&amp;B; replacement of sliding door at Unit B and windows throughout the building;</t>
  </si>
  <si>
    <t>6426 SALEM ST, Oakland, CA 94608</t>
  </si>
  <si>
    <t>RB1902461</t>
  </si>
  <si>
    <t>To install flashing and siding/stucco at utlilty box on exterior of existing four-plex. 09-17-19 add to scope of work dry-rot repair.</t>
  </si>
  <si>
    <t>1241 E 18TH ST, Oakland, CA 94606</t>
  </si>
  <si>
    <t>RB1902454</t>
  </si>
  <si>
    <t>Replace (e) 3' Brick retaining wall with new 4' concrete retaining wall at same location.</t>
  </si>
  <si>
    <t>6604 GUNN DR, Oakland, CA 94611</t>
  </si>
  <si>
    <t>RB1902446</t>
  </si>
  <si>
    <t>9/3/19 Scope expanded to include to the addition of "sound insulation" at common wall. 5/30/19 Remove and replace portions of drywall for kitchens, bathrooms, and bedrooms for MEP trade work. 06-13-19 Units 4146, 4146A and 4146B add new tile in bathrooms, new floor in kitchen, close off closet door in living room unit 41446A and new opening for 2nd closet bedroom of unit 4146A; bedroom standard 2X4 framing, build out framing for kitchen hood units 4146 and 4146A, in basement fur out walls even with concrete to sheetrock and add laundry area. Add revision #1 to scope of work in basement to build 6' wing all and 14' wall to enclose laundry area.</t>
  </si>
  <si>
    <t>4146 MANILA AVE, Oakland, CA 94609</t>
  </si>
  <si>
    <t>RB1902441</t>
  </si>
  <si>
    <t>Construct 252 sq/ft front deck addition to an existing deck, all new retaining wall shall be below 6' in height to an existing single family dwelling per engineered plans and calcs.</t>
  </si>
  <si>
    <t>6921 PASO ROBLES DR, Oakland, CA 94611</t>
  </si>
  <si>
    <t>RB1902438</t>
  </si>
  <si>
    <t>To construct walls in existing (4)-plex to create (1) bedroom in each unit (total 4 new bedrooms, within building foot print). To include windows.</t>
  </si>
  <si>
    <t>1339 99TH AVE, Oakland, CA 94603</t>
  </si>
  <si>
    <t>RB1902383</t>
  </si>
  <si>
    <t>To replace (3) windows (same size and location) , and repair exterior stairs at rear of existing triplex. To abate CE1901535</t>
  </si>
  <si>
    <t>3542 MAY CT, Oakland, CA 94602</t>
  </si>
  <si>
    <t>RB1902377</t>
  </si>
  <si>
    <t>Unit #217: Repair/ replace approx. 200 sq.ft of drywall in kitchen with cabinets and counter tops. To abate #1901366</t>
  </si>
  <si>
    <t>219 FOOTHILL BLVD, ##217, Oakland, CA 94606</t>
  </si>
  <si>
    <t>RB1902355</t>
  </si>
  <si>
    <t>Non-structural kitchen &amp; bath remodel including dry wall replacement. Framing to remain, no change to wall layout or footprint. ALL (4) UNITS To abate CE #1900285 Revised 06/21/19 to relocate kitchens and addition of (1) bedroom in all 4 units of existing four-plex (no new conditioned space)</t>
  </si>
  <si>
    <t>4838 DAISY ST, Oakland, CA 94619</t>
  </si>
  <si>
    <t>RB1902351</t>
  </si>
  <si>
    <t>RB1902350</t>
  </si>
  <si>
    <t>Replace existing 8' X 10" deck that is not attached to the building; existing concrete steps to remain per plans.</t>
  </si>
  <si>
    <t>RB1902346</t>
  </si>
  <si>
    <t>Demo (e) deck and construct (n) 550 sf deck at front of the property per engineered plans and calcs.</t>
  </si>
  <si>
    <t>RB1902313</t>
  </si>
  <si>
    <t>CONTRUCT 6'-0 HIGH WOOD LATTICE FENCE WITH 63% TRANSPARENCY IN THE FRONT YARD-48" FROM EDGE OF SIDEWALK. DS190197.</t>
  </si>
  <si>
    <t>3141 64TH AVE, Oakland, CA 94605</t>
  </si>
  <si>
    <t>RB1902255</t>
  </si>
  <si>
    <t>To re-stucco entire exterior of existing four-plex.</t>
  </si>
  <si>
    <t>RB1902254</t>
  </si>
  <si>
    <t>Replace existing perimeter foundation for a single family dwelling per City of Oakland foundation plan.</t>
  </si>
  <si>
    <t>RB1902224</t>
  </si>
  <si>
    <t>To remove an existing swimming pool and infill it located in the rear lot.</t>
  </si>
  <si>
    <t>4178 SAINT ANDREWS RD, Oakland, CA 94605</t>
  </si>
  <si>
    <t>RB1902205</t>
  </si>
  <si>
    <t>Convert existing closet to bathroom at upper level unit of existing triplex. UNIT ADDRESS 811 61ST STREET</t>
  </si>
  <si>
    <t>811 61ST ST, Oakland, CA 94608</t>
  </si>
  <si>
    <t>RB1902151</t>
  </si>
  <si>
    <t>Voluntary structural upgrades to West side of 2story 4unit building; new perimeter foundation/footings, new structural hardware, plywood and new slab on grade.</t>
  </si>
  <si>
    <t>5825 OCCIDENTAL ST, Oakland, CA 94608</t>
  </si>
  <si>
    <t>RB1902149</t>
  </si>
  <si>
    <t>Legalize non-structural remodel of laundry room at 5-unit residential apartment. To abate CE #</t>
  </si>
  <si>
    <t>9825 MACARTHUR BLVD, Oakland, CA 94605</t>
  </si>
  <si>
    <t>RB1902146</t>
  </si>
  <si>
    <t>Voluntary foundation retrofit.</t>
  </si>
  <si>
    <t>2348 PARK BLVD, Oakland, CA 94606</t>
  </si>
  <si>
    <t>RB1902131</t>
  </si>
  <si>
    <t>Voluntary foundation retrofit for SFD.</t>
  </si>
  <si>
    <t>1674 10TH ST, Oakland, CA 94607</t>
  </si>
  <si>
    <t>RB1902130</t>
  </si>
  <si>
    <t>Voluntary structural strengthening in the basement.</t>
  </si>
  <si>
    <t>5910 DOVER ST, Oakland, CA 94609</t>
  </si>
  <si>
    <t>RB1902101</t>
  </si>
  <si>
    <t>Voluntary foundation repair and replace piers.</t>
  </si>
  <si>
    <t>9411 CASTLEWOOD ST, Oakland, CA 94605</t>
  </si>
  <si>
    <t>RB1902071</t>
  </si>
  <si>
    <t>Repair balcony and stairs for unit A per plan. To abate #1804165</t>
  </si>
  <si>
    <t>2048 13TH AVE, Oakland, CA 94606</t>
  </si>
  <si>
    <t>RB1902054</t>
  </si>
  <si>
    <t>Dryrot repair items 3A &amp; 6A per report # 7431. Also includes replacing shower wall in unit #459. 06-06-19 Unit #459 close off 2 doors in the kitchen area and remodel kitchen.</t>
  </si>
  <si>
    <t>459 WAYNE AVE, Oakland, CA 94606</t>
  </si>
  <si>
    <t>RB1902048</t>
  </si>
  <si>
    <t>Legalize window replacement and remove bars from street-fronting facades. To abate #1900903.</t>
  </si>
  <si>
    <t>2068 81ST AVE, Oakland, CA 94621</t>
  </si>
  <si>
    <t>RB1902044</t>
  </si>
  <si>
    <t>Build 408sqft detached garage(assessor structure)with an attached 420sqft carport.</t>
  </si>
  <si>
    <t>RB1902034</t>
  </si>
  <si>
    <t>Replace entire perimeter foundation per City of Oakland foundation for a 1.5 story single family dwelling.</t>
  </si>
  <si>
    <t>912 PERALTA ST, Oakland, CA 94607</t>
  </si>
  <si>
    <t>RB1902018</t>
  </si>
  <si>
    <t>Unit #C: Replace 1 window in bedroom at right side of building.</t>
  </si>
  <si>
    <t>2509 109TH AVE, Oakland, CA 94603</t>
  </si>
  <si>
    <t>RB1902002</t>
  </si>
  <si>
    <t>Replace 4 aluminum sliders at the front of the residence with 4 vinyl slider windows. All windows to meet egress and safety glazing requirements per code.</t>
  </si>
  <si>
    <t>3481 MARGARITA AVE, Oakland, CA 94605</t>
  </si>
  <si>
    <t>RB1901987</t>
  </si>
  <si>
    <t>To replace stairs, deck, and handrails at existing four-plex. To partially abate CE 1803492</t>
  </si>
  <si>
    <t>3805 Clarke ST, OAKLAND, CA</t>
  </si>
  <si>
    <t>RB1901978</t>
  </si>
  <si>
    <t>Demolish unpermitted 266 square foot(14'X19') addition to garage at 1915 102nd Ave - garage is approximately 285 square feet and restore to prior conditions to abate #1901009. ZW1900350</t>
  </si>
  <si>
    <t>1915 102ND AVE, Oakland, CA 94603</t>
  </si>
  <si>
    <t>RB1901938</t>
  </si>
  <si>
    <t>Replacement of front porch. Scope of work includes waterproofing, new flashing and plywood, and the removal and repair of surrounding stucco to match existing. No change in size or shape of porch.</t>
  </si>
  <si>
    <t>9062 BROADWAY TR, Oakland, CA 94611</t>
  </si>
  <si>
    <t>RB1901921</t>
  </si>
  <si>
    <t>Unit #676 in 4 unit building; replace drywall in laundry room to partially abate CE1804233.</t>
  </si>
  <si>
    <t>676 17th ST, OAKLAND, CA</t>
  </si>
  <si>
    <t>RB1901880</t>
  </si>
  <si>
    <t>Install new steel reinforced concrete around existing foundation wall. at existing duplex.(per termite pest report, item 3A)</t>
  </si>
  <si>
    <t>534 25TH ST, Oakland, CA 94612</t>
  </si>
  <si>
    <t>RB1901849</t>
  </si>
  <si>
    <t>Replace (1) stringer at side of stairway of rear building. To match existing conditions. Remove plywood enclosing underside of stairway.</t>
  </si>
  <si>
    <t>1526 98 AVE, OAKLAND, CA</t>
  </si>
  <si>
    <t>RB1901835</t>
  </si>
  <si>
    <t>180 MARLOW DR, Oakland, CA 94605</t>
  </si>
  <si>
    <t>RB1901834</t>
  </si>
  <si>
    <t>5627 GENOA ST, Oakland, CA 94608</t>
  </si>
  <si>
    <t>RB1901833</t>
  </si>
  <si>
    <t>Install stucco over existing siding at left side &amp; front of 4-plex. Includes replacing front windows at lower level with single hung type in existing openings. All other windows to remain.</t>
  </si>
  <si>
    <t>1952 23RD AVE, Oakland, CA 94606</t>
  </si>
  <si>
    <t>RB1901827</t>
  </si>
  <si>
    <t>Foundation improvement with construction of new support walls per engineered plans. 5-17-19 REVISION #2 consists of removing (E) dry rotted deck and stairs and replacing with new smaller deck/landing and new stairs in a different orientation</t>
  </si>
  <si>
    <t>1744 83RD AVE, Oakland, CA 94621</t>
  </si>
  <si>
    <t>RB1901820</t>
  </si>
  <si>
    <t>Replace 4 windows. All windows to meet egress and safety glazing per code.</t>
  </si>
  <si>
    <t>10705 APRICOT ST, Oakland, CA 94603</t>
  </si>
  <si>
    <t>RB1901787</t>
  </si>
  <si>
    <t>To remove and replace (16) windows in (4) units of existing five-plex. (same size and location)</t>
  </si>
  <si>
    <t>478 MERRITT AVE, Oakland, CA 94610</t>
  </si>
  <si>
    <t>RB1901774</t>
  </si>
  <si>
    <t>Scope of work involves an existing 132 square-feet to be demo and re-built (stairs and risers to remain) in same location and will add 60 square-feet to the north-west side. New deck will be a total of 190 square-feet.</t>
  </si>
  <si>
    <t>1635 E 22ND ST, Oakland, CA 94606</t>
  </si>
  <si>
    <t>RB1901758</t>
  </si>
  <si>
    <t>Replacement of 3 Alum windows to vinyl. no change to size. All windows to meet egress and safety glazing requirements per code.</t>
  </si>
  <si>
    <t>2556 CARISBROOK DR, Oakland, CA 94611</t>
  </si>
  <si>
    <t>RB1901752</t>
  </si>
  <si>
    <t>2830 DELAWARE ST, Oakland, CA 94602</t>
  </si>
  <si>
    <t>RB1901750</t>
  </si>
  <si>
    <t>Replace one (1) patio door at the living room. New construction patio door in existing opening. All exterior treatments to remain. All windows to meet egress and safety glazing requirements per code.</t>
  </si>
  <si>
    <t>1417 16TH ST, Oakland, CA 94607</t>
  </si>
  <si>
    <t>RB1901748</t>
  </si>
  <si>
    <t>Replace two (2) windows throughout the residence. Windows at the basement level are wood and will be replaced with vinyl single hung windows. Retro fit installation in existing opening. All trim and sill to remain. All windows to meet egress and safety glazing requirements per code.</t>
  </si>
  <si>
    <t>4056 LOMA VISTA AVE, Oakland, CA 94619</t>
  </si>
  <si>
    <t>RB1901746</t>
  </si>
  <si>
    <t>Replace one (1) window at the living room. Window is a retro fit insert xox, existing aluminum to be replaced with vinyl. All exterior treatments to remain. All windows to meet egress and safety glazing requirements per code.</t>
  </si>
  <si>
    <t>9831 OLIVE ST, Oakland, CA 94603</t>
  </si>
  <si>
    <t>RB1901745</t>
  </si>
  <si>
    <t>Unit 3007 West Street replace three (3) windows at the rear of the residence. Windows is a retro fit insert DH, wood sash to match existing wood windows. Historic appropriate style either DH or casement. All exterior finishes to match. All windows to meet egress and safety glazing requirements per code.</t>
  </si>
  <si>
    <t>3005 WEST ST, Oakland, CA 94608</t>
  </si>
  <si>
    <t>RB1901742</t>
  </si>
  <si>
    <t>Replace seven (7) windows throughout the residence. Windows is a retro fit insert DH, wood sash to match existing windows and style. All exterior finishes to match. All windows to meet egress and safety glazing requirements per code.</t>
  </si>
  <si>
    <t>2774 GRANDE VISTA AVE, Oakland, CA 94601</t>
  </si>
  <si>
    <t>RB1901741</t>
  </si>
  <si>
    <t>Replace two (2) window at bedroom at the side of the home. Window is a retro fit insert DH, vinyl product. All exterior finishes to match. All windows to meet egress and safety glazing requirements per code.</t>
  </si>
  <si>
    <t>1356 84TH AVE, Oakland, CA 94621</t>
  </si>
  <si>
    <t>RB1901740</t>
  </si>
  <si>
    <t>Replace one (1) window at the kitchen. Window is a retro fit insert xox, vinyl product. Windows to meet egress and safety glazing requirements per code.</t>
  </si>
  <si>
    <t>77 ELYSIAN FIELDS DR, Oakland, CA 94605</t>
  </si>
  <si>
    <t>RB1901739</t>
  </si>
  <si>
    <t>To remove and replace backer board and shower to address leak in unit 4 of existing four-plex to partially abate 1901044.(no change to wall layout)</t>
  </si>
  <si>
    <t>1026 E 12TH ST, Oakland, CA 94606</t>
  </si>
  <si>
    <t>RB1901719</t>
  </si>
  <si>
    <t>Replace two patio doors to match existing at the rear elevation.</t>
  </si>
  <si>
    <t>637 ALVARADO RD, Oakland, CA 94705</t>
  </si>
  <si>
    <t>RB1901707</t>
  </si>
  <si>
    <t>Remove and rebuild exterior side stairs at right side with stucco finish for multi unit building. (1H fire rated.) DRX</t>
  </si>
  <si>
    <t>610 CLARA ST, Oakland, CA 94603</t>
  </si>
  <si>
    <t>RB1901680</t>
  </si>
  <si>
    <t>COMPLET EXPIRED RB0305023 TO CONSTRUCTION OF NEW SFD (4 BEDROOM 4491 S.F. &amp; 463 S.F.GAR- AGE-ATTACHED)</t>
  </si>
  <si>
    <t>7420 SKYLINE BLVD, OAKLAND, CA</t>
  </si>
  <si>
    <t>RB1901677</t>
  </si>
  <si>
    <t>Replace entire perimeter foundation per engineered plans and calcs.</t>
  </si>
  <si>
    <t>3843 LA CRESTA AVE, Oakland, CA 94602</t>
  </si>
  <si>
    <t>RB1901655</t>
  </si>
  <si>
    <t>1st floor bathroom remove existing tub and replace with walk-in with jets, 1 - 20 amp circuit and receptacle.</t>
  </si>
  <si>
    <t>5925 OUTLOOK AVE, Oakland, CA 94605</t>
  </si>
  <si>
    <t>RB1901620</t>
  </si>
  <si>
    <t>Replace 2 windows at back of house for master bedroom with retrofit XOX fibrex composite windows (slider with fixed in middle). All windows to meet egress and safety glazing requirements per code.</t>
  </si>
  <si>
    <t>3 SPY GLASS HL, Oakland, CA 94618</t>
  </si>
  <si>
    <t>RB1901616</t>
  </si>
  <si>
    <t>Replace 3 wood hung windows; 1 in kitchen and 2 in bedroom. All windows to meet egress and safety glazing requirements per code.</t>
  </si>
  <si>
    <t>RB1901615</t>
  </si>
  <si>
    <t>Tenant Complaint #1904 lower unit: no hot water, low to no water pressure in the sink and toilet. Electrical box is sparking. Requires Spanish Speaker</t>
  </si>
  <si>
    <t>5757 ADELINE ST, Oakland, CA 94608</t>
  </si>
  <si>
    <t>RB1901614</t>
  </si>
  <si>
    <t>Replacement of 2 windows to retrofit vinyl on the side bathroom and rear kitchen.</t>
  </si>
  <si>
    <t>4050 FOREST HILL AVE, Oakland, CA 94602</t>
  </si>
  <si>
    <t>RB1901613</t>
  </si>
  <si>
    <t>Repair/replace shingle roof and wood siding at detached garage; damaged due to water leakage; right side and rear walls to be 1 hour fire rated.</t>
  </si>
  <si>
    <t>4214 BANCROFT AVE, Oakland, CA 94601</t>
  </si>
  <si>
    <t>RB1901562</t>
  </si>
  <si>
    <t>Voluntary seismic retrofit for the crawl space areas of existing tri-plex and duplex with adjoining foundations.</t>
  </si>
  <si>
    <t>9940 D ST, Oakland, CA 94603</t>
  </si>
  <si>
    <t>RB1901558</t>
  </si>
  <si>
    <t>Install 5 replacement sliding windows located along the interior courtyard of the residence. Windows to meet egress and safety glazing per code.</t>
  </si>
  <si>
    <t>RB1901507</t>
  </si>
  <si>
    <t>Engineered seismic retrofit at existing 5 condominium unit building.</t>
  </si>
  <si>
    <t>400 AVON ST, Oakland, CA 94618</t>
  </si>
  <si>
    <t>RB1901487</t>
  </si>
  <si>
    <t>Non-structural kitchen and bath remodel for unit C in 4-plex. No exterior work.</t>
  </si>
  <si>
    <t>739 JEAN ST, Oakland, CA 94610</t>
  </si>
  <si>
    <t>RB1901473</t>
  </si>
  <si>
    <t>Unit #102: Kitchen and bathroom remodel, no change to wall layout, replace 6 windows in same openings. To abate 18IOP00094</t>
  </si>
  <si>
    <t>3236 MARKET ST, Oakland, CA 94608</t>
  </si>
  <si>
    <t>RB1901448</t>
  </si>
  <si>
    <t>Install concrete ramp for wheelchair access at front yard - right side measuring 8' X 17' X 4" 5/19/2019 REVISION #1 Changed ramp description from 'handicap' to 'walking'.</t>
  </si>
  <si>
    <t>736 45TH ST, Oakland, CA 94609</t>
  </si>
  <si>
    <t>RB1901440</t>
  </si>
  <si>
    <t>Install 5 vinyl retrofit window inserts only. Windows to meet egress and safety glazing per code.</t>
  </si>
  <si>
    <t>1419 MAGNOLIA ST, Oakland, CA 94607</t>
  </si>
  <si>
    <t>RB1901380</t>
  </si>
  <si>
    <t>Install 10 retrofit window inserts only. Windows to meet egress and safety glazing per code.</t>
  </si>
  <si>
    <t>6657 CHELTON DR, Oakland, CA 94611</t>
  </si>
  <si>
    <t>RB1901379</t>
  </si>
  <si>
    <t>Install 3 vinyn retrofit window inserts only(located at the rear). Windows to meet egress and safety glazing per code.</t>
  </si>
  <si>
    <t>6868 HALLIDAY AVE, Oakland, CA 94605</t>
  </si>
  <si>
    <t>RB1901378</t>
  </si>
  <si>
    <t>Install 9 vinyl retrofit window inserts only. Windows to meet egress and safety glazing per code.</t>
  </si>
  <si>
    <t>2923 E 17TH ST, Oakland, CA 94601</t>
  </si>
  <si>
    <t>RB1901376</t>
  </si>
  <si>
    <t>Build an in-ground gunite swimming pool 17' X 40' ( with auto cover, heater system, and spa ( in pool). for a SFD</t>
  </si>
  <si>
    <t>13451 CAMPUS DR, Oakland, CA 94619</t>
  </si>
  <si>
    <t>RB1901355</t>
  </si>
  <si>
    <t>Seismic strengthening of underfloor area to reduce risk of damage per plans Permit shall be finaled within 1 year per Oakland Ord.</t>
  </si>
  <si>
    <t>698 43RD ST, Oakland, CA 94609</t>
  </si>
  <si>
    <t>RB1901346</t>
  </si>
  <si>
    <t>Seismic strengthening of underfloor area to reduce risk of damage per plans Permit shall be finaled within 1 year per Oakland Ord. 12812CMS</t>
  </si>
  <si>
    <t>5830 COLBY ST, Oakland, CA 94618</t>
  </si>
  <si>
    <t>RB1901345</t>
  </si>
  <si>
    <t>Replace and retrofit 4 windows to match existing conditions, same size and location for duplex. To abate #1900794.</t>
  </si>
  <si>
    <t>2725 PARKER AVE, Oakland, CA 94605</t>
  </si>
  <si>
    <t>RB1901335</t>
  </si>
  <si>
    <t>733 59TH ST, Oakland, CA 94609</t>
  </si>
  <si>
    <t>RB1901324</t>
  </si>
  <si>
    <t>Voluntary seismic strengthening of underfloor area to reduce risk of damage per engineered plans and FEMA / ESHP requirements. Rev #1: Add new concrete footing underneath proposed shear wall underneath bedroom. TM</t>
  </si>
  <si>
    <t>1481 TRESTLE GLEN RD, Oakland, CA 94610</t>
  </si>
  <si>
    <t>RB1901309</t>
  </si>
  <si>
    <t>To partially abate CE1803492; Construct new foundation at (e) one-story accessory room attached to the rear of the building (identified in 1952 Sanborn Map). No exterior changes to rear room, just a foundation upgrade.</t>
  </si>
  <si>
    <t>3805 CLARKE ST, Oakland, CA 94609</t>
  </si>
  <si>
    <t>RB1901297</t>
  </si>
  <si>
    <t>Install drywall sheet to wall and ceiling, replace roof tar, repair exterior stucco repair, additional foundation and dry rot repairs to detached garage. No changes layout. To abate #1901014.</t>
  </si>
  <si>
    <t>4320 EDGEWOOD AVE, Oakland, CA 94602</t>
  </si>
  <si>
    <t>RB1901261</t>
  </si>
  <si>
    <t>To complete RB1704287: Replace 17 windows, remove/replace dry-rotted framing and plywood, stucco to match (e). (Final inspection partial pass)</t>
  </si>
  <si>
    <t>5 DIABLO DR, Oakland, CA 94611</t>
  </si>
  <si>
    <t>RB1901254</t>
  </si>
  <si>
    <t>Retrofit replacement of 4 sliding windows in triplex unit #1</t>
  </si>
  <si>
    <t>5020 CLARKE ST, #1, Oakland, CA 94609</t>
  </si>
  <si>
    <t>RB1901242</t>
  </si>
  <si>
    <t>5-20 -19 reduce scope to replacing 5 windows and 3 patio sliders of the same size and location. DRX190532. All windows to meet egress and safety glazing requirements per code.................... Original scope = Replacing 13 windows and 4 patio sliders of the same size and location. DRX190532.</t>
  </si>
  <si>
    <t>65 CAMELLIA PL, Oakland, CA 94602</t>
  </si>
  <si>
    <t>RB1901239</t>
  </si>
  <si>
    <t>Add 180 sq. ft. to existing deck at rear of SFD and relocate exterior stairs. Deck to be 395 sq. ft. total. DRX190521</t>
  </si>
  <si>
    <t>RB1901231</t>
  </si>
  <si>
    <t>Legalize replacement of all windows in same openings and repair mold and water damaged sheetrock in Unit A.. To abate CE# 1900847 and partially abate #1900404 (Legalization of conversion to come)</t>
  </si>
  <si>
    <t>9960 MACARTHUR BLVD, Oakland, CA 94605</t>
  </si>
  <si>
    <t>RB1901206</t>
  </si>
  <si>
    <t>TO ABATE CE1802284; Remove unpermitted deck addition and replace rail on original permitted deck at 2story 4 unit residential building.</t>
  </si>
  <si>
    <t>1225 83RD AVE, Oakland, CA 94621</t>
  </si>
  <si>
    <t>RB1901201</t>
  </si>
  <si>
    <t>"as-built" in-kind replacement of steps within the front setback of a single family residence. The steps are constructed to match existing and in same building footprint. An encroachment permit from DOT may be required.</t>
  </si>
  <si>
    <t>6249 THORNHILL DR, Oakland, CA 94611</t>
  </si>
  <si>
    <t>RB1901182</t>
  </si>
  <si>
    <t>APT #1, 2 &amp; 4 / Kitchen and bathroom remodel; no change to wall layout. 05-17-19 change in scope of work to add 41 replacement windows and structural changes with engineered plans and calcs.. All windows to meet egress and safety glazing per code.</t>
  </si>
  <si>
    <t>464 44TH ST, APT 1,2 &amp; 4, Oakland, CA 94609</t>
  </si>
  <si>
    <t>RB1901152</t>
  </si>
  <si>
    <t>APT#3 / Kitchen and bathroom remodel; no change to wall layout.</t>
  </si>
  <si>
    <t>464 44TH ST, APT 3, Oakland, CA 94609</t>
  </si>
  <si>
    <t>RB1901150</t>
  </si>
  <si>
    <t>Replace shower walls in bath of unit #3, related to replacing shower valve in Unit #3 in existing 5 unit apartment building. To abate CE1702678</t>
  </si>
  <si>
    <t>2451 IVY DR, #3, Oakland, CA 94606</t>
  </si>
  <si>
    <t>RB1901146</t>
  </si>
  <si>
    <t>Replace main front entry door at multi unit building. Same location, same size.</t>
  </si>
  <si>
    <t>752 40TH ST, Oakland, CA 94609</t>
  </si>
  <si>
    <t>RB1901143</t>
  </si>
  <si>
    <t>Replace 16 windows throughout the residence. Same size, same opening.</t>
  </si>
  <si>
    <t>RB1901142</t>
  </si>
  <si>
    <t>Replacement of 3windows at front and 1 French door at rear in same openings.</t>
  </si>
  <si>
    <t>5576 GLENBROOK DR, Oakland, CA 94618</t>
  </si>
  <si>
    <t>RB1901141</t>
  </si>
  <si>
    <t>Kitchen &amp; bath remodel in upper unit including removal of closets at dining room &amp; relocating dining room window</t>
  </si>
  <si>
    <t>1650 10TH AVE, Oakland, CA 94606</t>
  </si>
  <si>
    <t>RB1901137</t>
  </si>
  <si>
    <t>Replace 46 ' of foundation at the left side of 4608 Market a single family dwelling in front of lot.</t>
  </si>
  <si>
    <t>4608 MARKET ST, Oakland, CA 94608</t>
  </si>
  <si>
    <t>RB1901097</t>
  </si>
  <si>
    <t>Partial foundation replacement and seismic retro-fit per engineered plan by Dave Olnes PE Inc.</t>
  </si>
  <si>
    <t>1151 HOLMAN RD, Oakland, CA 94610</t>
  </si>
  <si>
    <t>RB1901091</t>
  </si>
  <si>
    <t>NEW RETAINING WALL/FENCE / At rear of property line; remove fence and replace with cement retaining wall w/fence topping.</t>
  </si>
  <si>
    <t>RB1901028</t>
  </si>
  <si>
    <t>Install 10 retrofit windows; all windows to meet egress and safety glazing requirements per code. Style to match existing. No change to trim.</t>
  </si>
  <si>
    <t>2560 CARISBROOK DR, Oakland, CA 94611</t>
  </si>
  <si>
    <t>RB1900996</t>
  </si>
  <si>
    <t>Conversion of the lower floor to a secondary unit of 774sqft( +236 for total of 1010sqft), 2 bedroom 1 bathroom and laundry in the basement area of an existing 2,833sqft SFD. Exterior changes include two new door (left and rear elevation), 7 new windows, materials, trim, and recess to match existing windows and one rear landing area of approximately 1'. Scope of work also includes the interior remodel of a 3rd floor closet to bathroom. New address to be 5648 Ocean View Dr.</t>
  </si>
  <si>
    <t>5650 OCEAN VIEW DR, Oakland, CA 94618</t>
  </si>
  <si>
    <t>RB1900992</t>
  </si>
  <si>
    <t>Replace footings for wood post and replace mudsill per engineered plans.</t>
  </si>
  <si>
    <t>301 ALTA VISTA AVE, Oakland, CA 94610</t>
  </si>
  <si>
    <t>RB1900965</t>
  </si>
  <si>
    <t>Replace front stairs to match existing and replace guard rail adjacent to driveway per engineered plans and calcs. 4/30/19: Add to scope driveway bridge and front porch repair; waterproofing.</t>
  </si>
  <si>
    <t>214 SHERIDAN RD, Oakland, CA 94618</t>
  </si>
  <si>
    <t>RB1900963</t>
  </si>
  <si>
    <t>Repair rear deck and stair of triplex. To abate CE# 1900267</t>
  </si>
  <si>
    <t>1125 12TH ST, Oakland, CA 94607</t>
  </si>
  <si>
    <t>RB1900947</t>
  </si>
  <si>
    <t>Replace water and mold-damaged drywall in bathroom and bedrooms of unit D in 4-Plex. No exterior work and no change to wall layout. To abate CE# 1900809</t>
  </si>
  <si>
    <t>7344 WELD ST, Oakland, CA 94621</t>
  </si>
  <si>
    <t>RB1900936</t>
  </si>
  <si>
    <t>Install sister rafter for new roof mounted solar PV system.</t>
  </si>
  <si>
    <t>1218 28TH ST, Oakland, CA 94608</t>
  </si>
  <si>
    <t>RB1900933</t>
  </si>
  <si>
    <t>Voluntary seismic retro-fit per non-engineered plans.</t>
  </si>
  <si>
    <t>3100 BIRDSALL AVE, Oakland, CA 94619</t>
  </si>
  <si>
    <t>RB1900925</t>
  </si>
  <si>
    <t>To abate CE1803087; Restore basement to legal use; remove plumbing, mechanical and electrical not related to (e) laundry area.</t>
  </si>
  <si>
    <t>4360 EVERETT AVE, Oakland, CA 94602</t>
  </si>
  <si>
    <t>RB1900907</t>
  </si>
  <si>
    <t>Demolish the existing one-car garage and repair or replace structural framing per engineered plans and calcs to create off-street uncovered parking space; for a total of two uncovered parking spaces in tandem</t>
  </si>
  <si>
    <t>5908 MERRIEWOOD DR, Oakland, CA 94611</t>
  </si>
  <si>
    <t>RB1900892</t>
  </si>
  <si>
    <t>Remove existing surface from pool, install split drain per code, install rebar and gunite floor of deep end to shallow depth to 6', remove and replace skimmer, install auto fill and resurface pool with pebble plus.</t>
  </si>
  <si>
    <t>5622 MAXWELTON RD, Oakland, CA 94618</t>
  </si>
  <si>
    <t>RB1900874</t>
  </si>
  <si>
    <t>To legalize unapproved rear deck. (C/N item on RBC1804688)</t>
  </si>
  <si>
    <t>RB1900873</t>
  </si>
  <si>
    <t>Voluntary foundation retrofit per engineered plans at existing 4-unit residential building.</t>
  </si>
  <si>
    <t>4259 TERRACE ST, Oakland, CA 94611</t>
  </si>
  <si>
    <t>RB1900844</t>
  </si>
  <si>
    <t>Replacement of 3 windows to retrofit vinyl.</t>
  </si>
  <si>
    <t>1277 105TH AVE, Oakland, CA 94603</t>
  </si>
  <si>
    <t>RB1900843</t>
  </si>
  <si>
    <t>Unit #1, 4, 5: Replacement of 13 windows to retrofit vinyl. (1 in each bedroom, 1 in living, 1 in kitchen in each unit, and 1 in laundry room) 3/21/19 Correction to unit #s: #1,3 &amp;4</t>
  </si>
  <si>
    <t>2673 GRANDE VISTA AVE, #1,4,5, Oakland, CA 94601</t>
  </si>
  <si>
    <t>RB1900842</t>
  </si>
  <si>
    <t>Unit: 2940: Replace 2 vinyl windows at right side of building. Replace insulation and sheetrock-approximately 150sqft, replace carpet and paint.</t>
  </si>
  <si>
    <t>2940 BROOKDALE AVE, Oakland, CA 94602</t>
  </si>
  <si>
    <t>RB1900833</t>
  </si>
  <si>
    <t>To remodel kitchen and bathroom in existing four-plex in Unit 29. (no change to wall layout)</t>
  </si>
  <si>
    <t>31 EXCELSIOR CT, Oakland, CA 94610</t>
  </si>
  <si>
    <t>RB1900832</t>
  </si>
  <si>
    <t>Permit for bench piers related to RBC1900634;Seismic strengthening of underfloor area of SFD to reduce risk of damage per Engineered Plan. Permit shall be finaled within 1 year per Oakland Ord. 12812CMS. No MEP work. Installation of bench piers under separate permit</t>
  </si>
  <si>
    <t>RB1900814</t>
  </si>
  <si>
    <t>Rebuild front porch and stairs per plan. DRX172491 5/13/2019 REVISION #1 Replace existing exterior stucco w/ Hardie Plank fiber cement lap siding at rear and side. Replace all windows as per original zoning approval.</t>
  </si>
  <si>
    <t>1709 64TH AVE, Oakland, CA 94621</t>
  </si>
  <si>
    <t>RB1900808</t>
  </si>
  <si>
    <t>Replace (1) sliding glass door in same opening in living room at the rear of the residence.</t>
  </si>
  <si>
    <t>10504 DANTE AVE, Oakland, CA 94603</t>
  </si>
  <si>
    <t>RB1900785</t>
  </si>
  <si>
    <t>Replace (7) windows at existing 4-unit residential building. DRX190316</t>
  </si>
  <si>
    <t>978 75TH AVE, Oakland, CA 94621</t>
  </si>
  <si>
    <t>RB1900768</t>
  </si>
  <si>
    <t>To remove and replace backer board to replace tub/shower in bathroom at existing tri-plex.(Unit A) (no change to wall layout)</t>
  </si>
  <si>
    <t>1422 LINDEN ST, Oakland, CA 94607</t>
  </si>
  <si>
    <t>RB1900746</t>
  </si>
  <si>
    <t>To remodel bathroom in existing four-plex, Unit A. (no change to wall layout)</t>
  </si>
  <si>
    <t>3369 WISCONSIN ST, Oakland, CA 94602</t>
  </si>
  <si>
    <t>RB1900733</t>
  </si>
  <si>
    <t>Replacement of 6 windows to retrofit Fibrex at front and sides.</t>
  </si>
  <si>
    <t>4000 LINWOOD AVE, Oakland, CA 94602</t>
  </si>
  <si>
    <t>RB1900726</t>
  </si>
  <si>
    <t>Replacement of 1 patio door to retrofit wood in bedroom at rear left.</t>
  </si>
  <si>
    <t>1 AZALEA LN, Oakland, CA 94611</t>
  </si>
  <si>
    <t>RB1900724</t>
  </si>
  <si>
    <t>Replacement of 2 windows to retrofit wood windows in den.</t>
  </si>
  <si>
    <t>4512 EDGEWOOD AVE, Oakland, CA 94602</t>
  </si>
  <si>
    <t>RB1900723</t>
  </si>
  <si>
    <t>Replacement of 3 vinyl windows (1 on each side and 1 at rear) and 2 doors at the rear.</t>
  </si>
  <si>
    <t>1438 92ND AVE, Oakland, CA 94603</t>
  </si>
  <si>
    <t>RB1900719</t>
  </si>
  <si>
    <t>Replace 2 windows at the front and 3 windows (in 2 bedrooms, and bathroom) DRX190288</t>
  </si>
  <si>
    <t>2012 101ST AVE, Oakland, CA 94603</t>
  </si>
  <si>
    <t>RB1900718</t>
  </si>
  <si>
    <t>Replace one patio door in same opening at rear.</t>
  </si>
  <si>
    <t>4619 FIELDBROOK RD, Oakland, CA 94619</t>
  </si>
  <si>
    <t>RB1900714</t>
  </si>
  <si>
    <t>Voluntary seismic upgrade in garage arear for triplex and install anchors along portion of perimeter foundation.</t>
  </si>
  <si>
    <t>415 HADDON RD, Oakland, CA 94606</t>
  </si>
  <si>
    <t>RB1900703</t>
  </si>
  <si>
    <t>To install new horizontal cement siding over the existing with trim, sill, and architectural detailing to remain.</t>
  </si>
  <si>
    <t>2356 88TH AVE, Oakland, CA 94605</t>
  </si>
  <si>
    <t>RB1900692</t>
  </si>
  <si>
    <t>Non-structural kitchen remodel at lower unit of existing tri-plex. No change to wall layout or footprint. Framing to remain, 03/01/19 Revised to include installation of new backer board to alter pipe for shower (in lower unit).</t>
  </si>
  <si>
    <t>1228 28TH ST, Oakland, CA 94608</t>
  </si>
  <si>
    <t>RB1900685</t>
  </si>
  <si>
    <t>Unit "B" - Patch holes in sheetrock throughout apartment of triplex due to tenant damage. Replace damaged portions of subflooring and bathroom walls. To abate CE# 1701765</t>
  </si>
  <si>
    <t>2026 89TH AVE, Oakland, CA 94621</t>
  </si>
  <si>
    <t>RB1900677</t>
  </si>
  <si>
    <t>Voluntary seismic upgrade by installing epoxy bolts, plywood, seismic ties and holdowns for multi unit building</t>
  </si>
  <si>
    <t>377 BELMONT ST, Oakland, CA 94610</t>
  </si>
  <si>
    <t>RB1900667</t>
  </si>
  <si>
    <t>Remodel master bathroom and upstairs bathroom 2 bathroom fans, electrical and plumbing per plans.</t>
  </si>
  <si>
    <t>26 STARVIEW DR, Oakland, CA 94618</t>
  </si>
  <si>
    <t>RB1900651</t>
  </si>
  <si>
    <t>Legalize replacement of 4 exterior wooden staircases at 3914 Lincoln Ave. To abate #1803700,</t>
  </si>
  <si>
    <t>3914 LINCOLN AVE, Oakland, CA 94602</t>
  </si>
  <si>
    <t>RB1900646</t>
  </si>
  <si>
    <t>Legalize replacement of 3 exterior wooden staircases at 2400-2406 Wilbur Ave. To abate #1803699</t>
  </si>
  <si>
    <t>2404 WILBUR ST, Oakland, CA 94602</t>
  </si>
  <si>
    <t>RB1900645</t>
  </si>
  <si>
    <t>Legalize replacement of 2 exterior wooden staircases at 3916-3922 Lincoln Ave. To abate #1803701.</t>
  </si>
  <si>
    <t>3916 LINCOLN AVE, Oakland, CA 94602</t>
  </si>
  <si>
    <t>RB1900644</t>
  </si>
  <si>
    <t>Replace existing tile at tub/shower in bathroom of UNIT B. No changes to wall layout or footprint.</t>
  </si>
  <si>
    <t>3281 LYNDE ST, UNIT B, Oakland, CA 94601</t>
  </si>
  <si>
    <t>RB1900640</t>
  </si>
  <si>
    <t>Seismic retro-fit per engineered plans and calcs.</t>
  </si>
  <si>
    <t>4850 DUNKIRK AVE, Oakland, CA 94605</t>
  </si>
  <si>
    <t>RB1900633</t>
  </si>
  <si>
    <t>TO ABATE CE1802871: Remove the unpermitted addition at detached garage; and restore the structure back to legal use as garage. No changes to exterior.</t>
  </si>
  <si>
    <t>2141 65TH AVE, Oakland, CA 94621</t>
  </si>
  <si>
    <t>RB1900627</t>
  </si>
  <si>
    <t>Repair to existing front porch at multiunit building per plan . Existing side walls, foundation and railing to remain.</t>
  </si>
  <si>
    <t>436 LAGUNITAS AVE, Oakland, CA 94610</t>
  </si>
  <si>
    <t>RB1900603</t>
  </si>
  <si>
    <t>Replacement of 5 windows (Skylights) to retrofit Fibrex.</t>
  </si>
  <si>
    <t>RB1900593</t>
  </si>
  <si>
    <t>Replacement of 10 windows to retrofit Fibrex.</t>
  </si>
  <si>
    <t>3271 NICOL AVE, Oakland, CA 94602</t>
  </si>
  <si>
    <t>RB1900592</t>
  </si>
  <si>
    <t>Replacement of 4 windows in same openings (2 each in front bedrooms in upper level.) Combine 2 windows into one at 3 locations.(2 at rear family room, 1 at left side in master bath) Existing continuous headers to remain.</t>
  </si>
  <si>
    <t>5932 CONTRA COSTA RD, Oakland, CA 94618</t>
  </si>
  <si>
    <t>RB1900591</t>
  </si>
  <si>
    <t>Voluntary seismic strengthening by installing anchor bolts along perimeter.</t>
  </si>
  <si>
    <t>4801 MCDONELL AVE, Oakland, CA 94619</t>
  </si>
  <si>
    <t>RB1900554</t>
  </si>
  <si>
    <t>Replace shingle siding to match existing for townhouse</t>
  </si>
  <si>
    <t>18 SERENO CIR, Oakland, CA 94619</t>
  </si>
  <si>
    <t>RB1900545</t>
  </si>
  <si>
    <t>Kitchen and bathroom remodel, laundry closet, extend wall between living room and bedroom close 2 window removals, close 1 window for new door and rear porch per plans. DRX190211</t>
  </si>
  <si>
    <t>535 30TH ST, Oakland, CA 94609</t>
  </si>
  <si>
    <t>RB1900517</t>
  </si>
  <si>
    <t>To remodel kitchen and bathroom in Unit 370 in existing 5-plex. (No change to wall layout/no windows)</t>
  </si>
  <si>
    <t>376 PERKINS ST, UNIT 370, Oakland, CA 94610</t>
  </si>
  <si>
    <t>RB1900492</t>
  </si>
  <si>
    <t>no</t>
  </si>
  <si>
    <t>3535 Calandria Ave assigned to 043A469200601. Lot split 043A469200600 to 043A469200601 and 043A469200602(3539 Calandria Ave).</t>
  </si>
  <si>
    <t>3535 CALANDRIA AVE, Oakland, CA 94605</t>
  </si>
  <si>
    <t>RB1900474</t>
  </si>
  <si>
    <t>3539 CALANDRIA ASSIGNED TO VACANT LOT CORRECTED 3539 CALANDREIA RE-ASSIGNED TO BUILDING ON APN 043-A-4692-006-02.</t>
  </si>
  <si>
    <t>3539 CALANDRIA AVE, Oakland, CA 94605</t>
  </si>
  <si>
    <t>RB1900471</t>
  </si>
  <si>
    <t>Voluntary seismic upgrade at existing 5 unit apartment.</t>
  </si>
  <si>
    <t>5775 WALNUT ST, Oakland, CA 94605</t>
  </si>
  <si>
    <t>RB1900420</t>
  </si>
  <si>
    <t>New 196 SF detached deck (24-25" above grade) at rear of triplex. Replace rear window with a door for egress to new deck.</t>
  </si>
  <si>
    <t>1708 LINDEN ST, Oakland, CA 94607</t>
  </si>
  <si>
    <t>RB1900419</t>
  </si>
  <si>
    <t>Replace patio door in unit #2 - header to remain</t>
  </si>
  <si>
    <t>285 HANOVER AVE, #2, Oakland, CA 94606</t>
  </si>
  <si>
    <t>RB1900393</t>
  </si>
  <si>
    <t>Voluntary seismic retrofit at unit 1 of existing four-plex. 2/19/2019 REVISION #1 Addition 12' shear wall including clips, fasteners at (2) walls.</t>
  </si>
  <si>
    <t>1411 MACARTHUR BLVD, UNIT 1, Oakland, CA 94602</t>
  </si>
  <si>
    <t>RB1900391</t>
  </si>
  <si>
    <t>Replace existing retaining wall with new retaining wall per engineered plans and calcs.</t>
  </si>
  <si>
    <t>509 BOULEVARD WY, Oakland, CA 94610</t>
  </si>
  <si>
    <t>RB1900378</t>
  </si>
  <si>
    <t>To replace 20 windows same size and location at existing four-plex. (no trades)</t>
  </si>
  <si>
    <t>2744 GARDEN ST, Oakland, CA 94601</t>
  </si>
  <si>
    <t>RB1900343</t>
  </si>
  <si>
    <t>Interior remodel for 3-unit apartment bldg. to include removing two living room walls to open up kitchen and family room, remove chimney, relocate guest bath, create new master bath.</t>
  </si>
  <si>
    <t>5427 MANILA AVE, Oakland, CA 94618</t>
  </si>
  <si>
    <t>RB1900320</t>
  </si>
  <si>
    <t>To replace 8 windows (same size and location) at existing four-plex. To abate part of CE1803492</t>
  </si>
  <si>
    <t>RB1900228</t>
  </si>
  <si>
    <t>4Plex: Kitchen and bathroom remodel for units #2, #3, #4; no change to wall layout.</t>
  </si>
  <si>
    <t>1914 6TH AVE, Oakland, CA 94606</t>
  </si>
  <si>
    <t>RB1900219</t>
  </si>
  <si>
    <t>To remove and replace interior and perimeter foundation at existing four-plex.</t>
  </si>
  <si>
    <t>219 FOOTHILL BLVD, Oakland, CA 94606</t>
  </si>
  <si>
    <t>RB1900180</t>
  </si>
  <si>
    <t>Unit #1720 &amp; 1724: Kitchen and bathroom remodel, no change to wall layout. 3 baths total in 2 units. 3/15/19: Replace 51 windows throughout 4-Plex - DRX190520</t>
  </si>
  <si>
    <t>1720 CLEMENS RD, Oakland, CA 94602</t>
  </si>
  <si>
    <t>RB1900133</t>
  </si>
  <si>
    <t>To remodel (2) studios in existing (5) unit apartment building (units 2 &amp;3). To include replacement of windows and removal of windows. To abate CE1804341</t>
  </si>
  <si>
    <t>1009 MACARTHUR BLVD, OAKLAND, CA</t>
  </si>
  <si>
    <t>RB1900121</t>
  </si>
  <si>
    <t>Unit #2841 Replace 2 windows at left side To abate #1803399.</t>
  </si>
  <si>
    <t>2845 EASTMAN AVE, Oakland, CA 94619</t>
  </si>
  <si>
    <t>RB1900105</t>
  </si>
  <si>
    <t>Kitchen remodel including convert existing dining room to 2nd bedroom. LOWER UNIT Address 1503</t>
  </si>
  <si>
    <t>1507 13TH AVE, Oakland, CA 94606</t>
  </si>
  <si>
    <t>RB1900103</t>
  </si>
  <si>
    <t>Non-structural kitchen and bath remodel for unit #4 of 4-plex. No change to wall layout and no exterior work. To abate CE# 1804421</t>
  </si>
  <si>
    <t>5296 YGNACIO AVE, Oakland, CA 94601</t>
  </si>
  <si>
    <t>RB1900095</t>
  </si>
  <si>
    <t>Replace damaged sheetrock at kitchen ceiling. Less than (1) sheet. To abate CE #1804076 UNIT A</t>
  </si>
  <si>
    <t>2232 83RD AVE, Oakland, CA 94605</t>
  </si>
  <si>
    <t>RB1900094</t>
  </si>
  <si>
    <t>replace 7 windows and one slider doors(windows and doors to meet egress and safety glazing requirements per code) within same opening and repair 2 rear patio areas; add water proofing membrane with new tile over.</t>
  </si>
  <si>
    <t>RB1900089</t>
  </si>
  <si>
    <t>Replacement six windows three south side elevation, one front window, one rear window, one rear door, one north side window. New rear upper and lower deck with railing. 1804538. DRX190014 and DS190004</t>
  </si>
  <si>
    <t>RB1900086</t>
  </si>
  <si>
    <t>Voluntary foundation replacement and seismic retro fitting per plans.</t>
  </si>
  <si>
    <t>2571 68TH AVE, Oakland, CA 94605</t>
  </si>
  <si>
    <t>RB1900085</t>
  </si>
  <si>
    <t>Remodel kitchen and bathroom on sfd; new drywall and cement board no change to wall layout.</t>
  </si>
  <si>
    <t>1328 CAMPBELL ST, Oakland, CA 94607</t>
  </si>
  <si>
    <t>RB1900081</t>
  </si>
  <si>
    <t>Dry rot repair and resealing for upper and lower deck of triplex. Rev#1 2/4/19 repair/ Replace stucco on wall below lower deck.</t>
  </si>
  <si>
    <t>3927 WEST ST, Oakland, CA 94608</t>
  </si>
  <si>
    <t>RB1805252</t>
  </si>
  <si>
    <t>Voluntary seismic retro-fit in the crawl space area and floor beam strengthening per engineered and chapter A3.</t>
  </si>
  <si>
    <t>697 BROCKHURST ST, Oakland, CA 94609</t>
  </si>
  <si>
    <t>RB1805247</t>
  </si>
  <si>
    <t>At residential 4-plex units #41 and #47: Dry rot repair for 4 windows, stucco repair and deck repair of planks and joists per pest report #7193, items 3A, 4A, 5A, 5B, 5C, 5D, 5E, 6A, 6B, 6C, 6D, 6E, 6F 1/25/19: Remove items 5A, 5B and 5C from scope of work.</t>
  </si>
  <si>
    <t>47 EXCELSIOR CT, Oakland, CA 94610</t>
  </si>
  <si>
    <t>RB1805242</t>
  </si>
  <si>
    <t>Construct 498 SF single-story addition with deck and stair at rear of triplex, to include 2 bedrooms, 1 bath and laundry.</t>
  </si>
  <si>
    <t>1352 E 28TH ST, Oakland, CA 94606</t>
  </si>
  <si>
    <t>RB1805236</t>
  </si>
  <si>
    <t>Replace 2 windows (single hung windows) within same opening. All windows to meet safety glazing and egress requirements per code.</t>
  </si>
  <si>
    <t>RB1805210</t>
  </si>
  <si>
    <t>Legalize replacement of all 20 windows in four plex, legalize kitchen remodel and bathroom remodel and subfloor work in unit #C. To abate #1803821</t>
  </si>
  <si>
    <t>RB1805111</t>
  </si>
  <si>
    <t>Construct new foundation at basement area, add half-bath &amp; laundry. Enclose and extend existing porch to create new foyer. Kitchen &amp; bath remodel at main level. Front façade moved forward by 5' to appear the same as the existing building front façade. DS180493 05/01/2019 - Revision #1 to change size of window in basement, omit enclosure at front porch, relocate bedrooms to basement</t>
  </si>
  <si>
    <t>5374 Shafter Avenue Oakland, CA 94618</t>
  </si>
  <si>
    <t>RB1805090</t>
  </si>
  <si>
    <t>To abate CE1803182; Remove unpermitted construction of large storage building in rear yard of sfd.</t>
  </si>
  <si>
    <t>9875 KOFORD RD, Oakland, CA 94603</t>
  </si>
  <si>
    <t>RB1805047</t>
  </si>
  <si>
    <t>Retrofit replacement of 4 windows and 1 patio door for unit #A of 5-plex</t>
  </si>
  <si>
    <t>4235 MONTGOMERY ST, Oakland, CA 94611</t>
  </si>
  <si>
    <t>RB1805036</t>
  </si>
  <si>
    <t>Replace existing stucco on entire exterior of existing tri-plex.</t>
  </si>
  <si>
    <t>5445 RUTH AVE, Oakland, CA 94601</t>
  </si>
  <si>
    <t>RB1805009</t>
  </si>
  <si>
    <t>Replace garage door. Detached garage located at rear. (DRX131083 Re-approved 12/11/18)</t>
  </si>
  <si>
    <t>6608 SIMSON ST, OAKLAND, CA</t>
  </si>
  <si>
    <t>RB1804999</t>
  </si>
  <si>
    <t>Legalize demo of 120+ SF storage building at rear of SFD to divide into 2 smaller storage buildings, both 120SF or less in size. To abate CE# 1802362</t>
  </si>
  <si>
    <t>5632 WEAVER PL, Oakland, CA 94619</t>
  </si>
  <si>
    <t>RB1804984</t>
  </si>
  <si>
    <t>To remodel small kitchen and bathroom (in kitchen all wall and ceiling finishes to remain in place in existing tri-plex in unit #2. (no change to wall layout). 01-02-19 REVISION IN UNIT #1 CLOSE 1 WINDOW; MOVE WALL BETWEEN KITCHEN AND BATHROOM PER PLANS.</t>
  </si>
  <si>
    <t>RB1804947</t>
  </si>
  <si>
    <t>Remodel/renovate 2 story 4plex; each unit relocate kitchen to create bedroom #3 and bathroom #2;all new retro fit windows DS180492.</t>
  </si>
  <si>
    <t>9641 BIRCH ST, Oakland, CA 94603</t>
  </si>
  <si>
    <t>RB1804931</t>
  </si>
  <si>
    <t>Replacement of 6 windows (4 at front left and 2 at left on 1st floor) to white vinyl to match other previously approved white vinyl windows.</t>
  </si>
  <si>
    <t>451 51ST ST, Oakland, CA 94609</t>
  </si>
  <si>
    <t>RB1804892</t>
  </si>
  <si>
    <t>Remove unpermitted units CHANGE UNITS PLURAL TO UNIT SIN.GULAR and restore to detached storage at rear of multi unit building. To partially abate #1801284 (2nd ther violation item to be abated under RB1803646)</t>
  </si>
  <si>
    <t>2869 38TH AVE, Oakland, CA 94619</t>
  </si>
  <si>
    <t>RB1804824</t>
  </si>
  <si>
    <t>Replace wood retaining wall with new wood retaining wall. H=3'-9" from grade and 3' below grade.</t>
  </si>
  <si>
    <t>6441 VALLEY VIEW RD, Oakland, CA 94611</t>
  </si>
  <si>
    <t>RB1804813</t>
  </si>
  <si>
    <t>Partial foundation replacement at the front of the house</t>
  </si>
  <si>
    <t>RB1804795</t>
  </si>
  <si>
    <t>DRX to replace in-kind 20 windows at rear elevation and in 2 lightwells at 2304 Park (RU-2). Owner to maintain stucco at all window openings.</t>
  </si>
  <si>
    <t>2304 14TH AVE, Oakland, CA 94606</t>
  </si>
  <si>
    <t>RB1804765</t>
  </si>
  <si>
    <t>Non-structural kitchen remodel. No change to wall layout or footprint. UNIT #3</t>
  </si>
  <si>
    <t>553 MERRITT AVE, UNIT #3, Oakland, CA 94609</t>
  </si>
  <si>
    <t>RB1804750</t>
  </si>
  <si>
    <t>In kind rear deck replacement at rear of house per plans(dry rot repair). DRX182261. CE#1800076. 06/07/19 Revised to remove rear deck/ and removal of door/replaced with window.</t>
  </si>
  <si>
    <t>7009 SPENCER ST, Oakland, CA 94621</t>
  </si>
  <si>
    <t>RB1804749</t>
  </si>
  <si>
    <t>Repair dry rot and replace existing front stair of 4-plex. Railing and posts to be reused. Remove dry rot and replace existing front stairs. Materials to change from all wood to wood frame with concrete insert on the risers. railing and post to be reused.</t>
  </si>
  <si>
    <t>94 LINDA AVE, Oakland, CA 94611</t>
  </si>
  <si>
    <t>RB1804711</t>
  </si>
  <si>
    <t>Unit B: Remove and re-construct landing and stairs at right rear side of multi family building. To abate #1701113</t>
  </si>
  <si>
    <t>1131 88TH AVE, Oakland, CA 94621</t>
  </si>
  <si>
    <t>RB1804653</t>
  </si>
  <si>
    <t>Engineered seismic retro-fit per engineered plans and calcs. 1/28/2019 REVISION #1 Addition of partial foundation replacement.</t>
  </si>
  <si>
    <t>6007 AUBURN AVE, Oakland, CA 94618</t>
  </si>
  <si>
    <t>RB1804617</t>
  </si>
  <si>
    <t>Engineered seismic retro-fit/partial foundation replacement per engineered plans and calcs. 2/11/19 Rev#1: Remove metal cantilever bracing, add HFX panel due to framing. No change in valuation.</t>
  </si>
  <si>
    <t>2444 9TH AVE, Oakland, CA 94606</t>
  </si>
  <si>
    <t>RB1804616</t>
  </si>
  <si>
    <t>Engineered seismic retro-fit per Chapter A3 and engineered plans and calcs.</t>
  </si>
  <si>
    <t>2942 22ND AVE, Oakland, CA 94606</t>
  </si>
  <si>
    <t>RB1804615</t>
  </si>
  <si>
    <t>Engineered seismic retro-fit per Chapter A3 for EBB.</t>
  </si>
  <si>
    <t>RB1804597</t>
  </si>
  <si>
    <t>3880 FRUITVALE AVE, Oakland, CA 94602</t>
  </si>
  <si>
    <t>RB1804596</t>
  </si>
  <si>
    <t>Engineered seismic retro-fit per Chapter A3</t>
  </si>
  <si>
    <t>877 WALAVISTA AVE, Oakland, CA 94610</t>
  </si>
  <si>
    <t>RB1804595</t>
  </si>
  <si>
    <t>2225 Unit A: Replacement of 8 windows to retrofit.</t>
  </si>
  <si>
    <t>2223 35TH AVE, Oakland, CA 94601</t>
  </si>
  <si>
    <t>RB1804569</t>
  </si>
  <si>
    <t>To replace 3 windows at existing four-plex unit #1.(same size and location ).</t>
  </si>
  <si>
    <t>2008 81ST AVE, #1, Oakland, CA 94621</t>
  </si>
  <si>
    <t>RB1804554</t>
  </si>
  <si>
    <t>Foundation repair and replace side stairs with stucco finish for 4-plex. Replaced foundation and stair serve only 1 unit. No interior work. 1/11/19: Request for Revision #1, revised stair construction and details.</t>
  </si>
  <si>
    <t>4035 Greenwood AVE, OAKLAND, CA 94602</t>
  </si>
  <si>
    <t>RB1804495</t>
  </si>
  <si>
    <t>Replacement of 6 Marvin Wood Window Sashes at front, OK per Betty Marvin. DRX182158</t>
  </si>
  <si>
    <t>339 PALM AVE, Oakland, CA 94610</t>
  </si>
  <si>
    <t>RB1804487</t>
  </si>
  <si>
    <t>New foundation and retaining walls per engineered plans. slab on grade in the lowest crawl space area per plans. 12/19/18 Revised to reflect change in height of retaining wall. from 4.5 ft to 6ft. 1/16/19: Remove and replace (E) concrete steps from mid-level to the lower level as shown per engineered plans (REVISION #3). 3/21/19: ADD new concrete foundation/stem wall (?) to/under (E) foundation on the left side of the house (REVISION #4).</t>
  </si>
  <si>
    <t>RB1804359</t>
  </si>
  <si>
    <t>Replacement of 10 windows to retrofit vinyl with no change to trim, sill or stucco. DRX182095</t>
  </si>
  <si>
    <t>580 WESLEY AVE, Oakland, CA 94606</t>
  </si>
  <si>
    <t>RB1804344</t>
  </si>
  <si>
    <t>Replacement of 5 windows on the rear of the house with trim, sill and siding to remain.</t>
  </si>
  <si>
    <t>1530 8TH ST, Oakland, CA 94607</t>
  </si>
  <si>
    <t>RB1804343</t>
  </si>
  <si>
    <t>Replacement of 3 front fixed arched windows at front SFD. DRX182097</t>
  </si>
  <si>
    <t>7862 LOCKWOOD ST, Oakland, CA 94621</t>
  </si>
  <si>
    <t>RB1804342</t>
  </si>
  <si>
    <t>Remodel master bathroom in town house: replacement of wet wall, no change to wall layout.</t>
  </si>
  <si>
    <t>45 STARVIEW DR, Oakland, CA 94618</t>
  </si>
  <si>
    <t>RB1804337</t>
  </si>
  <si>
    <t>Seismic strengthening of underfloor area to reduce risk of damage per Engineered Plan for 2story 4unit building. Permit shall be finaled within 1 year per Oakland Ord. 12812CMS</t>
  </si>
  <si>
    <t>720 44TH ST, Oakland, CA 94609</t>
  </si>
  <si>
    <t>RB1804314</t>
  </si>
  <si>
    <t>Foundation underpinning and improvements to foundation per engineered plans.</t>
  </si>
  <si>
    <t>1749 TRESTLE GLEN RD, Oakland, CA 94610</t>
  </si>
  <si>
    <t>RB1804281</t>
  </si>
  <si>
    <t>Foundation replacement per plans.</t>
  </si>
  <si>
    <t>1043 57TH ST, Oakland, CA 94608</t>
  </si>
  <si>
    <t>RB1804280</t>
  </si>
  <si>
    <t>To repair a failing front corner wall of a garage at existing 5 unit apartment building.</t>
  </si>
  <si>
    <t>1041 WARFIELD AVE, Oakland, CA 94610</t>
  </si>
  <si>
    <t>RB1804268</t>
  </si>
  <si>
    <t>Dryrot repair at left side landing of multiunit building. Stairs and landing to remain.</t>
  </si>
  <si>
    <t>RB1804258</t>
  </si>
  <si>
    <t>Replacement of 21 windows (window to meet egress and safety glazing requirements per code) on all four elevations. same opening, dimensions, style, trim, sills, and recess to remain. DRX181829</t>
  </si>
  <si>
    <t>330 41ST ST, Oakland, CA 94609</t>
  </si>
  <si>
    <t>RB1804255</t>
  </si>
  <si>
    <t>Convert (E) live/work into SFD, (E) work space to be 2nd bedroom at level 1, and add 2nd bathroom in (E) living room in 2nd level. 12/27/18: No proposed 2nd floor bath. Remodel 1st floor 1/2 bath to make full. Build out 2 more bedroom closets on 1st floor.</t>
  </si>
  <si>
    <t>1162 66TH ST, OAKLAND, CA 94608</t>
  </si>
  <si>
    <t>RB1804217</t>
  </si>
  <si>
    <t>Convert (E) live/ work into SFD, (E) work space to be 2nd bedroom. No work to be performed.</t>
  </si>
  <si>
    <t>RB1804212</t>
  </si>
  <si>
    <t>Replacement of side/rear stairs along 2nd and 1st floors, widening landing at 2nd story staircase and removing the eave approx. 13' from at rear left for 3 unit building. DRX182044</t>
  </si>
  <si>
    <t>680 32ND ST, Oakland, CA 94609</t>
  </si>
  <si>
    <t>RB1804185</t>
  </si>
  <si>
    <t>Remodel of kitchen, bathroom, and laundry room in existing four-plex. (drywall in kitchen minimal replacement/patching, bathroom tub surround replacement) No change to wall layout. To abate CE 1800380</t>
  </si>
  <si>
    <t>521 ATHOL AVE, Oakland, CA 94606</t>
  </si>
  <si>
    <t>RB1804182</t>
  </si>
  <si>
    <t>Replacement of 20 windows and 1 patio door, retrofit type, in multi unit building. DRX182039</t>
  </si>
  <si>
    <t>3634 BROWN AVE, Oakland, CA 94619</t>
  </si>
  <si>
    <t>RB1804177</t>
  </si>
  <si>
    <t>Replace sheetrock in master bedroom and in the living rom areas due to damage in unit 4535 of a duplex. 10/18/18 Rev.#1 replace 100sqft of dry-rotted stucco, replace damaged sub floor in master bedroom, replace insulation. DRX181873</t>
  </si>
  <si>
    <t>RB1804163</t>
  </si>
  <si>
    <t>Infill gaps between double member floor joists of exterior deck of approximately 256 sq. ft., in kind replacement for decorative balanced look/effect for single family dwelling.</t>
  </si>
  <si>
    <t>63 BAY FOREST DR, Oakland, CA 94611</t>
  </si>
  <si>
    <t>RB1804161</t>
  </si>
  <si>
    <t>Retrofit replacement of 2 windows for 4-plex</t>
  </si>
  <si>
    <t>3911 SHAFTER AVE, Oakland, CA 94609</t>
  </si>
  <si>
    <t>RB1804142</t>
  </si>
  <si>
    <t>Replace 39 aluminum hung style windows with retrofit vinyl windows within the same openings. No change to exterior trim or sills. Windows to meet egress &amp; safety glazing as required</t>
  </si>
  <si>
    <t>1089 STANFORD AVE, Oakland, CA 94608</t>
  </si>
  <si>
    <t>RB1804136</t>
  </si>
  <si>
    <t>2668 67TH AVE, Oakland, CA 94605</t>
  </si>
  <si>
    <t>RB1804126</t>
  </si>
  <si>
    <t>Partial foundation replacement and shear wall per engineered plans</t>
  </si>
  <si>
    <t>1629 13TH ST, Oakland, CA 94607</t>
  </si>
  <si>
    <t>RB1804122</t>
  </si>
  <si>
    <t>To construct wall in existing 2 bedroom apartment in four-plex to create new bedroom.(Unit D)</t>
  </si>
  <si>
    <t>4006 LYON AVE, #D, Oakland, CA 94601</t>
  </si>
  <si>
    <t>RB1804120</t>
  </si>
  <si>
    <t>Replace 2 windows at the back of the building per engineered plans and calcs.; window to meet safety glazing and egress requirements per code.</t>
  </si>
  <si>
    <t>5614 BALBOA DR, Oakland, CA 94611</t>
  </si>
  <si>
    <t>RB1804110</t>
  </si>
  <si>
    <t>Reconfigure exterior front entry stairs for SFD. New fence in the in the front yard area will be horizontal metal bars and will maintain 60% transparency and will have a maximum height of 6'. Scope of work will also include new plantings, new handrail for existing stairs, new pervious pavers, a new retaining wall at a maximum height of 35", and a new 6' steel fence. Portion of work is over property line and therefore requires an encroachment permit, and all trees are under 9" dbh - no tree removal.</t>
  </si>
  <si>
    <t>8447 PINE HILLS DR, Oakland, CA 94611</t>
  </si>
  <si>
    <t>RB1804109</t>
  </si>
  <si>
    <t>Replace existing retaining wall at interior of 4-unit building.</t>
  </si>
  <si>
    <t>5375 BANCROFT AVE, Oakland, CA 94601</t>
  </si>
  <si>
    <t>RB1804106</t>
  </si>
  <si>
    <t>Seismic strengthening of detached garage, 1/2" bolts @ 6' centers and shear walls.</t>
  </si>
  <si>
    <t>3249 GEORGIA ST, Oakland, CA 94602</t>
  </si>
  <si>
    <t>RB1804104</t>
  </si>
  <si>
    <t>RB1804103</t>
  </si>
  <si>
    <t>Install sister rafter to Install roof mounted solar system.</t>
  </si>
  <si>
    <t>4623 REINHARDT DR, Oakland, CA 94619</t>
  </si>
  <si>
    <t>RB1804092</t>
  </si>
  <si>
    <t>Replace (3) posts at front deck &amp; (6) posts at left side deck of existing 4-unit residential building. DRX181744 To abate CE #1802894</t>
  </si>
  <si>
    <t>2922 22ND AVE, Oakland, CA 94606</t>
  </si>
  <si>
    <t>RB1804091</t>
  </si>
  <si>
    <t>Remove and replace existing perimeter foundation at multi unit building, per city standard detail. No interior work.</t>
  </si>
  <si>
    <t>3645 M L KING JR WY, Oakland, CA 94609</t>
  </si>
  <si>
    <t>RB1804087</t>
  </si>
  <si>
    <t>Installation of pole in the PROW for electrical new 200 amp service up-grade for single family dwelling. 11-7-18 pole to be installed per PG&amp;E Greenbook requirements for customer owned poles. Vegetation screening of utility meters is required.</t>
  </si>
  <si>
    <t>6725 HEARTWOOD DR, Oakland, CA 94611</t>
  </si>
  <si>
    <t>RB1804045</t>
  </si>
  <si>
    <t>Complete expired permits RB1600650, RB1403111, RB1302902, RE1601185, RE1302754, RP1601921, RP1302203. RM1600650, RM1301491 to remodel dwelling with plans for new 2nd bathroom - main flr. and addition of 456 habitable space to lower level consist; new bedroom, bath, &amp; laundry DRX1300990</t>
  </si>
  <si>
    <t>4600 DOLORES AVE, Oakland, CA 94602</t>
  </si>
  <si>
    <t>RB1804042</t>
  </si>
  <si>
    <t>Housing c.o. for a 1 story duplex built in 1959 under #3417BD at rear of lot. 497 / 499 FAIRBANKS AVE. PM10469</t>
  </si>
  <si>
    <t xml:space="preserve">497 / 499 Fairbanks Avenue </t>
  </si>
  <si>
    <t>RB1804004</t>
  </si>
  <si>
    <t>Remodel of lower unit of existing tri-plex. Wall reconfiguration to relocate bathroom, eliminate bedroom, and remodel of kitchen.</t>
  </si>
  <si>
    <t>6519 WHEELER ST, Oakland, CA 94609</t>
  </si>
  <si>
    <t>RB1803977</t>
  </si>
  <si>
    <t>Replace existing aluminum windows in all 3 units of triplex with retrofit in-kind design / style vinyl windows. Note: no existing trim , moldings, on sills. No change in size or location. (16 windows total).</t>
  </si>
  <si>
    <t>2051 85TH AVE, Oakland, CA 94621</t>
  </si>
  <si>
    <t>RB1803964</t>
  </si>
  <si>
    <t>Replacement of 23 windows to bronze retrofit vinyl windows. DRX181919</t>
  </si>
  <si>
    <t>6685 SHEPHERD CANYON RD, Oakland, CA 94611</t>
  </si>
  <si>
    <t>RB1803950</t>
  </si>
  <si>
    <t>Construct new 132 sf pergola/arbor and stairs in rear yard. DRX181915</t>
  </si>
  <si>
    <t>345 SANTA CLARA AVE, Oakland, CA 94610</t>
  </si>
  <si>
    <t>RB1803949</t>
  </si>
  <si>
    <t>PERMIT TO COMPLET; RB13002847, RM1301461, RE1302706. RP1302171 /Convert 4-plex to triplex, remodel interior, repair founda- tion as needed. Replace rear decks &amp; add new balcony,stairs. #0705577. Final permits by 12-31-14. 02/13/14: revision with floor plan alteration and rear 2 story addition (126 s.f.) creating zoning approved fourplex</t>
  </si>
  <si>
    <t>927 APGAR ST, Oakland, CA 94608</t>
  </si>
  <si>
    <t>RB1803941</t>
  </si>
  <si>
    <t>Foundation replacement per plan by David Olnes PE, Inc.</t>
  </si>
  <si>
    <t>6436 REGENT ST, Oakland, CA 94618</t>
  </si>
  <si>
    <t>RB1803934</t>
  </si>
  <si>
    <t>Convert non-permitted, non conforming unit back to original storage at existing 5 unit apartment. To abate CE 1800983</t>
  </si>
  <si>
    <t>2138 19TH AVE, Oakland, CA 94606</t>
  </si>
  <si>
    <t>RB1803927</t>
  </si>
  <si>
    <t>Replaced damaged siding and trim of fourplex</t>
  </si>
  <si>
    <t>3818 OPAL ST, Oakland, CA</t>
  </si>
  <si>
    <t>RB1803912</t>
  </si>
  <si>
    <t>3808 OPAL ST, Oakland, CA</t>
  </si>
  <si>
    <t>RB1803911</t>
  </si>
  <si>
    <t>Unit #830: Kitchen remodel and bath remodel including replacement of tub surroundings, replace existing doors. No change to wall layout. (Front multi unit building)</t>
  </si>
  <si>
    <t>860 MILTON ST, Oakland, CA 94607</t>
  </si>
  <si>
    <t>RB1803909</t>
  </si>
  <si>
    <t>Non-structural kitchen &amp; bath remodel. No change to wall layout or footprint. UNIT address 520</t>
  </si>
  <si>
    <t>520 28TH ST, Oakland, CA 94609</t>
  </si>
  <si>
    <t>RB1803908</t>
  </si>
  <si>
    <t>Partial foundation replacement at rear and add 4 piers.</t>
  </si>
  <si>
    <t>518 28TH ST, Oakland, CA 94609</t>
  </si>
  <si>
    <t>RB1803903</t>
  </si>
  <si>
    <t>Replace 20 windows; windows to meet egress and safety glazing per code.</t>
  </si>
  <si>
    <t>558 NORTH ST, Oakland, CA 94609</t>
  </si>
  <si>
    <t>RB1803901</t>
  </si>
  <si>
    <t>Non-structural kitchen &amp; bath remodel at existing 3-unit residential building. No change to wall layout or footprint. UNIT 3236</t>
  </si>
  <si>
    <t>RB1803874</t>
  </si>
  <si>
    <t>Unit #5: Kitchen remodel; New cabinets, counter tops, new vent</t>
  </si>
  <si>
    <t>927 BAY VIEW AVE, APT 5, Oakland, CA 94610</t>
  </si>
  <si>
    <t>RB1803868</t>
  </si>
  <si>
    <t>Remodel kitchen for unit C of triplex including removal of interior bearing wall &amp; replacing with beam per engineered plan. Also includes adding window at living room</t>
  </si>
  <si>
    <t>2900 MORGAN AVE, #C, Oakland, CA 94602</t>
  </si>
  <si>
    <t>RB1803862</t>
  </si>
  <si>
    <t>Kitchen remodel including wall removal &amp; new beam installation at UNIT C. 10/3/18: Request for Revision #1, revised existing framing at new beam</t>
  </si>
  <si>
    <t>3054 BONA ST, #C, Oakland, CA 94601</t>
  </si>
  <si>
    <t>RB1803856</t>
  </si>
  <si>
    <t>Legalize 6 window replacement in same opening and replacement of stucco throughout building with dryrot repair at 4 corners and rear wall (replace damaged 2x4s) To abate #1803306</t>
  </si>
  <si>
    <t>6382 DANA ST, Oakland, CA 94609</t>
  </si>
  <si>
    <t>RB1803844</t>
  </si>
  <si>
    <t>Fire damage repair at 4 unit building: Reframing roof, interior reconfiguration to remove unapproved unit, replace windows and doors, foundation and shear upgrade. To abate #1802289</t>
  </si>
  <si>
    <t>9302 BIRCH ST, Oakland, CA 94603</t>
  </si>
  <si>
    <t>RB1803839</t>
  </si>
  <si>
    <t>RB1803808</t>
  </si>
  <si>
    <t>Unit #3: Relocate kitchen and bedroom, remove wall between living room and now new kitchen area and replacement of windows and doors per plan. DRX181763 11/7/18 Rev# Add beam at removed wall between living room and kitchen, relocate bedroom window with new header.</t>
  </si>
  <si>
    <t>1200 POWELL ST, UNIT 3, OAKLAND, CA 94608</t>
  </si>
  <si>
    <t>RB1803807</t>
  </si>
  <si>
    <t>Replace deck boards at front of triplex &amp; add vents to ventilate space below the deck</t>
  </si>
  <si>
    <t>2950 MORGAN AVE, Oakland, CA 94602</t>
  </si>
  <si>
    <t>RB1803800</t>
  </si>
  <si>
    <t>Install wheelchair lift/electrical circuit for ADA access at right rear of building. Scope of work will also include the removal of the existing rear deck to be replaced by a new rear deck per plans. DRX181685</t>
  </si>
  <si>
    <t>697 VERNON ST, Oakland, CA 94610</t>
  </si>
  <si>
    <t>RB1803794</t>
  </si>
  <si>
    <t>Replacement of 2 windows per plan to retrofit wood clad-vinyl with trim and sill to remain. Windows to meet egress and safety glazing requirements per code.</t>
  </si>
  <si>
    <t>3056 MAPLE AVE, Oakland, CA 94602</t>
  </si>
  <si>
    <t>RB1803790</t>
  </si>
  <si>
    <t>Kitchen remodel including removal of chase wall. No other changes to footprint. UNITS 1, 2 &amp; 4 9/19/18 REVISION #1 Remove exterior stucco along rear façade to identify arear of water intrusion. 10/26/18 Rev#2.Replace beam at rear elevation due to dry rot per plan, patch stucco to match existing. ZW1801089</t>
  </si>
  <si>
    <t>211 40TH ST WY, UNIT 1,2,4, Oakland, CA 94611</t>
  </si>
  <si>
    <t>RB1803774</t>
  </si>
  <si>
    <t>Complete expired RB0703231 to convert SFD into two condominiums; front(APN # 025 073102800) and rear(APN 3025 073102900) rear unit to be 1741 28th Ave. Provide 1 hour fire and sound separation 4/3/19 Rev#1 Relocate (N) powder room by the stairs, omit relocation of laundry and (E) powder room in first floor.</t>
  </si>
  <si>
    <t>1747 28TH AVE, OAKLAND, CA</t>
  </si>
  <si>
    <t>RB1803766</t>
  </si>
  <si>
    <t>Replace/ restore one front wood window (stone white Clad exterior ) per Betty Marvin. DRX181708</t>
  </si>
  <si>
    <t>1506 LINDEN ST, Oakland, CA 94607</t>
  </si>
  <si>
    <t>RB1803754</t>
  </si>
  <si>
    <t>Replace existing foundationat front and left and right sides to basement per City of Oakland handout for 1 story dwelling .</t>
  </si>
  <si>
    <t>RB1803736</t>
  </si>
  <si>
    <t>210 SF addition at rear of 4 unit building to add 2 bedroom &amp; bath to Unit C and 2nd floor deck. Includes kitchen &amp; bath remodel for units A &amp; B. Remodel of kitchen &amp; baths in units C &amp; D under RB1803328 10/11/18 Plans revised to eliminate attic conversion in project scope. 12/11/18 Revised foundation laundry room details. 01/08/19 - Convert 350SF attic to living room,master suite, office. 10/7/19 Kitchen &amp; bath remodel for Unit A removed from scope of work</t>
  </si>
  <si>
    <t>1440 CHESTNUT ST, Oakland, CA 94607</t>
  </si>
  <si>
    <t>RB1803726</t>
  </si>
  <si>
    <t>To replace the exterior access stair with a new concrete stairway and metal railings at existing tri-plex.</t>
  </si>
  <si>
    <t>10610 BANCROFT AVE, Oakland, CA 94603</t>
  </si>
  <si>
    <t>RB1803721</t>
  </si>
  <si>
    <t>Replace existing exterior sidings with 1x6" wide horizontal hardi plank sidings 9/24/18 Scope expanded to include replacement of 3 windows and 3 slider; no change to size/location.</t>
  </si>
  <si>
    <t>4216 RIDGEMONT CT, Oakland, CA 94619</t>
  </si>
  <si>
    <t>RB1803688</t>
  </si>
  <si>
    <t>Unit 5541 of 2story 4plex: Kitchen and bathroom remodel no change to wall layout.</t>
  </si>
  <si>
    <t>5541 CLAREMONT AVE, Oakland, CA 94618</t>
  </si>
  <si>
    <t>RB1803681</t>
  </si>
  <si>
    <t>Replace existing front balcony &amp; rear deck at 4-unit building. DRX181463</t>
  </si>
  <si>
    <t>575 56TH ST, OAKLAND, CA</t>
  </si>
  <si>
    <t>RB1803653</t>
  </si>
  <si>
    <t>Housing CO for duplex converted from SFD under RB0403825</t>
  </si>
  <si>
    <t>2137 E. 23rd Street Oakland, CA 94606</t>
  </si>
  <si>
    <t>RB1803643</t>
  </si>
  <si>
    <t>Remove unpermitted kitchen and combine 1st floor units to convert 4-plex back to legal 3-plex. Rearrange interior walls at first floor to combine Units 1 and 2 into a single unit. Minor remodel of units 3 &amp; 4 on second floor. Add laundry on 3rd floor. Replace 14 windows. Replace 2 front windows with a double door. Scope also includes remodeling 3 kitchens and 4 bathrooms. To abate CE# 1401072 3/12/19-REV#1: infill window at lower level adjacent to dining room. 7/22/19-REV#2: updated energy compliance form for lower unit. 10/11/19-REV#3: remove and replace stairway railing; new exterior wall facade</t>
  </si>
  <si>
    <t>2253 38TH AVE, Oakland, CA 94601</t>
  </si>
  <si>
    <t>RB1803640</t>
  </si>
  <si>
    <t>Replace 3 bathroom windows in 3rd level. (Zoning OK)</t>
  </si>
  <si>
    <t>170 ORANGE ST, #B, Oakland, CA 94610</t>
  </si>
  <si>
    <t>RB1803634</t>
  </si>
  <si>
    <t>Non-structural kitchen &amp; bath remodel. No change to wall layout or footprint. UNIT #3</t>
  </si>
  <si>
    <t>337 42ND ST, UNIT 3, Oakland, CA 94609</t>
  </si>
  <si>
    <t>RB1803633</t>
  </si>
  <si>
    <t>Replace 6 windows (Anderson casement windows), and reduce one window opening for a triplex. All windows to meet egress and safety glazing per code windows.</t>
  </si>
  <si>
    <t>2257 PARK BLVD, Oakland, CA 94606</t>
  </si>
  <si>
    <t>RB1803631</t>
  </si>
  <si>
    <t>Unit #43: Remove half bath and add full bath, closet and laundry in unconditioned basement (to remain unconditioned,) remove one window add 1 new bathroom window, remodel kitchen in first floor, replace bathroom door in 2nd floor. DRX181548</t>
  </si>
  <si>
    <t>47 EXCELSIOR CT, #43, Oakland, CA 94610</t>
  </si>
  <si>
    <t>RB1803627</t>
  </si>
  <si>
    <t>Non-structural kitchen &amp; bath remodel at 4 unit residential building including fire &amp; sound insulation at both wall and ceiling. Total of (4) kitchens, (4) baths. 11/2/18: Rev#1 to abate #1802974: Replace rear stair case, replace concrete landing at front, replace 7 windows and complete RB1501985(replace footing and slab).</t>
  </si>
  <si>
    <t>559 34TH ST, Oakland, CA 94609</t>
  </si>
  <si>
    <t>RB1803624</t>
  </si>
  <si>
    <t>Repair/rebuild section of existing retaining wall (Approx. 20LF ) at left side of SFD. DRX181542; 8/23/18-REV#1: additional retaining wall length to be removed and replaced</t>
  </si>
  <si>
    <t>2952 PARKER AVE, Oakland, CA 94605</t>
  </si>
  <si>
    <t>RB1803617</t>
  </si>
  <si>
    <t>Replace 12 windows on the second story to retrofit vinyl with trim and stucco to remain. all windows to meet egress and safety glazing per code.</t>
  </si>
  <si>
    <t>1322 106TH AVE, Oakland, CA 94603</t>
  </si>
  <si>
    <t>RB1803611</t>
  </si>
  <si>
    <t>Replace 5 windows throughout a SFR. All windows to be retro-fit installation (no changes to frame or exterior trim, sill or recess). All windows to meet egress and safety glazing per code.</t>
  </si>
  <si>
    <t>3715 MONTEREY BLVD, Oakland, CA 94619</t>
  </si>
  <si>
    <t>RB1803607</t>
  </si>
  <si>
    <t>Replacement of 4 to retrofit vinyl, 2 at right side and 2 at rear. 8/24/2018 REVISED: Replace (1) bedroom window. Existing trim, sill, recession to remain. 8/30/18 Rev#1: Replace 1 additional bedroom window. (Total 6 windows)</t>
  </si>
  <si>
    <t>3533 72ND AVE, Oakland, CA 94605</t>
  </si>
  <si>
    <t>RB1803602</t>
  </si>
  <si>
    <t>For 2story sfd - remove chimney at upper level and replace with window.</t>
  </si>
  <si>
    <t>6525 THORNDALE DR, Oakland, CA 94611</t>
  </si>
  <si>
    <t>RB1803601</t>
  </si>
  <si>
    <t>Seismic strengthening of underfloor area to reduce risk of damage per Engineered Plan and Chapter A3 Permit shall be finaled within 1 year per Oakland Ord. 12812CMS</t>
  </si>
  <si>
    <t>5915 KEITH AVE, Oakland, CA 94618</t>
  </si>
  <si>
    <t>RB1803599</t>
  </si>
  <si>
    <t>Retrofit replacement of 52 windows for 4-plex. Scope to include repairing leaks, dry rot and replacing siding</t>
  </si>
  <si>
    <t>4372 MONTGOMERY ST, Oakland, CA 94611</t>
  </si>
  <si>
    <t>RB1803598</t>
  </si>
  <si>
    <t>Replace 4 windows from aluminum sash to vinyl sash in existing openings. Along the front façade a change from an aluminum slider to bay (vinyl) with comp shingle at roof. New patio door along the interior side. All trim and sill to match.</t>
  </si>
  <si>
    <t>5576 VALLEJO ST, Oakland, CA 94608</t>
  </si>
  <si>
    <t>RB1803596</t>
  </si>
  <si>
    <t>To complete permit B9900051 to repair rear deck and stair of 4-unit apartment bldg. DRX181512</t>
  </si>
  <si>
    <t>431 49TH ST, Oakland, CA 94609</t>
  </si>
  <si>
    <t>RB1803593</t>
  </si>
  <si>
    <t>Addition to a Duplex</t>
  </si>
  <si>
    <t>RB1803591</t>
  </si>
  <si>
    <t>Repair sheetrock as necessary to install a tank-less water heater and re-plumb with new copper lines for unit #3124 Brookdale</t>
  </si>
  <si>
    <t>3124 BROOKDALE AVE, ##3124, Oakland, CA 94602</t>
  </si>
  <si>
    <t>RB1803565</t>
  </si>
  <si>
    <t>4407 PLEASANT VALLEY CT, Oakland, CA 94611</t>
  </si>
  <si>
    <t>RB1803564</t>
  </si>
  <si>
    <t>Replacement of 1 rear window to retrofit vinyl. DRX181467</t>
  </si>
  <si>
    <t>461 CLIFTON ST, ## C, Oakland, CA 94618</t>
  </si>
  <si>
    <t>RB1803556</t>
  </si>
  <si>
    <t>Remove damaged chimney at left side of 4-plex. Infill openings to match existing.</t>
  </si>
  <si>
    <t>5543 CLAREMONT AVE, Oakland, CA 94618</t>
  </si>
  <si>
    <t>RB1803536</t>
  </si>
  <si>
    <t>Kitchen &amp; bath remodel at existing 3-unit building. Repair balcony at rear of building. UNIT #1239 To abate CE #1801278</t>
  </si>
  <si>
    <t>1235 30TH ST, Oakland, CA 94608</t>
  </si>
  <si>
    <t>RB1803525</t>
  </si>
  <si>
    <t>In-kind style replacement of 19 aluminum windows with new vinyl material.</t>
  </si>
  <si>
    <t>2828 ALIDA ST, Oakland, CA 94602</t>
  </si>
  <si>
    <t>RB1803517</t>
  </si>
  <si>
    <t>In-king style replacement of 12 windows - Double-hung and casements with raised muntins. New material will be vinyl but sash to be the same in proportion and appearance.</t>
  </si>
  <si>
    <t>5412 BRYANT AVE, Oakland, CA 94618</t>
  </si>
  <si>
    <t>RB1803516</t>
  </si>
  <si>
    <t>Combine existing unit A and B in lower level of four plex. into 2 beds/ 2 baths unit #A, (E) kitchen to be a part of living room. No work in upper level units. No exterior changes proposed. Triplex to be re addressed as Unit A in lower level, B &amp; C in upper level. DRX181425</t>
  </si>
  <si>
    <t>5683 TELEGRAPH AVE, Oakland, CA 94609</t>
  </si>
  <si>
    <t>RB1803511</t>
  </si>
  <si>
    <t>Garage retaining wall to be repaired, replace deck railing, rebuild front stair, new retaining wall below 30" replace leaking deck membrane, replace front window in kind with wood, replace French door at deck, replace slider at the back in the family room per engineered plans and calcs. 10-02-18 add expand demo of structure and repair and replace dry-rot around windows.</t>
  </si>
  <si>
    <t>1942 HOOVER AVE, Oakland, CA 94602</t>
  </si>
  <si>
    <t>RB1803510</t>
  </si>
  <si>
    <t>Unit#3: Replacement of 5 windows retrofit.</t>
  </si>
  <si>
    <t>2452 34TH AVE, Oakland, CA 94601</t>
  </si>
  <si>
    <t>RB1803506</t>
  </si>
  <si>
    <t>Replace 7 windows retrofit type. DRX181431 (Townhouse)</t>
  </si>
  <si>
    <t>38 CLAREWOOD LN, Oakland, CA 94618</t>
  </si>
  <si>
    <t>RB1803505</t>
  </si>
  <si>
    <t>Triplex - Convert existing basement space to (1) new bedroom, (1) new bath, new laundry area &amp; interior stairway to main level. Add (6) windows at side &amp; rear of both main &amp; upper levels. Add (3) windows &amp; 1 door at east side of basement level. DRX181421 AT UNIT #1</t>
  </si>
  <si>
    <t>RB1803501</t>
  </si>
  <si>
    <t>Repair uneven stair treads and risers at front of triplex. No change to stair framing. Zoning OK per Aubrey Rose 7/18/18. To abate CE# 1704978</t>
  </si>
  <si>
    <t>2000 E 22ND ST, Oakland, CA 94606</t>
  </si>
  <si>
    <t>RB1803493</t>
  </si>
  <si>
    <t>Engineered seismic retrofit per Szumski's plans and termite repair from GT Inspection report #G215033SUP item 11R only.</t>
  </si>
  <si>
    <t>2235 17TH AVE, Oakland, CA 94606</t>
  </si>
  <si>
    <t>RB1803484</t>
  </si>
  <si>
    <t>For two story sfd; construct 46 sf addition at rear, convert (e) 126sf enclosed porch to conditioned space, kitchen remodel, new bathroom, and partial remodel to (e) bathroom, (n) doors and (n) windows and foundation work at rear.</t>
  </si>
  <si>
    <t>2223 40TH AVE, Oakland, CA 94601</t>
  </si>
  <si>
    <t>RB1803480</t>
  </si>
  <si>
    <t>4316 GILBERT ST, Oakland, CA 94611</t>
  </si>
  <si>
    <t>RB1803476</t>
  </si>
  <si>
    <t>Seismic bolting of foundation for Seismic strengthening of underfloor area to reduce risk of damage per Engineered Plan. Permit shall be finaled within 1 year per Oakland Ord. 12812CMS</t>
  </si>
  <si>
    <t>3701 MIDVALE AVE, Oakland, CA 94602</t>
  </si>
  <si>
    <t>RB1803474</t>
  </si>
  <si>
    <t>Replace existing deteriorated porch at front setback of SFD. Replace to match existing conditions. Handrail to be upgraded per current code, same location as existing. Additional repairs of porch at side setback. DRX181373</t>
  </si>
  <si>
    <t>4025 MAGEE AVE, Oakland, CA 94619</t>
  </si>
  <si>
    <t>RB1803455</t>
  </si>
  <si>
    <t>3927 FOREST HILL AVE, Oakland, CA 94602</t>
  </si>
  <si>
    <t>RB1803454</t>
  </si>
  <si>
    <t>Remodel and seismic strength of 4 unit condo building consisting of replacement of all (57) windows in same openings, installation of (1) new pre-fabricated balcony in #351, remodel of (3) kitchens and (2) bathrooms, modification to layout in bedrooms, add total of 21sq.ft in (3) kitchens. DRX181372</t>
  </si>
  <si>
    <t>347 WAYNE AVE, Oakland, CA 94606</t>
  </si>
  <si>
    <t>RB1803453</t>
  </si>
  <si>
    <t>Replacement of existing 29 windows, 1 patio door, 2 entry doors and entire siding replacement. Hardi- board. DRX181365 8/15/18 Rev#1 Replace 2 additional windows (total 31 windows), 2 additional patio doors. (Total 3 patio doors) 10/10/18 Rev#2 Replace front main entry double door in same opening.</t>
  </si>
  <si>
    <t>6344 CONTRA COSTA RD, Oakland, CA 94618</t>
  </si>
  <si>
    <t>RB1803444</t>
  </si>
  <si>
    <t>Legalize 1170sqft of basement with 2 bedrooms and 2 bathroom, rebuild interior and front stairs per plans. To abate CE1802054</t>
  </si>
  <si>
    <t>1020 WILLOW ST, Oakland, CA 94607</t>
  </si>
  <si>
    <t>RB1803443</t>
  </si>
  <si>
    <t>Interior remodel of primary sfd; layout of walls changed to create additional bedroom and rebuild of rear porch. Includes replace/reconfigure windows &amp; replace front porch railing .</t>
  </si>
  <si>
    <t>831 ARLINGTON AVE, Oakland, CA 94608</t>
  </si>
  <si>
    <t>RB1803442</t>
  </si>
  <si>
    <t>Convert detached garage into 440 sf one bedroom secondary unit. Proposed address for new unit: 833 Arlington Ave .DRX181362</t>
  </si>
  <si>
    <t>833 ARLINGTON AVE, Oakland, CA 94608</t>
  </si>
  <si>
    <t>RB1803441</t>
  </si>
  <si>
    <t>Bathroom remodel includes replacement of surrounding. No change to wall layout.</t>
  </si>
  <si>
    <t>RB1803435</t>
  </si>
  <si>
    <t>Expand living space at lower level within (e) building envelope, excavate of portion to create 2 new bedrooms/1 new bathroom Total bedroom count at lower is 3/ 1 was (e) No exterior changes and no increase in height.</t>
  </si>
  <si>
    <t>921 UNDERHILLS RD, Oakland, CA 94610</t>
  </si>
  <si>
    <t>RB1803432</t>
  </si>
  <si>
    <t>Voluntary seismic upgrade of underfloor are for SFD per engineered plan.</t>
  </si>
  <si>
    <t>3938 HUNTINGTON ST, Oakland, CA 94619</t>
  </si>
  <si>
    <t>RB1803430</t>
  </si>
  <si>
    <t>To construct a 122 sf enclosed patio at rear of existing SFD. 10-01-18 revision # 1 to have track at edge of concrete without flashing.</t>
  </si>
  <si>
    <t>6539 THORNHILL DR, Oakland, CA 94611</t>
  </si>
  <si>
    <t>RB1803427</t>
  </si>
  <si>
    <t>Replace existing 2-story side deck at SFD. Replace at same location. New concrete pad &amp; stairs. Infill existing garage door to match existing materials. DRX181354</t>
  </si>
  <si>
    <t>4053 OAKMORE RD, Oakland, CA 94602</t>
  </si>
  <si>
    <t>RB1803425</t>
  </si>
  <si>
    <t>Interior remodel at existing SFD including conversion of bonus room to bedroom, storage to closet at main level. Convert bonus room to bedroom, remove wall to open living &amp; kitchen area at upper level. Remove hearth &amp; replace w/ new wall at living room. Replace decks at both main &amp; upper levels. Replace existing windows &amp; exterior doors. DRX181352</t>
  </si>
  <si>
    <t>8555 SENECA ST, Oakland, CA 94605</t>
  </si>
  <si>
    <t>RB1803422</t>
  </si>
  <si>
    <t>Remodel kitchen and bathroom; install dedicated circuits.</t>
  </si>
  <si>
    <t>1245 82ND AVE, Oakland, CA 94621</t>
  </si>
  <si>
    <t>RB1803420</t>
  </si>
  <si>
    <t>1601 85TH AVE, Oakland, CA 94621</t>
  </si>
  <si>
    <t>RB1803419</t>
  </si>
  <si>
    <t>Relocate (E) kitchen and (E) bathroom, add 75 sq.ft. at rear to expand new kitchen and construct new 164 sq.ft. rear deck. (E) Attic to remain unconditioned.</t>
  </si>
  <si>
    <t>841 53RD ST, Oakland, CA 94608</t>
  </si>
  <si>
    <t>RB1803418</t>
  </si>
  <si>
    <t>Voluntary remedial foundation levelling at SFD.</t>
  </si>
  <si>
    <t>49 VISTA DEL MAR CT, Oakland, CA 94611</t>
  </si>
  <si>
    <t>RB1803416</t>
  </si>
  <si>
    <t>To replace 4 windows at SFD. (same size and loction)</t>
  </si>
  <si>
    <t>2644 23RD AVE, Oakland, CA 94606</t>
  </si>
  <si>
    <t>RB1803414</t>
  </si>
  <si>
    <t>To replace 14 windows in SFD. (same size and location).</t>
  </si>
  <si>
    <t>5534 MASONIC AVE, Oakland, CA 94618</t>
  </si>
  <si>
    <t>RB1803413</t>
  </si>
  <si>
    <t>To replace 5 windows in SFD. (same location and size)</t>
  </si>
  <si>
    <t>4280 MONTGOMERY ST, Oakland, CA 94611</t>
  </si>
  <si>
    <t>RB1803412</t>
  </si>
  <si>
    <t>To replace 11 windows at SFD. ( same size and location).</t>
  </si>
  <si>
    <t>RB1803411</t>
  </si>
  <si>
    <t>Revision #1 change from a retaining wall to a shotcrete wall with tie backs and pull piers Install 13'h max (above grade) approx. 40LF retaining wall at right rear side of property. DRX181215 To abate #1700774</t>
  </si>
  <si>
    <t>RB1803409</t>
  </si>
  <si>
    <t>Construct 171 sf. addition at rear of existing SFD including mudroom at main level &amp; storage at upper level. Replace existing stucco to match. New roof structure at rear. DS180269 To abate CE #1501978</t>
  </si>
  <si>
    <t>3521 GRAND AVE, Oakland, CA 94610</t>
  </si>
  <si>
    <t>RB1803405</t>
  </si>
  <si>
    <t>Seismic strengthening of underfloor area to reduce risk damage per Plan Set A.</t>
  </si>
  <si>
    <t>521 44TH ST, Oakland, CA 94609</t>
  </si>
  <si>
    <t>RB1803404</t>
  </si>
  <si>
    <t>Install 4x10 blockings perpendicular to TJI rafter for new roof mounted 8.97kw solar PV system.</t>
  </si>
  <si>
    <t>2120 ARROWHEAD DR, OAKLAND, CA 94611</t>
  </si>
  <si>
    <t>RB1803398</t>
  </si>
  <si>
    <t>Non-structural kitchen &amp; (2) bath remodel at existing SFD. No change to wall layout or footprint.</t>
  </si>
  <si>
    <t>RB1803397</t>
  </si>
  <si>
    <t>Replace rotted deck boards approx. 600 sqft. at lower deck at rear left. ZW1800687</t>
  </si>
  <si>
    <t>12210 BLYTHEN WY, Oakland, CA 94619</t>
  </si>
  <si>
    <t>RB1803396</t>
  </si>
  <si>
    <t>Replacement of dry-rotted wooden walkway and deck for right front side of SFD. 08/28/18 Revision of deck depth of the 2nd story deck (changed deck depth to 12 ft. from 10 ft. to reflect existing site condition), and replacement expanded to include interior triangular portion of deck.</t>
  </si>
  <si>
    <t>2600 LEIMERT BLVD, Oakland, CA 94602</t>
  </si>
  <si>
    <t>RB1803394</t>
  </si>
  <si>
    <t>Non-structural remodel of existing kitchen, bath and rear entry for SFD. Change to wall layout including combining 2 closets to create a bathroom, build 2 closets in portion of rear entry and replace damaged floor joist in bathroom underneath tub. No exterior work under this permit. To partially abate CE#1802077</t>
  </si>
  <si>
    <t>RB1803392</t>
  </si>
  <si>
    <t>Remodel of kitchen in SFD.(no change to wall layout.)</t>
  </si>
  <si>
    <t>RB1803388</t>
  </si>
  <si>
    <t>Legalize 78 sq/ft addition to an existing rear detached storage structure, remove unapproved shower, legalize 1/2 bath within. DRX181115 To abate #1800672</t>
  </si>
  <si>
    <t>2845 EASTMAN AVE, OAKLAND, CA</t>
  </si>
  <si>
    <t>RB1803384</t>
  </si>
  <si>
    <t>Remodel for SFD, to include shifting a non-bearing wall by 18," adding a pocket door and remodeling bathroom</t>
  </si>
  <si>
    <t>RB1803383</t>
  </si>
  <si>
    <t>603 sq.ft.. ADU at the rear of SFD. New ADU to be addressed as 9316 Thermal St. DRX181335Remove unpermitted rear addition and one-story, 647 sq. ft. addition of 44 sf.ft. laundry room and 603 sq.ft..</t>
  </si>
  <si>
    <t>9314 THERMAL ST, Oakland, CA 94605</t>
  </si>
  <si>
    <t>RB1803382</t>
  </si>
  <si>
    <t>Seismic strengthening of underfloor area to reduce risk of damage per engineered plans and calcs. Permit shall be final within 1 year per Oakland Ord. 12812CMS (Brace &amp; Bolt Program)</t>
  </si>
  <si>
    <t>RB1803381</t>
  </si>
  <si>
    <t>Construct new detached 650 square foot Secondary Unit with 2 bedrooms located behind an existing 1,436 square foot single family dwelling. New address to be 4146 Howe Street.</t>
  </si>
  <si>
    <t>4146 Howe Street Oakland, CA 94611</t>
  </si>
  <si>
    <t>RB1803380</t>
  </si>
  <si>
    <t>Replace foundation at both sides and rear, replace 3 piers and replace 437 sqft of concrete slab per plans.</t>
  </si>
  <si>
    <t>5173 TRASK ST, Oakland, CA 94601</t>
  </si>
  <si>
    <t>RB1803378</t>
  </si>
  <si>
    <t>RB1803377</t>
  </si>
  <si>
    <t>2 story rear addition, 712 SF consisting of family room, sun room and deck. DS180231</t>
  </si>
  <si>
    <t>842 CARLSTON AVE, Oakland, CA 94610</t>
  </si>
  <si>
    <t>RB1803376</t>
  </si>
  <si>
    <t>Repair ceiling sheetrock at the front entry; remodel upstairs bathroom. 10-10-18 Replace two windows at rear with retrofit type. bath remodel is replacing tub/shower walls only</t>
  </si>
  <si>
    <t>821 MILTON ST, Oakland, CA 94607</t>
  </si>
  <si>
    <t>RB1803374</t>
  </si>
  <si>
    <t>Construct 445 SF attached addition to rear of SFD, including 360 SF of conditioned space for expanding bedroom to create master suite, with new full bath. Remove and replace rear steps and landing.</t>
  </si>
  <si>
    <t>3814 COLUMBIAN DR, Oakland, CA 94605</t>
  </si>
  <si>
    <t>RB1803372</t>
  </si>
  <si>
    <t>Replace 5 windows with vinyl on left side and rear of house, remove unapproved kitchen and bath on basement and remove interior stairs per plans. CE # 1800281</t>
  </si>
  <si>
    <t>1613 51ST AVE, Oakland, CA 94601</t>
  </si>
  <si>
    <t>RB1803371</t>
  </si>
  <si>
    <t>Bathroom remodel including replacement of tub surroundings. No change to wall layout. No exterior work.</t>
  </si>
  <si>
    <t>1048 AILEEN ST, Oakland, CA 94608</t>
  </si>
  <si>
    <t>RB1803370</t>
  </si>
  <si>
    <t>Seismic strengthening of cripple walls and sill plate anchorage. 8/2/18 Seismic strengthening of underfloor area to reduce risk of damage per Engineered Plan. Permit shall be finaled within 1 year per Oakland Ord. 12812CMS</t>
  </si>
  <si>
    <t>4100 TOMPKINS AVE, Oakland, CA 94619</t>
  </si>
  <si>
    <t>RB1803359</t>
  </si>
  <si>
    <t>Voluntary seismic upgrades: Install epoxy anchor bolts, foundation plates, plywood, seismic ties, angle steel connector with epoxy and holddowns per plan.</t>
  </si>
  <si>
    <t>1031 ARDMORE AVE, Oakland, CA 94610</t>
  </si>
  <si>
    <t>RB1803358</t>
  </si>
  <si>
    <t>Voluntary seismic upgrades: Install anchor bolts, foundation plates, plywood, seismic ties and holddowns in areas shown on plans.</t>
  </si>
  <si>
    <t>728 MANDANA BLVD, Oakland, CA 94610</t>
  </si>
  <si>
    <t>RB1803357</t>
  </si>
  <si>
    <t>Non-structural kitchen and bath remodel for SFD, w/ no change to wall layout and no exterior work</t>
  </si>
  <si>
    <t>2592 62ND AVE, Oakland, CA 94605</t>
  </si>
  <si>
    <t>RB1803356</t>
  </si>
  <si>
    <t>Non-structural kitchen remodel for SFD with no change to wall layout and no exterior work</t>
  </si>
  <si>
    <t>2832 ADELINE ST, Oakland, CA 94608</t>
  </si>
  <si>
    <t>RB1803353</t>
  </si>
  <si>
    <t>Build stair to existing landing servicing new secondary unit per plans..</t>
  </si>
  <si>
    <t>2647 19TH AVE, Oakland, CA 94606</t>
  </si>
  <si>
    <t>RB1803352</t>
  </si>
  <si>
    <t>Convert 711 SF of unfinished basement in SFD to habitable space [2 bed, 1 bath and family room]. Remodel upper deck and stair on side of house and expand by 80 SF. Scope also includes remodel of upper floor kitchen and bath, removing laundry room, creating new master bath and changing wall layout of bedrooms and closets. Add new window and sliding door to rear and expand main entry by 30 SF to accommodate new interior stair.</t>
  </si>
  <si>
    <t>8491 GOLF LINKS RD, Oakland, CA 94605</t>
  </si>
  <si>
    <t>RB1803351</t>
  </si>
  <si>
    <t>Replace existing attached garage door with new smaller windows and wood siding to match existing. (E) garage to be (N) unconditioned laundry / storage space. DRX181308</t>
  </si>
  <si>
    <t>112 MARLOW DR, Oakland, CA 94605</t>
  </si>
  <si>
    <t>RB1803350</t>
  </si>
  <si>
    <t>Convert non-economic unit(RB0504811) to new ADU per 2016 Code; new address to be 822 54th Street. Egress window added to bonus room to create 3rd bedroom per DRX181326.</t>
  </si>
  <si>
    <t>822 54TH ST, Oakland, CA 94608</t>
  </si>
  <si>
    <t>RB1803349</t>
  </si>
  <si>
    <t>Remodel and add 226 sq. ft. of unconditioned space for bedroom and bathroom to SFD in lower level. Convert remaining 650 sq. ft. to secondary unit to be addressed as 1041 Norwood. Per DRX180839</t>
  </si>
  <si>
    <t>1043 NORWOOD AVE, Oakland, CA 94610</t>
  </si>
  <si>
    <t>RB1803348</t>
  </si>
  <si>
    <t>Grade beam retrofit; replace existing retaining wall; installation of pipe piles.</t>
  </si>
  <si>
    <t>6885 THORNHILL DR, Oakland, CA 94611</t>
  </si>
  <si>
    <t>RB1803347</t>
  </si>
  <si>
    <t>To remove unpermitted side deck at existing SFD. (To abate CE # 1701459)</t>
  </si>
  <si>
    <t>RB1803346</t>
  </si>
  <si>
    <t>Construct new detached 798 SF secondary unit w/ kitchen, bed, bath, study and laundry in rear of existing SFD (443 Rich St.). New unit to be addressed as 443B Rich St.</t>
  </si>
  <si>
    <t>443 RICH ST, #B, Oakland, CA 94609</t>
  </si>
  <si>
    <t>RB1803345</t>
  </si>
  <si>
    <t>Dry rot repair to SFD (rear house) per Pest report # W10206, item 1D</t>
  </si>
  <si>
    <t>RB1803343</t>
  </si>
  <si>
    <t>Dry rot repair to duplex(front house) per Pest report # W10206, items 1J, 1D, 1E, 1I</t>
  </si>
  <si>
    <t>RB1803342</t>
  </si>
  <si>
    <t>Replacement of 6' retaining wall at SFD.</t>
  </si>
  <si>
    <t>RB1803341</t>
  </si>
  <si>
    <t>Replace 8 windows retrofit vinyl at sides and rear of house.</t>
  </si>
  <si>
    <t>7214 ARTHUR ST, Oakland, CA 94605</t>
  </si>
  <si>
    <t>RB1803338</t>
  </si>
  <si>
    <t>To construct bathroom in location of existing closet to create master bedroom suite. Also to reconfigure wall in closet to create to separate closets in adjacent bedroom of existing SFD.</t>
  </si>
  <si>
    <t>360 VAN BUREN AVE, Oakland, CA 94610</t>
  </si>
  <si>
    <t>RB1803336</t>
  </si>
  <si>
    <t>Kitchen remodel including removal of walls between kitchen and living/dining room and installation of posts and beams. No exterior work, no work in lower level.</t>
  </si>
  <si>
    <t>4268 COOLIDGE AVE, Oakland, CA 94602</t>
  </si>
  <si>
    <t>RB1803332</t>
  </si>
  <si>
    <t>Remodel kitchen in SFD, replacing 2 kitchen windows and adding a 3rd in new opening. Converting 3rd floor attic into bedroom with bath. Remodel interior to reconfigure bedroom walls / closets, create bath for master suite, install interior spiral stair on 2nd floor and add full bath to attic/storage space. Repair front entry stair and railing.</t>
  </si>
  <si>
    <t>390 OAKLAND AVE, Oakland, CA 94611</t>
  </si>
  <si>
    <t>RB1803330</t>
  </si>
  <si>
    <t>Dry rot repair items 1A,D,E, G, H, F &amp; 2A, B &amp; 3B, C, D &amp; 4A &amp; 6A, B, D, E per pest report # 6594. Includes capping foundation (item 2A) per city standard detail</t>
  </si>
  <si>
    <t>RB1803329</t>
  </si>
  <si>
    <t>Remodel kitchens &amp; baths in units C &amp; D. No change to wall layout. No exterior work</t>
  </si>
  <si>
    <t>1440 CHESTNUT ST, #C &amp; D, Oakland, CA 94607</t>
  </si>
  <si>
    <t>RB1803328</t>
  </si>
  <si>
    <t>Exempt - Prior vested rights</t>
  </si>
  <si>
    <t>Complete work started under RB8900380 - NEW SINGLE FAMILY DWELLING</t>
  </si>
  <si>
    <t>7741 SUNKIST DR, OAKLAND, CA</t>
  </si>
  <si>
    <t>RB1803327</t>
  </si>
  <si>
    <t>Replace all windows except for one at garage with nail on type for SFD. Headers to remain.</t>
  </si>
  <si>
    <t>4162 LINCOLN AVE, Oakland, CA 94602</t>
  </si>
  <si>
    <t>RB1803326</t>
  </si>
  <si>
    <t>Voluntary seismic retrofit upgrade at SFD.</t>
  </si>
  <si>
    <t>RB1803323</t>
  </si>
  <si>
    <t>To remodel bathroom at existing SFD. (no change to wall layout).</t>
  </si>
  <si>
    <t>1 DAWN ST, OAKLAND, CA</t>
  </si>
  <si>
    <t>RB1803319</t>
  </si>
  <si>
    <t>Demolish rear deck and construct a 453 sq. ft. ground level home office with 615sq.ft. open deck above, construct new 270 sq. ft.deck in the front above the existing roof. No remodel work in existing SFD. New office has separate entry at rear, wet bar and full bath with Notice of limitation. DS180135 10/01/18 Revised to include the addition of 15 piers. 1/28/19 REVISION #2 Revised roof &amp; structural details. 3/22/19 Rev# 3 Extend roof overhang at right side of house.</t>
  </si>
  <si>
    <t>6138 OCEAN VIEW DR, Oakland, CA 94618</t>
  </si>
  <si>
    <t>RB1803318</t>
  </si>
  <si>
    <t>For the remodel of kitchen and dining room in existing SFD. To include the replacement of skylights, windows and doors. 2/21/2019 Rev#1: Two bathroom remodels. No change to wall layouts.</t>
  </si>
  <si>
    <t>2990 JORDAN RD, Oakland, CA 94602</t>
  </si>
  <si>
    <t>RB1803315</t>
  </si>
  <si>
    <t>RB1803314</t>
  </si>
  <si>
    <t>RB1803313</t>
  </si>
  <si>
    <t>Remove and replace an existing deck with reduction in size and rebuild of stairs. DRX181072 09/11/18 Revised to remove rear stair rebuild from scope of work.</t>
  </si>
  <si>
    <t>657 VERNON ST, Oakland, CA 94610</t>
  </si>
  <si>
    <t>RB1803311</t>
  </si>
  <si>
    <t>Convert basement into 838 sq. ft. of habitable area (bedroom and bathroom) with new stairs, windows and French door, new foundation. No work in main level except new stairs. DRX181317</t>
  </si>
  <si>
    <t>5151 FLEMING AVE, Oakland, CA 94619</t>
  </si>
  <si>
    <t>RB1803306</t>
  </si>
  <si>
    <t>Voluntary seismic strengthening of underfloor area to reduce risk of damage per Plan set A. Permit shall be finaled within one year per Oakland Ord. 12812CMS</t>
  </si>
  <si>
    <t>929 60TH ST, Oakland, CA 94608</t>
  </si>
  <si>
    <t>RB1803304</t>
  </si>
  <si>
    <t>Top unit #4052: Remove existing damaged decking, sistering existing deck joists (2x10), and apply waterproofing on rear deck.</t>
  </si>
  <si>
    <t>4052 EVERETT AVE, Oakland, CA 94602</t>
  </si>
  <si>
    <t>RB1803303</t>
  </si>
  <si>
    <t>Remodel of kitchen and 2 1/2 bathrooms in SFD. (no change to wall layout) To include replacement of windows and doors (same size opening and location)</t>
  </si>
  <si>
    <t>RB1803302</t>
  </si>
  <si>
    <t>Replacement of 2 windows to fibrex, one along the front near the entry door and one fixed window along the side, in same openings.</t>
  </si>
  <si>
    <t>1727 INDIAN WY, Oakland, CA 94611</t>
  </si>
  <si>
    <t>RB1803301</t>
  </si>
  <si>
    <t>Replacement of 6 windows to fibrex (2 double hung, 1 casement, 3 gliders).</t>
  </si>
  <si>
    <t>RB1803300</t>
  </si>
  <si>
    <t>Replacement of 2 windows to fibrex along the rear, 1 casement and 1 gliding. DRX181314</t>
  </si>
  <si>
    <t>68 WEYBRIDGE CT, Oakland, CA 94611</t>
  </si>
  <si>
    <t>RB1803299</t>
  </si>
  <si>
    <t>Full interior remodel in upper level SFD 2071sqft, including kitchen relocation, bathroom addition and window replacements. (Proposed: 4 beds/ 3 baths) No additional sq.ft (New secondary unit under RB1802273) DRX181301 To abate #1802081 revision #1 - 2 story, 1316 sf rear addition with 1 new bedroom.</t>
  </si>
  <si>
    <t>13555 SKYLINE BLVD, Oakland, CA 94619</t>
  </si>
  <si>
    <t>RB1803296</t>
  </si>
  <si>
    <t>Remove and rebuild rear deck (approx. 320 SF) and stairs for SFD</t>
  </si>
  <si>
    <t>5833 MENDOCINO AVE, Oakland, CA 94618</t>
  </si>
  <si>
    <t>RB1803294</t>
  </si>
  <si>
    <t>Retrofit replacement of 16 windows for SFD</t>
  </si>
  <si>
    <t>4654 GERANIUM PL, Oakland, CA 94619</t>
  </si>
  <si>
    <t>RB1803293</t>
  </si>
  <si>
    <t>Retrofit replacement of existing rear windows and doors, approximately 13 openings, for SFD. Scope also includes replacing dry rot damaged siding at rear and side, to match existing</t>
  </si>
  <si>
    <t>1842 GRANDVIEW DR, Oakland, CA 94618</t>
  </si>
  <si>
    <t>RB1803291</t>
  </si>
  <si>
    <t>Remodel of kitchen in SFD.(minor water damage/no change to wall layout)</t>
  </si>
  <si>
    <t>119 BUCKEYE AVE, Oakland, CA 94618</t>
  </si>
  <si>
    <t>RB1803290</t>
  </si>
  <si>
    <t>Duplex - Legalize unapproved alterations to exterior stairs and deck, floor joists, interior bearing walls, kitchens, bathrooms, drywall, windows. Alterations to wall layout to create laundry closet and half bath. No addition to square footage.</t>
  </si>
  <si>
    <t>1642 14TH ST, Oakland, CA 94607</t>
  </si>
  <si>
    <t>RB1803287</t>
  </si>
  <si>
    <t>Non-structural kitchen (replace countertop, sink and faucet) and bath remodel (replace shower/tub and vanity) for unit #3323 of triplex with no change to wall layout. All kitchen finishes and wall finishes in bathroom to remain (except shower walls). Scope also includes replacing 9 windows.</t>
  </si>
  <si>
    <t>3323 38TH AVE, Oakland, CA 94619</t>
  </si>
  <si>
    <t>RB1803285</t>
  </si>
  <si>
    <t>Legalize 473 sf garage into a 1 bedroom secondary unit at rear of sfd. Proposed address: 2567 63rd Ave Abate CE 1705364 for work done without permits: Remove unapproved carport and replace with redwood deck, replace all existing windows, complete work done under B9001461 for 2 bedroom addition DRX181303 / 1705364</t>
  </si>
  <si>
    <t>2569 63RD AVE, Oakland, CA 94605</t>
  </si>
  <si>
    <t>RB1803280</t>
  </si>
  <si>
    <t>To replace front and rear walls, foundation, side retaining walls, and roof; stone walls to remain. To reconfigure interior walls to create 2 additional bedrooms and bathrooms. Also to include the remodel of kitchen and existing bathroom, and window and door replacement in existing SFD, new deck.</t>
  </si>
  <si>
    <t>7287 CLAREMONT AVE, UNIT 2628, Oakland, CA 94705</t>
  </si>
  <si>
    <t>RB1803279</t>
  </si>
  <si>
    <t>To remove front stairway of existing duplex, and add kitchen to lower level unit of duplex to create 854 SF unit to make a triplex. New third unit to be addressed as 469 C Jean St 11/20/18: Retrofit window replacement for 20 windows</t>
  </si>
  <si>
    <t>469 JEAN ST, Oakland, CA 94610</t>
  </si>
  <si>
    <t>RB1803272</t>
  </si>
  <si>
    <t>Remodel / reconfigure layout of bathroom; fill in window at water closet at West elevation, resize window at new shower at North elevation, construct partition wall, relocate toilet, sink, and washer/dryer.</t>
  </si>
  <si>
    <t>466 38TH ST, Oakland, CA 94609</t>
  </si>
  <si>
    <t>RB1803263</t>
  </si>
  <si>
    <t>To remodel and convert bedroom into sitting room/office, conversion of part of dining room into bathroom and bedroom, and new French doors and windows in lower level of existing SFD. (New trellis and deck in the rear 360 sq. ft.) Also to convert upper level to secondary unit, with the conversion of existing bathroom to kitchen, closet converted to bathroom, and conversion of sun porch to living room. (to be addressed 5653 Oak Grove)</t>
  </si>
  <si>
    <t>5651 OAK GROVE AVE, Oakland, CA 94618</t>
  </si>
  <si>
    <t>RB1803256</t>
  </si>
  <si>
    <t>Replace foundation at front &amp; partial sides of SFD per city standard detail</t>
  </si>
  <si>
    <t>858 AILEEN ST, Oakland, CA 94608</t>
  </si>
  <si>
    <t>RB1803254</t>
  </si>
  <si>
    <t>47 SF addition (infill area under existing roof over hang) to SFD to enlarge family room. Remodel kitchen &amp; remove walls at dining</t>
  </si>
  <si>
    <t>1612 TRESTLE GLEN RD, Oakland, CA 94610</t>
  </si>
  <si>
    <t>RB1803252</t>
  </si>
  <si>
    <t>Construct 782 SF 3rd story addition to SFD with bedroom, bath, study and laundry room. Scope also includes converting 211 SF of unfinished basement into habitable space (interior stair and full bath), creating non-habitable workshop spaces (basement level), and remodeling 2nd floor kitchen, living room, hall, remove 2 bedrooms, build interior stair and relocate bath. Remove exterior rear stair and replace with steps and landing at ground level and small balcony at second level.</t>
  </si>
  <si>
    <t>5174 SHAFTER AVE, Oakland, CA 94618</t>
  </si>
  <si>
    <t>RB1803251</t>
  </si>
  <si>
    <t>Conversion of previously rec room permitted in 1961 into a 525-square foot secondary unit with living room, bedroom, kitchen, bathroom and utility room. No exterior changes are proposed. New address to be 1499 E 24th Street. CE # 1704791.</t>
  </si>
  <si>
    <t>2341 17TH AVE, Oakland, CA 94606</t>
  </si>
  <si>
    <t>RB1803249</t>
  </si>
  <si>
    <t>Convert rear portion 1st floor of SFD to 1 bedroom &amp; 1 bath Accessory Dwelling Unit. Convert family room to kitchen. Reconfigure bath at 2nd floor. Replace windows with retrofit type. New unit to be addressed as 2022 Foothill BL. DRX181290</t>
  </si>
  <si>
    <t>RB1803247</t>
  </si>
  <si>
    <t>Partial foundation replacement for triplex and excavating down in crawlspace to increase ceiling height for non-habitable storage use. To abate CE# 1801132</t>
  </si>
  <si>
    <t>RB1803244</t>
  </si>
  <si>
    <t>Interior remodel at existing SFD including relocation of master bed, bath &amp; create new bath, laundry at lower level. Rebuild existing carport at front of house. Install new railings at existing decks on the first and second floors. Install new vinyl windows &amp; doors, replace stucco to match existing. DRX181185 To abate CE #1705115</t>
  </si>
  <si>
    <t>RB1803241</t>
  </si>
  <si>
    <t>New front addition of 71 sqft at entry to an existing 1400 sqft. single family dwelling with new entry door, siding and 4 windows with new trim and sill at front of building.</t>
  </si>
  <si>
    <t>4201 NORTON AVE, Oakland, CA 94602</t>
  </si>
  <si>
    <t>RB1803240</t>
  </si>
  <si>
    <t>Voluntary seismic strengthening of underfloor area to reduce risk of damage per Plan set A. Permit shall be finaled within one year per Oakland Ord. 12812CMS (Brace &amp; Bolt Program)</t>
  </si>
  <si>
    <t>2930 MADELINE ST, Oakland, CA 94602</t>
  </si>
  <si>
    <t>RB1803235</t>
  </si>
  <si>
    <t>Reconfigure SFD to create secondary unit at upper floor. Unit to be addressed as 2168 High St. Both units will be 3 bedrooms &amp; 2 baths. No change to exterior</t>
  </si>
  <si>
    <t>RB1803232</t>
  </si>
  <si>
    <t>Non-structural kitchen and bath remodel for SFD w/ no change to wall layout. Scope also includes replacing a window, raising its sill height, and replacing front deck. To abate CE#1802063</t>
  </si>
  <si>
    <t>11065 BROADWAY TR, Oakland, CA 94611</t>
  </si>
  <si>
    <t>RB1803231</t>
  </si>
  <si>
    <t>Remove wall in bedroom and reconfiguration area for new family room; remove full bathroom and create new powder room, and new exterior window with trim and siding to match existing per plans. Foundation work per engineered plans and calcs..</t>
  </si>
  <si>
    <t>6425 GIRVIN DR, Oakland, CA 94611</t>
  </si>
  <si>
    <t>RB1803228</t>
  </si>
  <si>
    <t>Seismic strengthening of underfloor area to reduce risk of damage per engineered plan. 8/14/18 Rev#1 Remove and replace stucco around garage door at front of house.</t>
  </si>
  <si>
    <t>4127 BAYO ST, Oakland, CA 94619</t>
  </si>
  <si>
    <t>RB1803227</t>
  </si>
  <si>
    <t>Remodel of bathroom at SFD. (no change to wall layout)</t>
  </si>
  <si>
    <t>1712 37TH AVE, Oakland, CA 94601</t>
  </si>
  <si>
    <t>RB1803224</t>
  </si>
  <si>
    <t>Remove unapproved addition at left side of detached garage. To abate CE# 1705296</t>
  </si>
  <si>
    <t>1615 53RD AVE, Oakland, CA 94601</t>
  </si>
  <si>
    <t>RB1803222</t>
  </si>
  <si>
    <t>Legalize 137sf 1 story rear addition for bath &amp; closets. To abate CE# 1705296</t>
  </si>
  <si>
    <t>RB1803221</t>
  </si>
  <si>
    <t>To add 42 sq/ft to the detached rear workshop and convert to a 475 sq. ft. secondary unit. (secondary unit to be addressed 3718)</t>
  </si>
  <si>
    <t>3718 REDWOOD RD, OAKLAND, CA 94619</t>
  </si>
  <si>
    <t>RB1803219</t>
  </si>
  <si>
    <t>Complete work started under RB0602371 - (E)SFD on steep slope w/(E)garage: Addition(1800 SF approx) &amp; remodel(uppermost flr) &amp; demo of(E)garage &amp; 11'high crawl space for new garage/bath/stairs/workshop/mech rm &amp; new roof</t>
  </si>
  <si>
    <t>6577 VALLEY VIEW RD, OAKLAND, CA</t>
  </si>
  <si>
    <t>RB1803218</t>
  </si>
  <si>
    <t>Remodel and install 3 windows in master bathroom and enlarge walk-in closet and add sliding glass door in master bedroom per plans.</t>
  </si>
  <si>
    <t>5733 CHELTON DR, Oakland, CA 94611</t>
  </si>
  <si>
    <t>RB1803215</t>
  </si>
  <si>
    <t>Construct detached 616sf 2bedroom secondary unit at rear of sfd. Proposed address: 4018 Edwards Ave. Demolition of garage under RB1803923 5/15/19-REV#1: new structural sheets revising foundation plan, wall framing (shearwalls), roof framing.</t>
  </si>
  <si>
    <t>4018 EDWARDS AVE, Oakland, CA 94605</t>
  </si>
  <si>
    <t>RB1803214</t>
  </si>
  <si>
    <t>Non-structural kitchen remodel for SFD, including removing and replacing kitchen island, and replacing mudroom door. No change to wall layout.</t>
  </si>
  <si>
    <t>40 YORKSHIRE DR, Oakland, CA 94618</t>
  </si>
  <si>
    <t>RB1803213</t>
  </si>
  <si>
    <t>Replace 18 windows with double-hung recessed windows and replace side/rear stairs on sfd (e) board siding to remain.</t>
  </si>
  <si>
    <t>1710 40TH AVE, Oakland, CA 94601</t>
  </si>
  <si>
    <t>RB1803210</t>
  </si>
  <si>
    <t>Replace (16) existing windows to vinyl at existing SFD. DRX181274</t>
  </si>
  <si>
    <t>1039 107TH AVE, Oakland, CA 94603</t>
  </si>
  <si>
    <t>RB1803208</t>
  </si>
  <si>
    <t>Replace (1) existing window to vinyl at existing SFD. DRX181275</t>
  </si>
  <si>
    <t>2520 FOOTHILL BLVD, Oakland, CA 94601</t>
  </si>
  <si>
    <t>RB1803207</t>
  </si>
  <si>
    <t>Replace (9) existing windows to retrofit vinyl at existing SFD. DRX181276</t>
  </si>
  <si>
    <t>339 SANTA CLARA AVE, Oakland, CA 94610</t>
  </si>
  <si>
    <t>RB1803205</t>
  </si>
  <si>
    <t>Construct 231 SF 1 story addition at rear of SFD for bedroom &amp; bath. Remodel kitchen &amp; reconfigure bathroom &amp; bedroom closets</t>
  </si>
  <si>
    <t>1207 40TH AVE, Oakland, CA 94601</t>
  </si>
  <si>
    <t>RB1803201</t>
  </si>
  <si>
    <t>Remove elevated deck from detached accessory bldg. behind SFD. Restore detached accessory bldg. to legal use as non-habitable storage. To abate CE# 1700955</t>
  </si>
  <si>
    <t>RB1803197</t>
  </si>
  <si>
    <t>Legalize and rebuild 119 SF addition to rear of house (new bath) for SFD. Scope also includes converting attic space back to legal non-habitable space and removing partial interior stair to attic. To abate CE#1700955</t>
  </si>
  <si>
    <t>RB1803196</t>
  </si>
  <si>
    <t>Voluntary seismic retrofit per Plan Set A - strengthening of underfloor area to reduce risk of damage. (Brace &amp; Bolt Program)</t>
  </si>
  <si>
    <t>4901 SCOTIA AVE, Oakland, CA 94605</t>
  </si>
  <si>
    <t>RB1803194</t>
  </si>
  <si>
    <t>4/16/19 Revision #7 (revision number seven) Relocate stairs to center of deck. 6/27/18 Remodel kitchen and (2) baths at existing SFD including, demo of upper level deck to be replaced w/ new 191 sf. deck &amp; stairway. Relocate laundry. Remove wall front room, remove window at bathroom. Replace all windows w/ sliders, same size and location. DS180259 To abate CE #1802140 09/26/18 Revised to include 205 sq. ft. front addition to enclose atrium and enlargement of kitchen, and 117 sq ft. addition to rear to extend bedroom and relocate bathroom. ADDED SCOPE 12/19/18 - Excavate Basement another 35 CY to create new finished STORAGE ROOM on right side in the rear. ADDED SCOPE 1/24/19 - Removed and replaced exterior walls (approx. 104 LF).</t>
  </si>
  <si>
    <t>4257 KNOLL AVE, Oakland, CA 94619</t>
  </si>
  <si>
    <t>RB1803193</t>
  </si>
  <si>
    <t>Replace brick foundation for sfd.</t>
  </si>
  <si>
    <t>462 44TH ST, Oakland, CA 94609</t>
  </si>
  <si>
    <t>RB1803189</t>
  </si>
  <si>
    <t>Construct 60 SF addition (by enclosing rear patio) onto SFD, to enlarge bathroom. Scope also include interior remodel of 2 bathrooms, hallway, building out closet in master bedroom and replacing windows at rear in area of construction</t>
  </si>
  <si>
    <t>1392 TRESTLE GLEN RD, Oakland, CA 94610</t>
  </si>
  <si>
    <t>RB1803188</t>
  </si>
  <si>
    <t>New stucco on west, south and east sides of SFD. Wood siding on north side of house to remain. No interior work.</t>
  </si>
  <si>
    <t>6327 MAJESTIC AVE, Oakland, CA 94605</t>
  </si>
  <si>
    <t>RB1803185</t>
  </si>
  <si>
    <t>Seismic retrofit of entire crawl space area to reduce risk of damage per Plan Set A.</t>
  </si>
  <si>
    <t>2683 MONTEREY BLVD, Oakland, CA 94602</t>
  </si>
  <si>
    <t>RB1803183</t>
  </si>
  <si>
    <t>Kitchen &amp; bath remodel including converting existing closet area to new bath. Relocate (1) window at rear. DRX181269</t>
  </si>
  <si>
    <t>1459 E 38TH ST, Oakland, CA 94602</t>
  </si>
  <si>
    <t>RB1803181</t>
  </si>
  <si>
    <t>Replace all windows and two sliding doors for SFD with retrofit type. Windows to meet egress &amp; glazing to be safety glazing as required by code</t>
  </si>
  <si>
    <t>8126 COACH DR, Oakland, CA 94605</t>
  </si>
  <si>
    <t>RB1803178</t>
  </si>
  <si>
    <t>To replace all windows and doors in-kind for a single family dwelling.</t>
  </si>
  <si>
    <t>8050 PHAETON DR, Oakland, CA 94605</t>
  </si>
  <si>
    <t>RB1803176</t>
  </si>
  <si>
    <t>To construct a 588 sf detached secondary unit in rear yard behind existing SFD. Secondary unit to be addressed 3123 Wisconsin St. Per DRX181266</t>
  </si>
  <si>
    <t>3123 WISCONSIN ST, OAKLAND, CA 94602</t>
  </si>
  <si>
    <t>RB1803175</t>
  </si>
  <si>
    <t>Remodel existing kitchen and 2 bathrooms, replace fixtures, bathroom fans, electrical and retile 7/18/18 Rev#1. remodel 2 additional bathroom. No change to wall layout.</t>
  </si>
  <si>
    <t>5980 MCANDREW DR, Oakland, CA 94611</t>
  </si>
  <si>
    <t>RB1803173</t>
  </si>
  <si>
    <t>Non-structural bath remodel with no change to wall layout and no exterior work in SFD</t>
  </si>
  <si>
    <t>894 54TH ST, Oakland, CA 94608</t>
  </si>
  <si>
    <t>RB1803170</t>
  </si>
  <si>
    <t>Construct entry left and 62 sf. enclosure at both main &amp; level for elevator. Materials to match existing siding and wood fascia. DS180257</t>
  </si>
  <si>
    <t>473 PERSHING DR, Oakland, CA 94611</t>
  </si>
  <si>
    <t>RB1803167</t>
  </si>
  <si>
    <t>To replace and expand existing rear decks at SFD.</t>
  </si>
  <si>
    <t>6167 VIEWCREST DR, Oakland, CA 94619</t>
  </si>
  <si>
    <t>RB1803166</t>
  </si>
  <si>
    <t>Construct 552 sf. secondary unit at rear, main level of existing SFD. Construct 448 sf. 2nd story addition including (3) new bedrooms, (2) baths. DS180169 (New address will be 5410 Foothill Blvd)</t>
  </si>
  <si>
    <t>5408 FOOTHILL BLVD, Oakland, CA 94601</t>
  </si>
  <si>
    <t>RB1803165</t>
  </si>
  <si>
    <t>voluntary seismic upgrade at SFD.</t>
  </si>
  <si>
    <t>6684 SIMS DR, Oakland, CA 94611</t>
  </si>
  <si>
    <t>RB1803164</t>
  </si>
  <si>
    <t>Replace (12) windows with vinyl at existing SFD. UPPER LEVEL ONLY. All are retrofit except (2) casement windows at bedroom #1 DRX181261</t>
  </si>
  <si>
    <t>630 54TH ST, Oakland, CA 94609</t>
  </si>
  <si>
    <t>RB1803161</t>
  </si>
  <si>
    <t>Seismic strengthening of underfloor area to reduce risk of damage per Engineered Plan. (Brace &amp; Bolt Program)</t>
  </si>
  <si>
    <t>5965 SHATTUCK AVE, Oakland, CA 94609</t>
  </si>
  <si>
    <t>RB1803159</t>
  </si>
  <si>
    <t>Remodel of master bathroom and reconfiguration of walls to make additional bathroom within existing SFD.</t>
  </si>
  <si>
    <t>7808 HILLMONT DR, Oakland, CA 94605</t>
  </si>
  <si>
    <t>RB1803158</t>
  </si>
  <si>
    <t>Add fire/sound separation from floor to roof between units of (e) 4plex and seismic strengthening of underfloor area at largest room in basement to reduce risk of damage per Engineered Plan. Permit shall be finaled within 1 year per Oakland Ord. 12812CMS</t>
  </si>
  <si>
    <t>RB1803155</t>
  </si>
  <si>
    <t>Legalize 112 sf. rear addition. Remodel existing kitchen &amp; bath. No change to wall layout or footprint. Replace approx. 160 sf. of foundation. Replace windows, same opening and style. DRX181097 To abate CE #1801199</t>
  </si>
  <si>
    <t>1645 36TH AVE, Oakland, CA 94601</t>
  </si>
  <si>
    <t>RB1803154</t>
  </si>
  <si>
    <t>Install replacement windows with 4 double hung and 2 casement windows of vinyl finish to the side and rear of existing SFD. Trim shall remain. Windows to meet egress and safety glazing as required by code.</t>
  </si>
  <si>
    <t>2315 DAMUTH ST, Oakland, CA 94602</t>
  </si>
  <si>
    <t>RB1803153</t>
  </si>
  <si>
    <t>Install replacement vinyl windows with (3) in the living room (street facing) and (3) in the kitchen. The living room windows shall retain box mullion and trim, and replace the existing side casements with mullion trim grid, with two single hung with applied mullion grid trim. The kitchen windows are single hung matching existing. All trim surrounds to remain.</t>
  </si>
  <si>
    <t>1027 AILEEN ST, Oakland, CA 94608</t>
  </si>
  <si>
    <t>RB1803152</t>
  </si>
  <si>
    <t>New 800sqft secondary addition with 2 bedrooms to be addressed as 1255 52nd Ave at the rear of 1253 52nd Ave(144osqft SFD).</t>
  </si>
  <si>
    <t>1253 52ND AVE, Oakland, CA 94601</t>
  </si>
  <si>
    <t>RB1803151</t>
  </si>
  <si>
    <t>Construct new 156sf. accessory building to replace demo'd garage under RB1803148</t>
  </si>
  <si>
    <t>4163 WEBSTER ST, Oakland, CA 94609</t>
  </si>
  <si>
    <t>RB1803150</t>
  </si>
  <si>
    <t>Remove unapproved dwelling in detached building at rear of SFD to convert back to original use as a garage. To abate CE# 1703699</t>
  </si>
  <si>
    <t>1272 84TH AVE, Oakland, CA 94621</t>
  </si>
  <si>
    <t>RB1803149</t>
  </si>
  <si>
    <t>2151 VICKSBURG AVE, Oakland, CA 94601</t>
  </si>
  <si>
    <t>RB1803146</t>
  </si>
  <si>
    <t>6218 OUTLOOK AVE, Oakland, CA 94605</t>
  </si>
  <si>
    <t>RB1803145</t>
  </si>
  <si>
    <t>To construct 80 sq. ft. bathroom addition at rear of existing SFD. To also include new rear 53 sq. ft patio.</t>
  </si>
  <si>
    <t>2187 40TH AVE, Oakland, CA 94601</t>
  </si>
  <si>
    <t>RB1803144</t>
  </si>
  <si>
    <t>To construct 465 sq/ft one story secondary unit, at the rear of existing SFD.(to be addressed 2183 40th Ave.)</t>
  </si>
  <si>
    <t>2183 40TH AVE, OAKLAND, CA 94601</t>
  </si>
  <si>
    <t>RB1803142</t>
  </si>
  <si>
    <t>Replace 9 windows at rear &amp; right side of SFD with retrofit type. Trim and sills to remain.</t>
  </si>
  <si>
    <t>667 ARIMO AVE, Oakland, CA 94610</t>
  </si>
  <si>
    <t>RB1803140</t>
  </si>
  <si>
    <t>Build 240 sf addition for master bedroom; add new bathroom between 1st and 2nd bedrooms, side, rear window replacement, shingle siding and shingle roof to match per engineered plans and calcs..</t>
  </si>
  <si>
    <t>185 JOHN ST, Oakland, CA 94611</t>
  </si>
  <si>
    <t>RB1803139</t>
  </si>
  <si>
    <t>Demolish unpermitted unit at rear of existing SFD. Remove unpermitted roof structure at rear. To abate CE #1801348.</t>
  </si>
  <si>
    <t>332 HENRY ST, Oakland, CA 94607</t>
  </si>
  <si>
    <t>RB1803138</t>
  </si>
  <si>
    <t>Construct 554 sf. addition at main level including relocation of kitchen, dining room. Add new bedroom, master bath, study. Construct 444 sf. addition at lower level including new laundry, bonus room, interior stairway. Construct new rear deck &amp; half story side entrance. Replace windows at side &amp; rear elevations. DS180252</t>
  </si>
  <si>
    <t>393 61ST ST, Oakland, CA 94618</t>
  </si>
  <si>
    <t>RB1803137</t>
  </si>
  <si>
    <t>Convert 1225 SF basement into secondary unit w/ 3 bedrooms, 2 bath, kitchen, living and dining room. New unit to be addressed as 1433 45th Ave</t>
  </si>
  <si>
    <t>1435 45TH AVE, Oakland, CA 94601</t>
  </si>
  <si>
    <t>RB1803136</t>
  </si>
  <si>
    <t>Remodel kitchen for SFD including removal of chimney &amp; closing off interior stair to the basement</t>
  </si>
  <si>
    <t>RB1803134</t>
  </si>
  <si>
    <t>Construct 656 SF rear one-story addition to triplex. Addition is expansion of unit #2 (existing studio), with 2 added bedrooms and 1 added bath to make it a 3 bedroom / 2 bath unit.</t>
  </si>
  <si>
    <t>1640 96TH AVE, Oakland, CA 94603</t>
  </si>
  <si>
    <t>RB1803133</t>
  </si>
  <si>
    <t>Remodel existing kitchen for a single family dwelling.</t>
  </si>
  <si>
    <t>6625 AITKEN DR, Oakland, CA 94611</t>
  </si>
  <si>
    <t>RB1803132</t>
  </si>
  <si>
    <t>Remove unpermitted 177sf to attached garage. Restore garage to legal use (existing sink to remain) All exterior siding to be repaired to match existing (siding is 1x7 wood horizontal siding). To abate 1800438.</t>
  </si>
  <si>
    <t>2442 14TH AVE, Oakland, CA 94606</t>
  </si>
  <si>
    <t>RB1803131</t>
  </si>
  <si>
    <t>Legalize kitchen &amp; bath remodel at existing duplex Unit #1509. Re-glaze 1 broken window, minor stucco repair around (E) crawl space access at rear. To abate CE #1702438 08/10/18 Revised to include conversion of living room and bedroom into 2 bedrooms, and wall reconfiguration to create a small bathroom.</t>
  </si>
  <si>
    <t>1509 78TH AVE, Oakland, CA 94621</t>
  </si>
  <si>
    <t>RB1803130</t>
  </si>
  <si>
    <t>5825 DOVER ST, Oakland, CA 94609</t>
  </si>
  <si>
    <t>RB1803129</t>
  </si>
  <si>
    <t>Seismic strengthening of entire crawlspace (no work in garage) to reduce risk of damage per Plan Set A for duplex</t>
  </si>
  <si>
    <t>705 46TH ST, Oakland, CA 94609</t>
  </si>
  <si>
    <t>RB1803128</t>
  </si>
  <si>
    <t>Seismic strengthening of entire crawlspace (no work in garage) to reduce risk of damage per Plan Set A for SFD</t>
  </si>
  <si>
    <t>4244 MONTGOMERY ST, Oakland, CA 94611</t>
  </si>
  <si>
    <t>RB1803127</t>
  </si>
  <si>
    <t>Kitchen &amp; (2) bath remodel at existing SFD including remodel of master bedroom. Add walk-in closet at lower level; expand into crawl space approximately 19 sq. ft. for bathroom at lower floor. Replace all windows &amp; doors. DRX181250 11/30/18 Revision#1 extend foundation wall under bathroom.</t>
  </si>
  <si>
    <t>5735 SCARBOROUGH DR, Oakland, CA 94611</t>
  </si>
  <si>
    <t>RB1803126</t>
  </si>
  <si>
    <t>Seismic strengthening of entire crawlspace to reduce risk of damage per Plan Set A for SFD</t>
  </si>
  <si>
    <t>1944 105TH AVE, Oakland, CA 94603</t>
  </si>
  <si>
    <t>RB1803125</t>
  </si>
  <si>
    <t>8/13/2018 REVISION #1 Modification of deck &amp; foundation support. - Kitchen remodel/convert (e) 81sf deck into kitchen space and construct new 12x15 deck at dinning room area, convert (e) windows to patio doors in sfd.</t>
  </si>
  <si>
    <t>9443 SKYLINE BLVD, Oakland, CA 94611</t>
  </si>
  <si>
    <t>RB1803124</t>
  </si>
  <si>
    <t>Replace (2) windows w/ retrofit vinyl at existing SFD. DRX181248</t>
  </si>
  <si>
    <t>4331 TOMPKINS AVE, Oakland, CA 94619</t>
  </si>
  <si>
    <t>RB1803122</t>
  </si>
  <si>
    <t>4111 HARBOR VIEW AVE, Oakland, CA 94619</t>
  </si>
  <si>
    <t>RB1803120</t>
  </si>
  <si>
    <t>Construct new 735 sf. detached rear yard secondary unit at rear of existing SFD. DRX180165 01/02/19 Revised to include additional 20 ft. section of retaining wall between main house and ADU. Rev #1: Added 1-hr fire rated wall assembly to wall side less than 5 feet from the property line. 7/30/19 TM</t>
  </si>
  <si>
    <t>586 WALAVISTA AVE, Oakland, CA 94610</t>
  </si>
  <si>
    <t>RB1803119</t>
  </si>
  <si>
    <t>Sistering rafters to coincide with installation of 8.395kw solar PV system.</t>
  </si>
  <si>
    <t>710 BROCKHURST ST, Oakland, CA 94609</t>
  </si>
  <si>
    <t>RB1803117</t>
  </si>
  <si>
    <t>Change siding to stucco. Bargeboard, window trim and sills to remain.</t>
  </si>
  <si>
    <t>1839 64TH AVE, Oakland, CA 94621</t>
  </si>
  <si>
    <t>RB1803114</t>
  </si>
  <si>
    <t>Legalize 75 sf. porch addition at existing SFD. Install (1) door and (2) windows. DRX181066 To abate CE #1704892</t>
  </si>
  <si>
    <t>3479 LOMA VISTA AVE, Oakland, CA 94619</t>
  </si>
  <si>
    <t>RB1803113</t>
  </si>
  <si>
    <t>To construct a 717 sq. ft. upper story addition to an existing SFD. Addition to consist of : 2 bedrooms, 1 master bedroom (with new bathroom), and laundry. To also include the conversion of bedroom on main level to family room.</t>
  </si>
  <si>
    <t>1415 BARROWS RD, Oakland, CA 94610</t>
  </si>
  <si>
    <t>RB1803112</t>
  </si>
  <si>
    <t>RB1803111</t>
  </si>
  <si>
    <t>5071 KEARNEY AVE, Oakland, CA 94602</t>
  </si>
  <si>
    <t>RB1803110</t>
  </si>
  <si>
    <t>3027 HOLYROOD DR, Oakland, CA 94611</t>
  </si>
  <si>
    <t>RB1803108</t>
  </si>
  <si>
    <t>Bathroom remodel for all units in 4plex.</t>
  </si>
  <si>
    <t>3676 LAUREL AVE, Oakland, CA 94602</t>
  </si>
  <si>
    <t>RB1803107</t>
  </si>
  <si>
    <t>Relocate bath to create hall for SFD</t>
  </si>
  <si>
    <t>196 GLENWOOD GLADE, Oakland, CA 94611</t>
  </si>
  <si>
    <t>RB1803105</t>
  </si>
  <si>
    <t>Convert lower level of SFD to 927 SF 1 bedroom &amp; 1 bath ADU including 235 SF rear addition. Also includes roof deck at addition, exterior stair to access roof deck, and removal of interior stair. Unit to be addressed as 1341 Wellington</t>
  </si>
  <si>
    <t>RB1803104</t>
  </si>
  <si>
    <t>Kitchen remodel; replace cabinets and counters, appliances, change stove to gas.</t>
  </si>
  <si>
    <t>816 58TH ST, Oakland, CA 94608</t>
  </si>
  <si>
    <t>RB1803103</t>
  </si>
  <si>
    <t>Kitchen and bathroom remodel(re-locate existing door); install beam between kitchen and dining room, convert pantry to new full bathroom and re-locate washer and dryer per plans.. Replace existing F. A. U. and install tankless water heater.</t>
  </si>
  <si>
    <t>5955 HARBORD DR, Oakland, CA 94611</t>
  </si>
  <si>
    <t>RB1803100</t>
  </si>
  <si>
    <t>Replace foundation at SFD per Oakland city standard detail.</t>
  </si>
  <si>
    <t>RB1803098</t>
  </si>
  <si>
    <t>Construct 157 SF 1-story addition (expanding living and dining room) and 217 SF attached deck to front of SFD as part of fire damage repair. (Field check notes on fire damage under permit # RB1800451) and legalize 440 sf secondary unit DRX181589</t>
  </si>
  <si>
    <t>11255 ELVESSA ST, Oakland, CA 94605</t>
  </si>
  <si>
    <t>RB1803097</t>
  </si>
  <si>
    <t>Remodel kitchen for SFD including removal of wall at dining. Relocate interior stair, replace flat ceiling at living room with vault, relocate door at stair to garage. Includes removal of exterior door at right side and enlarge kitchen windows</t>
  </si>
  <si>
    <t>1315 MOUNTAIN BLVD, Oakland, CA 94611</t>
  </si>
  <si>
    <t>RB1803096</t>
  </si>
  <si>
    <t>To replace perimeter foundation of existing SFD.</t>
  </si>
  <si>
    <t>729 44TH ST, Oakland, CA 94609</t>
  </si>
  <si>
    <t>RB1803095</t>
  </si>
  <si>
    <t>Complete RB1700922 - TO COMPLETE RB0402690 /2 bedroom,1 bath, laundry addition to rear. 494 sf.</t>
  </si>
  <si>
    <t>2433 HARRINGTON AVE, OAKLAND, CA</t>
  </si>
  <si>
    <t>RB1803094</t>
  </si>
  <si>
    <t>Non-structural bathroom remodel for SFD. No change to wall layout and no exterior work.</t>
  </si>
  <si>
    <t>3025 E 29TH ST, Oakland, CA 94601</t>
  </si>
  <si>
    <t>RB1803088</t>
  </si>
  <si>
    <t>Convert detached garage back to legal usage as garage with no bath. To abate CE# 1701725</t>
  </si>
  <si>
    <t>1547 92ND AVE, Oakland, CA 94603</t>
  </si>
  <si>
    <t>RB1803087</t>
  </si>
  <si>
    <t>Legalize unapproved construction of 355sf residential adu at rear of sfd to abate CE1800007. Proposed address for adu 1013 92ND AVE</t>
  </si>
  <si>
    <t>1013 92ND AVE, Oakland, CA 94603</t>
  </si>
  <si>
    <t>RB1803086</t>
  </si>
  <si>
    <t>To construct 1 deck at rear of existing SFD. To convert 278 sq. ft. of storage area in lower level to bedroom, bathroom and laundry room. Also to remodel main level kitchen, and convert bedroom to office , and install 2 sky lights.</t>
  </si>
  <si>
    <t>1880 WOODHAVEN WY, Oakland, CA 94611</t>
  </si>
  <si>
    <t>RB1803082</t>
  </si>
  <si>
    <t>Replace approx. 10 sheets of drywall at kitchen ceiling &amp; wall of existing SFD. No change to wall layout or footprint.</t>
  </si>
  <si>
    <t>2457 63RD AVE, Oakland, CA 94605</t>
  </si>
  <si>
    <t>RB1803079</t>
  </si>
  <si>
    <t>250 SF 1 story rear addition to SFD for bedroom &amp; bath. Includes reconfiguring existing bedroom to create hall.</t>
  </si>
  <si>
    <t>2667 74TH AVE, Oakland, CA 94605</t>
  </si>
  <si>
    <t>RB1803078</t>
  </si>
  <si>
    <t>Remodel existing kitchen and 2 bathrooms, no structural or exterior changes. 125 amp service up-grade and misc electrical.</t>
  </si>
  <si>
    <t>RB1803077</t>
  </si>
  <si>
    <t>To permit the remodel of kitchen and bathroom in existing SFD. Also to include the replacement of windows(same size and location) ,no change to rear doors or landing at this time. (to abate 1802170)</t>
  </si>
  <si>
    <t>RB1803076</t>
  </si>
  <si>
    <t>Non-structural kitchen &amp; bath remodel at existing SFD. No change to wall layout or footprint.</t>
  </si>
  <si>
    <t>RB1803075</t>
  </si>
  <si>
    <t>Kitchen and bath remodel for SFD. Scope to include replacing windows, filling in 2 windows with framing, removing a brick fireplace and non-load bearing wall, converting bath door to pocket door and relocating a rear entry door in kitchen</t>
  </si>
  <si>
    <t>2479 KINGSLAND AVE, Oakland, CA 94601</t>
  </si>
  <si>
    <t>RB1803069</t>
  </si>
  <si>
    <t>710 PALOMA AVE, Oakland, CA 94610</t>
  </si>
  <si>
    <t>RB1803068</t>
  </si>
  <si>
    <t>Repair front porch and guard rail of SFD. Scope includes drainage improvements and installing concrete haunches at foundation. No work on chimney under this permit. 7/6/18: Remove and replace brick chimney to match existing. Planning approved under revised DRX181227 8/14/18: ADD SCOPE for REVISION #2 - Sister foundation of front porch per engineered plan.</t>
  </si>
  <si>
    <t>44 MOSS AVE, Oakland, CA 94610</t>
  </si>
  <si>
    <t>RB1803067</t>
  </si>
  <si>
    <t>Sister rafters for installation of roof mounted 3.0kW solar PV system with 12 panels for sfd.</t>
  </si>
  <si>
    <t>1072 30TH ST, Oakland, CA 94608</t>
  </si>
  <si>
    <t>RB1803065</t>
  </si>
  <si>
    <t>Partial foundation replacement at SFD.</t>
  </si>
  <si>
    <t>962 62ND ST, Oakland, CA 94608</t>
  </si>
  <si>
    <t>RB1803059</t>
  </si>
  <si>
    <t>Replace (4) aluminum windows retrofit w vinyl at existing SFD. DRX181204</t>
  </si>
  <si>
    <t>2117 HARRINGTON AVE, Oakland, CA 94601</t>
  </si>
  <si>
    <t>RB1803057</t>
  </si>
  <si>
    <t>Replace (9) aluminum windows w/ retrofit vinyl at existing SFD. DRX181205</t>
  </si>
  <si>
    <t>RB1803056</t>
  </si>
  <si>
    <t>Kitchen remodel, frame up existing door way to hallway, new cabinets, lighting and misc.electrical.</t>
  </si>
  <si>
    <t>6484 ASCOT DR, Oakland, CA 94611</t>
  </si>
  <si>
    <t>RB1803052</t>
  </si>
  <si>
    <t>Add steel and wood awning at front entry doors per engineered plans and calcs.</t>
  </si>
  <si>
    <t>172 SHERIDAN RD, Oakland, CA 94618</t>
  </si>
  <si>
    <t>RB1803049</t>
  </si>
  <si>
    <t>Change siding from vertical orientation to horizontal orientation on front of existing SFD.</t>
  </si>
  <si>
    <t>705 SANTA RAY AVE, Oakland, CA 94610</t>
  </si>
  <si>
    <t>RB1803048</t>
  </si>
  <si>
    <t>Lower level re-locate laundry room and enclose furnace to create new study per plans.</t>
  </si>
  <si>
    <t>RB1803047</t>
  </si>
  <si>
    <t>Remove unpermitted 2nd story addition constructed over garage and restore exterior to match (e) CE1800127.</t>
  </si>
  <si>
    <t>2420 E 27TH ST, Oakland, CA 94601</t>
  </si>
  <si>
    <t>RB1803046</t>
  </si>
  <si>
    <t>Construct a 10'x22' 220 sf storage shed at rear of property (not for living space)</t>
  </si>
  <si>
    <t>3558 BROOKDALE AVE, Oakland, CA 94619</t>
  </si>
  <si>
    <t>RB1803038</t>
  </si>
  <si>
    <t>Voluntary substructural strengthening – install anchor bolts, holdowns, &amp; plywood. All work in crawl space only.</t>
  </si>
  <si>
    <t>29 CHELTON LN, Oakland, CA 94611</t>
  </si>
  <si>
    <t>RB1803037</t>
  </si>
  <si>
    <t>8/7/18 Seismic strengthening of underfloor area to reduce risk of damage per Engineered Plan. Permit shall be finaled within 1 year per Oakland Ord. 12812CMS 6/20/18 Seismic strengthening of underfloor area to reduce risk of damage at SFD.</t>
  </si>
  <si>
    <t>1122 GLENCOURT DR, Oakland, CA 94611</t>
  </si>
  <si>
    <t>RB1803036</t>
  </si>
  <si>
    <t>172 MOSS WY, Oakland, CA 94611</t>
  </si>
  <si>
    <t>RB1803035</t>
  </si>
  <si>
    <t>2181 40TH AVE, Oakland, CA 94601</t>
  </si>
  <si>
    <t>RB1803034</t>
  </si>
  <si>
    <t>Repair hand/guardrail at front of duplex. Scope also includes repairing dry rotted rear stair, concrete footing, and replacing siding with shingles. To abate CE# 1800513</t>
  </si>
  <si>
    <t>1068 10TH ST, Oakland, CA 94607</t>
  </si>
  <si>
    <t>RB1803033</t>
  </si>
  <si>
    <t>To convert unconditioned space (basement) of existing SFD to a 468 sf addition consisting of family room, bedroom, bathroom, and laundry room. To include the replacement of approximately 200 sq ft. 2 level deck (100ft. per level), and both retrofit and new windows.</t>
  </si>
  <si>
    <t>4445 BRIAR CLIFF RD, Oakland, CA 94605</t>
  </si>
  <si>
    <t>RB1803032</t>
  </si>
  <si>
    <t>Construct 495 SF attached rear addition of master bedroom, bath and laundry to SFD, after removal of unpermitted 273 SF rear addition. Scope also includes full remodel of interior with changes to wall layout, removing partition walls in basement, foundation retrofit including new posts and beams, replacing 3 windows and constructing new rear deck landing and stair.</t>
  </si>
  <si>
    <t>RB1803030</t>
  </si>
  <si>
    <t>Non-structural kitchen remodel at existing SFD. No change to wall layout or footprint. 0927/18 Revised to include vaulted ceiling.</t>
  </si>
  <si>
    <t>RB1803029</t>
  </si>
  <si>
    <t>Non-structural kitchen remodel at existing SFD. No change to wall layout or footprint.</t>
  </si>
  <si>
    <t>4025 FRUITVALE AVE, Oakland, CA 94602</t>
  </si>
  <si>
    <t>RB1803027</t>
  </si>
  <si>
    <t>13060 PARKHURST DR, Oakland, CA 94619</t>
  </si>
  <si>
    <t>RB1803022</t>
  </si>
  <si>
    <t>Unit #3; Relocate/add partition walls to convert (e) laundry room to master bedroom/bathroom in 2 story 3 unit building.</t>
  </si>
  <si>
    <t>1642 96TH AVE, Oakland, CA 94603</t>
  </si>
  <si>
    <t>RB1803021</t>
  </si>
  <si>
    <t>Raise approx. 12 inches, relocate and add 3rd level to (e) SFD to create (2) new bedrooms, (2 1/2) new baths, entertainment room. Relocate kitchen, laundry. Remodel living &amp; dining room. New interior stairs. PLN17088</t>
  </si>
  <si>
    <t>867 W MACARTHUR BLVD, Oakland, CA 94608</t>
  </si>
  <si>
    <t>RB1803019</t>
  </si>
  <si>
    <t>Non-structural remodel of 2 bathrooms (both on 1st floor) in SFD. No change to wall layout and no exterior work</t>
  </si>
  <si>
    <t>206 HERMOSA AVE, Oakland, CA 94618</t>
  </si>
  <si>
    <t>RB1803018</t>
  </si>
  <si>
    <t>Interior remodel at existing 3-unit building including new bedroom at lower unit. Remodel existing kitchens including new 4' x12' beams at upper level units. ZW1800636 7.19.18 revision to scope of work includes repair, replace, re-frame and re-stucco front stairs</t>
  </si>
  <si>
    <t>740 HILLGIRT CIR, Oakland, CA 94610</t>
  </si>
  <si>
    <t>RB1803017</t>
  </si>
  <si>
    <t>To remodel kitchen in SFD (no change to wall layout).</t>
  </si>
  <si>
    <t>4025 BURCKHALTER AVE, Oakland, CA 94605</t>
  </si>
  <si>
    <t>RB1803016</t>
  </si>
  <si>
    <t>Demolish swimming pool at rear yard of SFD</t>
  </si>
  <si>
    <t>6161 CASTLE DR, Oakland, CA 94611</t>
  </si>
  <si>
    <t>RB1803015</t>
  </si>
  <si>
    <t>Kitchen &amp; bath remodel for SFD including enlarging windows &amp; add beams &amp; shear. Includes removal of wall at dining &amp; remove a bedroom window and replace with a patio door</t>
  </si>
  <si>
    <t>RB1803014</t>
  </si>
  <si>
    <t>Non-structural kitchen remodel for SFD with no change to wall layout. Scope includes retrofit replacement of 2 windows, and replacing a 3rd window with a sliding patio door (same width) at rear of house.</t>
  </si>
  <si>
    <t>RB1803007</t>
  </si>
  <si>
    <t>Convert portion of basement of SFD to 445 SF ADU studio unit with 1 bath. Unit to be addressed as 853 41st St. Foundation, floor slab, &amp; drainage installed under RB1801815</t>
  </si>
  <si>
    <t>4029 LUSK ST, Oakland, CA 94608</t>
  </si>
  <si>
    <t>RB1803006</t>
  </si>
  <si>
    <t>Replace front porch for SFD. Replace siding, windows/exterior door including relocating/reconfiguring some. Enlarge wall opening between kitchen &amp; breakfast nook, relocate door to bath at main floor.</t>
  </si>
  <si>
    <t>548 63RD ST, Oakland, CA 94609</t>
  </si>
  <si>
    <t>RB1803005</t>
  </si>
  <si>
    <t>Replace wrap around deck at front &amp; sides of SFD. Remodel kitchen including removal of bearing wall between kitchen/dining, and add engineered beams for support of vault ceiling. Replace all windows with retrofit type.</t>
  </si>
  <si>
    <t>4168 BARNER AVE, Oakland, CA 94602</t>
  </si>
  <si>
    <t>RB1802999</t>
  </si>
  <si>
    <t>To convert non habitable space in lower level of existing SFD, to laundry , bathroom, and bedroom. And 175 sq. ft. expansion of deck on main floor with additional bedroom below. (632 sq. ft. additional conditioned space)</t>
  </si>
  <si>
    <t>411 48TH ST, Oakland, CA 94609</t>
  </si>
  <si>
    <t>RB1802998</t>
  </si>
  <si>
    <t>Convert laundry to bathroom at existing SFD including replacement of (1) window &amp; change (1) window to new sliding door. DRX181208</t>
  </si>
  <si>
    <t>10404 BIRCH ST, Oakland, CA 94603</t>
  </si>
  <si>
    <t>RB1802996</t>
  </si>
  <si>
    <t>Covert one large bathroom into 2 bathrooms by removing/adding partition walls. Remove brick mantel/chimney in master bedroom infill to create closet. Remove/replace window at master bathroom no change to size/location. 11/19/18 Scope expanded to include kitchen renovation: no change wall layout.</t>
  </si>
  <si>
    <t>6229 SHATTUCK AVE, Oakland, CA 94609</t>
  </si>
  <si>
    <t>RB1802995</t>
  </si>
  <si>
    <t>Non-structural bathroom remodel for SFD, with new opening for a bathroom window at rear of house. No change to footprint</t>
  </si>
  <si>
    <t>4270 MOUNTAIN BLVD, Oakland, CA 94619</t>
  </si>
  <si>
    <t>RB1802994</t>
  </si>
  <si>
    <t>Convert 372 sf. of existing basement space at SFD to non-habitable space including laundry &amp; storage. Not a secondary unit. DRX181127</t>
  </si>
  <si>
    <t>563 RADNOR RD, Oakland, CA 94606</t>
  </si>
  <si>
    <t>RB1802992</t>
  </si>
  <si>
    <t>Replace wood siding at left &amp; right sides of SFD with Hardy plank. Windows, all of the existing wood trim around windows, and wall sub-sheathing to remain. !-hour fire rating to be provided where walls are closer than 5' to the property line. 07/10/18 Revised to include the replacement of 5 windows (same size same location).</t>
  </si>
  <si>
    <t>968 57TH ST, Oakland, CA 94608</t>
  </si>
  <si>
    <t>RB1802990</t>
  </si>
  <si>
    <t>Remodel kitchen, (2) full baths, (1) half-bath at existing SFD including installation of (2) new windows at west elevation. DRX181202 REV#1 8/9/18 Add header between kitchen/dinning room, remove pocket door frame/opening to remain.</t>
  </si>
  <si>
    <t>4500 CLAREWOOD, Oakland, CA 94618</t>
  </si>
  <si>
    <t>RB1802989</t>
  </si>
  <si>
    <t>327 COVINGTON ST, Oakland, CA 94605</t>
  </si>
  <si>
    <t>RB1802986</t>
  </si>
  <si>
    <t>Replace stucco at rear wall of SFD. Windows to remain. 7/30/18 Scope expanded for one story duplex to include remove/replace 6 windows, dry rot repairs per Report #6804; 1A: Garage, 3D: Wooden overhang at upper porch, 3E: Handrail post, 5C: Counter top in kitchen, 6B: Repair all roof sheathing, 6C: Garage repair damaged wood members, 6D: Remove and replace with new doors, 6F: Remove and replace with new exterior entry door. EXCLUDED FROM THIS PERMIT 3A, 3B, 3C, 5A, 6A, 6E.</t>
  </si>
  <si>
    <t>3426 ADELL CT, Oakland, CA 94602</t>
  </si>
  <si>
    <t>RB1802984</t>
  </si>
  <si>
    <t>To legalize 347 sq. ft. unpermitted addition consisting of a bedroom and bathroom at rear of existing SFD.</t>
  </si>
  <si>
    <t>1117 102ND AVE, Oakland, CA 94603</t>
  </si>
  <si>
    <t>RB1802983</t>
  </si>
  <si>
    <t>Bath remodel for SFD to include relocating tub, adding privacy wall and cutting 2 new interior wall openings. No exterior work.</t>
  </si>
  <si>
    <t>610 HILLER DR, Oakland, CA 94618</t>
  </si>
  <si>
    <t>RB1802982</t>
  </si>
  <si>
    <t>Construct detached 1 story 448 SF 1 bedroom &amp; 1 bath ADU located behind 2712 Myrtle</t>
  </si>
  <si>
    <t>2710 MYRTLE ST, Oakland, CA 94607</t>
  </si>
  <si>
    <t>RB1802981</t>
  </si>
  <si>
    <t>Excavate portion of existing basement to construct 2765 sf. addition including new bonus room, bathroom at lower level. Construct new family/ dining room at main level, (3) bedrooms, (2) baths, laundry &amp; interior stairs at new upper level. Remodel at main level. PLN17455</t>
  </si>
  <si>
    <t>388 60TH ST, Oakland, CA 94618</t>
  </si>
  <si>
    <t>RB1802979</t>
  </si>
  <si>
    <t>248 SF 2-story attached addition onto rear of SFD. 124 SF Lower level addition to be non-habitable storage space just off garage. 124 SF Main level addition to be master bath and closet. Scope also installation of new skylight in existing bathroom.</t>
  </si>
  <si>
    <t>5234 BELVEDERE ST, Oakland, CA 94601</t>
  </si>
  <si>
    <t>RB1802978</t>
  </si>
  <si>
    <t>Remodel kitchen and bathroom, all new fixtures, new sheetrock for single family dwelling. No structural.</t>
  </si>
  <si>
    <t>1319 BARROWS RD, Oakland, CA 94610</t>
  </si>
  <si>
    <t>RB1802977</t>
  </si>
  <si>
    <t>Retrofit replacement of 3 windows for SFD. No change to size, shape or location</t>
  </si>
  <si>
    <t>3726 MIDVALE AVE, Oakland, CA 94602</t>
  </si>
  <si>
    <t>RB1802976</t>
  </si>
  <si>
    <t>Retrofit replacement of 2 windows and 1 patio door in SFD. No change in size, shape or location.</t>
  </si>
  <si>
    <t>26 BOWLES PL, Oakland, CA 94610</t>
  </si>
  <si>
    <t>RB1802975</t>
  </si>
  <si>
    <t>Retrofit replacement for 14 windows of SFD</t>
  </si>
  <si>
    <t>9305 HOLLY ST, Oakland, CA 94603</t>
  </si>
  <si>
    <t>RB1802974</t>
  </si>
  <si>
    <t>Legalize nonstructural remodel of kitchen and 2 bathrooms for SFD and retrofit-replacement of all windows. No change to wall layout or bldg. footprint. To abate CE# 1802055</t>
  </si>
  <si>
    <t>215 ISLETON AVE, Oakland, CA 94603</t>
  </si>
  <si>
    <t>RB1802970</t>
  </si>
  <si>
    <t>Add wall to divide bedroom to return back to 3 bedroom SFD. Wall was previously removed without permit.</t>
  </si>
  <si>
    <t>3419 MAPLE AVE, Oakland, CA 94602</t>
  </si>
  <si>
    <t>RB1802969</t>
  </si>
  <si>
    <t>Install new full bathroom in closet of 3rd bedroom in the lower level of a duplex.</t>
  </si>
  <si>
    <t>RB1802967</t>
  </si>
  <si>
    <t>Construct 719 SF second story rear addition (master suite, office) and 192 SF first story rear addition (interior stair and expansion of kitchen) to SFD. Scope also includes new 70 SF rear balcony off master bedroom</t>
  </si>
  <si>
    <t>627 59TH ST, Oakland, CA 94609</t>
  </si>
  <si>
    <t>RB1802966</t>
  </si>
  <si>
    <t>Remodel existing detached garage to include conversion of existing storage rooms to shop, half bath &amp; laundry room. Replace rear side door w/ new window. Remove security bars, replace front window &amp; replace garage door. DRX181187</t>
  </si>
  <si>
    <t>334 63RD ST, Oakland, CA 94618</t>
  </si>
  <si>
    <t>RB1802963</t>
  </si>
  <si>
    <t>Remove unapproved brick fence at front of SFD. To abate CE 1704208</t>
  </si>
  <si>
    <t>2124 99TH AVE, Oakland, CA 94603</t>
  </si>
  <si>
    <t>RB1802960</t>
  </si>
  <si>
    <t>Construct 800 SF 1 story 2bedroom &amp; 1 bath detached ADU located at rear of 2124 99th Ave 10/7/19: Revision #1: Change to rear elevation of secondary unit: one window into a door, and smooth stucco will be used for siding instead of wood siding</t>
  </si>
  <si>
    <t>2126 99TH AVE, OAKLAND, CA 94603</t>
  </si>
  <si>
    <t>RB1802959</t>
  </si>
  <si>
    <t>Remove unapproved unit in SFD including remodeling bath &amp; enlarging kitchen. Also includes replacing unapproved rear brick steps with wood door landing &amp; stair. Also includes removal of unapproved laundry room to convert back to front porch. To abate CE 1704208</t>
  </si>
  <si>
    <t>RB1802958</t>
  </si>
  <si>
    <t>Remove unpermitted bathroom, kitchen and interior rear stair at garage of SFD to restore unpermitted rear living space back to legal use as attached garage at ground level and storage at level above. To abate CE# 1600702</t>
  </si>
  <si>
    <t>RB1802955</t>
  </si>
  <si>
    <t>Kitchen remodel in SFD. (no change to wall layout)</t>
  </si>
  <si>
    <t>6214 HARMON AVE, Oakland, CA 94621</t>
  </si>
  <si>
    <t>RB1802954</t>
  </si>
  <si>
    <t>Legalize unapproved construction to convert (e) rear garage into 309 sq/ft secondary residential unit, new new windows. Proposed address 2144 66th Ave To abate# 1801104</t>
  </si>
  <si>
    <t>2142 66TH AVE, Oakland, CA 94621</t>
  </si>
  <si>
    <t>RB1802953</t>
  </si>
  <si>
    <t>9/17/2018 REVISION #1 Create laundry &amp; reconfigure master bath. Replace existing sliding glass door w/ relocated window at master bedroom - Kitchen and bathroom remodel at SFD.(no change to wall layout) 8-21-18 Replace 10 windows with retrofit type</t>
  </si>
  <si>
    <t>589 CAPISTRANO DR, Oakland, CA 94603</t>
  </si>
  <si>
    <t>RB1802952</t>
  </si>
  <si>
    <t>To replace upper deck railings, add a kitchen door to connect to deck, and dryrot repairs to deck beams and supporting posts at rear of SFD.</t>
  </si>
  <si>
    <t>1933 HOOVER AVE, Oakland, CA 94602</t>
  </si>
  <si>
    <t>RB1802947</t>
  </si>
  <si>
    <t>Remove and replace (2) level decks with spiral staircases at rear of existing SFD. To include concrete patio below, and voluntary seismic retro- fit.</t>
  </si>
  <si>
    <t>RB1802946</t>
  </si>
  <si>
    <t>982 SF lower level conversion of SFD into 3 bedroom / 2 bath secondary unit. Unit to be addressed as 3020 MacArthur. 10/18/18 Rev#1: Convert dining into 3rd bedroom and 2nd bath, change detail of retaining wall footing, and change siding to stucco.DRX180965</t>
  </si>
  <si>
    <t>3022 MACARTHUR BLVD, Oakland, CA 94602</t>
  </si>
  <si>
    <t>RB1802945</t>
  </si>
  <si>
    <t>Kitchen remodel for sfd - no change to wall layout.</t>
  </si>
  <si>
    <t>1011 HUBERT RD, Oakland, CA 94610</t>
  </si>
  <si>
    <t>RB1802943</t>
  </si>
  <si>
    <t>2481 67TH AVE, Oakland, CA 94605</t>
  </si>
  <si>
    <t>RB1802942</t>
  </si>
  <si>
    <t>Construct 1 story 385 SF detached ADU studio unit located behind 90 Monte Vista</t>
  </si>
  <si>
    <t>92 MONTE VISTA AVE, OAKLAND, CA 94611</t>
  </si>
  <si>
    <t>RB1802941</t>
  </si>
  <si>
    <t>Kitchen remodel; window replacement raising window sill for 2 kitchen windows, remove (e) window over kitchen sink. Stucco match.</t>
  </si>
  <si>
    <t>3529 JORDAN RD, Oakland, CA 94619</t>
  </si>
  <si>
    <t>RB1802933</t>
  </si>
  <si>
    <t>Non-structural kitchen &amp; bath remodel at existing duplex. No change to wall layout or footprint. BOTH UNITS To abate CE #1802028 (539 57th Street &amp; 5685 Carberry Ave)</t>
  </si>
  <si>
    <t>RB1802932</t>
  </si>
  <si>
    <t>Kitchen remodel to also include and removal of 5 windows and replacement with 3 windows. (change to window size and location) at existing SFD. enlarge exterior opening for new window, add shear walls, beam, HD's.</t>
  </si>
  <si>
    <t>834 CALMAR AVE, Oakland, CA 94610</t>
  </si>
  <si>
    <t>RB1802924</t>
  </si>
  <si>
    <t>Remodel/ Reconfigure wall layout on main floor, remove and replace windows, construct new 147 sq. ft. deck at rear, and convert lower level floor (704 square foot) to Secondary Unit of existing SFD. (secondary unit to be addressed as 69 Sonia Street). 7/26/18: Request for Revision #1, revised framing detail</t>
  </si>
  <si>
    <t>71 SONIA ST, Oakland, CA 94618</t>
  </si>
  <si>
    <t>RB1802919</t>
  </si>
  <si>
    <t>Bathroom and kitchen remodel in SFD. (no change to wall layout)</t>
  </si>
  <si>
    <t>2969 MORCOM AVE, Oakland, CA 94619</t>
  </si>
  <si>
    <t>RB1802918</t>
  </si>
  <si>
    <t>To reconfigure rear bedroom, convert middle bedroom on main level into staircase, and to construct 417 second floor addition (consisting of bedroom, bathroom, and office) in existing SFD.</t>
  </si>
  <si>
    <t>489 63RD ST, Oakland, CA 94609</t>
  </si>
  <si>
    <t>RB1802917</t>
  </si>
  <si>
    <t>Construct 365 SF detached single-story accessory bldg. in rear of SFD to be conditioned space for gym, steam room, 1/2 bath and storage</t>
  </si>
  <si>
    <t>6618 DANA ST, Oakland, CA 94609</t>
  </si>
  <si>
    <t>RB1802915</t>
  </si>
  <si>
    <t>7/20/2018 REVISION #1 Foundation only replaced at corner of house per plan. - Installation of "L" footing support of the corner of SFD. (foundation repair)</t>
  </si>
  <si>
    <t>679 CALMAR AVE, Oakland, CA 94610</t>
  </si>
  <si>
    <t>RB1802912</t>
  </si>
  <si>
    <t>Voluntary seismic strengthening of underfloor area of SFD to reduce risk of damage per Engineered Plan. Scope also includes 120 SF rear deck extension at lower level and replacement of rear upper deck and railings</t>
  </si>
  <si>
    <t>2049 MAGELLAN DR, Oakland, CA 94611</t>
  </si>
  <si>
    <t>RB1802911</t>
  </si>
  <si>
    <t>Remove/replace 4 windows to retrofit vinyl for sfd</t>
  </si>
  <si>
    <t>3967 WHITTLE AVE, Oakland, CA 94602</t>
  </si>
  <si>
    <t>RB1802910</t>
  </si>
  <si>
    <t>Complete work under RB1501977 - Addition of 578 sq ft office, storage and half bath in existing crawl space, with new interior stairs leading to new office area with new attached rear deck and stair to grade and kitchen remodel - DRX150682. Rev. 1: Reduced the additional area to 497 SF to avoid the installation of Fire Sprinkler System.</t>
  </si>
  <si>
    <t>2143 MANZANITA DR, Oakland, CA 94611</t>
  </si>
  <si>
    <t>RB1802909</t>
  </si>
  <si>
    <t>Remove/replace one attic window to retrofit vinyl for sfd.</t>
  </si>
  <si>
    <t>4209 WEST ST, Oakland, CA 94608</t>
  </si>
  <si>
    <t>RB1802908</t>
  </si>
  <si>
    <t>Completion permit of RB1701086 to add shower in 1/2 bathroom at main level for SFD. No exterior work, no change of wall layout.</t>
  </si>
  <si>
    <t>2368 E 22ND ST, Oakland, CA 94601</t>
  </si>
  <si>
    <t>RB1802907</t>
  </si>
  <si>
    <t>Remove/replace 7 windows - no change to size/location for sfd. 8/9/18 Replace 7 more windows, retrofit type</t>
  </si>
  <si>
    <t>3720 VIRDEN AVE, Oakland, CA 94619</t>
  </si>
  <si>
    <t>RB1802906</t>
  </si>
  <si>
    <t>To legalize 800 sq. ft. secondary unit (below existing permitted SFD.) To also include additional 384 sq. ft. expansion and reconfiguration of main floor, to create master bedroom suite, laundry room, and additional bedroom. To include new windows.(Secondary unit to be addressed 2005 12TH Ave.) Rev #1: changed 1-hr windows to tempered windows only 10/31/18 TM</t>
  </si>
  <si>
    <t>2007 12TH AVE, Oakland, CA 94606</t>
  </si>
  <si>
    <t>RB1802905</t>
  </si>
  <si>
    <t>Construct detached 1 story 502 SF 1 bedroom &amp; 1 bath ADU located at rear of 2451 Scenic Ave</t>
  </si>
  <si>
    <t>2453 SCENIC AVE, OAKLAND, CA 94602</t>
  </si>
  <si>
    <t>RB1802904</t>
  </si>
  <si>
    <t>Replace foundation of existing 1118sqft single family dwelling per plans.</t>
  </si>
  <si>
    <t>1968 85TH AVE, Oakland, CA 94621</t>
  </si>
  <si>
    <t>RB1802903</t>
  </si>
  <si>
    <t>Replace existing casement window at the rear bedroom. DRX140662</t>
  </si>
  <si>
    <t>6159 ACACIA AVE, Oakland, CA 94618</t>
  </si>
  <si>
    <t>RB1802901</t>
  </si>
  <si>
    <t>Add new full bathroom with tub and separate shower in master bedroom and laundry area on second floor. DRX1601093</t>
  </si>
  <si>
    <t>3525 LAKESHORE AVE, Oakland, CA 94610</t>
  </si>
  <si>
    <t>RB1802900</t>
  </si>
  <si>
    <t>Kitchen remodel with change to wall layout for SFD. Scope also includes removing a window and installing a skylight. No change to footprint.</t>
  </si>
  <si>
    <t>4521 PLEASANT VALLEY CT, Oakland, CA 94611</t>
  </si>
  <si>
    <t>RB1802897</t>
  </si>
  <si>
    <t>Kitchen remodel, expand (e) opening between kitchen/dining room(per city hand out for lite framing), fill-in one window openings at side/ rear and replace two windows no change to size/location. DRX181161.</t>
  </si>
  <si>
    <t>4471 MORAGA AVE, Oakland, CA 94611</t>
  </si>
  <si>
    <t>RB1802896</t>
  </si>
  <si>
    <t>Remodel existing bathroom with tub and separate shower; replace two windows at the street facing above the garage.</t>
  </si>
  <si>
    <t>RB1802895</t>
  </si>
  <si>
    <t>Bathroom (master) remodel in sfd including replacing window with retrofit type. No change to wall layout.</t>
  </si>
  <si>
    <t>64 ROSS CIR, Oakland, CA 94618</t>
  </si>
  <si>
    <t>RB1802891</t>
  </si>
  <si>
    <t>To convert part of second level, and upper attic/loft of existing duplex to create 900 sq ft. 2 bedroom unit. (new unit to be addressed 516 66th Street) To include new 124 sq, ft. deck at rear of duplex. Also, to extend rear to create 354 sq. ft. master bedroom suite. To include wall removal on 2nd floor and strengthening of shear walls.</t>
  </si>
  <si>
    <t>514 66TH ST, Oakland, CA 94609</t>
  </si>
  <si>
    <t>RB1802888</t>
  </si>
  <si>
    <t>Legalize new 400sf one bedroom secondary unit at rear of 7407 Lockwood St. Proposed new address 7409 Lockwood St.</t>
  </si>
  <si>
    <t>7409 LOCKWOOD ST, Oakland, CA 94621</t>
  </si>
  <si>
    <t>RB1802887</t>
  </si>
  <si>
    <t>Replace horizontal wood siding at right side and partial front, replace all 16 windows in same openings for duplex.</t>
  </si>
  <si>
    <t>1168 19TH ST, Oakland, CA 94607</t>
  </si>
  <si>
    <t>RB1802886</t>
  </si>
  <si>
    <t>Unit 1222 in 2story 3plex: Remove old sheetrock and replace with new throughout entire unit, kitchen and (2) bathroom remodel. 7/5/18: Request for Revision #1, revised floor plan remove walls between living room and kitchen; remove wall between wall within bathroom separating toilet and sink; enlarge window opening; expand upper level exterior deck over lower roof. 11-9-18 replace 13 windows at front and sides with retrofit type. Front windows to be Marvin integrity double hung, 50/50 division. Installation depth to match original windows on neighbor to south.</t>
  </si>
  <si>
    <t>1222 FRUITVALE AVE, Oakland, CA 94601</t>
  </si>
  <si>
    <t>RB1802885</t>
  </si>
  <si>
    <t>Unit #1:Replacement of 8 windows and 1 patio door in same openings in upper unit, kitchen and (2) bath remodel with minimum replacement of drywall. No change to wall layout. DRX181153</t>
  </si>
  <si>
    <t>2328 13TH AVE, Oakland, CA 94606</t>
  </si>
  <si>
    <t>RB1802883</t>
  </si>
  <si>
    <t>9/5/2018 REVISION #1 Replace perimeter foundation w/ engineered bearing retaining wall. - Replace perimeter foundation for SFD per City Standard Detail. Scope also includes retrofit replacement of 4 windows</t>
  </si>
  <si>
    <t>1798 9TH ST, Oakland, CA 94607</t>
  </si>
  <si>
    <t>RB1802882</t>
  </si>
  <si>
    <t>Units 1571 and 1579: Remove (e) tile and replace with new wet wall and tile.</t>
  </si>
  <si>
    <t>1571 VISTA ST, Oakland, CA 94602</t>
  </si>
  <si>
    <t>RB1802880</t>
  </si>
  <si>
    <t>Interior and exterior repairs to fire-damaged triplex includes reconstruction of roof with new truss, entry stairs, exterior rear stairs for rear entrances, foundation replacement, replacement of damaged wall framing and floor joists per plan, 3 kitchens 4 bathrooms and 7 bedrooms.</t>
  </si>
  <si>
    <t>1728 E 19TH ST, Oakland, CA 94606</t>
  </si>
  <si>
    <t>RB1802879</t>
  </si>
  <si>
    <t>To remove and replace 9 windows at a SFD. (no change to window size or location) .</t>
  </si>
  <si>
    <t>5957 CHABOT CREST, Oakland, CA 94618</t>
  </si>
  <si>
    <t>RB1802877</t>
  </si>
  <si>
    <t>Retrofit all 30 windows for apartment building- same size and style, vinyl sash (XOX, XO) DRX181147</t>
  </si>
  <si>
    <t>9715 WALNUT ST, Oakland, CA 94603</t>
  </si>
  <si>
    <t>RB1802876</t>
  </si>
  <si>
    <t>Remodel kitchen &amp; bath for unit #3. No change to wall layout. No exterior work.</t>
  </si>
  <si>
    <t>539 MERRITT AVE, ##4, Oakland, CA 94610</t>
  </si>
  <si>
    <t>RB1802874</t>
  </si>
  <si>
    <t>8/23/2018 REVISION #1 Rebuild 48" retaining wall. ONLY (1) WALL - Repair/ replace existing 28" high retaining wall at rear, approx. 60' high for SFD.</t>
  </si>
  <si>
    <t>6828 PINEHAVEN RD, Oakland, CA 94611</t>
  </si>
  <si>
    <t>RB1802868</t>
  </si>
  <si>
    <t>Replace 6 windows, retrofit type 5 at left side and 1 at front left. DRX181141</t>
  </si>
  <si>
    <t>2926 58TH AVE, Oakland, CA 94605</t>
  </si>
  <si>
    <t>RB1802867</t>
  </si>
  <si>
    <t>Kitchen &amp; bath remodel for SFD. No change to wall layout. No exterior work</t>
  </si>
  <si>
    <t>5546 E 16TH ST, Oakland, CA 94621</t>
  </si>
  <si>
    <t>RB1802862</t>
  </si>
  <si>
    <t>Single story 490sf addition at rear of 2story home; kitchen remodel/expand, reconfigure wall layout on main level, foundation upgrade.</t>
  </si>
  <si>
    <t>3724 BALFOUR AVE, Oakland, CA 94610</t>
  </si>
  <si>
    <t>RB1802860</t>
  </si>
  <si>
    <t>Replace rear deck (267sf.) and legalize conversion of deck to rear sunroom (142sf) with 2 sliding windows at side and 1 three-piece casement window at rear, stucco to match existing. DRX181087</t>
  </si>
  <si>
    <t>RB1802859</t>
  </si>
  <si>
    <t>Replace front stairs of SFD. (New ADU under RB1802855, new rtaining wall under RB1802856) DRX181139</t>
  </si>
  <si>
    <t>6122 S ROCKRIDGE BLVD, Oakland, CA 94618</t>
  </si>
  <si>
    <t>RB1802858</t>
  </si>
  <si>
    <t>Install new retaining wall approx. 12 LF at front, and approx. 75 LF (5' tall Max) at rear, and construct 178sq.ft., approx. 9'H trellis. at rear of new ADU. Permit to construct new ADU under RB1802855. DRX181139</t>
  </si>
  <si>
    <t>RB1802856</t>
  </si>
  <si>
    <t>Construct new detached 642 sqft. Secondary Unit at left side of SFD (6122 S rockridge) New ADU to be addressed as 6120 S. Rockridge Blvd. DRX181139 Retaining wall under separate permit.</t>
  </si>
  <si>
    <t>6120 S ROCKRIDGE BLVD, Oakland, CA 94618</t>
  </si>
  <si>
    <t>RB1802855</t>
  </si>
  <si>
    <t>Enlarge existing deck with new porch and create new 584sqft family below new deck, new laundry room and new full bathroom per engineered plans. - 8/10/18 Rev#1 Modify steps in new family area, modify slope at new deck for better drainage, new window in basement storage relocate laundry.</t>
  </si>
  <si>
    <t>1141 CLARENDON CRES, Oakland, CA 94610</t>
  </si>
  <si>
    <t>RB1802853</t>
  </si>
  <si>
    <t>New 444 sq.ft. detached Secondary Unit at rear yard. (E) SFD is 5572 Claremont Ave. : New ADU to be addressed as 5574 Claremont Ave.</t>
  </si>
  <si>
    <t>5574 CLAREMONT AVE, Oakland, CA 94618</t>
  </si>
  <si>
    <t>RB1802851</t>
  </si>
  <si>
    <t>Kitchen remodel; remove/replace kitchen and dinning room cabinets, construct bench for breakfast nook, open wall between kitchen and dining room to create counter seating. construct new partition wall to create powder room, in-kind replacement of one kitchen window and install of one solar tube.</t>
  </si>
  <si>
    <t>4021 LYMAN RD, Oakland, CA 94602</t>
  </si>
  <si>
    <t>RB1802849</t>
  </si>
  <si>
    <t>Replacement of 2 windows to retrofit vinyl. DRX151136</t>
  </si>
  <si>
    <t>250 STANTONVILLE DR, Oakland, CA 94619</t>
  </si>
  <si>
    <t>RB1802848</t>
  </si>
  <si>
    <t>To construct 437 sq. ft. garage at south side of existing SFD. Unapproved garage to be demolished under RB1802845 to abate CE 1700664</t>
  </si>
  <si>
    <t>3010 DAKOTA ST, Oakland, CA 94602</t>
  </si>
  <si>
    <t>RB1802847</t>
  </si>
  <si>
    <t>Replacement of 1 retrofit window. DRX181137</t>
  </si>
  <si>
    <t>RB1802846</t>
  </si>
  <si>
    <t>To convert illegal conversion into two dwelling units below existing SFD, back to one secondary unit in basement level); to include removal of laundry room. (To create 1540 secondary unit in basement level to be addressed 1243 97th Ave.) 05/28/19 REV #1 structural revision. CE1704908</t>
  </si>
  <si>
    <t>1245 97TH AVE, Oakland, CA 94603</t>
  </si>
  <si>
    <t>RB1802843</t>
  </si>
  <si>
    <t>Install stucco over existing wood siding. Windows and wood trim around openings to remain.</t>
  </si>
  <si>
    <t>12 CARY CT, Oakland, CA 94603</t>
  </si>
  <si>
    <t>RB1802839</t>
  </si>
  <si>
    <t>Replace existing wood shake shingle siding as needed. Sections are entire front , porch side from tile to chimney AND porch underneath trim to base boards, and rear . DRX181131</t>
  </si>
  <si>
    <t>1737 4TH AVE, Oakland, CA 94606</t>
  </si>
  <si>
    <t>RB1802838</t>
  </si>
  <si>
    <t>Kitchen remodel at existing SFD.</t>
  </si>
  <si>
    <t>6554 WHITNEY ST, Oakland, CA 94609</t>
  </si>
  <si>
    <t>RB1802837</t>
  </si>
  <si>
    <t>Demolish 110 sf. unapproved floor area at rear to create 463 sf. addition including (2) new bedrooms, (2) baths, laundry room. DS180226</t>
  </si>
  <si>
    <t>1955 90TH AVE, Oakland, CA 94603</t>
  </si>
  <si>
    <t>RB1802834</t>
  </si>
  <si>
    <t>Sister rafters for roof mounted 3.96kW solar PV system with 12 modules on 2story sfd.</t>
  </si>
  <si>
    <t>2930 23RD AVE, Oakland, CA 94606</t>
  </si>
  <si>
    <t>RB1802827</t>
  </si>
  <si>
    <t>Construct detached 600 sf. 1- story, 1 bedroom &amp; 1 bath ADU at rear of 2930 Coolidge Ave. DRX181129</t>
  </si>
  <si>
    <t>2928 COOLIDGE AVE, OAKLAND, CA 94602</t>
  </si>
  <si>
    <t>RB1802826</t>
  </si>
  <si>
    <t>To construct new upper-story 479 sf redwood deck at rear of existing SFD.</t>
  </si>
  <si>
    <t>4519 DAVENPORT AVE, Oakland, CA 94619</t>
  </si>
  <si>
    <t>RB1802825</t>
  </si>
  <si>
    <t>REAR SFD 2843: Remove/ replace all drywall and remodel kitchen and bathroom, replace all windows and doors in same openings, NO CHANGE TO WALL LAYOUT. DRX181126 06/18/18 Revised to include the removal and replacement of siding on entire building exterior. (walls not closer than 5' from property line.)</t>
  </si>
  <si>
    <t>2841 CHESTNUT ST, #2843, Oakland, CA 94608</t>
  </si>
  <si>
    <t>RB1802824</t>
  </si>
  <si>
    <t>Front SFD: Remove/ replace all drywall and remodel kitchen and bathroom, replace all windows and doors in same openings, NO CHANGE TO WALL LAYOUT. No work in basement. DRX181126 10/17/18 Rev#1 Legalize conversion of 247 sqft rear porch into 3rd bedroom and 2nd bathroom, legalize construction of 96sq.ft. rear deck with stairs. DS180425</t>
  </si>
  <si>
    <t>2841 CHESTNUT ST, Oakland, CA 94608</t>
  </si>
  <si>
    <t>RB1802823</t>
  </si>
  <si>
    <t>Install new retaining wall left side of driveway.</t>
  </si>
  <si>
    <t>5127 CAMDEN ST, Oakland, CA 94619</t>
  </si>
  <si>
    <t>RB1802821</t>
  </si>
  <si>
    <t>Kitchen and bathroom remodel at SFD. (no change to wall layout) 06/15/18 Revised to include removal and replacement of (7) windows. (same size same location). 08-07-18 Stucco wood siding to match existing stucco on building.</t>
  </si>
  <si>
    <t>4001 MAYBELLE AVE, Oakland, CA 94619</t>
  </si>
  <si>
    <t>RB1802819</t>
  </si>
  <si>
    <t>Remodel at master bedroom, bathroom, closet to include replacement of (7) windows. DRX181128</t>
  </si>
  <si>
    <t>388 BELMONT ST, Oakland, CA 94610</t>
  </si>
  <si>
    <t>RB1802818</t>
  </si>
  <si>
    <t>Complete RB1403145 - Convert 2nd floor bedroom to library, remove stair to attic at existing 2nd floor office &amp; install pull-down ladder in new location, create new chase from under floor area to attic for HVAC duct - no exterior work</t>
  </si>
  <si>
    <t>RB1802816</t>
  </si>
  <si>
    <t>DSIII for new upper-story 479 sf redwood deck at rear of house</t>
  </si>
  <si>
    <t>5715 COLTON BLVD, Oakland, CA 94611</t>
  </si>
  <si>
    <t>RB1802812</t>
  </si>
  <si>
    <t>Raise (E) SFD by 1ft. to replace foundation, and convert 1,284 sqft basement into 2 beds, 2baths, family room and media room as part of SFD, install new spiral interior stair case, remove (E) fire place and replace exterior front stairs for upper floor. DRX181121 (Total 5beds/ 4baths)</t>
  </si>
  <si>
    <t>1822 E 15TH ST, Oakland, CA 94606</t>
  </si>
  <si>
    <t>RB1802810</t>
  </si>
  <si>
    <t>SFD remodel to include enclosing 36 SF of existing front porch and adding net 419 SF of habitable space to second level (convert and enlarge attic space, shift roof ridge and expand dormers). Scope also includes remodeling 1st level laundry, entry, mudroom, living, dining and interior stair. At 2nd level habitable conversion, add bedroom, bath and dressing room. Remove bay windows along west elevation, replace bay windows along east elevation, install new siding and extend roof line. Adding total 455 SF of conditioned space to SFD</t>
  </si>
  <si>
    <t>882 53RD ST, Oakland, CA 94608</t>
  </si>
  <si>
    <t>RB1802807</t>
  </si>
  <si>
    <t>Replace deck at front of SFD. Replace front exterior stairs to street with concrete steps. Remodel bath at mid level. Replace exterior garage finishes with zinc panels &amp; stucco. ENMI18125</t>
  </si>
  <si>
    <t>2067 MANZANITA DR, Oakland, CA 94611</t>
  </si>
  <si>
    <t>RB1802806</t>
  </si>
  <si>
    <t>Seismic strengthening of entire crawl space area to reduce risk of damage per Plan Set A.</t>
  </si>
  <si>
    <t>1008 63RD ST, Oakland, CA 94608</t>
  </si>
  <si>
    <t>RB1802802</t>
  </si>
  <si>
    <t>1153 88TH AVE, Oakland, CA 94621</t>
  </si>
  <si>
    <t>RB1802801</t>
  </si>
  <si>
    <t>Remove existing horizontal wood siding and replace with stucco located below existing shingles at front, sides and rear. Shingles to remain. Stucco also proposed for side stairs wall finish. DS180220</t>
  </si>
  <si>
    <t>2719 TRUMAN AVE, Oakland, CA 94605</t>
  </si>
  <si>
    <t>RB1802799</t>
  </si>
  <si>
    <t>Replace damaged deck surface and guards at rear deck of SFD. Deck joist to remain. Includes adding deck sleepers &amp; replacing stir stringers &amp; guards.</t>
  </si>
  <si>
    <t>1735 ARROWHEAD DR, Oakland, CA 94611</t>
  </si>
  <si>
    <t>RB1802798</t>
  </si>
  <si>
    <t>Remodel bathroom for SFD. No change to wall layout. No exterior work.</t>
  </si>
  <si>
    <t>92 MANDALAY RD, Oakland, CA 94618</t>
  </si>
  <si>
    <t>RB1802797</t>
  </si>
  <si>
    <t>Main SFD: Dry-rot repair at rear landing/stairs. To abate #1801748 09/24/18 Revised to include removal of approximately 5'5" of non-load bearing wall to expand kitchen entrance.</t>
  </si>
  <si>
    <t>2591 61ST AVE, Oakland, CA 94605</t>
  </si>
  <si>
    <t>RB1802796</t>
  </si>
  <si>
    <t>3042 CARLSEN ST, Oakland, CA 94602</t>
  </si>
  <si>
    <t>RB1802795</t>
  </si>
  <si>
    <t>Seismic strengthening of underfloor area to reduce risk of damage per Plan Set A. (Brace &amp; Bolt Program)</t>
  </si>
  <si>
    <t>3222 SYLVAN AVE, Oakland, CA 94602</t>
  </si>
  <si>
    <t>RB1802794</t>
  </si>
  <si>
    <t>Accessory bldg: Remove unapproved installation of bathroom and sink, and repair damaged siding. To abate 1801747 8/31/18 Scope expanded to include replacement of (e) garage/accessory bld exterior vertical sidings to match existing.</t>
  </si>
  <si>
    <t>RB1802793</t>
  </si>
  <si>
    <t>Kitchen remodel of existing SFD.(no change to wall layout)</t>
  </si>
  <si>
    <t>13301 CLAIREPOINTE WY, Oakland, CA 94619</t>
  </si>
  <si>
    <t>RB1802789</t>
  </si>
  <si>
    <t>Underpinning foundation at left side and rear left of SFD.</t>
  </si>
  <si>
    <t>10861 SNOWDOWN AVE, Oakland, CA 94605</t>
  </si>
  <si>
    <t>RB1802788</t>
  </si>
  <si>
    <t>Kitchen remodel at SFD. (no change to wall layout)</t>
  </si>
  <si>
    <t>3419 PIERSON ST, Oakland, CA 94619</t>
  </si>
  <si>
    <t>RB1802787</t>
  </si>
  <si>
    <t>Replacement of 2 patio doors. DRX181114</t>
  </si>
  <si>
    <t>593 CRESTMONT DR, Oakland, CA 94619</t>
  </si>
  <si>
    <t>RB1802786</t>
  </si>
  <si>
    <t>Replacement of one patio door at rear in same opening. DRX181113</t>
  </si>
  <si>
    <t>8110 HANSOM DR, Oakland, CA 94605</t>
  </si>
  <si>
    <t>RB1802785</t>
  </si>
  <si>
    <t>Remodel existing bathroom; new tub, toilet, vanity, tiles, new fan, 4 recessed lights and new window. DRX181110.</t>
  </si>
  <si>
    <t>3139 KINGSLAND AVE, Oakland, CA 94619</t>
  </si>
  <si>
    <t>RB1802774</t>
  </si>
  <si>
    <t>Replace (3) aluminum windows w/ vinyl at the front façade. No changes to sash. Unit 579 DRX181108</t>
  </si>
  <si>
    <t>579 56TH ST, OAKLAND, CA</t>
  </si>
  <si>
    <t>RB1802773</t>
  </si>
  <si>
    <t>To convert an office space in existing SFD to bathroom and walk-in closet to master bedroom suite.</t>
  </si>
  <si>
    <t>RB1802772</t>
  </si>
  <si>
    <t>Zoning clearance for the in-kind replacement of 11 windows to retrofit wood Marvin wood-ultrex windows.</t>
  </si>
  <si>
    <t>3325 COOLIDGE AVE, Oakland, CA 94602</t>
  </si>
  <si>
    <t>RB1802771</t>
  </si>
  <si>
    <t>Kitchen remodel at existing SFD to include removal of load-bearing wall between kitchen &amp; living room.</t>
  </si>
  <si>
    <t>10 CHIMNEY ROCK, Oakland, CA 94605</t>
  </si>
  <si>
    <t>RB1802770</t>
  </si>
  <si>
    <t>Master bath remodel including replacement of (1) window &amp; addition of (1) skylight at existing SFD. DRX180824</t>
  </si>
  <si>
    <t>5419 FOOTHILL BLVD, Oakland, CA 94601</t>
  </si>
  <si>
    <t>RB1802766</t>
  </si>
  <si>
    <t>Relocate retaining walls at rear of SFD in order to create a level area</t>
  </si>
  <si>
    <t>6353 FAIRLANE DR, Oakland, CA 94611</t>
  </si>
  <si>
    <t>RB1802765</t>
  </si>
  <si>
    <t>Foundation replacement for SFD</t>
  </si>
  <si>
    <t>7948 EARL ST, Oakland, CA 94605</t>
  </si>
  <si>
    <t>RB1802757</t>
  </si>
  <si>
    <t>Remove unapproved addition to rear accessory structure, approx. 540 sq.ft. and restore back to unconditioned workshop. DRX181097 To abate #1801199</t>
  </si>
  <si>
    <t>RB1802756</t>
  </si>
  <si>
    <t>6/27/2018 REVISION #1 Replace existing wood stairs on grade - Dry-rot repair in bathroom wall including replacement of 1 window (restore with smaller code compliant window), and 2.5 bathroom remodel, no change wall layout and stucco to match existing. DRX181101</t>
  </si>
  <si>
    <t>7084 HOMEWOOD DR, Oakland, CA 94611</t>
  </si>
  <si>
    <t>RB1802755</t>
  </si>
  <si>
    <t>To convert existing 270 sq. ft. detached garage at rear of existing SFD into 270 sq. ft.secondary unit with 144 sq. ft. storage room.DRX171071</t>
  </si>
  <si>
    <t>326 62ND ST, OAKLAND, CA 94618</t>
  </si>
  <si>
    <t>RB1802754</t>
  </si>
  <si>
    <t>528 SF detached ADU at of rear of 3939 Brookdale Ave. (498 SF conditioned space with 30 SF covered porch),</t>
  </si>
  <si>
    <t>3941 BROOKDALE AVE, OAKLAND, CA 94619</t>
  </si>
  <si>
    <t>RB1802752</t>
  </si>
  <si>
    <t>4672 FAIR AVE, Oakland, CA 94619</t>
  </si>
  <si>
    <t>RB1802751</t>
  </si>
  <si>
    <t>Remove non-permitted addition &amp; construct 586 sf. addition at existing SFD to include (1) new bedroom and bathroom. Remodel existing kitchen and bathroom. Replace all windows. DS180214</t>
  </si>
  <si>
    <t>2025 81ST AVE, Oakland, CA 94621</t>
  </si>
  <si>
    <t>RB1802750</t>
  </si>
  <si>
    <t>RB1802749</t>
  </si>
  <si>
    <t>Construct new 500sqft detached secondary unit at rear of SFD (SFD: 3225 Wisconsin St). New ADU to be addressed as 3227 Wisconsin St.</t>
  </si>
  <si>
    <t>3227 WISCONSIN ST, Oakland, CA 94602</t>
  </si>
  <si>
    <t>RB1802747</t>
  </si>
  <si>
    <t>Structural upgrade at garage door opening of SFD. Includes new steel column, grade beam &amp; drag</t>
  </si>
  <si>
    <t>4542 SAN CARLOS AVE, Oakland, CA 94601</t>
  </si>
  <si>
    <t>RB1802746</t>
  </si>
  <si>
    <t>Install James Hardie horizontal siding over existing T1-11. Will be lap siding with a 10-inch reveal. Includes minor patching of dryrot damaged T1-11. Windows to remain.</t>
  </si>
  <si>
    <t>2730 MOUNTAIN BLVD, Oakland, CA 94602</t>
  </si>
  <si>
    <t>RB1802740</t>
  </si>
  <si>
    <t>6861 WILTON DR, Oakland, CA 94611</t>
  </si>
  <si>
    <t>RB1802738</t>
  </si>
  <si>
    <t>Replacement of 13 windows and one patio door, retrofit type for unit #4048. (4 unit condo)</t>
  </si>
  <si>
    <t>4048 EVERETT AVE, Oakland, CA 94602</t>
  </si>
  <si>
    <t>RB1802737</t>
  </si>
  <si>
    <t>Replace 18 windows, retrofit type, on single-family home</t>
  </si>
  <si>
    <t>10716 SHELDON ST, Oakland, CA 94605</t>
  </si>
  <si>
    <t>RB1802736</t>
  </si>
  <si>
    <t>Replace 10 windows, retrofit type. DRX181091</t>
  </si>
  <si>
    <t>3920 NORTON AVE, Oakland, CA 94602</t>
  </si>
  <si>
    <t>RB1802735</t>
  </si>
  <si>
    <t>Complete Rb1605179 - Complete RB1502472 - Kitchen, full bath &amp; half bath remodel. 07/06: non structural floor plan alteration (as part of kitchen remodel), and partial window alteration - DRX151049</t>
  </si>
  <si>
    <t>5630 BROADWAY TR, Oakland, CA 94618</t>
  </si>
  <si>
    <t>RB1802734</t>
  </si>
  <si>
    <t>Remodel kitchen &amp; bath (2) at existing SFD. No change to wall layout or footprint. Replace 190 sf. deck at rear &amp; entry porch deck at front. Replace (9) windows &amp; (1) set of French doors. DRX181029 To abate CE #1801799</t>
  </si>
  <si>
    <t>3574 CALANDRIA AVE, Oakland, CA 94605</t>
  </si>
  <si>
    <t>RB1802733</t>
  </si>
  <si>
    <t>Accessary bldg:Remove unapproved habitable space including kitchen and bathroom in accessary building at rear and restore to original use. To abate #1800617</t>
  </si>
  <si>
    <t>4674 DOLORES AVE, Oakland, CA 94602</t>
  </si>
  <si>
    <t>RB1802732</t>
  </si>
  <si>
    <t>Remove unapproved habitable space including kitchen and bathroom in basement of duplex to restore its original use. To abate #1800617</t>
  </si>
  <si>
    <t>RB1802730</t>
  </si>
  <si>
    <t>Convert 450 SF of SFD's garage into ADU w/ bedroom, bath, kitchen, pantry, laundry and utility room. Demo existing 2nd floor laundry room in rear and replace with new deck. Create 90 SF rear addition at 1st floor and 70 SF rear addition at 2nd floor. Scope also includes main unit kitchen, bath and bedroom remodel on 2nd floor. ADU to be addressed as 2820 Chestnut St.</t>
  </si>
  <si>
    <t>2822 CHESTNUT ST, Oakland, CA 94608</t>
  </si>
  <si>
    <t>RB1802729</t>
  </si>
  <si>
    <t>Installation of new tile around tub at SFD.(same tub to remain in same location/no change to wall layout)</t>
  </si>
  <si>
    <t>6650 SIMS DR, Oakland, CA 94611</t>
  </si>
  <si>
    <t>RB1802728</t>
  </si>
  <si>
    <t>Add bath to bedroom including relocating closet. Convert closet to half bath</t>
  </si>
  <si>
    <t>2730 SEMINARY AVE, Oakland, CA 94605</t>
  </si>
  <si>
    <t>RB1802708</t>
  </si>
  <si>
    <t>9/12/2018 REVISION #1 Replace damaged interior beam &amp; replace existing vinyl sliding door at rear of house. - Kitchen and 2.5 bath remodel, including replacement of tub surroundings no change to wall layout, no exterior work.</t>
  </si>
  <si>
    <t>10511 PEBBLE BEACH DR, Oakland, CA 94605</t>
  </si>
  <si>
    <t>RB1802687</t>
  </si>
  <si>
    <t>Legalize 28 sf. exterior laundry shed at rear of existing SFD. Replace (1) window at rear. DRX181078 To abate CE #1702751</t>
  </si>
  <si>
    <t>1728 67TH AVE, Oakland, CA 94621</t>
  </si>
  <si>
    <t>RB1802686</t>
  </si>
  <si>
    <t>Kitchen and 1.5 bath remodel for SFD, including replacement of tub surroundings, no change to wall layout, no exterior work. 7/27/2018 REVISION #1 Convert existing half bath to full bath. Install new rear porch, deck &amp; stairs. Replace existing windows. 8/15/18 Rev.#2 More framing detail added to plans per C/N.</t>
  </si>
  <si>
    <t>5639 PICARDY DR, Oakland, CA 94605</t>
  </si>
  <si>
    <t>RB1802684</t>
  </si>
  <si>
    <t>Install (3) replacement windows(same size and location) and replacement of (65 sq. ft.) of surrounding siding to match at SFD.(to abate CE1801904)</t>
  </si>
  <si>
    <t>4326 TOMPKINS AVE, Oakland, CA 94619</t>
  </si>
  <si>
    <t>RB1802683</t>
  </si>
  <si>
    <t>Convert portion of basement to 795 sf. of habitable space including entertainment room, mudroom. Internal stair case to connect main &amp; lower level will remain. Construct new 210 sf. upper-story deck at rear of house. DRX180740</t>
  </si>
  <si>
    <t>3369 MORCOM AVE, Oakland, CA 94619</t>
  </si>
  <si>
    <t>RB1802682</t>
  </si>
  <si>
    <t>Fire damage repair to SFD including legalizing 518 SF 3rd level loft &amp; bath. Also includes reconfiguring bath at 1st floor, reconfigure entire 2nd floor, replace all windows, siding, &amp; interior finishes except at kitchen</t>
  </si>
  <si>
    <t>5633 OCEAN VIEW DR, Oakland, CA 94618</t>
  </si>
  <si>
    <t>RB1802681</t>
  </si>
  <si>
    <t>Install 60LF approx. 2' to 8' tall soldier pile retaining wall at rear of (E) SFD on sloped lot. DS180063</t>
  </si>
  <si>
    <t>6640 CHELTON DR, Oakland, CA 94611</t>
  </si>
  <si>
    <t>RB1802679</t>
  </si>
  <si>
    <t>Installation of new front door at existing SFD. (same size and location)</t>
  </si>
  <si>
    <t>RB1802678</t>
  </si>
  <si>
    <t>Seismic strengthening of underfloor area to reduce risk of damage; grade-beam and hardy frames at garage opening per Engineered Plan</t>
  </si>
  <si>
    <t>467 49TH ST, Oakland, CA 94609</t>
  </si>
  <si>
    <t>RB1802677</t>
  </si>
  <si>
    <t>2565 LEIMERT BLVD, Oakland, CA 94602</t>
  </si>
  <si>
    <t>RB1802676</t>
  </si>
  <si>
    <t>Seismic strengthening of underfloor area to reduce risk of damage per Plan Set A including partial foundation replacement.</t>
  </si>
  <si>
    <t>5308 GENOA ST, Oakland, CA 94608</t>
  </si>
  <si>
    <t>RB1802671</t>
  </si>
  <si>
    <t>Kitchen remodel and convert laundry room to bath in SFD, to include raising sub-floor of new bathroom and replacing 1 window. Also remodel 2nd bath</t>
  </si>
  <si>
    <t>363 STONEFORD AVE, Oakland, CA 94603</t>
  </si>
  <si>
    <t>RB1802670</t>
  </si>
  <si>
    <t>Convert 1240 sf. at lower level to habitable space including (2) new bedrooms, baths, office, den, family room. No exterior alterations with an internal connection. DRX181073</t>
  </si>
  <si>
    <t>715 37TH ST, Oakland, CA 94609</t>
  </si>
  <si>
    <t>RB1802667</t>
  </si>
  <si>
    <t>2001 18TH AVE, Oakland, CA 94606</t>
  </si>
  <si>
    <t>RB1802666</t>
  </si>
  <si>
    <t>Voluntary seismic strengthening of underfloor area in SFD to reduce risk of damage per Plan Set A. Permit shall be finaled within 1 year per Oakland Ord. 12812CMS</t>
  </si>
  <si>
    <t>312 CATRON DR, Oakland, CA 94603</t>
  </si>
  <si>
    <t>RB1802665</t>
  </si>
  <si>
    <t>Seismic strengthening of underfloor area of SFD to reduce risk of damage per Engineered Plan. Permit shall be finaled within 1 year per Oakland Ord. 12812CMS</t>
  </si>
  <si>
    <t>5205 COLE ST, Oakland, CA 94601</t>
  </si>
  <si>
    <t>RB1802664</t>
  </si>
  <si>
    <t>3969 FRUITVALE AVE, Oakland, CA 94602</t>
  </si>
  <si>
    <t>RB1802662</t>
  </si>
  <si>
    <t>9/28/2018 REVISION #1 Replace approx. 16 linear ft. of perimeter foundation per standard City detail.Seismic strengthening of underfloor area to reduce risk of damage per Plan Set A.</t>
  </si>
  <si>
    <t>4701 MANILA AVE, Oakland, CA 94609</t>
  </si>
  <si>
    <t>RB1802661</t>
  </si>
  <si>
    <t>3866 GLEN PARK RD, Oakland, CA 94602</t>
  </si>
  <si>
    <t>RB1802660</t>
  </si>
  <si>
    <t>Alterations to legalize small grow facility (approximately 124sf of cultivation area,less than 250sf per OMC 5.81.101) in the basement of (e) sfd. construct one-hour (1-hr) separation (wall and floor/ceiling) between residential from cultivation room. - no exterior changes or construction.</t>
  </si>
  <si>
    <t>6121 BAKER ST, Oakland, CA 94608</t>
  </si>
  <si>
    <t>RB1802659</t>
  </si>
  <si>
    <t>Replacement of all existing lap siding to new lap siding, and replacement of all windows to vinyl in same openings. Condo Unit 9 &amp; 10. DRX181057</t>
  </si>
  <si>
    <t>1445 5TH AVE, Oakland, CA 94606</t>
  </si>
  <si>
    <t>RB1802657</t>
  </si>
  <si>
    <t>Legalize 800 sf. secondary unit at rear of existing SFD. DRX180425 To abate CE #1700767</t>
  </si>
  <si>
    <t>5131 FOOTHILL BLVD, OAKLAND, CA</t>
  </si>
  <si>
    <t>RB1802655</t>
  </si>
  <si>
    <t>10715 COTTER ST, Oakland, CA 94605</t>
  </si>
  <si>
    <t>RB1802654</t>
  </si>
  <si>
    <t>3919 PENNIMAN AVE, Oakland, CA 94619</t>
  </si>
  <si>
    <t>RB1802653</t>
  </si>
  <si>
    <t>5619 PICARDY DR, Oakland, CA 94605</t>
  </si>
  <si>
    <t>RB1802652</t>
  </si>
  <si>
    <t>Remodel existing kitchen and 2 full bathrooms. No structural changes or exterior work</t>
  </si>
  <si>
    <t>1923 65TH AVE, Oakland, CA 94621</t>
  </si>
  <si>
    <t>RB1802651</t>
  </si>
  <si>
    <t>Retrofit replacement of 3 windows for duplex</t>
  </si>
  <si>
    <t>5731 BANCROFT AVE, Oakland, CA 94605</t>
  </si>
  <si>
    <t>RB1802650</t>
  </si>
  <si>
    <t>To convert lower level unconditioned space to 692.4 sq. ft. addition consisting of (a bathroom, a wet bar, a bedroom, and activity room, to also include installation of 5 new windows) Also to construct 3 story 133 sq. ft. enclosed stair tower/well to connect existing 2 story SFD and new lower level addition. 09/16/19 REV #1 Change Foundation Plan Based on Soils Report, Change Roof Design at new stairs, Change Basement bath/bed layout; replace rear deck and stairs. 11/8/19 REV #2; Modifications to Fire protection based on approved Fire AMR. No change in layout.</t>
  </si>
  <si>
    <t>6553 HEATHER RIDGE WY, Oakland, CA 94611</t>
  </si>
  <si>
    <t>RB1802649</t>
  </si>
  <si>
    <t>Non-structural remodel of master bath at existing SFD including new 'pony' wall. No other change to wall layout or footprint.</t>
  </si>
  <si>
    <t>7000 PINEHAVEN RD, Oakland, CA 94611</t>
  </si>
  <si>
    <t>RB1802646</t>
  </si>
  <si>
    <t>Non-structural kitchen &amp; bath remodel. No change to wall layout or footprint. Unit 204</t>
  </si>
  <si>
    <t>202 FRISBIE ST, UNIT 204, Oakland, CA 94611</t>
  </si>
  <si>
    <t>RB1802644</t>
  </si>
  <si>
    <t>Kitchen remodel, remove wall between kitchen/dinning room and add a header beam.</t>
  </si>
  <si>
    <t>RB1802643</t>
  </si>
  <si>
    <t>4628 MELDON AVE, Oakland, CA 94619</t>
  </si>
  <si>
    <t>RB1802641</t>
  </si>
  <si>
    <t>3966 LYMAN RD, Oakland, CA 94602</t>
  </si>
  <si>
    <t>RB1802640</t>
  </si>
  <si>
    <t>Replacement of 4 windows in same openings. DRX181060</t>
  </si>
  <si>
    <t>9 WOODCLIFF CT, Oakland, CA 94605</t>
  </si>
  <si>
    <t>RB1802639</t>
  </si>
  <si>
    <t>14350 SKYLINE BLVD, Oakland, CA 94619</t>
  </si>
  <si>
    <t>RB1802637</t>
  </si>
  <si>
    <t>Replacement of 2 windows in same openings. DRX181062</t>
  </si>
  <si>
    <t>40 CATHY LN, Oakland, CA 94619</t>
  </si>
  <si>
    <t>RB1802632</t>
  </si>
  <si>
    <t>Replacement of 2 windows and 2 patio doors in same openings. DRX181061</t>
  </si>
  <si>
    <t>RB1802631</t>
  </si>
  <si>
    <t>Kitchen remodel - no change to wall layout.</t>
  </si>
  <si>
    <t>RB1802628</t>
  </si>
  <si>
    <t>10/31/18 Includes under pinning 27 piers; 10', 12' 7' per plans page S2.0 5/31/18 Convert portion of lower level to 422 sf. of habitable space including new bedroom, bath, rec room. Add (1) window at left elevation, (1) window &amp; (1) new door at right elevation. Construct new retaining wall (outside setback areas) with maximum height of 3'-4" DRX180974</t>
  </si>
  <si>
    <t>7556 OUTLOOK AVE, Oakland, CA 94605</t>
  </si>
  <si>
    <t>RB1802627</t>
  </si>
  <si>
    <t>Interior remodel at existing SFD to include new bath at lower level between bedroom &amp; family room. Add (1) new window at new bath. DRX180734</t>
  </si>
  <si>
    <t>2618 MOUNTAIN GATE WY, Oakland, CA 94611</t>
  </si>
  <si>
    <t>RB1802625</t>
  </si>
  <si>
    <t>Replacement of 1 window and 1 patio door in same openings. DRX181059</t>
  </si>
  <si>
    <t>4062 LINCOLN AVE, Oakland, CA 94602</t>
  </si>
  <si>
    <t>RB1802622</t>
  </si>
  <si>
    <t>Replace existing greenhouse w/ new 220 sf. two-story deck at rear of SFD. Replace (2) windows at same size, location. Replace (2) windows w/ new sliding glass door. DRX181033</t>
  </si>
  <si>
    <t>4243 NORTON AVE, Oakland, CA 94602</t>
  </si>
  <si>
    <t>RB1802621</t>
  </si>
  <si>
    <t>Remove unapproved detached garage conversion and restore as original use with new garage door and 1H fire rated wall. DS170349 To abate #1702354</t>
  </si>
  <si>
    <t>5816 E 17TH ST, Oakland, CA 94621</t>
  </si>
  <si>
    <t>RB1802618</t>
  </si>
  <si>
    <t>Create 657 SF 2nd story 2BR/2BA addition to SFD. Scope also includes converting 171 SF of basement/crawlspace into habitable space for laundry room and stair up to family room, demolishing 103 SF sunroom at rear of 1st floor, and alterations to window openings</t>
  </si>
  <si>
    <t>689 WALAVISTA AVE, Oakland, CA 94610</t>
  </si>
  <si>
    <t>RB1802612</t>
  </si>
  <si>
    <t>10-1-18 Walls are permanent retaining walls that will remain in place per approved plans for the new SFD under RB1606258-------Shoring for new 2114 sqft single-family dwelling with 3 bedrooms, and 2 bathrooms on an uphill lot.</t>
  </si>
  <si>
    <t>RB1802611</t>
  </si>
  <si>
    <t>10-1-18 Walls are permanent retaining walls that will remain in place per approved plans for the new SFD under RB1606257-------Shoring for new 1938 sqft. single-family dwelling with 3 bedrooms and 2 bathrooms on an uphill lot containing existing / previously built foundations.</t>
  </si>
  <si>
    <t>RB1802610</t>
  </si>
  <si>
    <t>Relocate and resize windows at kitchen remodel for sfd. DRX181047.</t>
  </si>
  <si>
    <t>RB1802608</t>
  </si>
  <si>
    <t>Convert 14 SF of SFD's basement/crawlspace into habitable space (as addition to existing 461 SF of habitable space at lower level) and reconfigure lower level to create 1 full bath, laundry and family room. Scope also includes reconfiguring and legalizing interior stair to kitchen, remodeling portion of kitchen to accommodate stair and adding 4 new windows and 2 new doors</t>
  </si>
  <si>
    <t>5559 KALES AVE, Oakland, CA 94618</t>
  </si>
  <si>
    <t>RB1802607</t>
  </si>
  <si>
    <t>Legalize detached garage conversion into storage bldg. in rear of SFD. Scope includes removing adjacent unpermitted carport. To abate CE# 1703820</t>
  </si>
  <si>
    <t>1227 62ND AVE, Oakland, CA 94621</t>
  </si>
  <si>
    <t>RB1802605</t>
  </si>
  <si>
    <t>Partial foundation replacement per City standard detail. (Entire front, and front sides per plan)</t>
  </si>
  <si>
    <t>4030 LUSK ST, Oakland, CA 94608</t>
  </si>
  <si>
    <t>RB1802602</t>
  </si>
  <si>
    <t>Replacement of 1 window at front and 1 patio door at left to retrofit vinyl. DRX181051</t>
  </si>
  <si>
    <t>3304 65TH AVE, Oakland, CA 94605</t>
  </si>
  <si>
    <t>RB1802601</t>
  </si>
  <si>
    <t>Replacement of a wood patio door on the rear to a new wood patio door in same opening.</t>
  </si>
  <si>
    <t>1574 MOUNTAIN BLVD, Oakland, CA 94611</t>
  </si>
  <si>
    <t>RB1802600</t>
  </si>
  <si>
    <t>Demo and reconstruct front entry stair and landing of SFD</t>
  </si>
  <si>
    <t>191 40TH STREET WY, Oakland, CA 94611</t>
  </si>
  <si>
    <t>RB1802599</t>
  </si>
  <si>
    <t>Construct 210 SF 1-story detached accessory bldg. in rear of SFD for storage with 1/2 half bath</t>
  </si>
  <si>
    <t>1730 11TH ST, #Rear, Oakland, CA 94607</t>
  </si>
  <si>
    <t>RB1802598</t>
  </si>
  <si>
    <t>Convert ground level of existing SFD to ADU. DRX180055, ZW1800043 (New address will be 838 57th Street)</t>
  </si>
  <si>
    <t>836 57TH ST, Oakland, CA 94608</t>
  </si>
  <si>
    <t>RB1802597</t>
  </si>
  <si>
    <t>Rev#1 Convert (e) living room into bedroom#3 by filling in doorway and create new doorway, (e) dining room to remain as dinning/living room. 5/30/18 To convert dining and living room into new bed room and social room area within first and second floor of existing duplex.(all within building envelope)</t>
  </si>
  <si>
    <t>867 MEAD AVE, Oakland, CA 94607</t>
  </si>
  <si>
    <t>RB1802596</t>
  </si>
  <si>
    <t>233 SF 1-story attached addition for new bedroom to rear of SFD. Scope also includes existing office and bathroom remodel, a new rear concrete patio, new front exterior steps and rear retaining wall, with new walkway and handrail at side and portion of front of property.</t>
  </si>
  <si>
    <t>836 ROSEMOUNT RD, Oakland, CA 94610</t>
  </si>
  <si>
    <t>RB1802595</t>
  </si>
  <si>
    <t>Remodel kitchen &amp; laundry room at upper level of SFD including cabinet at front bedroom. Replace existing rear deck, stairs and landings w/ new 231 sf. upper-story deck. Close off some exterior windows and enlarge existing openings. New French doors at kitchen. DS180208</t>
  </si>
  <si>
    <t>7534 STERLING DR, Oakland, CA 94605</t>
  </si>
  <si>
    <t>RB1802594</t>
  </si>
  <si>
    <t>Repair existing foundation per plan at SFD. 9/19/18 REV. #1 Addition of drainage at small section of foundation. 10/15/18 Rev#2 Replace slab and retaining wall in basement.</t>
  </si>
  <si>
    <t>RB1802593</t>
  </si>
  <si>
    <t>Complete RB1401611 to Construct new 30' x 16' wood deck at rear of SFD. Minimum 5' from side propertyline DRX140773. Also includes legalization kitchen &amp; (2) bath remodels. Replace unapproved front porch decking with WP membrane with brick walking surface. To abate CE#1801832</t>
  </si>
  <si>
    <t>3245 SUTER ST, Oakland, CA 94602</t>
  </si>
  <si>
    <t>RB1802592</t>
  </si>
  <si>
    <t>848 CLEVELAND ST, Oakland, CA 94606</t>
  </si>
  <si>
    <t>RB1802589</t>
  </si>
  <si>
    <t>iNSTALL 7 epoxy anchor bolts, approximately 20 linear feet of 5/8" plywood, and 138 seismic ties at floor joist, and 6 hold-downs at SFD.</t>
  </si>
  <si>
    <t>6117 ASCOT DR, Oakland, CA 94611</t>
  </si>
  <si>
    <t>RB1802587</t>
  </si>
  <si>
    <t>Install 18 Epoxy bolts, 9 UFP10 Foundation Plates- Approximately 20.5 l.f. 5/8" plywood, 4 hold-downs at SFD.</t>
  </si>
  <si>
    <t>5882 MARGARIDO DR, Oakland, CA 94618</t>
  </si>
  <si>
    <t>RB1802586</t>
  </si>
  <si>
    <t>Install (35) UFP10 Foundation Plates - (75) Seismic ties at floor joist at SFD.</t>
  </si>
  <si>
    <t>RB1802585</t>
  </si>
  <si>
    <t>Non-structural kitchen and (1) bath remodel for SFD. No change to wall layout. Scope includes replacing 12 windows. To abate CE# 180655</t>
  </si>
  <si>
    <t>8225 OLIVE ST, Oakland, CA 94621</t>
  </si>
  <si>
    <t>RB1802584</t>
  </si>
  <si>
    <t>Remove (E) brick foundation and fire place, excavate crawl space approx. 2' down, replace foundation and create unconditioned storage room in basement. (CH 6'-3") No work in dwelling area. 7/31/18: REVISION #1 - Increase excavation by 2 feet and raise perimeter foundation by 2 feet. New ceiling height in basement will be 8 feet. Basement to be used as unconditioned storage only. 09/04/18 Revised to include lathe and plaster repair in all bedrooms, hallways, and living room.</t>
  </si>
  <si>
    <t>RB1802583</t>
  </si>
  <si>
    <t>Engineered partial foundation replacement at SFD.</t>
  </si>
  <si>
    <t>640 59TH ST, Oakland, CA 94609</t>
  </si>
  <si>
    <t>RB1802581</t>
  </si>
  <si>
    <t>Seismic strengthening of underfloor area to reduce risk of damage per engineered Plan.</t>
  </si>
  <si>
    <t>RB1802580</t>
  </si>
  <si>
    <t>Interior remodel throughout SFD: replace all sheet rock, legalize half bath addition next to laundry room, covert part of living room into 3rd bedroom including dry-rot repair in bathroom and hallway. No exterior work. No additional sqft. To abate #1801885</t>
  </si>
  <si>
    <t>2134 62ND AVE, #B, Oakland, CA 94621</t>
  </si>
  <si>
    <t>RB1802579</t>
  </si>
  <si>
    <t>Kitchen remodel at existing SFD to include conversion of portion of crawlspace to pantry/ mudroom. Add retaining wall at crawlspace per plan.</t>
  </si>
  <si>
    <t>6983 ELVERTON DR, Oakland, CA 94611</t>
  </si>
  <si>
    <t>RB1802576</t>
  </si>
  <si>
    <t>Seismic strengthening of underfloor area to reduce risk of damage per Engineered Plan. permit shall be finaled within 1 year per Oakland Ord. 12812CMS. (Brace &amp; Bolt Program)</t>
  </si>
  <si>
    <t>2606 MONTICELLO AVE, Oakland, CA 94619</t>
  </si>
  <si>
    <t>RB1802573</t>
  </si>
  <si>
    <t>Seismic strengthening of underfloor area to reduce risk of damage per Engineered Plan. permit shall be finaled within 1 year per Oakland Ord. 12812CMS.</t>
  </si>
  <si>
    <t>RB1802572</t>
  </si>
  <si>
    <t>Legalize elevated side decks, railings above garage and walkways of 4-plex. Add code-compliant guardrails and hand rails along exit balcony. Close entrance to existing roof deck. Steel cables to be used for street-facing railings over garage (garage roof is Not Occupiable Roof). To abate CE# 1704997</t>
  </si>
  <si>
    <t>RB1802570</t>
  </si>
  <si>
    <t>Unit #C&amp;D: Remodel 2 kitchens and 2 bathrooms including drywall patch due to rewiring. No change to wall layout, no exterior work. 8/21/18: Add second bedroom to Unit C. Relocate kitchen in Unit D.</t>
  </si>
  <si>
    <t>518 28TH ST, #C&amp;D, Oakland, CA 94609</t>
  </si>
  <si>
    <t>RB1802569</t>
  </si>
  <si>
    <t>Unit #1 &amp; 2: kitchen and bathroom remodel, no change to wall layout. 7-3-18 remodel kitchen &amp; bath in unit #4 08/09/18 Revised to convert units 1,2 and 3 from (1) bedroom to (2) bedrooms in existing four-plex. Also to add laundry units to all 4 units. To replace all windows and add sliding door. To abate 1802694</t>
  </si>
  <si>
    <t>575 56TH ST, #1,2,4, Oakland, CA 94609</t>
  </si>
  <si>
    <t>RB1802568</t>
  </si>
  <si>
    <t>Retrofit of entire crawlspace area to reduce risk of damage per Plan Set A.</t>
  </si>
  <si>
    <t>2745 GRANDE VISTA AVE, Oakland, CA 94601</t>
  </si>
  <si>
    <t>RB1802567</t>
  </si>
  <si>
    <t>7801 GREENLY DR, Oakland, CA 94605</t>
  </si>
  <si>
    <t>RB1802565</t>
  </si>
  <si>
    <t>Replace shower including sheetrock &amp; tile in same location for SFD.</t>
  </si>
  <si>
    <t>8020 SHAY DR, Oakland, CA 94605</t>
  </si>
  <si>
    <t>RB1802563</t>
  </si>
  <si>
    <t>6/29/2018 REVISION #1 Added grade beam at front of garage area. - Voluntary seismic strengthening per engineered plans.</t>
  </si>
  <si>
    <t>2442 STOCKBRIDGE DR, Oakland, CA 94611</t>
  </si>
  <si>
    <t>RB1802562</t>
  </si>
  <si>
    <t>Excavate existing basement to create additional bedroom, bath at SFD. Convert kitchen at basement level to storage/ laundry. Remove existing chimney to create interior stairway connecting lower &amp; main levels. Remodel kitchen &amp; bath at main level. Add new window &amp; replace another window w/ hung style at front of the house. Add window &amp; replace door at rear lower bedroom. Replace window w/ French doors at kitchen. Replace existing rear deck w/ new deck &amp; spiral stair, new gate at rear garden. Replace foundation &amp; shear walls at rear of house. DRX180249 08/08/19 Revised: new window (removed from scope of work), replacement of back door, kitchen window replacement (removed from scope of work), and additional foundation replacement</t>
  </si>
  <si>
    <t>4115 GILBERT ST, Oakland, CA 94611</t>
  </si>
  <si>
    <t>RB1802559</t>
  </si>
  <si>
    <t>Bathroom remodel - no change to wall layout.</t>
  </si>
  <si>
    <t>5064 KEARNEY AVE, Oakland, CA 94602</t>
  </si>
  <si>
    <t>RB1802557</t>
  </si>
  <si>
    <t>To remove and replace concrete steps (like for like) related to retaining wall construction (approved under RB1700115) and expand work to remove and replace footings of wood stairs at SFD.</t>
  </si>
  <si>
    <t>4174 FRUITVALE AVE, Oakland, CA 94602</t>
  </si>
  <si>
    <t>RB1802556</t>
  </si>
  <si>
    <t>Non-structural kitchen and (2) bath remodel to SFD to include change to wall layout at bedroom closets and replacing 2 windows. No work to be done on detached accessory unit in rear of property. To abate CE#1703844</t>
  </si>
  <si>
    <t>1934 LINDEN ST, Oakland, CA 94607</t>
  </si>
  <si>
    <t>RB1802552</t>
  </si>
  <si>
    <t>Replace (4) windows w/ retrofit vinyl at SFD. DRX181035</t>
  </si>
  <si>
    <t>8674 SENECA ST, Oakland, CA 94605</t>
  </si>
  <si>
    <t>RB1802549</t>
  </si>
  <si>
    <t>Replace (19) windows along ground floor of 4248 Gilbert Street.</t>
  </si>
  <si>
    <t>4248 GILBERT ST, Oakland, CA 94611</t>
  </si>
  <si>
    <t>RB1802548</t>
  </si>
  <si>
    <t>Replacement (9) windows to retrofit vinyl. No increase in size or location. DRX181036</t>
  </si>
  <si>
    <t>112 MAGGIORA DR, Oakland, CA 94605</t>
  </si>
  <si>
    <t>RB1802547</t>
  </si>
  <si>
    <t>Replace foundation at perimeter and center for 2 story 4plex.</t>
  </si>
  <si>
    <t>660 54TH ST, Oakland, CA 94609</t>
  </si>
  <si>
    <t>RB1802546</t>
  </si>
  <si>
    <t>3215 CURRAN AVE, Oakland, CA 94602</t>
  </si>
  <si>
    <t>RB1802545</t>
  </si>
  <si>
    <t>New 247 sqft unconditioned accessory structure for work shop and half bathroom at rear of SFD.</t>
  </si>
  <si>
    <t>RB1802544</t>
  </si>
  <si>
    <t>Remodel existing duplex including rear 2-story addition of 135 sf. and upper level deck. DRX180788</t>
  </si>
  <si>
    <t>842 PINE ST, Oakland, CA 94607</t>
  </si>
  <si>
    <t>RB1802543</t>
  </si>
  <si>
    <t>To convert lower level of existing SFD from unconditioned space to an 873 sq. ft. (3) bedroom, (2) bathroom, laundry room, and den addition. To include 9 windows and reconstructed front porch.</t>
  </si>
  <si>
    <t>416 63RD ST, Oakland, CA 94609</t>
  </si>
  <si>
    <t>RB1802541</t>
  </si>
  <si>
    <t>Seismic strengthening of underfloor area to reduce risk of damage per Plan Set A. Permit shall be finaled within 1 year per Oakland Ord. 12812CMS.</t>
  </si>
  <si>
    <t>433 FOX HILLS CT, Oakland, CA 94605</t>
  </si>
  <si>
    <t>RB1802539</t>
  </si>
  <si>
    <t>Replace wood deck at front of SFD with concrete &amp; steel deck. Includes increasing deck by 100SF for new built in spa.</t>
  </si>
  <si>
    <t>25 VILLANOVA LN, Oakland, CA 94611</t>
  </si>
  <si>
    <t>RB1802538</t>
  </si>
  <si>
    <t>Non-structural kitchen &amp; bath (2) remodel at existing SFD. No change to wall layout or footprint.</t>
  </si>
  <si>
    <t>RB1802537</t>
  </si>
  <si>
    <t>Remodel kitchen &amp; bath at 1st floor of SFD including converting office/closet to family room. Reconfigure entire 2nd floor including raising roof at M. Bed. &amp; adding dormer over front bath. Repair rear stair &amp; deck. Remove interior stair to basement &amp; replace with exterior stair. 5-13-19 Replace 21 windows with retrofit type. 05-21-19 Revision #1 to remove shear-wall, create half bathroom on 1st floor, remove chimney.</t>
  </si>
  <si>
    <t>4294 MONTGOMERY ST, Oakland, CA 94611</t>
  </si>
  <si>
    <t>RB1802536</t>
  </si>
  <si>
    <t>Remodel existing bathroom.</t>
  </si>
  <si>
    <t>4425 TOMPKINS AVE, Oakland, CA 94619</t>
  </si>
  <si>
    <t>RB1802535</t>
  </si>
  <si>
    <t>950 UNDERHILLS RD, Oakland, CA 94610</t>
  </si>
  <si>
    <t>RB1802534</t>
  </si>
  <si>
    <t>Kitchen and bathroom remodel in upper unit including installing paper behind backer board. Wall and ceiling finishes not to be removed except at shower. No change to wall layout. Repair dry rot at rear enclosed porch. Reframe dry rot damaged lower wall under windows at rear porch, including replacing windows. Headers to remain. Replace window at bathroom w/ tempered glass. To abate #1801813</t>
  </si>
  <si>
    <t>2904 M L KING JR WY, Oakland, CA 94609</t>
  </si>
  <si>
    <t>RB1802533</t>
  </si>
  <si>
    <t>Replacement of 10 existing (all windows in upper level) in same size, same locations for SFD. DRX181031</t>
  </si>
  <si>
    <t>RB1802530</t>
  </si>
  <si>
    <t>Convert closet of SFD to bath. No change to structural walls. No exterior work</t>
  </si>
  <si>
    <t>1218 ADELINE ST, Oakland, CA 94607</t>
  </si>
  <si>
    <t>RB1802528</t>
  </si>
  <si>
    <t>Kitchen remodel in sfd - no change to wall layout.</t>
  </si>
  <si>
    <t>1550 HAMPEL ST, Oakland, CA 94602</t>
  </si>
  <si>
    <t>RB1802526</t>
  </si>
  <si>
    <t>Non-structural kitchen and bath remodel for SFD. No change to wall layout and no exterior work.</t>
  </si>
  <si>
    <t>RB1802525</t>
  </si>
  <si>
    <t>Remodel kitchen &amp; bath for SFD. No change to wall layout &amp; no exterior work 8/27/18 Permit Description Revised: Remodel kitchen and bath for DUPLEX - No change to wall layout an no exterior work.</t>
  </si>
  <si>
    <t>616 HILLSBOROUGH ST, Oakland, CA 94606</t>
  </si>
  <si>
    <t>RB1802524</t>
  </si>
  <si>
    <t>Kitchen remodel in sfd- no change to wall layout.</t>
  </si>
  <si>
    <t>436 49TH ST, Oakland, CA</t>
  </si>
  <si>
    <t>RB1802523</t>
  </si>
  <si>
    <t>2 kitchens and 2 baths remodel for duplex including replacement of tub surroundings, no change to wall layout, no exterior work.</t>
  </si>
  <si>
    <t>3325 SAN LEANDRO ST, Oakland, CA 94601</t>
  </si>
  <si>
    <t>RB1802521</t>
  </si>
  <si>
    <t>Add new full bathroom to front bedroom and new half bath to kitchen area per plans.</t>
  </si>
  <si>
    <t>822 46TH ST, Oakland, CA 94608</t>
  </si>
  <si>
    <t>RB1802520</t>
  </si>
  <si>
    <t>Remodel SFD. At lower level: relocate kitchen, add beam between kitchen/dining and living room, remove non-load bearing wall between hallway and existing dining room, remove wall between study and bedroom to create a master bedroom, reconfigure bedroom closet, expand 1/4 bath to create full bath and remove rear deck. Remove 1 window at study and reconfigure kitchen windows. At upper level: reconfigure interior stairs and convert closet into full bath, replacing existing closet windows with a single bath window</t>
  </si>
  <si>
    <t>1005 56TH ST, Oakland, CA 94608</t>
  </si>
  <si>
    <t>RB1802519</t>
  </si>
  <si>
    <t>Excavate lower floor of existing garage structure by 8' to create 595 sf. secondary unit, including replacement of (2) windows within same opening. Add (5) new windows to match existing style; building height is limited to 14' in height. DRX181026</t>
  </si>
  <si>
    <t>2610 WOOLSEY ST, #A, OAKLAND, CA</t>
  </si>
  <si>
    <t>RB1802513</t>
  </si>
  <si>
    <t>Non-structural remodel of 2 bathrooms in SFD. No change to wall layout and no exterior work. 07-09-18 add remodel existing 3rd bathroom; toilet, 2 sinks and shower,</t>
  </si>
  <si>
    <t>540 ELYSIAN FIELDS DR, Oakland, CA 94605</t>
  </si>
  <si>
    <t>RB1802511</t>
  </si>
  <si>
    <t>Legalize conversion of basement to 260 sf. habitable space for activity room and bathroom. Remove unapproved kitchen from storage room at left rear of SFD. Remodel kitchen including removal of wall. ZW1800398 To abate CE #1705164</t>
  </si>
  <si>
    <t>6931 PINEHAVEN RD, Oakland, CA 94611</t>
  </si>
  <si>
    <t>RB1802509</t>
  </si>
  <si>
    <t>Seismic strengthening of underfloor area in SFD to reduce risk of damage per Engineered Plan.</t>
  </si>
  <si>
    <t>6032 ROCKRIDGE BLVD, Oakland, CA 94618</t>
  </si>
  <si>
    <t>RB1802508</t>
  </si>
  <si>
    <t>Voluntary seismic retrofit for SFD.</t>
  </si>
  <si>
    <t>5317 NORMANDIE AVE, Oakland, CA 94619</t>
  </si>
  <si>
    <t>RB1802506</t>
  </si>
  <si>
    <t>Demo existing 189 sf. rear deck &amp; construct new 434 sf. rear deck at upper story of SFD. Voluntary seismic upgrade per plan. Replace (1) door w/ new window. Replace (1) window w/ new door &amp; new window. DS180166</t>
  </si>
  <si>
    <t>15 BUENA VISTA PL, Oakland, CA 94618</t>
  </si>
  <si>
    <t>RB1802505</t>
  </si>
  <si>
    <t>Construct new 450 sf. secondary unit at rear of existing SFD. DRX181024</t>
  </si>
  <si>
    <t>633 59TH ST, OAKLAND, CA</t>
  </si>
  <si>
    <t>RB1802501</t>
  </si>
  <si>
    <t>Convert illegal basement conversion back to original use as basement storage with no partition walls. No exterior work. To abate CE# 1801094</t>
  </si>
  <si>
    <t>2557 MAXWELL AVE, Oakland, CA 94601</t>
  </si>
  <si>
    <t>RB1802499</t>
  </si>
  <si>
    <t>379 SF basement and crawlspace conversion to habitable space w/ bedroom, bath, laundry and bike storage in SFD. Scope also includes upstairs remodel of replacing bonus room by relocating 1 bath and building a new 2nd bath, reconfiguring interior stairs and creating new rear entry door, porch and steps. Replace 154 lf. of foundation. 42 SF total added to upstairs bldg. footprint (at rear of house)</t>
  </si>
  <si>
    <t>711 WALAVISTA AVE, Oakland, CA 94610</t>
  </si>
  <si>
    <t>RB1802497</t>
  </si>
  <si>
    <t>Remodel existing sunroom of SFD in same footprint with expanded roof overhang and add one new opening for a sliding glass window at living room along north elevation.</t>
  </si>
  <si>
    <t>571 DWIGHT PL, Oakland, CA 94704</t>
  </si>
  <si>
    <t>RB1802496</t>
  </si>
  <si>
    <t>Replace one patio door in existing opening. DRX181018</t>
  </si>
  <si>
    <t>3211 BRUNELL DR, Oakland, CA 94602</t>
  </si>
  <si>
    <t>RB1802493</t>
  </si>
  <si>
    <t>Replacement of 8 windows in same openings throughout the residence. DRX18017</t>
  </si>
  <si>
    <t>4209 MIDVALE AVE, Oakland, CA 94602</t>
  </si>
  <si>
    <t>RB1802492</t>
  </si>
  <si>
    <t>Replace 8 windows in same opening for SFD. (1 front, 5 right, 1 left and 1 rear)</t>
  </si>
  <si>
    <t>4636 TULIP AVE, Oakland, CA 94619</t>
  </si>
  <si>
    <t>RB1802490</t>
  </si>
  <si>
    <t>Replace 1 casement window at front of SFD. DRX181015</t>
  </si>
  <si>
    <t>RB1802489</t>
  </si>
  <si>
    <t>Replace 3 patio doors at the rear of the residence, in same opening. DRX181019</t>
  </si>
  <si>
    <t>RB1802488</t>
  </si>
  <si>
    <t>To construct a 612sf two secondary unit at the rear of existing SFD.</t>
  </si>
  <si>
    <t>726 CLEVELAND ST, OAKLAND, CA 94606</t>
  </si>
  <si>
    <t>RB1802487</t>
  </si>
  <si>
    <t>For kitchen and laundry room remodel, window replacement, relocation of stairs, and voluntary seismic retrofit at existing SFD.</t>
  </si>
  <si>
    <t>4638 BENEVIDES AVE, Oakland, CA 94602</t>
  </si>
  <si>
    <t>RB1802486</t>
  </si>
  <si>
    <t>Constructed elevated 148 sf rear deck and stairs, scope includes new rear door replacing an existing window, and interior kitchen re-model.</t>
  </si>
  <si>
    <t>2938 56TH AVE, Oakland, CA 94605</t>
  </si>
  <si>
    <t>RB1802484</t>
  </si>
  <si>
    <t>To remodel 2 bathrooms in SFD. (no change to wall layout)</t>
  </si>
  <si>
    <t>RB1802483</t>
  </si>
  <si>
    <t>Replace (28) windows at existing SFD including installing new plywood shear along front façade. Remove existing brick &amp; replace w new stucco to match existing. DRX180838</t>
  </si>
  <si>
    <t>RB1802482</t>
  </si>
  <si>
    <t>Install 11 push piers to level foundation of sfd.</t>
  </si>
  <si>
    <t>RB1802480</t>
  </si>
  <si>
    <t>6715 BANNING DR, Oakland, CA 94611</t>
  </si>
  <si>
    <t>RB1802479</t>
  </si>
  <si>
    <t>4624 BELFAST AVE, Oakland, CA 94619</t>
  </si>
  <si>
    <t>RB1802477</t>
  </si>
  <si>
    <t>RB1802476</t>
  </si>
  <si>
    <t>Convert existing garage to 405 sf. secondary unit at rear of SFD. DRX180564</t>
  </si>
  <si>
    <t>1605 62ND AVE, OAKLAND, CA</t>
  </si>
  <si>
    <t>RB1802475</t>
  </si>
  <si>
    <t>Replace existing perimeter foundation at duplex.</t>
  </si>
  <si>
    <t>1308 CAMPBELL ST, Oakland, CA 94607</t>
  </si>
  <si>
    <t>RB1802474</t>
  </si>
  <si>
    <t>Foundation replacement and engineering retrofit for SFD. 6/20/18: Remove and replace slab in garage</t>
  </si>
  <si>
    <t>981 55TH ST, Oakland, CA 94608</t>
  </si>
  <si>
    <t>RB1802473</t>
  </si>
  <si>
    <t>Remodel kitchen, add half bath adjacent to kitchen, infill floor at existing steps deck, remove &amp; rebuild larger rear deck, replace windows and doors. No work in upper level, no additional sqft. DRX180994. 9/19/18: Request For Revision #1, revised exterior deck and stairs location.</t>
  </si>
  <si>
    <t>690 ARIMO AVE, Oakland, CA 94610</t>
  </si>
  <si>
    <t>RB1802472</t>
  </si>
  <si>
    <t>Replace wood siding at exterior of SFD at sides, rear and at chimney. No interior or structural work</t>
  </si>
  <si>
    <t>RB1802469</t>
  </si>
  <si>
    <t>To remove approximately 12 liner ft. of fence located at rear of duplex to better access storage shed.</t>
  </si>
  <si>
    <t>743 JEAN ST, Oakland, CA 94610</t>
  </si>
  <si>
    <t>RB1802466</t>
  </si>
  <si>
    <t>Remove (E) horizontal wood siding throughout SFD and replace with stucco to match front pillars. All windows, trims and caps to remain. DRX1801022</t>
  </si>
  <si>
    <t>892 47TH ST, Oakland, CA 94608</t>
  </si>
  <si>
    <t>RB1802465</t>
  </si>
  <si>
    <t>Construct 418 sq/ft secondary unit (one bedroom) at rear yard to (e) an existing sfd. DRX180916</t>
  </si>
  <si>
    <t>462 44TH ST, UNIT A, Oakland, CA 94609</t>
  </si>
  <si>
    <t>RB1802459</t>
  </si>
  <si>
    <t>Replace windows throughout SFD, retrofit type. 2 bedroom windows to be casements for egress. DRX180915 HISTORIC LOCATION/HOME - CLASS 3</t>
  </si>
  <si>
    <t>5300 COLE ST, Oakland, CA 94601</t>
  </si>
  <si>
    <t>RB1802457</t>
  </si>
  <si>
    <t>Kitchen remodel including replacement of 1 kitchen window in same opening and patching drywall for electrical work. No change to wall layout. DRX 180997</t>
  </si>
  <si>
    <t>5439 LOCKSLEY AVE, Oakland, CA 94618</t>
  </si>
  <si>
    <t>RB1802455</t>
  </si>
  <si>
    <t>4317 ALLENDALE AVE, Oakland, CA 94619</t>
  </si>
  <si>
    <t>RB1802454</t>
  </si>
  <si>
    <t>Remove unapproved unit in garage, remove unapproved shower and repair drywall between garage and kitchen (in legal unit) To abate #1801791</t>
  </si>
  <si>
    <t>6332 MACARTHUR BLVD, Oakland, CA 94605</t>
  </si>
  <si>
    <t>RB1802451</t>
  </si>
  <si>
    <t>708sq ft. 1-story addition of 1 bedroom, 1 bath and recreation room at right side of SFD. No remodel in (E) areas. DS180116</t>
  </si>
  <si>
    <t>10925 CLIFFLAND AVE, Oakland, CA 94605</t>
  </si>
  <si>
    <t>RB1802449</t>
  </si>
  <si>
    <t>RB1802448</t>
  </si>
  <si>
    <t>Replace (11) windows within same opening &amp; add (2) bay windows at existing SFD. DRX180993</t>
  </si>
  <si>
    <t>654 OAKLAND AVE, Oakland, CA 94611</t>
  </si>
  <si>
    <t>RB1802441</t>
  </si>
  <si>
    <t>To remodel bathroom at SFD. (no change to wall layout)</t>
  </si>
  <si>
    <t>RB1802440</t>
  </si>
  <si>
    <t>Replace roof eave fascia for SFD</t>
  </si>
  <si>
    <t>4474 TULIP AVE, Oakland, CA 94619</t>
  </si>
  <si>
    <t>RB1802438</t>
  </si>
  <si>
    <t>To rebuild existing site retaining wall, replace block wall with structural poured in place concrete wall with pier footings, and build two new retaining walls downslope of existing at SFD. 10/30/18 Rev#1 Add lower retaining wall (Total 38LF, C-shape, less than 6'H)</t>
  </si>
  <si>
    <t>251 GRAVATT DR, Oakland, CA 94705</t>
  </si>
  <si>
    <t>RB1802436</t>
  </si>
  <si>
    <t>Convert existing detached garage into new 514 sq.ft secondary unit at rear left of SFD (1301 64th Ave) . New ADU to be addressed as 1303 64th Ave. DRX180961 To abate #1703415</t>
  </si>
  <si>
    <t>1303 64TH AVE, Oakland, CA 94621</t>
  </si>
  <si>
    <t>RB1802433</t>
  </si>
  <si>
    <t>To construct new 657.5 sq. ft. accessory dwelling located behind existing SFD.</t>
  </si>
  <si>
    <t>481 CLIFTON ST, OAKLAND, CA 94618</t>
  </si>
  <si>
    <t>RB1802432</t>
  </si>
  <si>
    <t>Voluntary seismic strengthening at foundation per engineered plans at existing 4-unit apartment building.</t>
  </si>
  <si>
    <t>4138 WEBSTER ST, Oakland, CA 94609</t>
  </si>
  <si>
    <t>RB1802431</t>
  </si>
  <si>
    <t>Reconfigure existing front stairs and landing of SFD, add 5'-9" tall retaining wall to create front yard open space area; add 350 SF elevated deck to front yard area DRX180852</t>
  </si>
  <si>
    <t>1839 MAGELLAN DR, Oakland, CA 94611</t>
  </si>
  <si>
    <t>RB1802425</t>
  </si>
  <si>
    <t>Non-structural kitchen and bath remodel for SFD. Remove unapproved kitchen &amp; bath at basement area. Scope also includes replacing 5 windows and 1 rear door. DRX180985 To abate CE#1801764</t>
  </si>
  <si>
    <t>6824 SIMSON ST, Oakland, CA 94605</t>
  </si>
  <si>
    <t>RB1802423</t>
  </si>
  <si>
    <t>370sq.ft. 2 story addition at rear: Add 193sqft at lower level to create new family room, bathroom, expand kitchen, add 177 sqft at upper level to create new bedroom with new bathroom, laundry room, new rear deck at both levels. DS180145 CP18018</t>
  </si>
  <si>
    <t>856 SUNNYHILLS RD, Oakland, CA 94610</t>
  </si>
  <si>
    <t>RB1802421</t>
  </si>
  <si>
    <t>Legalize half bathroom in detached structure at rear of SFD. ZW1800550 To abate#1800948</t>
  </si>
  <si>
    <t>4139 RETTIG AVE, Oakland, CA 94602</t>
  </si>
  <si>
    <t>RB1802417</t>
  </si>
  <si>
    <t>For SFD add plywood to cripple walls at rear area under bedroom.</t>
  </si>
  <si>
    <t>951 ALVARADO RD, Oakland, CA 94705</t>
  </si>
  <si>
    <t>RB1802415</t>
  </si>
  <si>
    <t>Remove damaged shingles and replacement to horizontal siding on the rear of the house. DRX180977</t>
  </si>
  <si>
    <t>206 JOHN ST, Oakland, CA 94611</t>
  </si>
  <si>
    <t>RB1802414</t>
  </si>
  <si>
    <t>1019 55TH ST, Oakland, CA 94608</t>
  </si>
  <si>
    <t>RB1802413</t>
  </si>
  <si>
    <t>To remove and replace 3 windows.(same size and location/ like for like) at SFD.</t>
  </si>
  <si>
    <t>631 65TH ST, Oakland, CA 94609</t>
  </si>
  <si>
    <t>RB1802411</t>
  </si>
  <si>
    <t>Remove and replace 14 windows(same size and location/like for like at SFD.</t>
  </si>
  <si>
    <t>9601 LAS VEGAS AVE, Oakland, CA 94605</t>
  </si>
  <si>
    <t>RB1802410</t>
  </si>
  <si>
    <t>Non-structural bath remodel for SFD. No change to wall layout and no exterior work</t>
  </si>
  <si>
    <t>4610 SAN SEBASTIAN AVE, Oakland, CA 94602</t>
  </si>
  <si>
    <t>RB1802409</t>
  </si>
  <si>
    <t>Foundation replacement at SFD per engineered plan.</t>
  </si>
  <si>
    <t>RB1802408</t>
  </si>
  <si>
    <t>Replace 1 window in same opening at front of lower unit (secondary unit 4393 Albert St.)</t>
  </si>
  <si>
    <t>4395 ALBERT ST, ##4393, Oakland, CA 94619</t>
  </si>
  <si>
    <t>RB1802405</t>
  </si>
  <si>
    <t>Convert previously approved habitable space under RB0501986 to secondary unit including addition of (1) window. Located at lower level of existing SFD. DRX180953</t>
  </si>
  <si>
    <t>26 SARONI CT, OAKLAND, CA</t>
  </si>
  <si>
    <t>RB1802404</t>
  </si>
  <si>
    <t>Install access ramp at rear of existing SFD. DRX180971</t>
  </si>
  <si>
    <t>2642 MONTICELLO AVE, Oakland, CA 94619</t>
  </si>
  <si>
    <t>RB1802403</t>
  </si>
  <si>
    <t>Construct new 245 SF elevated rear deck and stair just outside of breakfast area at main level of SFD. At basement level, remodel laundry area, construct water heater enclosure, excavate portion of crawlspace to create storage area, &amp; replace patio with larger patio and concrete steps. Replace doors and windows at main level deck and add window at basement level. No work on upper level.</t>
  </si>
  <si>
    <t>1017 WALKER AVE, Oakland, CA 94610</t>
  </si>
  <si>
    <t>RB1802399</t>
  </si>
  <si>
    <t>Construct new 222sf rear yard shed (non-habitable, with electricity - no plumbing).</t>
  </si>
  <si>
    <t>1123 E 33RD ST, Oakland, CA 94610</t>
  </si>
  <si>
    <t>RB1802397</t>
  </si>
  <si>
    <t>3328 LOMA VISTA WY, Oakland, CA 94619</t>
  </si>
  <si>
    <t>RB1802396</t>
  </si>
  <si>
    <t>Kitchen and bathroom remodel.(no change to wall layout) Removal of dry wall throughout SFD with no change to wall layout. Also to include the replacement of 6 windows (same location and size) to abate CE1800490</t>
  </si>
  <si>
    <t>630 S ELMHURST AVE, Oakland, CA 94603</t>
  </si>
  <si>
    <t>RB1802395</t>
  </si>
  <si>
    <t>4191 MOUNTAIN VIEW AVE, Oakland, CA 94605</t>
  </si>
  <si>
    <t>RB1802389</t>
  </si>
  <si>
    <t>5916 HARBORD DR, Oakland, CA 94611</t>
  </si>
  <si>
    <t>RB1802388</t>
  </si>
  <si>
    <t>Convert 275 square feet of basement into conditioned laundry and work space with new stairs, remove rear deck, install new exterior stairs and retaining wall, new windows, replace chimney and fly rafter. DRX180967</t>
  </si>
  <si>
    <t>2610 WOOLSEY ST, Oakland, CA 94608</t>
  </si>
  <si>
    <t>RB1802386</t>
  </si>
  <si>
    <t>151 CRESTMONT DR, Oakland, CA 94619</t>
  </si>
  <si>
    <t>RB1802385</t>
  </si>
  <si>
    <t>Seismic strengthening of underfloor area of SFD to reduce risk of damage per Plan Set A.</t>
  </si>
  <si>
    <t>1648 53RD AVE, Oakland, CA 94601</t>
  </si>
  <si>
    <t>RB1802383</t>
  </si>
  <si>
    <t>Non-structural master bath remodel at existing SFD. No change to wall layout or footprint.</t>
  </si>
  <si>
    <t>7078 THORNHILL DR, Oakland, CA 94611</t>
  </si>
  <si>
    <t>RB1802380</t>
  </si>
  <si>
    <t>New 215 SF attached deck in rear of SFD. Scope also includes replacing windows, creating new window and deck door openings, and changing the rear facing roofline to provide headroom out onto the deck. Scope also includes remodeling one bath, and then mudroom, with no change to wall layout 8/16/18 Rev#1 Add new retaining wall under rear deck.</t>
  </si>
  <si>
    <t>RB1802379</t>
  </si>
  <si>
    <t>7615 STERLING DR, Oakland, CA 94605</t>
  </si>
  <si>
    <t>RB1802378</t>
  </si>
  <si>
    <t>Bathroom remodel; Remove bathtub tile and replace with new.</t>
  </si>
  <si>
    <t>368 CLIFTON ST, Oakland, CA 94618</t>
  </si>
  <si>
    <t>RB1802368</t>
  </si>
  <si>
    <t>Convert 601 SF detached garage into secondary unit .New unit to be addressed as 1370 E. 28th St. .</t>
  </si>
  <si>
    <t>1370 E 28TH ST, Oakland, CA 94606</t>
  </si>
  <si>
    <t>RB1802366</t>
  </si>
  <si>
    <t>Demo unpermitted retaining wall at rear of SFD and replace with a new 3.5 FT high retaining wall in same footprint as existing along portion of rear property line. 8-10-18 extend wall 4' along side property line</t>
  </si>
  <si>
    <t>RB1802365</t>
  </si>
  <si>
    <t>Seismic retrofit per engineered plan for SFD including foundation work for 6 bench piers and for new beam at garage</t>
  </si>
  <si>
    <t>RB1802362</t>
  </si>
  <si>
    <t>Complete remodel at existing SFD including new bath, laundry, pantry. Replace foundation per plans. Replace stucco siding at rear &amp; rear- left side to match existing. Replace all windows. DRX180960 To abate CE #1705202</t>
  </si>
  <si>
    <t>4601 REDDING ST, Oakland, CA 94619</t>
  </si>
  <si>
    <t>RB1802360</t>
  </si>
  <si>
    <t>Remodel existing bathroom; replace toilet, sink and bathtub; fan within the area of the tub/shower is required to be listed for wet areas, misc electrical.</t>
  </si>
  <si>
    <t>4121 MANILA AVE, Oakland, CA 94609</t>
  </si>
  <si>
    <t>RB1802354</t>
  </si>
  <si>
    <t>Convert unpermitted fourplex back to original duplex. 1 upper unit and 1 lower unit. Includes (N) laundry room, legalize remodel of kitchens &amp; 3 baths and reconfiguration of 4th bath. Remove rear door &amp; porch DRX180534 To abate #1704709</t>
  </si>
  <si>
    <t>1268 62ND AVE, Oakland, CA 94621</t>
  </si>
  <si>
    <t>RB1802353</t>
  </si>
  <si>
    <t>Bathroom remodel at SFD.</t>
  </si>
  <si>
    <t>3003 MAXWELL AVE, Oakland, CA 94619</t>
  </si>
  <si>
    <t>RB1802352</t>
  </si>
  <si>
    <t>Construct 60 SF rear deck and stairs behind SFD to complete expired permits RB1503266 and RB1604804</t>
  </si>
  <si>
    <t>2475 66TH AVE, Oakland, CA 94605</t>
  </si>
  <si>
    <t>RB1802351</t>
  </si>
  <si>
    <t>Replace 5 window sash at rear and drywall patch for electrical upgrade in family room, bedroom and office.</t>
  </si>
  <si>
    <t>4163 LYMAN RD, Oakland, CA 94602</t>
  </si>
  <si>
    <t>RB1802350</t>
  </si>
  <si>
    <t>Rear triplex 1917 Linden St.: Scope includes 2 of the units (upper unit and lower left unit) - Remodel existing (2) kitchens and (3.5) bathrooms, no structural changes or change in footprint. 200 amp service up-grade/misc. electrical. Replacement of 9 hung windows on the front facade of the rear building, all existing window trim &amp; sills to remain; window trim &amp; sills will be restored where there are none. All windows to meet egress and safety glazing per code. DRX180955.</t>
  </si>
  <si>
    <t>RB1802349</t>
  </si>
  <si>
    <t>Relocate kitchen to create bedroom #3, interior improvements , new rear deck and retrofit windows for 1story sfd.</t>
  </si>
  <si>
    <t>2351 BARTLETT ST, Oakland, CA 94601</t>
  </si>
  <si>
    <t>RB1802348</t>
  </si>
  <si>
    <t>Install accessible lift at front of SFD. Includes removal of window to replace with door with existing header to remain.</t>
  </si>
  <si>
    <t>827 ARLINGTON AVE, Oakland, CA 94608</t>
  </si>
  <si>
    <t>RB1802343</t>
  </si>
  <si>
    <t>Completion permit to finish RB1600404: 1 story addition at front porch to enlarge dining room &amp; rear addition to relocate kitchen and create closet &amp; laundry room - 370 SF total added area 2/22/16 Replace existing sliding door with French door DRX160249</t>
  </si>
  <si>
    <t>314 ASHTON AVE, Oakland, CA 94603</t>
  </si>
  <si>
    <t>RB1802342</t>
  </si>
  <si>
    <t>Unit #1 Kitchen remodel includes replacement of drywall, no change to wall layout.</t>
  </si>
  <si>
    <t>376 ORANGE ST, ##1, Oakland, CA 94610</t>
  </si>
  <si>
    <t>RB1802341</t>
  </si>
  <si>
    <t>Replacement of all 22 windows, retrofit only and no increase in size or shape of any window. All windows to meet egress and safety glazinfg per code. One window will be closed at the rear, replacement stucco around windows to match existing.</t>
  </si>
  <si>
    <t>5763 AYALA AVE, Oakland, CA 94609</t>
  </si>
  <si>
    <t>RB1802340</t>
  </si>
  <si>
    <t>To complete (RB1500919) complete expired permit (RB0502659) for renovation of duplex with replaced foundation</t>
  </si>
  <si>
    <t>861 MCELROY ST, Oakland, CA 94607</t>
  </si>
  <si>
    <t>RB1802339</t>
  </si>
  <si>
    <t>All work being done at lower level of duplex to create 167 SF of habitable space: Relocate and reconfigure laundry area and change into sitting room. Lower floor to achieve conforming ceiling height for habitable space in that area, and convert adjacent storage area into habitable multi-use room. Remodel bath. Reconfigure portion of interior stair and demo the rear exterior stair. Construct new deck in rear and new porch at rear right side of bldg. Scope also includes replacement of windows, patching exterior stucco and relocating a side door. No change to bldg. footprint</t>
  </si>
  <si>
    <t>452 62ND ST, Oakland, CA 94609</t>
  </si>
  <si>
    <t>RB1802338</t>
  </si>
  <si>
    <t>Remove deteriorated brick chimney on right side of SFD, and repair siding to match existing.</t>
  </si>
  <si>
    <t>4445 FAIR AVE, Oakland, CA 94619</t>
  </si>
  <si>
    <t>RB1802334</t>
  </si>
  <si>
    <t>Complete RB0902791 voluntary partial structural repairs and retrofit per plans. B9203687 for kitchen &amp; bath remodel, B9103459 to replace exterior front staircase &amp; B9101705 for removal &amp; replacement of foundation on East side of building. Also includes removal of unapproved wall in garage, install handrail at stair, add waterproofing on front porch &amp; convert unapproved living space at 2nd floor back to attic. to Abate CE# 1601991</t>
  </si>
  <si>
    <t>3276 LOGAN ST, OAKLAND, CA</t>
  </si>
  <si>
    <t>RB1802331</t>
  </si>
  <si>
    <t>Remodel of kitchen and 2 bathrooms at SFD.(no change to wall layout)</t>
  </si>
  <si>
    <t>RB1802330</t>
  </si>
  <si>
    <t>2150 47TH AVE, Oakland, CA 94601</t>
  </si>
  <si>
    <t>RB1802328</t>
  </si>
  <si>
    <t>Reconfigure laundry &amp; closet to create bath including small addition into garage. Reconfigure bath to create master bath. Add skylight in living room. Enlarge rear patio by adding deck extension. Add deck with storage below at M. Bed. // Revision #1 to reduce scope of work: removed addition into garage to create bath and closet, removed storage area below master bedroom</t>
  </si>
  <si>
    <t>4224 NORTON AVE, Oakland, CA 94602</t>
  </si>
  <si>
    <t>RB1802325</t>
  </si>
  <si>
    <t>Remodel master bathroom; convert tub to shower, replace ceiling insulation and sheet rock in bedrooms #1 and #2 - no change to wall layout.</t>
  </si>
  <si>
    <t>1251 SEMINARY AVE, Oakland, CA 94621</t>
  </si>
  <si>
    <t>RB1802324</t>
  </si>
  <si>
    <t>Convert unapproved duplex back to original use as SFD including removal of utility room &amp; storage at rear. Non-structural kitchen &amp; (2) bath remodel. No change to wall layout or footprint. Replace all windows w/ new trim and sill where damaged and new doors. New trim and stucco to match existing. DRX180919 To abate CE #1801640 7-12-18 Convert 2 bedrooms at upper floor to master bedroom with bath</t>
  </si>
  <si>
    <t>865 34TH ST, Oakland, CA 94608</t>
  </si>
  <si>
    <t>RB1802322</t>
  </si>
  <si>
    <t>Convert basement of SFD back to its legal use for storage. Remove illegal tub/shower in bath and convert back to 1/2 bath. To abate CE# 1703396</t>
  </si>
  <si>
    <t>2257 E 22ND ST, Oakland, CA 94606</t>
  </si>
  <si>
    <t>RB1802321</t>
  </si>
  <si>
    <t>Partial foundation replacement for SFD: 15' at rear left and 25' at front per plan.</t>
  </si>
  <si>
    <t>2649 COLE ST, Oakland, CA 94601</t>
  </si>
  <si>
    <t>RB1802318</t>
  </si>
  <si>
    <t>Non-structural kitchen &amp; bathroom remodel at existing SFD. No change to wall layout or footprint.</t>
  </si>
  <si>
    <t>RB1802316</t>
  </si>
  <si>
    <t>Retrofit replacement of 1 patio door in condo</t>
  </si>
  <si>
    <t>48 SPY GLASS HL, Oakland, CA 94618</t>
  </si>
  <si>
    <t>RB1802315</t>
  </si>
  <si>
    <t>To abate CE1604779; Remove unapproved attached/detached additions at rear of sfd; shed roof/deck structure removed and living unit restored to storage.</t>
  </si>
  <si>
    <t>727 E 19TH ST, Oakland, CA 94606</t>
  </si>
  <si>
    <t>RB1802314</t>
  </si>
  <si>
    <t>Retrofit replacement of 7 windows for SFD</t>
  </si>
  <si>
    <t>4011 OAKMORE RD, Oakland, CA 94602</t>
  </si>
  <si>
    <t>RB1802312</t>
  </si>
  <si>
    <t>Retrofit window replacement of 22 windows and 3 doors for SFD</t>
  </si>
  <si>
    <t>6363 CONTRA COSTA RD, Oakland, CA 94618</t>
  </si>
  <si>
    <t>RB1802311</t>
  </si>
  <si>
    <t>Kitchen remodel includes replacing of drywall behind back splash and around (E) sliding door, and replacing 6 'wide sliding door in same opening. No change to wall layout. DRX180659</t>
  </si>
  <si>
    <t>4291 COOLIDGE AVE, Oakland, CA 94602</t>
  </si>
  <si>
    <t>RB1802310</t>
  </si>
  <si>
    <t>Retrofit replacement for 11 windows in SFD</t>
  </si>
  <si>
    <t>3566 LINCOLN AVE, Oakland, CA 94602</t>
  </si>
  <si>
    <t>RB1802308</t>
  </si>
  <si>
    <t>Convert existing 400 sf. detached garage to 800 sf. secondary unit at rear of SFD. New address will be 1909 102nd Ave. DRX180566 To abate CE #1702406</t>
  </si>
  <si>
    <t>1909 102ND AVE, OAKLAND, CA</t>
  </si>
  <si>
    <t>RB1802307</t>
  </si>
  <si>
    <t>Retrofit replacement of 3 patio doors and 1 window for SFD</t>
  </si>
  <si>
    <t>4933 COCHRANE AVE, Oakland, CA 94618</t>
  </si>
  <si>
    <t>RB1802306</t>
  </si>
  <si>
    <t>Install plywood over anchor bolts at (3) basement walls at existing SFD.</t>
  </si>
  <si>
    <t>2135 FUNSTON PL, Oakland, CA 94602</t>
  </si>
  <si>
    <t>RB1802303</t>
  </si>
  <si>
    <t>APT# 540: Create 2nd second bedroom by constructing a partition wall at living room, remodel kitchen and bathroom - no exterior changes to building.</t>
  </si>
  <si>
    <t>540 MERRITT AVE, Oakland, CA 94610</t>
  </si>
  <si>
    <t>RB1802302</t>
  </si>
  <si>
    <t>Replace guard rail, hand rail and treads only at exterior front stairs. (E) posts, footing, stringers and wood lap siding on side of stairs to remain. No change to front porch area and no PT wood will be permitted for visible stair/risers. Historic building. DRX180930</t>
  </si>
  <si>
    <t>2822 MYRTLE ST, Oakland, CA 94608</t>
  </si>
  <si>
    <t>RB1802300</t>
  </si>
  <si>
    <t>Bathroom remodel including replacement of tub walls. Existing tub to remain. No change to wall layout. 8/29/ Rev#1 Expand kitchen into breakfast nook, remodel kitchen per plan. No exterior change.</t>
  </si>
  <si>
    <t>1202 EVERETT AVE, Oakland, CA 94602</t>
  </si>
  <si>
    <t>RB1802299</t>
  </si>
  <si>
    <t>Replace 264 SF rear elevated deck behind SFD with 426 SF rear elevated deck</t>
  </si>
  <si>
    <t>5829 COLTON BLVD, Oakland, CA 94611</t>
  </si>
  <si>
    <t>RB1802296</t>
  </si>
  <si>
    <t>Install new guard rail at top of (e) retaining wall RB1703819, at stairs and at grade for concrete patio.</t>
  </si>
  <si>
    <t>5769 CHELTON DR, Oakland, CA 94611</t>
  </si>
  <si>
    <t>RB1802295</t>
  </si>
  <si>
    <t>Foundation replacement at rear of existing SFD to include replacement of damaged floor joists at bathroom, removal of existing spa &amp; rebuild portion of lower deck at rear. DRX180789 9/4/18 Scope expanded to include bathroom remodel.</t>
  </si>
  <si>
    <t>1969 BYWOOD DR, Oakland, CA 94602</t>
  </si>
  <si>
    <t>RB1802294</t>
  </si>
  <si>
    <t>Construct 985 SF 2nd floor addition onto SFD, to include 3 bedrooms, 2 bath and laundry. Scope also includes rebuilding front porch entry and replacing 14 windows to match existing. 1st floor to lose 1 of 2 bedrooms for new stairwell to 2nd floor. SFD will have 4 total bedrooms after addition. No change to bldg. footprint</t>
  </si>
  <si>
    <t>5474 MANILA AVE, Oakland, CA 94618</t>
  </si>
  <si>
    <t>RB1802292</t>
  </si>
  <si>
    <t>Bathroom remodel including remove portion of full height wall between toilet and tub and replace with tempered glass in same location. No change to wall layout, no exterior work.</t>
  </si>
  <si>
    <t>2456 BEST AVE, Oakland, CA 94601</t>
  </si>
  <si>
    <t>RB1802291</t>
  </si>
  <si>
    <t>Convert the lower level (e) conditioned space (with existing kitchen per records #14756; ZW1800030-ABR) to 1,560sf secondary unit; add 2 partition walls and 1 exterior door and new garage door. New unit to be addressed 91 Buckeye Ave.</t>
  </si>
  <si>
    <t>89 BUCKEYE AVE, Oakland, CA 94618</t>
  </si>
  <si>
    <t>RB1802290</t>
  </si>
  <si>
    <t>3175 KINGSLAND AVE, Oakland, CA 94619</t>
  </si>
  <si>
    <t>RB1802286</t>
  </si>
  <si>
    <t>To construct 291 square feet, rear addition (expansion of kitchen, addition of laundry room, and new rear porch) To include and 6 new windows (one located in attic) at existing SFD.</t>
  </si>
  <si>
    <t>RB1802283</t>
  </si>
  <si>
    <t>Convert attached garage/under-story basement area of a split-level sfd to 479sf secondary unit; exterior alterations include enlargement of interior side yard egress window, retro fit bathroom window and rear yard door opening. All trim/sill to match (e). Garage door façade to remain, walled off on the inside. New unit to be addressed 1477 Excelsior Ave.</t>
  </si>
  <si>
    <t>1475 EXCELSIOR AVE, Oakland, CA 94602</t>
  </si>
  <si>
    <t>RB1802282</t>
  </si>
  <si>
    <t>Voluntary seismic retrofit per engineered plans and calcs.</t>
  </si>
  <si>
    <t>84 TEMPLAR PL, Oakland, CA 94618</t>
  </si>
  <si>
    <t>RB1802281</t>
  </si>
  <si>
    <t>Replace old trapezoid foundation with reinforced inverted T foundation on all 4 sides</t>
  </si>
  <si>
    <t>3244 BIRDSALL AVE, Oakland, CA 94619</t>
  </si>
  <si>
    <t>RB1802278</t>
  </si>
  <si>
    <t>9/5/2018 REVISION #1 Remodel upper floor &amp; basement - SFD renovation to include: new ceiling beams installed at basement level, main floor kitchen and dining room remodel w/ new kitchen window (enlarging existing opening), and upper floor bathroom, closet and bedroom entry remodel and adding a skylight. No change to bldg. footprint</t>
  </si>
  <si>
    <t>5850 ACACIA AVE, Oakland, CA 94618</t>
  </si>
  <si>
    <t>RB1802276</t>
  </si>
  <si>
    <t>To create 815sf secondary unit in basement of existing SFD. (secondary unit to be addressed 13557 Skyline Blvd.)</t>
  </si>
  <si>
    <t>RB1802273</t>
  </si>
  <si>
    <t>Non-structural kitchen &amp; bathroom remodel at existing SFD. No change to wall layout or footprint. 6-26-18 Legalize replacement of 29 retrofit windows</t>
  </si>
  <si>
    <t>RB1802272</t>
  </si>
  <si>
    <t>Interior remodel at existing one story SFD to include removal of existing chimney and create new interior stairs between upper and lower level. Remodel existing 1st floor dining room area. Relocate existing laundry under new stair in basement. Basement to remain as non-habitable space.</t>
  </si>
  <si>
    <t>964 54TH ST, Oakland, CA 94608</t>
  </si>
  <si>
    <t>RB1802271</t>
  </si>
  <si>
    <t>To replace basement retaining wall and footings for SFD. (in kind-replacement)</t>
  </si>
  <si>
    <t>7922 MICHIGAN AVE, Oakland, CA 94605</t>
  </si>
  <si>
    <t>RB1802268</t>
  </si>
  <si>
    <t>Non-structural bathroom remodel at existing SFD including replacement of (1) window with (3) windows. No change to wall layout or footprint. DRX180923</t>
  </si>
  <si>
    <t>191 40TH ST WY, Oakland, CA 94611</t>
  </si>
  <si>
    <t>RB1802267</t>
  </si>
  <si>
    <t>RB1802264</t>
  </si>
  <si>
    <t>1129 54TH ST, Oakland, CA 94608</t>
  </si>
  <si>
    <t>RB1802262</t>
  </si>
  <si>
    <t>To raise existing 2 story SFD by 1'-4.5" to create a 563 square-foot ground floor addition of conditioned space. (office, bedroom, bathroom, and laundry room). Construction of new stairs both at front and interior. To also include the demolition of a non-conforming deck and the construction of a new deck on the new one-story rear addition.</t>
  </si>
  <si>
    <t>669 57TH ST, Oakland, CA 94609</t>
  </si>
  <si>
    <t>RB1802258</t>
  </si>
  <si>
    <t>Replacement of 10 windows and 4 patio doors to retrofit vinyl. DRX180905</t>
  </si>
  <si>
    <t>7188 SAYRE DR, Oakland, CA 94611</t>
  </si>
  <si>
    <t>RB1802257</t>
  </si>
  <si>
    <t>Replacement of 13 windows from aluminum to Marvin wood Utrex in same openings. DRX180906</t>
  </si>
  <si>
    <t>475 44TH ST, Oakland, CA 94609</t>
  </si>
  <si>
    <t>RB1802256</t>
  </si>
  <si>
    <t>Install three retrofit windows at side sfd - no change to size/location.</t>
  </si>
  <si>
    <t>5374 MILES AVE, Oakland, CA 94618</t>
  </si>
  <si>
    <t>RB1802254</t>
  </si>
  <si>
    <t>Install 16 retrofit windows no change to size/location and 1 patio door to existing SFD.</t>
  </si>
  <si>
    <t>345 COVINGTON ST, Oakland, CA 94605</t>
  </si>
  <si>
    <t>RB1802253</t>
  </si>
  <si>
    <t>Install ten (10) replacement retrofit windows along the side and rear property lines not visible from street to an existing SFD.</t>
  </si>
  <si>
    <t>55 MERRIEWOOD CIR, Oakland, CA 94611</t>
  </si>
  <si>
    <t>RB1802252</t>
  </si>
  <si>
    <t>Unit# 1420 B in triplex: Legalize kitchen and bathroom remodel and legalize 5 window replacement on upper right side in same openings. No change to wall layout.</t>
  </si>
  <si>
    <t>RB1802248</t>
  </si>
  <si>
    <t>Install sister rafter for new 3.960kw solar PV system.</t>
  </si>
  <si>
    <t>6301 HERZOG ST, Oakland, CA 94608</t>
  </si>
  <si>
    <t>RB1802247</t>
  </si>
  <si>
    <t>Non-structural kitchen &amp; bathroom remodel at both units of existing duplex. No change to wall layout or footprint. 05-16-18 replace 6 windows; windows to meet egress and safety glazing per code. DRX180952.</t>
  </si>
  <si>
    <t>1915 LINDEN ST, Oakland, CA 94607</t>
  </si>
  <si>
    <t>RB1802246</t>
  </si>
  <si>
    <t>Remove unpermitted rear detached structure of approximately 28'x25' to restore to open yard area. To abate #1801073.</t>
  </si>
  <si>
    <t>4631 CONGRESS AVE, Oakland, CA 94601</t>
  </si>
  <si>
    <t>RB1802245</t>
  </si>
  <si>
    <t>Kitchen remodel no change to wall layout and DRX180850 to replace rear door with sliding glass door on sfd.</t>
  </si>
  <si>
    <t>RB1802243</t>
  </si>
  <si>
    <t>Sister rafters to install roof mounted 5.84 KW solar PV system for SFD</t>
  </si>
  <si>
    <t>5857 CHABOT CT, Oakland, CA 94618</t>
  </si>
  <si>
    <t>RB1802241</t>
  </si>
  <si>
    <t>Construct 238 square foot Secondary Unit located at rear of SFD known as 2929 Minna Ave. New ADU to be addressed as 2931 Minna Ave.</t>
  </si>
  <si>
    <t>2931 MINNA AVE, Oakland, CA 94619</t>
  </si>
  <si>
    <t>RB1802240</t>
  </si>
  <si>
    <t>Construct 2nd story 208sf deck at rear of sfd and enlarge window opening to add French doors.</t>
  </si>
  <si>
    <t>3727 MONTEREY BLVD, Oakland, CA 94619</t>
  </si>
  <si>
    <t>RB1802238</t>
  </si>
  <si>
    <t>To remodel and reconfigure existing triplex. On 3rd floor wall reconfiguration to create 3 additional bedrooms and kitchen and bathroom remodel. On 2nd floor wall reconfiguration to create 2 additional bedrooms with kitchen and bathroom remodel. On 1st floor wall reconfiguration to create 2 additional bedrooms with kitchen and bathroom remodel. Also to include new 365 square feet of decking/porches with removal removal of front porch. 5/17/2019 REVISED SCOPE: Replace exterior siding below water table at 3 sides. 6/14/19 replace siding above water table at right side to match existing</t>
  </si>
  <si>
    <t>384 EUCLID AVE, Oakland, CA 94610</t>
  </si>
  <si>
    <t>RB1802237</t>
  </si>
  <si>
    <t>Convert an existing garage to a garden shed (unconditioned), exterior modifications include new side French doors and windows, new front windows, new siding and fence. DRX180911</t>
  </si>
  <si>
    <t>3982 WHITTLE AVE, Oakland, CA 94602</t>
  </si>
  <si>
    <t>RB1802236</t>
  </si>
  <si>
    <t>Construct new 294 sf. secondary unit at rear of existing SFD. DRX180909</t>
  </si>
  <si>
    <t>2522 ALIDA ST, OAKLAND, CA</t>
  </si>
  <si>
    <t>RB1802234</t>
  </si>
  <si>
    <t>Replacement of 1 patio door in the same opening on the rear.</t>
  </si>
  <si>
    <t>4144 GREENWOOD AVE, Oakland, CA 94602</t>
  </si>
  <si>
    <t>RB1802232</t>
  </si>
  <si>
    <t>Deck addition of 213 square feet to an existing 86 sq.ft. rear deck remove existing window and replace with sliding door. DRX180908 8/29: Window alteration removed from scope.</t>
  </si>
  <si>
    <t>RB1802231</t>
  </si>
  <si>
    <t>Reconfigure bedroom closet &amp; eliminate entry closet to create half bath for SFD</t>
  </si>
  <si>
    <t>RB1802227</t>
  </si>
  <si>
    <t>Bathroom remodel consisting of removal of tub and installation of shower. No change to wall layout. No exterior work.</t>
  </si>
  <si>
    <t>3109 BUTTERS DR, Oakland, CA 94602</t>
  </si>
  <si>
    <t>RB1802226</t>
  </si>
  <si>
    <t>748 square foot secondary unit. Total sf added 1648. Each level to include 2bedrooms/ 1.5 bath. Upper unit be addressed 2847 E 9Th ST. DRX171622</t>
  </si>
  <si>
    <t>2845 E 9TH ST, Oakland, CA 94601</t>
  </si>
  <si>
    <t>RB1802224</t>
  </si>
  <si>
    <t>Construct a 918sf detached garage/workshop with a 750sf 1bedroom secondary unit above. new unit to be addressed 1927 E 27th Street. 02/15/19 REV #1 Second Floor-Remove balcony and replace door with window. First Floor- New interior wall, modify front entry stairs</t>
  </si>
  <si>
    <t>1927 E 27TH ST, Oakland, CA 94606</t>
  </si>
  <si>
    <t>RB1802222</t>
  </si>
  <si>
    <t>Replace 22 windows throughout the house. Large Picture window at front elevation will be Chicago style.</t>
  </si>
  <si>
    <t>2534 HAVENSCOURT BLVD, Oakland, CA 94605</t>
  </si>
  <si>
    <t>RB1802220</t>
  </si>
  <si>
    <t>951sf addition at rear of sfd to create 2 bedrooms/1 bath on 3rd level, interior stairs from basement to 2nd level, remodel kitchen, convert bedroom to family room, construct new deck.</t>
  </si>
  <si>
    <t>4228 TERRACE ST, Oakland, CA 94611</t>
  </si>
  <si>
    <t>RB1802215</t>
  </si>
  <si>
    <t>Legalize the retrofit replacement of 9 windows in SFD by previous owner. To abate CE# 1502606 (windows must meet egress requirements)</t>
  </si>
  <si>
    <t>3422 68TH AVE, Oakland, CA 94605</t>
  </si>
  <si>
    <t>RB1802214</t>
  </si>
  <si>
    <t>Remove unpermitted addition to the back of rear detached garage behind SFD. Also demo closet inside and restore to legal use as garage. To abate CE# 1502606</t>
  </si>
  <si>
    <t>RB1802213</t>
  </si>
  <si>
    <t>Replace 7 windows throughout SFD within same opening and same sills and same trims around windows to match existing. DRX180898</t>
  </si>
  <si>
    <t>RB1802211</t>
  </si>
  <si>
    <t>Remodel entry way to construct new interior stairs to attic, 2 closet and extend wall between entry and living room. Attic area to be used as unfinished storage space.</t>
  </si>
  <si>
    <t>649 65TH ST, Oakland, CA 94609</t>
  </si>
  <si>
    <t>RB1802210</t>
  </si>
  <si>
    <t>Kitchen remodel including installation drywall behind refrigerator. No change to wall layout. No exterior work.</t>
  </si>
  <si>
    <t>81 SHERIDAN RD, Oakland, CA 94618</t>
  </si>
  <si>
    <t>RB1802209</t>
  </si>
  <si>
    <t>Unapproved kitchen &amp; bath remodel at existing SFD. To abate CE #1801536</t>
  </si>
  <si>
    <t>2818 MINNA AVE, Oakland, CA 94619</t>
  </si>
  <si>
    <t>RB1802206</t>
  </si>
  <si>
    <t>Unit 9322 Macarthur Blvd minor fire damage interior remodel, electrical to replace receptacles, change electric furnace with gas furnace. CE # 18800026.</t>
  </si>
  <si>
    <t>9322 MACARTHUR BLVD, Oakland, CA 94605</t>
  </si>
  <si>
    <t>RB1802205</t>
  </si>
  <si>
    <t>Interior remodel, legalize new bedroom and install new bathroom, replace electrical furnace with gas furnace. CE #1800026.</t>
  </si>
  <si>
    <t>9320 MACARTHUR BLVD, Oakland, CA 94605</t>
  </si>
  <si>
    <t>RB1802204</t>
  </si>
  <si>
    <t>Repair drywall as needed at lower level unconditioned laundry area of SFD</t>
  </si>
  <si>
    <t>3145 KINGSLAND AVE, Oakland, CA 94619</t>
  </si>
  <si>
    <t>RB1802203</t>
  </si>
  <si>
    <t>Remodel kitchen and 2 bathrooms for a single family dwelling.</t>
  </si>
  <si>
    <t>3836 LYMAN RD, Oakland, CA 94602</t>
  </si>
  <si>
    <t>RB1802199</t>
  </si>
  <si>
    <t>Construct 358 sq.ft. new detached secondary unit at right side of SFD (5528 McMillan) . Existing garage to be demoed under RB1802197 New ADU to be addressed as 5526 McMillan St. DRX180890</t>
  </si>
  <si>
    <t>5526 MCMILLAN ST, Oakland, CA 94618</t>
  </si>
  <si>
    <t>RB1802198</t>
  </si>
  <si>
    <t>New retaining wall per engineered plans and calcs.</t>
  </si>
  <si>
    <t>6035 SKYLINE BLVD, Oakland, CA 94611</t>
  </si>
  <si>
    <t>RB1802196</t>
  </si>
  <si>
    <t>Legalization of an existing one bedroom/one bathroom Secondary Unit on the ground floor, construct/add 188sf outside (e) building. The total floor area of the new Secondary Unit is 632 square feet. Reissue address 4000A Greenwood Ave.</t>
  </si>
  <si>
    <t>4000 GREENWOOD AVE, Oakland, CA 94602</t>
  </si>
  <si>
    <t>RB1802195</t>
  </si>
  <si>
    <t>To replace two front windows on the side of the main entry door and to replace one window for the kitchen at SFD. (same size window/same location)</t>
  </si>
  <si>
    <t>900 39TH AVE, Oakland, CA 94601</t>
  </si>
  <si>
    <t>RB1802194</t>
  </si>
  <si>
    <t>Kitchen &amp; bath remodel at existing SFD. No change to wall layout or footprint.</t>
  </si>
  <si>
    <t>4178 MOUNTAIN VIEW AVE, Oakland, CA 94605</t>
  </si>
  <si>
    <t>RB1802190</t>
  </si>
  <si>
    <t>Bath remodel at existing SFD. No change to wall layout or footprint.</t>
  </si>
  <si>
    <t>5824 OCEAN VIEW DR, Oakland, CA 94618</t>
  </si>
  <si>
    <t>RB1802189</t>
  </si>
  <si>
    <t>Create/expand 2 bedrooms, convert (e) garage to 752sf ADU to be addressed as 697 61st ,243 SF addition on both 1st and 2nd floors and construct 228 sf attached garage and construct deck for SFD. Revision #1 5/31/2019: Reconfigure first floor and second floor interior walls per DS180128</t>
  </si>
  <si>
    <t>695 61ST ST, Oakland, CA 94609</t>
  </si>
  <si>
    <t>RB1802187</t>
  </si>
  <si>
    <t>Remove &amp; rebuild 120 sq.ft. front addition with new entry and laundry, legalize 157 sq.ft. rear bedroom addition, and remodel kitchen and (E) bathroom. DS18014/ DRX180519 To abate #1800100</t>
  </si>
  <si>
    <t>3865 MAGEE AVE, Oakland, CA 94619</t>
  </si>
  <si>
    <t>RB1802186</t>
  </si>
  <si>
    <t>Kitchen remodel w/ change to wall layout for SFD. Construct new 61 SF side deck outside of kitchen. Remove kitchen window and replace with sliding glass door leading to new deck. 8-24-18 replace 2 windows at kitchen with single window</t>
  </si>
  <si>
    <t>1119 CLARENDON CRES, Oakland, CA 94610</t>
  </si>
  <si>
    <t>RB1802185</t>
  </si>
  <si>
    <t>To construct a 647 sq. ft. 2nd story addition at rear of existing split-level SFD. Remodel and expansion of dining room and kitchen on main floor. On 2nd story conversion of existing bedroom into hallway and bathroom, and construction of 2 bedrooms.</t>
  </si>
  <si>
    <t>4323 CARSON ST, Oakland, CA 94619</t>
  </si>
  <si>
    <t>RB1802184</t>
  </si>
  <si>
    <t>Unit #101: Retrofit 4 windows to vinyl, retrofit type. DRX180886</t>
  </si>
  <si>
    <t>383 STATEN AVE, ##101, Oakland, CA 94610</t>
  </si>
  <si>
    <t>RB1802183</t>
  </si>
  <si>
    <t>Replace 9 windows from aluminum to vinyl retrofit to match existing vinyl windows. DRX180885</t>
  </si>
  <si>
    <t>3817 ENOS AVE, Oakland, CA 94619</t>
  </si>
  <si>
    <t>RB1802182</t>
  </si>
  <si>
    <t>Replacement 2 windows in the rear and replace French door. DRX180884</t>
  </si>
  <si>
    <t>RB1802181</t>
  </si>
  <si>
    <t>Replace (2) existing front facing windows w/ vinyl retrofit windows. DRX180887</t>
  </si>
  <si>
    <t>3209 MONTEREY BLVD, Oakland, CA 94602</t>
  </si>
  <si>
    <t>RB1802180</t>
  </si>
  <si>
    <t>Reconfigure kitchen, bathrooms and bedroom closets in main level of SFD including relocate posts kitchen, add 1/2 bath, remove siding and replace with stucco at front, replace windows and doors, rebuild entry stairway and add skylights. No SQFT to be increased. DS180165 2/1/19: replacement of the front stairs has been removed from the scope of work, per architect's notes on plans.</t>
  </si>
  <si>
    <t>10909 GOLF LINKS RD, Oakland, CA 94605</t>
  </si>
  <si>
    <t>RB1802176</t>
  </si>
  <si>
    <t>Seismic strengthening of underfloor area to reduce risk of damage per Plan Set A. Permit shall be finaled within 1 year per Oakland Ord. 12812CMS 6/13/18: Request for Revision#1, revised connection, and framing at cripple-wall.</t>
  </si>
  <si>
    <t>3250 SUTER ST, Oakland, CA 94602</t>
  </si>
  <si>
    <t>RB1802175</t>
  </si>
  <si>
    <t>Replace 9 retrofit windows, and 1 window replacement with higher window sill in dining room. DS180163</t>
  </si>
  <si>
    <t>724 ARIMO AVE, Oakland, CA 94610</t>
  </si>
  <si>
    <t>RB1802174</t>
  </si>
  <si>
    <t>Kitchen and bathroom remodel, dry wall replacement as needed throughout for 3story sfd - no change to wall layout.</t>
  </si>
  <si>
    <t>RB1802168</t>
  </si>
  <si>
    <t>Scope of RB1800795 expanded to include converting the ground floor to 853sf of additional habitable space; 2 bedrooms, bathroom is (e) under RB1800795.</t>
  </si>
  <si>
    <t>3715 VIRDEN AVE, Oakland, CA 94619</t>
  </si>
  <si>
    <t>RB1802165</t>
  </si>
  <si>
    <t>Replace bathroom fixtures including shower pan and damaged sub floor per termite report #181043, Item 5A, 5B, and 5C. No exterior work, no change to wall layout.</t>
  </si>
  <si>
    <t>1025 CHESTNUT ST, Oakland, CA 94607</t>
  </si>
  <si>
    <t>RB1802162</t>
  </si>
  <si>
    <t>To complete RB1400643, &amp; RB1203059 - remodel kitchen and laundry with rebuilt rear stair</t>
  </si>
  <si>
    <t>5335 LOCKSLEY AVE, Oakland, CA 94618</t>
  </si>
  <si>
    <t>RB1802159</t>
  </si>
  <si>
    <t>Move south wall of existing bathroom 6" to the south to install new bathtub with 2.5' partition wall to create space for stacked washer and dryer.</t>
  </si>
  <si>
    <t>6528 WHITNEY ST, Oakland, CA 94609</t>
  </si>
  <si>
    <t>RB1802158</t>
  </si>
  <si>
    <t>Convert unapproved garage conversion to storage, reduce area of covered porch from 100sf to 60sf, 1/2 bath to remain. DRX170518 To abate CE#1602910. 11-30-18 Covered porch/storage at rear of garage to be removed. 5/21/2019 Revision #1; Removing walls of back storage room to convert it to a covered porch/patio.</t>
  </si>
  <si>
    <t>3699 35TH AVE, Oakland, CA 94619</t>
  </si>
  <si>
    <t>RB1802157</t>
  </si>
  <si>
    <t>Replacement of 4 window to retrofit vinyl. DRX180860</t>
  </si>
  <si>
    <t>3981 EDGEMOOR PL, Oakland, CA 94605</t>
  </si>
  <si>
    <t>RB1802155</t>
  </si>
  <si>
    <t>To complete RB1600129 Repair damages to foundation and framing resulting from the collapsed house (next door at 860 46th St) leaning on it. 4/14/16 Kitchen and bathroom remodel, add storage, interior stairs and laundry area in lower level, remove rear deck, window and siding replacement.</t>
  </si>
  <si>
    <t>862 46TH ST, Oakland, CA 94608</t>
  </si>
  <si>
    <t>RB1802154</t>
  </si>
  <si>
    <t>Excavated 18" at rear portion of split level SFD to convert 538 sq.ft. of basement into 2 bedrooms, 1 bathroom, and laundry, and add 57 sqft at rear left corner under porch. DRX180847</t>
  </si>
  <si>
    <t>5686 CARBERRY AVE, Oakland, CA 94609</t>
  </si>
  <si>
    <t>RB1802152</t>
  </si>
  <si>
    <t>Replacement 1 window to retrofit vinyl. DRX180859</t>
  </si>
  <si>
    <t>RB1802150</t>
  </si>
  <si>
    <t>Construct retaining walls at rear yard. Excavation and grading will occur to increase the size of the rear patio area. To Abate CE 1705202</t>
  </si>
  <si>
    <t>RB1802149</t>
  </si>
  <si>
    <t>Remodel SFD to include: converting bonus room to master bed and bath, remodel existing bath, remodel kitchen, replace kitchen window with door, replace bonus room window with sliding glass door and add 3 new windows to new master bed and bathroom. Scope also includes remodeling the roof over the new master bed/bath area (changing a flat roof to pitched to match adjacent roof)</t>
  </si>
  <si>
    <t>9982 EMPIRE RD, Oakland, CA 94603</t>
  </si>
  <si>
    <t>RB1802148</t>
  </si>
  <si>
    <t>In kind replacement of 10 windows. (all type, frame, trim, recess, appearance etc. to remain the same). All windows to meet egress and safety glazing requirements per code.</t>
  </si>
  <si>
    <t>3720 REDWOOD RD, Oakland, CA 94619</t>
  </si>
  <si>
    <t>RB1802147</t>
  </si>
  <si>
    <t>261 SF 1st FL rear addition and 294 SF 2nd FL rear addition to SFD. Scope also includes interior remodel of kitchen, family, dining, laundry, and 2nd floor bedrooms, baths and hallway, and new 425 SF rear deck.</t>
  </si>
  <si>
    <t>4167 OPAL ST, Oakland, CA 94609</t>
  </si>
  <si>
    <t>RB1802145</t>
  </si>
  <si>
    <t>Replacement of 1 window to retrofit fibrex. DRX180861</t>
  </si>
  <si>
    <t>RB1802144</t>
  </si>
  <si>
    <t>Legalize attached roof with open walls in rear (80sf); water heater metal enclosure under roof. CE case 1800450.</t>
  </si>
  <si>
    <t>2159 104TH AVE, Oakland, CA 94603</t>
  </si>
  <si>
    <t>RB1802142</t>
  </si>
  <si>
    <t>Replacement of 15 windows to retrofit vinyl. DRX180858</t>
  </si>
  <si>
    <t>18 TRUITT LN, Oakland, CA 94618</t>
  </si>
  <si>
    <t>RB1802141</t>
  </si>
  <si>
    <t>Non structural kitchen &amp; bath remodel at existing SFD. No change to wall layout or footprint. 6-1-18 remodel is at lower unit of duplex</t>
  </si>
  <si>
    <t>2005 CHESTNUT ST, #Lower, Oakland, CA 94607</t>
  </si>
  <si>
    <t>RB1802137</t>
  </si>
  <si>
    <t>944 42ND ST, Oakland, CA 94608</t>
  </si>
  <si>
    <t>RB1802136</t>
  </si>
  <si>
    <t>Remodel 2 bathrooms in sfd; remove/replace drywall and tile - no change to wall layout.</t>
  </si>
  <si>
    <t>11135 SUN VALLEY DR, Oakland, CA 94605</t>
  </si>
  <si>
    <t>RB1802134</t>
  </si>
  <si>
    <t>To remodel small bathroom in SFD (no change to wall layout).</t>
  </si>
  <si>
    <t>RB1802133</t>
  </si>
  <si>
    <t>Convert detached garage into unconditioned workshop, including garage door, installation of skylights and window replacement. DRX180872</t>
  </si>
  <si>
    <t>1234 TRESTLE GLEN RD, Oakland, CA 94610</t>
  </si>
  <si>
    <t>RB1802132</t>
  </si>
  <si>
    <t>4263 ST ANDREWS RD, Oakland, CA 94605</t>
  </si>
  <si>
    <t>RB1802131</t>
  </si>
  <si>
    <t>To remove partial rear portion of 1,234 sq. ft. SFD. Main floor convert bedroom to kitchen, original kitchen convert to dining room and family room. New stairs to 2nd floor addition. Upstairs to contain 2 bedroom and 2 bathrooms. (987sq. ft. additional space) To include new rear balcony.</t>
  </si>
  <si>
    <t>667 61ST ST, Oakland, CA 94609</t>
  </si>
  <si>
    <t>RB1802129</t>
  </si>
  <si>
    <t>Construct 1133 sf. addition at existing SFD to include bedroom converted to office at main level &amp; attic space converted to laundry w/ new roof at upper level. Remodel existing kitchen &amp; bath at main level PLN16343</t>
  </si>
  <si>
    <t>4141 MANILA AVE, Oakland, CA 94609</t>
  </si>
  <si>
    <t>RB1802128</t>
  </si>
  <si>
    <t>Remove unapproved attached rear storage room. To abate # 1800992</t>
  </si>
  <si>
    <t>6939 LOCKWOOD ST, Oakland, CA 94621</t>
  </si>
  <si>
    <t>RB1802125</t>
  </si>
  <si>
    <t>Sister foundation under existing driveway bridge, related to ENMI18055.</t>
  </si>
  <si>
    <t>7200 WOODROW DR, Oakland, CA 94611</t>
  </si>
  <si>
    <t>RB1802124</t>
  </si>
  <si>
    <t>In-kind replacement of one rear deck sliding door including adding dividing posts between door &amp; windows. Existing header to remain.</t>
  </si>
  <si>
    <t>6197 CONTRA COSTA RD, Oakland, CA 94618</t>
  </si>
  <si>
    <t>RB1802123</t>
  </si>
  <si>
    <t>Enclose lower level of hillside sfd to create a 668sf, one bedroom secondary unit to be addressed 22 Chatsworth Ct.</t>
  </si>
  <si>
    <t>20 CHATSWORTH CT, Oakland, CA 94611</t>
  </si>
  <si>
    <t>RB1802121</t>
  </si>
  <si>
    <t>Kitchen remodel (no change to wall layout) at SFD.</t>
  </si>
  <si>
    <t>4110 OPAL ST, Oakland, CA 94609</t>
  </si>
  <si>
    <t>RB1802119</t>
  </si>
  <si>
    <t>7401 SUNKIST DR, Oakland, CA 94605</t>
  </si>
  <si>
    <t>RB1802118</t>
  </si>
  <si>
    <t>Remove and replace stair tread, handrail/guardrail and decking at side of SFD, bringing them up to code. No change to location, or footprint.</t>
  </si>
  <si>
    <t>7150 THORNDALE DR, Oakland, CA 94611</t>
  </si>
  <si>
    <t>RB1802117</t>
  </si>
  <si>
    <t>8351 IRIS ST, Oakland, CA 94605</t>
  </si>
  <si>
    <t>RB1802115</t>
  </si>
  <si>
    <t>Remove unpermitted upper floor addition to front of existing duplex includes new guardrail extension on top of existing (E) wall. Original exterior wall, windows, balcony water proofing to remain. Scope also includes dry-rot repair at front porch columns (Item #1A,B,C per termite report number 425358T) and stucco repair at rear left corner. Alll windows to remain. ZW1800440</t>
  </si>
  <si>
    <t>2205 35TH AVE, Oakland, CA 94601</t>
  </si>
  <si>
    <t>RB1802113</t>
  </si>
  <si>
    <t>Alteration of triplex: Remove front entry metal stair and landing for upper level and replace with siding at bldg exterior. Rebuild concrete steps and walkway at rear and sides of property. Retrofit foundation with 16 push piers Interior work: Lower level - Kitchen remodel and bath relocation. Create a bedroom separate from living room. Main level - Close off kitchen pantry walk-through. Replace deck entry door with window and remove deck Upper level - Add bathroom to master bedroom. Close off exterior entry. No change to bldg. footprint</t>
  </si>
  <si>
    <t>3271 KEMPTON AVE, Oakland, CA 94611</t>
  </si>
  <si>
    <t>RB1802112</t>
  </si>
  <si>
    <t>Remove and replace 7 windows no change to size/location is 2 story sfd.</t>
  </si>
  <si>
    <t>4229 LAGUNA AVE, Oakland, CA 94602</t>
  </si>
  <si>
    <t>RB1802111</t>
  </si>
  <si>
    <t>Replacement of 4 windows to retrofit vinyl. DRX180857</t>
  </si>
  <si>
    <t>8605 THERMAL ST, Oakland, CA 94605</t>
  </si>
  <si>
    <t>RB1802107</t>
  </si>
  <si>
    <t>Replacement 9 windows and 1 entry door in same opening. DRX180856</t>
  </si>
  <si>
    <t>RB1802106</t>
  </si>
  <si>
    <t>Construct 2-story attached 704 SF rear addition (352 SF per floor) to SFD. Adding a family room, 2 bedrooms and 2 bathrooms.</t>
  </si>
  <si>
    <t>1624 E 21ST ST, Oakland, CA 94606</t>
  </si>
  <si>
    <t>RB1802105</t>
  </si>
  <si>
    <t>Remodel 2 kitchens and 3 bathrooms for a duplex(2812/2814 76th). 200 amp service up-grade and misc electrical.</t>
  </si>
  <si>
    <t>2812 76TH AVE, Oakland, CA 94605</t>
  </si>
  <si>
    <t>RB1802104</t>
  </si>
  <si>
    <t>Replace two rear decks, 126 sq.ft each (low and upper) for SFD.</t>
  </si>
  <si>
    <t>20 DRAKE LN, Oakland, CA 94611</t>
  </si>
  <si>
    <t>RB1802103</t>
  </si>
  <si>
    <t>Remove and replace window on ground level of SFD. (like for like). to abate CE1801094.</t>
  </si>
  <si>
    <t>RB1802101</t>
  </si>
  <si>
    <t>2750 BONA ST, Oakland, CA 94601</t>
  </si>
  <si>
    <t>RB1802100</t>
  </si>
  <si>
    <t>6/22/18 Scope expanded to include replacement of entire foundation 5/2/18 Replace 20' foundation at the left side of a 713 sqft single family dwelling.</t>
  </si>
  <si>
    <t>RB1802099</t>
  </si>
  <si>
    <t>4715 ALLENDALE AVE, Oakland, CA 94619</t>
  </si>
  <si>
    <t>RB1802097</t>
  </si>
  <si>
    <t>Replace existing vertical siding with new horizontal siding. Roof bargeboard and trim around porch/windows to remain. DRX180851</t>
  </si>
  <si>
    <t>1230 WILLOW ST, Oakland, CA 94607</t>
  </si>
  <si>
    <t>RB1802096</t>
  </si>
  <si>
    <t>Voluntary seismic strengthening of underfloor area to reduce risk of damage per Engineered Plan for SFD</t>
  </si>
  <si>
    <t>5131 FAIRFAX AVE, Oakland, CA 94601</t>
  </si>
  <si>
    <t>RB1802095</t>
  </si>
  <si>
    <t>Kitchen remodel including replacement of drywall for electrical and plumbing upgrade. No change to wall layout, no exterior work,</t>
  </si>
  <si>
    <t>4123 HUNTINGTON ST, Oakland, CA 94619</t>
  </si>
  <si>
    <t>RB1802093</t>
  </si>
  <si>
    <t>Kitchen &amp; bath remodel including convert laundry area to half-bath. Install (21) retrofit replacement windows. DRX180260</t>
  </si>
  <si>
    <t>1451 MITCHELL ST, Oakland, CA 94601</t>
  </si>
  <si>
    <t>RB1802092</t>
  </si>
  <si>
    <t>Replace concrete entry stairs per engineered plan. No change to porch structure.</t>
  </si>
  <si>
    <t>3165 SHEFFIELD AVE, Oakland, CA 94602</t>
  </si>
  <si>
    <t>RB1802090</t>
  </si>
  <si>
    <t>6940 OUTLOOK AVE, Oakland, CA 94605</t>
  </si>
  <si>
    <t>RB1802088</t>
  </si>
  <si>
    <t>Demo unpermitted addition from rear detached accessory building behind SFD, and also remove its unpermitted bathroom. Also remove interior partition walls to be removed from detached building. To abate CE# 1800453</t>
  </si>
  <si>
    <t>5362 FOOTHILL BLVD, Oakland, CA 94601</t>
  </si>
  <si>
    <t>RB1802087</t>
  </si>
  <si>
    <t>To convert closet into bathroom and install new window at existing condominium.(extending closet outward to create, no additional sq. ft.)</t>
  </si>
  <si>
    <t>578 61ST ST, Oakland, CA 94609</t>
  </si>
  <si>
    <t>RB1802086</t>
  </si>
  <si>
    <t>Relocate existing kitchen to dining room at right side of SFD, convert existing 59sf rear porch into part of new kitchen, add 59s.f. below as part of (E) laundry room, add new 1/2 bath and pantry where (E) kitchen locates, and remove chimney. DRX180846</t>
  </si>
  <si>
    <t>1079 UNDERHILLS RD, Oakland, CA 94610</t>
  </si>
  <si>
    <t>RB1802085</t>
  </si>
  <si>
    <t>2510 WOOLSEY ST, Oakland, CA 94608</t>
  </si>
  <si>
    <t>RB1802082</t>
  </si>
  <si>
    <t>To raise an existing SFD by 9' and shift to the east 2' and south 1' to create a new 819 sf. ground floor. Ground floor to have kitchen, family room, dining roo.m, bathroom, and bedroom. On main level kitchen removal, and living room conversion to bedroom. On upper level reduce master bedroom to create 72 sf. deck</t>
  </si>
  <si>
    <t>380 49TH ST, #Front, Oakland, CA 94609</t>
  </si>
  <si>
    <t>RB1802081</t>
  </si>
  <si>
    <t>862 AILEEN ST, Oakland, CA 94608</t>
  </si>
  <si>
    <t>RB1802080</t>
  </si>
  <si>
    <t>3724 ARDLEY AVE, Oakland, CA 94602</t>
  </si>
  <si>
    <t>RB1802079</t>
  </si>
  <si>
    <t>2451 24TH AVE, Oakland, CA 94601</t>
  </si>
  <si>
    <t>RB1802078</t>
  </si>
  <si>
    <t>2438 65TH AVE, Oakland, CA 94605</t>
  </si>
  <si>
    <t>RB1802077</t>
  </si>
  <si>
    <t>To legalize and repair unpermitted front porch, unpermitted rear deck and stairs, and closet conversion to bathroom, and replace windows at SFD. Remodel (E) bathroom and kitchen, no change to wall layout.</t>
  </si>
  <si>
    <t>834 60TH ST, Oakland, CA 94608</t>
  </si>
  <si>
    <t>RB1802074</t>
  </si>
  <si>
    <t>Convert 80sf of lower level habitable space and legalize 4th bedroom in SFD (265 is total sf converted to habitable space). Scope also includes kitchen remodel, re-allocation of bedroom space (between bedrooms 1 &amp;2), relocation of stairs at main level, new concrete patio at lower level bedroom and replace 9 windows and sliding glass door.</t>
  </si>
  <si>
    <t>4351 WHITTLE AVE, Oakland, CA 94602</t>
  </si>
  <si>
    <t>RB1802071</t>
  </si>
  <si>
    <t>Seismic strengthening of underfloor area to reduce risk of damage for SFD per Plan Set A.</t>
  </si>
  <si>
    <t>257 MARLOW DR, Oakland, CA 94605</t>
  </si>
  <si>
    <t>RB1802069</t>
  </si>
  <si>
    <t>DETACHED GARAGE Seismic strengthening of underfloor area to reduce risk of damage per Engineered Plan; Install new drill/bond anchor bolts and holdown anchors, new 2xBLK at bottom of studs atop (e) sill, base material, moister barrier, rebar and new concrete footing Permit shall be finaled within 1 year per Oakland Ord. 12812CMS</t>
  </si>
  <si>
    <t>5450 BROOKDALE AVE, Oakland, CA 94619</t>
  </si>
  <si>
    <t>RB1802068</t>
  </si>
  <si>
    <t>Remove existing brick foundation, excavate down existing crawl space, replace with new foundation with unconditioned/ non-habitable storage with 8'-3" ceiling height and construct new exterior stairs and landing at front of SFD. DRX180842</t>
  </si>
  <si>
    <t>448 48TH ST, Oakland, CA 94609</t>
  </si>
  <si>
    <t>RB1802067</t>
  </si>
  <si>
    <t>Work done without permits: Install window, accessory structure(trellis), hot tub was installed; bar was installed-electrical work, and retaining wall.</t>
  </si>
  <si>
    <t>3668 DELMONT AVE, Oakland, CA 94605</t>
  </si>
  <si>
    <t>RB1802066</t>
  </si>
  <si>
    <t>6527 WHITNEY ST, Oakland, CA 94609</t>
  </si>
  <si>
    <t>RB1802061</t>
  </si>
  <si>
    <t>Replace drywall in kitchen and bathroom due to rewiring and replacement of plumbing fixtures including small patches in other rooms for electrical work. No change to wall layout.</t>
  </si>
  <si>
    <t>2945 62ND AVE, Oakland, CA 94605</t>
  </si>
  <si>
    <t>RB1802059</t>
  </si>
  <si>
    <t>4166 ST ANDREWS RD, Oakland, CA 94605</t>
  </si>
  <si>
    <t>RB1802056</t>
  </si>
  <si>
    <t>Dry rot repair to brick landing at front entry porch of SFD</t>
  </si>
  <si>
    <t>690 LONGRIDGE RD, Oakland, CA 94610</t>
  </si>
  <si>
    <t>RB1802055</t>
  </si>
  <si>
    <t>6731 HEARTWOOD DR, Oakland, CA 94611</t>
  </si>
  <si>
    <t>RB1802052</t>
  </si>
  <si>
    <t>Remodel kitchen and convert mud room to laundry room for SFD. No exterior work</t>
  </si>
  <si>
    <t>31 SEQUOYAH VIEW CT, Oakland, CA 94605</t>
  </si>
  <si>
    <t>RB1802050</t>
  </si>
  <si>
    <t>Construct 215sf sunroom with skylights at left rear of sfd, relocate kitchen door to sunroom, kitchen remodel included relocating window, install new sliding door in living room.</t>
  </si>
  <si>
    <t>5053 KEARNEY AVE, Oakland, CA 94602</t>
  </si>
  <si>
    <t>RB1802049</t>
  </si>
  <si>
    <t>Construct 423 SF one story addition to rear of SFD by removing 2 rear decks. Additions will be new family room and 2nd bath. Scope also includes interior remodel of original bath and 2 bedrooms.</t>
  </si>
  <si>
    <t>6831 MOKELUMNE AVE, Oakland, CA 94605</t>
  </si>
  <si>
    <t>RB1802048</t>
  </si>
  <si>
    <t>1,215sq,ft, secondary unit with 3 bed/ 2 bath on lower level of existing SFD. DRX180836 New secondary unit to be addressed as 690 43rd St.DRX180836</t>
  </si>
  <si>
    <t>688 43RD ST, Oakland, CA 94609</t>
  </si>
  <si>
    <t>RB1802047</t>
  </si>
  <si>
    <t>Flashing repair at front entry concrete stair of 5-unit apartment bldg</t>
  </si>
  <si>
    <t>10778 PIPPIN ST, Oakland, CA 94603</t>
  </si>
  <si>
    <t>RB1802046</t>
  </si>
  <si>
    <t>Complete remodel of existing SFD including new siding &amp; replacement of all windows and (1) awning. DRX180747 To abate CE #1801121</t>
  </si>
  <si>
    <t>1025 105TH AVE, Oakland, CA 94603</t>
  </si>
  <si>
    <t>RB1802044</t>
  </si>
  <si>
    <t>Relocate (E) bathroom, add laundry closet, add master bathroom and relocate closet for rear bedroom, and remodel kitchen. To abate #1703636 No exterior changes. 5/22/18 Rev#1 Replace 11 windows in same openings, (7 at right side, 2 in rear bedroom, 2 bathroom tempered windows.) DRX180989</t>
  </si>
  <si>
    <t>1063 STANFORD AVE, Oakland, CA 94608</t>
  </si>
  <si>
    <t>RB1802043</t>
  </si>
  <si>
    <t>1170 64TH ST, Oakland, CA 94608</t>
  </si>
  <si>
    <t>RB1802042</t>
  </si>
  <si>
    <t>528 sq/ft second floor addition with new 2 bed/ 2 bath, laundry room with stairs and 34 sq/ft ground floor rear addition to extend family room to SFD. DS180057</t>
  </si>
  <si>
    <t>5659 BROADWAY, Oakland, CA 94618</t>
  </si>
  <si>
    <t>RB1802041</t>
  </si>
  <si>
    <t>RB1802038</t>
  </si>
  <si>
    <t>2001 57TH AVE, Oakland, CA 94621</t>
  </si>
  <si>
    <t>RB1802037</t>
  </si>
  <si>
    <t>Replace 19 windows and 2 french doors, wood windows in front and vinyl windows elsewhere, in same openings. DRX180834</t>
  </si>
  <si>
    <t>6975 SARONI DR, Oakland, CA 94611</t>
  </si>
  <si>
    <t>RB1802036</t>
  </si>
  <si>
    <t>Retrofit 6 window replacement, vinyl to vinyl.</t>
  </si>
  <si>
    <t>1627 79TH AVE, Oakland, CA 94621</t>
  </si>
  <si>
    <t>RB1802034</t>
  </si>
  <si>
    <t>Retrofit 19 aluminum to vinyl window replacement, no change to opening, sides, and trim,. DRX180832</t>
  </si>
  <si>
    <t>5721 ELIZABETH ST, Oakland, CA 94621</t>
  </si>
  <si>
    <t>RB1802033</t>
  </si>
  <si>
    <t>Remove walls to reconfigure kitchen. Convert approximately 90 SF of garage to relocated bath and enlarged living room.</t>
  </si>
  <si>
    <t>3915 OAKMORE RD, Oakland, CA 94602</t>
  </si>
  <si>
    <t>RB1802030</t>
  </si>
  <si>
    <t>Kitchen remodel including infill 3 kitchen window, stucco to match. No change to wall layout. DRX180829 12/11/18-REV#1: stair walls replaced with metal guardrail; plans indicating compliance with natural light and ventilation for kitchen alteration</t>
  </si>
  <si>
    <t>69 BAY FOREST DR, Oakland, CA 94611</t>
  </si>
  <si>
    <t>RB1802029</t>
  </si>
  <si>
    <t>Legalize replacement of garage door, new header, 1H fire rated wall, T-1-11 siding in detached garage per C/N on RB1705652. DRX180828</t>
  </si>
  <si>
    <t>RB1802026</t>
  </si>
  <si>
    <t>546sq.ft. 1 story addition to expand living room and add master bed/ bathroom at front of existing SFD.</t>
  </si>
  <si>
    <t>2541 82ND AVE, Oakland, CA 94605</t>
  </si>
  <si>
    <t>RB1802024</t>
  </si>
  <si>
    <t>3121 NICOL AVE, Oakland, CA 94602</t>
  </si>
  <si>
    <t>RB1802023</t>
  </si>
  <si>
    <t>Replace brick foundation with concrete where indicated on plan for SFD per City Standard Detail</t>
  </si>
  <si>
    <t>RB1802022</t>
  </si>
  <si>
    <t>Modify detached garage in rear of SFD - replace &amp; reframe garage rollup door, and replace 2 garage swing doors. Replace garage siding to match existing. To abate CE# 1801092</t>
  </si>
  <si>
    <t>9700 BIRCH ST, Oakland, CA 94603</t>
  </si>
  <si>
    <t>RB1802019</t>
  </si>
  <si>
    <t>1073 ALCATRAZ AVE, Oakland, CA 94608</t>
  </si>
  <si>
    <t>RB1802018</t>
  </si>
  <si>
    <t>3507 ADELINE ST, Oakland, CA 94608</t>
  </si>
  <si>
    <t>RB1802017</t>
  </si>
  <si>
    <t>1-15-19 Scope of work is to enclose 409 SF beneath existing deck to relocate family room &amp; create gym. Convert family room to pool room including reconfiguring laundry, add bath &amp; interior stair. Add 449 SF lower level deck at rear--------------To enclose 409 sqft of space beneath existing rear deck and add a 449 sqdt second lower deck to rear of building.</t>
  </si>
  <si>
    <t>3315 STORER AVE, Oakland, CA 94619</t>
  </si>
  <si>
    <t>RB1802015</t>
  </si>
  <si>
    <t>Unit 3765 &amp; 3767: remove unapproved laundry room addition at right rear, legalize kitchen and bathroom remodel in both units, legalize window and door replacement throughout. DS180105 To abate #1704665</t>
  </si>
  <si>
    <t>3767 ANGELO AVE, Oakland, CA 94619</t>
  </si>
  <si>
    <t>RB1802012</t>
  </si>
  <si>
    <t>Modify unapproved garage to legalize it as 490 sq.ft. new detached garage at rear of duplex. DS180105 To partially abate 1704665</t>
  </si>
  <si>
    <t>3767 ANGELO AVE, #Garage, Oakland, CA 94619</t>
  </si>
  <si>
    <t>RB1802011</t>
  </si>
  <si>
    <t>176 MARLOW DR, Oakland, CA 94605</t>
  </si>
  <si>
    <t>RB1802008</t>
  </si>
  <si>
    <t>Install 5 push piers and replace portion of interior foundation (approx. 24 LF) to level SFD per engineered plans</t>
  </si>
  <si>
    <t>1167 MACARTHUR BLVD, Oakland, CA 94610</t>
  </si>
  <si>
    <t>RB1802005</t>
  </si>
  <si>
    <t>Convert duplex back to SFD</t>
  </si>
  <si>
    <t>6454 BENVENUE AVE, Oakland, CA 94618</t>
  </si>
  <si>
    <t>RB1802004</t>
  </si>
  <si>
    <t>Remodel kitchen; insulate exterior walls, replace cabinets and counter tops.</t>
  </si>
  <si>
    <t>1800 WOODHAVEN WY, Oakland, CA 94611</t>
  </si>
  <si>
    <t>RB1802003</t>
  </si>
  <si>
    <t>466 HUDSON ST, Oakland, CA 94618</t>
  </si>
  <si>
    <t>RB1802000</t>
  </si>
  <si>
    <t>Voluntary seismic retrofit at SFD.</t>
  </si>
  <si>
    <t>1625 VISTA ST, Oakland, CA 94602</t>
  </si>
  <si>
    <t>RB1801999</t>
  </si>
  <si>
    <t>4431 MASTERSON ST, Oakland, CA 94619</t>
  </si>
  <si>
    <t>RB1801998</t>
  </si>
  <si>
    <t>To abate 1705417; Remove unpermitted addition at rear of sfd.</t>
  </si>
  <si>
    <t>1716 23RD AVE, Oakland, CA 94606</t>
  </si>
  <si>
    <t>RB1801997</t>
  </si>
  <si>
    <t>Replacement of 3 windows in same openings, along the side and rear. DRX180823</t>
  </si>
  <si>
    <t>4026 35TH AVE, Oakland, CA 94619</t>
  </si>
  <si>
    <t>RB1801996</t>
  </si>
  <si>
    <t>Replacement of 3 windows and 1 door in same openings, along the side, 2 double-hung and 1 picture window. DRX180822</t>
  </si>
  <si>
    <t>2939 BEST AVE, Oakland, CA 94619</t>
  </si>
  <si>
    <t>RB1801995</t>
  </si>
  <si>
    <t>Replace 6 windows in same openings along side and rear of SFD, 3 casement and 3 double-hung, materials to match existing. DRX180821</t>
  </si>
  <si>
    <t>3544 BOSTON AVE, Oakland, CA 94602</t>
  </si>
  <si>
    <t>RB1801994</t>
  </si>
  <si>
    <t>Seismic strengthening of underfloor area and 1st floor of SFD to reduce risk of damage per Engineered Plan for SFD.</t>
  </si>
  <si>
    <t>3674 DELMONT AVE, Oakland, CA 94605</t>
  </si>
  <si>
    <t>RB1801993</t>
  </si>
  <si>
    <t>For sfd, add new roof dormer to upstairs bathroom and rebuild interior stairs .Rev#1 2/1/19 Scope expanded to include kitchen remodel; no change to wall layout.</t>
  </si>
  <si>
    <t>1446 MACARTHUR BLVD, OAKLAND, CA 94602</t>
  </si>
  <si>
    <t>RB1801992</t>
  </si>
  <si>
    <t>RB1801991</t>
  </si>
  <si>
    <t>5414 BROOKDALE AVE, Oakland, CA 94619</t>
  </si>
  <si>
    <t>RB1801990</t>
  </si>
  <si>
    <t>Replacing a glass brick window (at rear of house) for a picture window; egress and safety glazing required per code.</t>
  </si>
  <si>
    <t>18040 BROADWAY TR, Oakland, CA 94611</t>
  </si>
  <si>
    <t>RB1801989</t>
  </si>
  <si>
    <t>Replacement of 16 windows, retrofit type. DRX180818</t>
  </si>
  <si>
    <t>1701 102ND AVE, Oakland, CA 94603</t>
  </si>
  <si>
    <t>RB1801988</t>
  </si>
  <si>
    <t>Replace 17 windows and 4 patio doors. windows and doors to meet egress and safety glazing per code.</t>
  </si>
  <si>
    <t>2446 LEIMERT BLVD, Oakland, CA 94602</t>
  </si>
  <si>
    <t>RB1801987</t>
  </si>
  <si>
    <t>1928 47TH AVE, Oakland, CA 94601</t>
  </si>
  <si>
    <t>RB1801985</t>
  </si>
  <si>
    <t>Convert attached 500 sqft garage into Secondary Unit category 1; bathroom with shower and laundry room per architectural plans.</t>
  </si>
  <si>
    <t>7559 CLAREMONT AVE, Oakland, CA 94705</t>
  </si>
  <si>
    <t>RB1801982</t>
  </si>
  <si>
    <t>5/29/19 REV #1 / Scope expanded to include new deck and relocation of internal staircase. 4/26/19 Construct interior stairs between upper &amp; lower level at existing duplex. Convert 174 sf. storage area to new bedroom &amp; bath at lower level. Demo (2) existing rear decks &amp; construct new 541 sf. front and rear deck w/ stairs. New doors &amp; windows. DS180143 (All work perform at Unit address #106)</t>
  </si>
  <si>
    <t>106 FRISBIE ST, Oakland, CA 94611</t>
  </si>
  <si>
    <t>RB1801981</t>
  </si>
  <si>
    <t>Replace 5 windows (3 bed rooms, living, utility rooms) and 2 sliding doors in entry hall and family room in same openings. DRX180814</t>
  </si>
  <si>
    <t>28 MASONIC PL, Oakland, CA 94618</t>
  </si>
  <si>
    <t>RB1801978</t>
  </si>
  <si>
    <t>Remove decorative trims and patch stucco at front, remove decorative posts at end of stairs,. Bay window will be replaced with new bay of 4 windows with minor framing change and 8" standing seam metal roof, and replace garage door. DRX180813 09/13/18 Revised to reflect larger footings increased height in retaining walls.</t>
  </si>
  <si>
    <t>924 LEO WY, Oakland, CA 94611</t>
  </si>
  <si>
    <t>RB1801976</t>
  </si>
  <si>
    <t>Voluntary seismic strengthening 0f the under floor area to reduce the risk of damage per architectural plans in accordance with chapter A3. Permit shall be finaled within 1 year per Oakland Ord. 12812CMS.</t>
  </si>
  <si>
    <t>1268 SUNNYHILLS RD, Oakland, CA 94610</t>
  </si>
  <si>
    <t>RB1801974</t>
  </si>
  <si>
    <t>152 SF 1 story addition at rear of SFD to enlarge kitchen &amp; sitting area. Includes converting office to 1/2 bath &amp; creating laundry. Convert portion of 2nd floor bedroom to create master bath. Reconfigure existing 2nd floor bath.; 8/31/18-REV#1: additional 6" extension from gridline E to gridline F. Originally approved for 6'. revision modified to 6'-6".</t>
  </si>
  <si>
    <t>5528 MCMILLAN ST, Oakland, CA 94618</t>
  </si>
  <si>
    <t>RB1801972</t>
  </si>
  <si>
    <t>To construct a 306-square foot addition (consisting of playroom and supply room), to an existing 169-square foot detached rear accessory structure at the rear of SFD.</t>
  </si>
  <si>
    <t>759 60TH ST, Oakland, CA 94609</t>
  </si>
  <si>
    <t>RB1801971</t>
  </si>
  <si>
    <t>Existing 558 sqft garage remove 178 sqft section designated as tool shed; dry-rot repair, sheetrock interior of garage and install minor electrical. Re-roof under separate permit.</t>
  </si>
  <si>
    <t>560 61ST ST, Oakland, CA 94609</t>
  </si>
  <si>
    <t>RB1801970</t>
  </si>
  <si>
    <t>New ADU: Raise (e) SFD(1387sqft) 12" and lower level will be excavated by 1.5' to create additional vertical height in basement area to convert (e) lower level (1374.3sqft) into living space with 2 bdrm/1 bath category 1 accessory dwelling unit; existing interior stair to be extended per engineered plans and calcs. Garage under separate permit.</t>
  </si>
  <si>
    <t>RB1801969</t>
  </si>
  <si>
    <t>Sister existing rafters per plans to install 6.0 K W roof mounted solar P V system(22 modules) and connect to new 100 amp service.</t>
  </si>
  <si>
    <t>1839 92ND AVE, Oakland, CA 94603</t>
  </si>
  <si>
    <t>RB1801968</t>
  </si>
  <si>
    <t>6416 PINEHAVEN RD, Oakland, CA 94611</t>
  </si>
  <si>
    <t>RB1801967</t>
  </si>
  <si>
    <t>4033 CANON AVE, Oakland, CA 94602</t>
  </si>
  <si>
    <t>RB1801966</t>
  </si>
  <si>
    <t>Convert portion of bedroom &amp; living/dining to 2nd bath. No structural work. No exterior work. 05/31/18 Revised to move location of bathroom back 1 foot and add beam.</t>
  </si>
  <si>
    <t>6423 OUTLOOK AVE, Oakland, CA 94605</t>
  </si>
  <si>
    <t>RB1801965</t>
  </si>
  <si>
    <t>6650 ESTATES DR, Oakland, CA 94611</t>
  </si>
  <si>
    <t>RB1801964</t>
  </si>
  <si>
    <t>Unit 3124&amp;3126: Replace drywall at living and bedroom ceiling due to dry-rot damage, repair window glazing (not window replacement) No change to wall layout. To abate #1704545 5/17/18 Scope expanded to include 10 window replacements.</t>
  </si>
  <si>
    <t>3126 CURRAN AVE, #3124, Oakland, CA 94602</t>
  </si>
  <si>
    <t>RB1801962</t>
  </si>
  <si>
    <t>Convert garage to 248 SF bedroom &amp; bath. Alter 5 windows &amp; eliminate 1 window &amp; close off garage door with siding and trim to match existing. Remodel kitchen.</t>
  </si>
  <si>
    <t>208 FOSTER AVE, Oakland, CA 94603</t>
  </si>
  <si>
    <t>RB1801961</t>
  </si>
  <si>
    <t>914 MOUNTAIN BLVD, Oakland, CA 94611</t>
  </si>
  <si>
    <t>RB1801955</t>
  </si>
  <si>
    <t>Replacement of one patio door in same opening. DRX180805 (Front)</t>
  </si>
  <si>
    <t>4620 WEST ST, Oakland, CA 94608</t>
  </si>
  <si>
    <t>RB1801954</t>
  </si>
  <si>
    <t>Remodel kitchen and 2.5 bathrooms(2 full bathrooms upper level(2352 sqft.) and 1/2 bath at lower level(627 sqft.)). retrofit windows and structural changes. 8/1/18 Rev#1: Construct new front balcony, Construct partition wall at lower level to create laundry room Remove wall between kitchen/dining, dining/entry and entry/family room, Create recess ceiling in family room, Reconfigure master bedroom/bath, Remove front window, replace with slider at family room, legalize great room, 1 bedroom, laundry room in lower level (835sqft.). 3/28/19: Wet bar and base cabinets added back to original scope</t>
  </si>
  <si>
    <t>2 CAMELLIA PL, Oakland, CA 94602</t>
  </si>
  <si>
    <t>RB1801952</t>
  </si>
  <si>
    <t>2929 VIOLA ST, Oakland, CA 94619</t>
  </si>
  <si>
    <t>RB1801951</t>
  </si>
  <si>
    <t>2141 64TH AVE, Oakland, CA 94621</t>
  </si>
  <si>
    <t>RB1801950</t>
  </si>
  <si>
    <t>Remodel kitchen, master bedroom, (2) bathrooms including window replacement. Convert laundry area to play area. Replace single door w/ double door at play area. DRX180502</t>
  </si>
  <si>
    <t>6430 COLBY ST, Oakland, CA 94618</t>
  </si>
  <si>
    <t>RB1801949</t>
  </si>
  <si>
    <t>2936 MACARTHUR BLVD, Oakland, CA 94602</t>
  </si>
  <si>
    <t>RB1801948</t>
  </si>
  <si>
    <t>555 AILEEN ST, Oakland, CA 94609</t>
  </si>
  <si>
    <t>RB1801947</t>
  </si>
  <si>
    <t>Remodel of 2 bathroom - permit is to be for non-structural alterations that will have no changes to wall layout or building footprint</t>
  </si>
  <si>
    <t>5710 MARGARIDO DR, Oakland, CA 94618</t>
  </si>
  <si>
    <t>RB1801946</t>
  </si>
  <si>
    <t>Construct 498 sf. rear addition including new master bedroom, bath, sitting area &amp; walk-in closet. DS180118</t>
  </si>
  <si>
    <t>8840 BURR ST, Oakland, CA 94605</t>
  </si>
  <si>
    <t>RB1801945</t>
  </si>
  <si>
    <t>Remodel kitchen, half bathroom remodel and relocate, relocate laundry room, remodel master bathroom, closet and 2nd full bathroom at one-story sfd. Alterations to wall layouts. 6-11-18. Fur out walls at living room to conceal masonry. Door &amp; window to remain.</t>
  </si>
  <si>
    <t>RB1801944</t>
  </si>
  <si>
    <t>2939 61ST AVE, Oakland, CA 94605</t>
  </si>
  <si>
    <t>RB1801943</t>
  </si>
  <si>
    <t>Seismic strengthening of underfloor area to reduce risk of damage in accordance with Chapter A3 and Engineered Plan. Permit shall be finaled within 1 year per Oakland Ord. 12812CMS</t>
  </si>
  <si>
    <t>4124 39TH AVE, Oakland, CA 94619</t>
  </si>
  <si>
    <t>RB1801942</t>
  </si>
  <si>
    <t>Non-structural remodel of kitchen &amp; (2) bathrooms including replace damaged sheetrock as needed. Interior framing to remain. No change to wall layout or footprint.</t>
  </si>
  <si>
    <t>RB1801938</t>
  </si>
  <si>
    <t>Convert 1,227sf (e) ground floor space to habitable space, creating 2 new bedrooms /2 bathroom, adding new window openings and construct stairs to connect upper to lower level. Alternations to wall layout on middle floor related to new stairs. Replacing windows throughout and siding to match (e). No work on the 3rd level.</t>
  </si>
  <si>
    <t>887 WOOD ST, Oakland, CA 94607</t>
  </si>
  <si>
    <t>RB1801937</t>
  </si>
  <si>
    <t>Kitchen remodel to SFD to include removing load bearing wall and replacing with a beam. No exterior work and no change to footprint</t>
  </si>
  <si>
    <t>3809 LINWOOD AVE, Oakland, CA 94602</t>
  </si>
  <si>
    <t>RB1801934</t>
  </si>
  <si>
    <t>Remove/Replace sheetrock in all rooms with new insulation including remodel kitchen and bathroom, replacement of front windows with the type and size to comply Betty Marvin's request. NO CHANGE TO WALL LAYOUT. NO STRUCTURAL WORK. 7/3/18 Convert (E) laundry room on main floor into second bathroom. No change to wall layout.</t>
  </si>
  <si>
    <t>RB1801933</t>
  </si>
  <si>
    <t>Window replacement (existing front windows to be replaced in-kind - glass to be switched out and grid to remain) for SFD</t>
  </si>
  <si>
    <t>RB1801930</t>
  </si>
  <si>
    <t>5547 KALES AVE, Oakland, CA 94618</t>
  </si>
  <si>
    <t>RB1801927</t>
  </si>
  <si>
    <t>Replace rear stairs and landing in same location. To partially abate #1703727 This permit for stairs ONLY. 10/12/18 Revised to include the removal and replacement of sheet rock in bedrooms and hallway. 1/14/2019 REVISED: Additional sheetrock at living room &amp; kitchen area.</t>
  </si>
  <si>
    <t>1008 92ND AVE, Oakland, CA 94603</t>
  </si>
  <si>
    <t>RB1801926</t>
  </si>
  <si>
    <t>3042 EASTMAN AVE, Oakland, CA 94619</t>
  </si>
  <si>
    <t>RB1801925</t>
  </si>
  <si>
    <t>RB1801924</t>
  </si>
  <si>
    <t>Replace top decking, guardrails, stairs risers and treads, replace one stair stringers. ALL post and isolated foundation to remain. deck and stairs serves one unit of duplex.</t>
  </si>
  <si>
    <t>1036 E 19TH ST, Oakland, CA 94606</t>
  </si>
  <si>
    <t>RB1801923</t>
  </si>
  <si>
    <t>2457 RAMPART ST, Oakland, CA 94602</t>
  </si>
  <si>
    <t>RB1801922</t>
  </si>
  <si>
    <t>Legalize detached garage conversion into 370 SF secondary unit, to be addressed as 4441 Virginia Ave. To abate CE# 1704898</t>
  </si>
  <si>
    <t>4441 VIRGINIA AVE, Oakland, CA 94619</t>
  </si>
  <si>
    <t>RB1801920</t>
  </si>
  <si>
    <t>Remodel kitchen and bathroom in one story sfd - no change to wall layout. 08/21/18 Revised to include 153 sq. ft. addition consisting of expansion of kitchen (additional space to kitchen), addition of closet. To also include new windows and new porch at existing SFD and replace roof.</t>
  </si>
  <si>
    <t>7890 MICHIGAN AVE, Oakland, CA 94605</t>
  </si>
  <si>
    <t>RB1801917</t>
  </si>
  <si>
    <t>Remodel 2 bathroom in sfd - no change to wall layout.</t>
  </si>
  <si>
    <t>5208 HARBORD DR, Oakland, CA 94618</t>
  </si>
  <si>
    <t>RB1801915</t>
  </si>
  <si>
    <t>In-kind replacement of 9 windows to retrofit with no change to size, trim or siding for SFD</t>
  </si>
  <si>
    <t>2720 22ND AVE, Oakland, CA 94606</t>
  </si>
  <si>
    <t>RB1801912</t>
  </si>
  <si>
    <t>Non-structural kitchen and bath remodel for SFD. Replace 16 windows, remove 1 window, and enlarge 1 window. No change to building footprint. 5/21/18: Add new 2nd bathroom to SFD within footprint of existing bedroom</t>
  </si>
  <si>
    <t>7800 ARTHUR ST, Oakland, CA 94605</t>
  </si>
  <si>
    <t>RB1801909</t>
  </si>
  <si>
    <t>Non-structural bath remodel including replace (5) retrofit double-hung vinyl windows at rear of existing SFD. No change to wall layout or footprint. DRX180784</t>
  </si>
  <si>
    <t>1200 98TH AVE, Oakland, CA 94603</t>
  </si>
  <si>
    <t>RB1801906</t>
  </si>
  <si>
    <t>Convert existing home office to 359 sf. secondary unit at rear of 5589 Lawton Ave. DRX180793 New unit to be address 5589 B existing sfd to be readdressed as 5589A</t>
  </si>
  <si>
    <t>5589 LAWTON AVE, UNIT B, Oakland, CA 94618</t>
  </si>
  <si>
    <t>RB1801904</t>
  </si>
  <si>
    <t>5932 CHABOT RD, Oakland, CA 94618</t>
  </si>
  <si>
    <t>RB1801903</t>
  </si>
  <si>
    <t>Partial seismic strengthening of SFD at entire underfloor area to reduce risk of damage per Plan Set A.</t>
  </si>
  <si>
    <t>1447 EXCELSIOR AVE, Oakland, CA 94602</t>
  </si>
  <si>
    <t>RB1801901</t>
  </si>
  <si>
    <t>1547 77TH AVE, Oakland, CA 94621</t>
  </si>
  <si>
    <t>RB1801900</t>
  </si>
  <si>
    <t>Construct 492 sf. rear addition &amp; 398 sf. attached carport at existing SFD.</t>
  </si>
  <si>
    <t>RB1801899</t>
  </si>
  <si>
    <t>RB1801898</t>
  </si>
  <si>
    <t>Removal of existing wood deck and hot tub (resting on concrete pad), to convert to outdoor pavilion/kitchen. To also remove rear patio, rear stairs, and rock wall; to convert to step-up patio with fire pit, and bocce ball court. at rear of SFD. (rear fence and gate installation not included in this scope of work.)</t>
  </si>
  <si>
    <t>9 TIFFANY LN, Oakland, CA 94611</t>
  </si>
  <si>
    <t>RB1801896</t>
  </si>
  <si>
    <t>6157 OAKDALE AVE, Oakland, CA 94605</t>
  </si>
  <si>
    <t>RB1801894</t>
  </si>
  <si>
    <t>Demo existing pool per City of Oakland hand out: bottom to be drilled or demolished 6" of top liner to be removed and filled in with clean fill.</t>
  </si>
  <si>
    <t>3030 HOLYROOD DR, Oakland, CA 94611</t>
  </si>
  <si>
    <t>RB1801893</t>
  </si>
  <si>
    <t>Non-structural dry rot repair above windows, doors and rear deck of SFD. Scope to include removing existing tile and concrete, as needed, re-waterproof and reassemble to match existing. Replace rotted railings as needed. Replace water-damaged stucco at rear and rear side of house</t>
  </si>
  <si>
    <t>RB1801892</t>
  </si>
  <si>
    <t>Demo existing pool; completely remove liner and fill in.</t>
  </si>
  <si>
    <t>RB1801891</t>
  </si>
  <si>
    <t>Non-structural bathroom remodel for SFD. No exterior work and no change to wall layout</t>
  </si>
  <si>
    <t>528 OAKLAND AVE, Oakland, CA 94611</t>
  </si>
  <si>
    <t>RB1801890</t>
  </si>
  <si>
    <t>Voluntary seismic retrofit per plans at existing SFD.</t>
  </si>
  <si>
    <t>5958 MAJESTIC AVE, Oakland, CA 94605</t>
  </si>
  <si>
    <t>RB1801889</t>
  </si>
  <si>
    <t>Kitchen and bath remodel including remove approx. 270 sq.ft. cracked lath and plaster ceiling and wall and replace with new drywall in kitchen, replace tub surroundings. No exterior work, no change to wall layout.</t>
  </si>
  <si>
    <t>3216 DAKOTA ST, Oakland, CA 94602</t>
  </si>
  <si>
    <t>RB1801888</t>
  </si>
  <si>
    <t>Replace portions of foundation for 2story duplex. 05/21/19 Revised to change footing to "L"on 23' foot span along right side of garage.</t>
  </si>
  <si>
    <t>596 CHETWOOD ST, Oakland, CA 94610</t>
  </si>
  <si>
    <t>RB1801887</t>
  </si>
  <si>
    <t>2023 HOOVER AVE, Oakland, CA 94602</t>
  </si>
  <si>
    <t>RB1801886</t>
  </si>
  <si>
    <t>5/29/2018 REVISION #1 Add side bolt detail - Seismic strengthening of underfloor area to reduce risk of damage per Plan Set A. Permit shall be final within 1 year per Oakland Ord. 12812CMS</t>
  </si>
  <si>
    <t>40 SADDLE BROOK CT, Oakland, CA 94619</t>
  </si>
  <si>
    <t>RB1801883</t>
  </si>
  <si>
    <t>Replace sheetrock as needed related to non-structural kitchen &amp; bath remodel at Unit #4. No change to wall layout or footprint.</t>
  </si>
  <si>
    <t>1330 82ND AVE, UNIT 4, Oakland, CA 94621</t>
  </si>
  <si>
    <t>RB1801882</t>
  </si>
  <si>
    <t>Remodel of kitchen in SFD. (no change to wall layout)</t>
  </si>
  <si>
    <t>13080 PARKHURST DR, Oakland, CA 94619</t>
  </si>
  <si>
    <t>RB1801880</t>
  </si>
  <si>
    <t>Install 10 retrofit vinyl windows (upgrade from aluminum) and 2 patio doors for SFD. Windows/doors to meet egress &amp; safety glazing as required by code</t>
  </si>
  <si>
    <t>5653 MERRIEWOOD DR, Oakland, CA 94611</t>
  </si>
  <si>
    <t>RB1801878</t>
  </si>
  <si>
    <t>Convert (E) closet/ storage into new full bathroom including minor wall/ door modification per plan. No exterior work, no structural work.</t>
  </si>
  <si>
    <t>RB1801876</t>
  </si>
  <si>
    <t>Install concrete slab and helical piers related to hot tub installation in rear yard of SFD</t>
  </si>
  <si>
    <t>RB1801875</t>
  </si>
  <si>
    <t>Reconfigure a rear staircase and reroof rear one story structure.</t>
  </si>
  <si>
    <t>663 35TH ST, Oakland, CA 94609</t>
  </si>
  <si>
    <t>RB1801872</t>
  </si>
  <si>
    <t>To replace 3 windows and 1 patio door at SFD. (no change to window opening size or location)</t>
  </si>
  <si>
    <t>7901 SHAY DR, Oakland, CA 94605</t>
  </si>
  <si>
    <t>RB1801869</t>
  </si>
  <si>
    <t>To replace 11 retrofit windows to vinyl at SFD. (no change to window opening size or location)</t>
  </si>
  <si>
    <t>3807 38TH AVE, Oakland, CA 94619</t>
  </si>
  <si>
    <t>RB1801868</t>
  </si>
  <si>
    <t>To replace 14 windows to retrofit vinyl (no change to opening) SFD.</t>
  </si>
  <si>
    <t>3760 SHAFTER AVE, Oakland, CA 94609</t>
  </si>
  <si>
    <t>RB1801867</t>
  </si>
  <si>
    <t>To replace 6 windows at SFD. (3 on the side and 3 in the basement, no change to size of opening)</t>
  </si>
  <si>
    <t>738 MANDANA BLVD, Oakland, CA 94610</t>
  </si>
  <si>
    <t>RB1801866</t>
  </si>
  <si>
    <t>Remove and replace 10 windows at SFD. (8 windows no change to openings, 2 windows with minor cut downs at the window sill to meet egress.)</t>
  </si>
  <si>
    <t>678 SYCAMORE ST, Oakland, CA 94612</t>
  </si>
  <si>
    <t>RB1801865</t>
  </si>
  <si>
    <t>1169 76TH AVE, Oakland, CA 94621</t>
  </si>
  <si>
    <t>RB1801864</t>
  </si>
  <si>
    <t>Install 5 new windows to the lower level and a skylight to roof of existing building.</t>
  </si>
  <si>
    <t>466 61ST ST, Oakland, CA 94609</t>
  </si>
  <si>
    <t>RB1801863</t>
  </si>
  <si>
    <t>Construct 232 square foot detached unconditioned storage with half bath at rear of SFD. DRX173284 (E) 100sqft shed to be relocated. 11/8/18 Rev#1 Add 1 window and modify roof detail</t>
  </si>
  <si>
    <t>3133 38TH AVE, Oakland, CA 94619</t>
  </si>
  <si>
    <t>RB1801862</t>
  </si>
  <si>
    <t>Convert lower level storage area to bedroom &amp; enclose upper level porch to create living room. DS180043</t>
  </si>
  <si>
    <t>450 60TH ST, Oakland, CA 94609</t>
  </si>
  <si>
    <t>RB1801861</t>
  </si>
  <si>
    <t>To convert existing detached rear garage into a secondary unit. DRX180767 New secondary unit to be located at rear of SFD 4145 Randolph Ave.</t>
  </si>
  <si>
    <t>4143 RANDOLPH AVE, Oakland, CA 94602</t>
  </si>
  <si>
    <t>RB1801858</t>
  </si>
  <si>
    <t>2725 LOGAN ST, Oakland, CA 94601</t>
  </si>
  <si>
    <t>RB1801857</t>
  </si>
  <si>
    <t>Non-structural remodel existing kitchen and 2 1/2 bathrooms. 200 amp service up-grade(PG&amp;E application required at 1st inspection). 9/19/2019 REVISION #1 Remodel of 3 1/2 bathrooms &amp; repair of existing 2-story deck at rear. Addition of shear walls &amp; footings at rear foundation. DRX190788</t>
  </si>
  <si>
    <t>RB1801855</t>
  </si>
  <si>
    <t>2862 SCHOOL ST, Oakland, CA 94602</t>
  </si>
  <si>
    <t>RB1801854</t>
  </si>
  <si>
    <t>Kitchen remodel in sfd; remove replace cabinets, counter tops, replace 4 doors, new sheetrock on walls in kitchen.</t>
  </si>
  <si>
    <t>RB1801853</t>
  </si>
  <si>
    <t>3058 BERLIN WY, Oakland, CA 94602</t>
  </si>
  <si>
    <t>RB1801851</t>
  </si>
  <si>
    <t>Replace damaged cedar siding like for like on right side of attached garage of SFD</t>
  </si>
  <si>
    <t>4210 SKYPOINT CT, Oakland, CA 94619</t>
  </si>
  <si>
    <t>RB1801847</t>
  </si>
  <si>
    <t>5876 VALLEJO ST, Oakland, CA 94608</t>
  </si>
  <si>
    <t>RB1801846</t>
  </si>
  <si>
    <t>Replace 1 entry door, 1 sliding patio door and 1 exterior bedroom door (all work like-for-like) for SFD</t>
  </si>
  <si>
    <t>5697 KEITH AVE, Oakland, CA 94618</t>
  </si>
  <si>
    <t>RB1801845</t>
  </si>
  <si>
    <t>Non-structural kitchen bathroom remodel and laundry room. No exterior work.</t>
  </si>
  <si>
    <t>RB1801844</t>
  </si>
  <si>
    <t>Convert (e) detached garage to workshop with half bath within the building envelope. Alterations to North and West elevation include; new double door the (e) replaced, new 1x6 redwood siding on half of the façade and 1 window replacement on the West.</t>
  </si>
  <si>
    <t>3608 FRUITVALE AVE, Oakland, CA 94602</t>
  </si>
  <si>
    <t>RB1801842</t>
  </si>
  <si>
    <t>Convert 565 SF of crawl space into habitable space and secondary unit with exterior access by lowering floor to meet compliant ceiling height. Scope also includes new 18'x5'-5" rear deck for lower level of main unit, replace 2 window openings with doors and replace kitchen window with larger window/opening at main level, create 4 new window openings, replace 1 window and close existing door w/ framing at lower level. Remodel lower level of main unit to create 2 new bedrooms. Remodel kitchen and bedroom closet at main level. Relocate laundry on lower level. New unit to be addressed as 665 Santa Ray Ave.</t>
  </si>
  <si>
    <t>667 SANTA RAY AVE, Oakland, CA 94610</t>
  </si>
  <si>
    <t>RB1801841</t>
  </si>
  <si>
    <t>Remodeling the interior of a single family residence, kitchen (main floor) removing an existing kitchen(lower level) and replacing it with a wet bar, add 1/2 bathroom, closing one existing door opening with new siding to match existing, one chimney will be removed, cathedral ceiling per engineered plans and calcs</t>
  </si>
  <si>
    <t>6321 CHELTON DR, Oakland, CA 94611</t>
  </si>
  <si>
    <t>RB1801840</t>
  </si>
  <si>
    <t>Construct 190 sf. addition over garage at existing SFD including new bed &amp; bath. Create vaulted-ceiling &amp; new roof at adjacent living room. DS180086</t>
  </si>
  <si>
    <t>RB1801839</t>
  </si>
  <si>
    <t>Install half bathroom and 1 window in (E) rear shed. Shed to remain unconditioned.</t>
  </si>
  <si>
    <t>5714 BROADWAY, Oakland, CA 94618</t>
  </si>
  <si>
    <t>RB1801837</t>
  </si>
  <si>
    <t>Remodel main &amp; upper level of existing SFD including enclose existing porch, remove front stairs &amp; relocate front entrance at side. Construct 637 sf. secondary unit at basement level. DS180084, DRX180574 (New address will be 663 62nd Street)</t>
  </si>
  <si>
    <t>665 62ND ST, Oakland, CA 94609</t>
  </si>
  <si>
    <t>RB1801836</t>
  </si>
  <si>
    <t>Bathroom remodel including replacement of tub surroundings. No change to wall layout.</t>
  </si>
  <si>
    <t>RB1801834</t>
  </si>
  <si>
    <t>Complete work started under RB1604720 - Non-structural kitchen and bathroom remodel at rear studio. (sanborn shows 690 46th st) No exterior work.</t>
  </si>
  <si>
    <t>692 46TH ST, #REAR, Oakland, CA 94609</t>
  </si>
  <si>
    <t>RB1801830</t>
  </si>
  <si>
    <t>Complete work started under RB1604719 - Non-structural kitchen and bathroom remodel, and convert rear family room to 3rd bedroom at front SFD. No exterior work.</t>
  </si>
  <si>
    <t>692 46TH ST, Oakland, CA 94609</t>
  </si>
  <si>
    <t>RB1801829</t>
  </si>
  <si>
    <t>Construct new 768 SF detached secondary unit in rear of existing SFD w/ 2 bedrooms, bath, kitchen and living room. New unit to be addressed as 1259 80th Ave.</t>
  </si>
  <si>
    <t>1259 80TH AVE, Oakland, CA 94621</t>
  </si>
  <si>
    <t>RB1801828</t>
  </si>
  <si>
    <t>Replacement of all windows to vinyl retrofit, remove (e) rear door to install a new window, removal of a side window at west elevation, and convert to casement window at rear and east elevation related to interior remodel - no change in size proposed, all materials to match (e), kitchen remodel, bathroom remodel, add new bathroom at utility room.</t>
  </si>
  <si>
    <t>2626 76TH AVE, Oakland, CA 94605</t>
  </si>
  <si>
    <t>RB1801823</t>
  </si>
  <si>
    <t>To construct door( for access/person/passage) in existing garage at rear of SFD. (Not a secondary unit, "unconditioned space".)</t>
  </si>
  <si>
    <t>6067 ROCKRIDGE BLVD, Oakland, CA 94618</t>
  </si>
  <si>
    <t>RB1801821</t>
  </si>
  <si>
    <t>4225 DETROIT AVE, Oakland, CA 94619</t>
  </si>
  <si>
    <t>RB1801820</t>
  </si>
  <si>
    <t>6-5-18 Reframe damaged lower level interior walls in same location. Replace damaged beams at kitchen. Replace rear deck --------------------Replace 7- windows side and rear / (corners) no change to size/location, remodel kitchen and 2 bathrooms no change to wall layout, remove masonry fireplace/chimney between kitchen/living room replace kitchen island and in fill openings.</t>
  </si>
  <si>
    <t>4633 DAVENPORT AVE, Oakland, CA 94619</t>
  </si>
  <si>
    <t>RB1801819</t>
  </si>
  <si>
    <t>Build 2 new retaining walls; approximately 70 linear feet at north property line and approximately 65 linear feet at the south property line per engineered plans and calcs. Complaint # 1404313.</t>
  </si>
  <si>
    <t>8835 SKYLINE BLVD, Oakland, CA 94611</t>
  </si>
  <si>
    <t>RB1801818</t>
  </si>
  <si>
    <t>Complete expired RB1501979 with electrical for sump pump with drain to street, repairing 3 retaining walls and building 1 new retaining wall per engineered plans and calcs. Retaining walls end at property lines. Complaint # 1404313.</t>
  </si>
  <si>
    <t>RB1801817</t>
  </si>
  <si>
    <t>Foundation replacement at existing SFD including new concrete floor slab. Install new French drain.</t>
  </si>
  <si>
    <t>RB1801815</t>
  </si>
  <si>
    <t>494 Sq.ft. 2-story rear addition: expand master bedroom with new bathroom at upper level and new study with full bath and laundry in lower level. No remodel in existing kitchen and bath upper floor.</t>
  </si>
  <si>
    <t>3217 KNOWLAND AVE, Oakland, CA 94619</t>
  </si>
  <si>
    <t>RB1801813</t>
  </si>
  <si>
    <t>Remodel 2 existing bathrooms, convert closet into 3rd bathroom, relocate closet, add laundry closet. No structural wok, no exterior work.</t>
  </si>
  <si>
    <t>742 WALKER AVE, Oakland, CA 94610</t>
  </si>
  <si>
    <t>RB1801811</t>
  </si>
  <si>
    <t>Rear one story addition of 987 sq.ft. with 2 additional bedroom, office and storage to existing SFD, remove existing attached garage at left. (4 bed/ 2,5 bath total) DS180129</t>
  </si>
  <si>
    <t>10722 PIPPIN ST, Oakland, CA 94603</t>
  </si>
  <si>
    <t>RB1801808</t>
  </si>
  <si>
    <t>321 COVINGTON ST, Oakland, CA 94605</t>
  </si>
  <si>
    <t>RB1801807</t>
  </si>
  <si>
    <t>2246 E 31ST ST, Oakland, CA 94602</t>
  </si>
  <si>
    <t>RB1801806</t>
  </si>
  <si>
    <t>3921 ALTAMONT AVE, Oakland, CA 94605</t>
  </si>
  <si>
    <t>RB1801805</t>
  </si>
  <si>
    <t>Add 89 sf new upper deck and 98sq.ft rear addition to expand bedroom 1 &amp;2 and new pantry at 1st floor, add (N) rear stairs &amp; sliding door off kitchen, also to complete expired RB0304855: 2nd story addition of 3 bedrooms and 2 1/2 baths.</t>
  </si>
  <si>
    <t>1637 40TH AVE, Oakland, CA 94601</t>
  </si>
  <si>
    <t>RB1801803</t>
  </si>
  <si>
    <t>Construct new 2-story 2,397sq.ft SFD with 3bed/ 3.5bath with 261sq.ft.attached garage on new mini lot )(1 existing lot to be subdivided into 4 mini-lot) (E) SFD to be demoded under separate permit. New address to be 4521 Howe St. PLN17084</t>
  </si>
  <si>
    <t>4521 HOWE ST, Oakland, CA 94611</t>
  </si>
  <si>
    <t>RB1801800</t>
  </si>
  <si>
    <t>Remodel kitchen and 2 bathrooms for single family dwelling. No structural or exterior work.</t>
  </si>
  <si>
    <t>RB1801794</t>
  </si>
  <si>
    <t>Legalize 510 SF secondary unit in attached converted garage of SFD. Construct interior stair. ADU to remain independent. addressed as 1047 Arlington Ave. DV019153</t>
  </si>
  <si>
    <t>1045 ARLINGTON AVE, Oakland, CA 94608</t>
  </si>
  <si>
    <t>RB1801793</t>
  </si>
  <si>
    <t>Construct a 20 square foot laundry room addition to rear and reorient exist stairs of existing SFD per plans..</t>
  </si>
  <si>
    <t>585 63RD ST, Oakland, CA 94609</t>
  </si>
  <si>
    <t>RB1801792</t>
  </si>
  <si>
    <t>Construct 530 sf. addition at upper level of existing SFD to include relocation of master bed &amp; bath. Add new full bath. Reconfigure existing interior stairway. Relocate laundry to upper level. Remodel kitchen &amp; remove header between dining and living rooms. Relocate existing windows. DS170471</t>
  </si>
  <si>
    <t>5832 AMY DR, Oakland, CA 94618</t>
  </si>
  <si>
    <t>RB1801791</t>
  </si>
  <si>
    <t>Seismic strengthening of underfloor area of SFD to reduce risk of damage per Engineered Plan.</t>
  </si>
  <si>
    <t>98 SELKIRK ST, Oakland, CA 94619</t>
  </si>
  <si>
    <t>RB1801790</t>
  </si>
  <si>
    <t>Unit #508 and 516 Replace front stairs and landing. Fill in rear door with siding to match existing in #508. Remove unpermitted loft structure, kitchen and bath remodel, no change to wall layout in unit #516. DRX180290 To partially abate #1702758</t>
  </si>
  <si>
    <t>516 LEWIS ST, Oakland, CA 94607</t>
  </si>
  <si>
    <t>RB1801789</t>
  </si>
  <si>
    <t>4164 LINCOLN AVE, Oakland, CA 94602</t>
  </si>
  <si>
    <t>RB1801788</t>
  </si>
  <si>
    <t>Kitchen remodel for SFD, including install 2 new kitchen windows, create enclosure for (E) water heater (E) FAU and relocate crawl space access. DRX180739</t>
  </si>
  <si>
    <t>6051 ACACIA AVE, Oakland, CA 94618</t>
  </si>
  <si>
    <t>RB1801784</t>
  </si>
  <si>
    <t>Installation of windows at SFD. (to abate CE18000966)</t>
  </si>
  <si>
    <t>3964 EDWARDS AVE, Oakland, CA 94605</t>
  </si>
  <si>
    <t>RB1801782</t>
  </si>
  <si>
    <t>Kitchen remodel at main level of existing SFD to include new stairway to upper level. Convert portion of upper level to 158 sf. family room. Add (2) skylights, new windows &amp; doors. Horizontal sidings to match existing. DRX180563 6/28/18: ADD SCOPE to include additional work in ATTIC - replace floor joists as shown, add new header in rear, add new hanger, add new blocking, and other work as shown on plan sheet S2.1.</t>
  </si>
  <si>
    <t>RB1801780</t>
  </si>
  <si>
    <t>Seismic strengthening of underfloor area to reduce risk of damageper Plan Set A. Permit shall be finaled within 1 year per Oakland Ord. 12812CMS</t>
  </si>
  <si>
    <t>5632 KALES AVE, Oakland, CA 94618</t>
  </si>
  <si>
    <t>RB1801778</t>
  </si>
  <si>
    <t>72 square-foot deck addition to existing 60 square-foot upper deck at rear. DRX180714</t>
  </si>
  <si>
    <t>2463 BURLINGTON ST, Oakland, CA 94602</t>
  </si>
  <si>
    <t>RB1801777</t>
  </si>
  <si>
    <t>Seismic strengthening of underfloor area to reduce the risk if damage per Plan Set A. Permit shall be final within 1 year per Oakland Ord. 12812CMS</t>
  </si>
  <si>
    <t>3248 MORCOM AVE, Oakland, CA 94619</t>
  </si>
  <si>
    <t>RB1801776</t>
  </si>
  <si>
    <t>3136 SYLVAN AVE, Oakland, CA 94602</t>
  </si>
  <si>
    <t>RB1801775</t>
  </si>
  <si>
    <t>5715 MORSE DR, Oakland, CA 94605</t>
  </si>
  <si>
    <t>RB1801772</t>
  </si>
  <si>
    <t>Create a new 537 SF secondary unit within existing basement of 6201 Hillegass. New unit to be addressed 6203 Hillegass. Per DRX180733.</t>
  </si>
  <si>
    <t>6203 HILLEGASS AVE, Oakland, CA 94618</t>
  </si>
  <si>
    <t>RB1801767</t>
  </si>
  <si>
    <t>RB1801765</t>
  </si>
  <si>
    <t>5563 KALES AVE, Oakland, CA 94618</t>
  </si>
  <si>
    <t>RB1801762</t>
  </si>
  <si>
    <t>12825 BROOKPARK RD, Oakland, CA 94619</t>
  </si>
  <si>
    <t>RB1801761</t>
  </si>
  <si>
    <t>Kitchen and bathroom remodel. This permit is to be for non-structural alterations that will have no changes to exterior, wall layout or building footprint</t>
  </si>
  <si>
    <t>RB1801759</t>
  </si>
  <si>
    <t>12 DOWNEY PL, Oakland, CA 94610</t>
  </si>
  <si>
    <t>RB1801758</t>
  </si>
  <si>
    <t>To construct foundation for hardy frame at SFD.</t>
  </si>
  <si>
    <t>3816 ENOS AVE, Oakland, CA 94619</t>
  </si>
  <si>
    <t>RB1801757</t>
  </si>
  <si>
    <t>1427 69TH AVE, Oakland, CA 94621</t>
  </si>
  <si>
    <t>RB1801753</t>
  </si>
  <si>
    <t>5602 TAFT AVE, Oakland, CA 94618</t>
  </si>
  <si>
    <t>RB1801751</t>
  </si>
  <si>
    <t>978sf three story addition at rear to create one new bedroom and reconfigure layout throughout 3 story 1,581sf sfd.</t>
  </si>
  <si>
    <t>RB1801749</t>
  </si>
  <si>
    <t>To convert living room into office, relocate bathroom, existing bathroom and office convert to living room(expanding building footprint 15 sq. ft. ) To include the replacement of 4 windows and the installation of 3 new windows and (2) sliding glass doors, construct a front stucco fence in front of patio at SFD.</t>
  </si>
  <si>
    <t>6458 FARALLON WY, Oakland, CA 94603</t>
  </si>
  <si>
    <t>RB1801748</t>
  </si>
  <si>
    <t>Voluntary seismic strengthening of underfloor area of SFD to reduce risk of damage per Plan Set A.</t>
  </si>
  <si>
    <t>RB1801744</t>
  </si>
  <si>
    <t>For the removal of three dormers and replace with skylights in SFD. (attic to remain uninhabitable space) 7/10/2018 REVISION #1 Change location of proposed skylights 11/1/2018 REVISION #2 Remove existing damaged chimneys:(1) chimney removed to roof line other chimney completely removed. Add new French doors at interior sleeping room.(French doors removed from scope of work.</t>
  </si>
  <si>
    <t>RB1801743</t>
  </si>
  <si>
    <t>Convert (e) DETACHED garage to a open air covered patio roof with an attached storage shed; (2) Convert a portion of existing driveway to new landscape turf area (262 sq. ft.)with an new 6'-0" height redwood fence of horizontal board slats, and redwood gate entry with an attached trash enclosure6/11/18: Request for Revision #1, revised to include replacing portions of perimeter and interior foundation, approx. 45 L.F.</t>
  </si>
  <si>
    <t>452 61ST ST, Oakland, CA 94609</t>
  </si>
  <si>
    <t>RB1801741</t>
  </si>
  <si>
    <t>406 MOUNTAIN BLVD, Oakland, CA 94611</t>
  </si>
  <si>
    <t>RB1801739</t>
  </si>
  <si>
    <t>Change wall layout in (2) bedrooms, kitchen/dining room on main level and stairs to lower level. Convert unconditioned lower level to master bedroom, and a 694 sq. ft. secondary unit to be addressed as 5555 Marshall St. Per DRX180728.</t>
  </si>
  <si>
    <t>5553 MARSHALL ST, Oakland, CA 94608</t>
  </si>
  <si>
    <t>RB1801738</t>
  </si>
  <si>
    <t>Remove unapproved carport attached to garage and shed at rear. To partially abate #1800076 ZW1800363</t>
  </si>
  <si>
    <t>RB1801737</t>
  </si>
  <si>
    <t>Replacement of 4 patio doors and 11 windows, retrofit type and kitchen remodel in Unit #2,3,4,5 and bathroom remodel in unit # 3,4,5. No change to wall layout. No work in unit #1.</t>
  </si>
  <si>
    <t>1140 E 22ND ST, Oakland, CA 94606</t>
  </si>
  <si>
    <t>RB1801736</t>
  </si>
  <si>
    <t>2601 EL CAMINITO, Oakland, CA 94611</t>
  </si>
  <si>
    <t>RB1801735</t>
  </si>
  <si>
    <t>Remodel 2 bathrooms is sfd - no change to wall layout.</t>
  </si>
  <si>
    <t>6471 ASCOT DR, Oakland, CA 94611</t>
  </si>
  <si>
    <t>RB1801734</t>
  </si>
  <si>
    <t>Kitchen and bathroom remodel including replacement of drywall with new insulation throughout SFD without change to existing wall layout, replacement of 9 windows, retrofit type, replace roofing with new plywood and water proofing.</t>
  </si>
  <si>
    <t>RB1801732</t>
  </si>
  <si>
    <t>Voluntary seismic retrofit in accordance with Plan set A at SFD.</t>
  </si>
  <si>
    <t>RB1801731</t>
  </si>
  <si>
    <t>Kitchen and bath remodel for unit #2214 on main floor in triplex. Living room closet to be demolished with opening closed in to enlarge bathroom. No exterior work and no work on other units.</t>
  </si>
  <si>
    <t>RB1801730</t>
  </si>
  <si>
    <t>For foundation replacement of existing front left and rear foundations. Approximately 110 linear feet to be replaced and 8 isolated footings at SFD.</t>
  </si>
  <si>
    <t>RB1801728</t>
  </si>
  <si>
    <t>Legalize closet conversion to half baths in front units 1809 &amp; 1811. Replace rear stair guard rail &amp; some treads at unit 1817. To partially abate CE #1604638.</t>
  </si>
  <si>
    <t>1809 LINDEN ST, Oakland, CA 94607</t>
  </si>
  <si>
    <t>RB1801725</t>
  </si>
  <si>
    <t>Bathroom remodel in sfd - no change to wall layout.</t>
  </si>
  <si>
    <t>3007 WISCONSIN ST, Oakland, CA 94602</t>
  </si>
  <si>
    <t>RB1801715</t>
  </si>
  <si>
    <t>Lower Unit 2431: Remove lath and plaster, install insulation and sheetrock throughout (with plumbing, &amp; electrical upgrade) in lower unit of duplex. No change to wall layout. Windows to remain.</t>
  </si>
  <si>
    <t>2429 VALDEZ ST, ##2431, Oakland, CA 94612</t>
  </si>
  <si>
    <t>RB1801713</t>
  </si>
  <si>
    <t>648 sf addition to (e) sfd to create family room above (e) studio unit. 9/19/18- REV#1: additional sheet R2.3 added to supplement sheet S2.3. work to include additional reinforcement</t>
  </si>
  <si>
    <t>6633 SKYLINE BLVD, #02B, OAKLAND, CA</t>
  </si>
  <si>
    <t>RB1801712</t>
  </si>
  <si>
    <t>Construct (9) bench piers at foundation of SFD to support settled portion of bldg. 8/20/18: REVISION #1 - DELETE ALL shear panels from scope (will be done later with remodeling permit).</t>
  </si>
  <si>
    <t>RB1801711</t>
  </si>
  <si>
    <t>Convert lower level crawl space into a new 498 square-foot secondary unit at lower level of existing SFD. (secondary unit to be addressed 1037 Rispin Dr.) To abate CE# 1`701368</t>
  </si>
  <si>
    <t>1039 RISPIN DR, Oakland, CA 94603</t>
  </si>
  <si>
    <t>RB1801710</t>
  </si>
  <si>
    <t>Complete work started under RB1302985 - REMODEL KITCHEN WITH ENGINEERED PLANS</t>
  </si>
  <si>
    <t>5932 OCEAN VIEW DR, OAKLAND, CA</t>
  </si>
  <si>
    <t>RB1801708</t>
  </si>
  <si>
    <t>Kitchen and bathroom remodel in sfd - no change to wall layout.</t>
  </si>
  <si>
    <t>RB1801707</t>
  </si>
  <si>
    <t>Replace two joists under the middle open area deck. The work will be done from underneath and will not result in the need to completely remove the deck.</t>
  </si>
  <si>
    <t>RB1801706</t>
  </si>
  <si>
    <t>Construct new 138 sf. storage shed w/ new attached pergola/carport at rear of existing SFD. DS180089 To abate CE #1800297.</t>
  </si>
  <si>
    <t>3232 LAUREL AVE, Oakland, CA 94602</t>
  </si>
  <si>
    <t>RB1801704</t>
  </si>
  <si>
    <t>Replace exterior front stair treads and fascia only, in-kind, for SFD. No structural changes.</t>
  </si>
  <si>
    <t>7640 SUNKIST DR, Oakland, CA 94605</t>
  </si>
  <si>
    <t>RB1801701</t>
  </si>
  <si>
    <t>Complete work under RB1502202 - renovate dwelling and build new 2nd story master suite - DS140191. Replace handrail at front entry stairs.</t>
  </si>
  <si>
    <t>5367 SHAFTER AVE, Oakland, CA 94618</t>
  </si>
  <si>
    <t>RB1801700</t>
  </si>
  <si>
    <t>Replace foundation at front, right and partial interior of SFD</t>
  </si>
  <si>
    <t>5813 OCEAN VIEW DR, Oakland, CA 94618</t>
  </si>
  <si>
    <t>RB1801699</t>
  </si>
  <si>
    <t>Non-structural kitchen &amp; bath remodel at existing SFD. No change to wall layout or footprint. 06-21-18 New toilet and sink in half bathroom; add retro-fit all windows. DRX181232.</t>
  </si>
  <si>
    <t>4556 MERRILL AVE, Oakland, CA 94619</t>
  </si>
  <si>
    <t>RB1801697</t>
  </si>
  <si>
    <t>Reconfigure kitchen &amp; two baths for SFD. Includes removal of interior stair down to basement to create laundry room as well as alterations/replacement to some windows</t>
  </si>
  <si>
    <t>RB1801693</t>
  </si>
  <si>
    <t>Remodel existing kitchen and 1/2 bathroom. No structural changes, no exterior work</t>
  </si>
  <si>
    <t>19 BRENTWOOD PL, Oakland, CA 94602</t>
  </si>
  <si>
    <t>RB1801692</t>
  </si>
  <si>
    <t>Legalize approximately 420 sq.ft. ground level addition at rear of a SFD (approx. 892 sq.ft.), and remodel ground level kitchen and bedroom. Propose Addition (approximately 1229 sq.ft.) of a second level to existing single level SFD to create duplex. Upper level unit to be addressed as 982 57th Street. New added area 1649 sq.ft.. Total area (existing and new) approximately 2541 sq.ft. Structural up-grade to existing foundation, add shear walls, HD's, and new interior foundations.PLN17207</t>
  </si>
  <si>
    <t>980 57TH ST, Oakland, CA 94608</t>
  </si>
  <si>
    <t>RB1801690</t>
  </si>
  <si>
    <t>Construct 110 sf. rear addition to include new master bedroom. Remodel existing master bedroom &amp; bath to create new walk-in closet. New roof at rear addition, mud room &amp; new windows. Ok to build w/ wood siding, match existing rear addition. DRX180710</t>
  </si>
  <si>
    <t>884 54TH ST, Oakland, CA 94608</t>
  </si>
  <si>
    <t>RB1801688</t>
  </si>
  <si>
    <t>Interior remodel for SFD, to include creating new bedroom from living room and converting closet into bath. Scope also includes dry rot repair to front porch steps. No change to windows under this permit. To abate CE#1800144 5/1/18 scope expanded to include replacement of 6 windows around the single family residence no change to size/location - all wood trim around windows to remain or to be replaced to match.</t>
  </si>
  <si>
    <t>5610 EDGERLY ST, Oakland, CA 94621</t>
  </si>
  <si>
    <t>RB1801687</t>
  </si>
  <si>
    <t>To address the unapproved replacement of 15 windows (same size and location), unapproved remodel of kitchen, unapproved remodel of bathroom, and unapproved rear addition to house. (to abate CE1801205)</t>
  </si>
  <si>
    <t>2056 83RD AVE, Oakland, CA 94621</t>
  </si>
  <si>
    <t>RB1801686</t>
  </si>
  <si>
    <t>4440 TOMPKINS AVE, Oakland, CA 94619</t>
  </si>
  <si>
    <t>RB1801685</t>
  </si>
  <si>
    <t>2760 BARRY PL, Oakland, CA 94601</t>
  </si>
  <si>
    <t>RB1801684</t>
  </si>
  <si>
    <t>Replace all 18 windows for SFD with retrofit vinyl. Windows to meet egress &amp; safety glazing as required by code</t>
  </si>
  <si>
    <t>240 MODOC AVE, Oakland, CA 94618</t>
  </si>
  <si>
    <t>RB1801682</t>
  </si>
  <si>
    <t>To remodel existing kitchen, and replace (1) window (same size and location) in SFD.</t>
  </si>
  <si>
    <t>1804 CLEMENS RD, Oakland, CA 94602</t>
  </si>
  <si>
    <t>RB1801681</t>
  </si>
  <si>
    <t>Replace 17 windows and 3 patio doors, in-kind replacement with nail on type. No change to headers. Scope of work include new James Hardie lap siding to entire home over existing T1-11 siding. Windows to meet egress &amp; safety glazing as required by code</t>
  </si>
  <si>
    <t>RB1801677</t>
  </si>
  <si>
    <t>Scope expanded to include removal of wall between kitchen/dinning/living room for open concept, excavate area of (e) storage to create 324sf master suite. 4/12/18 KITCHEN AND ATHROOM REMODEL; Complete RB0903720, RB0903720,Repair stucco, dry rot frame on porch and wall area;replace fnd front rt corner w/new fnd.- 4/18/19 Rev#1 Modify (E) stairs to lower level to code compliant</t>
  </si>
  <si>
    <t>5781 ADELINE ST, OAKLAND, CA</t>
  </si>
  <si>
    <t>RB1801674</t>
  </si>
  <si>
    <t>Bathroom remodel including shower pan, and new free standing tub. No change to wall layout, no exterior work.</t>
  </si>
  <si>
    <t>4225 WILSHIRE BLVD, Oakland, CA 94602</t>
  </si>
  <si>
    <t>RB1801672</t>
  </si>
  <si>
    <t>To convert lower level storage of existing two story SFD into 763 sq. ft. secondary unit. (units to be addressed 356 W. MacArthur units A &amp; B) Also, to include remodel of bathroom, bedroom, and conversion of study to bedroom in upper level of existing SFD.</t>
  </si>
  <si>
    <t>356 W MACARTHUR BLVD, #A &amp; B, Oakland, CA 94609</t>
  </si>
  <si>
    <t>RB1801669</t>
  </si>
  <si>
    <t>Remove and replace and existing garage foundation. There will also be a bathroom and kitchen remodel as a part of this application.</t>
  </si>
  <si>
    <t>2746 79TH AVE, Oakland, CA 94605</t>
  </si>
  <si>
    <t>RB1801668</t>
  </si>
  <si>
    <t>Construct 245 square foot upper story addition (bedroom and bath) to (E) single family dwelling above the garage. No remodel in (E) areas. DS180122</t>
  </si>
  <si>
    <t>3637 COLUMBIAN DR, Oakland, CA 94605</t>
  </si>
  <si>
    <t>RB1801666</t>
  </si>
  <si>
    <t>Replace 3 windows with 7 windows on the rear façade of SFD, within same opening but different style. The new windows will be fixed and casement aluminum windows</t>
  </si>
  <si>
    <t>65 LANE CT, Oakland, CA 94611</t>
  </si>
  <si>
    <t>RB1801661</t>
  </si>
  <si>
    <t>Unit #15: Replace 2 kitchen windows, retrofit type. DRX180692Z</t>
  </si>
  <si>
    <t>8747 MOUNTAIN BLVD, Oakland, CA 94605</t>
  </si>
  <si>
    <t>RB1801660</t>
  </si>
  <si>
    <t>5640 SNAKE RD, Oakland, CA 94611</t>
  </si>
  <si>
    <t>RB1801659</t>
  </si>
  <si>
    <t>Remodel of bathroom in SFD.</t>
  </si>
  <si>
    <t>3933 LAUREL AVE, Oakland, CA 94602</t>
  </si>
  <si>
    <t>RB1801658</t>
  </si>
  <si>
    <t>Replace decking at front of SFD w/ composite decking. No structural work, no change to guard rail, posts or other railings.</t>
  </si>
  <si>
    <t>6407 HEATHER RIDGE WY, Oakland, CA 94611</t>
  </si>
  <si>
    <t>RB1801657</t>
  </si>
  <si>
    <t>To convert lower crawl space into (1) bedroom, (1) bathroom, and (1) family room, an additional 465 sq. ft. in existing SFD. (to include installation of (3) windows, and retaining wall)</t>
  </si>
  <si>
    <t>3773 LAKESHORE AVE, Oakland, CA 94610</t>
  </si>
  <si>
    <t>RB1801654</t>
  </si>
  <si>
    <t>RB1801647</t>
  </si>
  <si>
    <t>4480 MATTIS CT, Oakland, CA 94619</t>
  </si>
  <si>
    <t>RB1801646</t>
  </si>
  <si>
    <t>6865 SUNNYMERE AVE, Oakland, CA 94605</t>
  </si>
  <si>
    <t>RB1801645</t>
  </si>
  <si>
    <t>Partial foundation replacement per engineered plans.</t>
  </si>
  <si>
    <t>RB1801644</t>
  </si>
  <si>
    <t>3666 REDWOOD RD, Oakland, CA 94619</t>
  </si>
  <si>
    <t>RB1801643</t>
  </si>
  <si>
    <t>7964 WINTHROPE ST, Oakland, CA 94605</t>
  </si>
  <si>
    <t>RB1801641</t>
  </si>
  <si>
    <t>249 SHERIDAN RD, Oakland, CA 94618</t>
  </si>
  <si>
    <t>RB1801636</t>
  </si>
  <si>
    <t>For remodel of bathroom in SFD.(no change to wall layout)</t>
  </si>
  <si>
    <t>7206 SUNKIST DR, Oakland, CA 94605</t>
  </si>
  <si>
    <t>RB1801634</t>
  </si>
  <si>
    <t>Repair rear exterior wall of SFD's attached garage due to termite damage. Replace stucco and drywall. Cut new opening in same wall for new exterior door leading from garage to rear yard. Install new headers as indicated.</t>
  </si>
  <si>
    <t>2430 POTTER ST, Oakland, CA 94601</t>
  </si>
  <si>
    <t>RB1801632</t>
  </si>
  <si>
    <t>Construct new detached 789 sf. secondary nit at rear of existing SFD. DRX180600</t>
  </si>
  <si>
    <t>9322 CHERRY ST, OAKLAND, CA</t>
  </si>
  <si>
    <t>RB1801631</t>
  </si>
  <si>
    <t>Interior remodel at existing SFD including new internal stair case to access existing basement, remodel of kitchen, sun room &amp; add exterior sliding door system. Create new window openings at rear façade. DRX180680 Revision #1: Added skylight details 7/23/18</t>
  </si>
  <si>
    <t>615 ATHOL AVE, Oakland, CA 94610</t>
  </si>
  <si>
    <t>RB1801629</t>
  </si>
  <si>
    <t>Kitchen and bathroom remodel including small patch of drywall for electrical work and tub surroundings. No change to wall layout, no exterior work.</t>
  </si>
  <si>
    <t>10732 PIPPIN ST, Oakland, CA 94603</t>
  </si>
  <si>
    <t>RB1801628</t>
  </si>
  <si>
    <t>REAR DECK / To abate CE1800509 / Construct a 652 sf wood deck at rear of sfd.</t>
  </si>
  <si>
    <t>3026 GUIDO ST, Oakland, CA 94602</t>
  </si>
  <si>
    <t>RB1801627</t>
  </si>
  <si>
    <t>To abate CE1800509; convert basement to 2 bedrooms and 1 bathroom (addition of 406sf of habitable space), second level kitchen remodel; fill in one by window and expand kitchen by 52sf, upper level master bathroom remodel and expanding into master bedroom area. 09/27/18 Revised to replace old beam with new beam</t>
  </si>
  <si>
    <t>RB1801626</t>
  </si>
  <si>
    <t>Replace all interior finishes for SFD including at kitchen &amp; bath. Also includes replacing water damaged subfloor at bath. No change to wall layout. No exterior work.</t>
  </si>
  <si>
    <t>7865 CREST AVE, Oakland, CA 94605</t>
  </si>
  <si>
    <t>RB1801624</t>
  </si>
  <si>
    <t>Foundation and rear wall seismic retrofit at SFD.</t>
  </si>
  <si>
    <t>RB1801620</t>
  </si>
  <si>
    <t>Remove unapproved 80 sf. kitchen nook addition in rear; remove bathroom in garage to restore as parking garage. . Kitchen remodel. To abate #1704003</t>
  </si>
  <si>
    <t>2678 63RD AVE, Oakland, CA 94605</t>
  </si>
  <si>
    <t>RB1801619</t>
  </si>
  <si>
    <t>Convert ground floor space to new 247 sf. bedroom, new 60 sf. wine room &amp; new 46.5 sf. wet bar at existing SFD. Add new window in 5th bedroom. DRX180621. 6/18/18: Request for Revision #1, revised framing for additional shear wall.</t>
  </si>
  <si>
    <t>7021 EXETER DR, Oakland, CA 94611</t>
  </si>
  <si>
    <t>RB1801618</t>
  </si>
  <si>
    <t>Seismic strengthening of foundation with new anchor bolts and shear wall for SFD; 4/17/18-REV#1-additional anchorage installed as indicated in plan</t>
  </si>
  <si>
    <t>2950 MORCOM AVE, Oakland, CA 94619</t>
  </si>
  <si>
    <t>RB1801616</t>
  </si>
  <si>
    <t>Remodel bathroom #1, bathroom #2, kitchen and add bathroom #3; included removal partition walls for one story 4bedroom sfd.</t>
  </si>
  <si>
    <t>130 ELDRIDGE AVE, Oakland, CA 94603</t>
  </si>
  <si>
    <t>RB1801615</t>
  </si>
  <si>
    <t>4242 DETROIT AVE, Oakland, CA 94619</t>
  </si>
  <si>
    <t>RB1801614</t>
  </si>
  <si>
    <t>Construct 109 SF rear attached addition (to enlarge master bedroom) and 217 SF of new rear decks (replacing existing) to SFD. Scope to include retrofit replacement of 14 windows, bath and laundry closet remodel, kitchen remodel and building out a new 2nd bath.</t>
  </si>
  <si>
    <t>2722 21ST AVE, Oakland, CA 94606</t>
  </si>
  <si>
    <t>RB1801613</t>
  </si>
  <si>
    <t>Kitchen remodel, replace 1 tub/shower, re-locate washer and dryer; 100 amp service up-grade 125 amp sub-panel and misc electrical. No structural or exterior work. 5/11/18 Scope expanded to include conversion of (e)storage area to 1/2 bath, remove fire place/chimney, and remove unpermitted rear addition ZW1800510.</t>
  </si>
  <si>
    <t>2728 MACARTHUR BLVD, Oakland, CA 94602</t>
  </si>
  <si>
    <t>RB1801612</t>
  </si>
  <si>
    <t>Master bath remodel at existing SFD. No change to wall layout or footprint.</t>
  </si>
  <si>
    <t>5710 MORAGA AVE, Oakland, CA 94611</t>
  </si>
  <si>
    <t>RB1801610</t>
  </si>
  <si>
    <t>Remove and replace siding at front and sides at upper level only, replace 10 windows and 2 doors in same openings except 2 to have lower sill. Existing stucco at lower level to remain. DRX180675</t>
  </si>
  <si>
    <t>124 RISHELL DR, Oakland, CA 94619</t>
  </si>
  <si>
    <t>RB1801608</t>
  </si>
  <si>
    <t>13730 CAMPUS DR, Oakland, CA 94605</t>
  </si>
  <si>
    <t>RB1801607</t>
  </si>
  <si>
    <t>Install sheetrock in right rear bedroom, insulate all exterior walls; no structural or exterior work.</t>
  </si>
  <si>
    <t>3637 VICTOR AVE, Oakland, CA 94619</t>
  </si>
  <si>
    <t>RB1801604</t>
  </si>
  <si>
    <t>Retrofit replacement of 18 windows in SFD within same opening like for like</t>
  </si>
  <si>
    <t>RB1801601</t>
  </si>
  <si>
    <t>Replace 8 bedroom windows at rear of 5-unit apartment bldg. with Marvin Integrity All Ultrex slider windows, removing existing casement windows. Scope also includes dry-rot repair and replacing stucco on rear side of building. 08/17/18 Revised to exclude the repair of dry rot (no dry rot to remove).</t>
  </si>
  <si>
    <t>RB1801599</t>
  </si>
  <si>
    <t>New secondary unit upstairs to be addressed 1682 10th Street). DRX180666</t>
  </si>
  <si>
    <t>1678 10TH ST, Oakland, CA 94607</t>
  </si>
  <si>
    <t>RB1801598</t>
  </si>
  <si>
    <t>RB1801597</t>
  </si>
  <si>
    <t>Retrofit replacement for 1 window at second level for duplex</t>
  </si>
  <si>
    <t>91 YOSEMITE AVE, Oakland, CA 94611</t>
  </si>
  <si>
    <t>RB1801596</t>
  </si>
  <si>
    <t>Remodel 1 bath and build out new 2nd full bath in SFD. Scope to include relocating 2 bedroom closets to accommodate bathrooms. No exterior work.</t>
  </si>
  <si>
    <t>3682 LILY ST, Oakland, CA 94619</t>
  </si>
  <si>
    <t>RB1801591</t>
  </si>
  <si>
    <t>To remove and replace (11) windows (2) patio doors at SFD.(no change to window size or location)</t>
  </si>
  <si>
    <t>1536 37TH AVE, Oakland, CA 94601</t>
  </si>
  <si>
    <t>RB1801590</t>
  </si>
  <si>
    <t>3045 PARTRIDGE AVE, Oakland, CA 94605</t>
  </si>
  <si>
    <t>RB1801589</t>
  </si>
  <si>
    <t>To remodel bathroom and kitchen of 5-plex. (unit 5420 Telegraph Ave.) to abate CE1800487</t>
  </si>
  <si>
    <t>5418 TELEGRAPH AVE, Oakland, CA 94609</t>
  </si>
  <si>
    <t>RB1801587</t>
  </si>
  <si>
    <t>Replace 32 windows to retrofit vinyl. DRX180665</t>
  </si>
  <si>
    <t>RB1801585</t>
  </si>
  <si>
    <t>Replacement of 9 windows to retrofit vinyl. DRX180664</t>
  </si>
  <si>
    <t>9993 EMPIRE RD, Oakland, CA 94603</t>
  </si>
  <si>
    <t>RB1801584</t>
  </si>
  <si>
    <t>Construct 75 sf. rear bathroom addition including removal of existing chimney &amp; fireplace. Replace entry stairs to match existing. Replace foundation at undercut footing. Interior remodel at main level including new laundry room. Replace stucco, trim &amp; sill to match existing. DRX172025</t>
  </si>
  <si>
    <t>719 WALAVISTA AVE, Oakland, CA 94610</t>
  </si>
  <si>
    <t>RB1801583</t>
  </si>
  <si>
    <t>Voluntary seismic retrofit for SFD per plan set A</t>
  </si>
  <si>
    <t>7875 PLYMOUTH ST, Oakland, CA 94621</t>
  </si>
  <si>
    <t>RB1801581</t>
  </si>
  <si>
    <t>Lower level bathroom remodel; remove and replace wall/shower (tile) finishes no change to layout of walls.</t>
  </si>
  <si>
    <t>390 ELYSIAN FIELDS DR, Oakland, CA 94605</t>
  </si>
  <si>
    <t>RB1801580</t>
  </si>
  <si>
    <t>666sf addition of 3 bedrooms, 2 bathrooms, closets, laundry room and deck attached to rear of sfd. Replace perimeter footing of existing house</t>
  </si>
  <si>
    <t>3427 SALISBURY ST, Oakland, CA 94601</t>
  </si>
  <si>
    <t>RB1801577</t>
  </si>
  <si>
    <t>Excavate approx. 4' of (E) crawl space to create new garage, unconditioned workshop and half bath with new exterior stairs. Total new unconditioned sqft. to be 1329sq.ft. No work in main level. DRX180469</t>
  </si>
  <si>
    <t>731 61ST ST, Oakland, CA 94609</t>
  </si>
  <si>
    <t>RB1801576</t>
  </si>
  <si>
    <t>Replace all interior finishes including at bath &amp; kitchen of SFD. No exterior work. No change to wall layout or windows.</t>
  </si>
  <si>
    <t>RB1801572</t>
  </si>
  <si>
    <t>Non-structural kitchen remodel for SFD. No change to wall layout and no exterior work</t>
  </si>
  <si>
    <t>1099 MANDANA BLVD, Oakland, CA 94610</t>
  </si>
  <si>
    <t>RB1801571</t>
  </si>
  <si>
    <t>To construct a rear two story addition: remodel of rear deck, master bedroom (with new bathroom), kitchen, and laundry area (in existing expanded garage), level out basement, and realignment of stairs in basement. (449 square-feet of new floor area ;169 square-feet on the upper story).</t>
  </si>
  <si>
    <t>21 BOWLES PL, Oakland, CA 94610</t>
  </si>
  <si>
    <t>RB1801570</t>
  </si>
  <si>
    <t>Replace stucco on west side (15th St.) of existing three-story multi-unit building; smooth finish to match existing; approximately 3,350 sq. ft. (E) Windows, flashing and trim to remain. Replacement of sheathing not included.</t>
  </si>
  <si>
    <t>1530 HARRISON ST, Oakland, CA 94612</t>
  </si>
  <si>
    <t>RB1801569</t>
  </si>
  <si>
    <t>Voluntary strengthening at SFD per engineered plans.</t>
  </si>
  <si>
    <t>4159 FRUITVALE AVE, Oakland, CA 94602</t>
  </si>
  <si>
    <t>RB1801566</t>
  </si>
  <si>
    <t>For the replacement of stucco along the rear portion of SFD, to support seismic strengthening activities.</t>
  </si>
  <si>
    <t>3387 MORCOM AVE, Oakland, CA 94619</t>
  </si>
  <si>
    <t>RB1801559</t>
  </si>
  <si>
    <t>2538 RAMPART ST, Oakland, CA 94602</t>
  </si>
  <si>
    <t>RB1801558</t>
  </si>
  <si>
    <t>3649 BROWN AVE, Oakland, CA 94619</t>
  </si>
  <si>
    <t>RB1801556</t>
  </si>
  <si>
    <t>5842 MENDOCINO AVE, Oakland, CA 94618</t>
  </si>
  <si>
    <t>RB1801555</t>
  </si>
  <si>
    <t>463 HUDSON ST, Oakland, CA 94618</t>
  </si>
  <si>
    <t>RB1801554</t>
  </si>
  <si>
    <t>Excavate basement approx. 2.3' to create new lower floor with new foundation, stairs windows and doors, full renovation at new upper level with total 3 bed/ 2.5 bath at SFD including new front porch and stairs in public right of way partially. DRX171219 To abate #1704775</t>
  </si>
  <si>
    <t>1722 EXCELSIOR AVE, Oakland, CA 94602</t>
  </si>
  <si>
    <t>RB1801548</t>
  </si>
  <si>
    <t>Duplex remodel, to include: removing rear addition (enclosed porch converted to bedroom addition w/o permit) and stair, replacing front entryway steps, replacing 2 rear doors, replacing 5 windows with 7 windows, upgrade foundation, and remodeling 2 kitchens, 2 bathrooms and 2 first-floor bedrooms. 2nd floor reconfiguration to lose 2 bedrooms. To abate CE# 1704022. 11/2/18: Request for Revision #1, revised ceiling framing and resilient channel. 12/27/18: Request for Revision #2, revised to add attached, exterior two level deck, and stairs to ground level, along the rear side yard.</t>
  </si>
  <si>
    <t>3107 FILBERT ST, Oakland, CA 94608</t>
  </si>
  <si>
    <t>RB1801546</t>
  </si>
  <si>
    <t>To enlarge crawl space opening from 18"x24" to 22"x30" in order to relocate and replace FAU at SFD. (no change to wall layout)</t>
  </si>
  <si>
    <t>11 DRURY LN, Oakland, CA 94705</t>
  </si>
  <si>
    <t>RB1801545</t>
  </si>
  <si>
    <t>COVERT REAR DETACHED TWO CAR GARAGE INTO A 625.25SF INLAW UNIT/ADU ON A LOT THAT HAS A SINGLE FAMILY RESIDENCE. Unit to be addressed 2947 62nd Ave. 4-22-19 Revision #1 = Relocate ADU 4'-0" from property lines</t>
  </si>
  <si>
    <t>2947 62ND AVE, Oakland, CA 94605</t>
  </si>
  <si>
    <t>RB1801542</t>
  </si>
  <si>
    <t>Remodel kitchen with structural changes to open area between kitchen and dining room; new french doors with side lite and 7 windows to match existing; replace exterior rear stairs and deck, interior structural changes per engineered plans and calcs.</t>
  </si>
  <si>
    <t>592 63RD ST, Oakland, CA 94609</t>
  </si>
  <si>
    <t>RB1801541</t>
  </si>
  <si>
    <t>Relocate existing wall between shower and closet to create laundry closet and install new shower pan.</t>
  </si>
  <si>
    <t>2530 TRUMAN AVE, Oakland, CA 94605</t>
  </si>
  <si>
    <t>RB1801540</t>
  </si>
  <si>
    <t>Remodel kitchen and 1 bathroom; no structural changes; stucco(stucco and patch); replace 9 windows, wood trims to remain. CE #1801059.</t>
  </si>
  <si>
    <t>10843 ESTEPA DR, Oakland, CA 94603</t>
  </si>
  <si>
    <t>RB1801538</t>
  </si>
  <si>
    <t>Convert (e) laundry room to bathroom and relocate laundry room to area in family room.</t>
  </si>
  <si>
    <t>1843 66TH AVE, Oakland, CA 94621</t>
  </si>
  <si>
    <t>RB1801535</t>
  </si>
  <si>
    <t>Remodel of pre-existing (2) bathrooms, (1) kitchen, and replacement of (9) windows(same size and location) at SFD.</t>
  </si>
  <si>
    <t>RB1801534</t>
  </si>
  <si>
    <t>Create 504 SF secondary unit, converted from SFD's main level bed, bath, family and dining room. Scope to include closing off main level kitchen and living room to create new kitchen for 2nd unit. Construct new exterior stair and entry at secondary unit's living room. Unit to be addressed as 6838 Simson St.</t>
  </si>
  <si>
    <t>6840 SIMSON ST, Oakland, CA 94605</t>
  </si>
  <si>
    <t>RB1801533</t>
  </si>
  <si>
    <t>Unit 2312:Kitchen remodel including removal of non-load bearing partition wall and infill one kitchen window. New siding to match existing. All other windows to remain. (Right unit on duplex) DRX180637</t>
  </si>
  <si>
    <t>2312 E 21ST ST, Oakland, CA 94606</t>
  </si>
  <si>
    <t>RB1801531</t>
  </si>
  <si>
    <t>Design Review Exemption at 2326 65th Avenue to remove existing horizontal siding and replace with smooth stucco finish around building.</t>
  </si>
  <si>
    <t>2326 65TH AVE, Oakland, CA 94605</t>
  </si>
  <si>
    <t>RB1801529</t>
  </si>
  <si>
    <t>Bathroom remodel including replacement of tub surroundings for SFD. No change to wall layout.</t>
  </si>
  <si>
    <t>312 ADAMS ST, Oakland, CA 94610</t>
  </si>
  <si>
    <t>RB1801524</t>
  </si>
  <si>
    <t>Remodel of existing kitchen in SFD. (non-structural/no change to wall layout)</t>
  </si>
  <si>
    <t>1928 IRVING AVE, Oakland, CA 94601</t>
  </si>
  <si>
    <t>RB1801522</t>
  </si>
  <si>
    <t>Retrofit replacement of 2 windows for SFD. All windows are retrofit from wood to fibrex.</t>
  </si>
  <si>
    <t>2863 MORGAN AVE, Oakland, CA 94602</t>
  </si>
  <si>
    <t>RB1801520</t>
  </si>
  <si>
    <t>Replace (1) window from wood to vinyl with trim, sill and stucco to remain at side of building.</t>
  </si>
  <si>
    <t>485 WICKSON AVE, Oakland, CA 94610</t>
  </si>
  <si>
    <t>RB1801517</t>
  </si>
  <si>
    <t>At the lowest level of a 4 story home, convert 476sf into habitable space (additional living space to (e) sfd); construct full bathroom, family and wet bar. To include window.</t>
  </si>
  <si>
    <t>6051 MARGARIDO DR, Oakland, CA 94618</t>
  </si>
  <si>
    <t>RB1801514</t>
  </si>
  <si>
    <t>Convert lower level of SFD into 1,332s.f. secondary unit. with 1 bed/ 1bath. New unit to be addressed 3317 Victor Ave. DRX180640</t>
  </si>
  <si>
    <t>3315 VICTOR AVE, Oakland, CA 94602</t>
  </si>
  <si>
    <t>RB1801513</t>
  </si>
  <si>
    <t>Bathroom remodel - Converting tub to shower, new vanity, new fan, add 3 LED light. This permit is to be for non-structural alterations that will have no changes to wall layout or building footprint</t>
  </si>
  <si>
    <t>893 47TH ST, Oakland, CA 94608</t>
  </si>
  <si>
    <t>RB1801509</t>
  </si>
  <si>
    <t>Remodel interior; convert living room to bedroom#3, replace side bedroom windows to casement to meet egress requirements, remodel kitchen, laundry area, construct closet in bedroom #3</t>
  </si>
  <si>
    <t>10211 LONGFELLOW AVE, Oakland, CA 94603</t>
  </si>
  <si>
    <t>RB1801507</t>
  </si>
  <si>
    <t>Create full bathroom#2 at lower level with 4sf addition, kitchen remodel, (e) office converted to bedroom#3, change windows in bathroom #2 and bedroom#3, remove partition wall between dinning and kitchen. Upper level expand closet bedroom #1, remodel bathroom #1.</t>
  </si>
  <si>
    <t>1654 88TH AVE, Oakland, CA 94621</t>
  </si>
  <si>
    <t>RB1801506</t>
  </si>
  <si>
    <t>Seismic retrofit and foundation repair at SFD. 4/19/18 Seismic strengthening of underfloor area to reduce risk of damage per Engineered Plan. Permit shall be finaled within 1 year per Oakland Ord. 12812CMS</t>
  </si>
  <si>
    <t>3452 COOLIDGE AVE, Oakland, CA 94602</t>
  </si>
  <si>
    <t>RB1801504</t>
  </si>
  <si>
    <t>Complete interior remodel of both units which include: (2) kitchen remodel(kitchen at lower level will be re-located), 2 bathrooms, 1 water heater, (2) furnaces, all new plumbing, water supplies(cold &amp; hot), new DWV, new partition walls(non-bearing) new drywall, all new windows, new doors, new siding, (2) vent hood.</t>
  </si>
  <si>
    <t>2844 E 9TH ST, Oakland, CA 94601</t>
  </si>
  <si>
    <t>RB1801502</t>
  </si>
  <si>
    <t>Partial foundation replacement, kitchen and bath remodel for SFD, to include change to wall layout in kitchen and bath.No exterior work 1/31/19 Rev#1 Omit kitchen remodel and bath room remodel, no change to wall layout. Replace all windows in same opening, replace sheet rock in lower bedroom due to foundation work.</t>
  </si>
  <si>
    <t>2994 BARRETT ST, Oakland, CA 94605</t>
  </si>
  <si>
    <t>RB1801499</t>
  </si>
  <si>
    <t>Add two-story rear addition of 744 sq. ft. to an existing 980 sq. ft. SFD (rear addition to include (2) bedrooms, (2) bathrooms , laundry area, and pantry (living room and kitchen remodel)</t>
  </si>
  <si>
    <t>3665 ALLENDALE AVE, Oakland, CA 94619</t>
  </si>
  <si>
    <t>RB1801498</t>
  </si>
  <si>
    <t>Partial foundation replacement per engineered plan at existing SFD.</t>
  </si>
  <si>
    <t>4416 HARBORD DR, Oakland, CA 94618</t>
  </si>
  <si>
    <t>RB1801496</t>
  </si>
  <si>
    <t>For one story sfd at rear of property(2611 - 60th Ave) remove (e) siding and replace with stucco - new stucco to match existing. stucco.</t>
  </si>
  <si>
    <t>2611 60TH AVE, Oakland, CA 94605</t>
  </si>
  <si>
    <t>RB1801492</t>
  </si>
  <si>
    <t>Seismic engineered retrofit of SFD including new foundation for bolting. (no exterior changes)</t>
  </si>
  <si>
    <t>2365 MANZANITA DR, Oakland, CA 94611</t>
  </si>
  <si>
    <t>RB1801491</t>
  </si>
  <si>
    <t>612 HILLGIRT CIR, Oakland, CA 94610</t>
  </si>
  <si>
    <t>RB1801490</t>
  </si>
  <si>
    <t>RB1801489</t>
  </si>
  <si>
    <t>252 SEQUOYAH VIEW DR, Oakland, CA 94605</t>
  </si>
  <si>
    <t>RB1801487</t>
  </si>
  <si>
    <t>Replacement of 1 front window and stucco and dry-rot repair around the widow. DRX180628 04/30/2018: Scope expanded to include in-kind replacement of top front façade window, all materials to match (e) .No change to size/location.</t>
  </si>
  <si>
    <t>681 JEAN ST, Oakland, CA 94610</t>
  </si>
  <si>
    <t>RB1801485</t>
  </si>
  <si>
    <t>(1) Convert (e) habitable space in basement to 798sf secondary unit, (2) remodel main level kitchen and bathroom, (3) upper level convert (e) to sunroom to bedroom addition, convert attic to recreation room. Net addition to building 282sf. New unit to be addressed 7521 Outlook Ave.</t>
  </si>
  <si>
    <t>7523 OUTLOOK AVE, Oakland, CA 94605</t>
  </si>
  <si>
    <t>RB1801484</t>
  </si>
  <si>
    <t>Non-structural remodel of kitchen, full bath &amp; half-bath at existing SFD including replacement of (12) windows. No change to wall layout or footprint. DRX180627</t>
  </si>
  <si>
    <t>5128 CAMDEN ST, Oakland, CA 94619</t>
  </si>
  <si>
    <t>RB1801483</t>
  </si>
  <si>
    <t>Kitchen and bathroom remodel no change to wall layout for sfd. 4/19/18 Replace 11 windows at side and rear of SFD in same openings.</t>
  </si>
  <si>
    <t>9327 BIRCH ST, Oakland, CA 94603</t>
  </si>
  <si>
    <t>RB1801482</t>
  </si>
  <si>
    <t>Voluntary seismic retrofit including installing anchor bolts &amp; shear walls at crawl space area of basement per 2016 CEBC Chapter A3. No other structural work to be performed.</t>
  </si>
  <si>
    <t>RB1801481</t>
  </si>
  <si>
    <t>Detached structure aka THE BARN: Replace cement slab and foundation per City Standard Detail.</t>
  </si>
  <si>
    <t>3238 BRUNELL DR, Oakland, CA 94602</t>
  </si>
  <si>
    <t>RB1801480</t>
  </si>
  <si>
    <t>Replace six wood windows with 6 vinyl windows at rear of house no change to size/location.</t>
  </si>
  <si>
    <t>3319 65TH AVE, Oakland, CA 94605</t>
  </si>
  <si>
    <t>RB1801479</t>
  </si>
  <si>
    <t>Seismic retrofit to include adding plywood at cripple walls per plan. No other structural work to be performed. Address is 730 46th Street</t>
  </si>
  <si>
    <t>730 46TH ST, Oakland, CA 94609</t>
  </si>
  <si>
    <t>RB1801476</t>
  </si>
  <si>
    <t>Kitchen and 2 bath remodel including 10 window replacement and removal of 1 master bed window (existing french door to remain for egress) replacement of drywall. No change to wall layout. DRX180616</t>
  </si>
  <si>
    <t>5323 WENTWORTH AVE, Oakland, CA 94601</t>
  </si>
  <si>
    <t>RB1801475</t>
  </si>
  <si>
    <t>488sf 2-story addition at rear of (e) SFD; first level new family room, bathroom and laundry area; second level new master bedroom suite and reconfigure wall layout; new rear deck at ground level.</t>
  </si>
  <si>
    <t>364 62ND ST, Oakland, CA 94618</t>
  </si>
  <si>
    <t>RB1801473</t>
  </si>
  <si>
    <t>Complete expired RB0802296, RB10802296-R01, REE0903559, RP0802906.Replace shed roof w/new gable roof SE side of sfd 12/15/08 revised framing plans.07/16/09 fnd cap.</t>
  </si>
  <si>
    <t>1045 ARLINGTON AVE, OAKLAND, CA</t>
  </si>
  <si>
    <t>RB1801472</t>
  </si>
  <si>
    <t>Conversion of existing lower level recreation area, bedroom, and wet bar, to 750 sq. ADU within existing building envelope; no change to exterior. To be addressed 149 Alpine Terrace.</t>
  </si>
  <si>
    <t>147 ALPINE TR, Oakland, CA 94618</t>
  </si>
  <si>
    <t>RB1801471</t>
  </si>
  <si>
    <t>Construct 488 SF attached rear addition onto and remodel rear of SFD to create 2 bedroom/1 bath 589 SF secondary unit. Remodel primary unit's kitchen and create added bedroom. Demo rear stair to accommodate new unit and create new rear entry. Rear detached shed to be demolished under separate permit. New rear unit to be addressed as 2824 E. 16th St</t>
  </si>
  <si>
    <t>2822 E 16TH ST, Oakland, CA 94601</t>
  </si>
  <si>
    <t>RB1801469</t>
  </si>
  <si>
    <t>Replace existing tile &amp; coping at swimming pool. Install rebar &amp; 10 yds. of gunite to create baja shelf. Install 'Pebble Plus' surface to interior.</t>
  </si>
  <si>
    <t>3108 ROBINSON DR, Oakland, CA 94602</t>
  </si>
  <si>
    <t>RB1801465</t>
  </si>
  <si>
    <t>Foundation replacement for 2story sfd - perimeter / interior per City Detail, and new slab in basement area. 5/8/18 Rev#1 to correct location of foundation at left side per C/N</t>
  </si>
  <si>
    <t>RB1801464</t>
  </si>
  <si>
    <t>Replace (e) 6'x6' fixed window with French door plus guard rail iron embellishment to match Spanish style of home. (ok per Betty Marvin, 3/30/18)</t>
  </si>
  <si>
    <t>4421 BENNETT PL, Oakland, CA 94602</t>
  </si>
  <si>
    <t>RB1801461</t>
  </si>
  <si>
    <t>Replace (16) wood windows w/ wood clad retrofit windows, no change to trim and siding. DRX180619</t>
  </si>
  <si>
    <t>5848 OCEAN VIEW DR, Oakland, CA 94618</t>
  </si>
  <si>
    <t>RB1801459</t>
  </si>
  <si>
    <t>Rehabilitate existing duplex to include replacing all windows, repair existing exterior sidings, replace roof and remodel interior (no structural work and no change in wall layout) to abate 1701190. DRX180608</t>
  </si>
  <si>
    <t>3218 MARKET ST, Oakland, CA 94608</t>
  </si>
  <si>
    <t>RB1801457</t>
  </si>
  <si>
    <t>Replacement of side stair and replacing damaged shingle siding at rear wall. ZW1800207 To abate CE #1704736</t>
  </si>
  <si>
    <t>636 Hillsborough ST, OAKLAND, CA</t>
  </si>
  <si>
    <t>RB1801456</t>
  </si>
  <si>
    <t>To rebuild a 3,303 square foot two-story single-family dwelling that was burned down in a fire (1,286 square feet existing and 2,017 square feet new) with 103 sf addition to living room, 35 sf to dining room, and convert crawl space into wine cellar. PLN17403</t>
  </si>
  <si>
    <t>3221 HOOD ST, Oakland, CA 94605</t>
  </si>
  <si>
    <t>RB1801455</t>
  </si>
  <si>
    <t>Non-structural kitchen remodel in SFD. No change to wall layout and no exterior work.</t>
  </si>
  <si>
    <t>911 90TH AVE, Oakland, CA 94603</t>
  </si>
  <si>
    <t>RB1801453</t>
  </si>
  <si>
    <t>Replace sheetrock in ceiling for rewiring (lights, receptacles, switches, sub panel, furnace, and AC)</t>
  </si>
  <si>
    <t>1871 TIFFIN RD, Oakland, CA 94602</t>
  </si>
  <si>
    <t>RB1801452</t>
  </si>
  <si>
    <t>4701 KAPHAN AVE, Oakland, CA 94619</t>
  </si>
  <si>
    <t>RB1801451</t>
  </si>
  <si>
    <t>Remodel kitchen &amp; (2) bathrooms at existing SFD including new retaining wall at rear. Alterations at entry stairs/landing. Partial replacement of exterior stucco. Replace (9) windows. DRX180612 To abate CE#1301687 (Work had been done after original permits issued, but permits expired before work was finaled.)</t>
  </si>
  <si>
    <t>8390 GOLF LINKS RD, Oakland, CA 94605</t>
  </si>
  <si>
    <t>RB1801449</t>
  </si>
  <si>
    <t>Replace kitchen cabinets, counter top, new faucet, new garbage disposal; new sheetrock..</t>
  </si>
  <si>
    <t>3206 CHAMPION ST, Oakland, CA 94602</t>
  </si>
  <si>
    <t>RB1801448</t>
  </si>
  <si>
    <t>Upstairs unit 6055: Remove all lath/plaster replace with drywall and new insulation on exterior walls and ceiling.</t>
  </si>
  <si>
    <t>6055 HARWOOD AVE, Oakland, CA 94618</t>
  </si>
  <si>
    <t>RB1801447</t>
  </si>
  <si>
    <t>Remodel master bathroom on 1st floor; reconfigure 1 toilet, 2 sinks, tub and shower per plans.</t>
  </si>
  <si>
    <t>RB1801446</t>
  </si>
  <si>
    <t>RB1801445</t>
  </si>
  <si>
    <t>Enclose 250sf front entry porch to create addition living space to living/dining area of sfd. In addition to stucco addition, re-stucco entire home: remove siding, 5/8" smooth, endcaps. ABR</t>
  </si>
  <si>
    <t>RB1801443</t>
  </si>
  <si>
    <t>Structural upgrades at existing exterior CMU walls of SFD. Install new windows at existing openings &amp; new patio doors at existing exterior walls. No change to interior wall layout or footprint DRX180609 6/29/18 REV#1: Remove fireplace and wall, construct new walls and support beams at the living room area.</t>
  </si>
  <si>
    <t>4000 RHODA AVE, Oakland, CA 94602</t>
  </si>
  <si>
    <t>RB1801442</t>
  </si>
  <si>
    <t>To construct 2nd story addition at rear of existing SFD to include (3) bedrooms, (2) baths, and laundry. On the main floor convert existing bedroom to family room, and remodel kitchen. New interior stair up to upper floor and down to new unfinished basement storage room. (resulting in 2 additional bedrooms and 877 sq ft. of additional space)</t>
  </si>
  <si>
    <t>5421 SHAFTER AVE, Oakland, CA 94618</t>
  </si>
  <si>
    <t>RB1801441</t>
  </si>
  <si>
    <t>2712 SEMINARY AVE, Oakland, CA 94605</t>
  </si>
  <si>
    <t>RB1801440</t>
  </si>
  <si>
    <t>5926 MAURITANIA AVE, Oakland, CA 94605</t>
  </si>
  <si>
    <t>RB1801439</t>
  </si>
  <si>
    <t>33 EDGEMONT WY, Oakland, CA 94605</t>
  </si>
  <si>
    <t>RB1801438</t>
  </si>
  <si>
    <t>3907 PENNIMAN AVE, Oakland, CA 94619</t>
  </si>
  <si>
    <t>RB1801437</t>
  </si>
  <si>
    <t>Kitchen remodel including remove load bearing wall between kitchen and dining room and replace with beam, remove side window and install one rear window, install new island and close opening for (E) refrigerator. DRX180605</t>
  </si>
  <si>
    <t>308 MARLOW DR, Oakland, CA 94605</t>
  </si>
  <si>
    <t>RB1801436</t>
  </si>
  <si>
    <t>Replace deteriorated shingles at rear and rear south/ east corner of SFD (3 levels) including replacement of 1 French door at lower level. DRX130356</t>
  </si>
  <si>
    <t>7075 ELVERTON DR, OAKLAND, CA</t>
  </si>
  <si>
    <t>RB1801435</t>
  </si>
  <si>
    <t>Retrofit replacement of 21 windows throughout SFD</t>
  </si>
  <si>
    <t>RB1801434</t>
  </si>
  <si>
    <t>Replacement of 2 retrofit windows for sfd.</t>
  </si>
  <si>
    <t>1832 99TH AVE, Oakland, CA 94603</t>
  </si>
  <si>
    <t>RB1801432</t>
  </si>
  <si>
    <t>Replacement of 10 retrofit windows for sfd.</t>
  </si>
  <si>
    <t>824 PALOMA AVE, Oakland, CA 94610</t>
  </si>
  <si>
    <t>RB1801431</t>
  </si>
  <si>
    <t>Replacement of 9 windows to wood clad retrofit for sfd - same size/location.</t>
  </si>
  <si>
    <t>4158 MANILA AVE, Oakland, CA 94609</t>
  </si>
  <si>
    <t>RB1801430</t>
  </si>
  <si>
    <t>Seismic strengthening of underfloor area to reduce risk of damage per Engineered Plan. 4-13-18 Add 11 bench piers at rear portion of SFD</t>
  </si>
  <si>
    <t>6906 COLTON BLVD, Oakland, CA 94611</t>
  </si>
  <si>
    <t>RB1801429</t>
  </si>
  <si>
    <t>Kitchen remodel at existing SFD including replacement of (2) windows, same size &amp; location. DRX180595</t>
  </si>
  <si>
    <t>3533 GLEN PARK RD, Oakland, CA 94602</t>
  </si>
  <si>
    <t>RB1801428</t>
  </si>
  <si>
    <t>To abate CE1703244; legalize conversion of of basement by (1) restoring portion of basement to legally permitted use by removing loft, wet bar, family room, (2) convert 741sf of basement to habitable space to create 2bedroom secondary unit -proposed address 1723 96th Ave, (3) legalize unpermitted 184sf addition at rear of sfd used as laundry room and bedroom #2 for adu.</t>
  </si>
  <si>
    <t>1725 96TH AVE, Oakland, CA 94603</t>
  </si>
  <si>
    <t>RB1801425</t>
  </si>
  <si>
    <t>Update/remodel existing kitchen and bathroom in SFD. (non-structural/no change to wall layout). 4/16/18 Rev.#1: 6 window replacement in same opening. DRX180722. 6-22-18 Rev #2 replace 1 window at front of house &amp; 2 at left side with retrofit type.</t>
  </si>
  <si>
    <t>2518 64TH AVE, Oakland, CA 94605</t>
  </si>
  <si>
    <t>RB1801424</t>
  </si>
  <si>
    <t>Legalize a residential bathroom, and to remove unpermitted carport. ( to abate CE1705245)</t>
  </si>
  <si>
    <t>7114 GREENLY DR, Oakland, CA 94605</t>
  </si>
  <si>
    <t>RB1801420</t>
  </si>
  <si>
    <t>To convert existing rear structure (original permit RB003842) into secondary unit (280 sq. ft.) and enclose and covert existing rear porch into laundry area. (to abate CE1704439) 07/12/19 Revised to enclose and covert existing rear porch into laundry area at SFD in front of detached rear structure.</t>
  </si>
  <si>
    <t>2201 66TH AVE, OAKLAND, CA 94605</t>
  </si>
  <si>
    <t>RB1801419</t>
  </si>
  <si>
    <t>Bathroom remodel in upper level including replacement of tub replacement. No change to wall layout.</t>
  </si>
  <si>
    <t>868 MANDANA BLVD, Oakland, CA 94610</t>
  </si>
  <si>
    <t>RB1801418</t>
  </si>
  <si>
    <t>3615 GLEN PARK RD, Oakland, CA 94602</t>
  </si>
  <si>
    <t>RB1801417</t>
  </si>
  <si>
    <t>Remodel bathroom in upper level including replacement of shower surroundings, no change to wall layout.</t>
  </si>
  <si>
    <t>4660 DOLORES AVE, Oakland, CA 94602</t>
  </si>
  <si>
    <t>RB1801416</t>
  </si>
  <si>
    <t>Construct 975 sf. secondary unit at basement level of existing SFD DRX180185 New address will be 5243 Shafter Ave</t>
  </si>
  <si>
    <t>5245 SHAFTER AVE, Oakland, CA 94618</t>
  </si>
  <si>
    <t>RB1801415</t>
  </si>
  <si>
    <t>Remodel master bathroom #1 and hallway bathroom #2 in sfd. Bathroom #1 remove (e) closet to expand shower bathroom #2 no change to wall layout.</t>
  </si>
  <si>
    <t>2711 MONTEREY BLVD, Oakland, CA 94602</t>
  </si>
  <si>
    <t>RB1801414</t>
  </si>
  <si>
    <t>Non-structural kitchen and 1 bath remodel for units "A" and ''B" in 4-plex. No change to wall layouts or footprint. No exterior work proposed</t>
  </si>
  <si>
    <t>4221 MARKET ST, Oakland, CA 94608</t>
  </si>
  <si>
    <t>RB1801411</t>
  </si>
  <si>
    <t>Replace approx. 122 sf. of drywall at kitchen area. No change to wall layout or footprint. Date: 3/15/2019 3/14/19 – C/N. 03-22-19 “Remodel kitchen and replace bathroom plumbing fixtures. Includes new vinyl replacement windows throughout and repair of front and rear stairs. Includes MEP”.</t>
  </si>
  <si>
    <t>RB1801410</t>
  </si>
  <si>
    <t>To convert (existing) attached garage into a bedroom at existing SFD, and remodel existing bathroom and kitchen in SFD. (to include replacement of 7 windows and installation of 1 new window)</t>
  </si>
  <si>
    <t>35 HUNTER CT, Oakland, CA 94603</t>
  </si>
  <si>
    <t>RB1801409</t>
  </si>
  <si>
    <t>Interior remodel to include removal and construction of partition walls to create 2nd bathroom at guest bedroom. No exterior changes, all work with the existing building envelope.</t>
  </si>
  <si>
    <t>727 56TH ST, Oakland, CA 94609</t>
  </si>
  <si>
    <t>RB1801407</t>
  </si>
  <si>
    <t>To create 250 sq. ft. family room in lower level, new 269 sq. ft. deck, and new stairway leading to lower level family room. Raise house to a max roof height of 25'5", to construct a 637 sq. ft. secondary unit , at existing 938 sq ft. SFD. (secondary unit to be addressed 7870 Michigan Ave</t>
  </si>
  <si>
    <t>7872 MICHIGAN AVE, Oakland, CA 94605</t>
  </si>
  <si>
    <t>RB1801405</t>
  </si>
  <si>
    <t>Kitchen and bathroom remodel for sfd - no change to wall layout.</t>
  </si>
  <si>
    <t>1030 BELLA VISTA AVE, Oakland, CA 94610</t>
  </si>
  <si>
    <t>RB1801403</t>
  </si>
  <si>
    <t>Legalize and convert 223sf as built addition into a walk-in closet and new master bath for remodel master bedroom. Reconfigure wall layout to create bedroom #3, relocate laundry room, remodel (e) bathroom and kitchen, relocate front entry door and windows</t>
  </si>
  <si>
    <t>4019 MERA ST, Oakland, CA 94601</t>
  </si>
  <si>
    <t>RB1801399</t>
  </si>
  <si>
    <t>Remodel two full bathrooms on upper floor and change out vanity at lower level bathroom noted on separate plumbing permit.</t>
  </si>
  <si>
    <t>5960 CONTRA COSTA RD, Oakland, CA 94618</t>
  </si>
  <si>
    <t>RB1801395</t>
  </si>
  <si>
    <t>Bathroom remodel: converting 2 bathrooms in to (1) bathroom at SFD. (wall reconfiguration and removal).</t>
  </si>
  <si>
    <t>RB1801394</t>
  </si>
  <si>
    <t>To abate CE1705057 remove kitchen and bathroom in lower level.4/30/18 create 360sf residential studio unit on the lower level.</t>
  </si>
  <si>
    <t>537 CHESTER ST, Oakland, CA 94607</t>
  </si>
  <si>
    <t>RB1801393</t>
  </si>
  <si>
    <t>Bathroom remodel at upper floor including removal of shower and installation of new tub. No exterior work.</t>
  </si>
  <si>
    <t>5630 MARGARIDO DR, Oakland, CA 94618</t>
  </si>
  <si>
    <t>RB1801392</t>
  </si>
  <si>
    <t>Complete work to convert SFD to duplex. Units to be addressed as 1788 9th St Units A &amp; B. Started under --- RB0601292, RB0303291 - EXCAVATE FLOOR AREA TO CREATE HEADROOM, NEW CABINETS, REMODEL. X-REF COMPLAINT #9704333 LEGALIZE LOWER BASEMENT AS 2ND UNIT.</t>
  </si>
  <si>
    <t>1788 9TH ST, Oakland, CA 94607</t>
  </si>
  <si>
    <t>RB1801391</t>
  </si>
  <si>
    <t>To abate CE1800975 infill garage door opening with partition wall and window opening, new façade convert into unconditioned storage DRX180570.</t>
  </si>
  <si>
    <t>2718 55TH AVE, Oakland, CA 94605</t>
  </si>
  <si>
    <t>RB1801390</t>
  </si>
  <si>
    <t>To legalize unpermitted remodeling of existing SFD. Replace (26) windows with vinyl inserts. Replace stucco to match existing. DRX180579 To abate CE#1704204 1/28/19 Rev#2: Change to kitchen layout, and 2 window sizes (in den and powder room), enlarge powder room.</t>
  </si>
  <si>
    <t>2612 9TH AVE, Oakland, CA 94606</t>
  </si>
  <si>
    <t>RB1801388</t>
  </si>
  <si>
    <t>To abate CE1800998 detached garage; in kind dry rot repairs to roof frame.</t>
  </si>
  <si>
    <t>7876 HILLMONT DR, Oakland, CA 94605</t>
  </si>
  <si>
    <t>RB1801387</t>
  </si>
  <si>
    <t>Kitchen &amp; bath remodel including conversion of basement area to bedroom, laundry area and conversion of sun room to family room. Replace (9) windows. DRX180586 To partially abate CE1800998</t>
  </si>
  <si>
    <t>RB1801385</t>
  </si>
  <si>
    <t>Replace cracked stucco on south face of SFD and replace 1 window in same opening, no change to framing. Scope also includes filling in a small side vent on south face of house</t>
  </si>
  <si>
    <t>634 BOULEVARD WY, Oakland, CA 94610</t>
  </si>
  <si>
    <t>RB1801384</t>
  </si>
  <si>
    <t>Complete RB1505440, RP1503268, RM1502052, remodel kitchen, install sheetrock between SFD &amp; garage and install new entry door to garage and to abate #1800386</t>
  </si>
  <si>
    <t>345 DARIEN AVE, Oakland, CA 94603</t>
  </si>
  <si>
    <t>RB1801381</t>
  </si>
  <si>
    <t>Seismic strengthening of underfloor area to reduce risk of damage per Engineered Plan; Install new drill/bond anchor bolts and holdown anchors, new 2xBLK at bottom of studs atop (e) sill, install new plywood sheathing to sub-floor's perimeter cripple walls. Permit shall be finaled within 1 year per Oakland Ord. 12812CMS</t>
  </si>
  <si>
    <t>RB1801379</t>
  </si>
  <si>
    <t>536 SF basement and crawlspace conversion into Secondary Unit beneath SFD. To be addressed as 514 Spruce St. Scope of work also includes removing exterior chimney, adding French door in current chimney location, 2 new window openings and 1 window closure.</t>
  </si>
  <si>
    <t>512 SPRUCE ST, Oakland, CA 94606</t>
  </si>
  <si>
    <t>RB1801378</t>
  </si>
  <si>
    <t>4/13/2018 REVISION #1 Change to pier diameter - Add additional support to cantilevered section of second level with new posts/beam assembly, replace (e) concrete patio with new pier and grade beam supported structural slab, install new tube stock steel uprights at (e) wood guard rail upright locations. No change to (e) building envelope, footprint or floor area.</t>
  </si>
  <si>
    <t>6273 BROOKSIDE AVE, Oakland, CA 94618</t>
  </si>
  <si>
    <t>RB1801376</t>
  </si>
  <si>
    <t>Repair foundation to stabilize using 5 push piers.</t>
  </si>
  <si>
    <t>5226 COLE ST, Oakland, CA 94601</t>
  </si>
  <si>
    <t>RB1801375</t>
  </si>
  <si>
    <t>Kitchen and bathroom remodel in unit #10703 of 3plex - non-structural/no change to layout of walls</t>
  </si>
  <si>
    <t>10703 APRICOT ST, Oakland, CA 94603</t>
  </si>
  <si>
    <t>RB1801373</t>
  </si>
  <si>
    <t>Kitchen and bathroom remodel for each unit of duplex (2734 and 2736) non-structural/no change to wall layout. 06/15/18 Revised to include replacement of (20) windows.</t>
  </si>
  <si>
    <t>RB1801372</t>
  </si>
  <si>
    <t>Replace 8 windows in same opening, 6 will be double hung and 2 will be casement that are for the bedrooms in the rear of the house for egress. DRX180581</t>
  </si>
  <si>
    <t>2545 RAMPART ST, Oakland, CA 94602</t>
  </si>
  <si>
    <t>RB1801371</t>
  </si>
  <si>
    <t>Replace window in closet and bathroom to abate CE1800196</t>
  </si>
  <si>
    <t>1434 MITCHELL ST, Oakland, CA 94601</t>
  </si>
  <si>
    <t>RB1801370</t>
  </si>
  <si>
    <t>Replace 12 windows within same opening, keep same trims around all windows. DRX180582</t>
  </si>
  <si>
    <t>9839 OLIVE ST, Oakland, CA 94603</t>
  </si>
  <si>
    <t>RB1801368</t>
  </si>
  <si>
    <t>DETACHED GARAGE OF FRONT OF SFD: Foundation underpinning</t>
  </si>
  <si>
    <t>8453 GOLF LINKS RD, Oakland, CA 94605</t>
  </si>
  <si>
    <t>RB1801367</t>
  </si>
  <si>
    <t>RETAINING WALL AT FRONT LEFT AND RIGHT: Construct new concrete retaining wall on front right, reinforce concrete retaining wall in front left, install French drain in front of residence.</t>
  </si>
  <si>
    <t>RB1801366</t>
  </si>
  <si>
    <t>FOUNDATION AND WINDOWS: Replace rear foundation, foundation underpinning, replace 10 windows with retrofit for sfd.</t>
  </si>
  <si>
    <t>RB1801365</t>
  </si>
  <si>
    <t>Complete work started under RB1600269 - Non-structural kitchen, master bath, hallway bath and laundry room remodel.</t>
  </si>
  <si>
    <t>4697 GERANIUM PL, Oakland, CA 94619</t>
  </si>
  <si>
    <t>RB1801364</t>
  </si>
  <si>
    <t>Remove (e) rear door and window, replace with French doors, replace existing rear deck/stairs with new 3'x6'11" deck/stairs, kitchen remodel; remove 1 partition wall and remove 1load baring wall.</t>
  </si>
  <si>
    <t>RB1801362</t>
  </si>
  <si>
    <t>Legalize kitchen &amp; bath remodel including replacement of siding to match existing. Replace bedroom window to meet egress. DRX180290 To abate CE#1702758</t>
  </si>
  <si>
    <t>502 LEWIS ST, Oakland, CA 94607</t>
  </si>
  <si>
    <t>RB1801360</t>
  </si>
  <si>
    <t>Add 270 SF to detached rear garage and convert structure to ADU. (total 437 SF) addressed as 10746 Pearmain St. DRX172445</t>
  </si>
  <si>
    <t>10746 PEARMAIN ST, Oakland, CA 94603</t>
  </si>
  <si>
    <t>RB1801359</t>
  </si>
  <si>
    <t>Kitchen and bathroom remodel, no change to wall layout - replace drywall as needed throughout sfd.</t>
  </si>
  <si>
    <t>533 LA PRENDA DR, Oakland, CA 94603</t>
  </si>
  <si>
    <t>RB1801358</t>
  </si>
  <si>
    <t>Interior remodel to include expansion of master bedroom &amp; bath, new half-bath, reduce portion of garage at main level. Convert storage area to expanded family room and create library. DRX180578</t>
  </si>
  <si>
    <t>345 CRESTMONT DR, Oakland, CA 94619</t>
  </si>
  <si>
    <t>RB1801356</t>
  </si>
  <si>
    <t>Remove and replace all wood and shake siding on 2 sides, rear, and portion of front of SFD with composite wood "Smart Siding."</t>
  </si>
  <si>
    <t>1183 12TH ST, Oakland, CA 94607</t>
  </si>
  <si>
    <t>RB1801355</t>
  </si>
  <si>
    <t>RB1801353</t>
  </si>
  <si>
    <t>Retrofit replacement of 2 windows in SFD</t>
  </si>
  <si>
    <t>3660 MADRONE AVE, Oakland, CA 94619</t>
  </si>
  <si>
    <t>RB1801351</t>
  </si>
  <si>
    <t>To complete RB1403744 Interior remodel; remove non-bearing walls in kitchen; relocate bathroom; relocate front entrance; remove bay window; replace/add windows. DS140441. 09/10/15 revision for headers for all new windows front stair and foundation details per inspectors request.</t>
  </si>
  <si>
    <t>3807 RHODA AVE, Oakland, CA 94602</t>
  </si>
  <si>
    <t>RB1801349</t>
  </si>
  <si>
    <t>Kitchen remodel for SFD including creating laundry closet. No structural or exterior work</t>
  </si>
  <si>
    <t>3908 REINHARDT DR, Oakland, CA 94619</t>
  </si>
  <si>
    <t>RB1801348</t>
  </si>
  <si>
    <t>Kitchen remodel for SFD including removal of non-load bearing wall at dinning. Also includes infill of existing windows and new windows and door (at rear of building); replacement windows/door (wood windows, single-hung; trim/placement to match existing)</t>
  </si>
  <si>
    <t>785 KINGSTON AVE, Oakland, CA 94611</t>
  </si>
  <si>
    <t>RB1801332</t>
  </si>
  <si>
    <t>Install new retaining wall (approx. 5'H, 42LF total) at rear of property. Approx. 11LF to be within this property and 31LF at adjacent property 048H76514300 under RB1801328. DRX180485</t>
  </si>
  <si>
    <t>33 DRURY LN, Oakland, CA 94705</t>
  </si>
  <si>
    <t>RB1801329</t>
  </si>
  <si>
    <t>Install new retaining wall (approx. 5'H, 42LF total) at rear of property. Approx. 31LF to be within this property and 11LF at adjacent property 048H76514200 under separate permit. DRX180485</t>
  </si>
  <si>
    <t>39 DRURY LN, Oakland, CA 94705</t>
  </si>
  <si>
    <t>RB1801328</t>
  </si>
  <si>
    <t>To construct a new rain cover over the existing rear stairs at the center of the four-plex.</t>
  </si>
  <si>
    <t>6420 TELEGRAPH AVE, Oakland, CA 94609</t>
  </si>
  <si>
    <t>RB1801326</t>
  </si>
  <si>
    <t>Install underpinning piers with a grade beam to stabilize left perimeter of SFD. 5/24/18 Rev#1 Omit grade beam due to site condition.</t>
  </si>
  <si>
    <t>4275 FRUITVALE AVE, Oakland, CA 94602</t>
  </si>
  <si>
    <t>RB1801325</t>
  </si>
  <si>
    <t>6016 HERZOG ST, Oakland, CA 94608</t>
  </si>
  <si>
    <t>RB1801324</t>
  </si>
  <si>
    <t>Seismic strengthening of under floor area to reduce risk of damage per Engineered Plan. (Brace &amp; Bolt)</t>
  </si>
  <si>
    <t>3533 BRIGHTON AVE, Oakland, CA 94602</t>
  </si>
  <si>
    <t>RB1801322</t>
  </si>
  <si>
    <t>168 SF addition to SFD's kitchen to be remodeled. Scope of work includes reconfiguring side on grade steps and patio and to create 3 new windows along side addition, and new doors along rear elevation.</t>
  </si>
  <si>
    <t>5578 HARBORD DR, Oakland, CA 94618</t>
  </si>
  <si>
    <t>RB1801321</t>
  </si>
  <si>
    <t>3161 MIDDLETON ST, Oakland, CA 94605</t>
  </si>
  <si>
    <t>RB1801320</t>
  </si>
  <si>
    <t>Foundation repair for single story SFD</t>
  </si>
  <si>
    <t>1616 19TH AVE, Oakland, CA 94606</t>
  </si>
  <si>
    <t>RB1801319</t>
  </si>
  <si>
    <t>4037 MERA ST, Oakland, CA 94601</t>
  </si>
  <si>
    <t>RB1801318</t>
  </si>
  <si>
    <t>Revised 04/23/18 to remove remodel of 1/2 bathroom from scope of work.(to be only 1 bathroom remodeled) Non-structural remodel of existing kitchen and 2 bathrooms.</t>
  </si>
  <si>
    <t>6701 AVENAL AVE, Oakland, CA 94605</t>
  </si>
  <si>
    <t>RB1801317</t>
  </si>
  <si>
    <t>Non-structural kitchen remodel at existing SFD including replacement of (1) window within same opening to match existing. No change to wall layout or footprint</t>
  </si>
  <si>
    <t>6601 SOBRANTE RD, Oakland, CA 94611</t>
  </si>
  <si>
    <t>RB1801315</t>
  </si>
  <si>
    <t>5041 PARKRIDGE DR, Oakland, CA 94619</t>
  </si>
  <si>
    <t>RB1801314</t>
  </si>
  <si>
    <t>3077 FLORIDA ST, Oakland, CA 94602</t>
  </si>
  <si>
    <t>RB1801313</t>
  </si>
  <si>
    <t>Replace 10 windows at side &amp; rear of SFD with retrofit type. No changes will be made to the two large front windows. Windows to meet egress &amp; safety glazing as required by code</t>
  </si>
  <si>
    <t>6165 OAKDALE AVE, Oakland, CA 94605</t>
  </si>
  <si>
    <t>RB1801311</t>
  </si>
  <si>
    <t>Non-structural kitchen remodel at existing SFD. No change to wall layout or footprint</t>
  </si>
  <si>
    <t>2201 HAVENSCOURT BLVD, Oakland, CA 94605</t>
  </si>
  <si>
    <t>RB1801310</t>
  </si>
  <si>
    <t>24 sq.ft. rear addition at kitchen, renovate/ reconfigure half bath and kitchen at main level and add 1 bath, remodel existing bathroom at upper level including replacement of windows and doors. (3 bed/2.5 bath total) DRX180559 1129/2018 REVISION #1 Removal of wall at main bath to increase opening, including new beam for added strength.</t>
  </si>
  <si>
    <t>823 MANDANA BLVD, Oakland, CA 94610</t>
  </si>
  <si>
    <t>RB1801308</t>
  </si>
  <si>
    <t>Construct 2 story addition at rear of SFD for bedroom &amp; utility room</t>
  </si>
  <si>
    <t>3261 BONA ST, Oakland, CA 94601</t>
  </si>
  <si>
    <t>RB1801306</t>
  </si>
  <si>
    <t>Remodel kitchen for SFD. No change to wall layout. No exterior work</t>
  </si>
  <si>
    <t>4011 GREENWOOD AVE, Oakland, CA 94602</t>
  </si>
  <si>
    <t>RB1801305</t>
  </si>
  <si>
    <t>TO COMPLETE RB1604747/ TO COMPLETE RB1201431 / REAR ADDITION TO RELOCATE KITCHEN, NEW REAR DECK ADDED,ONE NEW BEDROOM, ONE NEW BATHROOM, ONE NEW TOILET &amp; SINK ROOM - DS120085. 05/09/14, Rev.1: ADD SHEAR WALLS UNDER NEW KITCHEN. REV. 2: INSTALL NEW WOOD DIAPHRAGM IN ENCLOSED SPACE CLOSE TO GARAGE FOR SEISMIC STRENGTHENING. - SR, 5/11/16</t>
  </si>
  <si>
    <t>1030 GALVIN ST, OAKLAND, CA</t>
  </si>
  <si>
    <t>RB1801304</t>
  </si>
  <si>
    <t>Foundation retrofit at rear wall of SFD per engineered plan</t>
  </si>
  <si>
    <t>1925 CLEMENS RD, Oakland, CA 94602</t>
  </si>
  <si>
    <t>RB1801300</t>
  </si>
  <si>
    <t>Installation of 6' tall fence and new deck (24" in height) at SFD.</t>
  </si>
  <si>
    <t>RB1801296</t>
  </si>
  <si>
    <t>Replace 4 windows in same openings w/ no change to framing for SFD</t>
  </si>
  <si>
    <t>1360 E 33RD ST, Oakland, CA 94602</t>
  </si>
  <si>
    <t>RB1801295</t>
  </si>
  <si>
    <t>Kitchen remodel to remove walls and replace with beam and posts, 2 kitchen window replacement and upper floor bathroom remodel. DRX180518</t>
  </si>
  <si>
    <t>1349 BARROWS RD, Oakland, CA 94610</t>
  </si>
  <si>
    <t>RB1801293</t>
  </si>
  <si>
    <t>791sq.ft second floor addition with 2 bed/ 1 bath and paly room, and full renovation of existing SFD, foundation and front porch replacement. 3 bed/ 2.5 bath total, existing attached garage to remain. DS170509 8/28/18 REV#1 Change stem wall from concrete to wood.</t>
  </si>
  <si>
    <t>4069 MAPLE AVE, Oakland, CA 94602</t>
  </si>
  <si>
    <t>RB1801290</t>
  </si>
  <si>
    <t>Kitchen remodel with change to wall layout in SFD, including replacing a bedroom window to meet egress, replace kitchen door and kitchen window. No change to bldg. footprint</t>
  </si>
  <si>
    <t>3822 RANDOLPH AVE, Oakland, CA 94602</t>
  </si>
  <si>
    <t>RB1801288</t>
  </si>
  <si>
    <t>Install foundation under 2 existing rooms at the rear of building and install 5 interior piers per plans.</t>
  </si>
  <si>
    <t>RB1801285</t>
  </si>
  <si>
    <t>Restore detached garage to legal use to abate CE1700417; remove all unpermitted partition walls, kitchen and bathroom.</t>
  </si>
  <si>
    <t>1483 66TH AVE, Oakland, CA 94621</t>
  </si>
  <si>
    <t>RB1801276</t>
  </si>
  <si>
    <t>Seismic strengthening of underfloor area to reduce risk of damage per Engineered Plan for SFD Permit shall be finaled within 1 year per Oakland Ord. 12812CMS</t>
  </si>
  <si>
    <t>RB1801274</t>
  </si>
  <si>
    <t>Foundation stabilization per engineered plans for SFD.</t>
  </si>
  <si>
    <t>RB1801273</t>
  </si>
  <si>
    <t>Renovate an existing SFD: structural repair to termite damaged joists, re-locate walls to reconfigure room layout per engineered plans for kitchen and bathroom remodel; and in permitted garage conversion to a master bed room with master bathroom; exterior horizontal sidings, replace all windows within same opening. Remove 320 sf unapproved addition per plans.</t>
  </si>
  <si>
    <t>18 MALTA CT, Oakland, CA 94603</t>
  </si>
  <si>
    <t>RB1801272</t>
  </si>
  <si>
    <t>Seismic strengthening of underfloor area to reduce risk of damage per Engineered Plan for SFD. Permit shall be finaled within 1 year per Oakland Ord. 12812CMS. Separate permit required for foundation for Hardy frame</t>
  </si>
  <si>
    <t>RB1801270</t>
  </si>
  <si>
    <t>7968 PHAETON DR, Oakland, CA 94605</t>
  </si>
  <si>
    <t>RB1801269</t>
  </si>
  <si>
    <t>Seismic strengthening of underfloor area to reduce risk of damage per Engineered Plan for SFD Permit shall be finaled within 1 year per Oakland Ord. 12812CMS. See RB1801266 for partial foundation replacement</t>
  </si>
  <si>
    <t>6433 OAKWOOD DR, Oakland, CA 94611</t>
  </si>
  <si>
    <t>RB1801268</t>
  </si>
  <si>
    <t>Construct new 531 sf. secondary unit at the rear of 627 59th Street. DRX180492</t>
  </si>
  <si>
    <t>629 59th ST, OAKLAND, CA</t>
  </si>
  <si>
    <t>RB1801267</t>
  </si>
  <si>
    <t>Revised 04/06/18 to include stucco replacement at rear of SFD (pursuant to seismic strengthening). Partial foundation replacement for SFD</t>
  </si>
  <si>
    <t>RB1801266</t>
  </si>
  <si>
    <t>337 sq.ft. 2 story rear addition at SFD with reconfiguration of existing kitchen, laundry, (E) 4 and 2 (N) bedrooms , 2 (E) and 1 new bathrooms, new rear deck, interior stair modification for more head height, and window and door replacement. Removal of unpermitted 2nd kitchen under RB1704109 DS170457</t>
  </si>
  <si>
    <t>6449 COLBY ST, Oakland, CA 94618</t>
  </si>
  <si>
    <t>RB1801265</t>
  </si>
  <si>
    <t>Replacement of all windows, retrofit type, kitchen and 1 bathroom remodel. DRX180537</t>
  </si>
  <si>
    <t>4528 THOMPSON ST, Oakland, CA 94601</t>
  </si>
  <si>
    <t>RB1801260</t>
  </si>
  <si>
    <t>Remodel kitchen, bathroom, and convert a 3 bedroom residence into a 4 bedroom (w/laundry area becoming part of master suite), replace windows, removal of chimney (FAU to be located in attic),create new bathroom, and new 140-square foot rear deck at SFD.</t>
  </si>
  <si>
    <t>RB1801259</t>
  </si>
  <si>
    <t>Remove tub and replace with shower.</t>
  </si>
  <si>
    <t>5433 CARLTON ST, Oakland, CA 94618</t>
  </si>
  <si>
    <t>RB1801257</t>
  </si>
  <si>
    <t>Remodel of upper floor: convert existing covered porch to master bathroom (57 sq. ft. addition). Reconfiguration of walls in existing master bedroom, existing bathroom, and existing closet at SFD.</t>
  </si>
  <si>
    <t>5265 HARBORD DR, Oakland, CA 94618</t>
  </si>
  <si>
    <t>RB1801256</t>
  </si>
  <si>
    <t>Remove unapproved kitchen at rear and convert back to laundry room, remove unapproved wall, return area back into family room, keep storage room at rear of house next to family room. Keep bathroom at lower level. To abate #1704486</t>
  </si>
  <si>
    <t>2118 65TH AVE, Oakland, CA 94621</t>
  </si>
  <si>
    <t>RB1801255</t>
  </si>
  <si>
    <t>Bathroom remodel including remove 1 wall, install new pocket door and new shower, replace 2 bathroom windows and new skylight in same opening, and kitchen remodel with new drywall in ceiling. DRX180538</t>
  </si>
  <si>
    <t>5115 FAIRHILL CT, Oakland, CA 94605</t>
  </si>
  <si>
    <t>RB1801252</t>
  </si>
  <si>
    <t>Complete work started under RB1503938 - To complete RB1401868 : Raise existing SFD, to create 1 bedroom unit &amp; a studio unit on the ground floor (3 units total) - 40% of work remaining</t>
  </si>
  <si>
    <t>2201 COLOMA ST, Oakland, CA 94602</t>
  </si>
  <si>
    <t>RB1801251</t>
  </si>
  <si>
    <t>To remove window and replace with bay window in dining room, remove fire place, replace existing deck on lower level. And to remove living room window/ relocate bathroom door/replace and add to existing deck, remove rear deck adjacent to property line, and install new access door/installation of new slab on grade steps at SFD.</t>
  </si>
  <si>
    <t>8221 ASTER AVE, Oakland, CA 94605</t>
  </si>
  <si>
    <t>RB1801250</t>
  </si>
  <si>
    <t>Replace tile at tub/shower in bathroom. No change to wall layout or footprint</t>
  </si>
  <si>
    <t>1123 EL CENTRO AVE, Oakland, CA 94602</t>
  </si>
  <si>
    <t>RB1801249</t>
  </si>
  <si>
    <t>Master bath remodel in SFD, to include removing 3 windows (fill in framing) and installing 3 new in different placement. Change layout of master bath to create laundry nook, separate water closet and relocate master bedroom's closet. No change to bldg. footprint.</t>
  </si>
  <si>
    <t>RB1801246</t>
  </si>
  <si>
    <t>Replace foundation per City standard detail</t>
  </si>
  <si>
    <t>814 HENRY ST, Oakland, CA 94607</t>
  </si>
  <si>
    <t>RB1801245</t>
  </si>
  <si>
    <t>For remodels of kitchen, bathroom, and powder room (1/2 bathroom) non-structural/no change to wall layout</t>
  </si>
  <si>
    <t>4312 GILBERT ST, Oakland, CA 94611</t>
  </si>
  <si>
    <t>RB1801244</t>
  </si>
  <si>
    <t>Non-structural kitchen remodel for SFD. No change to wall layout and no exterior work.</t>
  </si>
  <si>
    <t>5737 E 17TH ST, Oakland, CA 94621</t>
  </si>
  <si>
    <t>RB1801243</t>
  </si>
  <si>
    <t>Raise floor 1foot 9-1/2 inches in "great room", remove 6 windows along the East (side) elevation, replace with 4 new windows (new window openings) all to match (e) windows and stucco.</t>
  </si>
  <si>
    <t>13416 CAMPUS DR, Oakland, CA 94619</t>
  </si>
  <si>
    <t>RB1801242</t>
  </si>
  <si>
    <t>Seismic upgrade of foundation at SFD, to include installation of 14 helical piers</t>
  </si>
  <si>
    <t>9416 GRANADA AVE, Oakland, CA 94605</t>
  </si>
  <si>
    <t>RB1801240</t>
  </si>
  <si>
    <t>Foundation replacement and seismic retrofit at SFD.</t>
  </si>
  <si>
    <t>351 63RD ST, Oakland, CA 94618</t>
  </si>
  <si>
    <t>RB1801238</t>
  </si>
  <si>
    <t>(1) Replace 16 wood windows to match (e) no change to size/location, (2) To complete RB1605562 Reduce size of bed room to create hallway between bedroom and living room, relocate 1 door and window, 4 retrofit window replacement in master bedroom. (Related to RB1501244), (3)To complete RB1501244 renovation with floor plan alteration to main level (creating new 2nd bathroom and eliminating right side entry) - addition of habitable space to lower level creating new 3rd bedroom and new 3rd bathroom with relocated mechanical room - DRX1500102 (4) To complete RB1500313 kitchen remodel with no exterior features</t>
  </si>
  <si>
    <t>1016 HARVARD RD, Oakland, CA 94610</t>
  </si>
  <si>
    <t>RB1801235</t>
  </si>
  <si>
    <t>Remove illegal addition (approx. 18'x11') of detached garage near SFD. Replace siding to match existing. To partially abate CE# 1800324</t>
  </si>
  <si>
    <t>3751 Marion AVE, OAKLAND, CA</t>
  </si>
  <si>
    <t>RB1801234</t>
  </si>
  <si>
    <t>Excavate at lower level to create 678 sf. secondary unit &amp; new garage at existing SFD. Remodel kitchen at main level including reconfiguration of interior stairs. Replace exterior rear stairs &amp; (7) windows and install (8) new windows, (1) sliding glass door, (1) new garage door, (1) exterior door. Replace exterior siding to match existing horizontal lap siding. Replace portions of foundation. Install seismic reinforcement as needed. Replace existing rear concrete patio. // revision #2 to replace deck DRX161713 New address will be 336 Newton Ave</t>
  </si>
  <si>
    <t>334 NEWTON AVE, Oakland, CA 94606</t>
  </si>
  <si>
    <t>RB1801233</t>
  </si>
  <si>
    <t>Replacement of 11 windows all retrofit with new wood windows on the front and vinyl on the side and rear. DRX180530</t>
  </si>
  <si>
    <t>1106 CAMPBELL ST, Oakland, CA 94607</t>
  </si>
  <si>
    <t>RB1801232</t>
  </si>
  <si>
    <t>Per plans remove non-load bearing walls to re-locate kitchen and laundry room, remodel both bathrooms, remove existing chimney and relocate, replacement of two windows and sliding door. The new windows will be vinyl sliders and the door a French door. The windows will retain the same, sill, recess, and trim as applicable.</t>
  </si>
  <si>
    <t>2760 DARNBY DR, Oakland, CA 94611</t>
  </si>
  <si>
    <t>RB1801231</t>
  </si>
  <si>
    <t>Remove walls to re-locate bathroom between existing bedrooms; install one new bedroom window and fill in three windows(he new window will be double hung wood and the siding will be patched to match existing). Remove walls to enlarge kitchen area(existing kitchen to remain) and create new foyer per plans.</t>
  </si>
  <si>
    <t>1432 72ND AVE, Oakland, CA 94621</t>
  </si>
  <si>
    <t>RB1801228</t>
  </si>
  <si>
    <t>RB1801227</t>
  </si>
  <si>
    <t>75sf addition under an existing covered porch along with a new glass bifold door &amp; fix window at a location in an existing kitchen wall. Remove &amp; infill and existing garden window. Replace several windows at an existing location. Remove and replace deck &amp; stair between house and garage, remove and replace fence &amp; gate and build new concrete patio at front entry REVISION #2 08/29/2019 - Reduce additions size to 26sf, remodel kitchen</t>
  </si>
  <si>
    <t>6848 RIDGEWOOD DR, Oakland, CA 94611</t>
  </si>
  <si>
    <t>RB1801225</t>
  </si>
  <si>
    <t>Enlarge master bedroom by removing existing non bearing wall(engineered beam and calcs) and remodel existing bathroom for master bathroom, remodel bathroom in non-economic secondary unit at lower level per plans.</t>
  </si>
  <si>
    <t>8435 NEY AVE, Oakland, CA 94605</t>
  </si>
  <si>
    <t>RB1801224</t>
  </si>
  <si>
    <t>Structural strengthening of roof and ceiling for sfd (for future solar PV system).</t>
  </si>
  <si>
    <t>611 18TH ST, Oakland, CA 94612</t>
  </si>
  <si>
    <t>RB1801223</t>
  </si>
  <si>
    <t>Seismic strengthening of underfloor area to reduce risk of damage per Engineered Plan. (4 plex - 679, 681, 683, 685 43rd St.)</t>
  </si>
  <si>
    <t>683 43RD ST, Oakland, CA 94609</t>
  </si>
  <si>
    <t>RB1801221</t>
  </si>
  <si>
    <t>9501 GRANADA AVE, Oakland, CA 94605</t>
  </si>
  <si>
    <t>RB1801220</t>
  </si>
  <si>
    <t>Add 493sf rear deck with stairs for SFD. (E) Upper and middle decks to remain. DRX180522. 06-08-18 revision to include replacement of upper decks(upper 82sqft, middle 147sqft).</t>
  </si>
  <si>
    <t>1386 HOLMAN RD, Oakland, CA 94610</t>
  </si>
  <si>
    <t>RB1801219</t>
  </si>
  <si>
    <t>Interior remodel at existing SFD to include upgrade of kitchen &amp; (2) bathrooms. Install new header between dining &amp; living room. 06/21/18 Revised to remove interior wall between family room and dining room.</t>
  </si>
  <si>
    <t>9005 SAGE RD, Oakland, CA 94605</t>
  </si>
  <si>
    <t>RB1801218</t>
  </si>
  <si>
    <t>Construct 800SF 2br/1ba detached ADU in rear of SFD (2503 Harrington). New unit to be addressed as 2501 Harrington Ave.</t>
  </si>
  <si>
    <t>2501 HARRINGTON AVE, OAKLAND, CA 94601</t>
  </si>
  <si>
    <t>RB1801216</t>
  </si>
  <si>
    <t>Kitchen &amp; bath remodel at existing SFD including conversion of dressing room to new master bath. No exterior work and no change to bldg. footprint 3/29/2018 REVISION #1 Remove existing window &amp; replace with smaller French door.</t>
  </si>
  <si>
    <t>1097 CLARENDON CRES, Oakland, CA 94610</t>
  </si>
  <si>
    <t>RB1801215</t>
  </si>
  <si>
    <t>Construct 2story 942 sq/ft (494 sq/ft ground floor and 448 sq/ft second floor) addition/alteration. Excavate lower level 12" to create 2 bedroom/1 bathroom, family and laundry room. Upper level renovation alteration of (e) layout, add 1 additional bedroom/bathroom and construct rear upper deck to (e) 2bed/1bath 1,423 sq/ft sfd. To include new windows in upper and lower levels.</t>
  </si>
  <si>
    <t>RB1801213</t>
  </si>
  <si>
    <t>Seismic retrofit, foundation and drainage replacement for SFD</t>
  </si>
  <si>
    <t>1151 GLENDORA AVE, Oakland, CA 94602</t>
  </si>
  <si>
    <t>RB1801211</t>
  </si>
  <si>
    <t>Replace foundation and create new habitable space on the ground floor to be connected to Unit B above with a circular stairway. Relocate kitchens in Units A, C &amp; D. Remodel other kitchens. Remodel and/or relocate bathrooms in all units. Relocate laundry and hot water heaters at ground level.</t>
  </si>
  <si>
    <t>275 38TH ST, Oakland, CA 94611</t>
  </si>
  <si>
    <t>RB1801209</t>
  </si>
  <si>
    <t>To replace (4) sliding glass windows located (in kitchen, bedroom windows), near the rear of SFD.(like for like/same opening size and location)</t>
  </si>
  <si>
    <t>1915 81ST AVE, Oakland, CA 94621</t>
  </si>
  <si>
    <t>RB1801206</t>
  </si>
  <si>
    <t>Bathroom remodel on upper floor includes enlarging 1 window. No change to wall layout. DRX180517</t>
  </si>
  <si>
    <t>1109 ASHMOUNT AVE, Oakland, CA 94610</t>
  </si>
  <si>
    <t>RB1801205</t>
  </si>
  <si>
    <t>Kitchen remodel in #3117 of 4-plex, no change to wall layout.</t>
  </si>
  <si>
    <t>3117 M L KING JR WY, Oakland, CA 94609</t>
  </si>
  <si>
    <t>RB1801201</t>
  </si>
  <si>
    <t>Remove 1 post and install beam with 2 posts between living and dining room. No exterior work.</t>
  </si>
  <si>
    <t>6125 SNAKE RD, Oakland, CA 94611</t>
  </si>
  <si>
    <t>RB1801200</t>
  </si>
  <si>
    <t>Legalize remodel of kitchen, (2) bathrooms &amp; (1) bedroom at existing SFD. Replace (6) windows, trim to remain DRX180516 To abate CE#1800777</t>
  </si>
  <si>
    <t>2724 55TH AVE, Oakland, CA 94605</t>
  </si>
  <si>
    <t>RB1801198</t>
  </si>
  <si>
    <t>Kitchen remodel includes removal of 1 wall and replacement of 1 door with new barn door in kitchen. No exterior work.</t>
  </si>
  <si>
    <t>6525 CHABOT RD, Oakland, CA 94618</t>
  </si>
  <si>
    <t>RB1801196</t>
  </si>
  <si>
    <t>Kitchen and bathroom remodel, no change to layout of walls.</t>
  </si>
  <si>
    <t>4244 E 17TH ST, Oakland, CA 94601</t>
  </si>
  <si>
    <t>RB1801195</t>
  </si>
  <si>
    <t>To legalize unapproved detached accessory building to habitable 390 sq. ft. secondary unit and add 144sq.ft. (addressed 2419 Delmer Street) to abate CE1704850 Total 534sq.ft. 3/1/19 - Revised Title 24 omits HERs testing. - AC</t>
  </si>
  <si>
    <t>2419 DELMER ST, OAKLAND, CA 94602</t>
  </si>
  <si>
    <t>RB1801194</t>
  </si>
  <si>
    <t>3623 REDDING ST, Oakland, CA 94619</t>
  </si>
  <si>
    <t>RB1801193</t>
  </si>
  <si>
    <t>Non-structural (2) bathroom remodel at existing 4-unit building. No change to wall layout or footprint. 2 UNITS ONLY (1525 &amp; 1527 13TH AVE)</t>
  </si>
  <si>
    <t>1527 13TH AVE, #1525 &amp; 152, Oakland, CA 94606</t>
  </si>
  <si>
    <t>RB1801192</t>
  </si>
  <si>
    <t>To replace 7 windows within same opening and same size at SFD.</t>
  </si>
  <si>
    <t>1429 98TH AVE, Oakland, CA 94603</t>
  </si>
  <si>
    <t>RB1801191</t>
  </si>
  <si>
    <t>Replace foundation for one story sfd per City standard detail</t>
  </si>
  <si>
    <t>1926 AUSEON AVE, Oakland, CA 94621</t>
  </si>
  <si>
    <t>RB1801188</t>
  </si>
  <si>
    <t>Remodel of SFD: replace (11) windows, installation of sliding glass door, wall reconfiguration at lower level, change to stair way between lower level and first floor, wall reconfiguration to existing living room, and conversion of bedroom to master bathroom. To abate CE# 1503601</t>
  </si>
  <si>
    <t>827 PALOMA AVE, Oakland, CA 94610</t>
  </si>
  <si>
    <t>RB1801186</t>
  </si>
  <si>
    <t>Replace 8 windows with retrofit type (wood composite / dual / combo hung &amp; sliders / change outs to match remainders) Windows to meet egress and safety glazing as required by code</t>
  </si>
  <si>
    <t>4208 RIDGEMONT CT, Oakland, CA 94619</t>
  </si>
  <si>
    <t>RB1801185</t>
  </si>
  <si>
    <t>Replace 7 windows with retrofit type (wood composite / dual / combo hung &amp; sliders / change outs to match remainders). Windows to meet egress and safety glazing as required per code</t>
  </si>
  <si>
    <t>8833 HILLSIDE ST, Oakland, CA 94605</t>
  </si>
  <si>
    <t>RB1801184</t>
  </si>
  <si>
    <t>Replace16 windows with retrofit type (wood composite / dual / combo hung &amp; sliders / change outs to match remainders) Windows to meet egress &amp; safety glazing as required by code</t>
  </si>
  <si>
    <t>4606 PARK BLVD, Oakland, CA 94602</t>
  </si>
  <si>
    <t>RB1801183</t>
  </si>
  <si>
    <t>Basement level of 632 E 20th St converted into habitable space, permit to legalize total of 949sf of living space; office room (268sf), hobby room (534sf), construct interior partition walls to create half bath (35sf), construct exterior wall to create tool room (48sf) construct exterior wall to create laundry/utility room (64sf). All materials for addition to match (e) (Notice of Limitation of Use for half bath per DRX180482) 5/3/18 Basement restored to storage space and foundation replacement at tool and laundry room.</t>
  </si>
  <si>
    <t>632 E 20TH ST, Oakland, CA 94606</t>
  </si>
  <si>
    <t>RB1801181</t>
  </si>
  <si>
    <t>Remove existing deck hot tub &amp; replace w/ new joist and decking to match. Remodel master bath. 6/6/18 Rev#1 Replace rear deck in same size, foundation to remain. DRX181111</t>
  </si>
  <si>
    <t>25 MALL CT, Oakland, CA 94611</t>
  </si>
  <si>
    <t>RB1801180</t>
  </si>
  <si>
    <t>Replacement four windows in same opening at front and side. DRX180500</t>
  </si>
  <si>
    <t>2836 RICHMOND AVE, Oakland, CA 94611</t>
  </si>
  <si>
    <t>RB1801179</t>
  </si>
  <si>
    <t>Replace three doors at front &amp; rear in same openings. DRX180499</t>
  </si>
  <si>
    <t>254 SANTA ROSA AVE, Oakland, CA 94610</t>
  </si>
  <si>
    <t>RB1801178</t>
  </si>
  <si>
    <t>Replace 20 wood windows in same openings. DRX180501</t>
  </si>
  <si>
    <t>1470 FERNWOOD DR, Oakland, CA 94611</t>
  </si>
  <si>
    <t>RB1801177</t>
  </si>
  <si>
    <t>Raise existing SFD 4' to allow for 416 sf. of new conditional space including (1) new bedroom &amp; new laundry at lower level. Remainder of lower level to be used for storage. Relocate SFD 1'-1" to allow adequate side setbacks of 4 feet. Remove existing rear porch. Replace existing foundation. PLN17407</t>
  </si>
  <si>
    <t>529 63RD ST, Oakland, CA 94609</t>
  </si>
  <si>
    <t>RB1801176</t>
  </si>
  <si>
    <t>Replace 24 retrofit type windows and 4 doors in same location for multi unit building. DRX180498</t>
  </si>
  <si>
    <t>1957 83RD AVE, Oakland, CA 94621</t>
  </si>
  <si>
    <t>RB1801175</t>
  </si>
  <si>
    <t>Replace sheetrock at existing SFD including kitchen &amp; bath remodel. No change to wall layout or footprint 3/26/18 Rev#1 Replace all windows in same opening. DRX180584</t>
  </si>
  <si>
    <t>9706 BIRCH ST, Oakland, CA 94603</t>
  </si>
  <si>
    <t>RB1801174</t>
  </si>
  <si>
    <t>Replace sliding door in rear detached storage room of SFD with new door &amp; window</t>
  </si>
  <si>
    <t>520 61ST ST, Oakland, CA 94609</t>
  </si>
  <si>
    <t>RB1801173</t>
  </si>
  <si>
    <t>345sq.ft detached secondary unit at rear right of SFD at 274 Vernon St.. New ADU to be addressed as 272 Vernon St. DRX180494 (</t>
  </si>
  <si>
    <t>272 VERNON ST, Oakland, CA 94610</t>
  </si>
  <si>
    <t>RB1801172</t>
  </si>
  <si>
    <t>Construct 144 SF rear deck at main level of SFD. Scope also to include remodeling kitchen and dining room on main level, remodel powder room and 2 bath to make one a master bath and closet at 2nd level, install 2 new skylights, new glazed patio doors, and replace 2nd floor window at bath</t>
  </si>
  <si>
    <t>5247 HARBORD DR, Oakland, CA 94618</t>
  </si>
  <si>
    <t>RB1801169</t>
  </si>
  <si>
    <t>Re-locate fixtures in existing bathroom and install window 5' from bottom of tub.</t>
  </si>
  <si>
    <t>RB1801167</t>
  </si>
  <si>
    <t>New FRONT FENCE: Wood fence on concrete retaining walls at front yard of sfd.</t>
  </si>
  <si>
    <t>6249 BUENA VISTA AVE, Oakland, CA 94618</t>
  </si>
  <si>
    <t>RB1801166</t>
  </si>
  <si>
    <t>9071 MCGURRIN RD, Oakland, CA 94605</t>
  </si>
  <si>
    <t>RB1801164</t>
  </si>
  <si>
    <t>Guest bath remodel in SFD to include removing a wall between bath and equipment room, framing a new wall, converting a door to a pocket door, replacing an adjacent interior door and replacing shower tile and flooring to accommodate a new roll-in shower. No exterior work.</t>
  </si>
  <si>
    <t>620 EL PASEO DR, Oakland, CA 94603</t>
  </si>
  <si>
    <t>RB1801163</t>
  </si>
  <si>
    <t>Fire damage repair; replace sheetrock in living room, staircase, dining room area and ceiling through lower level, light framing, guard rail replacement, and electrical in unit 387 1/2(unit in rear)</t>
  </si>
  <si>
    <t>387 63RD ST, Oakland, CA 94618</t>
  </si>
  <si>
    <t>RB1801162</t>
  </si>
  <si>
    <t>To complete RB1401498 : Replace brick foundation with reinfoced concrete foundation including slab on grade. Includes excavation at basement to create 7'-6" ceiling height for storage. NO CHANGE IN BUILDING HEIGHT. NOTICE OF LIMITATION FILED-BASEMENT NOT TO BE USED FOR HABITABLE SPACE.</t>
  </si>
  <si>
    <t>3162 COOLIDGE AVE, Oakland, CA 94602</t>
  </si>
  <si>
    <t>RB1801160</t>
  </si>
  <si>
    <t>Convert existing 7'7 height basement area to habitable space including (1) new bedroom &amp; (1) full bathroom. Only exterior change affects the interior side ground floor elevation. Replace (2) existing windows w/ (1) new window. All exterior treatments to match existing. DRX180475</t>
  </si>
  <si>
    <t>1062 59TH ST, Oakland, CA 94608</t>
  </si>
  <si>
    <t>RB1801157</t>
  </si>
  <si>
    <t>Remove unapproved structure and reduce down to 120sq.ft. storage shed at rear of SFD. DRX180488 To abate #1700374</t>
  </si>
  <si>
    <t>1229 77TH AVE, Oakland, CA 94621</t>
  </si>
  <si>
    <t>RB1801156</t>
  </si>
  <si>
    <t>Bathroom remodel on lower level of SFD. (non-structural/no change to wall layout/only work to be done is in lower level bathroom)</t>
  </si>
  <si>
    <t>840 34TH AVE, Oakland, CA 94601</t>
  </si>
  <si>
    <t>RB1801155</t>
  </si>
  <si>
    <t>Kitchen remodel, relocate 1 bath and add 2nd bath, expand bedroom 1 with new closet, add laundry closet, replace rear deck and front porch, replace/ modify windows throughout. DRX180479 .</t>
  </si>
  <si>
    <t>2047 22ND AVE, Oakland, CA 94606</t>
  </si>
  <si>
    <t>RB1801154</t>
  </si>
  <si>
    <t>Restore unpermitted dwelling unit to original use as attached single car garage. 4/3/18 Rev. #1 Replace garage door and remove roof overhang at left side of house DRX180626</t>
  </si>
  <si>
    <t>1430 71ST AVE, Oakland, CA 94621</t>
  </si>
  <si>
    <t>RB1801151</t>
  </si>
  <si>
    <t>Replace (6) windows to retrofit vinyl at existing SFD DRX180401</t>
  </si>
  <si>
    <t>10215 DANTE AVE, Oakland, CA 94603</t>
  </si>
  <si>
    <t>RB1801149</t>
  </si>
  <si>
    <t>Replace (15) windows and (1) patio door to retrofit fibrex at existing SFD DRX180400</t>
  </si>
  <si>
    <t>680 HILLER DR, Oakland, CA 94618</t>
  </si>
  <si>
    <t>RB1801147</t>
  </si>
  <si>
    <t>Replace (1)0 windows to retrofit vinyl at existing SFD DRX180454</t>
  </si>
  <si>
    <t>2708 60TH AVE, Oakland, CA 94605</t>
  </si>
  <si>
    <t>RB1801146</t>
  </si>
  <si>
    <t>Replace (4) windows to retrofit vinyl at existing SFD DRX180453</t>
  </si>
  <si>
    <t>4707 FLEMING AVE, Oakland, CA 94619</t>
  </si>
  <si>
    <t>RB1801145</t>
  </si>
  <si>
    <t>Replace (7) retrofit vinyl windows at existing SFD DRX180455</t>
  </si>
  <si>
    <t>2662 68TH AVE, Oakland, CA 94605</t>
  </si>
  <si>
    <t>RB1801144</t>
  </si>
  <si>
    <t>5540 E 16TH ST, Oakland, CA 94621</t>
  </si>
  <si>
    <t>RB1801141</t>
  </si>
  <si>
    <t>6454 MOKELUMNE AVE, Oakland, CA 94605</t>
  </si>
  <si>
    <t>RB1801140</t>
  </si>
  <si>
    <t>Kitchen and 2 bath remodel with installation of insulation in wall and roof. No change to wall layout.</t>
  </si>
  <si>
    <t>RB1801139</t>
  </si>
  <si>
    <t>4/23/2018 REVISION #1 Replace existing brick chimney w/ wood-framed chimney. - Replace 7 (e) windows in same location, same size, 5 at back and 2 at side of house. DRX180484</t>
  </si>
  <si>
    <t>5878 BIRCH CT, Oakland, CA 94618</t>
  </si>
  <si>
    <t>RB1801138</t>
  </si>
  <si>
    <t>Add a 252 sf roof deck and 112 sf upper story deck at rear of house</t>
  </si>
  <si>
    <t>425 ELWOOD AVE, Oakland, CA 94610</t>
  </si>
  <si>
    <t>RB1801137</t>
  </si>
  <si>
    <t>Replace existing decks w/ new 191 sf. &amp; 145 sf. decks with connecting stairs between levels at rear of 243 Santa Rosa Ave DRX180461</t>
  </si>
  <si>
    <t>243 SANTA ROSA AVE, Oakland, CA 94610</t>
  </si>
  <si>
    <t>RB1801134</t>
  </si>
  <si>
    <t>Convert existing lower level of SFD (8483 Ney) to 935 sf. secondary unit to be addressed 8481 Ney Ave. Per DRX180449.</t>
  </si>
  <si>
    <t>RB1801133</t>
  </si>
  <si>
    <t>Replace flat roof with tie-in hip roof at rear of SFD. Interior remodel of kitchen, dining, living, master bath and (1) bedroom. Relocate rear bath, bedroom and laundry. Replace windows and doors at rear of home. No change to bldg. footprint.</t>
  </si>
  <si>
    <t>545 53RD ST, Oakland, CA 94609</t>
  </si>
  <si>
    <t>RB1801132</t>
  </si>
  <si>
    <t>Convert existing detached garage to 296 sf. secondary unit at rear of 5519 Dover Street. Add new doors and new insulated window DRX180368</t>
  </si>
  <si>
    <t>5517 DOVER ST, OAKLAND, CA</t>
  </si>
  <si>
    <t>RB1801131</t>
  </si>
  <si>
    <t>Replace 16 windows and one patio door with retrofit type. Includes new fiber cement siding with wall sub-sheathing to remain., 7" reveal. The trim around the windows, garage, at the corners , on the chimney and the fasica boards shall be placed over the new siding and will not be removed as these are character defining features of the building.</t>
  </si>
  <si>
    <t>4303 CHAMBERLIN CT, Oakland, CA 94619</t>
  </si>
  <si>
    <t>RB1801129</t>
  </si>
  <si>
    <t>Replace entire foundation for SFD per city standard detail 5/7/18 Scope expanded to include foundation repair not per city detail, repair to dry-rot and stucco.</t>
  </si>
  <si>
    <t>RB1801128</t>
  </si>
  <si>
    <t>To replace 16 windows, and replaced wood siding with new stucco finish at SFD.</t>
  </si>
  <si>
    <t>9320 CHERRY ST, Oakland, CA 94603</t>
  </si>
  <si>
    <t>RB1801126</t>
  </si>
  <si>
    <t>Replace existing foundation at existing duplex per engineered plan. 3/14/18: Seismic retrofit of foundation. Foundation detail sheet added to plan set 5/10/18 Rev#2: Omit installation of shear walls at main floor per plan.</t>
  </si>
  <si>
    <t>4357 PARK BLVD, Oakland, CA 94602</t>
  </si>
  <si>
    <t>RB1801121</t>
  </si>
  <si>
    <t>Revised 03/15/2018 to include new beam location at dining room. Kitchen remodel at SFD. (non-structural/no change to wall layout)</t>
  </si>
  <si>
    <t>RB1801119</t>
  </si>
  <si>
    <t>Partial foundation replacement and seismic strengthening for SFD per engineered plan.</t>
  </si>
  <si>
    <t>5425 BROOKDALE AVE, Oakland, CA 94619</t>
  </si>
  <si>
    <t>RB1801118</t>
  </si>
  <si>
    <t>6777 WILTON DR, Oakland, CA 94611</t>
  </si>
  <si>
    <t>RB1801116</t>
  </si>
  <si>
    <t>To replace 4 windows, and convert (1) window to sliding door in master bedroom, remodel kitchen, and (2) bathrooms, pantry area, and create utility room.</t>
  </si>
  <si>
    <t>4327 MALCOLM AVE, Oakland, CA 94605</t>
  </si>
  <si>
    <t>RB1801115</t>
  </si>
  <si>
    <t>REVISION #2 Convert existing office to bedroom - Construct 78 SF addition of habitable space at lower level of SFD to make a gym. Scope includes converting office at upper level by master bedroom into a master bath.</t>
  </si>
  <si>
    <t>1109 CLARENDON CRES, Oakland, CA 94610</t>
  </si>
  <si>
    <t>RB1801114</t>
  </si>
  <si>
    <t>Revised 04/06/18 To change structural detail attachment. Construct 101 SF addition onto garage of SFD, to include demo of divider wall inside and extending roof above garage</t>
  </si>
  <si>
    <t>671 LONGRIDGE RD, Oakland, CA 94610</t>
  </si>
  <si>
    <t>RB1801113</t>
  </si>
  <si>
    <t>Stucco repair to match existing at right and left side of SFD. (smooth coat finish and all wood trim/reveal around windows will be maintained) DRX180444 3/21/18: Replace stucco where needed on all sides of SFD</t>
  </si>
  <si>
    <t>5718 MACCALL ST, Oakland, CA 94609</t>
  </si>
  <si>
    <t>RB1801112</t>
  </si>
  <si>
    <t>Construct 120 SF detached storage/laundry shed with 1/2 bath in rear of SFD</t>
  </si>
  <si>
    <t>62 ENTRADA AVE, Oakland, CA 94611</t>
  </si>
  <si>
    <t>RB1801111</t>
  </si>
  <si>
    <t>Replacement of (8) existing windows in the same location and same sized opening, remodel of kitchen and bathroom, and replacement of water heater at SFD.(non-structural/no change to wall layout) 4/30/18: Remove foundation/footings related to unpermitted rear addition. Close doorway/frame in opening between kitchen and bedroom. Replace siding at rear of SFD. Revisions to abate CE #1801092. 5/14/18: Replace siding on all sides of SFD, per revised DRX180803</t>
  </si>
  <si>
    <t>RB1801108</t>
  </si>
  <si>
    <t>Remodel Bathroom, close off door, add tub, replace fixtures</t>
  </si>
  <si>
    <t>2043 CLEMENS RD, Oakland, CA 94602</t>
  </si>
  <si>
    <t>RB1801105</t>
  </si>
  <si>
    <t>Scope of work will create a new elevator lift at the side of attached garage. Residence is hillside on upslope &gt;20% up slope. All exterior treatment to match existing residence.</t>
  </si>
  <si>
    <t>1449 WESTVIEW DR, Oakland, CA 94603</t>
  </si>
  <si>
    <t>RB1801102</t>
  </si>
  <si>
    <t>Foundation replacement at existing SFD per engineered plans (approximately 173 linear feet)</t>
  </si>
  <si>
    <t>2203 8TH AVE, Oakland, CA 94606</t>
  </si>
  <si>
    <t>RB1801101</t>
  </si>
  <si>
    <t>Add 189 sq.ft. 1-story attached work shop at rear of SFD. The new space to be unconditioned, no work in other areas. DS180077</t>
  </si>
  <si>
    <t>3255 HANNAH ST, Oakland, CA 94608</t>
  </si>
  <si>
    <t>RB1801098</t>
  </si>
  <si>
    <t>Retrofit replacement windows affecting 32 windows and 2 French doors in the rear building elevationfor , no changes to wall layout or building footprint - DRX180460</t>
  </si>
  <si>
    <t>782 ROSEMOUNT RD, Oakland, CA 94610</t>
  </si>
  <si>
    <t>RB1801097</t>
  </si>
  <si>
    <t>Replace window at rear wall of SFD with retrofit type. Window to meet egress 7 safety glazing as required by code</t>
  </si>
  <si>
    <t>RB1801095</t>
  </si>
  <si>
    <t>To construct 590 sq. ft. addition (connecting existing garage and existing house: consisting of dining/living room, expanded kitchen, laundry room, and decks) also on including remodel of existing first floor.</t>
  </si>
  <si>
    <t>2866 E 9TH ST, Oakland, CA 94601</t>
  </si>
  <si>
    <t>RB1801093</t>
  </si>
  <si>
    <t>Convert basement into 1,000sq.ft. secondary unit with 2bed/ 2bath, remodel entire main level with 2 bed/ 1 bath, add 116 sq.ft rear deck, add new dormer in (E) attic to create new 500 sq.ft. 2 bed/1 bath, relocate/ rebuild front porch and stairs. New ADU to be addressed as 3006 Linden St. DS170478</t>
  </si>
  <si>
    <t>3004 LINDEN ST, Oakland, CA 94608</t>
  </si>
  <si>
    <t>RB1801092</t>
  </si>
  <si>
    <t>Construct new 249 sf. wood deck at main level &amp; new 504 sf. wood deck to replace existing concrete patio at lower level at rear of existing SFD. DS180071 Deck additions approved as part of DS160108</t>
  </si>
  <si>
    <t>RB1801091</t>
  </si>
  <si>
    <t>Replace (3) windows &amp; (2) patio doors at existing SFD. DRX180451</t>
  </si>
  <si>
    <t>6880 MOORE DR, Oakland, CA 94611</t>
  </si>
  <si>
    <t>RB1801089</t>
  </si>
  <si>
    <t>Replace (2) windows to retrofit vinyl at existing SFD. DRX180450</t>
  </si>
  <si>
    <t>22 FIELDBROOK PL, Oakland, CA 94619</t>
  </si>
  <si>
    <t>RB1801088</t>
  </si>
  <si>
    <t>Replace (9) windows to retrofit vinyl at existing SFD DRX180452</t>
  </si>
  <si>
    <t>2816 VIOLA ST, Oakland, CA 94619</t>
  </si>
  <si>
    <t>RB1801086</t>
  </si>
  <si>
    <t>Replacement of 3 1/2 sides of foundation of SFD.( per city standard handout OBC 1805.4.2)</t>
  </si>
  <si>
    <t>930 43RD ST, Oakland, CA 94608</t>
  </si>
  <si>
    <t>RB1801085</t>
  </si>
  <si>
    <t>Replacement of a single level deck at rear &amp; a two level deck at right side of SFD</t>
  </si>
  <si>
    <t>RB1801084</t>
  </si>
  <si>
    <t>Project completed</t>
  </si>
  <si>
    <t>Restore an existing SFD to Duplex, with commercial space at the front . New Addresses Duplex 9016 and 9018 International BL Commercial space 9012 International. PLN18021</t>
  </si>
  <si>
    <t>9012 INTERNATIONAL BLVD, Oakland, CA 94603</t>
  </si>
  <si>
    <t>RB1801082</t>
  </si>
  <si>
    <t>Convert existing 4-unit building to (2) 1852 sf. residential units duplex. Replace brick base with red cedar sidings &amp; replace all windows at same opening by preserving trims around all windows. Reconfigure existing front porch. Construct new enclosed rear stair to connect upper levels to reconditioned attic. Construct new rear deck. Construct new concrete footing &amp; foundation DRX180442 New address will be 596 62nd Street. 01-11-19 revision #1 to strengthen rafters; approved by Ken Lau 04/16/2019 - revision to convert attic to 419sf rec room</t>
  </si>
  <si>
    <t>594 62ND ST, Oakland, CA 94609</t>
  </si>
  <si>
    <t>RB1801074</t>
  </si>
  <si>
    <t>Kitchen remodel including replacement of 1 window and replacement of drywall at back splash. No change to wall layout. DRX180445</t>
  </si>
  <si>
    <t>6944 SARONI DR, Oakland, CA 94611</t>
  </si>
  <si>
    <t>RB1801071</t>
  </si>
  <si>
    <t>At first floor - convert bath to laundry, convert office to bath, remodel kitchen. At 2nd floor - 64 SF addition for M. bath, remodel bath, replace deck railing, remove roof overhang. Scope includes replacement of windows (most retrofit type) and replace two doors with windows</t>
  </si>
  <si>
    <t>RB1801064</t>
  </si>
  <si>
    <t>Replace 19 windows within same opening, keep all wood trims around all windows. DRX180440</t>
  </si>
  <si>
    <t>RB1801061</t>
  </si>
  <si>
    <t>Non-structural kitchen &amp; bath remodel at existing SFD. No change to wall layout or footprint. Includes replacement of (14) windows, same size &amp; location. DRX180424</t>
  </si>
  <si>
    <t>7832 ASH ST, Oakland, CA 94621</t>
  </si>
  <si>
    <t>RB1801060</t>
  </si>
  <si>
    <t>Major alteration of an existing SFD that will include the removal and replacement of existing load bearing walls to create an accessory dwelling unit (ADU). 6-7-18 Add anchor bolts &amp; 1/2" plywood at interior face of exterior wall at right side of ADU. exterior wall finishes to remain in place. Unit to be addressed as 6695 Chabot Rd</t>
  </si>
  <si>
    <t>6693 CHABOT RD, Oakland, CA 94618</t>
  </si>
  <si>
    <t>RB1801053</t>
  </si>
  <si>
    <t>Convert basement to storage space. Install hot tub inside master bathroom. No other changes to wall layout or footprint. ZW1800173 To abate CE#1703788</t>
  </si>
  <si>
    <t>6433 WESTOVER DR, Oakland, CA 94611</t>
  </si>
  <si>
    <t>RB1801051</t>
  </si>
  <si>
    <t>Replace 14 windows for SFD with retrofit type</t>
  </si>
  <si>
    <t>4280 GILBERT ST, Oakland, CA 94611</t>
  </si>
  <si>
    <t>RB1801050</t>
  </si>
  <si>
    <t>Cripple wall: foundation strengthening per engineered plan.</t>
  </si>
  <si>
    <t>3015 MORCOM AVE, Oakland, CA 94619</t>
  </si>
  <si>
    <t>RB1801048</t>
  </si>
  <si>
    <t>Modify size of (1) window &amp; replace (1) double-hung window with casement window at south side. Trim &amp; sills to match existing. DRX180431 5/16/18 Rev#1 Kitchen and bathroom remodel for SFD, including replacement of sheetrock, no change to wall layout.</t>
  </si>
  <si>
    <t>5915 CHABOT CREST, Oakland, CA 94618</t>
  </si>
  <si>
    <t>RB1801047</t>
  </si>
  <si>
    <t>Construct new 50 sf. bathroom addition and 50 sf. deck &amp; stairs at rear office of existing SFD DRX180430</t>
  </si>
  <si>
    <t>2208 9TH AVE, Oakland, CA 94606</t>
  </si>
  <si>
    <t>RB1801046</t>
  </si>
  <si>
    <t>Remove unapproved 2nd unit at downstairs to convert back to single unit. Wet bar to remain. No work at upper unit.. To abate #1800576</t>
  </si>
  <si>
    <t>2250 E 20TH ST, Oakland, CA 94606</t>
  </si>
  <si>
    <t>RB1801044</t>
  </si>
  <si>
    <t>To construct 643 sq/ft second floor front addition (master suite and additional bathroom), remodel existing kitchen, and conversion of basement into 698 sq. ft. family room, all to added to 1632 sq. ft. SFD. Also to add 90 sq/ft rear deck.</t>
  </si>
  <si>
    <t>1384 BARROWS RD, Oakland, CA 94610</t>
  </si>
  <si>
    <t>RB1801037</t>
  </si>
  <si>
    <t>619 SF basement conversion of SFD for bedroom, bath family room &amp; laundry room. Includes exaction at family room area. Also includes drilled pier foundation strengthening. See RB1701391 for additional foundation work.</t>
  </si>
  <si>
    <t>8433 OUTLOOK AVE, Oakland, CA 94605</t>
  </si>
  <si>
    <t>RB1801034</t>
  </si>
  <si>
    <t>Complete work under permit RB1700866 - Remodel kitchen, replace water heater, remove security bars from bedroom windows To abate CE#1700458.</t>
  </si>
  <si>
    <t>10621 PIPPIN ST, Oakland, CA 94603</t>
  </si>
  <si>
    <t>RB1801032</t>
  </si>
  <si>
    <t>Non-structural kitchen and (2) bath remodel to SFD. No change to wall layout. Retrofit replacement of 8 windows</t>
  </si>
  <si>
    <t>4134 CARSON ST, Oakland, CA 94619</t>
  </si>
  <si>
    <t>RB1801031</t>
  </si>
  <si>
    <t>Residential kitchen remodel which will include a new stand alone island in the center of the kitchen area</t>
  </si>
  <si>
    <t>RB1801030</t>
  </si>
  <si>
    <t>Remodel existing downstairs bathroom in SFD. (non-structural/no change to wall layout)</t>
  </si>
  <si>
    <t>5853 AMY DR, Oakland, CA 94618</t>
  </si>
  <si>
    <t>RB1801029</t>
  </si>
  <si>
    <t>Relocate/ remodel kitchen, laundry and add new office with half bath in existing laundry room, modify windows on left side, remove door and replace with window at right side hall bathroom, add new skylight in new half bath, remove posts in living room and at garage door and add new beams.</t>
  </si>
  <si>
    <t>8119 PHAETON DR, Oakland, CA 94605</t>
  </si>
  <si>
    <t>RB1801026</t>
  </si>
  <si>
    <t>Kitchen &amp; bath remodel at existing SFD including replacement of (2) windows w/ (3) new windows &amp; (4) doors with new trim, siding, and stucco to match existing DRX172146</t>
  </si>
  <si>
    <t>RB1801025</t>
  </si>
  <si>
    <t>Foundation underpinning per engineered plan.</t>
  </si>
  <si>
    <t>133 MAIDEN LN, Oakland, CA 94602</t>
  </si>
  <si>
    <t>RB1801022</t>
  </si>
  <si>
    <t>7/26/18 REV#1: Replace exterior door with new - no change to framing, remove doors from storage area and ejector pump added under RP1802216. 7/6/18 Convert portion of basement to one bathroom and laundry and convert of existing laundry to storage.</t>
  </si>
  <si>
    <t>4337 ANDERSON AVE, Oakland, CA 94619</t>
  </si>
  <si>
    <t>RB1801018</t>
  </si>
  <si>
    <t>Non-structural kitchen and bath remodel including replacing kitchen countertops, replacing sheetrock around tub and modifying common laundry area to divide into two separate laundry rooms</t>
  </si>
  <si>
    <t>RB1801016</t>
  </si>
  <si>
    <t>Convert lower level into an 898 sq. ft. ADU within the existing SFD. New ADU to be addressed 3225 Linden Street. 06/06/2019 - REVISION #1: convert basement to habitable space including 2 bedrooms but NOT creating new ADU; new space will be part of existing one unit.</t>
  </si>
  <si>
    <t>3227 LINDEN ST, Oakland, CA 94608</t>
  </si>
  <si>
    <t>RB1801015</t>
  </si>
  <si>
    <t>Remodel and existing bathroom</t>
  </si>
  <si>
    <t>3006 55TH AVE, Oakland, CA 94605</t>
  </si>
  <si>
    <t>RB1801014</t>
  </si>
  <si>
    <t>Kitchen and bathroom update(bathroom: replace shower/tub and surround, kitchen: replace cabinets, and appliances) Non-structural/No change to wall layout Unit# 828</t>
  </si>
  <si>
    <t>832 MILTON ST, Oakland, CA 94607</t>
  </si>
  <si>
    <t>RB1801013</t>
  </si>
  <si>
    <t>Building serving as SFD with attached garage; exterior and interior alterations, construct/remove interior partition walls to create two story 2,461sf 4bedroom/3bathroom sfd. (roof frame to be replaced) No additional sf to be added.</t>
  </si>
  <si>
    <t>820 28TH ST, Oakland, CA 94608</t>
  </si>
  <si>
    <t>RB1801011</t>
  </si>
  <si>
    <t>Kitchen and (2) bath room remodel including remove cracked plaster and wood paneling walls and replace with drywall and remove/ replace damaged glass on living room window. No change to wall layout.</t>
  </si>
  <si>
    <t>356 W MACARTHUR BLVD, Oakland, CA 94609</t>
  </si>
  <si>
    <t>RB1801006</t>
  </si>
  <si>
    <t>Remodel kitchen and 2 bathrooms in split level home.</t>
  </si>
  <si>
    <t>6310 OUTLOOK AVE, Oakland, CA 94605</t>
  </si>
  <si>
    <t>RB1801002</t>
  </si>
  <si>
    <t>Complete work under RB1604284 - Complete expired RB1303896 - Create secondary unit in attic,remodel 1st story,add bath- room.legalize work done to create habitable space in attic: walls, roof ,dormer. Letter of Agency for George Paris Cartier dtd 4-17-14. OK. New unit to be addressed 2213 42nd Ave.</t>
  </si>
  <si>
    <t>2211 42ND AVE, Oakland, CA 94601</t>
  </si>
  <si>
    <t>RB1801001</t>
  </si>
  <si>
    <t>To construct (2) additional bedrooms, (1) bathroom, and (1) laundry in the front portion of existing SFD. (Add 424 sq. ft.)</t>
  </si>
  <si>
    <t>4433 FAIR AVE, Oakland, CA 94619</t>
  </si>
  <si>
    <t>RB1800998</t>
  </si>
  <si>
    <t>Legalize conversion of existing dining room into 3rd bedroom, existing storage into 2nd bathroom and legalize kitchen remodel. To abate #1704308 DRX180373</t>
  </si>
  <si>
    <t>1300 DERBY AVE, Oakland, CA 94601</t>
  </si>
  <si>
    <t>RB1800991</t>
  </si>
  <si>
    <t>875 PALOMA AVE, Oakland, CA 94610</t>
  </si>
  <si>
    <t>RB1800986</t>
  </si>
  <si>
    <t>Build 570 sqft 1 story addition at rear of existing 1248sqft one-story duplex to create 2 master bedrooms re-locate 2 kitchens, relocate 2 bathrooms, add 2 laundry areas and 2 studys per plans.</t>
  </si>
  <si>
    <t>8683 OLIVE ST, Oakland, CA 94621</t>
  </si>
  <si>
    <t>RB1800985</t>
  </si>
  <si>
    <t>Strengthening detached garage floor for SFD on down slop lot.</t>
  </si>
  <si>
    <t>6720 COLTON BLVD, Oakland, CA 94611</t>
  </si>
  <si>
    <t>RB1800984</t>
  </si>
  <si>
    <t>Non-structural kitchen and bath remodel for unit 6047 in fourplex. No exterior work and no change to wall layout. (no work on units 6045, 6049 or 6051). 3/13/18: Added scope to include replacing 7 windows, filling in the framing for 3 other windows, and interior remodel to create additional bedroom and bath within existing footprint. All work limited to unit 6047 only. DRX180493</t>
  </si>
  <si>
    <t>6047 HARWOOD AVE, Oakland, CA 94618</t>
  </si>
  <si>
    <t>RB1800983</t>
  </si>
  <si>
    <t>Construct new 800 sf. secondary unit with master bedroom, 2nd bedroom and 2 full bathrooms per plans at rear of 574 Athol Ave DRX172267</t>
  </si>
  <si>
    <t>576 ATHOL AVE, OAKLAND, CA</t>
  </si>
  <si>
    <t>RB1800982</t>
  </si>
  <si>
    <t>Remove two level deck at front of SFD. Doors to be closed off and siding installed to match existing</t>
  </si>
  <si>
    <t>1310 MOUNTAIN BLVD, Oakland, CA 94611</t>
  </si>
  <si>
    <t>RB1800980</t>
  </si>
  <si>
    <t>Kitchen remodel at existing SFD. No change to wall layout or footprint.</t>
  </si>
  <si>
    <t>1957 OAKVIEW DR, Oakland, CA 94602</t>
  </si>
  <si>
    <t>RB1800976</t>
  </si>
  <si>
    <t>Replace in-kind 8 windows, all window are retro-fit inserts. Same type i.e. single hung and picture window just vinyl material. All windows to meet egress and safety glazing per code.</t>
  </si>
  <si>
    <t>2062 AUSEON AVE, Oakland, CA 94621</t>
  </si>
  <si>
    <t>RB1800974</t>
  </si>
  <si>
    <t>Replacement in-kind of 9 windows, vinyl for vinyl, single hung retro-fit install in existing opening.</t>
  </si>
  <si>
    <t>2243 62ND AVE, Oakland, CA 94605</t>
  </si>
  <si>
    <t>RB1800973</t>
  </si>
  <si>
    <t>Seismic upgrade at SFD.</t>
  </si>
  <si>
    <t>RB1800972</t>
  </si>
  <si>
    <t>Construct 140 SF rear accessory structure (shed with electrical) behind SFD</t>
  </si>
  <si>
    <t>RB1800971</t>
  </si>
  <si>
    <t>TO ABATE CE1603359; Close out permit #B8644717 (D44717) for window and drywall repairs; close out permit #D21018 to convert triplex into 4 unit apartment; new stucco at front elevation. Repair soffit &amp; facia for all roof overhangs. DRX181992.</t>
  </si>
  <si>
    <t>8016 MACARTHUR BLVD, Oakland, CA 94605</t>
  </si>
  <si>
    <t>RB1800970</t>
  </si>
  <si>
    <t>Legalize unpermitted 308sf addition constructed to create master bed/bath, add foundation under addition, construct new stairs and landing at rear door, vent soffits. CE1703954</t>
  </si>
  <si>
    <t>3900 NEVIL ST, Oakland, CA 94601</t>
  </si>
  <si>
    <t>RB1800967</t>
  </si>
  <si>
    <t>Main SFD: Legalize kitchen and baths remodel including new 1/2 bath with laundry, repair/ replacement of deck, replacement of windows and patio door. Plans shared with RB1800964 (ADU conversion) To partially abate #1800354</t>
  </si>
  <si>
    <t>11141 SUN VALLEY DR, Oakland, CA 94605</t>
  </si>
  <si>
    <t>RB1800966</t>
  </si>
  <si>
    <t>DETACHED GARAGE: Restore (e) garage to legal permitted use, (e) 275sf addition will be reduced to 200sf and used for storage. CE1703954</t>
  </si>
  <si>
    <t>RB1800965</t>
  </si>
  <si>
    <t>To convert an existing pool house located at the rear of an existing SFD into a 543 SF secondary unit and (1) half bath with separate entrance. Located behind 11141 Sun Valley DR. To partially abate #1800354</t>
  </si>
  <si>
    <t>11143 SUN VALLEY DR, Oakland, CA 94605</t>
  </si>
  <si>
    <t>RB1800964</t>
  </si>
  <si>
    <t>435 sq.ft. upper-story addition on existing deck to expand master bedroom including remodeling existing master bathroom. no building footprint expansion will convert 300sf of upper-story deck into a master bedroom. Results in 4 bedrooms. DS180018</t>
  </si>
  <si>
    <t>RB1800960</t>
  </si>
  <si>
    <t>Replace 15 windows at duplex. (windows all to be same location /with same size opening) DRX180393</t>
  </si>
  <si>
    <t>4818 Melrose, OAKLAND, CA</t>
  </si>
  <si>
    <t>RB1800959</t>
  </si>
  <si>
    <t>Add 32 sq/ft at front entrance of (e) 1,329 sq/ft SFD to expand interior foyer, relocate front entry door to face the street, construct new covered front patio/porch, siding to match (e).</t>
  </si>
  <si>
    <t>2025 ARROWHEAD DR, Oakland, CA 94611</t>
  </si>
  <si>
    <t>RB1800958</t>
  </si>
  <si>
    <t>31 SF addition to rear of SFD to enlarge existing bathroom. Kitchen remodel to include new skylight, relocation of exterior door w/ steps and removal of roof overhang at kitchen door/steps. Bedroom, laundry and bath remodel at rear of home. Remove 4 windows and replace with 6 new. Install 2 new doors @ rear of home where 2 windows are being removed. Construct rear steps at bedrooms and @ bathroom addition.</t>
  </si>
  <si>
    <t>5830 CLOVER DR, Oakland, CA 94618</t>
  </si>
  <si>
    <t>RB1800956</t>
  </si>
  <si>
    <t>To abate CE1703606; remove unapproved stairs in garage, openings between units and between garages. Repair damaged sheetrock in garage. Restore kitchen in unit 2562. Restore separation between units at 2story duplex.</t>
  </si>
  <si>
    <t>2562 E 27TH ST, Oakland, CA 94601</t>
  </si>
  <si>
    <t>RB1800955</t>
  </si>
  <si>
    <t>Replace moisture damaged wall/ ceiling drywall and replace rear door in same location in lower unit bedroom.</t>
  </si>
  <si>
    <t>734 45TH ST, Oakland, CA 94609</t>
  </si>
  <si>
    <t>RB1800953</t>
  </si>
  <si>
    <t>2 story addition at rear of SFD to create 657sq.ft. new attached secondary unit including remove/ replace deck for existing SFD. New ADU to be addressed as 2964 Morcom Ave.</t>
  </si>
  <si>
    <t>2962 MORCOM AVE, OAKLAND, CA</t>
  </si>
  <si>
    <t>RB1800951</t>
  </si>
  <si>
    <t>Kitchen remodel, add gas range, new counters and new cabinets, install LED can lights and paint.</t>
  </si>
  <si>
    <t>6700 EVERGREEN AVE, Oakland, CA 94611</t>
  </si>
  <si>
    <t>RB1800950</t>
  </si>
  <si>
    <t>Replace 17 windows within same opening at 1st floor of duplex. DRX180390</t>
  </si>
  <si>
    <t>2257 FOOTHILL BLVD, Oakland, CA 94606</t>
  </si>
  <si>
    <t>RB1800949</t>
  </si>
  <si>
    <t>Kitchen &amp; (2) bath remodel including convert existing pantry to new bathroom. Infill walls at bedroom 1, bedroom 2 &amp; wall between kitchen and new bathroom. Install compatible replacement window at new bathroom. 4/2/18 Rev#1 Remove part of wall between kitchen and dining room.</t>
  </si>
  <si>
    <t>679 60TH ST, Oakland, CA 94609</t>
  </si>
  <si>
    <t>RB1800948</t>
  </si>
  <si>
    <t>Replacement of 4 windows to retrofit fibrex. DRX180354</t>
  </si>
  <si>
    <t>1026 RISPIN DR, Oakland, CA 94705</t>
  </si>
  <si>
    <t>RB1800946</t>
  </si>
  <si>
    <t>Replace 15 windows , 3 entry doors and 1 patio door. All windows will be retrofit vinyl. DRX180389</t>
  </si>
  <si>
    <t>1722 99TH AVE, Oakland, CA 94603</t>
  </si>
  <si>
    <t>RB1800945</t>
  </si>
  <si>
    <t>Seismic strengthening of underfloor area to reduce risk of damage and install bench piers per Engineered Plan.</t>
  </si>
  <si>
    <t>8033 EARL ST, Oakland, CA 94605</t>
  </si>
  <si>
    <t>RB1800944</t>
  </si>
  <si>
    <t xml:space="preserve">Fire damage repair of a single family dwelling (SFD) and not a new build. </t>
  </si>
  <si>
    <t>New 1262 sq. ft. one story single family residence with 3 bedrooms, 2 bathrooms and laundry</t>
  </si>
  <si>
    <t>1151 72ND AVE, Oakland, CA 94621</t>
  </si>
  <si>
    <t>RB1800943</t>
  </si>
  <si>
    <t>Partial replacement of existing detached garage foundation for SFD. Construct new buttresses for existing retaining wall near front of garage</t>
  </si>
  <si>
    <t>955 LONGRIDGE RD, Oakland, CA 94610</t>
  </si>
  <si>
    <t>RB1800941</t>
  </si>
  <si>
    <t>Construct 300 sf. accessory dwelling at rear of SFD 878 46th Street, New unit to be addressed 880 46th Street. DRX180386</t>
  </si>
  <si>
    <t>880 46TH ST, Oakland, CA 94608</t>
  </si>
  <si>
    <t>RB1800939</t>
  </si>
  <si>
    <t>Convert existing attic(983sqft) conditioned space for 2 bedrooms, bathroom and family room; new post and piers per plans.</t>
  </si>
  <si>
    <t>6011 ROCKRIDGE BLVD, Oakland, CA 94618</t>
  </si>
  <si>
    <t>RB1800934</t>
  </si>
  <si>
    <t>Legalize conversion of dining room to 100 sf. bedroom at existing SFD. No other changes to exterior or wall layout or footprint. DRX180377</t>
  </si>
  <si>
    <t>2109 19TH AVE, Oakland, CA 94606</t>
  </si>
  <si>
    <t>RB1800933</t>
  </si>
  <si>
    <t>Install 8 retrofit windows for SFD. Windows to meet egress &amp; safety glazing as required by code</t>
  </si>
  <si>
    <t>3435 COOLIDGE AVE, Oakland, CA 94602</t>
  </si>
  <si>
    <t>RB1800930</t>
  </si>
  <si>
    <t>Convert basement of existing SFD to 349 sf. secondary unit w/ additional 53 sf. of living space at basement area including new half-bath &amp; laundry. Replace existing deck &amp; stairs w/ new 130 sf. deck &amp; stairs at main level. Construct 85 sf. addition at main level. DS180058 New address will be 430 Van Dyke Ave Revision #1: update to Title 24 energy calcs and updated foundation detail Revision #2: changed the configuration of exterior stairs</t>
  </si>
  <si>
    <t>432 VAN DYKE AVE, Oakland, CA 94606</t>
  </si>
  <si>
    <t>RB1800929</t>
  </si>
  <si>
    <t>Replace bathroom window with retrofit type. Window to meet safety glazing as required by code</t>
  </si>
  <si>
    <t>927 52ND ST, Oakland, CA 94608</t>
  </si>
  <si>
    <t>RB1800928</t>
  </si>
  <si>
    <t>Install 6 retrofit windows at living room of SFD.</t>
  </si>
  <si>
    <t>3064 RICHMOND BLVD, Oakland, CA 94611</t>
  </si>
  <si>
    <t>RB1800927</t>
  </si>
  <si>
    <t>Non-structural update kitchen &amp; bath(no sheetrock removed); replacement of all existing windows with vinyl retrofit windows throughout. All trim and sills to remain. 04-20-18 Add legalize existing deck and vinyl siding; remove unapproved hot tub, laundry in basement and remove existing solar. DRX180372 ZW1800382</t>
  </si>
  <si>
    <t>5221 CAMDEN ST, Oakland, CA 94619</t>
  </si>
  <si>
    <t>RB1800924</t>
  </si>
  <si>
    <t>Kitchen remodel and foundation reinforcement including removal of walls to expand kitchen, install new footings, posts, approx. 380 sq.ft. of new slab to expand unconditioned storage in basement, and replace 1 kitchen window at rear.</t>
  </si>
  <si>
    <t>5101 CROCKETT PL, Oakland, CA 94602</t>
  </si>
  <si>
    <t>RB1800922</t>
  </si>
  <si>
    <t>Kitchen &amp; bath remodel to include relocation of vanity at existing closet area. Replace all existing windows w/ new retrofit vinyl windows DRX180371</t>
  </si>
  <si>
    <t>7350 HOLLY ST, Oakland, CA 94621</t>
  </si>
  <si>
    <t>RB1800921</t>
  </si>
  <si>
    <t>RB1800920</t>
  </si>
  <si>
    <t>Window replacement (3) on right and rear elevations to match existing - no change to size/location.</t>
  </si>
  <si>
    <t>3626 LYON AVE, Oakland, CA 94601</t>
  </si>
  <si>
    <t>RB1800915</t>
  </si>
  <si>
    <t>Permit to complete RB1204060, RB1200696, RB1004351 and remodel interior both levels, add a carport with deck above.</t>
  </si>
  <si>
    <t>550 43RD ST, Oakland, CA 94609</t>
  </si>
  <si>
    <t>RB1800912</t>
  </si>
  <si>
    <t>Bathroom remodel in sfd -no change to wall layout.</t>
  </si>
  <si>
    <t>638 JEAN ST, Oakland, CA 94610</t>
  </si>
  <si>
    <t>RB1800910</t>
  </si>
  <si>
    <t>To convert an existing 200 square foot garage to a bedroom with closet in a 832 square foot SFD all within the building envelope.(Including removal of unapproved wood platform in laundry room). To abate CE1705313; 5/6/18-REV#1-install curb at parking area</t>
  </si>
  <si>
    <t>2633 78TH AVE, Oakland, CA 94605</t>
  </si>
  <si>
    <t>RB1800909</t>
  </si>
  <si>
    <t>To construct 596 s.f. two-car carport with new driveway/ retaining walls at rear. PLN17280 2/1/19-REV#1: updated site drainage plan. Sheet SD-1</t>
  </si>
  <si>
    <t>270 ALVARADO RD, Oakland, CA 94705</t>
  </si>
  <si>
    <t>RB1800908</t>
  </si>
  <si>
    <t>Remove unpermitted addition to restore existing structure to original use as SFD DRX180325 To abate CE#1800016 Rev#1 6/12/18: Replace existing foundation and footing throughout, pour new slab, and replace foundation and framing for front and rear stair. Rev#2 11/26/18Modification to rear stairs and foundation.</t>
  </si>
  <si>
    <t>RB1800905</t>
  </si>
  <si>
    <t>374 ADAMS ST, Oakland, CA 94610</t>
  </si>
  <si>
    <t>RB1800904</t>
  </si>
  <si>
    <t>To remodel bathroom, new drywall at ceiling in hallway for SFD. (to abate 1800570)</t>
  </si>
  <si>
    <t>RB1800902</t>
  </si>
  <si>
    <t>Voluntary seismic retrofit (anchors, shear walls, etc.) and partial foundation repair for SFD. Stucco repair on all sides of exterior and retrofit replacement of 12 windows. DRX180287 and DRX180136 6/5/18 Rev#1 install 2 retaining wall at sides of property.</t>
  </si>
  <si>
    <t>RB1800901</t>
  </si>
  <si>
    <t>Replacement of 1 window and 1 patio door to retrofit vinyl. DRX180342</t>
  </si>
  <si>
    <t>4706 VIRGINIA AVE, Oakland, CA 94619</t>
  </si>
  <si>
    <t>RB1800900</t>
  </si>
  <si>
    <t>1 Window replacement and repair in the area around the window work sited.</t>
  </si>
  <si>
    <t>51 STARVIEW DR, Oakland, CA 94618</t>
  </si>
  <si>
    <t>RB1800899</t>
  </si>
  <si>
    <t>Replace perimeter foundation and footing of SFD next to Church.</t>
  </si>
  <si>
    <t>2608 WEST ST, Oakland, CA 94612</t>
  </si>
  <si>
    <t>RB1800898</t>
  </si>
  <si>
    <t>To construct small addition in rear - to convert outdoor deck to walk in closet for master bedroom (approx. 50sf) at SFD.</t>
  </si>
  <si>
    <t>5419 LOCKSLEY AVE, Oakland, CA 94618</t>
  </si>
  <si>
    <t>RB1800896</t>
  </si>
  <si>
    <t>Replace all windows at left side of SFD with nail on type in original openings. Includes replacement of stucco &amp; dryrot repair at left side. Windows to meet egress &amp; safety glazing per code 4/23/18 Rev#1 Repair (E) beam under driveway bridge</t>
  </si>
  <si>
    <t>6645 ELVERTON DR, Oakland, CA 94611</t>
  </si>
  <si>
    <t>RB1800895</t>
  </si>
  <si>
    <t>320 square-foot basement secondary unit with kitchen and add shower to existing half-bathroom(new address to be 4051 Lakeshore Avenue).</t>
  </si>
  <si>
    <t>4049 LAKESHORE AVE, Oakland, CA 94610</t>
  </si>
  <si>
    <t>RB1800894</t>
  </si>
  <si>
    <t>Repair/ partial replacement of existing upper deck at right rear of SFD. DRX180289 To abate #1704341</t>
  </si>
  <si>
    <t>36 EUCALYPTUS PATH, Oakland, CA 94705</t>
  </si>
  <si>
    <t>RB1800892</t>
  </si>
  <si>
    <t>Replace 41 windows with vinyl windows in multi unit building. DRX180357</t>
  </si>
  <si>
    <t>3943 RUBY ST, Oakland, CA 94609</t>
  </si>
  <si>
    <t>RB1800889</t>
  </si>
  <si>
    <t>Convert (e) garage into secondary unit, 363sf of habitable space with bathroom and kitchenette. New unit to be addressed 635 63rd St. Per DRX180356</t>
  </si>
  <si>
    <t>633 63RD ST, Oakland, CA 94609</t>
  </si>
  <si>
    <t>RB1800888</t>
  </si>
  <si>
    <t>To remodel kitchen and (2) bathrooms and replace 13 windows (like-for-like) at SFD. (non-structural/no change to wall layout) No other exterior changes</t>
  </si>
  <si>
    <t>3987 ALTAMONT AVE, Oakland, CA 94605</t>
  </si>
  <si>
    <t>RB1800887</t>
  </si>
  <si>
    <t>TO COMPLETE RB1502592 /Raise home for new garage w/windows and new storage space. 1050 sf. Remove &amp; rebuild front stairs. Construct new wood deck &amp; stairs in rear. (270 s.f.) 5/25/16: rev. #1 - 747 s.f. of addition converted from storage to secondary unit; total to remain 1050 s.f. 6/10/16: rev. #2 (labeled as rev. #3 on plans) - sq. footage of secondary unit reduced to 480 s.f. by eliminating living room &amp; increasing garage &amp; storage area. It will now be a secondary unit (studio) addressed as 3833 West St.</t>
  </si>
  <si>
    <t>3831 WEST ST, OAKLAND, CA 94608</t>
  </si>
  <si>
    <t>RB1800886</t>
  </si>
  <si>
    <t>Installation of temporary shoring to provide stability due to excavation at existing duplex.</t>
  </si>
  <si>
    <t>1552 8TH ST, Oakland, CA 94607</t>
  </si>
  <si>
    <t>RB1800885</t>
  </si>
  <si>
    <t>Remodel / reconfigure master bathroom and hall bathroom including infill 1 bath window.</t>
  </si>
  <si>
    <t>RB1800884</t>
  </si>
  <si>
    <t>Kitchen remodel including replace window and door into 1 sliding door, and add one sky light above stairs, replace guardrail at interior stairs. DRX180338</t>
  </si>
  <si>
    <t>1524 FERNWOOD DR, Oakland, CA 94611</t>
  </si>
  <si>
    <t>RB1800883</t>
  </si>
  <si>
    <t>Remove unapproved 3rd unit at lower level. Legalize conversion of storage area at lower level to bedroom, bath, laundry &amp; utility rooms (216 SF conditioned space). Includes remodel/reconfiguring front portion of lower level unit and construct 180 sq.ft. rear deck, Replace exterior with stucco - windows to remain. To abate #1601555 DRX170271 Includes CO for duplex. Front portion of lower unit (24'x25') existed prior to December 1957. Lower unit to be addressed as 5913 Hilton St 1/15/2019 REVISION # 1 Floor plan modification to add (1) bedroom to each unit, exterior window and door relocations. Eliminate rear deck with stair and landing. (Adding 2 bedrooms)</t>
  </si>
  <si>
    <t>5915 HILTON ST, Oakland, CA 94605</t>
  </si>
  <si>
    <t>RB1800882</t>
  </si>
  <si>
    <t>Kitchen &amp; bath remodel at existing duplex including removal of rear utility room at upper unit. Relocate rear stairs to left-side of duplex. Create 17 sf. addition at rear of lower unit. Replace (14) windows: (2) front windows changed to wood, (10) aluminum clad &amp; (2) vinyl DRX180353</t>
  </si>
  <si>
    <t>995 60TH ST, Oakland, CA 94608</t>
  </si>
  <si>
    <t>RB1800881</t>
  </si>
  <si>
    <t>Demo of accessory building at rear to partially abate CE1705313</t>
  </si>
  <si>
    <t>RB1800880</t>
  </si>
  <si>
    <t>To complete RB1502271: replace complete siding of duplex and replace 10 upper windows " in kind " - DRX150824</t>
  </si>
  <si>
    <t>6117 HILTON ST, Oakland, CA 94605</t>
  </si>
  <si>
    <t>RB1800875</t>
  </si>
  <si>
    <t>To complete RB1601322: Partial seismic strengthening of under floor area to reduce risk of damage. All perimeter walls of under floor area to be retro fitted per Engineered Plan. Plans exceed the requirements of Plan set A</t>
  </si>
  <si>
    <t>10731 GOLF LINKS RD, Oakland, CA 94605</t>
  </si>
  <si>
    <t>RB1800874</t>
  </si>
  <si>
    <t>Replacement of 1 patio door to retrofit vinyl. DRX180348</t>
  </si>
  <si>
    <t>63 MONTELL ST, Oakland, CA 94611</t>
  </si>
  <si>
    <t>RB1800873</t>
  </si>
  <si>
    <t>Infill unpermitted door opening between 2 units(interior connection between upper unit and lower unit at entry level) with 1 hour rated wall at four-plex .</t>
  </si>
  <si>
    <t>291 HANOVER AVE, Oakland, CA 94606</t>
  </si>
  <si>
    <t>RB1800870</t>
  </si>
  <si>
    <t>To construct a new 427 sq. ft. deck less than 6' in height and new fence less than 42" in height (separated from retaining wall by 18") . 8-22-18 Add steps from deck to existing porch</t>
  </si>
  <si>
    <t>1761 E 38TH ST, Oakland, CA 94602</t>
  </si>
  <si>
    <t>RB1800866</t>
  </si>
  <si>
    <t>Replace and extend existing rear deck 420 sq.ft. and retaining wall 22'. DRX180347</t>
  </si>
  <si>
    <t>1350 HOLMAN RD, Oakland, CA 94610</t>
  </si>
  <si>
    <t>RB1800864</t>
  </si>
  <si>
    <t>Replace 2 windows in rear bedroom and 1 in bathroom with Marvin Clad type with trim and stucco to match existing. All headers to remain. Windows to meet egress &amp; safety glazing as required by code</t>
  </si>
  <si>
    <t>724 MOUNTAIN BLVD, Oakland, CA 94611</t>
  </si>
  <si>
    <t>RB1800862</t>
  </si>
  <si>
    <t>Construct new 670sq,ft.detached secondary unit at right side of 34 Templar Pl. New ADU to be addressed as 36 Templar Pl. DRX180345</t>
  </si>
  <si>
    <t>36 TEMPLAR PL, Oakland, CA 94618</t>
  </si>
  <si>
    <t>RB1800860</t>
  </si>
  <si>
    <t>Replacement of 10 to retrofit vinyl. DRX180341</t>
  </si>
  <si>
    <t>RB1800858</t>
  </si>
  <si>
    <t>Replacement of 1 patio door to retrofit vinyl. DRX180344</t>
  </si>
  <si>
    <t>31 CAMISA CIR, Oakland, CA 94605</t>
  </si>
  <si>
    <t>RB1800857</t>
  </si>
  <si>
    <t>Remodel master suite (adding closets to existing bedrooms removing and replacing 4 windows , no expansion of building footprint.)</t>
  </si>
  <si>
    <t>6535 PINEHAVEN RD, Oakland, CA 94611</t>
  </si>
  <si>
    <t>RB1800855</t>
  </si>
  <si>
    <t>2 Story sfd: Upper: Construct 244 sq/ft second floor additionton an existing two-story 2,500 sfd to create 2nd master suite. Lower: Construct partition walls to create 1/2 bath, remodel (e) master bath, construct partition wall between 1st master suite and kitchen, add French doors at rear deck.</t>
  </si>
  <si>
    <t>RB1800851</t>
  </si>
  <si>
    <t>Replace 15 windows in same locations, in same sizes, for SFD.</t>
  </si>
  <si>
    <t>1209 104TH AVE, Oakland, CA 94603</t>
  </si>
  <si>
    <t>RB1800850</t>
  </si>
  <si>
    <t>Replace 20 windows with retro-fit replace. No change to size/location. .</t>
  </si>
  <si>
    <t>4610 REDWOOD RD, Oakland, CA 94619</t>
  </si>
  <si>
    <t>RB1800848</t>
  </si>
  <si>
    <t>Convert ground floor commercial space into 959 sq.ft. secondary unit. DRX171312 New ADU to be addressed as 1553 E. 38th St.</t>
  </si>
  <si>
    <t>1551 E 38TH ST, Oakland, CA 94602</t>
  </si>
  <si>
    <t>RB1800841</t>
  </si>
  <si>
    <t>Replace foundation for triplex. Install 3 basement windows at top of new foundation. Replace shingles on front façade to match existing</t>
  </si>
  <si>
    <t>3799 HARRISON ST, Oakland, CA 94611</t>
  </si>
  <si>
    <t>RB1800839</t>
  </si>
  <si>
    <t>Repair chimney, repair/replace wood siding at front porch stair, and repair drainage along left side of SFD. To partially abate CE#1704898. Detached garage will be on separate permit. [No zoning review needed per ABR-2/16/18]</t>
  </si>
  <si>
    <t>4443 VIRGINIA AVE, Oakland, CA 94619</t>
  </si>
  <si>
    <t>RB1800837</t>
  </si>
  <si>
    <t>Unit #B : Replace 4 windows in same openings.DRX180332</t>
  </si>
  <si>
    <t>2751 CHELSEA DR, Oakland, CA 94611</t>
  </si>
  <si>
    <t>RB1800835</t>
  </si>
  <si>
    <t>Remodel/expansion of existing rear bathroom and closet (resulting in additional 100sq ft.), and window installation at SFD.</t>
  </si>
  <si>
    <t>5906 Whitney ST, OAKLAND, CA 94609</t>
  </si>
  <si>
    <t>RB1800831</t>
  </si>
  <si>
    <t>Remove and replace all windows in 3 story sfd - no change to size/location.</t>
  </si>
  <si>
    <t>1539 ADELINE ST, Oakland, CA 94607</t>
  </si>
  <si>
    <t>RB1800829</t>
  </si>
  <si>
    <t>Remove and replace rear exit stairs from upper level with 1H fire rated wall, replace lower deck and stairs and install approx. 350sq.ft. metal siding to rear wall. DRX180321</t>
  </si>
  <si>
    <t>488 24TH ST, OAKLAND, CA 94612</t>
  </si>
  <si>
    <t>RB1800828</t>
  </si>
  <si>
    <t>Complete work under permit RB1504468 - Convert rumpus room to bedroom by replacing window to meet egress &amp; add window for garage. DRX151731</t>
  </si>
  <si>
    <t>RB1800826</t>
  </si>
  <si>
    <t>Remove existing rear deck and replace with larger, concrete perimeter with pavers at grade. Replace upper level rear cantilevered balcony with larger balcony, supported by posts</t>
  </si>
  <si>
    <t>13050 BROADWAY TR, Oakland, CA 94611</t>
  </si>
  <si>
    <t>RB1800823</t>
  </si>
  <si>
    <t>Legalize 105 sf. attached patio at existing SFD. Replace balcony &amp; guard rails. Add French doors at upper level. Add French doors at kitchen area. Complete expired permits RB0004686 consisting of KITCHEN REMODEL (Add 2 windows, relocate fixtures to island, and add counter) AND ADD LAUNDRY ROOM wood frame windows To abate CE#1705326</t>
  </si>
  <si>
    <t>7782 OUTLOOK AVE, Oakland, CA 94605</t>
  </si>
  <si>
    <t>RB1800822</t>
  </si>
  <si>
    <t>68 SF addition on top level of SFD, to be a bathroom beside existing bedroom. Add new supports at foundation level to support addition. Replace existing rear sliding glass doors with a new opening for windows and a single door. Relocate interior door between office and sitting room hallway to be closer to kitchen and interior stairs. Remodel kitchen to include new cabinets and counters, and relocating existing gas range. Revision #1: remove and replace deck 7/23/18</t>
  </si>
  <si>
    <t>4701 EDGEWOOD AVE, Oakland, CA 94602</t>
  </si>
  <si>
    <t>RB1800821</t>
  </si>
  <si>
    <t>Replace all windows in SFD. No change to window opening sizes. Kitchen and master bath remodel on main level to include replacing kitchen cabinets, removing a wing wall between kitchen and nook, installing new vanity and converting shower into a closet. At lower level, install shower and replace sink in bathroom.</t>
  </si>
  <si>
    <t>1822 106TH AVE, Oakland, CA 94603</t>
  </si>
  <si>
    <t>RB1800810</t>
  </si>
  <si>
    <t>Convert (e) laundry room to bedroom #2 by constructing a closet, relocate washer/dryer to (e) bathroom and remodel/reconfigure - no change to wall layout.</t>
  </si>
  <si>
    <t>4136 PENNIMAN CT, Oakland, CA 94619</t>
  </si>
  <si>
    <t>RB1800809</t>
  </si>
  <si>
    <t>Partial foundation replacement for SFD.</t>
  </si>
  <si>
    <t>4816 WEBSTER ST, Oakland, CA 94609</t>
  </si>
  <si>
    <t>RB1800807</t>
  </si>
  <si>
    <t>Remove non-load bearing wall and soffit in office/ nook to enlarge existing kitchen at rear left, install posts and beam for strengthening. Cabinets to be replaced in kitchen. No exterior work.</t>
  </si>
  <si>
    <t>5724 BROADWAY, Oakland, CA 94618</t>
  </si>
  <si>
    <t>RB1800806</t>
  </si>
  <si>
    <t>Create 143 sf. bonus room at upper level of existing SFD. Replace (2) windows at same opening ZW1800105, DRX180207</t>
  </si>
  <si>
    <t>2476 PALM VILLA CT, Oakland, CA 94605</t>
  </si>
  <si>
    <t>RB1800804</t>
  </si>
  <si>
    <t>2330 E 27TH ST, Oakland, CA 94601</t>
  </si>
  <si>
    <t>RB1800803</t>
  </si>
  <si>
    <t>Remodel of bathroom and laundry room (laundry room extension) no window replacement at SFD.(changes to wall layout); 3/22/18 - REV#1: modify window size in bathroom, enlarge laundry area; new special inspections required (new structural drawings added: S-1 to S-3)</t>
  </si>
  <si>
    <t>1987 DRAKE DR, Oakland, CA 94611</t>
  </si>
  <si>
    <t>RB1800802</t>
  </si>
  <si>
    <t>Install sheer wall w/ plywood and anchor bolts @ existing stud wall on existing foundation in basement of SFD</t>
  </si>
  <si>
    <t>816 GROSVENOR PL, Oakland, CA 94610</t>
  </si>
  <si>
    <t>RB1800801</t>
  </si>
  <si>
    <t>Remodel 1.5 story sfd; Add 7 sf to main level to remove wall jog, add 244sf at upper level to expand master bedroom suite, add one bathroom, add rear deck and stair from main level. 07-30-18 Install approximately 700sqft of sheetrock to 2 store rooms in the basement.</t>
  </si>
  <si>
    <t>3714 LINWOOD AVE, Oakland, CA 94602</t>
  </si>
  <si>
    <t>RB1800796</t>
  </si>
  <si>
    <t>Non-structural kitchen &amp; bath remodel at existing SFD. Convert existing closet to new bathroom. No other changes to wall layout or footprint.</t>
  </si>
  <si>
    <t>RB1800795</t>
  </si>
  <si>
    <t>Construct 414 SF single story attached addition to rear of SFD, to include 1 bedroom and 1 bath. Construct new rear deck landing and stair to replace existing. Retrofit replacement of windows throughout existing portion of SFD. Remodel and relocate kitchen and dining room. Remodel existing bathroom. Replace siding in various locations due to dry rot with siding to match existing. Includes replacing entire foundation and removal of unapproved entry porch enclosure to restore back to original configuration. To abate CE#1702136</t>
  </si>
  <si>
    <t>1441 70TH AVE, Oakland, CA 94621</t>
  </si>
  <si>
    <t>RB1800791</t>
  </si>
  <si>
    <t>Seismic strengthening of under floor area to reduce risk of damage per Engineered Plan. Permit shall be final within 1 year per Oakland Ord. 12812CMS 4/4/2018 REVISION #1 Additional curb walls as needed per revised plan.</t>
  </si>
  <si>
    <t>1211 TRESTLE GLEN RD, Oakland, CA 94610</t>
  </si>
  <si>
    <t>RB1800789</t>
  </si>
  <si>
    <t>Replace 5 windows in-kind and the front door. Remodel kitchen and bathroom. Replace sheetrock in bedrooms as needed. No wall changes.</t>
  </si>
  <si>
    <t>9869 TOLER AVE, Oakland, CA 94603</t>
  </si>
  <si>
    <t>RB1800786</t>
  </si>
  <si>
    <t>Kitchen remodel; remove replace cabinets and counter tops - no change to wall layout.</t>
  </si>
  <si>
    <t>2727 TRUMAN AVE, Oakland, CA 94605</t>
  </si>
  <si>
    <t>RB1800785</t>
  </si>
  <si>
    <t>Remove unpermitted 3rd unit on ground floor of duplex by removing its kitchen. Space was originally commercial. Convert space into an expansion of 11061 Apricot. by creating door opening where kitchen will be removed. Includes adding 1 bedroom to 11061 Apricot. On upper level, remove unpermitted enclosed addition and restore to flat roof with surrounding parapet. Remove noncompliant upper level steps between 11063 and adjacent bldg., and close off with parapet. To abate CE#1604473</t>
  </si>
  <si>
    <t>11061 APRICOT ST, Oakland, CA 94603</t>
  </si>
  <si>
    <t>RB1800783</t>
  </si>
  <si>
    <t>Partial foundation repair at duplex</t>
  </si>
  <si>
    <t>1086 55TH ST, Oakland, CA 94608</t>
  </si>
  <si>
    <t>RB1800780</t>
  </si>
  <si>
    <t>Foundation improvements: installation of (9) helical piers.</t>
  </si>
  <si>
    <t>RB1800777</t>
  </si>
  <si>
    <t>Remodeling of both units 858 and 860 of duplex-: Remodel kitchen, replace cabinets and counter tops and repair of 60 sq. ft of dry rot in kitchen, new bathroom fixtures, and replace all windows in BOTH UNITS) non-structural</t>
  </si>
  <si>
    <t>860 ARLINGTON AVE, Oakland, CA 94608</t>
  </si>
  <si>
    <t>RB1800776</t>
  </si>
  <si>
    <t>For one story sfd; replacement of all windows no change to size/shape/location, "re-face" 3 bathrooms, kitchen "re-face", in fill wall between kitchen and bedroom #4. To abate CE 1800355</t>
  </si>
  <si>
    <t>RB1800775</t>
  </si>
  <si>
    <t>Install 6 retrofit replacement windows of the same size and opening, and no change to surrounding trim at the following rooms: living room (1) , 2 bedrooms (1 each), bath (1), and kitchen (2)</t>
  </si>
  <si>
    <t>2849 VALLECITO PL, Oakland, CA 94606</t>
  </si>
  <si>
    <t>RB1800768</t>
  </si>
  <si>
    <t>Remove brick foundation and replace. Rear concrete foundation to remain.</t>
  </si>
  <si>
    <t>691 33RD ST, Oakland, CA 94609</t>
  </si>
  <si>
    <t>RB1800767</t>
  </si>
  <si>
    <t>Remodel kitchen: remove wall cabinet and 2 base cabinets at kitchen peninsula in SFD.</t>
  </si>
  <si>
    <t>2301 THACKERAY DR, Oakland, CA 94611</t>
  </si>
  <si>
    <t>RB1800766</t>
  </si>
  <si>
    <t>297 sq.ft. rear addition with master bedroom, remodel kitchen, bathroom and add laundry closet. DS180052 To abate #1704995</t>
  </si>
  <si>
    <t>2808 MADERA AVE, Oakland, CA 94619</t>
  </si>
  <si>
    <t>RB1800765</t>
  </si>
  <si>
    <t>Non-structural kitchen and (2) bathroom remodel at existing SFD. No change to wall layout or footprint. Replace windows at same opening, no change to framing</t>
  </si>
  <si>
    <t>RB1800764</t>
  </si>
  <si>
    <t>Remove and replace rear deck and stair of SFD.</t>
  </si>
  <si>
    <t>5080 DUBLIN AVE, Oakland, CA 94602</t>
  </si>
  <si>
    <t>RB1800763</t>
  </si>
  <si>
    <t>Convert existing detached garage 216 sf. accessory dwelling unit at rear of 1538 69th Ave DRX180301</t>
  </si>
  <si>
    <t>1540 69TH AVE, OAKLAND, CA</t>
  </si>
  <si>
    <t>RB1800762</t>
  </si>
  <si>
    <t>Complete RB1401609: Remodel kitchen in unit #1, 200 AMP service up-grade for four plex and 1 house meter, new flash water heater(tankless), new coper water, replace porch in-kind. 12-26-14 repair damaged sheetrock and linoleum in bathroom.</t>
  </si>
  <si>
    <t>1025 BELLA VISTA AVE, ##1, Oakland, CA 94610</t>
  </si>
  <si>
    <t>RB1800760</t>
  </si>
  <si>
    <t>Repair fire damage: minor stucco repair (6 sq.ft)., patch drywall with insulation in kitchen at rear of SFD. No window replacement.</t>
  </si>
  <si>
    <t>1341 EL CENTRO AVE, Oakland, CA 94602</t>
  </si>
  <si>
    <t>RB1800757</t>
  </si>
  <si>
    <t>Legalize 425 s.f. addition at rear for 2 bedrooms and 2 bathrooms. (one of each for each of the 2 units. Repair fire damage to duplex.</t>
  </si>
  <si>
    <t>5729 HARMON AVE, Oakland, CA 94621</t>
  </si>
  <si>
    <t>RB1800750</t>
  </si>
  <si>
    <t>Foundation retrofit and partial replacement for SFD</t>
  </si>
  <si>
    <t>2745 26TH AVE, Oakland, CA 94601</t>
  </si>
  <si>
    <t>RB1800749</t>
  </si>
  <si>
    <t>5017 TRASK ST, Oakland, CA 94601</t>
  </si>
  <si>
    <t>RB1800748</t>
  </si>
  <si>
    <t>Replace 1 living room window to a retrofit vinyl at SFD.</t>
  </si>
  <si>
    <t>3155 MINNA AVE, Oakland, CA 94619</t>
  </si>
  <si>
    <t>RB1800744</t>
  </si>
  <si>
    <t>To replace to entry 2 doors and 1 patio door (wood to wood) at SFD.</t>
  </si>
  <si>
    <t>RB1800743</t>
  </si>
  <si>
    <t>Replacement of 7 windows to retrofit vinyl (like for like) at four-plex.</t>
  </si>
  <si>
    <t>6928 MACARTHUR BLVD, Oakland, CA 94605</t>
  </si>
  <si>
    <t>RB1800742</t>
  </si>
  <si>
    <t>Raise 1' and excavate 1' SFD to create basement height of 8'6" (non-habitable), replace foundation, remodel front elevation, remove chimney, replace stairs, shingled at entryway (additional 25sf), remove rear staircase and add windows to first story. Construct 1/2 bathroom in basement and finish.</t>
  </si>
  <si>
    <t>RB1800741</t>
  </si>
  <si>
    <t>Covert accessory building to original storage use.(removing connection between structure and 2339 38th Ave,.). (292 sq ft.) to abate CE1700565.</t>
  </si>
  <si>
    <t>2339 38TH AVE, Oakland, CA 94601</t>
  </si>
  <si>
    <t>RB1800740</t>
  </si>
  <si>
    <t>To legalize 120 sq ft. front porch by enclosing it, to expand living room and sitting room. Legalize attic for game room and rear stairs, and restore basement to original permitted use. To abate 1700565 at SFD.</t>
  </si>
  <si>
    <t>RB1800738</t>
  </si>
  <si>
    <t>Enclose 42 SF of existing rear porch of SFD to create a new bathroom. Construct new rear porch, steps, portion of foundation and portion of roof at same location to accommodate bathroom. Relocate laundry room to upper level, remodel upper level bathroom and remodel portions of kitchen walls where laundry room is being removed</t>
  </si>
  <si>
    <t>90 MONTELL ST, Oakland, CA 94611</t>
  </si>
  <si>
    <t>RB1800736</t>
  </si>
  <si>
    <t>Foundation retro fit to raise sfd, create 950sf 2bedroom/2bathroom secondary unit at lower level. Lower new unit to be addressed 2229 25th Ave 08/22/18 REV #1 Enclosed rear deck, will be laundry room, remove rear stairs, add retaining wall.</t>
  </si>
  <si>
    <t>2231 25TH AVE, Oakland, CA 94601</t>
  </si>
  <si>
    <t>RB1800735</t>
  </si>
  <si>
    <t>Replace T1-11 siding with Hardie Plank horizontal textured faced siding. Windows to remain. No work closer than 5' to property line</t>
  </si>
  <si>
    <t>1116 16TH ST, Oakland, CA 94607</t>
  </si>
  <si>
    <t>RB1800734</t>
  </si>
  <si>
    <t>Non-structural kitchen remodel at existing 3-unit building. No change to wall layout or footprint ADDRESS 3724 Ardley Ave</t>
  </si>
  <si>
    <t>RB1800731</t>
  </si>
  <si>
    <t>Kitchen remodel for a SFD, remove bearing wall and replace with engineered beam and isolated foundation. fixture outlets will be removed or relocated.</t>
  </si>
  <si>
    <t>4046 LAUREL AVE, Oakland, CA 94602</t>
  </si>
  <si>
    <t>RB1800730</t>
  </si>
  <si>
    <t>2story rear addition of 192sf to enlarge (e) bedrooms, new foundation, new balcony at 2nd level. 10/23/18 Rev#1 Sliding door removed from scope to be replaced with standard door with concrete landing.</t>
  </si>
  <si>
    <t>2911 MYRTLE ST, Oakland, CA 94608</t>
  </si>
  <si>
    <t>RB1800727</t>
  </si>
  <si>
    <t>Kitchen remodel, new cabinets, flooring up-date electrical.</t>
  </si>
  <si>
    <t>4224 SUTER ST, Oakland, CA 94619</t>
  </si>
  <si>
    <t>RB1800725</t>
  </si>
  <si>
    <t>Remove lath and plaster shower wall and replace with insulation and sheetrock due to plumbing work in bathroom.</t>
  </si>
  <si>
    <t>RB1800721</t>
  </si>
  <si>
    <t>Non-structural kitchen and bath remodel for SFD. No change to wall layout and no exterior work. 5/30/18 Add sheetrock to storage/basement area. 6/11/18 Replace 11 windows for sfd, front left will be sliders and the right a fixed window - no change to size or location (e) wood trim to remain, replace front entry door.</t>
  </si>
  <si>
    <t>2427 23RD AVE, Oakland, CA 94606</t>
  </si>
  <si>
    <t>RB1800720</t>
  </si>
  <si>
    <t>Replace existing tub with new walk-in tub</t>
  </si>
  <si>
    <t>5707 PICARDY DR, Oakland, CA 94605</t>
  </si>
  <si>
    <t>RB1800719</t>
  </si>
  <si>
    <t>Capping existing grade beam at rear, remove/ replace damaged wood siding at 2 levels of rear wall, voluntary seismic strengthening at rear, repair rear deck bracing. 8/21/18 Rev#1 Install 5 new drilled piers to rear foundation.</t>
  </si>
  <si>
    <t>59 CHELTON LN, Oakland, CA 94611</t>
  </si>
  <si>
    <t>RB1800718</t>
  </si>
  <si>
    <t>New (384 sqft.)secondary unit underneath existing SFD (converting portion of existing space) (new address to be 2253 Arrowhead) (converting portion of existing space (293 sq. ft.) and make addition of 102 sq. ft. on ground floor)</t>
  </si>
  <si>
    <t>2255 ARROWHEAD DR, Oakland, CA 94611</t>
  </si>
  <si>
    <t>RB1800717</t>
  </si>
  <si>
    <t>Replace existing tub with new walk-in tub; 20amp GFCI circuit.</t>
  </si>
  <si>
    <t>1532 HAMPEL ST, Oakland, CA 94602</t>
  </si>
  <si>
    <t>RB1800716</t>
  </si>
  <si>
    <t>Voluntary seismic strengthening of underfloor area to reduce risk of damage; Install epoxy anchor bolts, foundation plates, plywood, seismic ties at floor joists, hold-downs and transfer collector</t>
  </si>
  <si>
    <t>540 MIRA VISTA AVE, Oakland, CA 94610</t>
  </si>
  <si>
    <t>RB1800715</t>
  </si>
  <si>
    <t>Voluntary seismic strengthening of underfloor area to reduce risk of damage; Install epoxy anchor bolts, foundation plates, angle steels, plywood, seismic ties at floor joists and hold-downs.</t>
  </si>
  <si>
    <t>5900 BAGSHOTTE DR, Oakland, CA 94611</t>
  </si>
  <si>
    <t>RB1800714</t>
  </si>
  <si>
    <t>110 sq.ft. rear addition to an existing SFD to expand kitchen including. DRX180137</t>
  </si>
  <si>
    <t>4755 GERANIUM PL, Oakland, CA 94619</t>
  </si>
  <si>
    <t>RB1800712</t>
  </si>
  <si>
    <t>Install new 18'L retaining wall at same height of existing retaining wall. Existing retaining wall to remain. ZW1800047</t>
  </si>
  <si>
    <t>RB1800711</t>
  </si>
  <si>
    <t>Replace tub surroundings for SFD.</t>
  </si>
  <si>
    <t>6494 ASCOT DR, Oakland, CA 94611</t>
  </si>
  <si>
    <t>RB1800709</t>
  </si>
  <si>
    <t>REVISION #1 Revised concrete/structural repair &amp; seismic details. - Convert basement into 852 SF 1 bedroom &amp; 1 bath secondary unit including rear deck. No work on other floors. Unit to be addressed as 5845 Chelton Dr</t>
  </si>
  <si>
    <t>5847 CHELTON DR, Oakland, CA 94611</t>
  </si>
  <si>
    <t>RB1800708</t>
  </si>
  <si>
    <t>Partial foundation replacement to rear of SFD as per plans. (approx. 80 linear feet)</t>
  </si>
  <si>
    <t>3740 HARBOR VIEW AVE, Oakland, CA 94619</t>
  </si>
  <si>
    <t>RB1800707</t>
  </si>
  <si>
    <t>Construct new 750 sq.ft. detached secondary unit with 2 bedrooms at rear. Address for new ADU to be 917 106th Ave. DRX180282</t>
  </si>
  <si>
    <t>917 106TH AVE, Oakland, CA 94603</t>
  </si>
  <si>
    <t>RB1800705</t>
  </si>
  <si>
    <t>To complete RB1702059 : Remove unapproved structure attached at rear of 1022 E. 22nd Street To abate CE#1701461</t>
  </si>
  <si>
    <t>RB1800704</t>
  </si>
  <si>
    <t>1 story 242 SF addition for secondary unit. Garage to remain as such. Unit is located behind 878 69th Ave</t>
  </si>
  <si>
    <t>880 69TH AVE, OAKLAND, CA 94621</t>
  </si>
  <si>
    <t>RB1800703</t>
  </si>
  <si>
    <t>Non-structural kitchen remodel at existing SFD including replacement of (8) windows. No change to wall layout or footprint. DRX180278 To partially abate CE#1800324</t>
  </si>
  <si>
    <t>3751 MARION AVE, Oakland, CA 94619</t>
  </si>
  <si>
    <t>RB1800701</t>
  </si>
  <si>
    <t>Retrofit replacement of 30 windows for SFD. No further exterior work and no change to window opening sizes.</t>
  </si>
  <si>
    <t>3925 ATLAS AVE, Oakland, CA 94619</t>
  </si>
  <si>
    <t>RB1800699</t>
  </si>
  <si>
    <t>Remodel SFD including 391 SF lower level conversion to habitable space, 400 SF habitable addition at 2nd level and removal of exterior stair. Lower level to include new utility room, bath and vestibule. Upper level to include new bedroom, bath (relocated existing bath), great room, and remodel of existing kitchen, bedroom, office (converting to bedroom), laundry, living room and interior stair. Total of 2 extra bedrooms (upper) and 1 extra bath (lower). Replace foundation for entire building footprint.</t>
  </si>
  <si>
    <t>546 WELDON AVE, Oakland, CA 94610</t>
  </si>
  <si>
    <t>RB1800696</t>
  </si>
  <si>
    <t>Kitchen remodel including removal of non bearing walls and build new coat closet, replace (E) 2 windows with smaller windows. DRX180277</t>
  </si>
  <si>
    <t>515 WESTFIELD WY, Oakland, CA 94619</t>
  </si>
  <si>
    <t>RB1800688</t>
  </si>
  <si>
    <t>Replace 10 windows in same openings, in same sizes. DRx180275</t>
  </si>
  <si>
    <t>3114 WISCONSIN ST, Oakland, CA 94602</t>
  </si>
  <si>
    <t>RB1800687</t>
  </si>
  <si>
    <t>Unit# 214 : Replace 3 windows at right side on ground level, retrofit type. DRX180274</t>
  </si>
  <si>
    <t>214 JOHN ST, Oakland, CA 94611</t>
  </si>
  <si>
    <t>RB1800686</t>
  </si>
  <si>
    <t>Replace 12 windows around house (most windows) in same locations, same sizes. DRX180273</t>
  </si>
  <si>
    <t>1329 E 27TH ST, Oakland, CA 94606</t>
  </si>
  <si>
    <t>RB1800685</t>
  </si>
  <si>
    <t>Convert 805sf basement to habitable space with 3 bedrooms, add 176 sf to both upper lower level. Total sf for sfd to be 2,772sf.</t>
  </si>
  <si>
    <t>5935 WHITNEY ST, Oakland, CA 94609</t>
  </si>
  <si>
    <t>RB1800681</t>
  </si>
  <si>
    <t>Repair dry rot at exterior of SFD. Repair and replace stucco, insulation and window trim to match existing.</t>
  </si>
  <si>
    <t>6666 SIMS DR, Oakland, CA 94611</t>
  </si>
  <si>
    <t>RB1800680</t>
  </si>
  <si>
    <t>Remove and replace siding due to dry rot damage on all sides of SFD. Replace decayed sheathing with new weather resistant barrier and cladding. 11-29-18 Siding to be replaced with stucco - ZW1800142</t>
  </si>
  <si>
    <t>7410 SKYLINE BLVD, Oakland, CA 94611</t>
  </si>
  <si>
    <t>RB1800679</t>
  </si>
  <si>
    <t>Convert (e) detached garage into 366 sf accessory dwelling unit. New unit addressed as 5933 Whitney St. DRX172455.</t>
  </si>
  <si>
    <t>5933 WHITNEY ST, Oakland, CA 94609</t>
  </si>
  <si>
    <t>RB1800678</t>
  </si>
  <si>
    <t>Complete work started under RB9801517</t>
  </si>
  <si>
    <t>5467 CRITTENDEN ST, Oakland, CA 94601</t>
  </si>
  <si>
    <t>RB1800676</t>
  </si>
  <si>
    <t>Replace approximately 28 LF of foundation at left side of SFD per city standard. Replace front entry porch concrete landing. Steps &amp; wood support structure to remain. remove patio cover at rear. To partially abate CE# 1705313</t>
  </si>
  <si>
    <t>RB1800675</t>
  </si>
  <si>
    <t>Kitchen remodel including removal of wall between kitchen and living room, installation of beam and post., and infill one window. DRX180270</t>
  </si>
  <si>
    <t>161 BEAUFOREST DR, Oakland, CA 94611</t>
  </si>
  <si>
    <t>RB1800674</t>
  </si>
  <si>
    <t>Build new in-ground pool at sloped rear yard of SFD, 14' x 35' x 3'6" -6'6"D. DRX1800149</t>
  </si>
  <si>
    <t>RB1800669</t>
  </si>
  <si>
    <t>Build a new in-ground swim pool/spa with infinity edge and equipment pad at rear of SFD. ZW1800150</t>
  </si>
  <si>
    <t>6256 MELVILLE DR, Oakland, CA 94611</t>
  </si>
  <si>
    <t>RB1800668</t>
  </si>
  <si>
    <t>RB1800667</t>
  </si>
  <si>
    <t>Remove existing tub/shower and replace with walk-in tub at SFD.</t>
  </si>
  <si>
    <t>9515 BURR ST, Oakland, CA 94605</t>
  </si>
  <si>
    <t>RB1800665</t>
  </si>
  <si>
    <t>Kitchen, laundry, dining, playroom and master suite remodel to include: 1st FL: removing interior walls between laundry and playroom, infilling exterior laundry wall window with new wall, creating patio door opening at playroom. Replace deck entry door to laundry room. Relocate bar area to new interior wall between laundry and playroom 2nd FL: remodel kitchen by removing interior walls between it and living / dining room, reconfigure deck entry from dining room, replace kitchen deck entry with window, remodel master bedroom &amp; bath including 1 new window</t>
  </si>
  <si>
    <t>7841 SURREY LN, Oakland, CA 94605</t>
  </si>
  <si>
    <t>RB1800664</t>
  </si>
  <si>
    <t>Remodel of kitchen and 2 bathrooms at SFD.(non structural/no change to wall layout)</t>
  </si>
  <si>
    <t>5819 BALBOA DR, Oakland, CA 94611</t>
  </si>
  <si>
    <t>RB1800662</t>
  </si>
  <si>
    <t>Remove and replace existing rear deck of SFD due to dry rot and need for structural strengthening. No change to deck footprint.</t>
  </si>
  <si>
    <t>455 PERSHING DR, Oakland, CA 94611</t>
  </si>
  <si>
    <t>RB1800659</t>
  </si>
  <si>
    <t>314 SF master suite attached addition to rear of SFD to include 1 bedroom and 1 bath. Remove deteriorating chimney. Relocate water heater closet. Remove and relocate existing rear porch, deck and stair to accommodate addition. No proposed work on detached rear shed. Revision 1: use conventional framing instead of roof trusses. 7/13/18</t>
  </si>
  <si>
    <t>2876 BIRDSALL AVE, Oakland, CA 94619</t>
  </si>
  <si>
    <t>RB1800653</t>
  </si>
  <si>
    <t>Remodel bathroom in sfd- no change to wall layout.</t>
  </si>
  <si>
    <t>RB1800652</t>
  </si>
  <si>
    <t>Remodel of existing kitchen (removal of 3 walls, installation of new island, and new counter top, and relocation of appliances), window replacement of kitchen window, and removal existing solarium and converting it to outdoor deck with handrails on upper and lower solariums at rear of SFD.</t>
  </si>
  <si>
    <t>46 SONIA ST, Oakland, CA 94618</t>
  </si>
  <si>
    <t>RB1800650</t>
  </si>
  <si>
    <t>Kitchen and 2 full bathroom remodel in SFDincluding replacement of drywall in entire bathrooms and wall up to 4'H in kitchen and replacement of windows throughout in same locations. No change to wall layout. DRX180263</t>
  </si>
  <si>
    <t>1538 69TH AVE, Oakland, CA 94621</t>
  </si>
  <si>
    <t>RB1800649</t>
  </si>
  <si>
    <t>4-20-18 Scope is to remodel 2 baths in a SFD - NOT a duplex - Remodel a bath in each unit of duplex. No change to wall layout. No exterior work</t>
  </si>
  <si>
    <t>281 29TH ST, Oakland, CA 94611</t>
  </si>
  <si>
    <t>RB1800644</t>
  </si>
  <si>
    <t>1570 76TH AVE, Oakland, CA 94621</t>
  </si>
  <si>
    <t>RB1800643</t>
  </si>
  <si>
    <t>Kitchen and 1.5 bath remodel including removal of lath &amp; plaster walls and installation of drywall throughout. No change to layout, no exterior work. 4/3/18 Rev#1: Dry-rot repair on laundry wall and rebuild 2 closets in bedrooms (same size, same location) due to dry-rot.</t>
  </si>
  <si>
    <t>5625 HOLWAY ST, Oakland, CA 94621</t>
  </si>
  <si>
    <t>RB1800642</t>
  </si>
  <si>
    <t>Remodel kitchen &amp; baths for duplex. No change to wall layout. No exterior work</t>
  </si>
  <si>
    <t>RB1800641</t>
  </si>
  <si>
    <t>Underpin the foundation on the right side of the building to partially re-level the floor of SFD.</t>
  </si>
  <si>
    <t>RB1800640</t>
  </si>
  <si>
    <t>Non-structural kitchen remodel to include replacing cabinets in upper unit of duplex. No change to wall layout and no exterior work.</t>
  </si>
  <si>
    <t>5408 PRINCETON ST, Oakland, CA 94601</t>
  </si>
  <si>
    <t>RB1800637</t>
  </si>
  <si>
    <t>REVISION #1 Relocate laundry at lower level - Legalize 2nd unit of duplex, per field check comments of RB1601925 for Housing CO, to include: Rebuild and replace wood stair, landing, hand rails, guard rails and attachments on north side of duplex. Unit below to be addressed as 846 Cleveland St</t>
  </si>
  <si>
    <t>RB1800634</t>
  </si>
  <si>
    <t>Complete interior remodel of SFD (all new windows, remodel of kitchen, and 2 bathrooms, replace tread on front stairs, add 1 bedroom with egress window) To abate 1703550</t>
  </si>
  <si>
    <t>1321 85TH AVE, Oakland, CA 94621</t>
  </si>
  <si>
    <t>RB1800632</t>
  </si>
  <si>
    <t>Create 740 sf. secondary unit at ground level of existing SFD by raising the house approximately 3 feet to provide legal height. Secondary unit to include new bedroom, bath, storage area. New address will be 1960 Rosedale Ave PLN17057</t>
  </si>
  <si>
    <t>1962 ROSEDALE AVE, Oakland, CA 94601</t>
  </si>
  <si>
    <t>RB1800630</t>
  </si>
  <si>
    <t>Replacement of 18 windows wood to wood clad fiberglass windows in same opening. DRX180253</t>
  </si>
  <si>
    <t>638 FAIRMOUNT AVE, Oakland, CA 94611</t>
  </si>
  <si>
    <t>RB1800627</t>
  </si>
  <si>
    <t>Replacement of 39 wood windows, retrofit type. DRX180252</t>
  </si>
  <si>
    <t>79 BAYO VISTA AVE, Oakland, CA 94611</t>
  </si>
  <si>
    <t>RB1800626</t>
  </si>
  <si>
    <t>Convert lower level to 810 SF 1 bedroom &amp; 1 bath ADU. Unit to be addressed as 6423 Snake Rd</t>
  </si>
  <si>
    <t>6425 SNAKE RD, Oakland, CA 94611</t>
  </si>
  <si>
    <t>RB1800620</t>
  </si>
  <si>
    <t>Rear SFD: Add 69sq.ft. at rear of SFD, to add breakfast nook, kitchen and 1 bath remodel, convert sunroom into 3rd bedroom, add 2nd bathroom, relocate laundry and window replacement throughout. Dry-rot repair and partial window replacement under RB1603487</t>
  </si>
  <si>
    <t>9632 MACARTHUR BLVD, #Rear, Oakland, CA 94605</t>
  </si>
  <si>
    <t>RB1800619</t>
  </si>
  <si>
    <t>Replace (e) front façade balcony and guardrail at upper-story of sfd.</t>
  </si>
  <si>
    <t>6095 ROCKRIDGE BLVD S, Oakland, CA 94618</t>
  </si>
  <si>
    <t>RB1800615</t>
  </si>
  <si>
    <t>remodel and expand 2nd floor bath including removal of bedroom closet to convert to office</t>
  </si>
  <si>
    <t>1133 EVERETT AVE, Oakland, CA 94602</t>
  </si>
  <si>
    <t>RB1800614</t>
  </si>
  <si>
    <t>Rebuild 456sq.ft. detached accessary building (unconditioned storage) with half bath in same location as existing detached garage. Existing garage to be demoed under RB1800610. DRX180248</t>
  </si>
  <si>
    <t>896 61ST ST, Oakland, CA 94608</t>
  </si>
  <si>
    <t>RB1800612</t>
  </si>
  <si>
    <t>Remove rear upper deck and wood stairs for upper unit and rebuild 575 sq.ft. deck and wood stairs to connect existing concrete stairs with metal railing. Lower landing and stairs for lower unit to remain. No interior work. DRX180246</t>
  </si>
  <si>
    <t>18 WESTALL AVE, Oakland, CA 94611</t>
  </si>
  <si>
    <t>RB1800605</t>
  </si>
  <si>
    <t>SFD divided into 2 living units (2bed/2bath each) by constructing 1hr fire/sound separation between units - no additional sf or bedrooms added to building envelope. Front unit address 9319 - no changes Rear unit to be addressed 9321; Kitchen created by adding stove/sink to (e) family room.</t>
  </si>
  <si>
    <t>9319 D ST, Oakland, CA 94603</t>
  </si>
  <si>
    <t>RB1800604</t>
  </si>
  <si>
    <t>Voluntary seismic retrofit of foundation by installing 4 helical piers at front left side of SFD foundation underneath existing elevated deck. (3 proposed piers on front right side of foundation to be under another permit)</t>
  </si>
  <si>
    <t>166 BEAUFOREST DR, Oakland, CA 94611</t>
  </si>
  <si>
    <t>RB1800602</t>
  </si>
  <si>
    <t>Convert existing detached rear garage into new 216sq.ft secondary unit. DRX180245 (E) SFD to be 864-A and new secondary unit to be 864-B 56th St.</t>
  </si>
  <si>
    <t>864 56TH ST, Oakland, CA 94608</t>
  </si>
  <si>
    <t>RB1800596</t>
  </si>
  <si>
    <t>5/18/2018 REVISION #1 Kitchen remodel including replacement of (1) window w/ smaller sized window &amp; (1) window w/ French doors. - Remodel 2nd floor bath of SFD including removal of closet</t>
  </si>
  <si>
    <t>RB1800595</t>
  </si>
  <si>
    <t>Demolish (e) sun room (194 sq/ft) and reconstruct 314 sq/ft addition (to be used as laundry/sitting room) and rear deck. requirement. 04-16-19 Add kitchen pantry sink and full bathroom per plans.</t>
  </si>
  <si>
    <t>RB1800592</t>
  </si>
  <si>
    <t>Convert lower level of existing SFD to 1278 sf. of additional living space by raising house approx. 12 in. Repair approx. 80 linear ft. of foundation. Replace all windows DRX180241</t>
  </si>
  <si>
    <t>5928 FREMONT ST, Oakland, CA 94608</t>
  </si>
  <si>
    <t>RB1800590</t>
  </si>
  <si>
    <t>Kitchen, 2 baths and laundry remodel including relocate bathroom walls, remove living, family room and kitchen wall to create one open space, remove drywall to insulate exterior walls and replace 10 windows in same openings. DRX180240 To abate #1705200</t>
  </si>
  <si>
    <t>2033 MYRTLE ST, Oakland, CA 94607</t>
  </si>
  <si>
    <t>RB1800587</t>
  </si>
  <si>
    <t>Kitchen, laundry, and dining room remodel in order to create open kitchen, including alterations involving some windows and patio door at SFD.</t>
  </si>
  <si>
    <t>5511 MASONIC AVE, Oakland, CA 94618</t>
  </si>
  <si>
    <t>RB1800584</t>
  </si>
  <si>
    <t>Replace sub floor under tub/shower at master bathroom.</t>
  </si>
  <si>
    <t>6430 VALLEY VIEW RD, Oakland, CA 94611</t>
  </si>
  <si>
    <t>RB1800583</t>
  </si>
  <si>
    <t>Replace 12 windows on the upper level to match existing.</t>
  </si>
  <si>
    <t>1433 18TH AVE, Oakland, CA 94606</t>
  </si>
  <si>
    <t>RB1800582</t>
  </si>
  <si>
    <t>Kitchen and 3 bath remodel including replacement of windows, drywall to be replaced only at back splash, tub/ shower surroundings, at upper level bedroom ceiling and living room ceiling. No change to wall lay out. DRX180236 To abate #1800353</t>
  </si>
  <si>
    <t>RB1800580</t>
  </si>
  <si>
    <t>869/871 W GRAND / Minor drywall repair in each unit of duplex related to rewire and separation of electrical meters.</t>
  </si>
  <si>
    <t>871 W GRAND AVE, Oakland, CA 94607</t>
  </si>
  <si>
    <t>RB1800579</t>
  </si>
  <si>
    <t>RB1800578</t>
  </si>
  <si>
    <t>Non-structural kitchen remodel at existing duplex . No change to wall layout or footprint 5/11/18: Retrofit replacement of 3 windows (DRX180840). Replace stucco at right rear.</t>
  </si>
  <si>
    <t>264 MATHER ST, Oakland, CA 94611</t>
  </si>
  <si>
    <t>RB1800574</t>
  </si>
  <si>
    <t>Convert an detached 400 SF garage into 1 bedroom, 1 bath secondary unit located behind 7829 Arthur St. To abate CE#1704473 DRX180174</t>
  </si>
  <si>
    <t>7831 ARTHUR ST, OAKLAND, CA 94605</t>
  </si>
  <si>
    <t>RB1800573</t>
  </si>
  <si>
    <t>Bathroom remodel including relocate bedroom closet, reconfigure fixtures in bathroom and add new shower. No exterior work.</t>
  </si>
  <si>
    <t>4133 COOLIDGE AVE, Oakland, CA 94602</t>
  </si>
  <si>
    <t>RB1800571</t>
  </si>
  <si>
    <t>Basement conversion: 1,123sqft into secondary unit with 3 bed/ 2 bath and 109 sqft into laundry room with separate entry at rear. New address to be 2116 19th Ave. (Total conversion: 1,232 Sqft) DRX 180223 3/19/18 Change SFD address to be 2118 19th Ave.</t>
  </si>
  <si>
    <t>2118 19TH AVE, Oakland, CA 94606</t>
  </si>
  <si>
    <t>RB1800567</t>
  </si>
  <si>
    <t>Raise SFD 28" to create 800 sqft., 2 bedroom, secondary unit and garage at lower level unit. Includes remodeling of kitchen, bathrooms, bedroom, and master bedroom and window replacement on upper floor, new spiral stair in the rear. Unit to be addressed as 708 Brockhurst.</t>
  </si>
  <si>
    <t>RB1800566</t>
  </si>
  <si>
    <t>Unit #1535: Remove half wall (42"H) at spiral wall and construct full height wall and install door around spiral stairs to unconditioned basement per plan. To abate 1701945</t>
  </si>
  <si>
    <t>1535 MITCHELL ST, Oakland, CA 94601</t>
  </si>
  <si>
    <t>RB1800563</t>
  </si>
  <si>
    <t>Repairs of tree-damaged rear decks and roof eave per engineered plans, replace exterior siding at 2 elevations and replace 3 sliding doors and 12 windows in same locations. DRX180232 4/9/19: Revision: changed framing system, added piers, added special inspections</t>
  </si>
  <si>
    <t>7141 PINEHAVEN RD, Oakland, CA 94611</t>
  </si>
  <si>
    <t>RB1800562</t>
  </si>
  <si>
    <t>Revised 03/28/18 to include foundation replacement (per city standard detail) Non-structural kitchen, laundry and (1) existing bath remodel for SFD. No exterior work and no change to wall layout. 06-27-18 Create 2 full bathrooms; 1 in closet by living room at main floor and 1 upper level by combining closets per plans.</t>
  </si>
  <si>
    <t>RB1800561</t>
  </si>
  <si>
    <t>Stucco repair to portion of left elevation and in-kind replacement of deteriorated windows .</t>
  </si>
  <si>
    <t>4441 ALBERT ST, Oakland, CA 94619</t>
  </si>
  <si>
    <t>RB1800559</t>
  </si>
  <si>
    <t>Kitchen remodel at SFD.(non-structural/no change to wall layout).</t>
  </si>
  <si>
    <t>465 49TH ST, Oakland, CA 94609</t>
  </si>
  <si>
    <t>RB1800557</t>
  </si>
  <si>
    <t>2 bathrooms in 2 story sfd: Remodel lower level bathroom no change to wall layout. Remodel upper level bathroom included removal of interior partition walls.</t>
  </si>
  <si>
    <t>6119 CANNING ST, Oakland, CA 94609</t>
  </si>
  <si>
    <t>RB1800556</t>
  </si>
  <si>
    <t>Remodel of bathroom and dining room(removal of 2 in wall shelving units, to be replaced with regular surface wall finish in bathroom ,and creating small alcove area in dining room) at SFD.</t>
  </si>
  <si>
    <t>RB1800552</t>
  </si>
  <si>
    <t>New moment frame, grade beam and repair (e) concrete slab at moment frame; new shear walls, remove portion of foundation, install new concrete grade beams.</t>
  </si>
  <si>
    <t>2320 COLOMA ST, Oakland, CA 94602</t>
  </si>
  <si>
    <t>RB1800551</t>
  </si>
  <si>
    <t>Rebuild two rear units destroyed by fire and create additional bedroom in each of the 4 units. Add 2-story addition in rear 52 s.f. each level. Replace all windows, remodel 2 front units.</t>
  </si>
  <si>
    <t>831 35TH ST, Oakland, CA 94608</t>
  </si>
  <si>
    <t>RB1800550</t>
  </si>
  <si>
    <t>Interior remodel at existing SFD including relocation of kitchen to ground level, relocation of living room, office to upper level. Reconfiguration of interior stairs. Addition of (1) new bedroom, (2) new baths. New pantry &amp; laundry at ground level. Replace (7) windows DRX180179</t>
  </si>
  <si>
    <t>1130 ADELINE ST, Oakland, CA 94607</t>
  </si>
  <si>
    <t>RB1800548</t>
  </si>
  <si>
    <t>Install 3'-6" fence at front yard within set back and 5'-6' tall fence located at side and rear property line which include 7' tall shading device within rear 35' of rear property line of SFD. To abate CE#1705307</t>
  </si>
  <si>
    <t>1095 E 33RD ST, Oakland, CA 94610</t>
  </si>
  <si>
    <t>RB1800547</t>
  </si>
  <si>
    <t>Bathroom shower wall repair and replacement at SFD.</t>
  </si>
  <si>
    <t>3546 WILSON AVE, Oakland, CA 94602</t>
  </si>
  <si>
    <t>RB1800543</t>
  </si>
  <si>
    <t>457sq.ft. 1 story rear addition with new 2 bed, 2 bath with side stairs, convert existing dining room into 1 front bedroom, remodel kitchen, and add laundry room. Plans shared with new garage RB1800540 DS180039</t>
  </si>
  <si>
    <t>1706 69TH AVE, Oakland, CA 94621</t>
  </si>
  <si>
    <t>RB1800541</t>
  </si>
  <si>
    <t>Interior remodel of kitchen, convert hall closet to full bathroom, convert half bath to full bath on first floor and convert 2nd floor laundry room to a full bathroom. Relocate laundry to basement.; replace 20 windows like for like</t>
  </si>
  <si>
    <t>1225 E 24th ST, OAKLAND, CA 94606</t>
  </si>
  <si>
    <t>RB1800538</t>
  </si>
  <si>
    <t>Non-structural kitchen remodel with new cabinets for SFD. No exterior work and no change to layout.</t>
  </si>
  <si>
    <t>3767 RUBY ST, Oakland, CA 94609</t>
  </si>
  <si>
    <t>RB1800535</t>
  </si>
  <si>
    <t>Unit #A: Remove drywall and install sound proof, 1H fire rated wall and insulation between Unit A and B in kitchen and living room, install insulation in bedroom walls. Work only at Unit A. No change to wall layout.</t>
  </si>
  <si>
    <t>6428 SALEM ST, #A, Oakland, CA 94608</t>
  </si>
  <si>
    <t>RB1800534</t>
  </si>
  <si>
    <t>Remodel kitchen and bathroom including remove wall between kitchen and living room, relocate laundry room, replace windows throughout, replace rear stairs. To abate #1704663.</t>
  </si>
  <si>
    <t>7523 HILLSIDE ST, Oakland, CA 94605</t>
  </si>
  <si>
    <t>RB1800532</t>
  </si>
  <si>
    <t>Construct 2-car garage (400sf) located within the front yard - garage will serve sfd.</t>
  </si>
  <si>
    <t>RB1800531</t>
  </si>
  <si>
    <t>RB1800529</t>
  </si>
  <si>
    <t>Replace shingles, like-for-like, on south side of bldg. #626 in condo complex</t>
  </si>
  <si>
    <t>626 ALCATRAZ AVE, Oakland, CA 94609</t>
  </si>
  <si>
    <t>RB1800527</t>
  </si>
  <si>
    <t>Replace shingles, like-for-like, on south side of bldg. #624 in condo complex</t>
  </si>
  <si>
    <t>624 ALCATRAZ AVE, Oakland, CA 94609</t>
  </si>
  <si>
    <t>RB1800526</t>
  </si>
  <si>
    <t>Convert basement to a Secondary Unit, that is 495 square feet . Also adding spiral stair to existing rear deck and wood landing and steps to entry of Secondary Unit. New unit to be addressed 3859 Balfour Ave.</t>
  </si>
  <si>
    <t>3861 BALFOUR AVE, Oakland, CA 94610</t>
  </si>
  <si>
    <t>RB1800525</t>
  </si>
  <si>
    <t>Construct detached 315 sq.ft. secondary unit at rear per DS180038 . New address to be 613 Cleveland St.</t>
  </si>
  <si>
    <t>613 CLEVELAND ST, Oakland, CA 94606</t>
  </si>
  <si>
    <t>RB1800524</t>
  </si>
  <si>
    <t>Replace shingles, like-for-like, on south side of bldg. #620 in condo complex</t>
  </si>
  <si>
    <t>620 ALCATRAZ AVE, Oakland, CA 94609</t>
  </si>
  <si>
    <t>RB1800522</t>
  </si>
  <si>
    <t>Non-structural remodel of (2) bathrooms at existing SFD. No change to wall layout of footprint</t>
  </si>
  <si>
    <t>6973 PASO ROBLES DR, Oakland, CA 94611</t>
  </si>
  <si>
    <t>RB1800521</t>
  </si>
  <si>
    <t>Install 5 push piers to support existing foundation.</t>
  </si>
  <si>
    <t>725 CALMAR AVE, Oakland, CA 94610</t>
  </si>
  <si>
    <t>RB1800520</t>
  </si>
  <si>
    <t>Renovation at SFD: kitchen remodel and removal of fire place at 1st floor, conversion of sunroom and full bath into 1.5 bath with new laundry area at 2nd floor, window and door modification and new rear deck. DRX180220</t>
  </si>
  <si>
    <t>5747 CLAREMONT AVE, Oakland, CA 94618</t>
  </si>
  <si>
    <t>RB1800519</t>
  </si>
  <si>
    <t>Replace two windows within same opening to match existing located in 9882 Bancroft Ave</t>
  </si>
  <si>
    <t>9880 BANCROFT AVE, Oakland, CA 94603</t>
  </si>
  <si>
    <t>RB1800518</t>
  </si>
  <si>
    <t>Replace one window within same opening; retrofit type.</t>
  </si>
  <si>
    <t>4040 RUSTING AVE, Oakland, CA 94605</t>
  </si>
  <si>
    <t>RB1800516</t>
  </si>
  <si>
    <t>replace one bathroom window with retrofit type located at rear elevation within same opening. Bars ok.</t>
  </si>
  <si>
    <t>1261 80TH AVE, Oakland, CA 94621</t>
  </si>
  <si>
    <t>RB1800515</t>
  </si>
  <si>
    <t>2/1/18: Voluntary bracing of cripple walls in one story sfd. 2/13/18: Revision #1 - moving one section of hold-down/shear wall over at corner to avoid existing plumbing and wiring</t>
  </si>
  <si>
    <t>2524 WILBUR ST, Oakland, CA 94602</t>
  </si>
  <si>
    <t>RB1800513</t>
  </si>
  <si>
    <t>Replace 1 rear patio door in same opening for SFD</t>
  </si>
  <si>
    <t>7824 ARTHUR ST, Oakland, CA 94605</t>
  </si>
  <si>
    <t>RB1800511</t>
  </si>
  <si>
    <t>Retrofit replacement of 6 windows (one on the front, 5 on the sides) in SFD</t>
  </si>
  <si>
    <t>306 ASHTON AVE, Oakland, CA 94603</t>
  </si>
  <si>
    <t>RB1800510</t>
  </si>
  <si>
    <t>Bathroom remodel: New tile shower/floor - no change to wall layout in sfd</t>
  </si>
  <si>
    <t>463 38TH ST, Oakland, CA 94609</t>
  </si>
  <si>
    <t>RB1800508</t>
  </si>
  <si>
    <t>Replace 20 windows, retrofit type, all around main residence. The existing wood trim is to remain as is. DRX180212</t>
  </si>
  <si>
    <t>581 56TH ST, Oakland, CA 94609</t>
  </si>
  <si>
    <t>RB1800506</t>
  </si>
  <si>
    <t>Bathroom remodel at existing SFD including new 'walk-in' closet at existing bedroom. Relocate laundry to this bathroom</t>
  </si>
  <si>
    <t>2614 CAMINO LENADA, Oakland, CA 94611</t>
  </si>
  <si>
    <t>RB1800504</t>
  </si>
  <si>
    <t>To construct half-bath in existing footprint by closing off wall in laundry room and using part of storage closet in SFD.</t>
  </si>
  <si>
    <t>179 COVINGTON ST, Oakland, CA 94605</t>
  </si>
  <si>
    <t>RB1800503</t>
  </si>
  <si>
    <t>Partial foundation replacement for SFD per Engineered Plan.</t>
  </si>
  <si>
    <t>5626 GASKILL ST, Oakland, CA 94608</t>
  </si>
  <si>
    <t>RB1800502</t>
  </si>
  <si>
    <t>Remove/ replace shower pan including repair floor framing due water damage in master bathroom. (Item #4 on report #39632)</t>
  </si>
  <si>
    <t>4994 STACY ST, Oakland, CA 94605</t>
  </si>
  <si>
    <t>RB1800501</t>
  </si>
  <si>
    <t>Convert existing garage to 327 sf. studio unit at rear of 711 McKinley Ave DRX180206 06-13-18 Revision #1 to relocate kitchen and bathroom and add or re-locate windows.</t>
  </si>
  <si>
    <t>715 MCKINLEY AVE, OAKLAND, CA</t>
  </si>
  <si>
    <t>RB1800499</t>
  </si>
  <si>
    <t>4/25/2018 REVISION #1 Replace stucco at left-front due to dry rot &amp; throughout lower section due to foundation repair. Replacement of interior &amp; exterior side stairway. - Interior remodel of main floor, replace all windows, reinforce foundation. Convert one bedroom to family room. 2 bedrooms on main floor, 2 on 2nd floor.</t>
  </si>
  <si>
    <t>1386 TRESTLE GLEN RD, Oakland, CA 94610</t>
  </si>
  <si>
    <t>RB1800498</t>
  </si>
  <si>
    <t>Replace tub /shower surround at upstairs bath for SFD</t>
  </si>
  <si>
    <t>2224 ROSEDALE AVE, Oakland, CA 94601</t>
  </si>
  <si>
    <t>RB1800496</t>
  </si>
  <si>
    <t>Add plywood, anchor bolts and miscellaneous hardware to cripple walls for SFD</t>
  </si>
  <si>
    <t>4180 WILSHIRE BLVD, Oakland, CA 94602</t>
  </si>
  <si>
    <t>RB1800494</t>
  </si>
  <si>
    <t>Replace approx. 20' of (e) foundation of one story duplex.</t>
  </si>
  <si>
    <t>4659 EDGEWOOD AVE, Oakland, CA 94602</t>
  </si>
  <si>
    <t>RB1800493</t>
  </si>
  <si>
    <t>Raise home by no more than 1-foot.to create new ground floor space of 888 s.f. will NOT result in the creation of a duplex. Remodel main floor. This is a Single Family Dwelling. Will be 3/3, 2008 s.f. total.</t>
  </si>
  <si>
    <t>863 WILLOW ST, Oakland, CA 94607</t>
  </si>
  <si>
    <t>RB1800491</t>
  </si>
  <si>
    <t>Replace 23 windows throughout the residence. All windows will be retro fit install. All trim, sill and recess to match existing. DRX180201</t>
  </si>
  <si>
    <t>2544 24TH AVE, Oakland, CA 94601</t>
  </si>
  <si>
    <t>RB1800487</t>
  </si>
  <si>
    <t>Replace 9 windows and one garden window. Windows at front façade will be matching picture window with identical 3x5 simulated divided lite grid pattern. All trim, sill and recess to remain. DRX180202</t>
  </si>
  <si>
    <t>2733 OLIVER AVE, Oakland, CA 94605</t>
  </si>
  <si>
    <t>RB1800486</t>
  </si>
  <si>
    <t>Retile tub surround and floor. No wall changes.</t>
  </si>
  <si>
    <t>6344 SNAKE RD, Oakland, CA 94611</t>
  </si>
  <si>
    <t>RB1800485</t>
  </si>
  <si>
    <t>4/5/2018 REVISED: Replace all existing windows w/ vinyl. Replace all siding to match. - House remodel: Remove and replace all interior wall finishes including bathroom (non-structural/no change to wall layout) SFD.</t>
  </si>
  <si>
    <t>2836 23RD AVE, Oakland, CA 94606</t>
  </si>
  <si>
    <t>RB1800483</t>
  </si>
  <si>
    <t>Unit 9708 in tri-plex: Remodel kitchen and bathroom - no change to wall layout. 4/30/18 Rev.#1 Remove load bearing wall between kitchen and living room and legalize 8 window replacement.</t>
  </si>
  <si>
    <t>9708 WALNUT ST, Oakland, CA 94603</t>
  </si>
  <si>
    <t>RB1800481</t>
  </si>
  <si>
    <t>600 VALLE VISTA AVE, Oakland, CA 94610</t>
  </si>
  <si>
    <t>RB1800479</t>
  </si>
  <si>
    <t>Legalize replacement of all windows in SFD and remove unpermitted rear laundry room addition and build new rear stairs. To abate CE#1704726 and complete RB1202979 and RP1201861</t>
  </si>
  <si>
    <t>6927 ARTHUR ST, Oakland, CA 94605</t>
  </si>
  <si>
    <t>RB1800478</t>
  </si>
  <si>
    <t>Replace entire perimeter and center foundation per City Standard Detail and non-structural kitchen and bathroom remodel including removing Laundry room wall and wall between kitchen and dining.</t>
  </si>
  <si>
    <t>RB1800476</t>
  </si>
  <si>
    <t>Retrofit replacement of 5 windows in SFD</t>
  </si>
  <si>
    <t>10609 STELLA ST, Oakland, CA 94605</t>
  </si>
  <si>
    <t>RB1800474</t>
  </si>
  <si>
    <t>Replace 14 windows, same size and location, for SFD.</t>
  </si>
  <si>
    <t>494 FAIRBANKS AVE, Oakland, CA 94610</t>
  </si>
  <si>
    <t>RB1800473</t>
  </si>
  <si>
    <t>Adding anchor bolts and plywood walls along (2) walls, and adding 2 walls at 2 locations to strengthen basement in SFD.</t>
  </si>
  <si>
    <t>RB1800471</t>
  </si>
  <si>
    <t>Construct detached 2 car garage (serving duplex) same size and footprint of previous, stucco exterior.</t>
  </si>
  <si>
    <t>2351 109TH AVE, Oakland, CA 94603</t>
  </si>
  <si>
    <t>RB1800470</t>
  </si>
  <si>
    <t>Kitchen, bathroom and laundry room remodel including installation of new beam and replacement of 1 window and door at kitchen. DRX180194</t>
  </si>
  <si>
    <t>1327 WELLINGTON ST, Oakland, CA 94602</t>
  </si>
  <si>
    <t>RB1800468</t>
  </si>
  <si>
    <t>Complete RB1504683/ Rebuild existing fire damaged garage approximately 10'-0" x 20'-0" and 11'-8" to the roof ridge in the rear left yard of SFD. #1503152.</t>
  </si>
  <si>
    <t>5475 WADEAN PL, Oakland, CA 94601</t>
  </si>
  <si>
    <t>RB1800466</t>
  </si>
  <si>
    <t>Remove second closet in bedroom to convert into shower in existing full bathroom, replace existing tub. No structural work, no exterior work.</t>
  </si>
  <si>
    <t>17 MOSS AVE, Oakland, CA 94610</t>
  </si>
  <si>
    <t>RB1800463</t>
  </si>
  <si>
    <t>Remodel bathroom, convert front room to new bedroom, add closet; convert closet in existing bedroom to a laundry room and build a new matching closet.</t>
  </si>
  <si>
    <t>734 46TH ST, Oakland, CA 94609</t>
  </si>
  <si>
    <t>RB1800462</t>
  </si>
  <si>
    <t>SFD window replacement for a total of 14 different window units. This SFD is a down slope property. DRX has been approved by Catherine Payne on June 23, 2017.</t>
  </si>
  <si>
    <t>6277 MELVILLE DR, Oakland, CA 94611</t>
  </si>
  <si>
    <t>RB1800461</t>
  </si>
  <si>
    <t>Replace 7 windows and sills - no change to size/location, stucco finish to match.</t>
  </si>
  <si>
    <t>RB1800459</t>
  </si>
  <si>
    <t>Remove/Replace rear stairs and landing, legalize retrofit replacement of 12 single-hung windows. DRX180191 To abate #1800160</t>
  </si>
  <si>
    <t>RB1800458</t>
  </si>
  <si>
    <t>Non-structural remodel of (2) bathrooms at existing SFD. Reduce height of existing non-bearing 'pony' wall between tub &amp; shower stall.</t>
  </si>
  <si>
    <t>RB1800457</t>
  </si>
  <si>
    <t>Remodel at 2-story SFD including reconfiguration of (2) bathrooms, new fireplace at master bedroom. Kitchen remodel, new bedroom, convert half bath to full bath at lower level. Replace all windows.</t>
  </si>
  <si>
    <t>6175 RIDGEMONT DR, Oakland, CA 94619</t>
  </si>
  <si>
    <t>RB1800456</t>
  </si>
  <si>
    <t>Remove unapproved installation of cabinets and install bar sink at the rear bedroom of the lower unit. To abate #1705169</t>
  </si>
  <si>
    <t>1282 EXCELSIOR AVE, Oakland, CA 94610</t>
  </si>
  <si>
    <t>RB1800455</t>
  </si>
  <si>
    <t>Rebuild side stairs, replace beams beneath the (e) deck and voluntary seismic upgrade to building per engineered plan.</t>
  </si>
  <si>
    <t>3575 DAVIS ST, Oakland, CA 94601</t>
  </si>
  <si>
    <t>RB1800449</t>
  </si>
  <si>
    <t>Demo of 2 (e) chimneys and a flat roof over existing family room, replace with new peaked roof over remodeled family room, add 11 sq/ft rear addition to increase size of existing kitchen, wall reconfiguration and bathroom remodel on 2nd floor. Replace 3 windows and one door to match existing locations SFD. 10/25/18: Request for Revision #1, revised scope of work to include additional foundation and exterior wall framing in the game room remodel</t>
  </si>
  <si>
    <t>6501 CHABOT RD, Oakland, CA 94618</t>
  </si>
  <si>
    <t>RB1800447</t>
  </si>
  <si>
    <t>2474 99TH AVE, Oakland, CA 94605</t>
  </si>
  <si>
    <t>RB1800446</t>
  </si>
  <si>
    <t>Addition of 210 s.f. to the front facade to remove an interior stair and enclose an exterior stair. Minor interior remodel. .</t>
  </si>
  <si>
    <t>553 KENMORE AVE, Oakland, CA 94610</t>
  </si>
  <si>
    <t>RB1800444</t>
  </si>
  <si>
    <t>Construct 750 sf. 2-car garage with half bath at rear of existing 3 units building. DS180022 11/7/18 Rev#1: Add 3 windows and 3 skylights to garage.</t>
  </si>
  <si>
    <t>1100 82ND AVE, Oakland, CA 94621</t>
  </si>
  <si>
    <t>RB1800442</t>
  </si>
  <si>
    <t>Bathroom remodel, new bathroom window - stucco exterior to match (e).</t>
  </si>
  <si>
    <t>674 ARIMO AVE, Oakland, CA 94610</t>
  </si>
  <si>
    <t>RB1800441</t>
  </si>
  <si>
    <t>Rebuild detached fire-damaged &amp; demolished 360 SF garage in front of SFD on existing concrete slab. Fire damage to SFD and deck are under permit RB1703691</t>
  </si>
  <si>
    <t>1001 GALVIN ST, Oakland, CA 94602</t>
  </si>
  <si>
    <t>RB1800440</t>
  </si>
  <si>
    <t>Interior kitchen remodel; add two new windows along the rear to match existing windows at home and enlarge one window along the side to be compatible with other windows.</t>
  </si>
  <si>
    <t>845 47TH ST, Oakland, CA 94608</t>
  </si>
  <si>
    <t>RB1800438</t>
  </si>
  <si>
    <t>821sf addition to create family room and half bath, remodel of kitchen and 2nd half bath in single level sfd. No additional bedrooms. Exterior materials will match (e).</t>
  </si>
  <si>
    <t>300 INDIAN RD, Oakland, CA 94610</t>
  </si>
  <si>
    <t>RB1800437</t>
  </si>
  <si>
    <t>Partial foundation replacement for 2story sfd</t>
  </si>
  <si>
    <t>927 LARKSPUR RD, Oakland, CA 94610</t>
  </si>
  <si>
    <t>RB1800435</t>
  </si>
  <si>
    <t>Convert (2) bedrooms to (1) bedroom, (1) bath, (1) closet at existing SFD. Replace (7) windows DRX180180</t>
  </si>
  <si>
    <t>887 55TH ST, Oakland, CA 94608</t>
  </si>
  <si>
    <t>RB1800434</t>
  </si>
  <si>
    <t>Complete work started under permit RB1504383 - Remove the one story bay built over the property line at the rear /right of the house . The new elevation will match the existing façade material, window style material trim sill and recess, and roof. DRX151694</t>
  </si>
  <si>
    <t>RB1800433</t>
  </si>
  <si>
    <t>Scope of work will replace 12 windows throughout the residence, removal of aluminum sash window with Simonton Vinyl windows, windows will be picture and casement only. Windows are retrofit installation and will improve the conditions of the front façade with a sill and 1"x4" or similar.</t>
  </si>
  <si>
    <t>1117 CHESTER ST, Oakland, CA 94607</t>
  </si>
  <si>
    <t>RB1800432</t>
  </si>
  <si>
    <t>Replace wood siding on all sides of SFD with Hardie fiber cement siding. No change to existing wood trim.</t>
  </si>
  <si>
    <t>208 VILLANOVA DR, Oakland, CA 94611</t>
  </si>
  <si>
    <t>RB1800430</t>
  </si>
  <si>
    <t>Kitchen remodel for SFD to include: replace 2 windows (also raising sill height of 1 window), remove kitchen door off deck and infill opening, install new cabinets &amp; countertops and extend kitchen entry from garage by removing a non-bearing wall to add 30 SF to kitchen.</t>
  </si>
  <si>
    <t>2 VAN SICKLEN PL, Oakland, CA 94610</t>
  </si>
  <si>
    <t>RB1800426</t>
  </si>
  <si>
    <t>1/26/2018 To complete RB1403239 -Final expired permits RB1300995, RE1303819, RM1301181, and RP1301717. Convert a portion of Basement to Habitable Space(family room) and full bathroom; addition on upper floor kitchen and stair enclosure;remodel kitchen. APPROX 838 SQ.FT. SEE REVISION#1</t>
  </si>
  <si>
    <t>RB1800425</t>
  </si>
  <si>
    <t>Scope of work will replace 15 windows and two patio doors at SFD. (Windows will be in existing openings.)</t>
  </si>
  <si>
    <t>1 CAMELLIA PL, Oakland, CA 94602</t>
  </si>
  <si>
    <t>RB1800424</t>
  </si>
  <si>
    <t>Revised to include the placement of 650 sq. ft. of siding on the front side of the house only. Non-structural kitchen &amp; bathroom remodel at existing SFD. No change to wall layout or footprint</t>
  </si>
  <si>
    <t>279 ELYSIAN FIELDS DR, Oakland, CA 94605</t>
  </si>
  <si>
    <t>RB1800423</t>
  </si>
  <si>
    <t>Partial foundation replacement, voluntary seismic upgrade and adding drainage at foundation for one story sfd.</t>
  </si>
  <si>
    <t>358 SANTA CLARA AVE, Oakland, CA 94610</t>
  </si>
  <si>
    <t>RB1800422</t>
  </si>
  <si>
    <t>For one story sfd remove (e) siding and replace with stucco - new stucco to match existing. stucco.</t>
  </si>
  <si>
    <t>2615 60TH AVE, Oakland, CA 94605</t>
  </si>
  <si>
    <t>RB1800421</t>
  </si>
  <si>
    <t>Revision #1 (04/06/2018): Moment frame foundation configuration and column width // Remodel/renovate existing SFD. Interior renovation (removal and addition of walls/wall reconfiguration) Changes to exterior (removal and addition of windows and replacement of siding)</t>
  </si>
  <si>
    <t>3023 RICHMOND BLVD, Oakland, CA 94611</t>
  </si>
  <si>
    <t>RB1800419</t>
  </si>
  <si>
    <t>Replacement perimeter foundation and voluntary seismic strengthening per engineered plan at SFD.</t>
  </si>
  <si>
    <t>RB1800418</t>
  </si>
  <si>
    <t>Remove existing rear deck &amp; rebuild new 586 sf. deck w/ new 363 sf. garage below. Construct new sliding door at family room. DS170175</t>
  </si>
  <si>
    <t>5901 MAZUELA DR, Oakland, CA 94611</t>
  </si>
  <si>
    <t>RB1800417</t>
  </si>
  <si>
    <t>Non-structural remodel at guest bathroom of existing SFD. No change to wall layout or footprint</t>
  </si>
  <si>
    <t>901 ALMA PL, Oakland, CA 94610</t>
  </si>
  <si>
    <t>RB1800414</t>
  </si>
  <si>
    <t>At rear of duplex, replace 5' concrete rear yard retaining wall and stairs with new - no change to height and location. Pour new concrete pad 40' x 24 at rear of 1story duplex. 3/16/2018 REV#1 Correction to retaining wall length from 24' to 42'. Change to drilled fence on top &amp; remove dowel at existing footing.</t>
  </si>
  <si>
    <t>527 ATHOL AVE, Oakland, CA 94606</t>
  </si>
  <si>
    <t>RB1800413</t>
  </si>
  <si>
    <t>Interior remodel at master bedroom, (2) bathrooms including replacement of (4) rear facing windows at existing SFD DRX180170</t>
  </si>
  <si>
    <t>RB1800412</t>
  </si>
  <si>
    <t>Add 226 sq. ft. of habitable space to existing single family home. (New roof, new exterior windows and doors)</t>
  </si>
  <si>
    <t>820 BLAIR AVE, Oakland, CA 94611</t>
  </si>
  <si>
    <t>RB1800409</t>
  </si>
  <si>
    <t>Reconfigure existing 5' wide opening to 3' at 2nd level attic space. In-fill 2' at right-side wall. Per 2016 CRC No other changes to wall layout or footprint</t>
  </si>
  <si>
    <t>3932 OAKMORE RD, Oakland, CA 94602</t>
  </si>
  <si>
    <t>RB1800407</t>
  </si>
  <si>
    <t>TO LEGALIZE THE ADDITION OF 776-SF OF LIVING FLOOR AREA ( A FAMILY ROOM, BEDROOM, AND BATHROOM). FOR EXISTING SINGLE FAMILY RESIDENCE.</t>
  </si>
  <si>
    <t>6488 MELVILLE DR, Oakland, CA 94611</t>
  </si>
  <si>
    <t>RB1800404</t>
  </si>
  <si>
    <t>For 2story duplex - replace 16 windows to match (e) not change to size/location.</t>
  </si>
  <si>
    <t>2068 36TH AVE, Oakland, CA</t>
  </si>
  <si>
    <t>RB1800402</t>
  </si>
  <si>
    <t>Reconfigure/ remodel 2 story triplex (Per 3R report) with the addition of one bedroom in lower unit, exterior rear entry stairs, retaining wall and new windows. DRX180166 (Lower unit: 1000 Aileen St , Upper units 1002 #1 &amp; #2 Aileen)</t>
  </si>
  <si>
    <t>1000 AILEEN ST, Oakland, CA 94608</t>
  </si>
  <si>
    <t>RB1800401</t>
  </si>
  <si>
    <t>To complete RB1304291 : New 1645 s.f. SFD consisting of 2 BR &amp; 2 baths. DV12-136</t>
  </si>
  <si>
    <t>744 WILLOW ST, OAKLAND, CA</t>
  </si>
  <si>
    <t>RB1800399</t>
  </si>
  <si>
    <t>Replace tub surroundings and replace 8 windows and 2 patio doors within same opening. DRX180162</t>
  </si>
  <si>
    <t>8118 SUNKIST DR, Oakland, CA 94605</t>
  </si>
  <si>
    <t>RB1800397</t>
  </si>
  <si>
    <t>Kitchen and bathroom remodel - no change to wall layout. 3-9-18 Legalize half bath at first floor including removal of closet 3/22/18 Scope expanded to include replacement of 12 windows DRX180556 throughout sfd all (e) wood trim to remain.</t>
  </si>
  <si>
    <t>702 37TH ST, Oakland, CA 94609</t>
  </si>
  <si>
    <t>RB1800396</t>
  </si>
  <si>
    <t>Non-structural kitchen remodel at both units of existing duplex. Framing at only (1) wall to be exposed during construction. Remaining walls &amp; finishes to remain.</t>
  </si>
  <si>
    <t>9865 PLYMOUTH ST, Oakland, CA 94603</t>
  </si>
  <si>
    <t>RB1800395</t>
  </si>
  <si>
    <t>Interior remodel at existing SFD including reconfiguration at kitchen, living, dining, family room &amp; entry area. Demo (1) fireplace at kitchen. Add shed roof at rear patio. Replace rear window w/ new French door. Replace (2) rear windows w/ new bi-fold door. DRX180064</t>
  </si>
  <si>
    <t>7941 PHAETON DR, Oakland, CA 94605</t>
  </si>
  <si>
    <t>RB1800392</t>
  </si>
  <si>
    <t>Replace 2 windows (1 in living room , 1 in kitchen) in same openings. DRX180159</t>
  </si>
  <si>
    <t>2877 MORCOM AVE, Oakland, CA 94619</t>
  </si>
  <si>
    <t>RB1800391</t>
  </si>
  <si>
    <t>561 46TH ST, Oakland, CA 94609</t>
  </si>
  <si>
    <t>RB1800388</t>
  </si>
  <si>
    <t>RB1800387</t>
  </si>
  <si>
    <t>Repair and expand 3rd story deck space by 56sf, replace rear exterior stair case with metal spiral stair case, remove/replace windows at rear elevation with retro fit windows.</t>
  </si>
  <si>
    <t>3984 LYMAN RD, Oakland, CA 94602</t>
  </si>
  <si>
    <t>RB1800384</t>
  </si>
  <si>
    <t>Replace driveway, parking pad, retaining walls in public right of way in front of house (Requires vegetation to screen retaining walls; requires tree protection permits per zoning) DRX171669 ENMI17288</t>
  </si>
  <si>
    <t>1200 MOUNTAIN BLVD, Oakland, CA 94611</t>
  </si>
  <si>
    <t>RB1800382</t>
  </si>
  <si>
    <t>Seismic strengthening of underfloor area to reduce risk of damage per Plan Set A at SFD.</t>
  </si>
  <si>
    <t>6130 COLBY ST, Oakland, CA 94618</t>
  </si>
  <si>
    <t>RB1800378</t>
  </si>
  <si>
    <t>Construct new 112 sf. rear deck at existing SFD including replace (1) window w/ new sliding glass door at rear and replace (1) window at right-side of house DRX180132</t>
  </si>
  <si>
    <t>822 53RD ST, Oakland, CA 94608</t>
  </si>
  <si>
    <t>RB1800377</t>
  </si>
  <si>
    <t>Remodel kitchen &amp; bath for unit D. No change to wall layout &amp; no exterior work. 03-30-18 update: replace all windows at upper left unit of 4 plex to match prior changes to front upper right (wood to Milgard).</t>
  </si>
  <si>
    <t>6100 CHABOT RD, ##D, Oakland, CA 94618</t>
  </si>
  <si>
    <t>RB1800374</t>
  </si>
  <si>
    <t>Partial removal of wall in existing bathroom (for remodel), and wall addition in existing bedroom to create additional bathroom at SFD.</t>
  </si>
  <si>
    <t>5589 LAWTON AVE, Oakland, CA 94618</t>
  </si>
  <si>
    <t>RB1800372</t>
  </si>
  <si>
    <t>Kitchen, (2) bath and garage door remodel for SFD, to include replacing 1 window, installing 2 new windows, widening garage door opening and changing layout of kitchen walls. No change to building footprint.</t>
  </si>
  <si>
    <t>96 CAMELFORD PL, Oakland, CA 94611</t>
  </si>
  <si>
    <t>RB1800368</t>
  </si>
  <si>
    <t>Legalize replacement of all 17 windows in-kind, and remove unpermitted rear roof cover. DRX180149 To abate#1704728</t>
  </si>
  <si>
    <t>6939 ARTHUR ST, Oakland, CA 94605</t>
  </si>
  <si>
    <t>RB1800367</t>
  </si>
  <si>
    <t>Remodel kitchen in sfd - no change to layout of walls.</t>
  </si>
  <si>
    <t>3941 MADRONE AVE, Oakland, CA 94619</t>
  </si>
  <si>
    <t>RB1800366</t>
  </si>
  <si>
    <t>Remodel kitchen, add master bathroom, enlarge window at kitchen and add window at master bath - no additional sf to sfd.</t>
  </si>
  <si>
    <t>RB1800365</t>
  </si>
  <si>
    <t>Construct new 720 sq.ft. detached secondary unit at rear of SFD at 6133 Hill Rd including retailing wall and stairs to (E) SFD and to street. New address to be 5128 Golden Gate Ave. DRX180045</t>
  </si>
  <si>
    <t>5128 GOLDEN GATE AVE, OAKLAND, CA</t>
  </si>
  <si>
    <t>RB1800364</t>
  </si>
  <si>
    <t>Non-structural kitchen &amp; (2) bathroom remodel at existing SFD. No change to wall layout or footprint. 3/2/18: Replacing damaged sheetrock in family room</t>
  </si>
  <si>
    <t>3951 HUNTINGTON ST, Oakland, CA 94619</t>
  </si>
  <si>
    <t>RB1800360</t>
  </si>
  <si>
    <t>To convert existing rear garage to ADU (studio), w/kitchen, bathroom, and bedroom.</t>
  </si>
  <si>
    <t>6472 BENVENUE AVE, OAKLAND, CA 94618</t>
  </si>
  <si>
    <t>RB1800358</t>
  </si>
  <si>
    <t>Interior remodel at existing SFD including reconfiguration of master bedroom &amp; bathroom. Convert linen closet to master closet.</t>
  </si>
  <si>
    <t>1060 WARFIELD AVE, Oakland, CA 94610</t>
  </si>
  <si>
    <t>RB1800356</t>
  </si>
  <si>
    <t>Remove and replace/expand rear deck with stairs. DRX172408 Plans shared with new detached ADU at rear.</t>
  </si>
  <si>
    <t>2027 CHESTNUT ST, Oakland, CA 94607</t>
  </si>
  <si>
    <t>RB1800355</t>
  </si>
  <si>
    <t>Construct 698 sq.ft. detached secondary unit with 2 bedrooms at rear of SFD (2027 Chestnut St.). DRX172408 Plans shared with deck for SFD. 3/12/19 Revision: removed exterior wall furring and omitted dormer/California framing both sides of roof.</t>
  </si>
  <si>
    <t>2029 CHESTNUT ST, Oakland, CA 94607</t>
  </si>
  <si>
    <t>RB1800354</t>
  </si>
  <si>
    <t>Remodel of home: remodeling and reformatting wall layout/changes to bathroom, kitchen, (2) bedrooms, and laundry room (creating additional bathroom.). Old window replacement and new window installation at SFD.</t>
  </si>
  <si>
    <t>715 APGAR ST, Oakland, CA 94609</t>
  </si>
  <si>
    <t>RB1800353</t>
  </si>
  <si>
    <t>18 retrofit windows for sfd. - no change to size/location.</t>
  </si>
  <si>
    <t>1173 16TH ST, Oakland, CA 94607</t>
  </si>
  <si>
    <t>RB1800352</t>
  </si>
  <si>
    <t>Non-structural bathroom remodel (2) at existing SFD. No change to wall layout or footprint</t>
  </si>
  <si>
    <t>1949 MANZANITA DR, Oakland, CA 94611</t>
  </si>
  <si>
    <t>RB1800351</t>
  </si>
  <si>
    <t>Replace 19 retro fit windows throughout story sfd.residence.</t>
  </si>
  <si>
    <t>1721 LEIMERT BLVD, Oakland, CA 94602</t>
  </si>
  <si>
    <t>RB1800350</t>
  </si>
  <si>
    <t>Kitchen and laundry remodel for SFD, to include changes to wall layout and replacing 3 windows, with 3rd window's opening slightly expanded</t>
  </si>
  <si>
    <t>693 WALAVISTA AVE, Oakland, CA 94610</t>
  </si>
  <si>
    <t>RB1800349</t>
  </si>
  <si>
    <t>Non-structural bath remodel at main level of existing SFD. No change to wall layout or footprint</t>
  </si>
  <si>
    <t>7535 VALENTINE ST, Oakland, CA 94605</t>
  </si>
  <si>
    <t>RB1800348</t>
  </si>
  <si>
    <t>Five new windows, kitchen sink/cabinets for 2 story 4 unit building.</t>
  </si>
  <si>
    <t>2508 79TH AVE, Oakland, CA 94605</t>
  </si>
  <si>
    <t>RB1800347</t>
  </si>
  <si>
    <t>Remove existing brick foundation and replace with new. Apprx. 51 LF at right front side and portion of rear foundation.</t>
  </si>
  <si>
    <t>3241 ETTIE ST, Oakland, CA 94608</t>
  </si>
  <si>
    <t>RB1800345</t>
  </si>
  <si>
    <t>Construct 464 SF detached secondary unit behind SFD (5461 Kales Ave), to include a living room/kitchen, bedroom and bath. New unit to be addressed as 5463 Kales Ave</t>
  </si>
  <si>
    <t>5463 KALES AVE, Oakland, CA 94618</t>
  </si>
  <si>
    <t>RB1800341</t>
  </si>
  <si>
    <t>Repair/replacement damaged exterior entry stair/landing, 347sf conversion of lower level to conditioned space; bedroom, bathroom and storage. Remove brick chimney replace with drywall.</t>
  </si>
  <si>
    <t>6028 THORNHILL DR, Oakland, CA 94611</t>
  </si>
  <si>
    <t>RB1800339</t>
  </si>
  <si>
    <t>To complete RB1605781: Non-structural kitchen &amp; 1 bath remodel without reconfiguring layout for SFD: install new fixtures, cabinets, countertops &amp; flooring. Includes replacing all windows with retrofit inserts within existing openings. Windows to meet egress &amp; safety glazing per code. DRX162157 / 16IOP00193 &amp; CE #1603179 #1700424</t>
  </si>
  <si>
    <t>627 TYLER ST, Oakland, CA 94603</t>
  </si>
  <si>
    <t>RB1800338</t>
  </si>
  <si>
    <t>Interior remodel at existing duplex including new walls at bedrooms. Convert family room to 5th bedroom, convert dining room to living-dining room combo. Remodel (2) kitchens, (4) bathrooms. Interior dry rot repair as needed DRX180130</t>
  </si>
  <si>
    <t>RB1800337</t>
  </si>
  <si>
    <t>Construct 325 sq/ft addition for new bedroom, bathroom and enlarge kitchen; relocate interior stairway, remodel bathroom, kitchen and add powder room. Expand lower floor hallway. Rev #1: Added a 3.5' stemwall at foundation 7/15/19 TM</t>
  </si>
  <si>
    <t>5801 LA SALLE AVE, Oakland, CA 94611</t>
  </si>
  <si>
    <t>RB1800336</t>
  </si>
  <si>
    <t>Replacement of 16 windows and stucco repair.</t>
  </si>
  <si>
    <t>RB1800334</t>
  </si>
  <si>
    <t>interior remodel; removal and replacement of 8 windows and 2 doors with 7 windows and 2 doors for existing dwelling located in rear yard (1921 88th Ave). no change in floor area or building footprint.</t>
  </si>
  <si>
    <t>1921 88TH AVE, Oakland, CA 94621</t>
  </si>
  <si>
    <t>RB1800333</t>
  </si>
  <si>
    <t>Remodel of bathroom to include replacement window (casement changing to slider) same window size and trim, reduction of wall adjacent to tub to 3 feet in height, and relocate toilet.</t>
  </si>
  <si>
    <t>4101 VALE AVE, Oakland, CA 94619</t>
  </si>
  <si>
    <t>RB1800332</t>
  </si>
  <si>
    <t>Remodel kitchen and 2 bathrooms. No wall changes.</t>
  </si>
  <si>
    <t>3000 82ND AVE, Oakland, CA 94605</t>
  </si>
  <si>
    <t>RB1800331</t>
  </si>
  <si>
    <t>Legalize replacement of 12 windows and remove unapproved carport at left side of house. DRX180127 To abate 1704727</t>
  </si>
  <si>
    <t>6933 ARTHUR ST, Oakland, CA 94605</t>
  </si>
  <si>
    <t>RB1800330</t>
  </si>
  <si>
    <t>To complete work initiated under expired permit #RB1500289 Fire damage repairs to rear of 2 story triplex: reconfigure interior wall &amp; remodel; remove side exterior stairs &amp; replace rear stairs; replace windows. DRX151554. 5/12/16: Replace 25 l.f. of foundation at rear.</t>
  </si>
  <si>
    <t>2457 RAWSON ST, Oakland, CA 94601</t>
  </si>
  <si>
    <t>RB1800328</t>
  </si>
  <si>
    <t>Remove unapproved kitchen, bathroom, partition walls to restore garages to approved use at rear building (1526 98th Ave.) To abate #1702941</t>
  </si>
  <si>
    <t>RB1800325</t>
  </si>
  <si>
    <t>Kitchen and bathroom remodel, including replacement of tub surroundings, convert den into 3rd bedroom with new egress window. DRX180121</t>
  </si>
  <si>
    <t>2144 106TH AVE, Oakland, CA 94603</t>
  </si>
  <si>
    <t>RB1800323</t>
  </si>
  <si>
    <t>Reduce the size of the front deck and install new guard rail on remaining portion.</t>
  </si>
  <si>
    <t>3840 39TH AVE, Oakland, CA 94619</t>
  </si>
  <si>
    <t>RB1800322</t>
  </si>
  <si>
    <t>Laundry room remodel (non-structural/no change to wall layout)</t>
  </si>
  <si>
    <t>RB1800320</t>
  </si>
  <si>
    <t>Remodel kitchen and bathroom, remove all plaster and replace with insulation and drywall throughout and replace windows throughout, retrofit type. No change to wall layout. No work in lower level. Legalization of lower level under separate permit. DRX180119</t>
  </si>
  <si>
    <t>RB1800319</t>
  </si>
  <si>
    <t>Non-structural kitchen remodel including replacement of (2) existing windows w/ (1) sliding window at south-side of SFD. All siding to be replaced to match existing DRX180118</t>
  </si>
  <si>
    <t>651 MARIPOSA AVE, Oakland, CA 94610</t>
  </si>
  <si>
    <t>RB1800318</t>
  </si>
  <si>
    <t>Remove unpermitted non-structural partition walls and sheetrock on the walls in the basement to convert to original approved use as storage. Abate #17052063</t>
  </si>
  <si>
    <t>1301 60TH AVE, Oakland, CA 94621</t>
  </si>
  <si>
    <t>RB1800315</t>
  </si>
  <si>
    <t>Bathroom remodel is sfd</t>
  </si>
  <si>
    <t>RB1800314</t>
  </si>
  <si>
    <t>Retrofit replacement of 7 windows in unit B of 5-unit residential bldg</t>
  </si>
  <si>
    <t>2427 MONTICELLO AVE, #B, Oakland, CA 94601</t>
  </si>
  <si>
    <t>RB1800312</t>
  </si>
  <si>
    <t>Replace front porch and stairs, remove rear deck and rebuild with new stair, remove front garage and replace with parking pad, in fill rear door, replace 5 windows, like for like, kitchen remodel and complete expired foundation repair permit RB060253, B0202268, B9201834 and B8644628. DRX180115 To abate #1604181</t>
  </si>
  <si>
    <t>2527 90TH AVE, Oakland, CA 94605</t>
  </si>
  <si>
    <t>RB1800310</t>
  </si>
  <si>
    <t>Convert 880 sqft of lower level into 1 bed, 1 bath, family room, and conditioned storage room, relocate interior stairs to rear, rebuild 150sqft rear deck, and expand dining room in upper level. PLN16288</t>
  </si>
  <si>
    <t>63 YOSEMITE AVE, Oakland, CA 94611</t>
  </si>
  <si>
    <t>RB1800305</t>
  </si>
  <si>
    <t>Non-structural kitchen, bathroom and laundry room remodel for SFD. No change to layout and no exterior work.</t>
  </si>
  <si>
    <t>612 VALLE VISTA AVE, Oakland, CA 94610</t>
  </si>
  <si>
    <t>RB1800302</t>
  </si>
  <si>
    <t>Retrofit replacement of 7 windows and 4 doors in SFD</t>
  </si>
  <si>
    <t>4339 TERRABELLA PL, Oakland, CA 94619</t>
  </si>
  <si>
    <t>RB1800299</t>
  </si>
  <si>
    <t>6007 CONTRA COSTA RD, Oakland, CA 94618</t>
  </si>
  <si>
    <t>RB1800298</t>
  </si>
  <si>
    <t>Add bolts and shear wall at foundation; Seismic strengthening of underfloor area to reduce risk of damage per Engineered Plan.</t>
  </si>
  <si>
    <t>3701 MAGEE AVE, Oakland, CA 94619</t>
  </si>
  <si>
    <t>RB1800297</t>
  </si>
  <si>
    <t>Demolish partially constructed detached garage at rear. Expired permit for new garage RB0501251. To abate #1704208</t>
  </si>
  <si>
    <t>2124 99TH AVE, OAKLAND, CA</t>
  </si>
  <si>
    <t>RB1800294</t>
  </si>
  <si>
    <t>Kitchen remodel: Replace cabinets/counter tops - no change to wall layout.. 3-9-18 replace shower walls in bath.</t>
  </si>
  <si>
    <t>RB1800293</t>
  </si>
  <si>
    <t>Kitchen remodel in SFD to include removing interior wall between kitchen and living room, and reducing counter. No exterior work.</t>
  </si>
  <si>
    <t>974 ARLINGTON AVE, Oakland, CA 94608</t>
  </si>
  <si>
    <t>RB1800292</t>
  </si>
  <si>
    <t>Convert basement to habitable space 1093 s.f. for new living room, entertainment room, bedroom and bathroom. DRX180047. 10/12/18 Scope expanded to include new wet bar.</t>
  </si>
  <si>
    <t>4428 FLEMING AVE, Oakland, CA 94619</t>
  </si>
  <si>
    <t>RB1800287</t>
  </si>
  <si>
    <t>Install 4 vinyl retrofit window inserts only at the left side of building.. Windows to meet egress and safety glazing per code.</t>
  </si>
  <si>
    <t>RB1800286</t>
  </si>
  <si>
    <t>Replacement of rear deck waterproofing including changing attachment of guardrail per item # 1 of pest report #39430</t>
  </si>
  <si>
    <t>5734 CLAREMONT AVE, Oakland, CA 94618</t>
  </si>
  <si>
    <t>RB1800283</t>
  </si>
  <si>
    <t>Repair two stairs and water heater enclosure. Frame wall between two units. Minor kitchen and bath remodels. Abate #1705261. DRX180102</t>
  </si>
  <si>
    <t>9436 OLIVE ST, Oakland, CA 94603</t>
  </si>
  <si>
    <t>RB1800282</t>
  </si>
  <si>
    <t>Remove fireplace including in fill of exterior wall to match existing. Includes replacement of living room finishes at entire exterior wall at fireplace.</t>
  </si>
  <si>
    <t>7949 CREST AVE, Oakland, CA 94605</t>
  </si>
  <si>
    <t>RB1800281</t>
  </si>
  <si>
    <t>Removal and replacement of unapproved rear deck and stairs. Remove non-permitted rear addition storage room housing a water heater (approx. 6'-9" x 11'-3") and legalize (12) retrofit window replacements. To abate CE#1800036</t>
  </si>
  <si>
    <t>2563 62ND AVE, Oakland, CA 94605</t>
  </si>
  <si>
    <t>RB1800280</t>
  </si>
  <si>
    <t>To abate CE#1704903 for window replacement of 12 windows throughout the residence SFD.</t>
  </si>
  <si>
    <t>RB1800278</t>
  </si>
  <si>
    <t>Voluntary seismic retrofit with new push pier system to support foundation of SFD</t>
  </si>
  <si>
    <t>2801 FRYE ST, Oakland, CA 94602</t>
  </si>
  <si>
    <t>RB1800277</t>
  </si>
  <si>
    <t>Replacement of 1 rear widow and convert half bath into full bathroom in split level SFD. DRX180100</t>
  </si>
  <si>
    <t>2431 BURLINGTON ST, Oakland, CA 94602</t>
  </si>
  <si>
    <t>RB1800276</t>
  </si>
  <si>
    <t>Bathroom remodel in upper level with new shower wall with shelf at (E) walk-in closet. No exterior work.</t>
  </si>
  <si>
    <t>1988 MANZANITA DR, Oakland, CA 94611</t>
  </si>
  <si>
    <t>RB1800273</t>
  </si>
  <si>
    <t>Remodel kitchen and bath; no wall changes. Replace small section of dry-rot siding to match existing.</t>
  </si>
  <si>
    <t>345 CHESTER ST, Oakland, CA 94607</t>
  </si>
  <si>
    <t>RB1800272</t>
  </si>
  <si>
    <t>Revised 03/08/18- to convert rear portion of garage to storage, replace 2 windows. To abate #1704296 DRX180098</t>
  </si>
  <si>
    <t>1160 71ST AVE, Oakland, CA 94621</t>
  </si>
  <si>
    <t>RB1800271</t>
  </si>
  <si>
    <t>Retrofit replacement of 17 windows in SFD. No structural changes or window relocation.</t>
  </si>
  <si>
    <t>RB1800270</t>
  </si>
  <si>
    <t>Remodel (2) bathrooms at existing SFD per plans</t>
  </si>
  <si>
    <t>232 MATHER ST, Oakland, CA 94611</t>
  </si>
  <si>
    <t>RB1800269</t>
  </si>
  <si>
    <t>Build 240 SF addition to detached 324 SF garage to create a 564 SF detached secondary unit behind SFD at 2525 11th Ave</t>
  </si>
  <si>
    <t>2527 11TH AVE, Oakland, CA 94606</t>
  </si>
  <si>
    <t>RB1800266</t>
  </si>
  <si>
    <t>Bathroom remodel (non structural/no change to wall layout) at SFD.</t>
  </si>
  <si>
    <t>6820 THORNHILL DR, Oakland, CA 94611</t>
  </si>
  <si>
    <t>RB1800265</t>
  </si>
  <si>
    <t>Replace all windows around house in-kind vinyl to vinyl. Windows to meet egress and safety glazing per code.</t>
  </si>
  <si>
    <t>11100 NOVELDA DR, Oakland, CA 94603</t>
  </si>
  <si>
    <t>RB1800263</t>
  </si>
  <si>
    <t>Convert basement area to 938 sf. secondary unit at existing SFD w/ foundation replacement. New address will be 673 25th Street. Structure to be raise 12" DRX170632</t>
  </si>
  <si>
    <t>675 25TH ST, Oakland, CA 94612</t>
  </si>
  <si>
    <t>RB1800262</t>
  </si>
  <si>
    <t>Drywall repair due to water damage at SFD. (no change to wall layout)</t>
  </si>
  <si>
    <t>475 TAURUS AVE, Oakland, CA 94611</t>
  </si>
  <si>
    <t>RB1800260</t>
  </si>
  <si>
    <t>Install plywood at lower level crawl space and secondary unit cripple walls including adding anchor bolts &amp; misc. hardware.</t>
  </si>
  <si>
    <t>2658 CHEROKEE AVE, Oakland, CA 94605</t>
  </si>
  <si>
    <t>RB1800259</t>
  </si>
  <si>
    <t>Kitchen remodel for SFD. No change to wall layout. No exterior work.</t>
  </si>
  <si>
    <t>4050 LYMAN RD, Oakland, CA 94602</t>
  </si>
  <si>
    <t>RB1800257</t>
  </si>
  <si>
    <t>12 in-kind retrofit windows for SFD. The windows along Stauffer Pl to keep the original design (picture window with 1/3 (roughly) sliders. Window trim and placement to match existing. Windows to meet egress and safety glazing as required by code.</t>
  </si>
  <si>
    <t>4616 STAUFFER PL, Oakland, CA 94619</t>
  </si>
  <si>
    <t>RB1800256</t>
  </si>
  <si>
    <t>PERMIT TO COMPLETE RB1505374 /Complete RB1501966 and RB0902435 - Raise existing dwelling to accomodate new first floor, re-build lower floor of fire damaged residence. Complaint #1304122</t>
  </si>
  <si>
    <t>RB1800252</t>
  </si>
  <si>
    <t>2-story rear addition of 794 s.f.for new bedroom and home office and convert existing basement to 3 parking spaces.</t>
  </si>
  <si>
    <t>856 MILTON ST, Oakland, CA 94607</t>
  </si>
  <si>
    <t>RB1800248</t>
  </si>
  <si>
    <t>Construct 456sf NEW secondary unit in rear yard of corner lot sfd. New unit to be addressed 1054 Alcatraz Ave.</t>
  </si>
  <si>
    <t>1054 ALCATRAZ AVE, Oakland, CA 94608</t>
  </si>
  <si>
    <t>RB1800247</t>
  </si>
  <si>
    <t>Remove unpermitted attached utility room at rear of SFD and replace with an 8'x12' attached deck and stair. To abate CE#1705117</t>
  </si>
  <si>
    <t>1148 90TH AVE, Oakland, CA 94603</t>
  </si>
  <si>
    <t>RB1800244</t>
  </si>
  <si>
    <t>Kitchen remodel including removal of non-structural walls and replacement of four kitchen windows. DRX180088</t>
  </si>
  <si>
    <t>694 SANTA RAY AVE, Oakland, CA 94610</t>
  </si>
  <si>
    <t>RB1800243</t>
  </si>
  <si>
    <t>Replacement of 13 windows in-kind. no change in dimension or location. DRX180084</t>
  </si>
  <si>
    <t>44 VANCLEAVE WY, Oakland, CA 94619</t>
  </si>
  <si>
    <t>RB1800242</t>
  </si>
  <si>
    <t>Basement conversion to 639 sf secondary unit. Address for new unit to be 1446 Allman St. DRX180082</t>
  </si>
  <si>
    <t>1448 ALLMAN ST, Oakland, CA 94602</t>
  </si>
  <si>
    <t>RB1800238</t>
  </si>
  <si>
    <t>To remodel SFD, window replacement, replace dry rot(as needed), add stair at rear exit, and reformat wall layout in order to create 2 bedrooms and one bathroom. DRX171751 09-27-18 add removal of chimney and repair area.</t>
  </si>
  <si>
    <t>RB1800236</t>
  </si>
  <si>
    <t>Construct new upper story 132sf deck at rear (right side) of house, remove three (e) windows at rear, replace with new patio doors.</t>
  </si>
  <si>
    <t>615 CLEVELAND ST, Oakland, CA 94606</t>
  </si>
  <si>
    <t>RB1800235</t>
  </si>
  <si>
    <t>Convert existing 306 sf. accessory building to 481 sf. secondary unit at rear of 835 W MacArthur Blvd DRX171780</t>
  </si>
  <si>
    <t>837 W MACARTHUR BLVD, OAKLAND, CA</t>
  </si>
  <si>
    <t>RB1800234</t>
  </si>
  <si>
    <t>Bedroom and bath remodel of SFD to include moving a wall to create a larger, relocated master bedroom closet, converting a den into a bedroom, and dividing main level bath into 2 bathrooms. SFD increasing by 1 bath and 1 bedroom. No changes to exterior. No increase in SF. 3/30/18: Request for Revision #1, revised Master Bedroom, Master Bathroom floor plan, remove closet in garage to create washer/dryer.</t>
  </si>
  <si>
    <t>RB1800233</t>
  </si>
  <si>
    <t>Replacement of 2 windows, like for like. DRX180081</t>
  </si>
  <si>
    <t>792 65TH ST, Oakland, CA 94609</t>
  </si>
  <si>
    <t>RB1800232</t>
  </si>
  <si>
    <t>Replacement of 1 window and 5 patio doors, like for like. DRX180079</t>
  </si>
  <si>
    <t>3323 BURDECK DR, Oakland, CA 94602</t>
  </si>
  <si>
    <t>RB1800231</t>
  </si>
  <si>
    <t>Convert lower level attached garage to 462sf secondary unit. No addition to envelope of (e) sfd. New unit to be address 6925 Sayre Drive.</t>
  </si>
  <si>
    <t>6927 SAYRE DR, Oakland, CA 94611</t>
  </si>
  <si>
    <t>RB1800230</t>
  </si>
  <si>
    <t>Replacement of 5 windows, in same opening. DRX180080</t>
  </si>
  <si>
    <t>2601 21ST AVE, Oakland, CA 94606</t>
  </si>
  <si>
    <t>RB1800229</t>
  </si>
  <si>
    <t>Replace guardrail w/ new 3' 6" steel bar guardrail around existing deck at top of garage ZW1800055</t>
  </si>
  <si>
    <t>RB1800228</t>
  </si>
  <si>
    <t>Build retaining wall at rear and one side of SFD's property per engineered plans.</t>
  </si>
  <si>
    <t>1516 HOLMAN RD, Oakland, CA 94610</t>
  </si>
  <si>
    <t>RB1800227</t>
  </si>
  <si>
    <t>Kitchen and bath remodel; no wall changes.</t>
  </si>
  <si>
    <t>2465 35TH AVE, Oakland, CA 94601</t>
  </si>
  <si>
    <t>RB1800226</t>
  </si>
  <si>
    <t>Bathroom remodel including replacement of shower surroundings. No change of wall layout.</t>
  </si>
  <si>
    <t>3727 MIDVALE AVE, Oakland, CA 94602</t>
  </si>
  <si>
    <t>RB1800225</t>
  </si>
  <si>
    <t>Remodel kitchen &amp; 2 baths for SFD. Includes relocation of non-loadbearing kwall, infill interior door &amp; closure of one 6 sq. ft. window opening and replacement with wood shiplap siding. No other exterior changes.</t>
  </si>
  <si>
    <t>2509 19TH AVE, Oakland, CA 94606</t>
  </si>
  <si>
    <t>RB1800224</t>
  </si>
  <si>
    <t>Complete work under RB1600417 - Remove unpermitted addition at left side an drear of SFD. #1504476</t>
  </si>
  <si>
    <t>9310 CORAL RD, Oakland, CA 94603</t>
  </si>
  <si>
    <t>RB1800223</t>
  </si>
  <si>
    <t>RB1800221</t>
  </si>
  <si>
    <t>Non-structural kitchen, bath and laundry room remodel of SFD. No change to wall layout and no exterior work.</t>
  </si>
  <si>
    <t>RB1800219</t>
  </si>
  <si>
    <t>Revision #1 (04/18/2018): Bedroom layout change and building envelop change // Fire damage repair at existing SFD including relocation of garage at lower level, relocation of living, family, dining, kitchen at upper level. Relocate interior staircase. 75% of house demolished under RB1800218 DS180014</t>
  </si>
  <si>
    <t>1750 ALHAMBRA LN, Oakland, CA 94611</t>
  </si>
  <si>
    <t>RB1800216</t>
  </si>
  <si>
    <t>Rebuild rear stairway per plan. DRX172446 To abate #1602144</t>
  </si>
  <si>
    <t>2038 E 15TH ST, Oakland, CA 94606</t>
  </si>
  <si>
    <t>RB1800215</t>
  </si>
  <si>
    <t>Level sfd by adding concrete cap to foundation on west side, add UFP clips, plywood shear wall and clips on all sides.</t>
  </si>
  <si>
    <t>RB1800214</t>
  </si>
  <si>
    <t>Kitchen remodel including replacement of approx. 120 sf. of drywall. No change of wall layout.</t>
  </si>
  <si>
    <t>4036 EVERETT AVE, Oakland, CA 94602</t>
  </si>
  <si>
    <t>RB1800213</t>
  </si>
  <si>
    <t>Voluntary sub-structural strengthening – install anchor bolts, hold downs, &amp; plywood for SFD</t>
  </si>
  <si>
    <t>3858 ENOS AVE, Oakland, CA 94619</t>
  </si>
  <si>
    <t>RB1800212</t>
  </si>
  <si>
    <t>7729 CREST AVE, Oakland, CA 94605</t>
  </si>
  <si>
    <t>RB1800211</t>
  </si>
  <si>
    <t>Replace tub surrounding and patch drywall in kitchen due to plumbing work. Work at lower unit, address 1179 34th Street</t>
  </si>
  <si>
    <t>1181 34TH ST, Oakland, CA 94608</t>
  </si>
  <si>
    <t>RB1800210</t>
  </si>
  <si>
    <t>Retrofit replacement of 23 windows for duplex</t>
  </si>
  <si>
    <t>1123 NORWOOD AVE, Oakland, CA 94610</t>
  </si>
  <si>
    <t>RB1800209</t>
  </si>
  <si>
    <t>Replacement of 3 windows, retrofit vinyl. DRX180067</t>
  </si>
  <si>
    <t>10337 DANTE AVE, Oakland, CA 94603</t>
  </si>
  <si>
    <t>RB1800208</t>
  </si>
  <si>
    <t>Replacement of 2 windows, retrofit vinyl. DRX180066</t>
  </si>
  <si>
    <t>2715 E 16TH ST, Oakland, CA 94601</t>
  </si>
  <si>
    <t>RB1800207</t>
  </si>
  <si>
    <t>Retrofit replacement of 17 windows for SFD</t>
  </si>
  <si>
    <t>7326 DEERWOOD AVE, Oakland, CA 94605</t>
  </si>
  <si>
    <t>RB1800206</t>
  </si>
  <si>
    <t>Replace 1 patio door for SFD</t>
  </si>
  <si>
    <t>560 63RD ST, Oakland, CA 94609</t>
  </si>
  <si>
    <t>RB1800205</t>
  </si>
  <si>
    <t>Voluntary seismic upgrade per engineered plans at west wall of existing SFD</t>
  </si>
  <si>
    <t>RB1800198</t>
  </si>
  <si>
    <t>9/25/19: Scope expanded to include foundation replacement per City Standard Detail. Revised 06/11/18 To legalize 74 s.f. addition at front entrance to create foyer with interior stairs including 226 s.f. of garage conversion to office and bathroom/laundry to abate #1704486 (per inspector comments no change in valuation)</t>
  </si>
  <si>
    <t>7801 CREST AVE, Oakland, CA 94605</t>
  </si>
  <si>
    <t>RB1800196</t>
  </si>
  <si>
    <t>Remodel 2nd floor bath for SFD. No change to wall layout. no exterior work. 2-28-18 Replace bath window with smaller window in same opening - header to remain. Remodel kitchen - no change to wall layout</t>
  </si>
  <si>
    <t>79 RIO VISTA AVE, Oakland, CA 94611</t>
  </si>
  <si>
    <t>RB1800195</t>
  </si>
  <si>
    <t>Remodel 4 bathrooms (like for like, no structural changes and no changes in layout), new fixtures, toilets, vanities, tiles, 2 tubs, 2 shower pans</t>
  </si>
  <si>
    <t>RB1800194</t>
  </si>
  <si>
    <t>Construct 450 sf. rear addition at upper level of existing SFD to include new master bedroom, bath and extend family room DS170483</t>
  </si>
  <si>
    <t>5109 HARBORD DR, Oakland, CA 94618</t>
  </si>
  <si>
    <t>RB1800193</t>
  </si>
  <si>
    <t>348 SF 1 story rear addition to SFD for Master bed/bath and full bath. Existing bath to be removed to create hall. Also includes removal of approx. 48 SF rear laundry room. Exterior building material shall be horizontal lap siding</t>
  </si>
  <si>
    <t>2116 SEMINARY AVE, Oakland, CA 94621</t>
  </si>
  <si>
    <t>RB1800192</t>
  </si>
  <si>
    <t>Reconfigure rear bedroom and bath including relocating windows, enlarging exterior door and adding beams &amp; shear walls per engineered plans</t>
  </si>
  <si>
    <t>5844 LAWTON AVE, Oakland, CA 94618</t>
  </si>
  <si>
    <t>RB1800188</t>
  </si>
  <si>
    <t>Convert front half of basement into 480 sq.ft. secondary unit. No work in upper level. New windows and door to match existing historic character. New address for SDU to be 573 El Dorado Ave. DRX170059</t>
  </si>
  <si>
    <t>571 EL DORADO AVE, Oakland, CA 94611</t>
  </si>
  <si>
    <t>RB1800185</t>
  </si>
  <si>
    <t>Construct two-story 767 sq/ft addition to an existing 1- story770 sq/ft SFD consisting of full remodel, window and door replacement and new rear deck. SFD to contain 2 bed /3 bath. (E) rear garage to be demoed under separate permit. DS 170485</t>
  </si>
  <si>
    <t>5461 KALES AVE, Oakland, CA 94618</t>
  </si>
  <si>
    <t>RB1800180</t>
  </si>
  <si>
    <t>Replace 16 windows and 1 sliding door (hung or casements).</t>
  </si>
  <si>
    <t>5915 SAN PABLO AVE, Oakland, CA 94608</t>
  </si>
  <si>
    <t>RB1800176</t>
  </si>
  <si>
    <t>Replace front and rear door of SFD</t>
  </si>
  <si>
    <t>5538 MORSE DR, Oakland, CA 94605</t>
  </si>
  <si>
    <t>RB1800175</t>
  </si>
  <si>
    <t>Retrofit replacement of 13 windows and 2 doors for SFD</t>
  </si>
  <si>
    <t>524 43RD ST, Oakland, CA 94609</t>
  </si>
  <si>
    <t>RB1800174</t>
  </si>
  <si>
    <t>Remodel bathroom at 1st floor including replacing window with slightly wider one</t>
  </si>
  <si>
    <t>5616 GLENBROOK DR, Oakland, CA 94618</t>
  </si>
  <si>
    <t>RB1800173</t>
  </si>
  <si>
    <t>abate 0209902. Remodel 4-plex, bath/kitchen, reconfigure bed rooms at upper floor units, replace foundation &amp; conc slab floor at rear lower level units. No change on windows. To finish work of permit RB0901508</t>
  </si>
  <si>
    <t>1692 12TH ST, OAKLAND, CA</t>
  </si>
  <si>
    <t>RB1800172</t>
  </si>
  <si>
    <t>Remove and replace foundation at entire left side (25LF) and 8LF at front right side for SFD per City standard detail.</t>
  </si>
  <si>
    <t>RB1800170</t>
  </si>
  <si>
    <t>Voluntary seismic strengthening to reduce risk of damage per Plan Set A. Permit shall be finaled within one year per Ord. 12812CMS.</t>
  </si>
  <si>
    <t>2063 HARRINGTON AVE, Oakland, CA 94601</t>
  </si>
  <si>
    <t>RB1800169</t>
  </si>
  <si>
    <t>Replace 20 windows in same opening for SFD. DRX180046</t>
  </si>
  <si>
    <t>3006 58TH AVE, Oakland, CA 94605</t>
  </si>
  <si>
    <t>RB1800168</t>
  </si>
  <si>
    <t>Seismic strengthening of under floor area to reduce risk of damage per Engineered Plan. Permit shall be final within 1 year per Oakland Ord. 12812CMS</t>
  </si>
  <si>
    <t>RB1800167</t>
  </si>
  <si>
    <t>To construct a 592 Sq. ft. addition to front and rear of existing 1132 sq. ft. SFD to result in a total of 1,724 sq. ft. SFD. to add 2 bedrooms, 2 bathrooms, home office, remodel kitchen, repair vehicle damage at left side of garage. Abate #1705317.</t>
  </si>
  <si>
    <t>7423 FRESNO ST, Oakland, CA 94605</t>
  </si>
  <si>
    <t>RB1800166</t>
  </si>
  <si>
    <t>Kitchen remodel (new cabinets, counters, update electrical,(like for like), in a SFD</t>
  </si>
  <si>
    <t>310 ELYSIAN FIELDS DR, Oakland, CA 94605</t>
  </si>
  <si>
    <t>RB1800165</t>
  </si>
  <si>
    <t>Retrofit replacement of 3 windows in a SFD</t>
  </si>
  <si>
    <t>10031 BERNHARDT DR, Oakland, CA 94603</t>
  </si>
  <si>
    <t>RB1800164</t>
  </si>
  <si>
    <t>Replace exterior (2) dry-rotted posts and (1) beam of SFD</t>
  </si>
  <si>
    <t>2037 MELVIN RD, Oakland, CA 94602</t>
  </si>
  <si>
    <t>RB1800160</t>
  </si>
  <si>
    <t>Remodel (2) bathrooms in SFD (to abate 1704998).</t>
  </si>
  <si>
    <t>40 WOODCLIFF CT, Oakland, CA 94605</t>
  </si>
  <si>
    <t>RB1800159</t>
  </si>
  <si>
    <t>Construct 356 sf. rear addition including conversion of existing bedroom to (2) bedrooms, adding new bathroom, office nook &amp; bathroom remodel at upper level. Construct new master suite, rec room at lower level. Construct new deck &amp; patio at rear of property DRX180043</t>
  </si>
  <si>
    <t>115 GLENEDEN AVE, Oakland, CA 94611</t>
  </si>
  <si>
    <t>RB1800156</t>
  </si>
  <si>
    <t>Legalize (e) accessory building with 210 s addition to create 389 sf secondary unit behind 3865 Magee. Proposed address: 3867 Magee Ave</t>
  </si>
  <si>
    <t>RB1800155</t>
  </si>
  <si>
    <t>To abate CE1704711: Remove front roof eave at porch, remove unpermitted rear deck and construct new landing/stairs, legalize rear slider, restore walls to attached garage.</t>
  </si>
  <si>
    <t>RB1800154</t>
  </si>
  <si>
    <t>To construct in-kind replacement of 3 retrofit vinyl windows at SFD.</t>
  </si>
  <si>
    <t>RB1800153</t>
  </si>
  <si>
    <t>Seismic strengthening of under floor area to reduce risk of damage per Engineered Plan.</t>
  </si>
  <si>
    <t>4624 VIRGINIA AVE, Oakland, CA 94619</t>
  </si>
  <si>
    <t>RB1800152</t>
  </si>
  <si>
    <t>Seismic strengthening of under floor area to reduce risk of damage per Plan Set A. Permit shall be final within 1 year per Oakland Ord. 12812CMS</t>
  </si>
  <si>
    <t>2786 25TH AVE, Oakland, CA 94601</t>
  </si>
  <si>
    <t>RB1800150</t>
  </si>
  <si>
    <t>Non-structural bathroom at existing SFD. No change to wall layout or footprint</t>
  </si>
  <si>
    <t>2751 BELLAIRE PL, Oakland, CA 94601</t>
  </si>
  <si>
    <t>RB1800149</t>
  </si>
  <si>
    <t>3/9/2018 REVISION #1 Kitchen remodel including expansion of existing bathroom. - Bathroom remodel (new bathroom ceiling fan, pull-out tub &amp; replace with shower, and relocate sink) at fourplex. (no change to wall layout.)</t>
  </si>
  <si>
    <t>RB1800146</t>
  </si>
  <si>
    <t>Non structural kitchen remodel includes removing pantry and half bath to expand kitchen and replacement of 1 kitchen window.</t>
  </si>
  <si>
    <t>6552 SARONI DR, Oakland, CA 94611</t>
  </si>
  <si>
    <t>RB1800145</t>
  </si>
  <si>
    <t>Convert basement to office, mud room and legalize bathroom, 448 sq/ft) additional conditioned space as part of (e) sfd, replace two windows no change to size/location.</t>
  </si>
  <si>
    <t>RB1800144</t>
  </si>
  <si>
    <t>Non-structural kitchen and bath remodel of unit C in condo bldg. Install insulation and sheet rock in attic. No exterior work. 10-26-18 revision #1 to make existing window smaller and install with tempered glass. To abate CE#1705250</t>
  </si>
  <si>
    <t>848 E 15TH ST, #C, Oakland, CA 94606</t>
  </si>
  <si>
    <t>RB1800143</t>
  </si>
  <si>
    <t>2story duplex: Two story addition of 359sf to enclose rear porch on each level to increase living/conditioned space- no change to number of bedrooms, replace foundation and windows, renovate interior both levels.</t>
  </si>
  <si>
    <t>1011 53RD ST, Oakland, CA 94608</t>
  </si>
  <si>
    <t>RB1800142</t>
  </si>
  <si>
    <t>Retrofit replacement of 6 vinyl windows in SFD.</t>
  </si>
  <si>
    <t>1826 CASTERLINE RD, Oakland, CA 94602</t>
  </si>
  <si>
    <t>RB1800141</t>
  </si>
  <si>
    <t>Non-structural kitchen remodel for SFD. No change to layout and no exterior work.</t>
  </si>
  <si>
    <t>3370 GUIDO ST, Oakland, CA 94602</t>
  </si>
  <si>
    <t>RB1800140</t>
  </si>
  <si>
    <t>Kitchen remodel without change to wall layout, replace one window in same opening over sink and replace 1 window with new French door at breakfast nook. DRX180033</t>
  </si>
  <si>
    <t>1382 EL CENTRO AVE, Oakland, CA 94602</t>
  </si>
  <si>
    <t>RB1800138</t>
  </si>
  <si>
    <t>Replacing rear decking, joists and new railing. No change to existing footprint or height.</t>
  </si>
  <si>
    <t>RB1800137</t>
  </si>
  <si>
    <t>Permit to complete RB1303673 To construct 864 s.f. basement addition (non-living space) New foundation to include retaining walls. a full bathroom in basement DRX131275.</t>
  </si>
  <si>
    <t>1329 EL CENTRO AVE, Oakland, CA 94602</t>
  </si>
  <si>
    <t>RB1800134</t>
  </si>
  <si>
    <t>Seismic strengthening of underfloor and soft story area to reduce risk of damage per Engineered Plan. Permit shall be finaled within 1 year per Oakland Ord. 12812CMS 10/2/18-REV#1: revised details to reflect field condition, additional diagonal bracing, replace garage header. additional special inspections to include simpson titen bolts and welding. sheets revised S-1, SD-1</t>
  </si>
  <si>
    <t>3245 MILLSVIEW AVE, Oakland, CA 94619</t>
  </si>
  <si>
    <t>RB1800132</t>
  </si>
  <si>
    <t>Legalize a 171sf 1st floor deck, stairs and guardrail serving 2story 4plex.</t>
  </si>
  <si>
    <t>5425 HOLLAND ST, Oakland, CA 94601</t>
  </si>
  <si>
    <t>RB1800131</t>
  </si>
  <si>
    <t>Interior remodel of ground floor to include additional bathroom, new walled-off storage area and replacement of 1 window. No basement conversion.</t>
  </si>
  <si>
    <t>RB1800130</t>
  </si>
  <si>
    <t>To remodel bathroom in SFD.(no change to wall layout)</t>
  </si>
  <si>
    <t>5980 MOUNTAIN BLVD, Oakland, CA 94605</t>
  </si>
  <si>
    <t>RB1800123</t>
  </si>
  <si>
    <t>To construct kitchen remodel (like for like) cabinet replacement, floor appliance locations and 3 recessed lights at SFD. (no change to wall layout)</t>
  </si>
  <si>
    <t>4320 HYACINTH AVE, Oakland, CA 94619</t>
  </si>
  <si>
    <t>RB1800122</t>
  </si>
  <si>
    <t>Kitchen and bath remodel to include removing a non-loading bearing wall, replacing rear and front stairs, retrofit replacement of 13 windows and creating a new bathroom. Basement/crawlspace to remain unfinished. To abate CE#1704559. Related to DRX172410 and DRX180027.</t>
  </si>
  <si>
    <t>3031 BERLIN WY, Oakland, CA 94602</t>
  </si>
  <si>
    <t>RB1800118</t>
  </si>
  <si>
    <t>Remove and replace existing slab in existing garage. No work in other areas. No exterior work.</t>
  </si>
  <si>
    <t>RB1800117</t>
  </si>
  <si>
    <t>Convert 2-story duplex into SFD . Per DRX180032 and RBC1800195</t>
  </si>
  <si>
    <t>RB1800116</t>
  </si>
  <si>
    <t>New windows at living room, enlarge doorway from living room to deck from 28" to 30", lower level: add closet at hallway and enlarge opening to kitchen, upper level: convert (e) closet to powder room, enlarge (e) shower and replace standard door with pocket door. . (Second kitchen legal per historic records per ABR - ZW1800030)</t>
  </si>
  <si>
    <t>RB1800114</t>
  </si>
  <si>
    <t>Replace existing bath tub w/ new UPC approved shower pan &amp; wall surround at existing SFD</t>
  </si>
  <si>
    <t>1438 103RD AVE, Oakland, CA 94603</t>
  </si>
  <si>
    <t>RB1800113</t>
  </si>
  <si>
    <t>Voluntary seismic strengthening: Install anchor bolts, foundation plates, 5/8" plywood and seismic ties.</t>
  </si>
  <si>
    <t>5835 COLTON BLVD, Oakland, CA 94611</t>
  </si>
  <si>
    <t>RB1800110</t>
  </si>
  <si>
    <t>Voluntary seismic strengthening: install epoxy anchor bolts, 5/8" Plywood, seismic ties and holdowns at front side of SFD per plan.</t>
  </si>
  <si>
    <t>6286 COLBY ST, Oakland, CA 94618</t>
  </si>
  <si>
    <t>RB1800109</t>
  </si>
  <si>
    <t>Voluntary seismic strengthening : Install anchor bolts, foundation plates, plywood and seismic tie.</t>
  </si>
  <si>
    <t>RB1800108</t>
  </si>
  <si>
    <t>To construct sistering rafter (to plan) for installation of roof mounted 7.695kW solar PV system consisting of 27 modules on SFD.</t>
  </si>
  <si>
    <t>2243 E 19TH ST, Oakland, CA 94606</t>
  </si>
  <si>
    <t>RB1800104</t>
  </si>
  <si>
    <t>Voluntary seismic strengthening of underfloor area to reduce risk of damage per Plan Set A.</t>
  </si>
  <si>
    <t>3215 MORCOM AVE, Oakland, CA 94619</t>
  </si>
  <si>
    <t>RB1800101</t>
  </si>
  <si>
    <t>Complete work started under permit RB1201735 - add engr'd fnd adjacent perimeter brick fnd;add isolated fnd(5)</t>
  </si>
  <si>
    <t>3633 WEST ST, OAKLAND, CA</t>
  </si>
  <si>
    <t>RB1800098</t>
  </si>
  <si>
    <t>Voluntary seismic strengthening of underfloor area to reduce risk of damage per Plan Set A and replace stucco around mudsill at front, right and rear of SFD. To abate #1705269 DRX180020</t>
  </si>
  <si>
    <t>RB1800097</t>
  </si>
  <si>
    <t>Construct new 192 sf. accessory structure at rear of existing SFD DRX180018</t>
  </si>
  <si>
    <t>4440 MOUNTAIN VIEW AVE, Oakland, CA 94605</t>
  </si>
  <si>
    <t>RB1800096</t>
  </si>
  <si>
    <t>Construction to convert existing detached garage into a new 562 square foot Secondary Unit.</t>
  </si>
  <si>
    <t>4360 ALLENDALE AVE, OAKLAND, CA 94619</t>
  </si>
  <si>
    <t>RB1800095</t>
  </si>
  <si>
    <t>New building(95% of structure removed) basement and 1st floor include new wall layout, addition of 390sf at rear of 1st floor, new 430sf attached 2car garage, 2,306sf addition to create 2nd story. No change to bedroom count. Total sfd to be 6,072 square feet.</t>
  </si>
  <si>
    <t>4470 MOUNTAIN VIEW AVE, Oakland, CA 94605</t>
  </si>
  <si>
    <t>RB1800089</t>
  </si>
  <si>
    <t>Replace 9 windows, retrofit type for SFD. DRX180016 2/22/2018 REVISED: Add (1) tempered casement window &amp; replace tempered glass at another window location.</t>
  </si>
  <si>
    <t>3041 ARIZONA ST, Oakland, CA 94602</t>
  </si>
  <si>
    <t>RB1800086</t>
  </si>
  <si>
    <t>Kitchen and 1.5 bath remodel; repair existing rear deck and siding due to fallen tree. All work is in-kind repair, no changes. Repair in-kind of side yard deck. Replace missing sheetrock. Abate #1704664 &amp; 17IOP00125. 4/18/18 Master bath and hall bath remodel, no change to wall layout.</t>
  </si>
  <si>
    <t>RB1800084</t>
  </si>
  <si>
    <t>Termite repair #4A to repair front stairs and porch.</t>
  </si>
  <si>
    <t>662 POIRIER ST, Oakland, CA 94609</t>
  </si>
  <si>
    <t>RB1800082</t>
  </si>
  <si>
    <t>New SFD started under RB1502600 with ADU. To be addressed as 2649 19th Ave.</t>
  </si>
  <si>
    <t>RB1800081</t>
  </si>
  <si>
    <t>Remodel (e) bathroom, replace one rear window to match (e) and add new shower. Kitchen removing portion of wall between kitchen and dinning room. 3-22-18, Request for Revision #1, Revised layout for master bathroom &amp; replace interior stair &amp; railing. Remove window. Replace window with smaller size. 9/13/18: Request for Revision #2, revised framing detail for engineer beam and new skylight opening over kitchen.</t>
  </si>
  <si>
    <t>RB1800080</t>
  </si>
  <si>
    <t>Partial foundation replacement and cripple wall strengthening for SFD</t>
  </si>
  <si>
    <t>843 MANDANA BLVD, Oakland, CA 94610</t>
  </si>
  <si>
    <t>RB1800079</t>
  </si>
  <si>
    <t>Construct to convert existing lower level storage space of a single family dwelling to new 921 square foot Secondary Unit.(new secondary unit address to be 903 52nd Ave.)</t>
  </si>
  <si>
    <t>905 52ND AVE, Oakland, CA 94601</t>
  </si>
  <si>
    <t>RB1800075</t>
  </si>
  <si>
    <t>Construct a 335 sf Category 2 secondary unit to the rear of the existing garage.</t>
  </si>
  <si>
    <t>3211 NICOL AVE, OAKLAND, CA 94602</t>
  </si>
  <si>
    <t>RB1800073</t>
  </si>
  <si>
    <t>Foundation replacement</t>
  </si>
  <si>
    <t>3634 CALIFORNIA ST, Oakland, CA 94619</t>
  </si>
  <si>
    <t>RB1800070</t>
  </si>
  <si>
    <t>5702 GASKILL ST, Oakland, CA 94608</t>
  </si>
  <si>
    <t>RB1800069</t>
  </si>
  <si>
    <t>Structural improvements to attached garage per engineered plans.</t>
  </si>
  <si>
    <t>RB1800068</t>
  </si>
  <si>
    <t>Remodel bathroom, remove closet wall, close doorway to re-orient access from bathroom, rather than hallway. Replace one window.</t>
  </si>
  <si>
    <t>1057 54TH ST, Oakland, CA 94608</t>
  </si>
  <si>
    <t>RB1800067</t>
  </si>
  <si>
    <t>Replace 11 windows, on upper level convert (e) 1/2 bath into full bathroom. No change to wall layout.</t>
  </si>
  <si>
    <t>2947 75TH AVE, Oakland, CA 94605</t>
  </si>
  <si>
    <t>RB1800066</t>
  </si>
  <si>
    <t>Replace 40 retrofit windows, to match existing windows, trim, sills.</t>
  </si>
  <si>
    <t>8033 NEY AVE, Oakland, CA 94605</t>
  </si>
  <si>
    <t>RB1800065</t>
  </si>
  <si>
    <t>Construct new 240 sf. accessory storage shed at rear of existing SFD DRX172088</t>
  </si>
  <si>
    <t>2920 CHESTNUT ST, Oakland, CA 94608</t>
  </si>
  <si>
    <t>RB1800063</t>
  </si>
  <si>
    <t>Remodel lower level unit in duplex to include: Convert 152 SF into habitable space with bedroom, bath and closet. Remodel 559 SF to include bathroom and kitchen upgrade, new foundation and new concrete slab. Replace (2) windows, reconfigure (1) window, relocate exterior entry door. Relocate another exterior door to mechanical room at rear of property. (Property is a duplex per DET170078)</t>
  </si>
  <si>
    <t>1330 76TH AVE, UNIT B, Oakland, CA 94621</t>
  </si>
  <si>
    <t>RB1800062</t>
  </si>
  <si>
    <t>Kitchen remodel, convert (e) pantry to wet bar.</t>
  </si>
  <si>
    <t>1943 ROSECREST DR, Oakland, CA 94602</t>
  </si>
  <si>
    <t>RB1800061</t>
  </si>
  <si>
    <t>Replace 4 windows retrofit with vinyl on 1-story sfd.</t>
  </si>
  <si>
    <t>RB1800057</t>
  </si>
  <si>
    <t>Replace 7 windows, retrofit vinyl in 1-story sfd</t>
  </si>
  <si>
    <t>1077 53RD ST, Oakland, CA 94608</t>
  </si>
  <si>
    <t>RB1800056</t>
  </si>
  <si>
    <t>Replace 2 windows retrofit vinyl in bedrooms of 2 story sfd.</t>
  </si>
  <si>
    <t>2837 M L KING JR WY, Oakland, CA 94609</t>
  </si>
  <si>
    <t>RB1800055</t>
  </si>
  <si>
    <t>Replace 2 windows retrofit vinyl in bedrooms of 1story sfd.</t>
  </si>
  <si>
    <t>986 42ND ST, Oakland, CA 94608</t>
  </si>
  <si>
    <t>RB1800054</t>
  </si>
  <si>
    <t>Replace 7 windows with retrofit vinyl for 2story sfd.</t>
  </si>
  <si>
    <t>474 TAURUS AVE, Oakland, CA 94611</t>
  </si>
  <si>
    <t>RB1800052</t>
  </si>
  <si>
    <t>Replace window on 3rd level of sfd - no repair to balconies CE1704370. 1/4/18: Revision-relocate bathroom window.</t>
  </si>
  <si>
    <t>1833 MAGELLAN DR, Oakland, CA 94611</t>
  </si>
  <si>
    <t>RB1800051</t>
  </si>
  <si>
    <t>Install shower in 1/2 bath per plans.</t>
  </si>
  <si>
    <t>6416 SUNNYMERE AVE, Oakland, CA 94605</t>
  </si>
  <si>
    <t>RB1705825</t>
  </si>
  <si>
    <t>Replace foundation for SFD, per City standard detail</t>
  </si>
  <si>
    <t>RB1705824</t>
  </si>
  <si>
    <t>Remove and replace 8'H fence at left side of SFD, approx. 80LF. Existing fence at front and right to remain. (Plans shared with RB1705821: remodel at SFD)</t>
  </si>
  <si>
    <t>695 RAND AVE, Oakland, CA 94610</t>
  </si>
  <si>
    <t>RB1705822</t>
  </si>
  <si>
    <t>Renovation of 1st and 2nd floor including kitchen &amp; bath remodel, removal of walls at dining, living and offices, new front porch roof, 4 window replacement (2 in living room , 2 in basement). No additional conditioned sqft in basement. DRX172099 2/14/18 Rev#1 Remove1 (E) rear window in upper floor for new bathroom.</t>
  </si>
  <si>
    <t>RB1705821</t>
  </si>
  <si>
    <t>Repair dry-rotted exterior front stairs, damaged portion of handrail and treads, less than 1/3 of stairs to be repaired. DRX172493</t>
  </si>
  <si>
    <t>2732 E 10TH ST, Oakland, CA 94601</t>
  </si>
  <si>
    <t>RB1705820</t>
  </si>
  <si>
    <t>Non-structural kitchen &amp; bath remodel at existing SFD. No change to wall layout or footprint</t>
  </si>
  <si>
    <t>10464 NATTRESS WY, Oakland, CA 94603</t>
  </si>
  <si>
    <t>RB1705819</t>
  </si>
  <si>
    <t>Partial foundation repair and sistering existing foundation with new French drain at front side of SFD.</t>
  </si>
  <si>
    <t>RB1705818</t>
  </si>
  <si>
    <t>Repair of rear porch that is leaking, add water proof material and replace tiles. No structural work. ZW1700884</t>
  </si>
  <si>
    <t>7056 BUCKINGHAM BLVD, Oakland, CA 94705</t>
  </si>
  <si>
    <t>RB1705817</t>
  </si>
  <si>
    <t>Convert existing detached garage into 2-story secondary unit (755 sq.ft. 1 bed/ 2 bath) New address for ADU to be 392 Euclid Ave.</t>
  </si>
  <si>
    <t>392 EUCLID AVE, Oakland, CA 94610</t>
  </si>
  <si>
    <t>RB1705815</t>
  </si>
  <si>
    <t>Complete kitchen remodel with new electrical and gasline. New bath toilet, vanity, and floor. Remove (2) non-structural walls in rear of house (kitchen and dining area). Replace windows and repair dry rot. Remove and replace knob and tube in attic, outlets and lights.</t>
  </si>
  <si>
    <t>2707 68TH AVE, Oakland, CA 94605</t>
  </si>
  <si>
    <t>RB1705814</t>
  </si>
  <si>
    <t>Replace 8 windows and 1 patio door to match existing for SFD</t>
  </si>
  <si>
    <t>3706 MONTEREY BLVD, Oakland, CA 94619</t>
  </si>
  <si>
    <t>RB1705813</t>
  </si>
  <si>
    <t>Replace one patio door to match existing for SFD</t>
  </si>
  <si>
    <t>6616 MOKELUMNE AVE, Oakland, CA 94605</t>
  </si>
  <si>
    <t>RB1705812</t>
  </si>
  <si>
    <t>Construct 567sq.ft. new detached garage at rear of property. DRX172456 (Plans shared with RB1705810; secondary unit and addition)</t>
  </si>
  <si>
    <t>254 ATHOL AVE, Oakland, CA 94606</t>
  </si>
  <si>
    <t>RB1705811</t>
  </si>
  <si>
    <t>Convert 2 story duplex into SFD (4bed/ 3bath) with rear addition (510sq.ft.) and interior remodel/ reconfiguration, excavate 2' to create secondary unit (965sq.ft. 2 bed /1bath) in basement. Rear sunroom and stairs to be demoed and rebuild with small addition and new deck. Re-roofing. Address for new secondary unit to be 256 Athol. Dr. DRX172456</t>
  </si>
  <si>
    <t>RB1705810</t>
  </si>
  <si>
    <t>To construct 1,460 sq.ft two story addition and alteration to an existing single family dwelling (2,071 sq.ft.); provide two-car garage 18' away from edge pavement located on down-sloped parcel. One new bedroom, 2.5 new bathrooms. Interior remodel of existing home. 10/29 REV # 1; add windows 05/06 REV # 2; foundation change</t>
  </si>
  <si>
    <t>RB1705808</t>
  </si>
  <si>
    <t>Construct 1130 sf. 2-story secondary unit w/ 567 sf. rear deck &amp; parking pad behind 6545 Liggett Drive DRX170693</t>
  </si>
  <si>
    <t>6552 ESTATES DR, OAKLAND, CA</t>
  </si>
  <si>
    <t>RB1705806</t>
  </si>
  <si>
    <t>Construct 393.5 sf ground floor addition including new master bedroom &amp; full bath at existing duplex. (No construction at upper unit) DS170473</t>
  </si>
  <si>
    <t>5274 LAWTON AVE, Oakland, CA 94618</t>
  </si>
  <si>
    <t>RB1705801</t>
  </si>
  <si>
    <t>Install 11 retrofit windows and 2 sliding patio doors (like for like), same size and location on SFD.</t>
  </si>
  <si>
    <t>10 SADDLE BROOK CT, Oakland, CA 94619</t>
  </si>
  <si>
    <t>RB1705799</t>
  </si>
  <si>
    <t>Move existing residential duplex out of side setback. Foundation to be replaced, existing bathroom addition to be removed. Reconfigure portions of the interior.(bath and kitchen) for unit A. New roofing materials, and porch replacement. No work in Unit B</t>
  </si>
  <si>
    <t>712 39TH ST, Oakland, CA 94609</t>
  </si>
  <si>
    <t>RB1705798</t>
  </si>
  <si>
    <t>3745 ELSTON AVE, Oakland, CA 94602</t>
  </si>
  <si>
    <t>RB1705797</t>
  </si>
  <si>
    <t>1-3-2018 REVISED: Non-structural kitchen remodel. No change to wall layout - Patch drywall due to replacement of kitchen fixtures and electrical work. No changes of wall layout.</t>
  </si>
  <si>
    <t>1448 74TH AVE, Oakland, CA 94621</t>
  </si>
  <si>
    <t>RB1705795</t>
  </si>
  <si>
    <t>To legalize increase in basement height (to abate CE1704049). 4/19/18: Request for Revision #1 for removing the vapor barrier and drain rock detail from concrete slab floor in basement (non-habitable)</t>
  </si>
  <si>
    <t>RB1705793</t>
  </si>
  <si>
    <t>Exterior renovation of historic building addressed 1152/1154 98th Ave. 10/4/18: Rev #1: Partial foundation replacement, reframing of flat roof portions, including adding shear walls</t>
  </si>
  <si>
    <t>1152 98TH AVE, Oakland, CA 94603</t>
  </si>
  <si>
    <t>RB1705792</t>
  </si>
  <si>
    <t>Convert closet to full bathroom. No wall or exterior changes.</t>
  </si>
  <si>
    <t>1434 EVERETT AVE, Oakland, CA 94602</t>
  </si>
  <si>
    <t>RB1705791</t>
  </si>
  <si>
    <t>Interior remodel of powder room, hall &amp; office at lower level. Remodel master bath, convert existing closet to 2nd guest bath. Replace (1) window at master bathroom with a new wood Marvin awning windows in existing opening DRX172425</t>
  </si>
  <si>
    <t>505 FAIRBANKS AVE, Oakland, CA 94610</t>
  </si>
  <si>
    <t>RB1705790</t>
  </si>
  <si>
    <t>Exterior renovation of historic building addressed 1158/1160 98th Ave - each unit 1 bedroom. New wood/clad windows, wood siding, and architectural details with a remodel of the non-historic building, interior remodel no change to wall layout. 8/29/18 Rev#1 Add shear wall and tie downs</t>
  </si>
  <si>
    <t>1158 98TH AVE, OAKLAND, CA 94603</t>
  </si>
  <si>
    <t>RB1705789</t>
  </si>
  <si>
    <t>3604 HARBOR VIEW AVE, Oakland, CA 94619</t>
  </si>
  <si>
    <t>RB1705787</t>
  </si>
  <si>
    <t>Remove range, gas piping, bathroom, electrical, &amp; plumbing in basement to restore unpermitted living space (in basement) to storage only within a SFD. (to abate CE1602577)</t>
  </si>
  <si>
    <t>1943 22ND AVE, Oakland, CA 94606</t>
  </si>
  <si>
    <t>RB1705786</t>
  </si>
  <si>
    <t>Convert existing bedroom into bathroom and infill/ replace windows.</t>
  </si>
  <si>
    <t>4248 BALFOUR AVE, Oakland, CA 94610</t>
  </si>
  <si>
    <t>RB1705783</t>
  </si>
  <si>
    <t>Replace all windows and install new horizontal lap siding over existing T1-11 for sfd - no change to size/location.</t>
  </si>
  <si>
    <t>6156 VIEWCREST DR, Oakland, CA 94619</t>
  </si>
  <si>
    <t>RB1705782</t>
  </si>
  <si>
    <t>Remove and replace 15' lf of foundation at front of SFD.</t>
  </si>
  <si>
    <t>444 49TH ST, Oakland, CA 94609</t>
  </si>
  <si>
    <t>RB1705778</t>
  </si>
  <si>
    <t>Complete RB1504598/ Legalize and rebuild the right side addition of about 262 sq.ft.to single-family residence including the replacement of the rear 200 square foot deck. It includes interior alterations to the main residence, remains 2 bdrms, 2 bathrooms.</t>
  </si>
  <si>
    <t>6968 SARONI DR, Oakland, CA 94611</t>
  </si>
  <si>
    <t>RB1705777</t>
  </si>
  <si>
    <t>Addiion of a 538 s.f. 2nd story. Add interior stair and convert one bedroom to a family room. 3 new bedrooms and a bathroom upstairs.</t>
  </si>
  <si>
    <t>466 RICH ST, Oakland, CA 94609</t>
  </si>
  <si>
    <t>RB1705776</t>
  </si>
  <si>
    <t>Remove and replace 2-level rear deck 3/13/2018 REVISED: Remove walking surface &amp; sheathing at upper balcony. Install new waterproofing, tile. Repair door frame as needed.</t>
  </si>
  <si>
    <t>931 HILLCROFT CIR, Oakland, CA 94610</t>
  </si>
  <si>
    <t>RB1705775</t>
  </si>
  <si>
    <t>In-kind replacements of 29 windows at four-plex.</t>
  </si>
  <si>
    <t>1430 74TH AVE, Oakland, CA 94621</t>
  </si>
  <si>
    <t>RB1705774</t>
  </si>
  <si>
    <t>Hall bathroom remodel; replace wing wall with pony wall.</t>
  </si>
  <si>
    <t>642 MANDANA BLVD, Oakland, CA 94610</t>
  </si>
  <si>
    <t>RB1705771</t>
  </si>
  <si>
    <t>Kitchen &amp; bath remodel including new master bath, new full bath at main level. Remove spiral staircase &amp; convert attic space to 3rd bedroom. Enlarge existing interior stairs. Replace exterior cedar shingles to match existing. Complete fire-damage repairs started under RB0104816, RB0302515 To abate CE#1701240</t>
  </si>
  <si>
    <t>RB1705770</t>
  </si>
  <si>
    <t>Raise building to create additional living space at SFD. 10/16/18 REV #2 add bathroom at rear of property.</t>
  </si>
  <si>
    <t>1308 E 19TH ST, Oakland, CA 94606</t>
  </si>
  <si>
    <t>RB1705768</t>
  </si>
  <si>
    <t>Add kitchen &amp; remodel bathroom for 1213 sf. secondary Unit within the building envelope at lower level of existing SFD. New address will be 2108 Magellan Drive DRX170647</t>
  </si>
  <si>
    <t>2102 MAGELLAN DR, Oakland, CA 94611</t>
  </si>
  <si>
    <t>RB1705767</t>
  </si>
  <si>
    <t>Construct a secondary unit 797 s.f. 2 bedrooms, 1 bath; on top of a detached 900 s.f. garage. .New unit to be addressed 2016 E. 26th St.</t>
  </si>
  <si>
    <t>2014 E 26TH ST, Oakland, CA 94606</t>
  </si>
  <si>
    <t>RB1705766</t>
  </si>
  <si>
    <t>Kitchen remodel, bath remodel, add bath, add bedroom, new FAU, new vinyl retrofit windows, new tankless water heater, remove and add wall at SFD.</t>
  </si>
  <si>
    <t>3751 39TH AVE, Oakland, CA 94619</t>
  </si>
  <si>
    <t>RB1705765</t>
  </si>
  <si>
    <t>Reconfigure wall layout of (e) 2bd/1bath to create 3bed/2bath, relocate (e) laundry room - no change to square footage. Rebuild/ reconfigure rear stairs to reflect the revised floor plan. Repair front stairs at the existing location altering 2 (e) windows &amp; repair. (1) window to be reconfigured w/ opening. (9) windows to be replaced. DRX172187 2/26/18: Request for Revision #1, revised location (site/plot plan) of sanitary sewer lateral.</t>
  </si>
  <si>
    <t>1514 88TH AVE, Oakland, CA 94621</t>
  </si>
  <si>
    <t>RB1705764</t>
  </si>
  <si>
    <t>Rear 2-story addition. Proposal is for a first floor addition of 495 square feet and the second story will be 298 square feet for a total of 793. Kitchen remodel will incorporate one bedroom. Addition will add 2 bedrooms and one bathroom.</t>
  </si>
  <si>
    <t>2867 55TH AVE, Oakland, CA 94605</t>
  </si>
  <si>
    <t>RB1705761</t>
  </si>
  <si>
    <t>Remove unpermitted basement unit, return basement to original unconditioned space within a SFD. (no change to wall layout) 3/6/18 Rev#1 To complete RB1602108: Replace in-kind 23 wood windows (existing wood trim and design to match), a front entry door and a rear patio door for SFD. DRX160756</t>
  </si>
  <si>
    <t>RB1705760</t>
  </si>
  <si>
    <t>New 14" diameter globe skylight at roof, interior renovations connecting main and lower levels; stairs, partition walls, kitchen.</t>
  </si>
  <si>
    <t>673 ARIMO AVE, Oakland, CA 94610</t>
  </si>
  <si>
    <t>RB1705759</t>
  </si>
  <si>
    <t>Installation of sheer-ply to cripple wall and adding anchor bolts per plan at 4 unit condominium.</t>
  </si>
  <si>
    <t>RB1705757</t>
  </si>
  <si>
    <t>Construct new 360sf detached garage at rear of sfd</t>
  </si>
  <si>
    <t>516 32ND ST, Oakland, CA 94609</t>
  </si>
  <si>
    <t>RB1705756</t>
  </si>
  <si>
    <t>167 sf rear addition at rear of house to enlarge bedroom, add bathroom and hallway.</t>
  </si>
  <si>
    <t>10709 PEARMAIN ST, Oakland, CA 94603</t>
  </si>
  <si>
    <t>RB1705755</t>
  </si>
  <si>
    <t>Build new detached garage beside 933 E 20th St.</t>
  </si>
  <si>
    <t>933 E 20th ST, OAKLAND, CA 94606</t>
  </si>
  <si>
    <t>RB1705754</t>
  </si>
  <si>
    <t>Install vinyl siding at upper portion of the ranch style sfd.</t>
  </si>
  <si>
    <t>10421 ROYAL OAK RD, Oakland, CA 94605</t>
  </si>
  <si>
    <t>RB1705752</t>
  </si>
  <si>
    <t>New 2 -story secondary unit 799 s.f. behind 1955 10th Ave.</t>
  </si>
  <si>
    <t>RB1705751</t>
  </si>
  <si>
    <t>Install vinyl siding over T-111 siding - trim/ detail to match (e).</t>
  </si>
  <si>
    <t>2445 E 21ST ST, Oakland, CA 94601</t>
  </si>
  <si>
    <t>RB1705750</t>
  </si>
  <si>
    <t>2720 GARDEN ST, Oakland, CA 94601</t>
  </si>
  <si>
    <t>RB1705749</t>
  </si>
  <si>
    <t>Complete RB0701128 &amp; RB1102203/New SFD 3858 sf w/attached garage 400 sf</t>
  </si>
  <si>
    <t>6979 ELVERTON DR, OAKLAND, CA</t>
  </si>
  <si>
    <t>RB1705746</t>
  </si>
  <si>
    <t>Complete work started under permit RB0303555 - Residential: structural upgrades, modification of exterior windows, interior partitions and finish work. Create two bedrooms from one in lower level.</t>
  </si>
  <si>
    <t>7559 CLAREMONT AVE, OAKLAND, CA</t>
  </si>
  <si>
    <t>RB1705741</t>
  </si>
  <si>
    <t>Construct an attached 442-sf and 9 ft high deck over an existing concrete patio for a residence, new wood privacy screen, new concrete planter and concrete steps to basement</t>
  </si>
  <si>
    <t>RB1705738</t>
  </si>
  <si>
    <t>Kitchen and bathroom remodel - no change to layout of walls in sfd.</t>
  </si>
  <si>
    <t>2 MARVIN CT, Oakland, CA 94605</t>
  </si>
  <si>
    <t>RB1705733</t>
  </si>
  <si>
    <t>To construct rear deck replacements (upper and lower decks), and new windows and patio doors with new trim and siding to match existing at SFD.</t>
  </si>
  <si>
    <t>RB1705732</t>
  </si>
  <si>
    <t>Remove unapproved unit in detached garage to convert back to garage. Also includes removal of unapproved addition to garage and unapproved structures in rear yard To abate CE# 1703481</t>
  </si>
  <si>
    <t>8925 D ST, Oakland, CA 94621</t>
  </si>
  <si>
    <t>RB1705731</t>
  </si>
  <si>
    <t>Remove unapproved rear addition to SFD to restore back to original. To abate CE# 1703481</t>
  </si>
  <si>
    <t>RB1705730</t>
  </si>
  <si>
    <t>Construct new detached 625 sqft Secondary Unit; bedroom, bathroom, kitchen, living room and deck at the rear of a 1,319 sqft. SFD. New unit proposed address 4023 Bayo St. DRX172460</t>
  </si>
  <si>
    <t>4021 BAYO ST, Oakland, CA 94619</t>
  </si>
  <si>
    <t>RB1705726</t>
  </si>
  <si>
    <t>Replace 4 windows - all retro fibrex no change to size/location.</t>
  </si>
  <si>
    <t>7820 PLYMOUTH ST, Oakland, CA 94621</t>
  </si>
  <si>
    <t>RB1705725</t>
  </si>
  <si>
    <t>Replace 6 windows with retrofit fibrex for sfd.</t>
  </si>
  <si>
    <t>4044 ELSTON AVE, Oakland, CA 94602</t>
  </si>
  <si>
    <t>RB1705724</t>
  </si>
  <si>
    <t>Replacement of 1 bedroom window (retrofit). DRX172440</t>
  </si>
  <si>
    <t>RB1705723</t>
  </si>
  <si>
    <t>Replace entire perimeter foundation per Oakland standard detail</t>
  </si>
  <si>
    <t>RB1705722</t>
  </si>
  <si>
    <t>Complete work started under expired permit RB1600980 - Drywall repair to bathroom &amp; laundry room. No change to wall layout.</t>
  </si>
  <si>
    <t>3033 HOLYROOD DR, Oakland, CA 94611</t>
  </si>
  <si>
    <t>RB1705721</t>
  </si>
  <si>
    <t>3101 SHEFFIELD AVE, Oakland, CA 94602</t>
  </si>
  <si>
    <t>RB1705720</t>
  </si>
  <si>
    <t>Replacement of 1 wood patio door in same opening. DRX172441</t>
  </si>
  <si>
    <t>1069 ROSE AVE, Oakland, CA 94611</t>
  </si>
  <si>
    <t>RB1705719</t>
  </si>
  <si>
    <t>Replacement of 10 wood windows with new wood windows. DRX172442</t>
  </si>
  <si>
    <t>5319 DOVER ST, Oakland, CA 94609</t>
  </si>
  <si>
    <t>RB1705718</t>
  </si>
  <si>
    <t>Convert walk-in closet to bathroom and linen closet to laundry room. Relocate existing window, reduced in siz.. 3/8/18 Rev#1 remove (E) 4 risers and install 5 code compliant, widen stairs, revise existing joists for new plumbing.</t>
  </si>
  <si>
    <t>775 MANDANA BLVD, Oakland, CA 94610</t>
  </si>
  <si>
    <t>RB1705717</t>
  </si>
  <si>
    <t>1-9-18 Rev#1 Cancel proposed laundry addition, (E) porch to remain open with repair per C/N. 2 kitchen and 2 bath remodel in duplex, add laundry at rear in unit 1 and 12 window replacement, retrofit type. No change of wall layout.DRX172448</t>
  </si>
  <si>
    <t>1836 39TH AVE, Oakland, CA 94601</t>
  </si>
  <si>
    <t>RB1705715</t>
  </si>
  <si>
    <t>Construct front entrance and stairs and extend existing garage (74 sq/ft) and extend upper deck over the garage to an existing single family dwelling .</t>
  </si>
  <si>
    <t>6082 COLTON BLVD, Oakland, CA 94611</t>
  </si>
  <si>
    <t>RB1705714</t>
  </si>
  <si>
    <t>SFD - remodel kitchen, convert toilet room to closet, remodel bath, create new bath &amp; closet at entry hall, replace windows with retrofit type.</t>
  </si>
  <si>
    <t>1043 60TH ST, Oakland, CA 94608</t>
  </si>
  <si>
    <t>RB1705713</t>
  </si>
  <si>
    <t>Add half bath to office. No exterior work</t>
  </si>
  <si>
    <t>387 50TH ST, Oakland, CA 94609</t>
  </si>
  <si>
    <t>RB1705710</t>
  </si>
  <si>
    <t>Replace two window with reduced size windows along the west side and replace 13 windows, same size, siding to match existing. DRX172447</t>
  </si>
  <si>
    <t>4955 HARBORD DR, Oakland, CA 94618</t>
  </si>
  <si>
    <t>RB1705709</t>
  </si>
  <si>
    <t>5/21/2018 REVISED Remodel (2) baths &amp; replace (15) windows, same size &amp; location. - Non-structural kitchen &amp; bath remodel at existing SFD. No change to wall layout or footprint</t>
  </si>
  <si>
    <t>563 ATHOL AVE, Oakland, CA 94606</t>
  </si>
  <si>
    <t>RB1705708</t>
  </si>
  <si>
    <t>Remodel upper level bathroom and remove hallway closet. No exterior work. No structural work.</t>
  </si>
  <si>
    <t>634 MANDANA BLVD, Oakland, CA 94610</t>
  </si>
  <si>
    <t>RB1705706</t>
  </si>
  <si>
    <t>Convert (E) detached 2 car garage into 364sq.ft. secondary unit with 1 car garage. Unit located behind 7070 Broadway Tr. DRX172444</t>
  </si>
  <si>
    <t>7072 BROADWAY TR, Oakland, CA 94611</t>
  </si>
  <si>
    <t>RB1705705</t>
  </si>
  <si>
    <t>Remove (e) concrete slab porch/footing. Construct new concrete porch landing, steps and handrail/guardrail to match (e)</t>
  </si>
  <si>
    <t>5818 TELEGRAPH AVE, Oakland, CA 94609</t>
  </si>
  <si>
    <t>RB1705704</t>
  </si>
  <si>
    <t>RB1705702</t>
  </si>
  <si>
    <t>Replacement of 16 windows. All retrofit.DRX172442</t>
  </si>
  <si>
    <t>1529 FILBERT ST, Oakland, CA 94607</t>
  </si>
  <si>
    <t>RB1705701</t>
  </si>
  <si>
    <t>Convert 988sq.ft. basement into secondary unit with 2 bed/ 2 bath. Secondary unit address to be 927 35th St. DRX172315 (Foundation work under RB1703188/ rear deck and rear wall framing under RB1705621) To abate CE# 1800939</t>
  </si>
  <si>
    <t>929 35TH ST, Oakland, CA 94608</t>
  </si>
  <si>
    <t>RB1705699</t>
  </si>
  <si>
    <t>To perform complete remodel of interior of existing home (duplex, both units, upstairs and down). Revision #1 add 12 linear feet of foundation to the front of building.</t>
  </si>
  <si>
    <t>1222 38TH AVE, Oakland, CA 94601</t>
  </si>
  <si>
    <t>RB1705698</t>
  </si>
  <si>
    <t>Construct new ADU at rear of 755 65th street per DRX172414. Proposed address is 757 65th Street</t>
  </si>
  <si>
    <t>757 65TH ST, OAKLAND, CA 94609</t>
  </si>
  <si>
    <t>RB1705697</t>
  </si>
  <si>
    <t>Kitchen remodel at upper level including removal of non-bearing wall &amp; fireplace insert (ducting) Framing for fireplace to remain 3-5-18. framing at free standing fireplace to be removed</t>
  </si>
  <si>
    <t>6121 OCEAN VIEW DR, Oakland, CA 94618</t>
  </si>
  <si>
    <t>RB1705694</t>
  </si>
  <si>
    <t>Remove rear enclosed porch and rebuild from foundation to roof for a new study. 1/31/19-REV#1: modified framing details and wall height</t>
  </si>
  <si>
    <t>6444 REGENT ST, Oakland, CA 94618</t>
  </si>
  <si>
    <t>RB1705692</t>
  </si>
  <si>
    <t>In-kind replacement of 2nd floor sliding glass door at front of SFD</t>
  </si>
  <si>
    <t>1908 ASILOMAR DR, Oakland, CA 94611</t>
  </si>
  <si>
    <t>RB1705691</t>
  </si>
  <si>
    <t>Replace 16 windows, double hung, with matching trim.</t>
  </si>
  <si>
    <t>734 PERALTA ST, Oakland, CA 94607</t>
  </si>
  <si>
    <t>RB1705683</t>
  </si>
  <si>
    <t>Legalize 4 kitchen and 4 bath remodel, replacement of 4 entry doors and 10 windows for four plex. To abate #1704625 DRX172355</t>
  </si>
  <si>
    <t>5620 HARMON AVE, Oakland, CA 94621</t>
  </si>
  <si>
    <t>RB1705681</t>
  </si>
  <si>
    <t>Remove rear deck and door and replace door with window. Header to remain. Window to match including trim and siding. to abate CE# 1704538</t>
  </si>
  <si>
    <t>RB1705680</t>
  </si>
  <si>
    <t>Remove unpermitted laundry room at rear of sfd.</t>
  </si>
  <si>
    <t>RB1705678</t>
  </si>
  <si>
    <t>Construct roof on existing 4 upper decks (2 at front, 1 at right and 1 at rear, 228 sq. ft. in total). roof material to match existing. DS170505</t>
  </si>
  <si>
    <t>746 HILLGIRT CIR, Oakland, CA 94610</t>
  </si>
  <si>
    <t>RB1705677</t>
  </si>
  <si>
    <t>1/30/18: Replace siding on front porch of house, and front left porch column, damaged by fire. DRX180197. 12/19/17: Kitchen &amp; bath remodel at existing SFD including new interiors stairs, relocation of laundry area. Excavate portion of lower level to create 432 sf. addition w/ new master suite &amp; bath ZW1700575 FRONT HOUSE ONLY</t>
  </si>
  <si>
    <t>5107 WEST ST, #FRONT, OAKLAND, CA</t>
  </si>
  <si>
    <t>RB1705676</t>
  </si>
  <si>
    <t>Excavate basement to create 512sf 1bed/1bath ADU in basement per DS170456 . Proposed address for lower unit to be 1535 8th Street.</t>
  </si>
  <si>
    <t>1533 8TH ST, Oakland, CA 94607</t>
  </si>
  <si>
    <t>RB1705673</t>
  </si>
  <si>
    <t>Convert 924 SF of the crawl space to habitable space (rec room, living room and home office) in existing duplex, to include new interior stair at main level leading to lower level, 5 new windows and 1 new exterior door. Excavate basement to obtain code-compliant ceiling height of 7'-6". DRX170835</t>
  </si>
  <si>
    <t>5430 YGNACIO AVE, Oakland, CA 94601</t>
  </si>
  <si>
    <t>RB1705671</t>
  </si>
  <si>
    <t>Replace rear stairs because of rot, repair side landing at right side and stucco and sheathing repair of total 320 square feet for dry rot. DRX172407</t>
  </si>
  <si>
    <t>3159 SHEFFIELD AVE, Oakland, CA 94602</t>
  </si>
  <si>
    <t>RB1705669</t>
  </si>
  <si>
    <t>1-17-18 Storage room to remain and unapproved laundry room is to be removed. Door between unit &amp; storage is still to be removed. Convert portion of lower level storage room to laundry room. Includes removal of door between kitchen &amp; storage</t>
  </si>
  <si>
    <t>2216 SEMINARY AVE, #Rear, Oakland, CA 94605</t>
  </si>
  <si>
    <t>RB1705667</t>
  </si>
  <si>
    <t>Two-story addition at rear for 1st floor den and bathroom and 2nd floor bedroom and bathroom.</t>
  </si>
  <si>
    <t>5276 REDONDO AVE, Oakland, CA 94618</t>
  </si>
  <si>
    <t>RB1705666</t>
  </si>
  <si>
    <t>Remodel of (2) adjacent bathrooms in SFD. No exterior work.</t>
  </si>
  <si>
    <t>6429 SHELTERWOOD DR, Oakland, CA 94611</t>
  </si>
  <si>
    <t>RB1705665</t>
  </si>
  <si>
    <t>375 SF detached secondary unit</t>
  </si>
  <si>
    <t>6459 COLBY ST, Oakland, CA 94618</t>
  </si>
  <si>
    <t>RB1705660</t>
  </si>
  <si>
    <t>Rebuild 2 decks and retaining walls (under 4ft) in rear yard. ZW1700828</t>
  </si>
  <si>
    <t>6133 BROADWAY TR, Oakland, CA 94618</t>
  </si>
  <si>
    <t>RB1705658</t>
  </si>
  <si>
    <t>Convert 485-sf of (e) basement space into habitable (den) w/full bathroom. No change to building envelope, add new window opening and rebuild interior staircase.</t>
  </si>
  <si>
    <t>694 WALAVISTA AVE, Oakland, CA 94610</t>
  </si>
  <si>
    <t>RB1705657</t>
  </si>
  <si>
    <t>Legalize 237 sq/ft rear 1 story addition for dining &amp; laundry as well as roof deck &amp; stairs for SFD. Includes stucco and window retrofit at rear wall to complete RB1004346 and completion of RB1101049 for 2nd floor addition. Front &amp; side wall are under RB1701766., To abate CE # 1603480 &amp; 1006655</t>
  </si>
  <si>
    <t>2506 MONTICELLO AVE, Oakland, CA 94601</t>
  </si>
  <si>
    <t>RB1705656</t>
  </si>
  <si>
    <t>Removal of wall in living room in duplex (wall removal in upper unit only 838 1/2 Arlington)</t>
  </si>
  <si>
    <t>838 ARLINGTON AVE, Oakland, CA 94608</t>
  </si>
  <si>
    <t>RB1705655</t>
  </si>
  <si>
    <t>Add 52 sqft to existing detached rear garage to create 400 sqft. secondary unit. Portion of wall and roof to remain. Existing SFD to be 408A and new secondary unit address to be 408B. DRX172380</t>
  </si>
  <si>
    <t>408 HUDSON ST, #B, Oakland, CA 94618</t>
  </si>
  <si>
    <t>RB1705654</t>
  </si>
  <si>
    <t>Remodel of kitchen &amp; bathroom/converting living room into bedroom and bathroom for SFD.(Increased from 2 bedrooms to 3 bedrooms) 4/30/18 Rev#1 Legalize rear deck and stairs by reducing size (1' less from side property line) per C/N. DRX180348 Enclosed porch to remain.</t>
  </si>
  <si>
    <t>RB1705652</t>
  </si>
  <si>
    <t>Rehab (e) kitchen and two (e) bathrooms in sfd.</t>
  </si>
  <si>
    <t>2365 COURTLAND AVE, Oakland, CA 94601</t>
  </si>
  <si>
    <t>RB1705649</t>
  </si>
  <si>
    <t>Replace foundation and trench for drainage with new SDR PVC pipe per plan for SFD</t>
  </si>
  <si>
    <t>RB1705648</t>
  </si>
  <si>
    <t>1/3/18 Scope expanded to include "rehab" to bathrooms in units #3 and #4 - no change to layout of walls. 12/15/17:Kitchen rehab for unit #3 in 2story 4plex.</t>
  </si>
  <si>
    <t>1415 MACARTHUR BLVD, APT 3, Oakland, CA 94602</t>
  </si>
  <si>
    <t>RB1705647</t>
  </si>
  <si>
    <t>Remove non-bearing partition wall between kitchen and dining room; add two new windows and one sliding door.</t>
  </si>
  <si>
    <t>1581 FERNWOOD DR, Oakland, CA 94611</t>
  </si>
  <si>
    <t>RB1705643</t>
  </si>
  <si>
    <t>Kitchen remodel to remove walls and for the in-kind replacement of existing wood driveway decking and the replacement of existing wood railing to cable railing. Scope of work will also include the resizing of two side windows (to approximately 42" by 48") - all surrounding siding to match existing.</t>
  </si>
  <si>
    <t>6651 ARMOUR DR, Oakland, CA 94611</t>
  </si>
  <si>
    <t>RB1705642</t>
  </si>
  <si>
    <t>Install new stucco w/ foam trim, all new windows, interior remodel; kitchen, bedroom, bathroom.</t>
  </si>
  <si>
    <t>1606 94TH AVE, Oakland, CA 94603</t>
  </si>
  <si>
    <t>RB1705641</t>
  </si>
  <si>
    <t>At rear detached dwelling - replace foundation at rear and sides including creating fire walls along property lines and replace 1 bedroom window with retrofit type. Convert covered porch to storage room. To abate CE#1702561</t>
  </si>
  <si>
    <t>5373 BOYD AVE, #REAR, Oakland, CA 94618</t>
  </si>
  <si>
    <t>RB1705640</t>
  </si>
  <si>
    <t>Replace 3 windows, relocating and enlarging wall opening, relocate kitchen sink. Convert (e) sink/galley into a study, remodel (e) kitchen. No addition square footage proposed.</t>
  </si>
  <si>
    <t>5495 FAIRFAX AVE, Oakland, CA 94601</t>
  </si>
  <si>
    <t>RB1705636</t>
  </si>
  <si>
    <t>Replace all (16) windows and (12) interior &amp; exterior doors in-kind with no change to trim or siding, patching drywall due to kitchen and bath remodel. No change of wall layout. DRX172404</t>
  </si>
  <si>
    <t>1136 82ND AVE, Oakland, CA 94621</t>
  </si>
  <si>
    <t>RB1705635</t>
  </si>
  <si>
    <t>Interior remodel including the removal of four windows and add two new windows to match existing windows.</t>
  </si>
  <si>
    <t>3615 LAKESHORE AVE, Oakland, CA 94610</t>
  </si>
  <si>
    <t>RB1705630</t>
  </si>
  <si>
    <t>Replace 4 windows to retrofit vinyl on the rear and side of triplex</t>
  </si>
  <si>
    <t>653 54TH ST, Oakland, CA 94609</t>
  </si>
  <si>
    <t>RB1705629</t>
  </si>
  <si>
    <t>Legalize unconditioned 117sf workshop abutting (E) garage.</t>
  </si>
  <si>
    <t>6242 ROBIN HOOD WY, Oakland, CA 94611</t>
  </si>
  <si>
    <t>RB1705628</t>
  </si>
  <si>
    <t>Replace 17 wood clad windows with trim and siding to remain for SFD. 2 of the 17 windows will meet egress requirements</t>
  </si>
  <si>
    <t>2214 9TH AVE, Oakland, CA 94606</t>
  </si>
  <si>
    <t>RB1705627</t>
  </si>
  <si>
    <t>Build 387 sq.ft. detached secondary unit at rear of property. Addressed as 6032 Chabot Rd. DRX172398</t>
  </si>
  <si>
    <t>6032 CHABOT RD, Oakland, CA 94618</t>
  </si>
  <si>
    <t>RB1705626</t>
  </si>
  <si>
    <t>Convert existing basement space to 864 sf. secondary unit at existing SFD. New lower level doors &amp; windows. New address will be 3140 Kingsland Ave DRX171897</t>
  </si>
  <si>
    <t>3142 KINGSLAND AVE, Oakland, CA 94619</t>
  </si>
  <si>
    <t>RB1705624</t>
  </si>
  <si>
    <t>Replace 16 windows with compatible vinyl replacements, same opening.</t>
  </si>
  <si>
    <t>1933 57TH AVE, Oakland, CA 94621</t>
  </si>
  <si>
    <t>RB1705623</t>
  </si>
  <si>
    <t>Replacement of aluminum patio door with new vinyl door. DRX172396</t>
  </si>
  <si>
    <t>3829 BUELL ST, Oakland, CA 94619</t>
  </si>
  <si>
    <t>RB1705622</t>
  </si>
  <si>
    <t>Replace rear deck with stairs and rear wall framing. Existing opening to remain.</t>
  </si>
  <si>
    <t>RB1705621</t>
  </si>
  <si>
    <t>Replacement of rear decks, replace front entry concrete steps, 3 retrofit windows, one sliding door. Remodel kitchen and 2 baths with no change to wall layout. To abate CE# 1704309</t>
  </si>
  <si>
    <t>5930 HOLWAY ST, Oakland, CA 94621</t>
  </si>
  <si>
    <t>RB1705620</t>
  </si>
  <si>
    <t>Remodel kitchen &amp; bath for both units including removal of windows. Also includes replacement of foundation along right side &amp; partial seismic retrofit</t>
  </si>
  <si>
    <t>448 SUNNYSLOPE AVE, Oakland, CA 94610</t>
  </si>
  <si>
    <t>RB1705617</t>
  </si>
  <si>
    <t>Add half bathroom in kitchen area per plan and relocate rear bedroom door and utility room door. ZW1700815 REV#1: 1/18/18 proposed half bath in kitchen no longer to be installed. Proposed full bath to be constructed in the existing laundry/utilties room. modification to door swing to existing bedroom next to proposed bath. 9/17/18-REV#3-remove sink, modify location of toilet and shower inside bathroom. 4/24/2019 REVISION #4 Add laundry hook-up and (1) sink at utility room.</t>
  </si>
  <si>
    <t>1158 58TH AVE, Oakland, CA 94621</t>
  </si>
  <si>
    <t>RB1705613</t>
  </si>
  <si>
    <t>Site improvements related to RB1606133, i.e. driveway/parking pad, retaining walls, drainage.</t>
  </si>
  <si>
    <t>6451 FARALLON WY, Oakland, CA 94611</t>
  </si>
  <si>
    <t>RB1705611</t>
  </si>
  <si>
    <t>To construct a new redwood rear deck of approximately 209 square feet. Deck will be 7'3" above grade, including railing it will be approximately 9' above grade and has adequate setbacks.</t>
  </si>
  <si>
    <t>3600 QUIGLEY ST, Oakland, CA 94619</t>
  </si>
  <si>
    <t>RB1705610</t>
  </si>
  <si>
    <t>Legalize replacement of 14 windows. DRX172390 To abate #172293</t>
  </si>
  <si>
    <t>RB1705609</t>
  </si>
  <si>
    <t>Converting closet into full bathroom in bedroom at rear right in upper unit.</t>
  </si>
  <si>
    <t>908 ERIE ST, Oakland, CA 94610</t>
  </si>
  <si>
    <t>RB1705605</t>
  </si>
  <si>
    <t>Replacement of 2 windows. All retrofit. DRX172378</t>
  </si>
  <si>
    <t>6207 HILLEGASS AVE, Oakland, CA 94618</t>
  </si>
  <si>
    <t>RB1705602</t>
  </si>
  <si>
    <t>Replacement of 3 windows. All retrofit fibrex with no change to trim or siding and same recess. DRX172377</t>
  </si>
  <si>
    <t>1703 19TH AVE, Oakland, CA 94606</t>
  </si>
  <si>
    <t>RB1705601</t>
  </si>
  <si>
    <t>Replacement of 8 windows and 1 patio door, like for like. DRX172376</t>
  </si>
  <si>
    <t>3054 HOLYROOD DR, Oakland, CA 94611</t>
  </si>
  <si>
    <t>RB1705600</t>
  </si>
  <si>
    <t>Replacement of 10 windows. Fibrex windows. Lowering 1 sill for egress. DRX172375</t>
  </si>
  <si>
    <t>1133 WELLINGTON ST, Oakland, CA 94602</t>
  </si>
  <si>
    <t>RB1705599</t>
  </si>
  <si>
    <t>Kitchen remodel including removal of one interior wall and roof/roof framing, 112sf addition, removal of concrete patio and replace concrete walkway. Alterations to roof to match (e).</t>
  </si>
  <si>
    <t>5720 MORAGA AVE, Oakland, CA 94611</t>
  </si>
  <si>
    <t>RB1705598</t>
  </si>
  <si>
    <t>New 798 square foot Secondary Unit(address to be 2370 Leimert Blvd) with kitchen and bathroom in the lower level of an existing Single Family Dwelling with a 32 square foot addition associated with a kitchen remodel. 10/4/2019: Revision #2 CHANGE Scope of Work from a new 2nd Unit to an ADDITION (on the lower level AND on the upper/main level) to the existing house. Lower level addition consists of enlarging the existing bathroom by 65.84 SF into the (E) crawl space. The Main level kitchen will be remodeled and include a 32 SF addition next to the (E) garage (on the main/upper level). No kitchen or cooking appliances allowed on the lower level. No closet allowed in the new living area on the lower level either.</t>
  </si>
  <si>
    <t>2368 LEIMERT BLVD, Oakland, CA 94602</t>
  </si>
  <si>
    <t>RB1705597</t>
  </si>
  <si>
    <t>Remodel rear bathroom for sfd including elimination of hall to add shower.</t>
  </si>
  <si>
    <t>1517 19TH AVE, Oakland, CA 94606</t>
  </si>
  <si>
    <t>RB1705596</t>
  </si>
  <si>
    <t>Addition of 726 sf. at existing 1-story SFD including kitchen expansion, new interior stairs to upper level. Create master suite &amp; bath at upper level. Demo existing deck &amp; replace with new deck. Replace existing windows with double-glaze windows DS170222</t>
  </si>
  <si>
    <t>678 FAIRVIEW ST, Oakland, CA 94609</t>
  </si>
  <si>
    <t>RB1705591</t>
  </si>
  <si>
    <t>Convert basement to secondary unit 702 sq.ft. 1 bedroom; remodel kitchen and bath on main floor and build new interior stair. New unit to be addressed 727 - 61st St.</t>
  </si>
  <si>
    <t>729 61ST ST, Oakland, CA 94609</t>
  </si>
  <si>
    <t>RB1705588</t>
  </si>
  <si>
    <t>12/19/17 Replace (e) 11 windows and 1 patio slider w/new vinyl replacements. kitchen and 2 bath remodel, like for like for SFD. No change of wall layout, no exterior work.</t>
  </si>
  <si>
    <t>3030 MODESTO AVE, Oakland, CA 94619</t>
  </si>
  <si>
    <t>RB1705587</t>
  </si>
  <si>
    <t>Replace front stairs to rear SFD, 3050 Logan St. Abate #1704464. Permit must be finalled by 6-14-18.</t>
  </si>
  <si>
    <t>3048 LOGAN ST, Oakland, CA 94601</t>
  </si>
  <si>
    <t>RB1705582</t>
  </si>
  <si>
    <t>Complete unit remodel, closing off 2 doors in bedroom and create new opening through entry hallway. Replace one window at the second-story along the interior side with a new vinyl window. Retro fit install in existing opening. tempered glass. DRX172368</t>
  </si>
  <si>
    <t>5578 CLAREMONT AVE, Oakland, CA 94618</t>
  </si>
  <si>
    <t>RB1705581</t>
  </si>
  <si>
    <t>Foundation replacement at garage area of two story sfd.</t>
  </si>
  <si>
    <t>3924 FRUITVALE AVE, Oakland, CA 94602</t>
  </si>
  <si>
    <t>RB1705580</t>
  </si>
  <si>
    <t>Convert duplex to SFD by removing kitchen and closet at second floor. Includes replacement of bedroom window to meet egress and stair window to meet safety glazing.</t>
  </si>
  <si>
    <t>370 60TH ST, Oakland, CA 94618</t>
  </si>
  <si>
    <t>RB1705579</t>
  </si>
  <si>
    <t>Foundation replacement, add plywood for entire perimeter of two story sfd.</t>
  </si>
  <si>
    <t>2803 ATWELL AVE, Oakland, CA 94601</t>
  </si>
  <si>
    <t>RB1705578</t>
  </si>
  <si>
    <t>Foundation replacement at area under front entry of one story sfd.</t>
  </si>
  <si>
    <t>9508 ALCALA AVE, Oakland, CA 94605</t>
  </si>
  <si>
    <t>RB1705577</t>
  </si>
  <si>
    <t>Master bedroom remodel and converting bedroom into master bath, removal of six windows and replacement with 3 wood windows on east elevation. molding and recess to match existing. DRX172273</t>
  </si>
  <si>
    <t>643 HILLGIRT CIR, Oakland, CA 94610</t>
  </si>
  <si>
    <t>RB1705575</t>
  </si>
  <si>
    <t>Reconfigure interior of both floors of SFD including kitchen &amp; bath remodels. Includes 7 new window &amp; 4 window replacements. Also includes foundation work &amp; new beams per engineered plans</t>
  </si>
  <si>
    <t>6116 TAFT AVE, Oakland, CA 94618</t>
  </si>
  <si>
    <t>RB1705573</t>
  </si>
  <si>
    <t>Replace water proofing at rear decks including replacing guard rail &amp; dry rot repair to joists. Also includes jacketing existing post footing</t>
  </si>
  <si>
    <t>6865 ELVERTON DR, Oakland, CA 94611</t>
  </si>
  <si>
    <t>RB1705572</t>
  </si>
  <si>
    <t>3268 HANNAH ST, Oakland, CA 94608</t>
  </si>
  <si>
    <t>RB1705571</t>
  </si>
  <si>
    <t>Replacement of 15 windows and 1 entry door. DRX172372</t>
  </si>
  <si>
    <t>2524 HAVENSCOURT BLVD, Oakland, CA 94605</t>
  </si>
  <si>
    <t>RB1705569</t>
  </si>
  <si>
    <t>Replacement of 3 windows in family room and dining room. DRX172373</t>
  </si>
  <si>
    <t>1272 86TH AVE, Oakland, CA 94621</t>
  </si>
  <si>
    <t>RB1705568</t>
  </si>
  <si>
    <t>Kitchen and bathroom remodel including replacement of tub and shower surrounding for SFD. No change of wall layout, no exterior work.</t>
  </si>
  <si>
    <t>1344 99TH AVE, Oakland, CA 94603</t>
  </si>
  <si>
    <t>RB1705564</t>
  </si>
  <si>
    <t>Voluntary sub-structural strengthening – install anchor bolts, hold downs, &amp; plywood. All work in crawl space only for duplex</t>
  </si>
  <si>
    <t>745 61ST ST, Oakland, CA 94609</t>
  </si>
  <si>
    <t>RB1705560</t>
  </si>
  <si>
    <t>Complete work started under RB1602500 - Remodel 3 bathrooms and kitchen, including wall removal with beam replacement, voluntary strengthening of two interior walls, replace windows and patio doors. Other minor interior alterations.</t>
  </si>
  <si>
    <t>13386 CAMPUS DR, Oakland, CA 94619</t>
  </si>
  <si>
    <t>RB1705559</t>
  </si>
  <si>
    <t>Kitchen and 3 bath remodels. Remove kitchen/dining wall and relocate one bathroom wall.</t>
  </si>
  <si>
    <t>RB1705558</t>
  </si>
  <si>
    <t>Master bah remodel; no wall chages.</t>
  </si>
  <si>
    <t>2325 THACKERAY DR, Oakland, CA 94611</t>
  </si>
  <si>
    <t>RB1705555</t>
  </si>
  <si>
    <t>Install 2x4 rafter for sistering of roof mounted PV system.</t>
  </si>
  <si>
    <t>2534 19TH AVE, Oakland, CA 94606</t>
  </si>
  <si>
    <t>RB1705554</t>
  </si>
  <si>
    <t>Remodel kitchen, bath &amp; laundry for SFD. No change to wall layout,. No exterior work</t>
  </si>
  <si>
    <t>1348 105TH AVE, Oakland, CA 94603</t>
  </si>
  <si>
    <t>RB1705552</t>
  </si>
  <si>
    <t>Install new elevator at existing SFD including new stucco to match existing DRX172328 1/31/2018 REVISION: Addition of machine room @ ground floor level 2/8/2018 REVISION #2 Footing dimension changed per dirt level too high</t>
  </si>
  <si>
    <t>11925 SKYLINE BLVD, Oakland, CA 94619</t>
  </si>
  <si>
    <t>RB1705549</t>
  </si>
  <si>
    <t>Create 235 SF secondary unit including partial; foundation replacement, seismic upgrade, window alterations, relocate kitchen and bedroom, eliminate one bedroom, reconfigure front steps, retaining wall, and front wall. Door and window style, trim, sills, moldings, and front step and wall to match the historic design style. Unit to be addressed as 3217 Kingsland Ave 09/12/18 REV # 1 Structural Revisions and increase size of one window.</t>
  </si>
  <si>
    <t>3219 KINGSLAND AVE, Oakland, CA 94619</t>
  </si>
  <si>
    <t>RB1705548</t>
  </si>
  <si>
    <t>Remodel kitchen, powder room, hall bath - no change to wall layout.</t>
  </si>
  <si>
    <t>39 KINGWOOD RD, Oakland, CA 94619</t>
  </si>
  <si>
    <t>RB1705545</t>
  </si>
  <si>
    <t>Legalize 600 square foot (one bedroom &amp; one bathroom) secondary unit within the existing lower level of a SFD. Unit to be addressed as 683 Santa Ray Ave.</t>
  </si>
  <si>
    <t>RB1705542</t>
  </si>
  <si>
    <t>Remodel kitchen and convert bathroom and one closet into 2 bathrooms with wall changes and rebuild closet. 17IOP00196</t>
  </si>
  <si>
    <t>3061 WISCONSIN ST, Oakland, CA 94602</t>
  </si>
  <si>
    <t>RB1705538</t>
  </si>
  <si>
    <t>2 bathroom remodel for SFD, 1 master bath in top level, 1 in second level near stairs including relocation walls and modification to laundry area. No interior work, no structural work.</t>
  </si>
  <si>
    <t>22 ALVARADO CT, Oakland, CA 94705</t>
  </si>
  <si>
    <t>RB1705537</t>
  </si>
  <si>
    <t>Replace existing drywall related to the tenant improvement that is replacing lights, switchs, receptacles and fan in kitchen for SFD.</t>
  </si>
  <si>
    <t>801 ROSEMOUNT RD, Oakland, CA 94610</t>
  </si>
  <si>
    <t>RB1705536</t>
  </si>
  <si>
    <t>Kitchen &amp; bath remodel at existing SFD including new window openings at side and rear and removal of brick wainscot. Convert existing basement space to new 307 sf. storage/playroom. Construct 120 sf. deck above attached garage. DS170499 2/2/18 Rev#1 Replace dry-rotted front stairs in same location.</t>
  </si>
  <si>
    <t>396 FLORENCE AVE, Oakland, CA 94618</t>
  </si>
  <si>
    <t>RB1705535</t>
  </si>
  <si>
    <t>Affordable housing</t>
  </si>
  <si>
    <t>2276 AUSEON AVE, Oakland, CA 94605</t>
  </si>
  <si>
    <t>RB1705530</t>
  </si>
  <si>
    <t>Reconfigure kitchen, bathroom and bedrooms, add master bathroom and replace windows and doors throughout. DRX172361</t>
  </si>
  <si>
    <t>1107 87TH AVE, Oakland, CA 94621</t>
  </si>
  <si>
    <t>RB1705526</t>
  </si>
  <si>
    <t>Relocate kitchen, remodel hall bathroom, expand master bathroom &amp; relocate master closet, remove section of living room wall, replace 4 windows and two doors. DRX172362 7/13/18 Rev#1: Construct 2 on-grade decks at right side and rear of SFD.</t>
  </si>
  <si>
    <t>12921 BROOKPARK RD, Oakland, CA 94619</t>
  </si>
  <si>
    <t>RB1705524</t>
  </si>
  <si>
    <t>Rear Unit 5105: Reconfigure 2 bed /2 bath and kitchen including add 2 new window in kitchen. DRX172051 8/2/18 Rev#1: Construct front porch.</t>
  </si>
  <si>
    <t>5105 WEST ST, #REAR, Oakland, CA 94608</t>
  </si>
  <si>
    <t>RB1705522</t>
  </si>
  <si>
    <t>Replace foundation, add shear wall to 2 story single family dwelling. 03-01-18 Replace sheetrock all walls, reframe interior walls, remodel kitchen and 3 bathrooms; replace 350sf of exterior siding</t>
  </si>
  <si>
    <t>RB1705520</t>
  </si>
  <si>
    <t>Remodel (e) kitchen, add 22sf to (e) basement family room to expand (e) bathroom, replace front door/entry area, kitchen patio door and windows, and relocate laundry to garage area.</t>
  </si>
  <si>
    <t>5921 HARBORD DR, Oakland, CA 94611</t>
  </si>
  <si>
    <t>RB1705519</t>
  </si>
  <si>
    <t>Replace lower level rear deck for duplex. No change in height, location or footprint.</t>
  </si>
  <si>
    <t>903 VERMONT ST, Oakland, CA 94610</t>
  </si>
  <si>
    <t>RB1705518</t>
  </si>
  <si>
    <t>Add full bathroom in existing laundry room in unconditioned basement. No work in main level. No change of wall layout. add bath room/shower within an existing laundry room located in the basement. ZW1700650</t>
  </si>
  <si>
    <t>2 WYMAN PL, Oakland, CA 94619</t>
  </si>
  <si>
    <t>RB1705514</t>
  </si>
  <si>
    <t>Foundation for hardy frame and removal / replacement of gyp. board for seismic retrofit of RB1705349</t>
  </si>
  <si>
    <t>4646 REINHARDT DR, Oakland, CA 94619</t>
  </si>
  <si>
    <t>RB1705512</t>
  </si>
  <si>
    <t>Remove/ replace tile and mortar bed to install waterproof membrane at front stairs and deck, modification to existing guardrail/ handrail to comply with code. No structural work. DRX172344</t>
  </si>
  <si>
    <t>639 JEAN ST, Oakland, CA 94610</t>
  </si>
  <si>
    <t>RB1705510</t>
  </si>
  <si>
    <t>Convert utility/mud room to full bathroom; remove three rear facing windows and relocate a door - patch with siding to match the existing as part of a bathroom addition within the interior of the house. Also replace one set of bedroom windows and convert to a 3x5 single hung window to meet egress.</t>
  </si>
  <si>
    <t>1566 80TH AVE, Oakland, CA 94621</t>
  </si>
  <si>
    <t>RB1705509</t>
  </si>
  <si>
    <t>Replace all windows in-kind all around house to match (e) size, shape, style, material, ornamentation, interior remodel of kitchen and bath and that adds 1 bath to sfr, repair/replace small portion of (e) foundation</t>
  </si>
  <si>
    <t>RB1705508</t>
  </si>
  <si>
    <t>Construct approx. 90 s.f. of low deck with stairs at the rear of duplex. DRX172256</t>
  </si>
  <si>
    <t>1200 E 28TH ST, Oakland, CA 94610</t>
  </si>
  <si>
    <t>RB1705507</t>
  </si>
  <si>
    <t>Remove 2 interior doors and section of walls between kitchen and hall to bedroom, and add bracing. No exterior work.</t>
  </si>
  <si>
    <t>3359 ARKANSAS ST, Oakland, CA 94602</t>
  </si>
  <si>
    <t>RB1705506</t>
  </si>
  <si>
    <t>Build dog shower stall in laundry room.</t>
  </si>
  <si>
    <t>1710 E 24TH ST, Oakland, CA 94606</t>
  </si>
  <si>
    <t>RB1705504</t>
  </si>
  <si>
    <t>Voluntary seismic strengthening to reduce risk of damage per Engineered Plan. Permit shall be finalled within 1 year per Ord. 12812CMS.</t>
  </si>
  <si>
    <t>321 PERKINS ST, Oakland, CA 94610</t>
  </si>
  <si>
    <t>RB1705502</t>
  </si>
  <si>
    <t>Replace drywall due to bathroom and kitchen remodel in unit C. No change to wall layout.</t>
  </si>
  <si>
    <t>1648 10TH AVE, #C, Oakland, CA 94606</t>
  </si>
  <si>
    <t>RB1705500</t>
  </si>
  <si>
    <t>Convert existing duplex to 1533 sf. single-family dwelling w/ attached garage PLN17235</t>
  </si>
  <si>
    <t>2801 LINDEN ST, Oakland, CA 94608</t>
  </si>
  <si>
    <t>RB1705499</t>
  </si>
  <si>
    <t>Convert (e) laundry room into bathroom serving bedroom #2, add partition wall to create laundry room with entry from kitchen.</t>
  </si>
  <si>
    <t>2000 92ND AVE, Oakland, CA 94603</t>
  </si>
  <si>
    <t>RB1705497</t>
  </si>
  <si>
    <t>Complete work started under permit RB0602719 - Raise existing house by 2' 9" to convert basement into living space creating living room, dining room, 2 bedrooms, bath kitchen &amp; remodel upstairs</t>
  </si>
  <si>
    <t>3142 DAVIS ST, OAKLAND, CA</t>
  </si>
  <si>
    <t>RB1705496</t>
  </si>
  <si>
    <t>In-kind replacement of 5 clerestory windows</t>
  </si>
  <si>
    <t>5970 MCANDREW DR, Oakland, CA 94611</t>
  </si>
  <si>
    <t>RB1705495</t>
  </si>
  <si>
    <t>Legalize conversion of half bath in basement to full bath. - Notice of Limitation on file for basement not being living space.. To abate 1704379. DRX172342 to allow for full bath</t>
  </si>
  <si>
    <t>620 SANTA RAY AVE, Oakland, CA 94610</t>
  </si>
  <si>
    <t>RB1705494</t>
  </si>
  <si>
    <t>Legalize replacement of all windows and patio doors, All retrofit, and remodel kitchen and 2 bathrooms in Unit #1. DRX172341 To abate #1704907</t>
  </si>
  <si>
    <t>RB1705492</t>
  </si>
  <si>
    <t>Kitchen &amp; bath remodel at upper level of existing SFD including foundation replacement and replacement of windows. Replace existing front stairs &amp; replace rear stairs w/ new stairs and deck. DRX172335</t>
  </si>
  <si>
    <t>2919 WEST ST, Oakland, CA 94608</t>
  </si>
  <si>
    <t>RB1705491</t>
  </si>
  <si>
    <t>Replace 1 kitchen window in SFD</t>
  </si>
  <si>
    <t>380 VERNON ST, Oakland, CA 94610</t>
  </si>
  <si>
    <t>RB1705490</t>
  </si>
  <si>
    <t>Replace 36 windows and 1 patio door in duplex</t>
  </si>
  <si>
    <t>RB1705489</t>
  </si>
  <si>
    <t>Remodel the existing lower unit to convert back to original floor plans with garage. This permit includes removal of the extended enclosed porch at the back to the original location and removal of the the deck and stair at the second story. Replace all windows, doors &amp; patio doors. Remodel kitchen and bathroom upstairs. To abate #1703937.</t>
  </si>
  <si>
    <t>964 57TH ST, Oakland, CA 94608</t>
  </si>
  <si>
    <t>RB1705486</t>
  </si>
  <si>
    <t>Remove existing and replace rear deck with stairs. DRX172316</t>
  </si>
  <si>
    <t>2606 E 25TH ST, Oakland, CA 94601</t>
  </si>
  <si>
    <t>RB1705485</t>
  </si>
  <si>
    <t>Replacement of 3 windows. All windows retrofit vinyl. (Unit #1229 - 107th Ave of Duplex)</t>
  </si>
  <si>
    <t>1227 107TH AVE, Oakland, CA 94603</t>
  </si>
  <si>
    <t>RB1705484</t>
  </si>
  <si>
    <t>Replacement of 2 windows. All retrofit. DRX172320</t>
  </si>
  <si>
    <t>4511 PLEASANT VALLEY CT, Oakland, CA 94611</t>
  </si>
  <si>
    <t>RB1705483</t>
  </si>
  <si>
    <t>Replacement of 7 windows. All retrofit wood clad for SFD</t>
  </si>
  <si>
    <t>RB1705482</t>
  </si>
  <si>
    <t>Replacement of 2 windows. All retrofit. DRX172321</t>
  </si>
  <si>
    <t>8040 GREENLY DR, Oakland, CA 94605</t>
  </si>
  <si>
    <t>RB1705481</t>
  </si>
  <si>
    <t>In-kind replacement of four windows - two second-story windows facing the street and two windows on second floor of east elevation</t>
  </si>
  <si>
    <t>524 25TH ST, Oakland, CA 94612</t>
  </si>
  <si>
    <t>RB1705480</t>
  </si>
  <si>
    <t>To legalize demolition and reconstruction and expansion of a two-story 2,499 square foot single-family residence. Note: The previous Planning approval (PLN17306) was for a two-story addition over an existing one-story residence. However, the existing building was removed completely and requires a new Planning permit for new construction. (the new building is under construction, but has a "stop-work-order") Prior Description: Addition of 436 s.f. at rear of 1st floor and add 937 s.f. on second floor for 2 new bedrooms and 2 new bathrooms. Reconfigure 1st floor and provide entry at front. 4/18/19-REV#1: removal of existing portions of structure beyond original scope of work. revised plans to reflect as new construction as depicted on construction documents.</t>
  </si>
  <si>
    <t>811 ARLINGTON AVE, Oakland, CA 94608</t>
  </si>
  <si>
    <t>RB1705478</t>
  </si>
  <si>
    <t>Non-structural remodel of 2 bathrooms in SFD. 12/26/17 Scope expanded to include alterations to laundry room.</t>
  </si>
  <si>
    <t>RB1705474</t>
  </si>
  <si>
    <t>Remove existing perimeter brick foundation and replace with new T-foundation per City Standard detail. No interior work. Underfloor area only.</t>
  </si>
  <si>
    <t>644 CHETWOOD ST, Oakland, CA 94610</t>
  </si>
  <si>
    <t>RB1705473</t>
  </si>
  <si>
    <t>Construct new 2 bedroom 679sf ADU in rear yard of (e sfd) 3029 Champion. New unit to be addressed 3031 Champion Street.</t>
  </si>
  <si>
    <t>3031 CHAMPION ST, Oakland, CA 94602</t>
  </si>
  <si>
    <t>RB1705472</t>
  </si>
  <si>
    <t>Convert lower floor of (E) SFD into secondary unit (1,337sq.ft. 2 bed/ 1bath) by adding kitchen in upper floor. Remodel master bathroom and convert music room into living/ dining, kitchen, (1,562sq.ft, 3 bed/ 2bath) in upper floor. Replace garage door in basement, add sound &amp; fire separation between units and repair rear deck. Secondary unit address to be 7888 Sunkist. Dr. DRX172334</t>
  </si>
  <si>
    <t>7886 SUNKIST DR, Oakland, CA 94605</t>
  </si>
  <si>
    <t>RB1705471</t>
  </si>
  <si>
    <t>Remove T1-11 siding and replace with stucco due to deterioration. DS170492</t>
  </si>
  <si>
    <t>1915 TUNNEL RD, Oakland, CA 94705</t>
  </si>
  <si>
    <t>RB1705470</t>
  </si>
  <si>
    <t>Complete expired RB1504124 - Complete expired RB1400990 to create lower level addition of habitable space to dwelling with kitchen remodel and replace rear enclosed porch with new landing and stair - DRX140450 - 2 new bedrooms, 2 new baths, family room and laundry</t>
  </si>
  <si>
    <t>4319 GILBERT ST, Oakland, CA 94611</t>
  </si>
  <si>
    <t>RB1705469</t>
  </si>
  <si>
    <t>Replace 7 windows and 2 patio doors to match existing in Unit #211 of condo bldg</t>
  </si>
  <si>
    <t>22 MOSS AVE, ##211, Oakland, CA 94610</t>
  </si>
  <si>
    <t>RB1705467</t>
  </si>
  <si>
    <t>Replace 6 windows to match existing in SFD</t>
  </si>
  <si>
    <t>5630 CABOT DR, Oakland, CA 94611</t>
  </si>
  <si>
    <t>RB1705466</t>
  </si>
  <si>
    <t>Replace 11 windows to match existing in duplex 7/20/18 Replace 19 additional windows DRX181428</t>
  </si>
  <si>
    <t>1415 HAMPEL ST, Oakland, CA 94602</t>
  </si>
  <si>
    <t>RB1705465</t>
  </si>
  <si>
    <t>Replace 11 windows to match existing for SFD</t>
  </si>
  <si>
    <t>RB1705464</t>
  </si>
  <si>
    <t>Construct 171sf deck and stairs at front of (e) SFD on an upslope property.</t>
  </si>
  <si>
    <t>5456 HARBORD DR, Oakland, CA 94618</t>
  </si>
  <si>
    <t>RB1705463</t>
  </si>
  <si>
    <t>Replacement of vinyl siding with composite wood horizontal siding throughout with trim, sill and architectural detail remain. DRX172323</t>
  </si>
  <si>
    <t>1263 76TH AVE, Oakland, CA 94621</t>
  </si>
  <si>
    <t>RB1705462</t>
  </si>
  <si>
    <t>Remove unapproved walls and fixtures per plan; remodeling the interior kitchen and bathrooms per plans. new furnace, washer and dryer, and water heater. CE #1604309.</t>
  </si>
  <si>
    <t>1649 34TH AVE, Oakland, CA 94601</t>
  </si>
  <si>
    <t>RB1705461</t>
  </si>
  <si>
    <t>340 SF single-story addition to SFD to include converting enclosed patio to create added master bedroom and bath. Remodel second bedroom and utility/office. Close off entry between garage and existing patio. Install new windows at East and North side of home.</t>
  </si>
  <si>
    <t>9772 ANZA AVE, Oakland, CA 94605</t>
  </si>
  <si>
    <t>RB1705460</t>
  </si>
  <si>
    <t>Non-structural kitchen &amp; bath remodel at upper unit. No change to wall layout or footprint To abate 17IOP00053</t>
  </si>
  <si>
    <t>2247 FOOTHILL BLVD, Oakland, CA 94606</t>
  </si>
  <si>
    <t>RB1705459</t>
  </si>
  <si>
    <t>CONVERT PARTIAL LOWER AREA OF RESIDENCE TO A NEW SECONDARY UNIT WITH MAIN ACCESS FROM THE FRONT OF BUILDING. ADD BEDROOM, BATHROOM AND STORAGE ROOM IN LOWER LEVEL AS PART OF UPPER UNIT. New unit to be addressed 2908 Adeline St. Abate 16IOP00260 &amp; 1700861.</t>
  </si>
  <si>
    <t>2906 ADELINE ST, Oakland, CA 94608</t>
  </si>
  <si>
    <t>RB1705457</t>
  </si>
  <si>
    <t>Replace kitchen window in unit #35 of four-plex apartment bldg. with dual glaze white vinyl window. Repair all water and moisture damage to existing window frame. To abate CE#1704355</t>
  </si>
  <si>
    <t>33 EXCELSIOR CT, ##35, Oakland, CA 94610</t>
  </si>
  <si>
    <t>RB1705456</t>
  </si>
  <si>
    <t>Convert (e) detached garage into 450.3 square foot Secondary Unit to be addressed 2351 e24TH ST.</t>
  </si>
  <si>
    <t>2349 E 24TH ST, Oakland, CA 94601</t>
  </si>
  <si>
    <t>RB1705455</t>
  </si>
  <si>
    <t>Remove and replace rear lower deck in same size and location, replace guard rail in 2nd and 3rd floor decks. DRX172326</t>
  </si>
  <si>
    <t>3119 MONTEREY BLVD, Oakland, CA 94602</t>
  </si>
  <si>
    <t>RB1705453</t>
  </si>
  <si>
    <t>Convert 486 SF rumpus room into bedroom. Reconfigure interior including enlarging kitchen &amp; baths. Also includes changing portions of ceilings from flat to sloped. - no change to roof slope. DS170489 08/22/18 REV #1 Change Ceiling plan.</t>
  </si>
  <si>
    <t>130 ELYSIAN FIELDS DR, Oakland, CA 94605</t>
  </si>
  <si>
    <t>RB1705452</t>
  </si>
  <si>
    <t>Install plywood and post beam hardware in crawlspace.</t>
  </si>
  <si>
    <t>4024 AQUA VISTA ST, Oakland, CA 94601</t>
  </si>
  <si>
    <t>RB1705451</t>
  </si>
  <si>
    <t>Convert rear enclosed porch to 175 SF bedroom and bath. Also includes 216 SF deck at rear and kitchen remodel.</t>
  </si>
  <si>
    <t>515 63RD ST, Oakland, CA 94609</t>
  </si>
  <si>
    <t>RB1705450</t>
  </si>
  <si>
    <t>Replace 2 sections of rotated foundation. Add plywood panels in crawl space.</t>
  </si>
  <si>
    <t>4291 DETROIT AVE, Oakland, CA 94619</t>
  </si>
  <si>
    <t>RB1705449</t>
  </si>
  <si>
    <t>Remodel SFD to include exterior work of replacing windows and rear deck and stair with 168 SF deck/stair due to dry rot. Remodel master bathroom, relocate bedroom closet and replace w/ (1) new bathroom, remodel kitchen, and move washer/dryer from crawl space up to main floor. Replace master bedroom rear window with entry to deck.</t>
  </si>
  <si>
    <t>3534 MANGELS AVE, Oakland, CA 94619</t>
  </si>
  <si>
    <t>RB1705447</t>
  </si>
  <si>
    <t>Remove unpermitted kitchen in basement, convert 667s.f. into family room with wet bar, 4th bedroom and full bathroom, Kitchen and 1.5 bath remodel in main level. (Fire damage repair on roof and deck replacement under separate permit) DRX172325</t>
  </si>
  <si>
    <t>3033 WISCONSIN ST, Oakland, CA 94602</t>
  </si>
  <si>
    <t>RB1705446</t>
  </si>
  <si>
    <t>Non-structural kitchen &amp; bath remodel at existing SFD. No change to wall layout or footprint. Replace (2) windows within same opening</t>
  </si>
  <si>
    <t>2637 77TH AVE, Oakland, CA 94605</t>
  </si>
  <si>
    <t>RB1705445</t>
  </si>
  <si>
    <t>Replacement of 2 doors and 2 windows and modification of the existing corner window, add structural support at rear. DRX172324 5/18/18: Revised footing detail added to drawing set. 5/29/15 Rev#1: Original beam size change to reflect actual 2x4 wall.</t>
  </si>
  <si>
    <t>1080 ARDMORE AVE, Oakland, CA 94610</t>
  </si>
  <si>
    <t>RB1705444</t>
  </si>
  <si>
    <t>Basement, 1st and 2nd floor remodel of SFD to include: New posts at foundation. New rear 150 SF deck and new stucco and trim to match existing. Add (6) new windows and fill in (5) other window openings 1st floor: remodel kitchen, front interior stair and closet, laundry room and close off deck entry from dining room. Remove bedroom. Relocate bathroom 2nd floor: enlarge (1) bedroom closet, relocate and enlarge (1) bathroom, close off bathroom entry from bedroom.</t>
  </si>
  <si>
    <t>3943 PARK BLVD, Oakland, CA 94602</t>
  </si>
  <si>
    <t>RB1705442</t>
  </si>
  <si>
    <t>Construct 265 sf. garage at rear of existing SFD DS170450</t>
  </si>
  <si>
    <t>5802 DOVER ST, Oakland, CA 94609</t>
  </si>
  <si>
    <t>RB1705441</t>
  </si>
  <si>
    <t>Construct 612 sf. addition &amp; interior remodel at existing SFD. Demo entire upper floor. Replace existing brick foundation. Relocate kitchen, new bedroom, laundry, tv room. DS170450 2-21-18 Scope clarification - includes full interior remodel at lower floor</t>
  </si>
  <si>
    <t>RB1705440</t>
  </si>
  <si>
    <t>Remodel bath including relocating bedroom closet. Replace rear deck &amp; stair including adding a lift.</t>
  </si>
  <si>
    <t>2407 65TH AVE, Oakland, CA 94605</t>
  </si>
  <si>
    <t>RB1705435</t>
  </si>
  <si>
    <t>Kitchen remodel including modify window openings into a slider door and replace 2 windows and remove existing rear deck and replace/ enlarge deck in same location. DRX172312</t>
  </si>
  <si>
    <t>6134 HARWOOD AVE, Oakland, CA 94618</t>
  </si>
  <si>
    <t>RB1705433</t>
  </si>
  <si>
    <t>Convert (e) closet into laundry area by relocating one wall of sfd.</t>
  </si>
  <si>
    <t>4826 CLARKE ST, UNIT , OAKLAND, CA 94609</t>
  </si>
  <si>
    <t>RB1705431</t>
  </si>
  <si>
    <t>Upper unit of 2story duplex; convert (e) closet into laundry area by enlarging the door way.</t>
  </si>
  <si>
    <t>4824 CLARKE ST, UNIT A, OAKLAND, CA 94609</t>
  </si>
  <si>
    <t>RB1705430</t>
  </si>
  <si>
    <t>Kitchen remodel with one wall opening; replace window to repair leaks and match existing, and replace existing French door with sliding door.</t>
  </si>
  <si>
    <t>6331 ACACIA AVE, Oakland, CA 94618</t>
  </si>
  <si>
    <t>RB1705429</t>
  </si>
  <si>
    <t>Add 450 SF 1 bath studio secondary unit to detached garage including 184 SF addition to enlarge garage and roof deck over garage. Unit is located behind 2306 Courtland Ave</t>
  </si>
  <si>
    <t>2308 COURTLAND AVE, OAKLAND, CA 94601</t>
  </si>
  <si>
    <t>RB1705427</t>
  </si>
  <si>
    <t>2 bathroom remodel in upper level including removal of 2 bath closets and 2 window replacement. No work in lower level.</t>
  </si>
  <si>
    <t>1539 MOUNTAIN BLVD, Oakland, CA 94611</t>
  </si>
  <si>
    <t>RB1705424</t>
  </si>
  <si>
    <t>Non-structural kitchen remodel, replace drywall with sound board at front and right side walls. (living, 2 bed, dining and kitchen) No change of wall layout, no exterior work.</t>
  </si>
  <si>
    <t>RB1705417</t>
  </si>
  <si>
    <t>Convert lower level to 2 bedroom, 1 bath secondary unit. Lower level basement was starting to be converted under RB1602213 to habitable space. Unit to be addressed as 632 22nd St. Rev #1: Added 1-hr wall detail to plans. TM 5/3/19</t>
  </si>
  <si>
    <t>634 22ND ST, Oakland, CA 94612</t>
  </si>
  <si>
    <t>RB1705416</t>
  </si>
  <si>
    <t>Seismic strengthening of under floor area to reduce risk of damage per Engineered Plan. Permit shall be final within 1 year per Oakland Ord. 12812CMS (Brace &amp; Bolt Program)</t>
  </si>
  <si>
    <t>2440 11TH AVE, Oakland, CA 94606</t>
  </si>
  <si>
    <t>RB1705414</t>
  </si>
  <si>
    <t>Install five retrofit windows, vinyl.</t>
  </si>
  <si>
    <t>6141 ASPINWALL RD, Oakland, CA 94611</t>
  </si>
  <si>
    <t>RB1705412</t>
  </si>
  <si>
    <t>Kitchen remodel including removal of wall to rear laundry to build new counter in upper level unit B.</t>
  </si>
  <si>
    <t>1000 39TH ST, Oakland, CA 94608</t>
  </si>
  <si>
    <t>RB1705411</t>
  </si>
  <si>
    <t>Complete work under permit RB1601703 - Complete RB1400491/ Expand upper floor by 490 sq.ft to expand bedrooms and add bathroom. Foundation repairs. Remodel residence. DS140057. 4-30-18 Replace leaking roof top deck over garage</t>
  </si>
  <si>
    <t>6114 MAJESTIC AVE, Oakland, CA 94605</t>
  </si>
  <si>
    <t>RB1705410</t>
  </si>
  <si>
    <t>Remodel existing 1/2 bath, downstairs guest and upstairs guest bathrooms.</t>
  </si>
  <si>
    <t>935 HILLCROFT CIR, Oakland, CA 94610</t>
  </si>
  <si>
    <t>RB1705409</t>
  </si>
  <si>
    <t>Bathroom remodel; like for like; no wall changes.</t>
  </si>
  <si>
    <t>6172 S ROCKRIDGE BLVD, Oakland, CA 94618</t>
  </si>
  <si>
    <t>RB1705408</t>
  </si>
  <si>
    <t>Remodel lower level den, study, laundry &amp; bath including window alterations. Replace door &amp; rear deck at upper level bedroom. Change window to door and add rear stair for other upper level bedroom No increase in building footprint or floor area.</t>
  </si>
  <si>
    <t>121 MANDALAY RD, Oakland, CA 94618</t>
  </si>
  <si>
    <t>RB1705407</t>
  </si>
  <si>
    <t>Remove and replace 2 windows at the kitchen - no change to size/location.</t>
  </si>
  <si>
    <t>6110 ASPINWALL RD, Oakland, CA 94611</t>
  </si>
  <si>
    <t>RB1705405</t>
  </si>
  <si>
    <t>Remove and replace 3 windows at living room, re-flash to repair leaks - exterior to match (e). 12/04/17 (e) windows to be removed and reinstalled.</t>
  </si>
  <si>
    <t>6793 ARMOUR DR, Oakland, CA 94611</t>
  </si>
  <si>
    <t>RB1705404</t>
  </si>
  <si>
    <t>Kitchen &amp; bath remodel at existing SFD, involving enlargement of two windows and addition of one new window. Remove raised floor at rec room to create additional bedroom. DRX172295</t>
  </si>
  <si>
    <t>592 SPRUCE ST, Oakland, CA 94606</t>
  </si>
  <si>
    <t>RB1705403</t>
  </si>
  <si>
    <t>Non-structural Kitchen remodel and reconfigure study, bar and powder room in upper level, reconfigure bedrooms and add full bath. Modify 5 windows. DRX172297. 2/22/18: Request for Revision #1, revised for replace and enlarge windows at Bedroom 1 and Bedroom 2 areas.</t>
  </si>
  <si>
    <t>6624 SARONI DR, Oakland, CA 94611</t>
  </si>
  <si>
    <t>RB1705400</t>
  </si>
  <si>
    <t>Install 2 x 4 rafter for sistering of mounted solar PV system at SFD.</t>
  </si>
  <si>
    <t>1077 67TH ST, Oakland, CA 94608</t>
  </si>
  <si>
    <t>RB1705399</t>
  </si>
  <si>
    <t>Bathroom remodel including replacement of tub surroundings and 1 bathroom window for SFD. No change of layout. DRX172293</t>
  </si>
  <si>
    <t>RB1705397</t>
  </si>
  <si>
    <t>Convert closet into new full bath, remodel (E) bath and kitchen with new opening to dining room, relocate window in master bedroom in upper level, expand rear bathroom, relocate laundry room, replace rear bedroom window with new French door, add new closets in bedroom for SFD. DRX172294 1-22-18 Replace 15 windows with retrofit type</t>
  </si>
  <si>
    <t>3529 MONTEREY BLVD, Oakland, CA 94619</t>
  </si>
  <si>
    <t>RB1705395</t>
  </si>
  <si>
    <t>Remove unapproved rear detached unit. 4-26-18 Building to be reduced to become two less than 120 SF storage buildings</t>
  </si>
  <si>
    <t>3932 FOOTHILL BLVD, Oakland, CA 94601</t>
  </si>
  <si>
    <t>RB1705394</t>
  </si>
  <si>
    <t>Replace all windows in sfd - no change to size/location/trim.</t>
  </si>
  <si>
    <t>1634 LEIMERT BLVD, Oakland, CA 94602</t>
  </si>
  <si>
    <t>RB1705392</t>
  </si>
  <si>
    <t>Seismic strengthening of under floor area to reduce risk of damage per Engineered Plan. Permit shall be final within 1 year per Oakland Ord. 12812CMS (Brace &amp; Bolt)</t>
  </si>
  <si>
    <t>RB1705391</t>
  </si>
  <si>
    <t>3136 ARIZONA ST, Oakland, CA 94602</t>
  </si>
  <si>
    <t>RB1705390</t>
  </si>
  <si>
    <t>Non structural remodel for both master and hallway bathrooms - no change to layout of walls.</t>
  </si>
  <si>
    <t>3740 MALCOLM AVE, Oakland, CA 94605</t>
  </si>
  <si>
    <t>RB1705389</t>
  </si>
  <si>
    <t>Remove unpermitted kitchen and bathroom under unit #C. To 1701714</t>
  </si>
  <si>
    <t>9830 MACARTHUR BLVD, Oakland, CA 94605</t>
  </si>
  <si>
    <t>RB1705388</t>
  </si>
  <si>
    <t>8/14/2018 REVISED: Replace approx. (25) sheets of drywall at upper level bedrooms. Framing to remain. - Kitchen and bathroom remodel - no change to layout of walls.</t>
  </si>
  <si>
    <t>2001 45TH AVE, Oakland, CA 94601</t>
  </si>
  <si>
    <t>RB1705386</t>
  </si>
  <si>
    <t>To construct 220s.f.detached garage for new SFD. PLN16198 (Plans shared with new SFD under RB1705382)</t>
  </si>
  <si>
    <t>RB1705383</t>
  </si>
  <si>
    <t>Convert existing basement workshop to 675 sf. habitable space w/ no change to building envelope, exterior to match existing. Construct 65 sf. dormer &amp; (2) new windows along existing interior stairs. Remove &amp; replace 2 deck beams DRX172153</t>
  </si>
  <si>
    <t>2140 ARROWHEAD DR, Oakland, CA 94611</t>
  </si>
  <si>
    <t>RB1705380</t>
  </si>
  <si>
    <t>Legalize 187 SF addition of (1) bedroom and (1) half bath at rear of SFD. Convert detached garage back to legal usage (remove secondary unit inside). To abate # 1700813</t>
  </si>
  <si>
    <t>1535 29TH AVE, Oakland, CA 94601</t>
  </si>
  <si>
    <t>RB1705378</t>
  </si>
  <si>
    <t>Remove all plaster and replace with sheetrock in both units of 2 story duplex.</t>
  </si>
  <si>
    <t>RB1705377</t>
  </si>
  <si>
    <t>Add full bath and exterior door at lower level for SFD</t>
  </si>
  <si>
    <t>6451 MYSTIC ST, Oakland, CA 94618</t>
  </si>
  <si>
    <t>RB1705376</t>
  </si>
  <si>
    <t>Replace all windows with vinyl inserts, close 2(e) windows at rear, construct new 40sf deck at rear add new sliding door, alteration of interior walls at rear to reconfigure 3rd bedroom, bathroom and laundry area. Remodel kitchen, interior, remove fireplace in living room. No additional sf to (e) envelope.</t>
  </si>
  <si>
    <t>1052 ALCATRAZ AVE, Oakland, CA 94608</t>
  </si>
  <si>
    <t>RB1705375</t>
  </si>
  <si>
    <t>Complete work started under RB1504842 - 286 SF addition at rear yard for new kitchen and dining room; remodel to create new bedroom and bath at 2nd floor. Convert utility room into conditioned space/media room at first floor/garage level. New windows at bedroom, kitchen dining and media rooms; new deck adjacent to kitchen.</t>
  </si>
  <si>
    <t>49 HARBORD CT, Oakland, CA 94618</t>
  </si>
  <si>
    <t>RB1705373</t>
  </si>
  <si>
    <t>Unit A: Remove unpermitted construction.</t>
  </si>
  <si>
    <t>2682 PARKER AVE, UNIT A, Oakland, CA 94605</t>
  </si>
  <si>
    <t>RB1705372</t>
  </si>
  <si>
    <t>Kitchen Remodel, and two Bathroom remodels; Dry Rot Repairs on upper unit of duplex.</t>
  </si>
  <si>
    <t>526 42ND ST, Oakland, CA 94609</t>
  </si>
  <si>
    <t>RB1705366</t>
  </si>
  <si>
    <t>Dry-rot repair at rear elevation including installation of new headers and studs, replacement of drywall with stucco finish to match. DRX172274</t>
  </si>
  <si>
    <t>5002 WEBSTER ST, Oakland, CA 94609</t>
  </si>
  <si>
    <t>RB1705359</t>
  </si>
  <si>
    <t>Construct 128sq.ft. roof structure for outdoor kitchen at rear left of property. To abate #1703305 DRX172271</t>
  </si>
  <si>
    <t>3951 MALCOLM AVE, Oakland, CA 94605</t>
  </si>
  <si>
    <t>RB1705356</t>
  </si>
  <si>
    <t>3990 FRUITVALE AVE, Oakland, CA 94602</t>
  </si>
  <si>
    <t>RB1705355</t>
  </si>
  <si>
    <t>343 SF basement crawlspace conversion to secondary unit within SFD. No change to bldg. footprint. Replace (2) windows at rear of bldg. New secondary unit to be addressed as 53 buckeye Ave.</t>
  </si>
  <si>
    <t>55 BUCKEYE AVE, Oakland, CA 94618</t>
  </si>
  <si>
    <t>RB1705353</t>
  </si>
  <si>
    <t>Non-structural kitchen remodel includes enlarging opening to dining and playroom, install new island, convert full bath into 1/2 bath, replace french door. No work in upper level. DRX172269 3/13/2018: ADD SCOPE to include adding LVLs for removal of bearing wall and to widen opening between kitchen and eat-in area.</t>
  </si>
  <si>
    <t>919 LONGRIDGE RD, Oakland, CA 94610</t>
  </si>
  <si>
    <t>RB1705351</t>
  </si>
  <si>
    <t>RB1705349</t>
  </si>
  <si>
    <t>Remodel hall bathroom; no wall changes.</t>
  </si>
  <si>
    <t>464 CASWELL AVE, Oakland, CA 94603</t>
  </si>
  <si>
    <t>RB1705348</t>
  </si>
  <si>
    <t>Convert existing 2 story rear duplex into 1,368 sq.ft. SFD with 3 bed/2.5 bath (2809 Filbert St.) including full remodel including reconstruction of stairs (interior and exterior) and chimney removal. PLN16039 (Plans shared with RB1705346 /1002 28th St)</t>
  </si>
  <si>
    <t>2809 FILBERT ST, Oakland, CA 94608</t>
  </si>
  <si>
    <t>RB1705347</t>
  </si>
  <si>
    <t>Interior remodel at existing duplex including kitchen relocation, new laundry, bath remodel at lower unit. Kitchen &amp; bath remodel including new laundry at upper unit. Replace windows at both units. DS170461.1/11/19: Request for Revision #2, revised for remodel of bedroom #3 and bathroom #2. See comment screen for previous revision.</t>
  </si>
  <si>
    <t>1002 28TH ST, Oakland, CA 94608</t>
  </si>
  <si>
    <t>RB1705346</t>
  </si>
  <si>
    <t>Replacement of 4 windows, Windows will be vinyl product. Remaining windows will be done under separate permit.</t>
  </si>
  <si>
    <t>RB1705342</t>
  </si>
  <si>
    <t>Replace shower wall in second floor for SFD. No change of wall layout.</t>
  </si>
  <si>
    <t>RB1705341</t>
  </si>
  <si>
    <t>Remodel 1st floor unit including kitchen, bathroom and convert rear storage / workshop area 228 sq. ft. to bedroom; Unit as 2/1 and will become 3/2.</t>
  </si>
  <si>
    <t>530 44TH ST, Oakland, CA 94609</t>
  </si>
  <si>
    <t>RB1705339</t>
  </si>
  <si>
    <t>Interior remodel of SFD including changes to kitchen layout with island, living room, dining room, bedroom and bath. Replace (13) windows. Remodel and rearrange bedroom walls to make 3rd bedroom and 2nd bath (small, master). Add closet, hutch and bookcase in between living and dining room. Remove wall between kitchen and dining room.</t>
  </si>
  <si>
    <t>4343 TOWNSEND AVE, Oakland, CA 94602</t>
  </si>
  <si>
    <t>RB1705338</t>
  </si>
  <si>
    <t>In-kind replacement of 12 windows (like for like) at SFD.</t>
  </si>
  <si>
    <t>1815 MANZANITA DR, Oakland, CA 94611</t>
  </si>
  <si>
    <t>RB1705336</t>
  </si>
  <si>
    <t>Remove 2 unpermitted units in upper and ground level, convert right half of ground level into garage, remove unpermitted stairs, bedroom and bathroom in attic, convert to storage, replace fire damaged rear walls and deck w/ stairs, and 2 bathroom remodel at upper floor. (Bldg to convert back into duplex per 3R-report dated 9/18/17) DRX172244 To abate #1702400</t>
  </si>
  <si>
    <t>2909 35TH AVE, Oakland, CA 94619</t>
  </si>
  <si>
    <t>RB1705335</t>
  </si>
  <si>
    <t>Remove and replace existing deck due to dry rot. DRX172260</t>
  </si>
  <si>
    <t>RB1705333</t>
  </si>
  <si>
    <t>Replace foundation and basement slab, excavate to create additional 554 sq.ft unconditioned basement (1,146sq.ft.Total), replace rear porch and stairs, modify side porch and stairs, add support to floor joists, install 7 (n) windows at side and rear and 1 (N) sliding door at rear in basement level, and install a retaining wall for a new lightwell at existing SFD. No additional conditioned sq,ft. DS170475</t>
  </si>
  <si>
    <t>RB1705324</t>
  </si>
  <si>
    <t>Replace 1 window at left side of house with 1 (n) vinyl window</t>
  </si>
  <si>
    <t>2430 PALMETTO ST, Oakland, CA 94602</t>
  </si>
  <si>
    <t>RB1705323</t>
  </si>
  <si>
    <t>4101 BALFOUR AVE, Oakland, CA 94610</t>
  </si>
  <si>
    <t>RB1705322</t>
  </si>
  <si>
    <t>752 sf to be added to the existing 1108 sf single family house for a total of 1860 sf. Construct 312sf lower floor to create family room, 352sf upper floor addition on upper to create bedroom/bathroom, and legalize/enclose 88sf rear porch area, remove fireplace in living room.</t>
  </si>
  <si>
    <t>4538 REINHARDT DR, Oakland, CA 94619</t>
  </si>
  <si>
    <t>RB1705318</t>
  </si>
  <si>
    <t>Repair (e) concrete slab at mudroom of 3 story sfd.</t>
  </si>
  <si>
    <t>853 ROSEMOUNT RD, Oakland, CA 94610</t>
  </si>
  <si>
    <t>RB1705317</t>
  </si>
  <si>
    <t>Master bedroom/ bathroom remodel including add walls at 2nd floor. No exterior work, no work at 1st floor.</t>
  </si>
  <si>
    <t>RB1705316</t>
  </si>
  <si>
    <t>930sq.ft. 2 story addition with 3rd bedroom, bathroom , family room, laundry and new stirs at left side of (E) 1,384 sq.ft. 1-story SFD. DS170391</t>
  </si>
  <si>
    <t>6523 FARALLON WY, Oakland, CA 94611</t>
  </si>
  <si>
    <t>RB1705313</t>
  </si>
  <si>
    <t>Non-structural hallway bathroom remodel for unit #C of multi-unit residential bldg. No change to layout and no exterior work.</t>
  </si>
  <si>
    <t>353 BELLEVUE AVE, ##C, Oakland, CA 94610</t>
  </si>
  <si>
    <t>RB1705312</t>
  </si>
  <si>
    <t>Remove kitchen and bathroom, restoring basement to approved condition To abate: CE1703794</t>
  </si>
  <si>
    <t>9412 E ST, Oakland, CA 94603</t>
  </si>
  <si>
    <t>RB1705310</t>
  </si>
  <si>
    <t>Remove unpermitted unit and remove/replace mold at ceilings in sfd.</t>
  </si>
  <si>
    <t>325 HUNTER AVE, Oakland, CA 94603</t>
  </si>
  <si>
    <t>RB1705308</t>
  </si>
  <si>
    <t>Non-structural kitchen and bath remodel. No change to layout and no exterior work. (3) Interior doors to be replaced with pocket doors. All headers existing. Electrical vehicle charging station to be installed at driveway</t>
  </si>
  <si>
    <t>2822 CHELSEA DR, Oakland, CA 94611</t>
  </si>
  <si>
    <t>RB1705306</t>
  </si>
  <si>
    <t>11/28/17 Rev#1 7 additional window replacement (17 total) // Replace (10) windows, siding work to match existing and replace shower wall for SFD. DRX172251 To abate#1704655</t>
  </si>
  <si>
    <t>2134 62ND AVE, #A, Oakland, CA 94621</t>
  </si>
  <si>
    <t>RB1705305</t>
  </si>
  <si>
    <t>Repair front entry stairs, foundation bolding and construct additional footing, add plywood to (e) foundation for 4 unit residential building.</t>
  </si>
  <si>
    <t>5975 KEITH AVE, Oakland, CA 94618</t>
  </si>
  <si>
    <t>RB1705304</t>
  </si>
  <si>
    <t>1/25/18 Omit hold downs and anchors from scope of work. // Voluntary partial seismic strengthening of underfloor area to reduce risk of damage per Engineered Plan. (Only items marked)</t>
  </si>
  <si>
    <t>733 E 18TH ST, Oakland, CA 94606</t>
  </si>
  <si>
    <t>RB1705300</t>
  </si>
  <si>
    <t>Remodel kitchen, including relocating laundry room, reducing rear bedroom closet and installing new skylights and exterior rear and rear side windows and kitchen door addition per plan. Laundry room relocated to expanded hallway closet. Remodel first level bathroom to accommodate laundry room.</t>
  </si>
  <si>
    <t>5343 JAMES AVE, Oakland, CA 94618</t>
  </si>
  <si>
    <t>RB1705296</t>
  </si>
  <si>
    <t>Remove unpermitted construction in basement of 2-story sfd.</t>
  </si>
  <si>
    <t>1242 88TH AVE, Oakland, CA 94621</t>
  </si>
  <si>
    <t>RB1705292</t>
  </si>
  <si>
    <t>3887 FOREST HILL AVE, Oakland, CA 94602</t>
  </si>
  <si>
    <t>RB1705290</t>
  </si>
  <si>
    <t>Non-structural kitchen and (2) bath remodel at existing SFD. No change to wall layout or footprint</t>
  </si>
  <si>
    <t>8140 GREENLY DR, Oakland, CA 94605</t>
  </si>
  <si>
    <t>RB1705289</t>
  </si>
  <si>
    <t>TO COMPLETE RB1503496 / Addition of bedroom and bathroom, 187 sq.ft., at rear. Replace foundation and all windows. Reconfigure interior, remodel kitchen and existing bathroom. DS150265.</t>
  </si>
  <si>
    <t>3320 38TH AVE, Oakland, CA 94619</t>
  </si>
  <si>
    <t>RB1705286</t>
  </si>
  <si>
    <t>Replace 8 windows and 3 sliding patio doors (like for like, same location) at townhouse.</t>
  </si>
  <si>
    <t>105 STARVIEW CT, Oakland, CA 94618</t>
  </si>
  <si>
    <t>RB1705285</t>
  </si>
  <si>
    <t>Vinyl replacement 13 windows (like for like , no new openings)</t>
  </si>
  <si>
    <t>RB1705284</t>
  </si>
  <si>
    <t>5-14-18 Reconfigure bath and closets to create two baths............. Old scope = Non-structural bath remodel at existing SFD. No change to wall layout or footprint</t>
  </si>
  <si>
    <t>30 MARLOW DR, Oakland, CA 94605</t>
  </si>
  <si>
    <t>RB1705283</t>
  </si>
  <si>
    <t>Non-structural bath remodel at existing SFD. No change to wall layout or footprint</t>
  </si>
  <si>
    <t>2224 40TH AVE, Oakland, CA 94601</t>
  </si>
  <si>
    <t>RB1705282</t>
  </si>
  <si>
    <t>Replacement of 1 vinyl window in master bathroom.</t>
  </si>
  <si>
    <t>7764 SURREY LN, Oakland, CA 94605</t>
  </si>
  <si>
    <t>RB1705278</t>
  </si>
  <si>
    <t>Replacement of 2 windows to vinyl in living room at left side. DRX172233</t>
  </si>
  <si>
    <t>1660 86TH AVE, Oakland, CA 94621</t>
  </si>
  <si>
    <t>RB1705276</t>
  </si>
  <si>
    <t>Replacement of 1 window to vinyl in bathroom. DRX172234</t>
  </si>
  <si>
    <t>2279 48TH AVE, Oakland, CA 94601</t>
  </si>
  <si>
    <t>RB1705275</t>
  </si>
  <si>
    <t>Replacement of 2 windows to vinyl in dining room. DRX172235</t>
  </si>
  <si>
    <t>3930 AQUA VISTA ST, Oakland, CA 94601</t>
  </si>
  <si>
    <t>RB1705274</t>
  </si>
  <si>
    <t>Replacement of 4 wood windows with wood frames. (2 at left, 1 at right and 1 at rear) DRX172236</t>
  </si>
  <si>
    <t>939 HILLCROFT CIR, Oakland, CA 94610</t>
  </si>
  <si>
    <t>RB1705272</t>
  </si>
  <si>
    <t>Non-structural kitchen &amp; (2) bath remodel at existing SFD. No change to wall layout or footprint</t>
  </si>
  <si>
    <t>2903 LINDEN ST, Oakland, CA 94608</t>
  </si>
  <si>
    <t>RB1705271</t>
  </si>
  <si>
    <t>Remove (e) 8x12 rear deck to construct new 12x12 rear deck. Front deck repair dry rot - not a rebuild.</t>
  </si>
  <si>
    <t>3969 DELMONT AVE, Oakland, CA 94605</t>
  </si>
  <si>
    <t>RB1705265</t>
  </si>
  <si>
    <t>Partial foundation seismic strengthening at existing SFD per engineered plans</t>
  </si>
  <si>
    <t>7 ASHMOUNT WY, Oakland, CA 94610</t>
  </si>
  <si>
    <t>RB1705263</t>
  </si>
  <si>
    <t>Construct 52 sf. addition w/ interior remodel at existing rear detached cottage. Replace (10) windows and add (2) new windows. Construct 240 sf. deck at south elevation. DRX172240</t>
  </si>
  <si>
    <t>568 ATHOL AVE, Oakland, CA 94606</t>
  </si>
  <si>
    <t>RB1705262</t>
  </si>
  <si>
    <t>Remove existing and rebuild/ expand two story rear decks (352 sq.ft. each) , repair front deck, modify exterior stairs at right side and replace front door at storage, install polypropylene. panels at front and side of carport.</t>
  </si>
  <si>
    <t>99 EVERGREEN LN, Oakland, CA 94705</t>
  </si>
  <si>
    <t>RB1705260</t>
  </si>
  <si>
    <t>Remodel master bath for SFD. No change to wall layout except for changing door to pocket door in non-load bearing wall</t>
  </si>
  <si>
    <t>15 CRESTMONT DR, Oakland, CA 94619</t>
  </si>
  <si>
    <t>RB1705255</t>
  </si>
  <si>
    <t>Remove non-load bearing wall to convert 2 beds into 1 bedroom, enlarge bathroom, relocate rear door, remove unpermitted toilet enclosure on rear deck and repair deck. DRX172227</t>
  </si>
  <si>
    <t>51 RIO VISTA AVE, Oakland, CA 94611</t>
  </si>
  <si>
    <t>RB1705254</t>
  </si>
  <si>
    <t>Seismic strengthening of under floor area to reduce risk of damage per Plan Set A. Permit shall be final within 1 year per Oakland Ord. 12812CMS (BRACE &amp; BOLT)</t>
  </si>
  <si>
    <t>5027 TRASK ST, Oakland, CA 94601</t>
  </si>
  <si>
    <t>RB1705247</t>
  </si>
  <si>
    <t>Remodel (e) bathroom including relocation of tub and enlarge of one (1) rear-facing window at second floor of SFD.DRX17222</t>
  </si>
  <si>
    <t>5079 KEARNEY AVE, Oakland, CA 94602</t>
  </si>
  <si>
    <t>RB1705243</t>
  </si>
  <si>
    <t>Add (4) concrete piers to foundation underneath SFD</t>
  </si>
  <si>
    <t>2343 DASHWOOD AVE, Oakland, CA 94605</t>
  </si>
  <si>
    <t>RB1705241</t>
  </si>
  <si>
    <t>5910 ACACIA AVE, Oakland, CA 94618</t>
  </si>
  <si>
    <t>RB1705240</t>
  </si>
  <si>
    <t>To complete RB1204251 including replacement of exterior stairs (ENMI17149 DRX151744)</t>
  </si>
  <si>
    <t>5775 MERRIEWOOD DR, Oakland, CA 94611</t>
  </si>
  <si>
    <t>RB1705239</t>
  </si>
  <si>
    <t>Add sister rafters to roof framing, related to installing roof-mounted 12-panel 3.6kW solar PV system for SFD</t>
  </si>
  <si>
    <t>RB1705238</t>
  </si>
  <si>
    <t>Construct interior partition walls to create master bathroom with pocket door. No changes to exterior.</t>
  </si>
  <si>
    <t>RB1705236</t>
  </si>
  <si>
    <t>New construction of a detached 400 square foot detached secondary unit at rear of 5945 Ocean View Drive to be addressed 5947 Ocean View Drive 94618</t>
  </si>
  <si>
    <t>5947 OCEAN VIEW DR, Oakland, CA 94618</t>
  </si>
  <si>
    <t>RB1705231</t>
  </si>
  <si>
    <t>To complete RB1402596 consisting of: Addition and structural alteration to convert S.F.D. to duplex (lower new unit to be addressed:# 2269) - DR14002. - New Flood Elevation Certificate filed. Dated 5/29/18 by Engineer.</t>
  </si>
  <si>
    <t>2271 COURTLAND AVE, Oakland, CA 94601</t>
  </si>
  <si>
    <t>RB1705224</t>
  </si>
  <si>
    <t>Add unconditioned storage in attic with structural support including 4 new footings and repair rafter for SFD. No work in main level except relocation of attic access. No exterior work. DRX172215</t>
  </si>
  <si>
    <t>5461 LAWTON AVE, Oakland, CA 94618</t>
  </si>
  <si>
    <t>RB1705222</t>
  </si>
  <si>
    <t>Kitchen remodel for sfd: Replace 2 windows, 1 window changing in size, remove portion of non load bearing partition at step down to create longer counter space at range area.</t>
  </si>
  <si>
    <t>6018 BALBOA DR, Oakland, CA 94611</t>
  </si>
  <si>
    <t>RB1705221</t>
  </si>
  <si>
    <t>For one story sfd; in shower remove drywall, replace with tile and replace shower pan.</t>
  </si>
  <si>
    <t>11041 ETTRICK ST, Oakland, CA 94605</t>
  </si>
  <si>
    <t>RB1705219</t>
  </si>
  <si>
    <t>Kitchen remodel including new opening between kitchen and dining in upper unit per plan. No exterior work.</t>
  </si>
  <si>
    <t>847 WALKER AVE, Oakland, CA 94610</t>
  </si>
  <si>
    <t>RB1705215</t>
  </si>
  <si>
    <t>Remove unpermitted detached garage addition, including unpermitted bathroom, partition walls and associated plumbing and electrical. Restore to original use. Remove unpermitted detached storage building in rear of SFD. To abate CE# 1704856</t>
  </si>
  <si>
    <t>10300 PIPPIN ST, Oakland, CA 94603</t>
  </si>
  <si>
    <t>RB1705214</t>
  </si>
  <si>
    <t>5143 CROCKETT PL, Oakland, CA 94602</t>
  </si>
  <si>
    <t>RB1705213</t>
  </si>
  <si>
    <t>Revised 2/23/2018 To include removal of unapproved enclosure at right side of house, removal of attached trellis at rear of house, installation of crawl space access door, and conversion of sliding glass door to regular window. (to abate CE1800075) 12/12/17 Replace 10 windows, retrofit type. DRX172358 // Non-structural kitchen &amp; bath remodel at existing SFD. No change to wall layout or footprint.</t>
  </si>
  <si>
    <t>294 CAIRO RD, Oakland, CA 94603</t>
  </si>
  <si>
    <t>RB1705212</t>
  </si>
  <si>
    <t>Replace 3 rooftop surface decking on existing triplex residence. Deck sizes: 192 SF unit #1, 240 SF for unit #2 and 240 SF for unit #3). [1120, 1122, 1124 Wellington St.] To abate CE#1704691</t>
  </si>
  <si>
    <t>1124 WELLINGTON ST, Oakland, CA 94602</t>
  </si>
  <si>
    <t>RB1705209</t>
  </si>
  <si>
    <t>Remodel SFD to relocate kitchen and create 2 additional bedrooms and 1 bath, replace 12 windows and remove unpermitted partition. #1603762</t>
  </si>
  <si>
    <t>2645 PRENTISS PL, Oakland, CA 94601</t>
  </si>
  <si>
    <t>RB1705207</t>
  </si>
  <si>
    <t>721 s.f. 2 story rear addition with music room and work room (no bedrooms) with 2 bath (333s.f. at lower fl. 388 sf. at upper fl) including removal of existing deck and stairs, bathroom remodel. No work at front portion of building. DS170362</t>
  </si>
  <si>
    <t>3217 HELEN ST, Oakland, CA 94608</t>
  </si>
  <si>
    <t>RB1705205</t>
  </si>
  <si>
    <t>Bathroom and kitchen remodel of SFD. (non structural)</t>
  </si>
  <si>
    <t>RB1705204</t>
  </si>
  <si>
    <t>Construct a new detached Secondary Dwelllng Unit of 600 sq. ft. with 1 bedroom, bath and living room; behind 2818 Adeline St. DRX171725</t>
  </si>
  <si>
    <t>2816 ADELINE ST, OAKLAND, CA</t>
  </si>
  <si>
    <t>RB1705203</t>
  </si>
  <si>
    <t>Convert lower level to 825 sq. ft.of habitable floor area for 2 new bedrooms, 1 bath, laundry and rec room, and replace existing foundation and raise building one-foot for net total of 1,762 sq. ft. to primary dwelling</t>
  </si>
  <si>
    <t>2818 ADELINE ST, Oakland, CA 94608</t>
  </si>
  <si>
    <t>RB1705202</t>
  </si>
  <si>
    <t>1200 TRESTLE GLEN RD, Oakland, CA 94610</t>
  </si>
  <si>
    <t>RB1705200</t>
  </si>
  <si>
    <t>Replace front door of detached storage building with window, add door at left side wall, replace siding with stucco.</t>
  </si>
  <si>
    <t>2137 9TH AVE, Oakland, CA 94606</t>
  </si>
  <si>
    <t>RB1705199</t>
  </si>
  <si>
    <t>6/15/2018 REVISION #1 Rear addition including new bedroom, interior stairway, (2) skylights. - Convert lower floor into additional living space by excavating lower floor (623 sq/ft) to create a master bedroom and laundry; enlarge kitchen, remodel bath, enlarge bedroom closets doors , add 6 windows and replace 10 windows to match existing, expand rear deck. reconfigure front entry.</t>
  </si>
  <si>
    <t>RB1705198</t>
  </si>
  <si>
    <t>Remove stucco to fix wood framing (due to dry rot) in front of SFD (non structural work)</t>
  </si>
  <si>
    <t>3476 SALISBURY ST, OAKLAND, CA</t>
  </si>
  <si>
    <t>RB1705196</t>
  </si>
  <si>
    <t>Yes - Addition</t>
  </si>
  <si>
    <t>New detached garage 400 s.f.</t>
  </si>
  <si>
    <t>RB1705195</t>
  </si>
  <si>
    <t>Non-structural bathroom remodel for SFD. No change to layout and no exterior work.</t>
  </si>
  <si>
    <t>1812 66TH AVE, Oakland, CA 94621</t>
  </si>
  <si>
    <t>RB1705194</t>
  </si>
  <si>
    <t>Revision 12/04/2017 To now include remodel of kitchen.(Due to non-structural no plans submitted previously) Non-structural bathroom remodel for SFD. No change to layout and no exterior work. Replace fixtures and install bath vanity. Replace F.A.U. with new in crawlspace.</t>
  </si>
  <si>
    <t>RB1705191</t>
  </si>
  <si>
    <t>Remove and replace 12' of foundation at left side of rear portion of house. (Ardley Ave. side)</t>
  </si>
  <si>
    <t>1600 EXCELSIOR AVE, Oakland, CA 94602</t>
  </si>
  <si>
    <t>RB1705190</t>
  </si>
  <si>
    <t>For one story sfd; partial foundation replacement raising building for more than 12", remove/replace window at front, enlarge one window opening on right-side, convert flat porch roof to gable roof, kitchen remodel no change to layout of walls.</t>
  </si>
  <si>
    <t>RB1705189</t>
  </si>
  <si>
    <t>Build 450sq. ft. accessory structure (unconditioned storage) at rear right of SFD. DRX172201 To abate #1704459</t>
  </si>
  <si>
    <t>4700 LOWREY RD, Oakland, CA 94605</t>
  </si>
  <si>
    <t>RB1705187</t>
  </si>
  <si>
    <t>Convert lower level to Secondary Studio Unit with office and 1 bath, addressed as 2850 Atwell Ave - DRX172155</t>
  </si>
  <si>
    <t>RB1705185</t>
  </si>
  <si>
    <t>Apartment #2; Replace kitchen cabinets, countertops, add insulation to perimeter walls, and sheetrock repair/replacement - no change to layout of walls. 12/1/17 add resilient channel to living room ceiling.</t>
  </si>
  <si>
    <t>2535 E 29TH ST, APT 2, Oakland, CA 94602</t>
  </si>
  <si>
    <t>RB1705184</t>
  </si>
  <si>
    <t>Construct new 613 sf. secondary unit at rear of existing SFD. New address will be 1425 E. 36th Street DRX171753</t>
  </si>
  <si>
    <t>1427 E 36TH ST, Oakland, CA</t>
  </si>
  <si>
    <t>RB1705181</t>
  </si>
  <si>
    <t>For the replacement of windows - will replace in kind with single or double hung wood windows (reclaimed vintage).</t>
  </si>
  <si>
    <t>5826 AVENAL AVE, Oakland, CA 94605</t>
  </si>
  <si>
    <t>RB1705176</t>
  </si>
  <si>
    <t>Master bath remodel including closet remodel at existing SFD</t>
  </si>
  <si>
    <t>2673 MOUNTAIN GATE WY, Oakland, CA 94611</t>
  </si>
  <si>
    <t>RB1705175</t>
  </si>
  <si>
    <t>Raise SFD 66" to convert crawlspace to 800 SF habitable ground floor w/ game room, bedroom, bath, and relocated kitchen/dining room. Remodel raised main floor (new 2nd story) to include new bedroom, new bath and new family room. Extend exterior stair to meet new 2nd story. Residence will be modified to create a new 9' wide driveway.</t>
  </si>
  <si>
    <t>2623 38TH AVE, Oakland, CA 94619</t>
  </si>
  <si>
    <t>RB1705172</t>
  </si>
  <si>
    <t>Voluntary seismic retrofit at existing SFD per plans</t>
  </si>
  <si>
    <t>3837 39TH AVE, Oakland, CA 94619</t>
  </si>
  <si>
    <t>RB1705171</t>
  </si>
  <si>
    <t>Replace 11 windows and one sliding door for sfd - no change to size/location</t>
  </si>
  <si>
    <t>RB1705169</t>
  </si>
  <si>
    <t>Remodel of (2) bathrooms in SFD. At 1st floor, replace toilet and build out room expansion for shower. At 2nd floor, replace counter/sink and tub with smaller, seal off laundry chute, remove old soffit to expand shower with built-in bench and steam generator. No exterior work.</t>
  </si>
  <si>
    <t>3907 OAKMORE RD, Oakland, CA 94602</t>
  </si>
  <si>
    <t>RB1705168</t>
  </si>
  <si>
    <t>Revised 01/10/2018 to include Remodel of kitchen (closing off of doorway between kitchen and other room; no other to change to wall layout), &amp; bathroom remodel, replace drywall in various areas. Replace horizontal siding on all elevations to match existing. stone veneer to remain. DRX172196</t>
  </si>
  <si>
    <t>RB1705164</t>
  </si>
  <si>
    <t>Revised description after field check inspection: Convert 428 SF garage into storage including removal of unapproved kitchen and interior walls. Structure to be used as storage w/ half bath and laundry. To abate CE# 1703973.</t>
  </si>
  <si>
    <t>6225 HILTON ST, Oakland, CA 94605</t>
  </si>
  <si>
    <t>RB1705162</t>
  </si>
  <si>
    <t>Partial replacement of existing retaining wall (approx. 32 L:F) at rear right of SFD. DRX172195</t>
  </si>
  <si>
    <t>6924 RIDGEWOOD DR, Oakland, CA 94611</t>
  </si>
  <si>
    <t>RB1705161</t>
  </si>
  <si>
    <t>Kitchen &amp; bath remodels for SFD. No change to wall layout. No exterior work</t>
  </si>
  <si>
    <t>RB1705160</t>
  </si>
  <si>
    <t>Kitchen remodel in sfd, remove wall between dinning room and kitchen, relocate subpanel to kitchen.</t>
  </si>
  <si>
    <t>2055 39TH AVE, Oakland, CA 94601</t>
  </si>
  <si>
    <t>RB1705159</t>
  </si>
  <si>
    <t>Complete work started under RB0503789 - Replace brick foundation with concrete; replace sheetrock - throughout house;</t>
  </si>
  <si>
    <t>923 24TH ST, Oakland, CA 94607</t>
  </si>
  <si>
    <t>RB1705157</t>
  </si>
  <si>
    <t>Kitchen remodel in upper unit including remove 2 non-load bearing walls, fireplace and chimney, relocate 1 door &amp; 1 window at rear and replace 2 side windows in kitchen. Non-functional fire place in lower level to remain. DRX172186</t>
  </si>
  <si>
    <t>851 52nd ST, OAKLAND, CA 94608</t>
  </si>
  <si>
    <t>RB1705156</t>
  </si>
  <si>
    <t>Remove and replace portions of perimeter foundation and 6 piers for 2 story sfd</t>
  </si>
  <si>
    <t>2620 COLE ST, Oakland, CA 94601</t>
  </si>
  <si>
    <t>RB1705154</t>
  </si>
  <si>
    <t>Remove and replace rear foundation footing for 2 story sfd</t>
  </si>
  <si>
    <t>687 MANDANA BLVD, Oakland, CA 94610</t>
  </si>
  <si>
    <t>RB1705153</t>
  </si>
  <si>
    <t>Replace 110 linear feet of perimeter footing for 2 story sfd. 3/9/18: Graphic revision showing portions of existing footing to remain, per plan</t>
  </si>
  <si>
    <t>179 11TH ST, Oakland, CA 94607</t>
  </si>
  <si>
    <t>RB1705152</t>
  </si>
  <si>
    <t>Replacement of 4 windows. All windows retrofit. DRX172182</t>
  </si>
  <si>
    <t>4288 FRUITVALE AVE, Oakland, CA 94602</t>
  </si>
  <si>
    <t>RB1705151</t>
  </si>
  <si>
    <t>Replacement of 2 vinyl windows. Same size. DRX172183</t>
  </si>
  <si>
    <t>3544 MONTEREY BLVD, Oakland, CA 94619</t>
  </si>
  <si>
    <t>RB1705149</t>
  </si>
  <si>
    <t>Replace 13 windows with retrofit type and 2 windows to meet egress on 2nd level of triplex (unit #1119)</t>
  </si>
  <si>
    <t>1119 LINDEN ST, Oakland, CA 94607</t>
  </si>
  <si>
    <t>RB1705145</t>
  </si>
  <si>
    <t>Convert garage into storage workshop with a half bathroom, remove unapproved tub and kitchen No exterior changes.</t>
  </si>
  <si>
    <t>3308 SUTER ST, Oakland, CA 94602</t>
  </si>
  <si>
    <t>RB1705144</t>
  </si>
  <si>
    <t>Seismic strengthening/repair of foundation including new Helicore piers and grade beam at rear perimeter of SFD. Replace studs in wall underneath chimney. Second story rear deck repair including replacement of decking, railing and posts. Construct drainage as designed per plan. Applicant to obtain Public Works approval for drainage to sidewalk</t>
  </si>
  <si>
    <t>RB1705135</t>
  </si>
  <si>
    <t>Reduce driveway grade by 2.5' and increasing retaining wall at back of driveway to height of 7'</t>
  </si>
  <si>
    <t>350 SANTA CLARA AVE, Oakland, CA 94610</t>
  </si>
  <si>
    <t>RB1705134</t>
  </si>
  <si>
    <t>Kitchen &amp; bath remodel to include replacement (9) windows DRX172173</t>
  </si>
  <si>
    <t>636 EL PASEO DR, Oakland, CA 94603</t>
  </si>
  <si>
    <t>RB1705133</t>
  </si>
  <si>
    <t>Install 43) 5/8" x 10 &amp; 12" epoxy anchor bolts; approx. 52 l.f.) 31/2 &amp; 5/8" &amp; 3/4"plywood; 64 seismic ties at floor joist; 10 holdowns-9 l.f.) Transfer Collector; 6) UFP10 foundation plates</t>
  </si>
  <si>
    <t>485 ELWOOD AVE, Oakland, CA 94610</t>
  </si>
  <si>
    <t>RB1705132</t>
  </si>
  <si>
    <t>12/24/18 Lower unit: Scope expanded to include replacement of 9 windows throughout the residence, reframe interior and exterior walls. 11/8/17 Replace entire perimeter and center foundation per city standard detail, remove plaster and replace with sheetrock at perimeter walls, 2 bathrooms and kitchen at lower unit and replace 9 window and 2 doors. No change of wall layout. No work in upper floor. ZW1700711</t>
  </si>
  <si>
    <t>1514 5TH ST, Oakland, CA 94607</t>
  </si>
  <si>
    <t>RB1705131</t>
  </si>
  <si>
    <t>Install 26) 5/8" x 10 &amp; 12" epoxy anchor bolts; approx. 44 l.f.) 5/8" plywood; 14 seismic ties at floor joist; 6 holdowns.</t>
  </si>
  <si>
    <t>3834 EVERETT AVE, Oakland, CA 94602</t>
  </si>
  <si>
    <t>RB1705129</t>
  </si>
  <si>
    <t>Remove unpermitted 5'x15' shed with roof structure attached to left interior side wall. Repair siding and waterproofing where shed is being detached and removed To abate CE#1703386</t>
  </si>
  <si>
    <t>2486 PALMVILLA CT, Oakland, CA 94605</t>
  </si>
  <si>
    <t>RB1705128</t>
  </si>
  <si>
    <t>Install 69) 5/8" x 10 &amp; 12" epoxy anchor bolts; approx. 84 l.f.) 3/4 &amp; 5/8" plywood; 48 seismic ties at floor joist; 16 holdowns.</t>
  </si>
  <si>
    <t>5822 SHATTUCK AVE, Oakland, CA 94609</t>
  </si>
  <si>
    <t>RB1705127</t>
  </si>
  <si>
    <t>4789 BELFAST AVE, Oakland, CA 94619</t>
  </si>
  <si>
    <t>RB1705125</t>
  </si>
  <si>
    <t>Foundation replacement per engineered plan for SFD</t>
  </si>
  <si>
    <t>819 WARFIELD AVE, Oakland, CA 94610</t>
  </si>
  <si>
    <t>RB1705122</t>
  </si>
  <si>
    <t>Kitchen remodel including relocation of (2) bathrooms, new bedroom, new laundry area. Replace all windows. Remove exterior deck at kitchen area DRX172172 ** 3/14/18 REV#1: Scope expanded to include remove chimney, replace siding to match (e), construct new concrete landing at living room doors to driveway DRX180496, sheetrock basement storage area.</t>
  </si>
  <si>
    <t>5161 TRASK ST, Oakland, CA 94601</t>
  </si>
  <si>
    <t>RB1705121</t>
  </si>
  <si>
    <t>Remodel kitchen; remove portion of non-bearing wall.</t>
  </si>
  <si>
    <t>3835 FOREST HILL AVE, Oakland, CA 94602</t>
  </si>
  <si>
    <t>RB1705120</t>
  </si>
  <si>
    <t>Partial foundation replacement for duplex - 638-640 63rd ST</t>
  </si>
  <si>
    <t>638 63RD ST, Oakland, CA 94609</t>
  </si>
  <si>
    <t>RB1705119</t>
  </si>
  <si>
    <t>5844 MARGARIDO DR, Oakland, CA 94618</t>
  </si>
  <si>
    <t>RB1705118</t>
  </si>
  <si>
    <t>Replace rear deck, walkway in upper level (left side) and exterior stairs (front and rear) for 5 unit apartment building. DRX172170 To abate 1702822. 1/30/18: replacement of rear stairs is confined to fixed door landings, ok per Section 403, of the 2016 CBC Existing Building code to rebuild with existing rise and run</t>
  </si>
  <si>
    <t>261 LESTER AVE, Oakland, CA 94606</t>
  </si>
  <si>
    <t>RB1705117</t>
  </si>
  <si>
    <t>Remodel kitchen and 3.5 bathrooms no structural changes for a single family dwelling.</t>
  </si>
  <si>
    <t>6088 FAIRLANE DR, Oakland, CA 94611</t>
  </si>
  <si>
    <t>RB1705115</t>
  </si>
  <si>
    <t>Return unapproved basement unit to storage. Permit to be finalled by 2-8-18. Abate #1702188.</t>
  </si>
  <si>
    <t>1531 22ND AVE, Oakland, CA 94606</t>
  </si>
  <si>
    <t>RB1705113</t>
  </si>
  <si>
    <t>Construct 269 sf. detached garage with 182 sf. storage below at front of the property. (Storage to be attached to existing SFD) DRX170467</t>
  </si>
  <si>
    <t>6401 ASPINWALL RD, Oakland, CA 94611</t>
  </si>
  <si>
    <t>RB1705112</t>
  </si>
  <si>
    <t>Addition of 262 sf for expanding family room and replacement and expansion of existing rear deck with stairs. Also remodel of bathroom and kitchen. DS170466</t>
  </si>
  <si>
    <t>1321 EL CENTRO AVE, Oakland, CA 94602</t>
  </si>
  <si>
    <t>RB1705105</t>
  </si>
  <si>
    <t>Replacement of 2 windows on the rear. Both retrofit. DRX172160</t>
  </si>
  <si>
    <t>616 59TH ST, Oakland, CA 94609</t>
  </si>
  <si>
    <t>RB1705103</t>
  </si>
  <si>
    <t>Partial foundation replacement per engineered plan</t>
  </si>
  <si>
    <t>1318 HOLMAN RD, Oakland, CA 94610</t>
  </si>
  <si>
    <t>RB1705101</t>
  </si>
  <si>
    <t>Replacement of 6 retrofit vinyl windows on the rear and rear side of SFD. DRX172159</t>
  </si>
  <si>
    <t>575 57TH ST, Oakland, CA 94609</t>
  </si>
  <si>
    <t>RB1705100</t>
  </si>
  <si>
    <t>Replacement of one entry door for SFD. DRX172158</t>
  </si>
  <si>
    <t>40 GLEN AVE, Oakland, CA 94611</t>
  </si>
  <si>
    <t>RB1705099</t>
  </si>
  <si>
    <t>Replacing a 8'x 12' section of sub flooring in the kitchen due to dry rot/water damage.</t>
  </si>
  <si>
    <t>6984 SIMSON ST, Oakland, CA 94605</t>
  </si>
  <si>
    <t>RB1705098</t>
  </si>
  <si>
    <t>Legalize 127 s.f. at 2nd level to expand bathroom and kitchen. Remove sunroom walls at 2nd level and Restore ground floor to original use as storage. Replace front exterior stairs, replace entire foundation (addresses to include 873, 875, 881 30th St). DS170401 #1702757.</t>
  </si>
  <si>
    <t>881 30TH ST, Oakland, CA 94608</t>
  </si>
  <si>
    <t>RB1705096</t>
  </si>
  <si>
    <t>Revision 11/28/2017 Remodel expanded to include kitchen remodel (replacing cabinets, flooring, counter tops, etc., non-structural) Bathroom remodel for SFD including replacement of tub surroundings. No change of wall layout. No exterior work.</t>
  </si>
  <si>
    <t>1049 STANFORD AVE, Oakland, CA 94608</t>
  </si>
  <si>
    <t>RB1705095</t>
  </si>
  <si>
    <t>Remodel 2 existing bathrooms; one on the main level and one on the lower level.</t>
  </si>
  <si>
    <t>5945 SHERWOOD DR, Oakland, CA 94611</t>
  </si>
  <si>
    <t>RB1705093</t>
  </si>
  <si>
    <t>Relocate/ expand kitchen, create new full bath and breakfast nook, modify/ relocate rear windows and doors and add new rear deck for SFD. No work in second floor. DRX172162</t>
  </si>
  <si>
    <t>567 WALAVISTA AVE, Oakland, CA 94610</t>
  </si>
  <si>
    <t>RB1705088</t>
  </si>
  <si>
    <t>Install (2) replacement windows in the existing openings at the kitchen and in the breakfast area of the kitchen for SFD. To abate CE# 1704326</t>
  </si>
  <si>
    <t>2526 RITCHIE ST, Oakland, CA 94605</t>
  </si>
  <si>
    <t>RB1705087</t>
  </si>
  <si>
    <t>Kitchen and bath remodel; no wall changes or exterior work. #1704049 (main level only). Permit must be finalled by 5-6-18.</t>
  </si>
  <si>
    <t>RB1705086</t>
  </si>
  <si>
    <t>Convert duplex to SFD including 1-story 578 SF rear addition for kitchen/dining/family area. Includes converting living room to master bedroom/bath. Remove (1) bedroom to create hall and half bath. At 2nd floor, convert office to bath and convert bath to closets.</t>
  </si>
  <si>
    <t>4880 WEBSTER ST, Oakland, CA 94609</t>
  </si>
  <si>
    <t>RB1705084</t>
  </si>
  <si>
    <t>Raise building 10" // Construct new 2 story, 730 sq.ft. secondary unit with 2 bed/ 1 bath and 1 toilet room located at the rear of SFD. DRX171853</t>
  </si>
  <si>
    <t>2228 WOOLSEY ST, Oakland, CA 94608</t>
  </si>
  <si>
    <t>RB1705083</t>
  </si>
  <si>
    <t>Replacement of 1 retrofit vinyl window for a new vinyl window. DRX172133</t>
  </si>
  <si>
    <t>2124 102ND AVE, Oakland, CA 94603</t>
  </si>
  <si>
    <t>RB1705081</t>
  </si>
  <si>
    <t>Partially demolish rear detached building addressed as 4850 Webster to convert to 252 SF 1 story structure for storage and half bath. DEC 15, 2017: revision to make the structure into a "yoga room".</t>
  </si>
  <si>
    <t>RB1705079</t>
  </si>
  <si>
    <t>Remodel kitchen and bathroom; convert dining room to bedroom and convert one closet to full bathroom.</t>
  </si>
  <si>
    <t>1669 78TH AVE, Oakland, CA 94621</t>
  </si>
  <si>
    <t>RB1705077</t>
  </si>
  <si>
    <t>Bathroom remodel &amp; relocation of plumbing in SFD. (Non structural, no change in wall layout)</t>
  </si>
  <si>
    <t>5359 THOMAS AVE, Oakland, CA 94618</t>
  </si>
  <si>
    <t>RB1705072</t>
  </si>
  <si>
    <t>Complete work under permit RB1605380 - Complete RB1403071 : Two story addition at rear of building to add 998 sf to existing duplex (499 sf each level), reconfigure both units including add bedroom to each &amp; add bath to upper unit</t>
  </si>
  <si>
    <t>1256 50TH AVE, Oakland, CA 94601</t>
  </si>
  <si>
    <t>RB1705069</t>
  </si>
  <si>
    <t>New 2story 4163sf six bedroom/4.5 bathroom sfd; 1 bedroom/1 bathroom at basement, 1bedroom 1.5 bathroom on 1st level, 4 bedrooms and 2 bathroom on 2nd level. (e) sfd on same lot entire demo under RB1704216.</t>
  </si>
  <si>
    <t>915 GROSVENOR PL, Oakland, CA 94610</t>
  </si>
  <si>
    <t>RB1705067</t>
  </si>
  <si>
    <t>Non-structural kitchen &amp; bath remodel at existing SFD. No change to wall layout or footprint. Replace all windows, same size &amp; location DRX172154 3/7/18 Rev#1. Convert breakfast nook into 2nd bathroom.</t>
  </si>
  <si>
    <t>1606 84TH AVE, Oakland, CA 94621</t>
  </si>
  <si>
    <t>RB1705066</t>
  </si>
  <si>
    <t>Demo unpermitted detached garage. To remove unapproved addition under separate permit. To abate 1703418</t>
  </si>
  <si>
    <t>4108 ALLENDALE AVE, Oakland, CA 94619</t>
  </si>
  <si>
    <t>RB1705064</t>
  </si>
  <si>
    <t>Remove unpermitted addition at rear of SFD. To abate 1703418 ZW1700691 (To demo detached garage under separate permit)</t>
  </si>
  <si>
    <t>RB1705063</t>
  </si>
  <si>
    <t>Replace one (1) window to match (e) for sfd.</t>
  </si>
  <si>
    <t>RB1705058</t>
  </si>
  <si>
    <t>Replace patio door replacement to match (e) for sfd.</t>
  </si>
  <si>
    <t>5991 CONTRA COSTA RD, Oakland, CA 94618</t>
  </si>
  <si>
    <t>RB1705057</t>
  </si>
  <si>
    <t>Replacement of four (4) windows to match (e) for sfd.</t>
  </si>
  <si>
    <t>6935 OUTLOOK AVE, Oakland, CA 94605</t>
  </si>
  <si>
    <t>RB1705056</t>
  </si>
  <si>
    <t>Replacement of one (1) window to match (e) for sfd.</t>
  </si>
  <si>
    <t>4335 EVERETT AVE, Oakland, CA 94602</t>
  </si>
  <si>
    <t>RB1705055</t>
  </si>
  <si>
    <t>Replace (7) windows in SFD</t>
  </si>
  <si>
    <t>664 60TH ST, Oakland, CA 94609</t>
  </si>
  <si>
    <t>RB1705054</t>
  </si>
  <si>
    <t>Non-structural bathroom remodel in SFD.</t>
  </si>
  <si>
    <t>930 LARKSPUR RD, Oakland, CA 94610</t>
  </si>
  <si>
    <t>RB1705052</t>
  </si>
  <si>
    <t>Bathroom remodel - Remove tub and install free standing shower, replace floor tiles, toilet and vanity</t>
  </si>
  <si>
    <t>RB1705051</t>
  </si>
  <si>
    <t>Seismic strengthening of underfloor area to reduce risk of damage per Engineered Plan. (2 Phases as per plans)</t>
  </si>
  <si>
    <t>4616 CONGRESS AVE, Oakland, CA 94601</t>
  </si>
  <si>
    <t>RB1705050</t>
  </si>
  <si>
    <t>Construct 20'x 20' detached garage located in the rear yard of SFD.</t>
  </si>
  <si>
    <t>7715 GREENLY DR, Oakland, CA 94605</t>
  </si>
  <si>
    <t>RB1705047</t>
  </si>
  <si>
    <t>Building new sister rafter for installation of 2.8 kW DC solar PV system consisting of 10 modules</t>
  </si>
  <si>
    <t>2230 WOOLSEY ST, Oakland, CA 94608</t>
  </si>
  <si>
    <t>RB1705043</t>
  </si>
  <si>
    <t>Non-structural kitchen and (2) bath remodel for SFD. No exterior work. No change to layout.</t>
  </si>
  <si>
    <t>RB1705041</t>
  </si>
  <si>
    <t>478.5sf addition to create secondary unit attached to the rear of (e) 911sf sfd. New unit to be addressed as 1048B previous unit to be issues as as 1048A</t>
  </si>
  <si>
    <t>1048 STANFORD AVE, Oakland, CA 94608</t>
  </si>
  <si>
    <t>RB1705040</t>
  </si>
  <si>
    <t>Replace (2) patio doors for SFD</t>
  </si>
  <si>
    <t>5529 THOMAS AVE, Oakland, CA 94618</t>
  </si>
  <si>
    <t>RB1705036</t>
  </si>
  <si>
    <t>Install and replace (1) aluminum window with vinyl in family room of SFD</t>
  </si>
  <si>
    <t>5398 PRINCETON ST, Oakland, CA 94601</t>
  </si>
  <si>
    <t>RB1705035</t>
  </si>
  <si>
    <t>Remodel hall bathroom. Replace shower with bathtub. No wall changes.</t>
  </si>
  <si>
    <t>1836 GASPAR DR, Oakland, CA 94611</t>
  </si>
  <si>
    <t>RB1705028</t>
  </si>
  <si>
    <t>Raise sfd 11" to replace foundation and convert basement into additional 774sf living space (2 bedrooms, bathroom, hallway, laundry) for (e) sfd .</t>
  </si>
  <si>
    <t>1532 5TH AVE, Oakland, CA 94606</t>
  </si>
  <si>
    <t>RB1705025</t>
  </si>
  <si>
    <t>Replace portion of foundation (brick) and repair front entry stairs, stairs are not a complete rebuild.</t>
  </si>
  <si>
    <t>4146 TERRACE ST, Oakland, CA 94611</t>
  </si>
  <si>
    <t>RB1705019</t>
  </si>
  <si>
    <t>Remodel kitchen and bathroom. Non-structural stair repair and replace 2 broken windows. Abate #1704626.</t>
  </si>
  <si>
    <t>1048 106TH AVE, Oakland, CA 94603</t>
  </si>
  <si>
    <t>RB1705015</t>
  </si>
  <si>
    <t>Convert existing workshop into 414 s.f. secondary unit with raised deck at rear. DRX172121 (E) SFD to be unit A and new secondary unit to be B.</t>
  </si>
  <si>
    <t>4195 MONTGOMERY ST, #B, Oakland, CA 94611</t>
  </si>
  <si>
    <t>RB1705014</t>
  </si>
  <si>
    <t>Voluntary seismic strengthening of 1 story SFD by adding shear walls, HDs and anchor bolts.</t>
  </si>
  <si>
    <t>1099 BROOKWOOD RD, Oakland, CA 94610</t>
  </si>
  <si>
    <t>RB1705004</t>
  </si>
  <si>
    <t>Construct 221 sf. rear addition including expanded master bedroom &amp; bath. Kitchen &amp; main bath remodel. 10/11/18: Construct 35 sf. rear deck addition DS170310</t>
  </si>
  <si>
    <t>6131 S ROCKRIDGE BLVD, Oakland, CA 94618</t>
  </si>
  <si>
    <t>RB1705003</t>
  </si>
  <si>
    <t>Install 14 retrofit windows within existing opnings for 3021 Harrrison St. (1 unit of 4-plex). All trim, sill recess to remain. Windows will be have compatible simulated dived lite pattern. Wood clad product.</t>
  </si>
  <si>
    <t>3021 HARRISON ST, Oakland, CA 94611</t>
  </si>
  <si>
    <t>RB1705001</t>
  </si>
  <si>
    <t>800s.f./ 3 story addition to rear of SFD (150 SF to basement, 117 SF on 1st floor for study and 140 SF on 2nd floor for relocation of bedroom and bonus room). Basement conversion to family room, with (1) new bathroom (392 SF + 150 SF basement addition). Reconfigure 1st floor to expand bathroom and remodel kitchen. Reconfigure 2nd floor to relocate bedroom and bonus room and add (1) bathroom. At exterior, relocate retaining wall to widen front driveway. Remove interior basement stair and add exterior rear stair. DS170454</t>
  </si>
  <si>
    <t>914 E 22ND ST, Oakland, CA 94606</t>
  </si>
  <si>
    <t>RB1705000</t>
  </si>
  <si>
    <t>Install 15 retrofit windows within existing opnings for 3015 Harrrison St. (1 unit of 4-plex). All trim, sill recess to remain. Windows will be have compatible simulated dived lite pattern. Wood clad product.</t>
  </si>
  <si>
    <t>3015 HARRISON ST, Oakland, CA 94611</t>
  </si>
  <si>
    <t>RB1704999</t>
  </si>
  <si>
    <t>Change existing siding to hardie lap siding on all sides, And,replace all 18 windows with vinyl windows retrofit (windows remaining in same location)</t>
  </si>
  <si>
    <t>3362 BRUNELL DR, Oakland, CA 94602</t>
  </si>
  <si>
    <t>RB1704998</t>
  </si>
  <si>
    <t>Bathroom remodel including replacing shower, sink, toilet, and adding a sink</t>
  </si>
  <si>
    <t>5743 SNAKE RD, Oakland, CA 94611</t>
  </si>
  <si>
    <t>RB1704997</t>
  </si>
  <si>
    <t>Seismic strengthening of under floor area to reduce risk of damage per Plan Set A. Permit shall be final within 1 year per Oakland Ord. 12812CMS (Brace &amp; Bolt Program)</t>
  </si>
  <si>
    <t>1930 69TH AVE, Oakland, CA 94621</t>
  </si>
  <si>
    <t>RB1704996</t>
  </si>
  <si>
    <t>Convert existing detached garage into a new 374 s.f. secondary at rear. (E) SFD to be 435A and secondary unit to be 435B. DRX172115</t>
  </si>
  <si>
    <t>435 62ND ST, ##B, Oakland, CA 94609</t>
  </si>
  <si>
    <t>RB1704993</t>
  </si>
  <si>
    <t>Remove entire T111 and replace with Hardie plank at entire SFD (Fire Zone), replace 7 windows (in same location and similar type and size) repair/ replace 2 upper and lower decks. DRX171696</t>
  </si>
  <si>
    <t>6788 ARMOUR DR, Oakland, CA 94611</t>
  </si>
  <si>
    <t>RB1704991</t>
  </si>
  <si>
    <t>Foundation for the installation of 22.000kW solar PV system consisting of 80 solar modules</t>
  </si>
  <si>
    <t>51 MOTT PL, Oakland, CA 94619</t>
  </si>
  <si>
    <t>RB1704990</t>
  </si>
  <si>
    <t>Legalize existing basement area of SFD to 1104 sf. secondary unit. New address will be 3010 Blossom Street DRX171915 To abate CE#1701091</t>
  </si>
  <si>
    <t>3008 BLOSSOM ST, Oakland, CA 94601</t>
  </si>
  <si>
    <t>RB1704989</t>
  </si>
  <si>
    <t>5443 BROOKDALE AVE, Oakland, CA 94619</t>
  </si>
  <si>
    <t>RB1704988</t>
  </si>
  <si>
    <t>Replace 10 windows (same framing, same location) in SFD</t>
  </si>
  <si>
    <t>RB1704986</t>
  </si>
  <si>
    <t>Legalize kitchen and bath remodel, new rear stairs, door and sllding glass door, replacement windows throughout the house. #1704567.</t>
  </si>
  <si>
    <t>8327 PLYMOUTH ST, Oakland, CA 94621</t>
  </si>
  <si>
    <t>RB1704984</t>
  </si>
  <si>
    <t>Replace one door to a window with new stucco, siding, and trim to match existing. DRX172103</t>
  </si>
  <si>
    <t>6165 ASCOT DR, Oakland, CA 94611</t>
  </si>
  <si>
    <t>RB1704983</t>
  </si>
  <si>
    <t>Construct a 40 sf unconditioned half bath addition to (E) detached garage at rear of SFD. DRX172111</t>
  </si>
  <si>
    <t>2923 SCHYLER ST, Oakland, CA 94602</t>
  </si>
  <si>
    <t>RB1704982</t>
  </si>
  <si>
    <t>Replacement of 2 windows. All windows retrofit. DRX172102</t>
  </si>
  <si>
    <t>1261 BATES RD, Oakland, CA 94610</t>
  </si>
  <si>
    <t>RB1704977</t>
  </si>
  <si>
    <t>Replacement of 5 windows. All windows retrofit. DRX172101</t>
  </si>
  <si>
    <t>RB1704976</t>
  </si>
  <si>
    <t>Replace 2 patio doors within existing openings.</t>
  </si>
  <si>
    <t>15 HILLCREST CT, Oakland, CA 94619</t>
  </si>
  <si>
    <t>RB1704974</t>
  </si>
  <si>
    <t>Replacement of 7 windows with retrofit type, and 1 patio door in existing opening. Windows to meet egress and safety glazing as required by code.</t>
  </si>
  <si>
    <t>167 CAPRICORN AVE, Oakland, CA 94611</t>
  </si>
  <si>
    <t>RB1704973</t>
  </si>
  <si>
    <t>Build rear 120 square foot one story addition to an existing single family dwelling for a new bathroom and dinning room expansion. New siding and trim to match existing. DRX172107</t>
  </si>
  <si>
    <t>424 CLARA ST, Oakland, CA 94603</t>
  </si>
  <si>
    <t>RB1704972</t>
  </si>
  <si>
    <t>Replacement of 3 windows. All widows retrofit. DRX172072</t>
  </si>
  <si>
    <t>2501 62ND AVE, Oakland, CA 94605</t>
  </si>
  <si>
    <t>RB1704970</t>
  </si>
  <si>
    <t>Install 63 LF of perimeter trench drain in basement and connect to new sump pump in SFD</t>
  </si>
  <si>
    <t>4733 WILKIE ST, Oakland, CA 94619</t>
  </si>
  <si>
    <t>RB1704969</t>
  </si>
  <si>
    <t>Replace 2 bathroom windows for unit #3 in condo bldg</t>
  </si>
  <si>
    <t>3615 RHODA AVE, Oakland, CA 94602</t>
  </si>
  <si>
    <t>RB1704968</t>
  </si>
  <si>
    <t>11/6/17 Replace 5 windows 10/27/17 Replace 9 windows in SFD</t>
  </si>
  <si>
    <t>6525 HERZOG ST, Oakland, CA 94608</t>
  </si>
  <si>
    <t>RB1704963</t>
  </si>
  <si>
    <t>Replace 4 windows at 1st floor with retrofit type., front/side/rear; change aluminum sliders to vinyl sliders within existing openings. Windows to meet egress and safety glazing as required by code</t>
  </si>
  <si>
    <t>5020 CLARKE ST, Oakland, CA 94609</t>
  </si>
  <si>
    <t>RB1704961</t>
  </si>
  <si>
    <t>Relocate and remodel kitchen, remodel bathroom, construct new bathroom and 1 new bedroom, replace windows, add sliding door in place of window, fill in one window at kitchen - all within (e) envelope. 11/17/17 REV # 1 New Ceiling Beams.</t>
  </si>
  <si>
    <t>10931 REPOSO DR, Oakland, CA 94603</t>
  </si>
  <si>
    <t>RB1704960</t>
  </si>
  <si>
    <t>4175 LINCOLN AVE, Oakland, CA 94602</t>
  </si>
  <si>
    <t>RB1704957</t>
  </si>
  <si>
    <t>Remodel kitchen &amp; bath for SFD including new drywall throughout. No change to wall layout. No exterior work. To Abate CE #1704642</t>
  </si>
  <si>
    <t>2142 E 21ST ST, Oakland, CA 94606</t>
  </si>
  <si>
    <t>RB1704955</t>
  </si>
  <si>
    <t>New 925 sf front yard deck and entry stairs. 2/5/18Rev#1: Additional structural notes and details.</t>
  </si>
  <si>
    <t>RB1704951</t>
  </si>
  <si>
    <t>11/16/2017 To abate CE1704858 to include bathroom remodel (non structural). Job valuation changed from $500 to $3,500.00 Unit #7: Replace bathroom window to match existing - no change to size/location.</t>
  </si>
  <si>
    <t>5825 THORNHILL DR, Oakland, CA 94611</t>
  </si>
  <si>
    <t>RB1704950</t>
  </si>
  <si>
    <t>496 SF addition to convert attic of SFD to 1 bedroom. Includes remodeling main floor including, kitchen, reconfigure baths and closets and replace all windows. Windows to be single/double hung, match existing wood trim; dormer finish and trim to match existing (siding, window trim, roof trim)</t>
  </si>
  <si>
    <t>685 31ST ST, Oakland, CA 94609</t>
  </si>
  <si>
    <t>RB1704949</t>
  </si>
  <si>
    <t>11/13/17 Close door off of dinning room / Non-structural bathroom remodel. No change to layout and no exterior work. Replace bathroom fixtures. All work for unit #1119 in triplex</t>
  </si>
  <si>
    <t>RB1704947</t>
  </si>
  <si>
    <t>In-kind replacement of wood trim on front windows of SFD - 1x6ft cedar, chamfered at top corners</t>
  </si>
  <si>
    <t>1012 21ST ST, Oakland, CA 94607</t>
  </si>
  <si>
    <t>RB1704946</t>
  </si>
  <si>
    <t>Convert existing Duplex into SFD with removal of one entry door (new window with trim and stucco to match existing) and convert kitchen in upper floor into 4th bedroom. No work in other areas. (4 bed/ 2 bath SFD) DRX172087 (Address for SFD to be 5863 Chabot.)</t>
  </si>
  <si>
    <t>5863 CHABOT RD, Oakland, CA 94618</t>
  </si>
  <si>
    <t>RB1704945</t>
  </si>
  <si>
    <t>Remove/replace (4) windows. No change to size/location to match (e) for sfd.</t>
  </si>
  <si>
    <t>803 CALMAR AVE, Oakland, CA 94610</t>
  </si>
  <si>
    <t>RB1704940</t>
  </si>
  <si>
    <t>Add 1 master bath bath in existing hallway closet, remodel existing bathroom and kitchen, infill opening in laundry room to hallway, replace windows throughout, and re-roofing. DRX172081 17IOP00190</t>
  </si>
  <si>
    <t>7856 OLIVE ST, Oakland, CA 94621</t>
  </si>
  <si>
    <t>RB1704939</t>
  </si>
  <si>
    <t>59 MONTWOOD WY, Oakland, CA 94605</t>
  </si>
  <si>
    <t>RB1704938</t>
  </si>
  <si>
    <t>11/3/2017 REVISED SCOPE: Repair landing at rear stairs. Replace approx. (12) windows - Replace stairs and landing at rear, remove trellis, replace handrail at entrance, and replace 28 windows. DRX172068 To abate #1703482 (Item #2, 8, 9 11) 1/11/18 EXPANDED SCOPE: Kitchen and bathroom remodel no change to wall layout.</t>
  </si>
  <si>
    <t>RB1704937</t>
  </si>
  <si>
    <t>Convert (e) game room to bedroom; remove sliding door fill to match wall, add partition walls to create storage and closet. 1/23/18 Rev#1 previously permitted storage area to become a bathroom.</t>
  </si>
  <si>
    <t>4605 OAK HILL RD, Oakland, CA 94605</t>
  </si>
  <si>
    <t>RB1704934</t>
  </si>
  <si>
    <t>Voluntary seismic upgrade, adding new shear walls and support beams for SFD</t>
  </si>
  <si>
    <t>RB1704933</t>
  </si>
  <si>
    <t>Convert 444 square foot of existing basement into 1 bedroom and1 bathroom with bar. Install new window, door, and approx. 70sq.ft. rear deck, replace foundation ad retaining wall. No work in main floor. (Proposed: 3Bed/ 2bath total) DRX172077</t>
  </si>
  <si>
    <t>1323 SAN LUIS AVE, Oakland, CA 94602</t>
  </si>
  <si>
    <t>RB1704928</t>
  </si>
  <si>
    <t>Convert each dining room into 2nd bed rooms in duplex. No work in rest of duplex. No exterior work.</t>
  </si>
  <si>
    <t>2542 75TH AVE, Oakland, CA 94605</t>
  </si>
  <si>
    <t>RB1704927</t>
  </si>
  <si>
    <t>Construct 2003 sf. two-story SFD at site of existing one-story SFD. Existing to be demolished under permit RB1702348 PLN17027</t>
  </si>
  <si>
    <t>82 MONTELL ST, Oakland, CA 94611</t>
  </si>
  <si>
    <t>RB1704926</t>
  </si>
  <si>
    <t>Construct aluminum 13'-6" x 20' patio cover attached to the rear of the SFD</t>
  </si>
  <si>
    <t>4024 EDWARDS AVE, Oakland, CA 94605</t>
  </si>
  <si>
    <t>RB1704923</t>
  </si>
  <si>
    <t>Replace entire left side (45') and front left side (10') of foundation at 1 story SFD per City standard detail (ORC Section R403)</t>
  </si>
  <si>
    <t>4076 AQUA VISTA ST, Oakland, CA 94601</t>
  </si>
  <si>
    <t>RB1704921</t>
  </si>
  <si>
    <t>SFD at left: Replace front and rear stairs and handrails, and repair trims. DRX172062 To abate #1701417 Plans shared with RB1704918 RB1704899</t>
  </si>
  <si>
    <t>722 Henry ST, OAKLAND, CA</t>
  </si>
  <si>
    <t>RB1704919</t>
  </si>
  <si>
    <t>Replace sheetrock for mold remediation. Repair decks, stairs, siding and trims. Replace 2 water heater for 720 apt A. CE 1601172 and 1705359</t>
  </si>
  <si>
    <t>720 Henry ST, OAKLAND, CA</t>
  </si>
  <si>
    <t>RB1704918</t>
  </si>
  <si>
    <t>Enlarge bedroom closet by taking part of the entry area per plans.</t>
  </si>
  <si>
    <t>5738 AYALA AVE, Oakland, CA 94609</t>
  </si>
  <si>
    <t>RB1704914</t>
  </si>
  <si>
    <t>Partial foundation underpinning at existing SFD</t>
  </si>
  <si>
    <t>5866 BIRCH CT, Oakland, CA 94618</t>
  </si>
  <si>
    <t>RB1704913</t>
  </si>
  <si>
    <t>Foundation replacement related to retrofit permit RB1704911</t>
  </si>
  <si>
    <t>4336 EVANS AVE, Oakland, CA 94602</t>
  </si>
  <si>
    <t>RB1704912</t>
  </si>
  <si>
    <t>RB1704911</t>
  </si>
  <si>
    <t>Voluntary foundation strengthening including adding plywood, anchor bolts &amp; clips at crawlspace area</t>
  </si>
  <si>
    <t>4341 LEACH AVE, Oakland, CA 94602</t>
  </si>
  <si>
    <t>RB1704910</t>
  </si>
  <si>
    <t>Sister roof rafters to install roof mounted solar PV system for SFD</t>
  </si>
  <si>
    <t>361 SANTA CLARA AVE, Oakland, CA 94610</t>
  </si>
  <si>
    <t>RB1704909</t>
  </si>
  <si>
    <t>Kitchen remodel with (4) new windows and exterior door. No change to layout. Replacing (5) casement windows, like for like. Remodel of east wall, deck/landing and stairs at exterior for SFD DRX172024</t>
  </si>
  <si>
    <t>1003 Everett AVE, OAKLAND, CA 94602</t>
  </si>
  <si>
    <t>RB1704908</t>
  </si>
  <si>
    <t>New exterior finishes, replace in kind, window &amp; door replacement/modifications' to existing openings/sizes, main entry modifications, complete interior remodel, construct a new deck and side landing/front porch, front non-structural retaining wall/electrical update/plumbing update. Addition of 13 sf/new foundation/wall/roof for addition. Replace cripple wall. Replace existing rotted framing in basement with new ones, add additional framing in basement to reinforce the cripple wall. 12/22/17: Build retaining wall for landscaping, provide additional detail for foundation, floor/roof framing, deck framing &amp; guard rail</t>
  </si>
  <si>
    <t>1518 MYRTLE ST, Oakland, CA 94607</t>
  </si>
  <si>
    <t>RB1704907</t>
  </si>
  <si>
    <t>Non-structural remodel of (2) existing bathrooms at SFD. No change to wall layout or footprint</t>
  </si>
  <si>
    <t>582 WELDON AVE, Oakland, CA 94610</t>
  </si>
  <si>
    <t>RB1704904</t>
  </si>
  <si>
    <t>Non-structural (2) bathroom and laundry room remodel. No change to wall layout and no exterior work for duplex</t>
  </si>
  <si>
    <t>RB1704902</t>
  </si>
  <si>
    <t>4418 EVANS AVE, Oakland, CA 94602</t>
  </si>
  <si>
    <t>RB1704901</t>
  </si>
  <si>
    <t>Replace dilapidated stairs at front and rear, replace damaged siding with 1H fire rated wall and trims on south side, and replace sheetrock in 3 bed rooms and living room. Remove unpermitted 2nd kitchen and enlarge rear window in bedroom in 2nd floor. DRX172062 To abate #171415 Plans shared with 722 and 720 Henry St.</t>
  </si>
  <si>
    <t>718 HENRY ST, Oakland, CA 94607</t>
  </si>
  <si>
    <t>RB1704899</t>
  </si>
  <si>
    <t>456 61ST ST, Oakland, CA 94609</t>
  </si>
  <si>
    <t>RB1704898</t>
  </si>
  <si>
    <t>12/13/2017 REVISION #1 Added seismic retrofitting at garage opening - Voluntary seismic retrofit per plans</t>
  </si>
  <si>
    <t>3101 PARK BLVD, Oakland, CA 94610</t>
  </si>
  <si>
    <t>RB1704897</t>
  </si>
  <si>
    <t>Voluntary seismic retrofit per plans</t>
  </si>
  <si>
    <t>3925 GLEN PARK RD, Oakland, CA 94602</t>
  </si>
  <si>
    <t>RB1704896</t>
  </si>
  <si>
    <t>Install new James Hardy siding over old T1-11 around the entire home, siding will be oriented horizontally.</t>
  </si>
  <si>
    <t>5970 GRIZZLY PEAK BLVD, Oakland, CA 94611</t>
  </si>
  <si>
    <t>RB1704895</t>
  </si>
  <si>
    <t>2509 26TH AVE, Oakland, CA 94601</t>
  </si>
  <si>
    <t>RB1704893</t>
  </si>
  <si>
    <t>Fire damage repair: repair/ replace siding, 2 windows, roof rafters, sheathing, roof and interior repair in attic. Remove plywood installed at attic space ZW1700667 (Fire at adjacent property)</t>
  </si>
  <si>
    <t>1632 23RD AVE, Oakland, CA 94606</t>
  </si>
  <si>
    <t>RB1704892</t>
  </si>
  <si>
    <t>New 140 square-foot rear deck/stairs for sfd.</t>
  </si>
  <si>
    <t>2624 63RD AVE, Oakland, CA 94605</t>
  </si>
  <si>
    <t>RB1704891</t>
  </si>
  <si>
    <t>Replace 5 Retrofit windows.</t>
  </si>
  <si>
    <t>RB1704889</t>
  </si>
  <si>
    <t>Replace one window at right side of SFD with retrofit type. Window to meet egress and safety glazing as required by code</t>
  </si>
  <si>
    <t>324 49TH ST, Oakland, CA 94609</t>
  </si>
  <si>
    <t>RB1704886</t>
  </si>
  <si>
    <t>Remodel kitchen and 2 bathroom remodel on the second floor of a single family dwelling. Replace 3 windows at the second floor and 2 egress windows on the 1st floor; all windows to meet egress and safety glazing per code. #1704274. DRX172053.</t>
  </si>
  <si>
    <t>1685 12TH ST, Oakland, CA 94607</t>
  </si>
  <si>
    <t>RB1704885</t>
  </si>
  <si>
    <t>New foundation and seismic strengthening of underfloor area for 1story sfd per engineered plan.</t>
  </si>
  <si>
    <t>RB1704883</t>
  </si>
  <si>
    <t>New foundation and seismic strengthening of underfloor area for 1story sfd - chimney is not in scope.</t>
  </si>
  <si>
    <t>566 WALAVISTA AVE, Oakland, CA 94610</t>
  </si>
  <si>
    <t>RB1704882</t>
  </si>
  <si>
    <t>Enclose front porch (68 SF) to match existing siding for SFD. 1 circuit, 1 light, 3 outlets. Revision (Addition (178 SF) along the rear of the property with single family home to add bedroom and bathroom;) has been removed from scope of work.</t>
  </si>
  <si>
    <t>224 GLENWOOD GLADE, Oakland, CA 94611</t>
  </si>
  <si>
    <t>RB1704881</t>
  </si>
  <si>
    <t>Renovation/remodel of bathroom in upper unit - no change to layout of walls. Repair ceiling in bedroom of lower unit in two story duplex.</t>
  </si>
  <si>
    <t>1532 CENTER ST, Oakland, CA 94607</t>
  </si>
  <si>
    <t>RB1704880</t>
  </si>
  <si>
    <t>1121 GLENDORA AVE, Oakland, CA 94602</t>
  </si>
  <si>
    <t>RB1704878</t>
  </si>
  <si>
    <t>2712-2716 HARRISON ST / New steel moment frame at garage front for (e) residential 3plex.</t>
  </si>
  <si>
    <t>2712 HARRISON ST, Oakland, CA 94612</t>
  </si>
  <si>
    <t>RB1704876</t>
  </si>
  <si>
    <t>Rear Unit: Convert 18sq.ft of front porch into enclosed bay addition, relocate entry to west side, modify/ relocate all windows, kitchen and bathroom remodel w/ structural improvement. DRX172052</t>
  </si>
  <si>
    <t>1186 OCEAN AVE, Oakland, CA 94608</t>
  </si>
  <si>
    <t>RB1704873</t>
  </si>
  <si>
    <t>Bathroom remodel for sfd; expand bathroom area on 1st floor and create new closet in 2nd floor bedroom within (e) footprint of envelope, remove fireplace, re-stucco portion of exterior related to removal of fireplace.</t>
  </si>
  <si>
    <t>6201 CLIVE AVE, Oakland, CA 94611</t>
  </si>
  <si>
    <t>RB1704872</t>
  </si>
  <si>
    <t>431 CRESTMONT DR, Oakland, CA 94619</t>
  </si>
  <si>
    <t>RB1704870</t>
  </si>
  <si>
    <t>Kitchen and bathroom remodel no change to wall layout.</t>
  </si>
  <si>
    <t>6429 ESSEX ST, Oakland, CA 94608</t>
  </si>
  <si>
    <t>RB1704867</t>
  </si>
  <si>
    <t>Kitchen remodel at existing SFD including conversion of breakfast nook to full bath &amp; relocation of laundry area</t>
  </si>
  <si>
    <t>4146 WHITTLE AVE, Oakland, CA 94602</t>
  </si>
  <si>
    <t>RB1704866</t>
  </si>
  <si>
    <t>Replace retaining walls on each side of driveway, new driveway slab and moment frame at garage door opening.</t>
  </si>
  <si>
    <t>485 65TH ST, Oakland, CA 94609</t>
  </si>
  <si>
    <t>RB1704864</t>
  </si>
  <si>
    <t>DUPLEX ONLY /2437-2439 MacArthur Blvd: Replace sheetrock throughout, add insulation, no change to wall layout, non structural bathroom remodel, replace 12 windows with new wood trim/sill.</t>
  </si>
  <si>
    <t>2433 MACARTHUR BLVD, Oakland, CA 94602</t>
  </si>
  <si>
    <t>RB1704862</t>
  </si>
  <si>
    <t>Remove bathroom shower wall. No change to plumbing. To abate #1704569</t>
  </si>
  <si>
    <t>208 HUNTER AVE, Oakland, CA 94603</t>
  </si>
  <si>
    <t>RB1704861</t>
  </si>
  <si>
    <t>Kitchen and bathroom remodel including replacement of tub surroundings. No change of wall layout, no exterior work.</t>
  </si>
  <si>
    <t>2960 106TH AVE, Oakland, CA 94605</t>
  </si>
  <si>
    <t>RB1704860</t>
  </si>
  <si>
    <t>Replacement of 2 windows. All retrofit. DRX172023</t>
  </si>
  <si>
    <t>10621 BREED AVE, Oakland, CA 94603</t>
  </si>
  <si>
    <t>RB1704859</t>
  </si>
  <si>
    <t>Replace (1) entry door at rear of existing SFD DRX172045</t>
  </si>
  <si>
    <t>5030 PARKRIDGE DR, Oakland, CA 94619</t>
  </si>
  <si>
    <t>RB1704858</t>
  </si>
  <si>
    <t>Replace (9) windows at existing SFD, same size &amp; location DRX172047 2/8/18 Replace 9 windows in living rooms in Unit 693,695, 697 and 699. This building is Not SFD.</t>
  </si>
  <si>
    <t>699 40TH ST, Oakland, CA 94609</t>
  </si>
  <si>
    <t>RB1704857</t>
  </si>
  <si>
    <t>Replace (5) windows at existing SFD, same size &amp; location DRX172046</t>
  </si>
  <si>
    <t>7735 OUTLOOK AVE, Oakland, CA 94605</t>
  </si>
  <si>
    <t>RB1704856</t>
  </si>
  <si>
    <t>Raise the house foundation by 4 feet to allow for the creation of an additional 998 square feet of habitable space, to include egress windows. This project will also include an entire bathroom and kitchen remodel.</t>
  </si>
  <si>
    <t>661 62ND ST, Oakland, CA 94609</t>
  </si>
  <si>
    <t>RB1704847</t>
  </si>
  <si>
    <t>revision #1 - Added retaining wall and concrete slab under existing family room // Kitchen and breakfast nook remodel on main floor of SFD. Reframe (make larger) and replace nook windows. Master bath and bedroom remodel on upper floor. Remove brick flue and frame remaining openings. Finishes to match existing.</t>
  </si>
  <si>
    <t>904 WAWONA AVE, Oakland, CA 94610</t>
  </si>
  <si>
    <t>RB1704846</t>
  </si>
  <si>
    <t>Restore kitchen in (e) duplex - no change to wall layout, filling in door between units, add fire and sound separation between units. All within existing building envelope. 11/9/17 Remove and rebuild exterior stairs at front of sfd.</t>
  </si>
  <si>
    <t>3834 BALFOUR AVE, Oakland, CA 94610</t>
  </si>
  <si>
    <t>RB1704844</t>
  </si>
  <si>
    <t>Remodel kitchen and 2 bathrooms. No wall changes or exterior work.</t>
  </si>
  <si>
    <t>6625 FORESTLAND WY, Oakland, CA 94611</t>
  </si>
  <si>
    <t>RB1704841</t>
  </si>
  <si>
    <t>Reconfigure partition walls to create 1 new bedroom and 1 new bathroom - all within (e) interior envelope, kitchen/bathroom remodel, vinyl retro fit windows, new deck at rear of sfd.</t>
  </si>
  <si>
    <t>10205 LONGFELLOW AVE, Oakland, CA 94603</t>
  </si>
  <si>
    <t>RB1704840</t>
  </si>
  <si>
    <t>Bathroom remodel; no wall changes.</t>
  </si>
  <si>
    <t>10332 DANTE AVE, Oakland, CA 94603</t>
  </si>
  <si>
    <t>RB1704839</t>
  </si>
  <si>
    <t>Complete work on basement addition started under RB0205901</t>
  </si>
  <si>
    <t>2219 E 27TH ST, Oakland, CA 94606</t>
  </si>
  <si>
    <t>RB1704838</t>
  </si>
  <si>
    <t>Install accessible lift at back door.</t>
  </si>
  <si>
    <t>9957 BERNHARDT DR, Oakland, CA 94603</t>
  </si>
  <si>
    <t>RB1704837</t>
  </si>
  <si>
    <t>Construct a new 616 square-foot detached accessory structure in the rear yard to be use only as a garage with a laundry room, with a half bath (toilet &amp; sink). the structure will create approximately 40% lot coverage.</t>
  </si>
  <si>
    <t>874 52ND ST, Oakland, CA 94608</t>
  </si>
  <si>
    <t>RB1704836</t>
  </si>
  <si>
    <t>445 SF total addition to lower level of SFD, including legalizing bedroom #4 and adding a bedroom (#5). Excavate portion of crawlspace at lower level to add laundry room and mechanical room. Open up and replace interior stair. Remodel kitchen, living room and entry at upper level. Expand rear patio &amp; add stair.</t>
  </si>
  <si>
    <t>6125 FAIRLANE DR, Oakland, CA 94611</t>
  </si>
  <si>
    <t>RB1704834</t>
  </si>
  <si>
    <t>Raise building over one foot to convert basement into additional living area for 2 bedrooms, 2 bathrooms, living and family rooms of 930 square feet plus a storage room to existing 996 square feet residence. Complete RB1605814 (foundation replacement).</t>
  </si>
  <si>
    <t>3711 WISCONSIN ST, Oakland, CA 94619</t>
  </si>
  <si>
    <t>RB1704830</t>
  </si>
  <si>
    <t>Remove unpermitted construction on exterior of sfd</t>
  </si>
  <si>
    <t>424 MERRITT AVE, Oakland, CA 94610</t>
  </si>
  <si>
    <t>RB1704829</t>
  </si>
  <si>
    <t>Divide existing bedroom to create 4th bedroom, remodel 2 bath and kitchen, replace left side and rear windows (Total 4 windows,) dry-rot repair of side and rear deck to replace steps. DRX172032</t>
  </si>
  <si>
    <t>RB1704825</t>
  </si>
  <si>
    <t>Replacement windows at the front and side, and replacement sliding glass door at rear. All window to meet egress and safety glazing per code.</t>
  </si>
  <si>
    <t>2209 62ND AVE, Oakland, CA 94605</t>
  </si>
  <si>
    <t>RB1704823</t>
  </si>
  <si>
    <t>6141 MAURITANIA AVE, Oakland, CA 94605</t>
  </si>
  <si>
    <t>RB1704822</t>
  </si>
  <si>
    <t>Replacement of 7 windows. All retrofit. DRX172022</t>
  </si>
  <si>
    <t>3617 QUIGLEY ST, Oakland, CA 94619</t>
  </si>
  <si>
    <t>RB1704820</t>
  </si>
  <si>
    <t>631 ALCATRAZ AVE, Oakland, CA 94609</t>
  </si>
  <si>
    <t>RB1704819</t>
  </si>
  <si>
    <t>Break put 2' X 15' edge of garage concrete at driveway, repair fungu dryrot damaged framing, install waterproofing, pour new concrete per item 4B of termite report #170761</t>
  </si>
  <si>
    <t>6069 BUENA VISTA AVE, Oakland, CA 94618</t>
  </si>
  <si>
    <t>RB1704817</t>
  </si>
  <si>
    <t>Replacement of 8 windows. All retrofit. DRX172021</t>
  </si>
  <si>
    <t>3007 E 29TH ST, Oakland, CA 94601</t>
  </si>
  <si>
    <t>RB1704815</t>
  </si>
  <si>
    <t>Replacement of 4 windows. All retrofit. DRX172020</t>
  </si>
  <si>
    <t>3663 DELMONT AVE, Oakland, CA 94605</t>
  </si>
  <si>
    <t>RB1704814</t>
  </si>
  <si>
    <t>Remove unpermitted attached structure (Laundry room) at rear of SFD, original exterior stucco wall to remain. To abate #1700915</t>
  </si>
  <si>
    <t>8909 B ST, Oakland, CA 94621</t>
  </si>
  <si>
    <t>RB1704813</t>
  </si>
  <si>
    <t>Master bath remodel at existing SFD</t>
  </si>
  <si>
    <t>2616 BEACONSFIELD PL, Oakland, CA 94611</t>
  </si>
  <si>
    <t>RB1704811</t>
  </si>
  <si>
    <t>Replacement of 28 windows, all retrofit. DRX172019</t>
  </si>
  <si>
    <t>5438 BROOKDALE AVE, Oakland, CA 94619</t>
  </si>
  <si>
    <t>RB1704806</t>
  </si>
  <si>
    <t>Replace shower, replace two small windows for front unit #3221 Lorenzo Ave. to match existing. DRX 172017</t>
  </si>
  <si>
    <t>3221 LORENZO AVE, OAKLAND, CA</t>
  </si>
  <si>
    <t>RB1704805</t>
  </si>
  <si>
    <t>Remove tub and replace with shower and replace two windows and one patio door for rear unit 3223 Lorenzo Ave. DRX172017</t>
  </si>
  <si>
    <t>3223 LORENZO AVE, OAKLAND, CA</t>
  </si>
  <si>
    <t>RB1704804</t>
  </si>
  <si>
    <t>Non structural bathroom remodel with replacement of fixtures for unit #4 in condo bldg. No change to wall layout and no exterior work</t>
  </si>
  <si>
    <t>4170 EMERALD ST, ##4, Oakland, CA 94609</t>
  </si>
  <si>
    <t>RB1704803</t>
  </si>
  <si>
    <t>Construct additional footprint for existing rear deck attached to residence including 2 new sets of French doors per plans and calcs.</t>
  </si>
  <si>
    <t>3768 LEIGHTON ST, Oakland, CA 94611</t>
  </si>
  <si>
    <t>RB1704802</t>
  </si>
  <si>
    <t>Construct new full bath room &amp; laundry area at existing basement of SFD. No exterior work to be performed ZW1700648</t>
  </si>
  <si>
    <t>873 YORK ST, Oakland, CA 94610</t>
  </si>
  <si>
    <t>RB1704801</t>
  </si>
  <si>
    <t>Convert existing detached garage to office space at single-family home in RM-1 Zone, resolving code compliance #170338 (unauthorized conversion of garage to living unit). Parking will be provided on driveway to the side of the unit. Permit must be finalled by 2-28-18.</t>
  </si>
  <si>
    <t>474 59TH ST, Oakland, CA 94609</t>
  </si>
  <si>
    <t>RB1704800</t>
  </si>
  <si>
    <t>Legalize replacement of rear landing and stairs, DRX172015 To abate #1603660 3/26/18 REMOVE rear landing and stairs, eliminate exterior door.</t>
  </si>
  <si>
    <t>1342 93RD AVE, Oakland, CA 94603</t>
  </si>
  <si>
    <t>RB1704797</t>
  </si>
  <si>
    <t>Replace 60' of foundation at the front and left side of building per plans.</t>
  </si>
  <si>
    <t>5332 EL CAMILE AVE, Oakland, CA 94619</t>
  </si>
  <si>
    <t>RB1704796</t>
  </si>
  <si>
    <t>Replace foundation at laundry room per plans.</t>
  </si>
  <si>
    <t>3730 WISCONSIN ST, Oakland, CA 94619</t>
  </si>
  <si>
    <t>RB1704795</t>
  </si>
  <si>
    <t>247 sf upper story addition of family room and 241 sf lower story addition of utility and crawlspace.</t>
  </si>
  <si>
    <t>131 CAPRICORN AVE, Oakland, CA 94611</t>
  </si>
  <si>
    <t>RB1704794</t>
  </si>
  <si>
    <t>Construct steel retaining wall (to replace failed wood retaining wall) at rear of upslope propertyand topped with 4ft lattice fence for a total of 7ft with sub drain behind the wall. Work also includes netting slope stabilization mesh.</t>
  </si>
  <si>
    <t>18 MALL CT, Oakland, CA 94611</t>
  </si>
  <si>
    <t>RB1704793</t>
  </si>
  <si>
    <t>Replace up to four upper windows, like for like, on rear/51st-facing unit of multifamily complex. Install up to 4 retrofit window inserts only with retention of original framing materials per Setion 310.1.1 with safety glazing per code.</t>
  </si>
  <si>
    <t>1914 51ST AVE, Oakland, CA 94601</t>
  </si>
  <si>
    <t>RB1704792</t>
  </si>
  <si>
    <t>Addition to a single family dwelling (SFD)727 square-feet (SQFT.) of new floor area (+ 250 SQFT. on the upper story), 508 SQFT of new footprint ( for a 43% &amp; 78% total addition), and a 4-foot height addition. This work will create a new master bedroom and a sun room.</t>
  </si>
  <si>
    <t>6515 HERZOG ST, Oakland, CA 94608</t>
  </si>
  <si>
    <t>RB1704788</t>
  </si>
  <si>
    <t>Open the front porch back to the original condition with an open railing system /guard rail. Siding repair as needed prior to painting.</t>
  </si>
  <si>
    <t>1902 8TH AVE, Oakland, CA 94606</t>
  </si>
  <si>
    <t>RB1704780</t>
  </si>
  <si>
    <t>Engineered seismic retrofit per plan by Dan Szumski, P. E., Inc for " Brace and Bolt Program"</t>
  </si>
  <si>
    <t>2655 MONTEREY BLVD, Oakland, CA 94602</t>
  </si>
  <si>
    <t>RB1704776</t>
  </si>
  <si>
    <t>Remodel kitchen and 2 bathrooms; no change to wall layout. No structural or exterior work.</t>
  </si>
  <si>
    <t>1540 5TH AVE, Oakland, CA 94606</t>
  </si>
  <si>
    <t>RB1704775</t>
  </si>
  <si>
    <t>Remove and replace all wood siding at exterior of SFD. Nail type "C" gypsum sheathing &amp; Cal Fire approved Hardie fiber cement lap siding. Replace window and door trim to match existing. Existing framing is below grade in some areas this permit is limited to replacement of siding ,alteration to framing or change of grade is not part of the scope of this permit .</t>
  </si>
  <si>
    <t>7224 SNAKE RD, Oakland, CA 94611</t>
  </si>
  <si>
    <t>RB1704772</t>
  </si>
  <si>
    <t>Revision #1 (03/13/2018) - Footing detail, extend wall, install french drain, extend perimeter of retaining wall, removal of deck // Convert 938 sq.ft. basement into 3bed/ 2 bath with laundry room, great room and new stairs, reconfigure/ remodel upper level throughout, replace windows and doors, construct new 215 sq.ft deck at rear. DRX172010 To abate #1704047</t>
  </si>
  <si>
    <t>650 66TH ST, Oakland, CA 94609</t>
  </si>
  <si>
    <t>RB1704766</t>
  </si>
  <si>
    <t>1st floor Bathroom remodel with alteration to wall w/ relocated doorway and fixtures REV#1 Structural upgrades to existing 1st floor bedroom and bath, in advance of future planned addition to 2nd floor REV #2 Replace entire foundation. 254 LF (scaled since no dimensions given); REV #3-continue interior center footing to front of building</t>
  </si>
  <si>
    <t>RB1704762</t>
  </si>
  <si>
    <t>Front SFD: Add 2nd bathroom, remodel/ reconfigure kitchen, existing bathroom and bedroom closets replace front door and all windows. DRX171917</t>
  </si>
  <si>
    <t>4227 MASTERSON ST, #A, Oakland, CA 94619</t>
  </si>
  <si>
    <t>RB1704759</t>
  </si>
  <si>
    <t>Bathroom remodel for 2story 2fd: Construct interior partition walls to create water closet and add skylights.</t>
  </si>
  <si>
    <t>5871 HARBORD DR, Oakland, CA 94611</t>
  </si>
  <si>
    <t>RB1704757</t>
  </si>
  <si>
    <t>Kitchen remodel for sfd. Replace one door and one window same size/location. No change to wall layout.</t>
  </si>
  <si>
    <t>5838 AMY DR, Oakland, CA 94618</t>
  </si>
  <si>
    <t>RB1704756</t>
  </si>
  <si>
    <t>Remodel of sfd/no change to wall layout; kitchen, bathroom, living room and 2 bedrooms. Rev#1 1/12/18:: Enlarge opening at kitchen with new beam,footings and engineered plans. 2/6/18 Rev#2 Replace 20 windows in same openings. DRX180239</t>
  </si>
  <si>
    <t>6031 MONADNOCK WY, Oakland, CA 94605</t>
  </si>
  <si>
    <t>RB1704754</t>
  </si>
  <si>
    <t>Non-structural kitchen remodel at upper unit of duplex. No change to wall layout or footprint</t>
  </si>
  <si>
    <t>RB1704753</t>
  </si>
  <si>
    <t>Convert existing basement in down slope lot into 530 sq.ft. secondary unit with 205 sq.ft deck; 3 new windows to match existing windows. DRX172003 Secondary unit to be 6380 Valley View Rd.</t>
  </si>
  <si>
    <t>6378 VALLEY VIEW RD, Oakland, CA 94611</t>
  </si>
  <si>
    <t>RB1704752</t>
  </si>
  <si>
    <t>Replace all siding with stucco - no changes to the windows.</t>
  </si>
  <si>
    <t>9641 MADDUX DR, Oakland, CA 94603</t>
  </si>
  <si>
    <t>RB1704749</t>
  </si>
  <si>
    <t>Partial foundation repair/ replacement at left side of SFD including new slab in garage, new footing around (E) brick chimney. (E) chimney to remain.</t>
  </si>
  <si>
    <t>2901 BEST AVE, Oakland, CA 94619</t>
  </si>
  <si>
    <t>RB1704746</t>
  </si>
  <si>
    <t>Replace 6 windows and 1 dining room door at rear, retrofit type. DRX172001</t>
  </si>
  <si>
    <t>9140 FONTAINE ST, Oakland, CA 94605</t>
  </si>
  <si>
    <t>RB1704745</t>
  </si>
  <si>
    <t>2 bathroom remodel including tub/ shower surroundings and kitchen remodel with new backsplash. No change of wall layout, no exterior work.</t>
  </si>
  <si>
    <t>2253 WARNER AVE, Oakland, CA 94603</t>
  </si>
  <si>
    <t>RB1704744</t>
  </si>
  <si>
    <t>Kitchen &amp; bath remodel including new 3rd bedroom and bath within existing envelope. Replace (15) windows to match existing. Construct new 120 sf. rear deck DRX171999</t>
  </si>
  <si>
    <t>878 46TH ST, Oakland, CA 94608</t>
  </si>
  <si>
    <t>RB1704743</t>
  </si>
  <si>
    <t>Relocation of entry door from side to front, replacement of windows, new sashes, repair sheetrock due to water damage and modify balcony guardrail. DRX171988</t>
  </si>
  <si>
    <t>6101 THORNHILL DR, Oakland, CA 94611</t>
  </si>
  <si>
    <t>RB1704740</t>
  </si>
  <si>
    <t>Raising sfd 4'-11" to create new 1195sf ground floor conditioned space, reduction on building footprint) relocate 2nd level bedroom the 1st level, renovate both levels. Revision 6/4/2019: Reduce number of hardscape front steps.</t>
  </si>
  <si>
    <t>5964 CANNING ST, Oakland, CA 94609</t>
  </si>
  <si>
    <t>RB1704738</t>
  </si>
  <si>
    <t>Restore garage to original use. Remove interior walls and fixtures. Abate #1700915.</t>
  </si>
  <si>
    <t>RB1704737</t>
  </si>
  <si>
    <t>Remodel bathroom; replace shower tiles and fixtures.</t>
  </si>
  <si>
    <t>1037 SILER PL, Oakland, CA 94705</t>
  </si>
  <si>
    <t>RB1704735</t>
  </si>
  <si>
    <t>See RB1600185 / Complete expired RB1302693 (no inspection) - Convert 678 S.F basement to habitable space w/new bedroom, bathroom, game room; rebuild deck R/R steps, rebuild 181 S.F garage, complete RB1203761 (foundation), remodel kitchen &amp; bath, repair termite &amp; dryrot as needed.</t>
  </si>
  <si>
    <t>908 ALMA PL, OAKLAND, CA</t>
  </si>
  <si>
    <t>RB1704731</t>
  </si>
  <si>
    <t>Replace wood stairs and 2nd story landing at rear of building</t>
  </si>
  <si>
    <t>1012 ADELINE ST, Oakland, CA 94607</t>
  </si>
  <si>
    <t>RB1704729</t>
  </si>
  <si>
    <t>542 SF lower level basement conversion with 2 bedrooms, 1 bath, reconfigured interior stair, foundation work, replaced and expanded windows and 60 SF added to deck. Replace existing landing and exterior stair and re-stucco portions of exterior to match existing</t>
  </si>
  <si>
    <t>4655 HARBORD DR, Oakland, CA 94618</t>
  </si>
  <si>
    <t>RB1704728</t>
  </si>
  <si>
    <t>Remodel 2 bathrooms and enlarge 2 windows in bedrooms. DRX171990</t>
  </si>
  <si>
    <t>6433 HARWOOD AVE, Oakland, CA 94618</t>
  </si>
  <si>
    <t>RB1704724</t>
  </si>
  <si>
    <t>Replace 10 windows in same opening for SFD. DRX171988</t>
  </si>
  <si>
    <t>1559 76TH AVE, Oakland, CA 94621</t>
  </si>
  <si>
    <t>RB1704722</t>
  </si>
  <si>
    <t>Kitchen/bathroom remodel, construct partition walls to create new bedroom, remove rear porch and replace with new 156sf deck. New replacement windows. 3/2/18: Request for Revision #1, revised exterior deck location and stairs</t>
  </si>
  <si>
    <t>3115 MAPLE AVE, Oakland, CA 94602</t>
  </si>
  <si>
    <t>RB1704721</t>
  </si>
  <si>
    <t>Rebuild the garage; no change to footprint, location, or height.</t>
  </si>
  <si>
    <t>RB1704718</t>
  </si>
  <si>
    <t>Replace 10 windows within same opening and patch/ replace sheet rock in kitchen due to plumbing work. DRX171986</t>
  </si>
  <si>
    <t>7320 ARTHUR ST, Oakland, CA 94605</t>
  </si>
  <si>
    <t>RB1704717</t>
  </si>
  <si>
    <t>Replace one front sliding door for SFD. DRX171985</t>
  </si>
  <si>
    <t>5830 BALMORAL DR, Oakland, CA 94619</t>
  </si>
  <si>
    <t>RB1704715</t>
  </si>
  <si>
    <t>Bathroom renovation, condo unit #5</t>
  </si>
  <si>
    <t>5825 THORNHILL DR, ##5, Oakland, CA 94611</t>
  </si>
  <si>
    <t>RB1704713</t>
  </si>
  <si>
    <t>Construct 499 sf. secondary unit at rear of 7857 Sterling Drive. New address will be 7859 Sterling Drive DRX171950</t>
  </si>
  <si>
    <t>7859 STERLING DR, OAKLAND, CA</t>
  </si>
  <si>
    <t>RB1704712</t>
  </si>
  <si>
    <t>In-kind replacement of eight windows. All windows are retrofit with trim and sill to remain. Replace kitchen cabinets and remodel bathrooms in both units.</t>
  </si>
  <si>
    <t>RB1704711</t>
  </si>
  <si>
    <t>Non-structural kitchen and (2) bath remodel in SFD. No change to wall layout, no exterior work 5/9/18 Scope expanded to include replacement of 14 windows drx1807710, stucco repair, remodel laundry room - no changes to wall layout.</t>
  </si>
  <si>
    <t>RB1704710</t>
  </si>
  <si>
    <t>Construct new rear retaining wall of 4 feet high and 110 feet long on a downslope property and within the property.</t>
  </si>
  <si>
    <t>21 MOYER PL, Oakland, CA 94611</t>
  </si>
  <si>
    <t>RB1704699</t>
  </si>
  <si>
    <t>Bathroom remodel, no change to wall layout, new tile and replace one window to match (e).</t>
  </si>
  <si>
    <t>RB1704697</t>
  </si>
  <si>
    <t>Unit # 4143 &amp;4145: Patch dry wall due to replacement of tubs/ shower toilet, sink and water heater.</t>
  </si>
  <si>
    <t>4149 M L KING JR WY, Oakland, CA 94609</t>
  </si>
  <si>
    <t>RB1704696</t>
  </si>
  <si>
    <t>311 MARLOW DR, Oakland, CA 94605</t>
  </si>
  <si>
    <t>RB1704695</t>
  </si>
  <si>
    <t>2125 12TH AVE, Oakland, CA 94606</t>
  </si>
  <si>
    <t>RB1704694</t>
  </si>
  <si>
    <t>3044 WISCONSIN ST, Oakland, CA 94602</t>
  </si>
  <si>
    <t>RB1704693</t>
  </si>
  <si>
    <t>Conversion of existing storage space to 463 sf. ground floor to bedroom and addition of interior spiral stairs. No change to building envelope DRX170990</t>
  </si>
  <si>
    <t>372 HANOVER AVE, Oakland, CA 94606</t>
  </si>
  <si>
    <t>RB1704690</t>
  </si>
  <si>
    <t>At lower level of split level hill side sfd; construct partition walls to convert (e) workshop area into bedroom #5 with walk-in closet, tv room and hallway. New window in bedroom #5, replace (e) window in bedroom #4. Replace 2 exterior doors at lower level bedrooms.</t>
  </si>
  <si>
    <t>3386 WYMAN ST, Oakland, CA 94619</t>
  </si>
  <si>
    <t>RB1704689</t>
  </si>
  <si>
    <t>Convert existing garage to740 sf. secondary unit behind 6308 Hillmont Drive DRX171942</t>
  </si>
  <si>
    <t>6310 HILLMONT DR, OAKLAND, CA</t>
  </si>
  <si>
    <t>RB1704688</t>
  </si>
  <si>
    <t>Replace 7 existing windows, and replace 3 entrance doors and 3 rear doors with in kind upgrade for, 2012 and 2014, 2016 69th Ave. Electrical and plumbing in unit 2014; 100 amp sub-panel , misc. electrical, replace sink in kitchen and bathroom.</t>
  </si>
  <si>
    <t>2012 69TH AVE, Oakland, CA 94621</t>
  </si>
  <si>
    <t>RB1704687</t>
  </si>
  <si>
    <t>replace 22 windows and 1 French door; to meet egress and safety glazing per code. All milgard essence wood windows. Retro fit replacement in existing openings.</t>
  </si>
  <si>
    <t>RB1704683</t>
  </si>
  <si>
    <t>Replace a total 9 windows and 3 double French door, all windows to meet egress and safety glazing per code; all milgard ultra fiberglass, nail on fin same size and location.</t>
  </si>
  <si>
    <t>4939 COCHRANE AVE, Oakland, CA 94618</t>
  </si>
  <si>
    <t>RB1704681</t>
  </si>
  <si>
    <t>Remove brick fireplace at living/family room interior wall of SFD including patching floor and roof framing</t>
  </si>
  <si>
    <t>4946 STACY ST, Oakland, CA 94605</t>
  </si>
  <si>
    <t>RB1704680</t>
  </si>
  <si>
    <t>Convert rear accessory building into 396 sf Secondary Unit (per DRX171930) to be addressed as 3772 Patterson Avenue.</t>
  </si>
  <si>
    <t>3772 PATTERSON AVE, Oakland, CA 94619</t>
  </si>
  <si>
    <t>RB1704679</t>
  </si>
  <si>
    <t>1107 WELLINGTON ST, Oakland, CA 94602</t>
  </si>
  <si>
    <t>RB1704678</t>
  </si>
  <si>
    <t>Voluntary seismic upgrade of foundation at existing duplex</t>
  </si>
  <si>
    <t>699 31ST ST, Oakland, CA 94609</t>
  </si>
  <si>
    <t>RB1704676</t>
  </si>
  <si>
    <t>Kitchen remodel including 2 window replacement, relocation of kitchen door to garage and 2 shear wall modifications. DRX171965</t>
  </si>
  <si>
    <t>5649 CASTLE DR, Oakland, CA 94611</t>
  </si>
  <si>
    <t>RB1704675</t>
  </si>
  <si>
    <t>Convert (E) 1 story 1,422 sqft duplex into SFD with 4 bed/ 2 bath. New address to be 2270 High St. Per DRX171964</t>
  </si>
  <si>
    <t>2270 HIGH ST, Oakland, CA</t>
  </si>
  <si>
    <t>RB1704674</t>
  </si>
  <si>
    <t>Kitchen and bathrooms (2) remodel; no change to wall layout.</t>
  </si>
  <si>
    <t>3965 FAIRWAY AVE, Oakland, CA 94605</t>
  </si>
  <si>
    <t>RB1704672</t>
  </si>
  <si>
    <t>Master and hall bathroom remodel including replacement of shower/ tub wall, installation of pocket door and pony wall for SFD.</t>
  </si>
  <si>
    <t>RB1704671</t>
  </si>
  <si>
    <t>Construct new 1 bedroom 404sf sfd at rear of 4127 Opal St. New unit to be addressed 4129 Opal Street</t>
  </si>
  <si>
    <t>4129 OPAL ST, Oakland, CA 94609</t>
  </si>
  <si>
    <t>RB1704670</t>
  </si>
  <si>
    <t>Conversion of existing lower level to 862 sf. secondary unit below 4325 Terrabella Way. New address will be 4323 Terrabella Way DRX171958</t>
  </si>
  <si>
    <t>4325 TERRABELLA WY, Oakland, CA 94619</t>
  </si>
  <si>
    <t>RB1704668</t>
  </si>
  <si>
    <t>Complete expired RB1504060 to legalize storage structure constructed on top of upper floor rear deck (85 SF) per CE#1404113. DRX151569</t>
  </si>
  <si>
    <t>RB1704667</t>
  </si>
  <si>
    <t>Non-structural kitchen &amp; master bath remodel at existing SFD. No change to wall layout or footprint</t>
  </si>
  <si>
    <t>RB1704666</t>
  </si>
  <si>
    <t>Interior remodel for 2 story duplex: remove hallway, relocate bathroom, and remodel kitchen in lower unit (#488), and relocate 2 bath and bedroom closets, laundry, nook and expand kitchen/ great room at upper unit (#490). No exterior work, no structural work.//11/27/17 Rev#.1 10 windows and 4 doors. DRX172289 //</t>
  </si>
  <si>
    <t>490 24TH ST, Oakland, CA 94612</t>
  </si>
  <si>
    <t>RB1704665</t>
  </si>
  <si>
    <t>Remodel kitchen and bathroom, up-grade electrical and plumbing for a rear unit 1470 79th Ave.</t>
  </si>
  <si>
    <t>1470 79TH AVE, Oakland, CA 94621</t>
  </si>
  <si>
    <t>RB1704664</t>
  </si>
  <si>
    <t>Convert unfinished basement to 711sf one bedroom secondary unit, new deck at front elevation. New unit to be addressed 1303 Alvarado Road. 08/22/18 Revised to include wall reconfiguration, new window, relocation of furnace and additional concrete wall.</t>
  </si>
  <si>
    <t>1305 ALVARADO RD, Oakland, CA 94705</t>
  </si>
  <si>
    <t>RB1704663</t>
  </si>
  <si>
    <t>Construct 200 sq/ft second floor addition to an existing 1,728 single family dwelling, and replace one window on west side elevation and build new deck above addition. Add 4th bedroom to existing footprint.</t>
  </si>
  <si>
    <t>6285 RUTHLAND RD, Oakland, CA 94611</t>
  </si>
  <si>
    <t>RB1704660</t>
  </si>
  <si>
    <t>DUPLEX: In each unit: Kitchen and bathroom remodel, remove all interior lath/plaster replace with drywall, add insulation to exterior walls. Repair dry rot in kitchen/bathroom. No change to wall layout, no change to interior framing.</t>
  </si>
  <si>
    <t>RB1704659</t>
  </si>
  <si>
    <t>Convert existing attic space to 348 sf. living space including new bedroom, bathroom with new stairs. Add 29 sf. new laundry area at main level. Remodel master bath &amp; kitchen DRX171900</t>
  </si>
  <si>
    <t>5506 PICARDY DR, Oakland, CA 94605</t>
  </si>
  <si>
    <t>RB1704656</t>
  </si>
  <si>
    <t>Replace one front window (40" x 55", fixed,) dry rot repair, stucco to match existing. DRX171957. Complete RB1605783 for bathroom remodel.</t>
  </si>
  <si>
    <t>5964 MARGARIDO DR, Oakland, CA 94618</t>
  </si>
  <si>
    <t>RB1704654</t>
  </si>
  <si>
    <t>Kitchen remodel; new cabinet, sink, garbage disposal, dishwasher, no exterior or structural changes.</t>
  </si>
  <si>
    <t>4145 PARK BLVD, Oakland, CA 94602</t>
  </si>
  <si>
    <t>RB1704653</t>
  </si>
  <si>
    <t>Kitchen, family room and master bedroom remodel (additional 56 S.F. to closet, moving an exterior wall) with new windows and new exterior doors on rear and side of SFD. Enlarge opening between kitchen and dining room</t>
  </si>
  <si>
    <t>1601 LEIMERT BLVD, Oakland, CA 94602</t>
  </si>
  <si>
    <t>RB1704651</t>
  </si>
  <si>
    <t>Replace approx. (2) sheets of drywall related to Plumbing permit for a new kitchen and bathroom remodel - Unit #1505</t>
  </si>
  <si>
    <t>1505 ADELINE ST, Oakland, CA 94607</t>
  </si>
  <si>
    <t>RB1704646</t>
  </si>
  <si>
    <t>Construct 499 sf. addition at upper level including new master suite, guest bathroom &amp; 24 sf. addition at main level of existing SFD. Remodel kitchen &amp; bath, add new rear deck at main level. Minor window replacement DS170346</t>
  </si>
  <si>
    <t>6207 MANOA ST, Oakland, CA 94618</t>
  </si>
  <si>
    <t>RB1704644</t>
  </si>
  <si>
    <t>Voluntary seismic strengthening per plan</t>
  </si>
  <si>
    <t>5612 MAXWELTON RD, Oakland, CA 94618</t>
  </si>
  <si>
    <t>RB1704637</t>
  </si>
  <si>
    <t>Non-structural bath remodel at Unit #1. No change to wall layout or footprint</t>
  </si>
  <si>
    <t>2332 RANSOM AVE, Oakland, CA 94601</t>
  </si>
  <si>
    <t>RB1704634</t>
  </si>
  <si>
    <t>Non-structural bathroom remodel to hallway bathroom in SFD. Replace all fixtures in same locations. No change to wall layout and no exterior work</t>
  </si>
  <si>
    <t>10 MONTWOOD WY, Oakland, CA 94605</t>
  </si>
  <si>
    <t>RB1704633</t>
  </si>
  <si>
    <t>Partial seismic strengthening of SFD at entire under floor area to reduce risk of damage per Plan Set A.</t>
  </si>
  <si>
    <t>RB1704630</t>
  </si>
  <si>
    <t>Legalize 600 S.F. storage/workshop including removing portion of front left side and bathroom. Remove corrugated metal fence. To abate CE# 1701858 - Foundation &amp; frame to be replaced as required to meet code</t>
  </si>
  <si>
    <t>4117 REDDING ST, Oakland, CA 94619</t>
  </si>
  <si>
    <t>RB1704628</t>
  </si>
  <si>
    <t>Replace foundation at front of SFD</t>
  </si>
  <si>
    <t>712 SANTA RAY AVE, Oakland, CA 94610</t>
  </si>
  <si>
    <t>RB1704627</t>
  </si>
  <si>
    <t>Replace existing retaining wall at property line at right of SFD. Half of wall crosses shared property line and is to be constructed under RB1704107 for 1087 Hubert Rd</t>
  </si>
  <si>
    <t>1121 SUNNYHILLS RD, Oakland, CA 94610</t>
  </si>
  <si>
    <t>RB1704626</t>
  </si>
  <si>
    <t>Two story rear addition (1049 sq/ft) - 315sf addition at lower level rear to create family room, 734sf addition at upper level to create new bedroom/bathroom. Remodel (e) kitchen and bathrooms. Remove replace all windows and exterior siding.</t>
  </si>
  <si>
    <t>5416 ROBERTS AVE, Oakland, CA 94619</t>
  </si>
  <si>
    <t>RB1704624</t>
  </si>
  <si>
    <t>780 TRESTLE GLEN RD, Oakland, CA 94610</t>
  </si>
  <si>
    <t>RB1704622</t>
  </si>
  <si>
    <t>Remove deteriorated portion of fence and lower deck on sloping lot. Rebuild fence and add new retaining wall. Deck to be replaced with fill.</t>
  </si>
  <si>
    <t>RB1704619</t>
  </si>
  <si>
    <t>Replace (9) retrofit windows, same location &amp; size at existing SFD DRX171944</t>
  </si>
  <si>
    <t>1114 CHESTNUT ST, Oakland, CA 94607</t>
  </si>
  <si>
    <t>RB1704618</t>
  </si>
  <si>
    <t>8032 NEY AVE, Oakland, CA 94605</t>
  </si>
  <si>
    <t>RB1704617</t>
  </si>
  <si>
    <t>Construct detached 1 story 425 SF studio secondary unit located behind 5502 Taft Ave</t>
  </si>
  <si>
    <t>5504 TAFT AVE, OAKLAND, CA 94618</t>
  </si>
  <si>
    <t>RB1704613</t>
  </si>
  <si>
    <t>Replace 12 windows and 1 back door, all windows are retrofit replacement in existing openings (changes from vinyl to vinyl) Windows at front façade will be clear no grids. All trim, sill and recess to remain.</t>
  </si>
  <si>
    <t>5607 WALNUT ST, Oakland, CA 94605</t>
  </si>
  <si>
    <t>RB1704611</t>
  </si>
  <si>
    <t>Convert detached rear accessary structure into 516 sq.ft. secondary unit w/ 1 bedroom. At rear of 4227 Masterson St.</t>
  </si>
  <si>
    <t>4227 MASTERSON ST, #B, Oakland, CA 94619</t>
  </si>
  <si>
    <t>RB1704610</t>
  </si>
  <si>
    <t>Foundation strengthening at 3 locations on right side of SFD.</t>
  </si>
  <si>
    <t>5534 MERRIEWOOD DR, Oakland, CA 94611</t>
  </si>
  <si>
    <t>RB1704607</t>
  </si>
  <si>
    <t>1/2 Bathroom remodel and add shower to (e) 1/2 bath by expanding into laundry area of townhouse.</t>
  </si>
  <si>
    <t>3 TREASURE HL, Oakland, CA 94618</t>
  </si>
  <si>
    <t>RB1704597</t>
  </si>
  <si>
    <t>New concrete landscape entry stairs, replace (e) railing at driveway. New foundation for (e) deck, new deck boards and steel railing.</t>
  </si>
  <si>
    <t>RB1704595</t>
  </si>
  <si>
    <t>Revision #1 (02/28/2018) - Add 1/2 bath, change from double door to single, 3 new windows, central heating downstairs. Updated to total addition square footage to be 458 // Addition to existing duplex of 441 square feet, of which 221 square feet is on the second floor to expand bedroom, bathroom and relocate laundry room. Scope also includes construction of rear deck and stairs and reconfiguration of entry for both units. Remodel permit under RB1702914 DS170370</t>
  </si>
  <si>
    <t>2424 LINDEN ST, Oakland, CA 94607</t>
  </si>
  <si>
    <t>RB1704594</t>
  </si>
  <si>
    <t>Replace 5 windows and repair associated dry rot repair at front left of SFD. Siding work to match existing (wood siding). In fire zone - 5/8" type "X" gyp. sheathing or equal required if more than 50% of siding is removed. 05-17-18 add 16 windows to scope of permit; all windows to meet egress and safety glazing per code. 6/5/18 Remove and replace siding with new hardie board throughout. DRX181089</t>
  </si>
  <si>
    <t>7117 WESTMOORLAND DR, Oakland, CA 94705</t>
  </si>
  <si>
    <t>RB1704593</t>
  </si>
  <si>
    <t>Construct approx. 40LF, Maximum 6'H retaining wall at rear of SFD. ZW1700611 To abate #1702523</t>
  </si>
  <si>
    <t>7196 SARONI DR, Oakland, CA</t>
  </si>
  <si>
    <t>RB1704591</t>
  </si>
  <si>
    <t>Remove and replace 7 windows to match existing same size and location. DRX171934</t>
  </si>
  <si>
    <t>5833 AYALA AVE, Oakland, CA 94609</t>
  </si>
  <si>
    <t>RB1704590</t>
  </si>
  <si>
    <t>Remove and replace 5 windows and 1 patio door to match existing, same size and location. DRX171933</t>
  </si>
  <si>
    <t>RB1704589</t>
  </si>
  <si>
    <t>Remove and replace 1 window and 1 patio door to match existing, same size and location. DRX171932</t>
  </si>
  <si>
    <t>RB1704588</t>
  </si>
  <si>
    <t>Remove and replace 3 windows to match existing, same size and location. DRX171931</t>
  </si>
  <si>
    <t>2658 SEMINARY AVE, Oakland, CA 94605</t>
  </si>
  <si>
    <t>RB1704587</t>
  </si>
  <si>
    <t>Replace 18 windows and 1 patio door in duplex. vinyl for aluminum. DRX171919</t>
  </si>
  <si>
    <t>RB1704586</t>
  </si>
  <si>
    <t>Replace (9) windows, retrofit type.</t>
  </si>
  <si>
    <t>3519 LAMP ST, Oakland, CA 94605</t>
  </si>
  <si>
    <t>RB1704585</t>
  </si>
  <si>
    <t>Voluntary seismic upgrade at rear portion of SFD, stucco and siding to match existing, replace side stairs at right. DRX171926 (Deck replacement is not included.)</t>
  </si>
  <si>
    <t>355 62ND ST, Oakland, CA 94618</t>
  </si>
  <si>
    <t>RB1704580</t>
  </si>
  <si>
    <t>Replace 13 windows throughout residence. Windows will be retrofit inserts in existing openings, change from aluminum to vinyl sash. Exterior trim, sill and recess to remain. Windows to meet egress and safety glazing per code</t>
  </si>
  <si>
    <t>9949 VOLTAIRE AVE, Oakland, CA 94603</t>
  </si>
  <si>
    <t>RB1704579</t>
  </si>
  <si>
    <t>Exterior stair replacement at rear. DRX171913</t>
  </si>
  <si>
    <t>RB1704577</t>
  </si>
  <si>
    <t>Remodel existing kitchen, replace cabinets, counter tops, appliances, replace, clothes washer and dryer, replace light fixtures, sink and replace kitchen window.</t>
  </si>
  <si>
    <t>RB1704576</t>
  </si>
  <si>
    <t>Remodel upstairs bath for SFD. No change to wall layout. no exterior work</t>
  </si>
  <si>
    <t>RB1704575</t>
  </si>
  <si>
    <t>Remodel SFD including addition of 41 SF area addition at front porch to create to create 2nd bath, enlarge layout of existing bath, remodel kitchen, add approx. 312 SF rear deck, and window replacements (Note: all front and front-side windows shall be hung windows)</t>
  </si>
  <si>
    <t>835 56TH ST, Oakland, CA 94608</t>
  </si>
  <si>
    <t>RB1704574</t>
  </si>
  <si>
    <t>replacement of 2 windows, 1 in hallway and 1 in bedroom. DRX171918</t>
  </si>
  <si>
    <t>336 FOREST ST, Oakland, CA 94618</t>
  </si>
  <si>
    <t>RB1704573</t>
  </si>
  <si>
    <t>Construct an attached 806-sf one-story addition to single family residence. It is an addition to house over 20% footprint and/or floor area. This includes converting lower floor of main residence to a secondary unit. per DS170236</t>
  </si>
  <si>
    <t>RB1704571</t>
  </si>
  <si>
    <t>Construct 846 sf. addition at SFD including (2.5) new bathrooms, new studio and attached 392 sf. secondary unit at basement level. New address will be 624 58th Street. PLN16223 8/29/19 Revised layout of rear exterior stairs.</t>
  </si>
  <si>
    <t>622 58TH ST, Oakland, CA 94609</t>
  </si>
  <si>
    <t>RB1704569</t>
  </si>
  <si>
    <t>Construct 90 sf. addition &amp; 295 sf. alterations at existing SFD to include new bedroom, laundry room &amp; bathroom. Modify rear patio &amp; retaining walls DRX171922</t>
  </si>
  <si>
    <t>4433 EVANS AVE, Oakland, CA 94602</t>
  </si>
  <si>
    <t>RB1704567</t>
  </si>
  <si>
    <t>Legalize 686 SF at lower level - add bedroom, family room, bathroom and relocate exterior door in SFD (Not a Secondary Unit)</t>
  </si>
  <si>
    <t>7641 SUNKIST DR, Oakland, CA 94605</t>
  </si>
  <si>
    <t>RB1704566</t>
  </si>
  <si>
    <t>Replace approx. (4) sheets of drywall at kitchen area. No change to wall layout or footprint</t>
  </si>
  <si>
    <t>1070 84TH AVE, Oakland, CA 94621</t>
  </si>
  <si>
    <t>RB1704563</t>
  </si>
  <si>
    <t>Construction of new detached 462 sq ft one-story secondary unit at rear of SFD (7421 Deerwood Ave.). DRX171855 To abate #1703802</t>
  </si>
  <si>
    <t>7423 DEERWOOD AVE, Oakland, CA 94605</t>
  </si>
  <si>
    <t>RB1704561</t>
  </si>
  <si>
    <t>2472 RAWSON ST, Oakland, CA 94601</t>
  </si>
  <si>
    <t>RB1704558</t>
  </si>
  <si>
    <t>Remove unapproved rear unit and convert to laundry and dining. Includes partial replacement of floor and roof structure in order to align dining floor with the rest of the house. includes 17 SF addition at this area. Relocate kitchen including 45 SF addition at left side. Convert (E) dining to foyer including relocating front entry door. Reconfigure bedroom closet</t>
  </si>
  <si>
    <t>1496 TRESTLE GLEN RD, Oakland, CA 94610</t>
  </si>
  <si>
    <t>RB1704553</t>
  </si>
  <si>
    <t>Kitchen &amp; bath remodel at existing SFD</t>
  </si>
  <si>
    <t>3976 RHODA AVE, Oakland, CA 94602</t>
  </si>
  <si>
    <t>RB1704551</t>
  </si>
  <si>
    <t>Remodel kitchen and bathroom. Remove walls for open concept living/dinning/kitchen, relocate laundry room, remove closets in bedrooms to expand bathroom. Built-in closet/cabinets will be added to bedrooms. (e) Den converted to 3rd bedroom. Foundation replacement at rear master suite per City standard detail.</t>
  </si>
  <si>
    <t>1066 28TH ST, Oakland, CA 94608</t>
  </si>
  <si>
    <t>RB1704549</t>
  </si>
  <si>
    <t>227 sq ft addition at rear and 1,026 sq ft lower level conversion to create 4 bedrooms/ 2 bath, relocate kitchen, interior stairs, 1 bathroom , laundry room at upper level, add new rear deck on top of addition. Work also includes entire foundation replacement, window replacement, lowering garage floor to add 181sq ft, and widen driveway. DS170423</t>
  </si>
  <si>
    <t>4160 BALFOUR AVE, Oakland, CA 94610</t>
  </si>
  <si>
    <t>RB1704547</t>
  </si>
  <si>
    <t>Remodel kitchen, laundry &amp; powder room at 1st flr of SFD &amp; reconfigure of floor layout of master suite &amp; study at 2nd flr with minor non-structural interior wall alterations. Includes replacing 14 windows within existing openings, enlarging 1 window at kitchen, installing new front door &amp; replacing 3 exterior doors. DRX171752</t>
  </si>
  <si>
    <t>2030 MAGELLAN DR, Oakland, CA 94611</t>
  </si>
  <si>
    <t>RB1704546</t>
  </si>
  <si>
    <t>Convert 483 SF detached garage at rear of 3041 Arizona St to studio secondary unit per DRX171705</t>
  </si>
  <si>
    <t>3043 ARIZONA ST, OAKLAND, CA 94602</t>
  </si>
  <si>
    <t>RB1704544</t>
  </si>
  <si>
    <t>Kitchen remodel for SFD including reconfiguring layout to add master bath . Remove rear deck enclosure, enlarge rear door. 3/14/18: Request for Revision #1, revised to replace the front entry stairs and landing, new concrete stair and landing</t>
  </si>
  <si>
    <t>RB1704543</t>
  </si>
  <si>
    <t>Remove sheetrock at lower level(basement) of SFD to allow engineer to inspect for plans and calcs to satisfy requirements to process RB1703704(application on hold) DRX171538. 1703785.</t>
  </si>
  <si>
    <t>840 VERMONT ST, UNIT , Oakland, CA 94610</t>
  </si>
  <si>
    <t>RB1704541</t>
  </si>
  <si>
    <t>Revision #1 (04/12/2018): Roof line change // Full renovation of 2story duplex (units mirror each other) 3bd/2bathroom, add walls to create new master bathrooms, relocate kitchen and living room. Replace all windows. No additional sf.</t>
  </si>
  <si>
    <t>717 SYCAMORE ST, Oakland, CA 94612</t>
  </si>
  <si>
    <t>RB1704540</t>
  </si>
  <si>
    <t>Replace existing shower enclosure w/ new enclosure. Replace approx. (3) sheets of drywall. No changes to wall layout or footprint</t>
  </si>
  <si>
    <t>133 GHORMLEY AVE, Oakland, CA 94603</t>
  </si>
  <si>
    <t>RB1704539</t>
  </si>
  <si>
    <t>Kitchen remodel remove lath/plaster in the installation of new cabinets and replace with drywall. No change to wall layout.</t>
  </si>
  <si>
    <t>3021 22ND AVE, Oakland, CA 94602</t>
  </si>
  <si>
    <t>RB1704538</t>
  </si>
  <si>
    <t>DS170413 Address change from 6924 Snake Rd to 19 Hemlock Ln. 490sq.ft. addition and 498sq.ft. ground floor conversion to create 3 bed/ 2 bath with new stairs and remodel kitchen, 1/2 bath and office at upper floor including remove rebuild rear deck at SFD. Total 1980sq.ft. 3bed 2.5bath.</t>
  </si>
  <si>
    <t>19 HEMLOCK LN, OAKLAND, CA 94611</t>
  </si>
  <si>
    <t>RB1704536</t>
  </si>
  <si>
    <t>Remodel kitchen, bathroom and replace drywall in the living room. No change to wall layout.</t>
  </si>
  <si>
    <t>2881 BUTTERS DR, Oakland, CA 94602</t>
  </si>
  <si>
    <t>RB1704535</t>
  </si>
  <si>
    <t>At rear of house: Construct new 760 sf concrete patio and stairs, 1320 sf deck, pergola and plunge pool 12/14/17: Request for Revision #1, add two (2) isolated foundation. Per Design engineer Pergola design to be submitted under separate application. Request for Revision #2, revise deck foundation and framing. 3/9/18, Request for Revision #3 construction of pergola and foundation.</t>
  </si>
  <si>
    <t>13565 Campus DR, OAKLAND, CA</t>
  </si>
  <si>
    <t>RB1704534</t>
  </si>
  <si>
    <t>Perimeter and center foundation replacement for SFD.</t>
  </si>
  <si>
    <t>RB1704533</t>
  </si>
  <si>
    <t>1174 63RD ST, Oakland, CA 94608</t>
  </si>
  <si>
    <t>RB1704531</t>
  </si>
  <si>
    <t>3 bathroom remodel for SFD (townhouse). (Replacement of shower surrounding only at upper floor bathroom) No change of wall layout.</t>
  </si>
  <si>
    <t>14 YANKEE HL, Oakland, CA 94618</t>
  </si>
  <si>
    <t>RB1704530</t>
  </si>
  <si>
    <t>Non-structural bathroom remodel including replacement of shower wall at main level of SFD. No change of wall layout.</t>
  </si>
  <si>
    <t>75 SHERIDAN RD, Oakland, CA 94618</t>
  </si>
  <si>
    <t>RB1704528</t>
  </si>
  <si>
    <t>Remove existing tub and install walk-in jet tub with drywall repairs.</t>
  </si>
  <si>
    <t>2539 78TH AVE, Oakland, CA 94605</t>
  </si>
  <si>
    <t>RB1704527</t>
  </si>
  <si>
    <t>Site Retaining Walls - related to GR1700143</t>
  </si>
  <si>
    <t>RB1704525</t>
  </si>
  <si>
    <t>Non-structural 2 kitchen and 2.5 bathroom remodel for duplex including replacement of 12 windows, retrofit type. No change of wall layout. Upper unit has 1.5 bath. DRX171908</t>
  </si>
  <si>
    <t>RB1704523</t>
  </si>
  <si>
    <t>Remove rear addition and right side addition to detached storage in back yard - detached garage to remain.</t>
  </si>
  <si>
    <t>3939 ALTAMONT AVE, Oakland, CA 94605</t>
  </si>
  <si>
    <t>RB1704522</t>
  </si>
  <si>
    <t>Kitchen &amp; upper level bathroom remodel for SFD without changes to wall layout: replace cabinets, countertops, flooring &amp; vanity. Includes installing 27 retrofit windows within existing openings. DRX171907 10/26/17 Rev#1 Remove kitchen wall and add support.</t>
  </si>
  <si>
    <t>1012 HARVARD RD, Oakland, CA 94610</t>
  </si>
  <si>
    <t>RB1704519</t>
  </si>
  <si>
    <t>Replace foundation on the right side with 9 piers per engineered plans and calcs.</t>
  </si>
  <si>
    <t>RB1704518</t>
  </si>
  <si>
    <t>Replace concrete decking at front porch of SFD. Steps and structure to remain. 10-10-17 increase scope of work to include repair of walls and framing under stairs.</t>
  </si>
  <si>
    <t>2922 LINDEN ST, Oakland, CA 94608</t>
  </si>
  <si>
    <t>RB1704513</t>
  </si>
  <si>
    <t>Replacement of (e) windows; 3 sliding glass doors; 4 dining room windows; and 4 skylight windows; and 2 living room windows for sfd all to match the original design of house.</t>
  </si>
  <si>
    <t>1968 GOULDIN RD, Oakland, CA 94611</t>
  </si>
  <si>
    <t>RB1704512</t>
  </si>
  <si>
    <t>Add 34 sq. ft. rear of SFD to enlarge kitchen &amp; relocate dining room. Convert (e) dining room to full bath &amp; relocate 1 full bath to create master suite. At rear, construct new deck, relocate stairs, add 1 window &amp; change 2 to patio door. Remove 2 windows at S side &amp; add 2 windows within new openings at N side of dwelling. DRX171903</t>
  </si>
  <si>
    <t>3844 GLEN PARK RD, Oakland, CA 94602</t>
  </si>
  <si>
    <t>RB1704510</t>
  </si>
  <si>
    <t>Non-structural kitchen and 2.5 bath remodel including 1 front window replacement and minor termite repair (mudsill). No change of wall layout. DRX171901 05/21/18 REV # 1 increase opening between hallway and dining.</t>
  </si>
  <si>
    <t>4086 LAGUNA AVE, Oakland, CA 94602</t>
  </si>
  <si>
    <t>RB1704509</t>
  </si>
  <si>
    <t>Convert existing basement area to 776 sf. secondary unit. New address will be 1216 Campbell Street DRX171854</t>
  </si>
  <si>
    <t>1218 CAMPBELL ST, Oakland, CA 94607</t>
  </si>
  <si>
    <t>RB1704508</t>
  </si>
  <si>
    <t>Replace sagging beam in dining rm of condos/duplex</t>
  </si>
  <si>
    <t>3409 LOUISE ST, Oakland, CA 94608</t>
  </si>
  <si>
    <t>RB1704507</t>
  </si>
  <si>
    <t>Replace portion of foundation for 2 story sfd</t>
  </si>
  <si>
    <t>5555 LA SALLE AVE, Oakland, CA 94611</t>
  </si>
  <si>
    <t>RB1704503</t>
  </si>
  <si>
    <t>Partial foundation replacement at rear 1story portion of SFD. Approx. 52LF</t>
  </si>
  <si>
    <t>3417 ADELINE ST, Oakland, CA 94608</t>
  </si>
  <si>
    <t>RB1704502</t>
  </si>
  <si>
    <t>Replace existing stair landing and construct new stairs and deck expansion located 5'-10" away from side lot line; replace one window and relocate one door at rear left corner of SFD. DRX171899</t>
  </si>
  <si>
    <t>50 EVIREL PL, Oakland, CA 94611</t>
  </si>
  <si>
    <t>RB1704501</t>
  </si>
  <si>
    <t>Complete rebuild of two sets of rear stair serving upper units of 2story 4plex. 10/10/17: Request for Revision #1, revised details</t>
  </si>
  <si>
    <t>2763 76TH AVE, Oakland, CA 94605</t>
  </si>
  <si>
    <t>RB1704500</t>
  </si>
  <si>
    <t>Remodel kitchen &amp; dining area at upper level. Remodel master bedroom, 2nd bedroom, closets &amp; laundry at lower level of existing SFD. 11/6/17: Request for Revision #1: leaving kitchen at original location, and bedroom #3 closet to remain at same location for reduced scope of work.</t>
  </si>
  <si>
    <t>6021 SNAKE RD, Oakland, CA 94611</t>
  </si>
  <si>
    <t>RB1704499</t>
  </si>
  <si>
    <t>11/3/2017 REVISED SCOPE: Non-structural kitchen remodel including relocation of existing water heater only - TO COMPLETE RB1401414 /non structural alteration to floor plan creating new 2nd bathroom with 1 relocated window and 1 retrofit window - DRX140669</t>
  </si>
  <si>
    <t>5501 THOMAS AVE, Oakland, CA 94618</t>
  </si>
  <si>
    <t>RB1704497</t>
  </si>
  <si>
    <t>Construct new upper level deck at rear of existing SFD. Replace rear window w/ new sliding door DRX171797</t>
  </si>
  <si>
    <t>763 ALVARADO RD, Oakland, CA 94705</t>
  </si>
  <si>
    <t>RB1704496</t>
  </si>
  <si>
    <t>Convert existing basement area to 1353 sf. secondary unit below 1130 Adeline St. address as 1128 Adeline St. DRX171891</t>
  </si>
  <si>
    <t>RB1704495</t>
  </si>
  <si>
    <t>Replace 7 windows for lower level unit with retrofit type. Windows to meet egress and safety glazing as required per code. To partially abate CE# 1703562</t>
  </si>
  <si>
    <t>RB1704493</t>
  </si>
  <si>
    <t>Kitchen &amp; bathroom remodel for SFD with reconfiguration of floor layout. Includes removing walls at kitchen, dining &amp; living rooms &amp; adding beams; converting rear addition from study to bedroom &amp; full bath; installing retrofit windows within existing openings &amp; closing-off fireplaces. DRX171844</t>
  </si>
  <si>
    <t>1620 87TH AVE, Oakland, CA 94621</t>
  </si>
  <si>
    <t>RB1704492</t>
  </si>
  <si>
    <t>Install lift at front entry porch of SFD</t>
  </si>
  <si>
    <t>473 CAPISTRANO DR, Oakland, CA 94603</t>
  </si>
  <si>
    <t>RB1704489</t>
  </si>
  <si>
    <t>Replace (e) flat roof of one story sfd to gable roof.</t>
  </si>
  <si>
    <t>1700 104TH AVE, Oakland, CA 94603</t>
  </si>
  <si>
    <t>RB1704488</t>
  </si>
  <si>
    <t>Kitchen &amp; bathroom remodel for SFD located at rear of multi-unit bldg: no change to wall layout &amp; majority of wall finishes to remain. No exterior work.</t>
  </si>
  <si>
    <t>4211 M L KING JR WY, #rear, Oakland, CA 94609</t>
  </si>
  <si>
    <t>RB1704487</t>
  </si>
  <si>
    <t>Replace 6 windows on 1story sfd.</t>
  </si>
  <si>
    <t>4755 STACY ST, Oakland, CA 94605</t>
  </si>
  <si>
    <t>RB1704483</t>
  </si>
  <si>
    <t>Basement remodel (600 SF) of family/utility rm with added bathroom and added counter w/sink. Fir out walls of rumpus and family/utility rm.</t>
  </si>
  <si>
    <t>6801 WILTON DR, Oakland, CA 94611</t>
  </si>
  <si>
    <t>RB1704482</t>
  </si>
  <si>
    <t>228 square foot addition at the rear of an existing single family home to enlarge the kitchen nook. Scope of work will also include new double doors.</t>
  </si>
  <si>
    <t>5428 RUTH AVE, Oakland, CA 94601</t>
  </si>
  <si>
    <t>RB1704481</t>
  </si>
  <si>
    <t>Replace 7 alum. windows with Marvin windows within an existing opening for SFD. DRX171880</t>
  </si>
  <si>
    <t>3801 ELSTON AVE, Oakland, CA 94602</t>
  </si>
  <si>
    <t>RB1704479</t>
  </si>
  <si>
    <t>Construct new 9' 6" high, 143 sq. ft. deck with 2-level stairway at rear of SFD. Includes new patio door. DS170398 3/6/18 Rev#1 Reconfigure stairs for new deck.</t>
  </si>
  <si>
    <t>3511 VICTOR AVE, Oakland, CA 94619</t>
  </si>
  <si>
    <t>RB1704478</t>
  </si>
  <si>
    <t>Seismic strengthening of underfloor area to reduce risk of damage per Engineered Plan. 2/16/2018 REVISION #1 Hardy frame relocation at front left-side of house (garage area)</t>
  </si>
  <si>
    <t>21 ALIDA CT, Oakland, CA 94602</t>
  </si>
  <si>
    <t>RB1704475</t>
  </si>
  <si>
    <t>Replace one garden window 6'x3' in size along the side and replace two French doors 10'x6.8' and 8'x6.8' in size along the rear to match existing, same size and location. Headers to remain</t>
  </si>
  <si>
    <t>7848 HANSOM DR, Oakland, CA 94605</t>
  </si>
  <si>
    <t>RB1704474</t>
  </si>
  <si>
    <t>Install plywood bracing, hold downs, clips, anchor bolts and cantilever column in garage for SFD. Work at existing attached garage only.</t>
  </si>
  <si>
    <t>2432 SCOUT RD, Oakland, CA 94611</t>
  </si>
  <si>
    <t>RB1704471</t>
  </si>
  <si>
    <t>Replacement of 1 tempered patio door with a side lite. Window to meet egress and safety glazing per code</t>
  </si>
  <si>
    <t>RB1704470</t>
  </si>
  <si>
    <t>Replacement of 4 windows per plan. All retrofit. Windows to meet egress and safety glazing requirements per code.</t>
  </si>
  <si>
    <t>3255 BONA ST, Oakland, CA 94601</t>
  </si>
  <si>
    <t>RB1704468</t>
  </si>
  <si>
    <t>Non-structural kitchen and bath remodel for unit #1 in 4-unit apartment bldg. No change to wall layout</t>
  </si>
  <si>
    <t>795 40TH ST, ##1, Oakland, CA 94609</t>
  </si>
  <si>
    <t>RB1704466</t>
  </si>
  <si>
    <t>Replacement of 10 windows per plan. All retrofit. Windows to meet egress and safety glazing requirements per code.</t>
  </si>
  <si>
    <t>4244 LAGUNA AVE, Oakland, CA 94602</t>
  </si>
  <si>
    <t>RB1704465</t>
  </si>
  <si>
    <t>Replacement of 7 windows per plan. All retrofit. Windows to meet egress and safety glazing per code.</t>
  </si>
  <si>
    <t>RB1704464</t>
  </si>
  <si>
    <t>Replace (e) retaining wall at sfd</t>
  </si>
  <si>
    <t>3126 ROBINSON DR, Oakland, CA 94602</t>
  </si>
  <si>
    <t>RB1704460</t>
  </si>
  <si>
    <t>1056 HUBERT RD, Oakland, CA 94610</t>
  </si>
  <si>
    <t>RB1704459</t>
  </si>
  <si>
    <t>1836 CLEMENS RD, Oakland, CA 94602</t>
  </si>
  <si>
    <t>RB1704456</t>
  </si>
  <si>
    <t>2544 HEARST AVE, Oakland, CA 94602</t>
  </si>
  <si>
    <t>RB1704455</t>
  </si>
  <si>
    <t>5723 HERMANN ST, Oakland, CA 94609</t>
  </si>
  <si>
    <t>RB1704453</t>
  </si>
  <si>
    <t>420 sf addition to expand (1) kitchen, dinning room and create walk-in pantry, (2) new windows same size/location, (3) expand master bedroom to (e) bedroom, create master walk-in closet, (4) new roof, (5) new balcony at master bedroom and den</t>
  </si>
  <si>
    <t>1012 SUNNYHILLS RD, Oakland, CA 94610</t>
  </si>
  <si>
    <t>RB1704451</t>
  </si>
  <si>
    <t>Convert (e) accessory structure at rear of 5864 Chabot Rd to 296sf secondary unit by constructing partition walls to create bathroom/ kitchen and new windows. Secondary unit to be addressed 5866 Chabot Rd.</t>
  </si>
  <si>
    <t>5866 CHABOT RD, Oakland, CA 94618</t>
  </si>
  <si>
    <t>RB1704450</t>
  </si>
  <si>
    <t>Convert conditioned storage space in lower level to full bathroom. DRX171867</t>
  </si>
  <si>
    <t>6439 OAKWOOD DR, Oakland, CA 94611</t>
  </si>
  <si>
    <t>RB1704448</t>
  </si>
  <si>
    <t>Convert existing bathroom to (2) separate bathrooms &amp; replace (2) windows at upper level DRX171868</t>
  </si>
  <si>
    <t>RB1704447</t>
  </si>
  <si>
    <t>New ADU-327 sqft addition to an existing rear yard 361 square-foot. garage into a 688 square-foot secondary unit (Category II) to be addressed as 5750 Ivanhoe Rd . Scope of work includes the removal of an existing attached shed shed.</t>
  </si>
  <si>
    <t>5750 IVANHOE RD, Oakland, CA 94618</t>
  </si>
  <si>
    <t>RB1704446</t>
  </si>
  <si>
    <t>Partial foundation at front right (13'-6") and install helical piers at front left, lower the floor at existing unconditioned storage space at front right corner and install new slab with retaining wall and steps. All works is at underfloor area.</t>
  </si>
  <si>
    <t>30 ALVARADO CT, Oakland, CA 94705</t>
  </si>
  <si>
    <t>RB1704445</t>
  </si>
  <si>
    <t>Non-structural remodel at master bath. No change to wall layout or footprint</t>
  </si>
  <si>
    <t>10530 CREEKSIDE CIR, Oakland, CA 94603</t>
  </si>
  <si>
    <t>RB1704444</t>
  </si>
  <si>
    <t>Remodel kitchen: remove non-bearing wall to enlarge kitchen, replace cabinets, install peninsula counter, 2 baths(full remodel of master bathroom(toilet 2 sinks and shower, upper bathroom replace toilet and vanity), and replace 7 windows and sliding glass door with retrofit type per plans.</t>
  </si>
  <si>
    <t>2369 TIFFIN RD, Oakland, CA 94602</t>
  </si>
  <si>
    <t>RB1704441</t>
  </si>
  <si>
    <t>5429 BROOKDALE AVE, Oakland, CA 94619</t>
  </si>
  <si>
    <t>RB1704440</t>
  </si>
  <si>
    <t>Replace one window and two sliding doors at kitchen/living/dining in same openings. glazing to meet safety glazing per codes</t>
  </si>
  <si>
    <t>6416 VALLEY VIEW RD, Oakland, CA 94611</t>
  </si>
  <si>
    <t>RB1704437</t>
  </si>
  <si>
    <t>Kitchen remodel, no change to wall layout.</t>
  </si>
  <si>
    <t>RB1704436</t>
  </si>
  <si>
    <t>Complete RB1001460 to replace 2 windows and front porch. #1001902.</t>
  </si>
  <si>
    <t>983 106TH AVE, OAKLAND, CA</t>
  </si>
  <si>
    <t>RB1704434</t>
  </si>
  <si>
    <t>Install 5/8" x 10" anchor bolts with 3"x3" x 1/2" metal plates on 48" O.C. to existing foundation of 1 story duplex. Also install 1/2" plywood at perimeter. No foundation replacement.</t>
  </si>
  <si>
    <t>4949 CORONADO AVE, Oakland, CA 94618</t>
  </si>
  <si>
    <t>RB1704433</t>
  </si>
  <si>
    <t>Construct partition walls in (e) basement/garage space to create half bath.</t>
  </si>
  <si>
    <t>RB1704432</t>
  </si>
  <si>
    <t>Remodel SFD including kitchen, elimination of bedroom to create master suite, relocate bath, replace windows with retrofit type, remove 1 window at kitchen, remove unapproved lower unit including kitchen, bath and non-load bearing walls to restore back to basement</t>
  </si>
  <si>
    <t>1067 65TH ST, Oakland, CA 94608</t>
  </si>
  <si>
    <t>RB1704431</t>
  </si>
  <si>
    <t>Install French drain and repair concrete to prevent water intrusion. Per 10/24/17: Inspection Notes indicate no sheetrock involved. All work on interior involves finish work only.</t>
  </si>
  <si>
    <t>7940 STERLING DR, Oakland, CA 94605</t>
  </si>
  <si>
    <t>RB1704428</t>
  </si>
  <si>
    <t>Addition in Duplex: Unit 1: Convert front half of basement into 549s.f. 2 bed/ 1 bath with new stairs, remove exterior side stairs, (E) kitchen on 1st fl to remain ( 1,151sq.ft./2bed/ 1bath Total) Unit 2 Remove living room wall, reconfigure kitchen, laundry and bedrooms in 1st and 2nd fl. including window replacement and foundation replacement. (1,548 sq.ft./ 3bed/ 2.5 bath)</t>
  </si>
  <si>
    <t>924 E 18TH ST, Oakland, CA 94606</t>
  </si>
  <si>
    <t>RB1704427</t>
  </si>
  <si>
    <t>Convert crawl space 128sqft(8X16) into laundry room and remove shower from bathroom between main floor and lower level, add bath tub and re-locate toilet and sink; and split one family room at lower level into two rooms per plans. No exterior alteration of existing single family dwelling</t>
  </si>
  <si>
    <t>RB1704424</t>
  </si>
  <si>
    <t>Remove rear attached building and construct one-story 437 SF - 2 bedroom, 1 bath, laundry addition for SFD</t>
  </si>
  <si>
    <t>6255 HILTON ST, Oakland, CA 94605</t>
  </si>
  <si>
    <t>RB1704423</t>
  </si>
  <si>
    <t>Demo wood siding at bldg. rear and replace with stucco. Replace windows in (2) units (2 in bedroom, 1 in kitchen) for 6 windows total. Repair dry rot as needed. Bedroom windows to meet egress requirements. DS170406</t>
  </si>
  <si>
    <t>5501 MANILA AVE, Oakland, CA 94618</t>
  </si>
  <si>
    <t>RB1704422</t>
  </si>
  <si>
    <t>Kitchen remodel for SFD including removal of bedroom to create pantry, relocate bath, reconfigure laundry. Also includes removal of side door, enlarge kitchen window, and remove a window at rear</t>
  </si>
  <si>
    <t>1017 VERRADA RD, Oakland, CA 94610</t>
  </si>
  <si>
    <t>RB1704419</t>
  </si>
  <si>
    <t>Replace window in the bathroom with a fixed Pittsburg-Corning Pro-Vantage glass block window; repair and replace existing shower, new drain, and shower valve; drywall repair; new bathroom fan per plans.</t>
  </si>
  <si>
    <t>3532 MIRASOL AVE, Oakland, CA 94605</t>
  </si>
  <si>
    <t>RB1704415</t>
  </si>
  <si>
    <t>Replace 4 wood casement windows with retrofit type. Windows to meet egress &amp; safety glazing as required per code</t>
  </si>
  <si>
    <t>847 PORTAL AVE, Oakland, CA 94610</t>
  </si>
  <si>
    <t>RB1704414</t>
  </si>
  <si>
    <t>Replacement of 5 windows. All windows retrofit to vinyl. DRX171846</t>
  </si>
  <si>
    <t>7130 OUTLOOK AVE, Oakland, CA 94605</t>
  </si>
  <si>
    <t>RB1704412</t>
  </si>
  <si>
    <t>Replacement of 8 windows in first level. All retrofit. DRX171847</t>
  </si>
  <si>
    <t>4616 MACARTHUR BLVD, Oakland, CA 94619</t>
  </si>
  <si>
    <t>RB1704411</t>
  </si>
  <si>
    <t>Replacement of 4 windows. All retrofit and on the rear. DRX171818</t>
  </si>
  <si>
    <t>1588 76TH AVE, Oakland, CA 94621</t>
  </si>
  <si>
    <t>RB1704410</t>
  </si>
  <si>
    <t>Replacement of 2 windows. All retrofit. DRX171819</t>
  </si>
  <si>
    <t>10800 CAMERON AVE, Oakland, CA 94605</t>
  </si>
  <si>
    <t>RB1704409</t>
  </si>
  <si>
    <t>Replacement of 2 patio doors on the rear. DRX171820</t>
  </si>
  <si>
    <t>6639 ARMOUR DR, Oakland, CA 94611</t>
  </si>
  <si>
    <t>RB1704408</t>
  </si>
  <si>
    <t>Construct new 1-story, 630 sq. ft. secondary dwelling unit at rear of SFD (1293 79th Ave) consisting of 2 bedrooms &amp; 1 bath to be addressed as 1291 79th Ave. DRX171843</t>
  </si>
  <si>
    <t>1291 79TH AVE, Oakland, CA 94621</t>
  </si>
  <si>
    <t>RB1704399</t>
  </si>
  <si>
    <t>Legalization of a previously build 110 square-foot rear addition within the rear yard setback. Deck repairs install new beam, 3 posts with 3 piers; to meet 2016 code requirements. 05-08-18 add sister(N) 2' X12"s under tub are per plans(S-2).</t>
  </si>
  <si>
    <t>3263 MILLSVIEW AVE, Oakland, CA 94619</t>
  </si>
  <si>
    <t>RB1704398</t>
  </si>
  <si>
    <t>Convert existing basement space to 674 sf. secondary unit. New address will be 1553 8th Street DRX171842</t>
  </si>
  <si>
    <t>1555 8TH ST, Oakland, CA 94607</t>
  </si>
  <si>
    <t>RB1704397</t>
  </si>
  <si>
    <t>Bathroom remodel to slightly relocate pony wall, replace tub.</t>
  </si>
  <si>
    <t>5024 KEARNEY AVE, Oakland, CA 94602</t>
  </si>
  <si>
    <t>RB1704386</t>
  </si>
  <si>
    <t>Complete RB1301178: Kitchen &amp; bathroom remodel, non-structural. 9/22/17: replace wall finishes in living room.</t>
  </si>
  <si>
    <t>RB1704383</t>
  </si>
  <si>
    <t>Install 2 windows &amp; 1 patio door within existing openings. Windows to meet egress per code. DRX171835</t>
  </si>
  <si>
    <t>6012 CANNING ST, Oakland, CA 94609</t>
  </si>
  <si>
    <t>RB1704382</t>
  </si>
  <si>
    <t>Install 3 windows within existing opening for SFD. Windows to meet egress per code. DRX171837</t>
  </si>
  <si>
    <t>4717 HARBORD DR, Oakland, CA 94618</t>
  </si>
  <si>
    <t>RB1704381</t>
  </si>
  <si>
    <t>Install 11 windows &amp; 1 patio door within existing openings for SFD. Windows to meet egress per code. DRX171836</t>
  </si>
  <si>
    <t>6506 COLTON BLVD, Oakland, CA 94611</t>
  </si>
  <si>
    <t>RB1704380</t>
  </si>
  <si>
    <t>Install 4 windows within existing openings for SFD. Windows to meet egress per code. DRX171838</t>
  </si>
  <si>
    <t>RB1704379</t>
  </si>
  <si>
    <t>Remove/ replace plaster, filter tile and coping for existing swimming pool remodel. DRX171833</t>
  </si>
  <si>
    <t>5133 SADDLE BROOK DR, Oakland, CA 94619</t>
  </si>
  <si>
    <t>RB1704377</t>
  </si>
  <si>
    <t>Partial foundation replacement at front of 3-unit residential bldg.</t>
  </si>
  <si>
    <t>RB1704376</t>
  </si>
  <si>
    <t>Replace 16 windows, retrofit type, add 1/2 bath in living room, convert closet in bedroom into full bath, remove full bath in rear family room, remodel master bath, remodel kitchen. (3 bed/ 2.5 bath) No structural work.</t>
  </si>
  <si>
    <t>388 PALM AVE, Oakland, CA 94610</t>
  </si>
  <si>
    <t>RB1704365</t>
  </si>
  <si>
    <t>Master bedroom &amp; bath remodel to include expanding master bedroom by removing existing bedroom. Replace and removal/replacement of rear windows and doors. New rear sliding doors &amp; outdoor closet door removal, and change in window sizes. DRX171827</t>
  </si>
  <si>
    <t>RB1704364</t>
  </si>
  <si>
    <t>Install new horizontal siding and trim over asbestos siding to restore to original condition. DRX171825</t>
  </si>
  <si>
    <t>974 63RD ST, Oakland, CA 94608</t>
  </si>
  <si>
    <t>RB1704363</t>
  </si>
  <si>
    <t>Replace 7 windows with vinyl on Unit 3. Windows to meet egress and safety glazing requirements per code.</t>
  </si>
  <si>
    <t>2008 81st AVE, APT 3, OAKLAND, CA</t>
  </si>
  <si>
    <t>RB1704361</t>
  </si>
  <si>
    <t>Replacement of 2 windows. All retrofit. DRX171823</t>
  </si>
  <si>
    <t>446 43RD ST, Oakland, CA 94609</t>
  </si>
  <si>
    <t>RB1704360</t>
  </si>
  <si>
    <t>3316 ARKANSAS ST, Oakland, CA 94602</t>
  </si>
  <si>
    <t>RB1704359</t>
  </si>
  <si>
    <t>Replacement of 4 windows. All retrofit. DRX171822</t>
  </si>
  <si>
    <t>448 BURLWOOD AVE, Oakland, CA 94603</t>
  </si>
  <si>
    <t>RB1704358</t>
  </si>
  <si>
    <t>Replacement of 9 windows; windows shall meet egress and safety glazing per code.</t>
  </si>
  <si>
    <t>426 HUDSON ST, Oakland, CA 94618</t>
  </si>
  <si>
    <t>RB1704357</t>
  </si>
  <si>
    <t>Replacement of 2 windows and a patio door. DRX171821</t>
  </si>
  <si>
    <t>4409 ANDERSON AVE, Oakland, CA 94619</t>
  </si>
  <si>
    <t>RB1704356</t>
  </si>
  <si>
    <t>Replacement of 4 windows on the rear of the multi family building. All retrofit windows.</t>
  </si>
  <si>
    <t>160 ATHOL AVE, Oakland, CA 94606</t>
  </si>
  <si>
    <t>RB1704355</t>
  </si>
  <si>
    <t>Replacement of 4 windows. Windows on the front Bay must be either fixed, hung, or casement style. All trim, sill, and siding to remain. Windows to meet egress and safety glazing requirements per code.</t>
  </si>
  <si>
    <t>4139 LUSK ST, Oakland, CA 94608</t>
  </si>
  <si>
    <t>RB1704354</t>
  </si>
  <si>
    <t>Replacement of 16 retro-fit vinyl windows to meet egress and safety glazing per code.</t>
  </si>
  <si>
    <t>RB1704353</t>
  </si>
  <si>
    <t>1938 87TH AVE, Oakland, CA 94621</t>
  </si>
  <si>
    <t>RB1704352</t>
  </si>
  <si>
    <t>Convert existing closet at 2nd flr to full bathroom to create master suite for SFD. Includes non-structural remodel of kitchen &amp; 2 existing bathrooms &amp; installing retrofit windows within existing openings. DRX171815 10/5/17: Request for Revision #1, revision to add exterior lower and upper deck and stairs at rear of SFD.</t>
  </si>
  <si>
    <t>4707 MELDON AVE, Oakland, CA 94619</t>
  </si>
  <si>
    <t>RB1704351</t>
  </si>
  <si>
    <t>Seismic strengthening of under floor area to reduce risk of damage per Plan Set A. Permit shall be final within 1 year per Oakland Ord. 12812CMS (Brace &amp; Bolt)</t>
  </si>
  <si>
    <t>2324 COOLIDGE AVE, Oakland, CA 94601</t>
  </si>
  <si>
    <t>RB1704350</t>
  </si>
  <si>
    <t>Complete RB1601246: Non structural kitchen and bathroom remodel including replacement of 20 windows, retrofit, for SFD. DRX160448 #1600759. Includes changing 1 window at rear to door.</t>
  </si>
  <si>
    <t>RB1704347</t>
  </si>
  <si>
    <t>Interior remodel of a SFD in which all fixtures and major appliances.</t>
  </si>
  <si>
    <t>1480 77TH AVE, Oakland, CA 94621</t>
  </si>
  <si>
    <t>RB1704346</t>
  </si>
  <si>
    <t>12/1/17: Addition of 598 s.f. at rear for 3 bedrooms, 2 baths, enlarge kitchen into existing bedroom space. Originally: Remove and replace all windows; close off one door; add a new door; new side entrance stair, kitchen and 2 bath remodel of existing single family dwelling.</t>
  </si>
  <si>
    <t>1744 103RD AVE, Oakland, CA 94603</t>
  </si>
  <si>
    <t>RB1704345</t>
  </si>
  <si>
    <t>Construct a detached one-car garage per plans.</t>
  </si>
  <si>
    <t>RB1704344</t>
  </si>
  <si>
    <t>Single family dwelling remodeled home without permits.</t>
  </si>
  <si>
    <t>2516 FRUITVALE AVE, Oakland, CA 94601</t>
  </si>
  <si>
    <t>RB1704341</t>
  </si>
  <si>
    <t>Replace main level windows with retrofit type. Windows o meet egress &amp; safety glazing per code. Basement conversion under RB1703268</t>
  </si>
  <si>
    <t>700 MANDANA BLVD, Oakland, CA 94610</t>
  </si>
  <si>
    <t>RB1704340</t>
  </si>
  <si>
    <t>5451 BROOKDALE AVE, Oakland, CA 94619</t>
  </si>
  <si>
    <t>RB1704338</t>
  </si>
  <si>
    <t>Partial foundation per plans.</t>
  </si>
  <si>
    <t>551 62ND ST, OAKLAND, CA 94609</t>
  </si>
  <si>
    <t>RB1704337</t>
  </si>
  <si>
    <t>Replace bath window with retrofit type. Window to be safety glazed if required by code</t>
  </si>
  <si>
    <t>1808 15TH AVE, Oakland, CA 94606</t>
  </si>
  <si>
    <t>RB1704336</t>
  </si>
  <si>
    <t>Replace tub for SFD.</t>
  </si>
  <si>
    <t>3032 56TH AVE, Oakland, CA 94605</t>
  </si>
  <si>
    <t>RB1704333</t>
  </si>
  <si>
    <t>Complete RB150066 - replace entry stairs, starting at public right of way , to repaired (as needed dry rot - not on plans) entry deck - ZW1400296, ENM15051 4.28.17 Revisions approved to adjust retaining walls. Increases height from 6'-6" to 8'-6" (approved by variance PLN17-045). Remove retaining wall and drainage improvements on the East end of the property</t>
  </si>
  <si>
    <t>368 CAPRICORN AVE, Oakland, CA 94611</t>
  </si>
  <si>
    <t>RB1704332</t>
  </si>
  <si>
    <t>10/25/2018 REVISION #1 Convert garage to bedroom, replace windows, replace front deck. - Remodel kitchen and bathroom at 2028 Harrington Ave. DRX182045. 4/30/19: Foundation replacement, and interior remodel, including removing wall coverings, for all 3 units addressed as #2028, 2030, 2032 Harrington Ave. New bedroom from garage conversion for lower unit #2028. Siding replacement and replace front stairs. To abate CE #1801734</t>
  </si>
  <si>
    <t>2028 HARRINGTON AVE, Oakland, CA 94601</t>
  </si>
  <si>
    <t>RB1704330</t>
  </si>
  <si>
    <t>Install new ground mounted post and beam structure per plans for 8.83 K W solar system(30 modules) with circuits to run to main house and connect to new 200 amp main service of a single family dwelling. 9/11/18 Revised to reflect structural change, eliminating middle uprights, and replacing 2 x 6 beams with 2 x 12 LVL.</t>
  </si>
  <si>
    <t>4821 GRASS VALLEY RD, Oakland, CA 94605</t>
  </si>
  <si>
    <t>RB1704328</t>
  </si>
  <si>
    <t>New 673 sq. ft. secondary unit in detached rear structure .New Dwelling unit address 3222 Adeline existing front address 3220 Adeline DRX171804</t>
  </si>
  <si>
    <t>3222 Adeline ST, OAKLAND, CA</t>
  </si>
  <si>
    <t>RB1704326</t>
  </si>
  <si>
    <t>Remove existing garage at front to create pass way for new detached secondary unit.DRX171804</t>
  </si>
  <si>
    <t>3220 Adeline ST, OAKLAND, CA</t>
  </si>
  <si>
    <t>RB1704325</t>
  </si>
  <si>
    <t>Replace tub with drywall repair for SFD.</t>
  </si>
  <si>
    <t>3315 PIERSON ST, Oakland, CA 94619</t>
  </si>
  <si>
    <t>RB1704322</t>
  </si>
  <si>
    <t>Remove/replace 5 windows on left and rear of 2 story sfd, new skylight in hall, remove 2 walls at kitchen to create open concept, remodel kitchen and bathroom. 12/14/16: Request for Revision #1, revised for kitchen and bathroom floor plan, infill window opening and reframe existing exterior door and window.</t>
  </si>
  <si>
    <t>887 46th ST, OAKLAND, CA 94608</t>
  </si>
  <si>
    <t>RB1704321</t>
  </si>
  <si>
    <t>Replacement of 1 window (retrofit). DRX171791</t>
  </si>
  <si>
    <t>319 TAURUS AVE, Oakland, CA 94611</t>
  </si>
  <si>
    <t>RB1704320</t>
  </si>
  <si>
    <t>Repair foundation to stabilize using push piers and helical tie-backs at rear portion of SFD.</t>
  </si>
  <si>
    <t>201 SEQUOYAH VIEW DR, Oakland, CA 94605</t>
  </si>
  <si>
    <t>RB1704319</t>
  </si>
  <si>
    <t>Replacement of 18 windows on the rear of the house. All windows are retrofit with no change to size, structure, trim or stucco. DRX171789</t>
  </si>
  <si>
    <t>6067 ASPINWALL RD, Oakland, CA 94611</t>
  </si>
  <si>
    <t>RB1704318</t>
  </si>
  <si>
    <t>Foundation replacement at sides and front of rear structure per engineered plan. DRX171800</t>
  </si>
  <si>
    <t>3879 FRUITVALE AVE, Oakland, CA 94602</t>
  </si>
  <si>
    <t>RB1704315</t>
  </si>
  <si>
    <t>Underpinning foundation at (15) locations per engineered plans for SFD</t>
  </si>
  <si>
    <t>RB1704314</t>
  </si>
  <si>
    <t>Replacement of siding with new horizontal hardi siding with 5/8" type X. DRX171792 (Fire zone)</t>
  </si>
  <si>
    <t>6802 GUNN DR, Oakland, CA 94611</t>
  </si>
  <si>
    <t>RB1704313</t>
  </si>
  <si>
    <t>Replace 9 windows along the side and rear of existing single family residence, retrofit type, to match existing. DRX171796</t>
  </si>
  <si>
    <t>1810 106TH AVE, Oakland, CA 94603</t>
  </si>
  <si>
    <t>RB1704307</t>
  </si>
  <si>
    <t>Replace Approx. 18LF foundation at left side of SFD per city standard detail. Termite report #18982, Item #A2.</t>
  </si>
  <si>
    <t>3020 BARTLETT ST, Oakland, CA 94602</t>
  </si>
  <si>
    <t>RB1704305</t>
  </si>
  <si>
    <t>Replace 13 windows, and two French doors (a double French door in front living room, and one in back bedroom). DRX171794</t>
  </si>
  <si>
    <t>1680 GOULDIN RD, Oakland, CA 94611</t>
  </si>
  <si>
    <t>RB1704304</t>
  </si>
  <si>
    <t>Bathroom remodel to include relocate shower within bathroom area.</t>
  </si>
  <si>
    <t>1929 OAKVIEW DR, Oakland, CA 94602</t>
  </si>
  <si>
    <t>RB1704303</t>
  </si>
  <si>
    <t>Replace tile at tub/shower in bathroom of SFD</t>
  </si>
  <si>
    <t>2466 PALM VILLA CT, Oakland, CA 94605</t>
  </si>
  <si>
    <t>RB1704302</t>
  </si>
  <si>
    <t>Non-structural kitchen &amp; guest bath remodel at existing SFD. No change to wall layout or footprint</t>
  </si>
  <si>
    <t>323 GRAVATT DR, Oakland, CA 94705</t>
  </si>
  <si>
    <t>RB1704300</t>
  </si>
  <si>
    <t>Unit 2626: Kitchen &amp; bath (3) remodel including adding powder room. Convert existing office to bedroom. Voluntary seismic upgrade &amp; replace windows DRX171470 5-3-18 Remodel bath &amp; half bath at lower level. No change to wall layout</t>
  </si>
  <si>
    <t>RB1704297</t>
  </si>
  <si>
    <t>376sf addition to 2story sfd: Add 79 square feet to upper-story to expand/convert walk-in closet into bedroom and 297 square feet at lower level to enclose patio to create family room and storage area.</t>
  </si>
  <si>
    <t>3554 LINCOLN AVE, Oakland, CA 94602</t>
  </si>
  <si>
    <t>RB1704294</t>
  </si>
  <si>
    <t>Add 73 sq.ft. to create new foyer and to expand kitchen, convert 699 sq.ft. basement into master bedroom, sitting room, wet bar, laundry and 1/2 bath, remodel kitchen and bathroom on upper level, relocate interior stairs and rebuild front porch. Total 2,132 sq.ft 4bed/ 3.5 bath. DRX171782</t>
  </si>
  <si>
    <t>3525 JOAQUIN MILLER RD, Oakland, CA 94602</t>
  </si>
  <si>
    <t>RB1704292</t>
  </si>
  <si>
    <t>Remodel kitchen &amp; 2 bathrooms for SFD including reconfiguring floor layout to relocate 1 bathroom. Relocate interior stairs, convert lower level laundry area to 128 sq. ft. conditioned space, replace rear deck within expanded footprint, install 1 window within enlarged opening &amp; in-fill 1 window. DRX171781</t>
  </si>
  <si>
    <t>5209 COLE ST, Oakland, CA 94601</t>
  </si>
  <si>
    <t>RB1704291</t>
  </si>
  <si>
    <t>Replace 17 windows, remove/replace dry-rotted framing and plywood, stucco to match (e).</t>
  </si>
  <si>
    <t>RB1704287</t>
  </si>
  <si>
    <t>Add hardy frame to brace existing columns supporting corner of upper floor located at rear patio of duplex.</t>
  </si>
  <si>
    <t>RB1704285</t>
  </si>
  <si>
    <t>Voluntary structural strengthening of 4 unit building per engineered plans.</t>
  </si>
  <si>
    <t>2028 DAMUTH ST, Oakland, CA 94602</t>
  </si>
  <si>
    <t>RB1704283</t>
  </si>
  <si>
    <t>Remove and replace entire drywall with new insulation for duplex unit A and B due to pluming and electrical upgrade. No change to wall layout. No exterior work</t>
  </si>
  <si>
    <t>RB1704280</t>
  </si>
  <si>
    <t>Voluntary seismic strengthening with new maintenance platform under existing SFD on down sloped lot. DRX171775</t>
  </si>
  <si>
    <t>148 STONEWALL RD, Oakland, CA 94705</t>
  </si>
  <si>
    <t>RB1704279</t>
  </si>
  <si>
    <t>Construct new 2-story, 712 sq. ft. accessory dwelling unit at rear of SFD (2835 Helen St) consisting of 1 bedroom &amp; 1 bathroom &amp; to be addressed as 2837 Helen St. DRX171295</t>
  </si>
  <si>
    <t>2837 HELEN ST, Oakland, CA 94608</t>
  </si>
  <si>
    <t>RB1704275</t>
  </si>
  <si>
    <t>Replace perimeter foundation, voluntary seismic upgrade, 4 window replacement at left side and replacement of front stairs. DRX171770</t>
  </si>
  <si>
    <t>5715 MACCALL ST, Oakland, CA 94609</t>
  </si>
  <si>
    <t>RB1704270</t>
  </si>
  <si>
    <t>Alteration of interior walls to create laundry room and master bathroom. Kitchen remodel. 10-12-17 replacement of 14 windows (2 windows will have new tempered glass- bathroom) all windows to meet egress and safety glazing per code. Front fixed windows will remain as is.</t>
  </si>
  <si>
    <t>3441 COOLIDGE AVE, Oakland, CA 94602</t>
  </si>
  <si>
    <t>RB1704267</t>
  </si>
  <si>
    <t>468 38TH ST, Oakland, CA 94609</t>
  </si>
  <si>
    <t>RB1704266</t>
  </si>
  <si>
    <t>557 62ND ST, Oakland, CA 94609</t>
  </si>
  <si>
    <t>RB1704265</t>
  </si>
  <si>
    <t>Convert existing basement area to 585 sf. rear addition including (2) new bedrooms &amp; new bath. Convert portion of existing crawlspace to new stair/hall connection w/ main floor. DS170390</t>
  </si>
  <si>
    <t>6302 BROADWAY TR, Oakland, CA 94618</t>
  </si>
  <si>
    <t>RB1704261</t>
  </si>
  <si>
    <t>5509 TAFT AVE, Oakland, CA 94618</t>
  </si>
  <si>
    <t>RB1704260</t>
  </si>
  <si>
    <t>Replace 20lf retaining wall at front right of sfd and complete RB1603896 rear yard retaining wall (back left corner). #1600675.</t>
  </si>
  <si>
    <t>RB1704259</t>
  </si>
  <si>
    <t>RB1704258</t>
  </si>
  <si>
    <t>Remove existing deck, build new 165 sq.ft. rear deck and install prefab spiral stairs for upper unit. DRX171340</t>
  </si>
  <si>
    <t>279 MATHER ST, Oakland, CA 94611</t>
  </si>
  <si>
    <t>RB1704255</t>
  </si>
  <si>
    <t>Kitchen and bathroom remodel for SFD: remove kitchen wall and replace with beam, convert existing bath to master bath, replace 10 windows and relocate 1 rear door, replace deck boards at rear porch. DRX171765</t>
  </si>
  <si>
    <t>643 POIRIER ST, Oakland, CA 94609</t>
  </si>
  <si>
    <t>RB1704253</t>
  </si>
  <si>
    <t>Voluntary seismic retrofit of the foundation per Engineered Plan</t>
  </si>
  <si>
    <t>815 E 23RD ST, Oakland, CA 94606</t>
  </si>
  <si>
    <t>RB1704250</t>
  </si>
  <si>
    <t>Remodel sfd; replace windows and interior doors on main level, remove/replace shower pan in lower level bathroom, remove exterior bbq/chimney, enlarge door opening between living and covered patio.</t>
  </si>
  <si>
    <t>5901 ESTATES DR, Oakland, CA 94611</t>
  </si>
  <si>
    <t>RB1704245</t>
  </si>
  <si>
    <t>Construct new 368 sq. ft. unconditioned accessory structure with half bath at rear of SFD. DS150505</t>
  </si>
  <si>
    <t>9859 STANLEY AVE, Oakland, CA 94605</t>
  </si>
  <si>
    <t>RB1704242</t>
  </si>
  <si>
    <t>Non-structural kitchen remodel. No change to wall layout or footprint</t>
  </si>
  <si>
    <t>3371 GUIDO ST, Oakland, CA 94602</t>
  </si>
  <si>
    <t>RB1704240</t>
  </si>
  <si>
    <t>Remodel (e) master bathroom, remove partition wall at water closet, remove cabinets in water closet, expand walk-in closet. Rev#1 Reframing due to wall removal in bathroom</t>
  </si>
  <si>
    <t>5 STARVIEW DR, Oakland, CA 94618</t>
  </si>
  <si>
    <t>RB1704239</t>
  </si>
  <si>
    <t>Remove and replace appox. 50Lf, 3'H up to 6'H retaining wall at rear of SFD. Existing concrete patio to remain except small new portion adjacent to new retailing wall. DRX171754</t>
  </si>
  <si>
    <t>5945 KEITH AVE, Oakland, CA 94618</t>
  </si>
  <si>
    <t>RB1704238</t>
  </si>
  <si>
    <t>12/1/17 Rev#1 Replace 6 windows and 3 doors. (Total 12 windows and 3 doors)//Replacement of 6 windows. Egress and safety glazing as required per code.</t>
  </si>
  <si>
    <t>RB1704234</t>
  </si>
  <si>
    <t>Legalize 11 window replacement, retrofit type for SFD. To abate #1301347 DS170386 Kitchen and bathroom remodel no change to wall layout.</t>
  </si>
  <si>
    <t>1008 105TH AVE, Oakland, CA 94603</t>
  </si>
  <si>
    <t>RB1704232</t>
  </si>
  <si>
    <t>Replace brick foundation with concrete per city standard detail - Item 3B in pest report #04-3379</t>
  </si>
  <si>
    <t>6019 IDAHO ST, Oakland, CA 94608</t>
  </si>
  <si>
    <t>RB1704227</t>
  </si>
  <si>
    <t>Create 1 secondary unit in existing 324 sqft garage. Located at rear of 1033-57th St. Per DRX171732</t>
  </si>
  <si>
    <t>1031 57TH ST, Oakland, CA 94608</t>
  </si>
  <si>
    <t>RB1704224</t>
  </si>
  <si>
    <t>Replace 11 windows with retrofit type for SFD. Windows to meet egress &amp; safety glazing per code</t>
  </si>
  <si>
    <t>3723 REDDING ST, Oakland, CA 94619</t>
  </si>
  <si>
    <t>RB1704223</t>
  </si>
  <si>
    <t>Remove rear 2-level deck and stairs and rebuild with larger approx. 180 sf upper and 290 sf lower deck with connecting stair</t>
  </si>
  <si>
    <t>4151 PARK BLVD, Oakland, CA 94602</t>
  </si>
  <si>
    <t>RB1704222</t>
  </si>
  <si>
    <t>Construct new 220 sq. ft. garage at rear of SFD. DRX171453</t>
  </si>
  <si>
    <t>2178 ROSEDALE AVE, Oakland, CA 94601</t>
  </si>
  <si>
    <t>RB1704220</t>
  </si>
  <si>
    <t>Bathroom remodel including replacement of tub surroundings for SFD. No change of wall layout.</t>
  </si>
  <si>
    <t>6019 MAURITANIA AVE, Oakland, CA 94605</t>
  </si>
  <si>
    <t>RB1704218</t>
  </si>
  <si>
    <t>Kitchen and (4) bathroom remodel in SFD. Framing not to be exposed except at tub &amp; shower wall. No change to wall layout. No exterior work</t>
  </si>
  <si>
    <t>RB1704217</t>
  </si>
  <si>
    <t>Revised 2/15/18 To increase scope of work to include dry rot repair at bay window at rear of house. Replace 41 windows within existing openings for SFD. Includes patching stucco around window frames. Windows to meet egress &amp; safety glazing per code. DRX171747</t>
  </si>
  <si>
    <t>6323 ACACIA AVE, Oakland, CA 94618</t>
  </si>
  <si>
    <t>RB1704215</t>
  </si>
  <si>
    <t>Kitchen remodel including removal of non-load bearing living room wall and dining wall to expand kitchen and dining room. No exterior work, no work in other area of SFD.</t>
  </si>
  <si>
    <t>2606 55TH AVE, Oakland, CA 94605</t>
  </si>
  <si>
    <t>RB1704213</t>
  </si>
  <si>
    <t>Remove existing cedar shakes and install vinyl shake style siding on entire house..</t>
  </si>
  <si>
    <t>9650 EMPIRE RD, Oakland, CA 94603</t>
  </si>
  <si>
    <t>RB1704212</t>
  </si>
  <si>
    <t>10-31-17 at Upper level - remodel kitchen, 1/2 bath &amp; reconfigure closet, remove windows at kitchen. At Mid level - reconfigure M bath and closet, convert bedroom to closet and laundry. Old description - Non-structural kitchen remodel. No change to wall layout or footprint</t>
  </si>
  <si>
    <t>RB1704211</t>
  </si>
  <si>
    <t>Complete RB1400324: Remodel kitchen &amp; 2 bathrooms; replace all windows; replace rear door with french doors. DRX140129</t>
  </si>
  <si>
    <t>5377 BRYANT AVE, Oakland, CA 94618</t>
  </si>
  <si>
    <t>RB1704210</t>
  </si>
  <si>
    <t>Replace 1 window with vinyl on Unit 3 living room</t>
  </si>
  <si>
    <t>2008 81ST AVE, Oakland, CA 94621</t>
  </si>
  <si>
    <t>RB1704208</t>
  </si>
  <si>
    <t>Foundation replacement of entire perimeter &amp; voluntary seismic upgrade for SFD. Includes excavating at basement to increase ceiling height to 8' &amp; underpinning chimney with piers. 3/5/2019 REVISION #2 Remove retaining wall &amp; stairs at driveway.</t>
  </si>
  <si>
    <t>RB1704207</t>
  </si>
  <si>
    <t>Non-structural kitchen &amp; bath (3) remodel including replacement of all windows. Repair deck boards &amp; joists as needed for dry rot DRX171744</t>
  </si>
  <si>
    <t>46 CRESTMONT DR, Oakland, CA 94619</t>
  </si>
  <si>
    <t>RB1704206</t>
  </si>
  <si>
    <t>Kitchen &amp; bath (2) remodel to include replacement of (11) windows to match original DRX171743</t>
  </si>
  <si>
    <t>2007 90TH AVE, Oakland, CA 94603</t>
  </si>
  <si>
    <t>RB1704205</t>
  </si>
  <si>
    <t>Relocate front porch from left front side to right front, remodel/ reconfigure SFD throughout including add 1 bathroom replace/add window. 3 bed/ 2 bath, 1,350sq.ft total, no additional sq.ft. DS170142</t>
  </si>
  <si>
    <t>9249 THERMAL ST, Oakland, CA 94605</t>
  </si>
  <si>
    <t>RB1704204</t>
  </si>
  <si>
    <t>Construct 793 SF 1 story 2 bedroom 1.5 bath detached secondary unit at rear of 9249 Thermal St. DRX17092</t>
  </si>
  <si>
    <t>9251 THERMAL ST, OAKLAND, CA 94605</t>
  </si>
  <si>
    <t>RB1704203</t>
  </si>
  <si>
    <t>Repair dry rot damage to garage door opening per portal frame requirements at front of 2-story duplex.</t>
  </si>
  <si>
    <t>1144 90TH AVE, Oakland, CA 94603</t>
  </si>
  <si>
    <t>RB1704202</t>
  </si>
  <si>
    <t>Remodel existing kitchen and 2 bathrooms; replacement of 16 windows(all windows retrofit with no change to size, opening, structure, siding or trim) windows to meet egress and safety glazing requirements; repair exterior siding.</t>
  </si>
  <si>
    <t>RB1704200</t>
  </si>
  <si>
    <t>Non-structural kitchen &amp; bath remodel including replacement of (10) windows &amp; add new garage door. Tub walls to be replaced w/ panels. All other framing not exposed DRX171699</t>
  </si>
  <si>
    <t>276 MAKIN RD, Oakland, CA 94603</t>
  </si>
  <si>
    <t>RB1704197</t>
  </si>
  <si>
    <t>Remodel kitchen and bathroom in 2story sfd - no change to wall layout; remove/replace all drywall/plaster in kitchen/bathroom.</t>
  </si>
  <si>
    <t>RB1704194</t>
  </si>
  <si>
    <t>Kitchen remodel for SFD. No change to wall layout. No exterior work</t>
  </si>
  <si>
    <t>362 MARLOW DR, Oakland, CA 94605</t>
  </si>
  <si>
    <t>RB1704189</t>
  </si>
  <si>
    <t>Kitchen remodel for SFD including replacing window with retrofit type. No change to wall layout</t>
  </si>
  <si>
    <t>RB1704188</t>
  </si>
  <si>
    <t>Kitchen remodel for SFD without changes to wall layout: replace countertops, cabinets &amp; flooring &amp; construct new island with sink.</t>
  </si>
  <si>
    <t>564 WESLEY AVE, Oakland, CA 94606</t>
  </si>
  <si>
    <t>RB1704186</t>
  </si>
  <si>
    <t>Remove non bearing partition walls between kitchen and dinning room; dinning room and family room; and expand opening between kitchen and family room in 3story sfd</t>
  </si>
  <si>
    <t>9086 BROADWAY TR, Oakland, CA 94611</t>
  </si>
  <si>
    <t>RB1704185</t>
  </si>
  <si>
    <t>2521 55TH AVE, Oakland, CA 94605</t>
  </si>
  <si>
    <t>RB1704184</t>
  </si>
  <si>
    <t>Kitchen remodel including add bathroom at upper level master bedroom</t>
  </si>
  <si>
    <t>2012 22ND AVE, Oakland, CA 94606</t>
  </si>
  <si>
    <t>RB1704183</t>
  </si>
  <si>
    <t>Replace existing retaining wall at rear of SFD. New retaining wall to be connected to neighbors new retaining wall in 6129 Wood.</t>
  </si>
  <si>
    <t>6121 WOOD DR, Oakland, CA 94611</t>
  </si>
  <si>
    <t>RB1704179</t>
  </si>
  <si>
    <t>Replace existing retaining wall at rear of SFD. New retaining wall to be connected to neighbor's new retaining wall in 6121 Wood.</t>
  </si>
  <si>
    <t>RB1704178</t>
  </si>
  <si>
    <t>Remodel kitchen in lower unit of 2story duplex - no change to wall layout.</t>
  </si>
  <si>
    <t>5814 M L KING JR WY, Oakland, CA 94609</t>
  </si>
  <si>
    <t>RB1704177</t>
  </si>
  <si>
    <t>Half bathroom remodel for SFD. No change of wall layout To abate #1703947</t>
  </si>
  <si>
    <t>857 SUNNYHILLS RD, Oakland, CA 94610</t>
  </si>
  <si>
    <t>RB1704174</t>
  </si>
  <si>
    <t>Replace 5 windows within existing openings for unit # 4121 DRX171729</t>
  </si>
  <si>
    <t>4123 SHAFTER AVE, Oakland, CA 94609</t>
  </si>
  <si>
    <t>RB1704173</t>
  </si>
  <si>
    <t>Replace 1 patio door in existing opening at rear of SFD. DRX171730</t>
  </si>
  <si>
    <t>4010 BARNER AVE, Oakland, CA 94602</t>
  </si>
  <si>
    <t>RB1704172</t>
  </si>
  <si>
    <t>Add underpinning to foundation at (10) locations of right-rear. Install shear walls &amp; (2) anchor bolts at inside crawlspace at left-rear.</t>
  </si>
  <si>
    <t>2009 TAMPA AVE, Oakland, CA 94611</t>
  </si>
  <si>
    <t>RB1704171</t>
  </si>
  <si>
    <t>Remove (E) attached carport and construct 521sq.ft addition for office, storage, closets, and hallway at left front side of 3,373sq ft SFD. DS170277</t>
  </si>
  <si>
    <t>15735 SKYLINE BLVD, Oakland, CA 94605</t>
  </si>
  <si>
    <t>RB1704169</t>
  </si>
  <si>
    <t>Replace 7 windows with retrofit type. Windows to meet egress and safety glazing per code</t>
  </si>
  <si>
    <t>1304 100TH AVE, Oakland, CA 94603</t>
  </si>
  <si>
    <t>RB1704166</t>
  </si>
  <si>
    <t>New partial foundation for 1story sfd.</t>
  </si>
  <si>
    <t>3520 LAMP ST, Oakland, CA 94605</t>
  </si>
  <si>
    <t>RB1704162</t>
  </si>
  <si>
    <t>Install retaining wall &amp; floor slab at basement storage area per engineered plans to correct undermined foundation condition.</t>
  </si>
  <si>
    <t>2401 STOCKBRIDGE DR, Oakland, CA 94611</t>
  </si>
  <si>
    <t>RB1704161</t>
  </si>
  <si>
    <t>Addition and Conversion of 2 unit building into 2,302 sqft. 5 bed/ 3 bath SFD; convert kitchen into master bedroom, convert 293sqft garage at left side and add 226sqft. at rear and front in lower floor, and replace rear decks and stairs. (E) upper floor kitchen to remain, entire new slab in lower level. DRX170913 3/14/18: ADD/CHANGE SCOPE - Increase ceiling height to 9' on ground floor, relocate and change heating source to hydronic floor heating, convert ground floor rear deck from wood to concrete slab, and create storage area in front. 09/17/18 REV#3 Revised Structural Calculations for Retaining Foundation Wall at Front Left of House.</t>
  </si>
  <si>
    <t>RB1704160</t>
  </si>
  <si>
    <t>428 WAYNE AVE, Oakland, CA 94606</t>
  </si>
  <si>
    <t>RB1704159</t>
  </si>
  <si>
    <t>Convert (E) accessory structure in rear yard to a Secondary Unit with 2-story addition.. DRX170342 Attached secondary unit to be 3270 Florida St.</t>
  </si>
  <si>
    <t>3268 FLORIDA ST, Oakland, CA 94602</t>
  </si>
  <si>
    <t>RB1704157</t>
  </si>
  <si>
    <t>Remodel kitchen, hall bath &amp; master bath for SFD. Includes replacement of kitchen exterior door with new in same opening</t>
  </si>
  <si>
    <t>100 COVINGTON ST, Oakland, CA 94605</t>
  </si>
  <si>
    <t>RB1704156</t>
  </si>
  <si>
    <t>Demo ceiling in existing eat-in kitchen area due to water intrusion; repair /sister/replace existing 2X8 ceiling joists; re-insulate, drywall, and finish ceilings. Repair roof leak.</t>
  </si>
  <si>
    <t>14230 SKYLINE BLVD, Oakland, CA 94619</t>
  </si>
  <si>
    <t>RB1704155</t>
  </si>
  <si>
    <t>Convert basement into 2bedroom 915sf secondary unit; raise structure 12", repair foundation, replace both front and rear stairs, new and modified window openings. Lower unit be address 1810 13th Avenue</t>
  </si>
  <si>
    <t>1812 13TH AVE, Oakland, CA 94606</t>
  </si>
  <si>
    <t>RB1704154</t>
  </si>
  <si>
    <t>Expand an existing (253 sq/ft) accessory structure by 60 sq/ft for a total of 313 sq/ft, and convert into conditioned space with office, 1/2 bath and storage. Scope also includes removal of existing retaining wall. DRX171723 No interior walls allowed except to enclose the 1/2 bath per zoning, LBK 4/17/18 4/27/18: Renovate an (E) accessory structure with a complete re-build of existing wall framing. Existing slab and foundation to remain along side and rear property lines. (Revised Scope of Work per Building Inspector.)</t>
  </si>
  <si>
    <t>2432 BURLINGTON ST, Oakland, CA 94602</t>
  </si>
  <si>
    <t>RB1704152</t>
  </si>
  <si>
    <t>Legalize rear garage to accessory structure for work shop. Not for living quarters, or cooking. Half bathroom ok. DRX170874 To abate #1602269</t>
  </si>
  <si>
    <t>5535 FLEMING AVE, Oakland, CA 94605</t>
  </si>
  <si>
    <t>RB1704151</t>
  </si>
  <si>
    <t>Construct new 1-story, 500 sq. ft. detached secondary dwelling unit at rear of SFD (592 Valle Vista Dr) consisting of 1 bedroom &amp; 1 bathroom &amp; to be addressed as 590 Valle Vista Dr. DRX160590</t>
  </si>
  <si>
    <t>590 VALLE VISTA AVE, Oakland, CA 94610</t>
  </si>
  <si>
    <t>RB1704147</t>
  </si>
  <si>
    <t>Replacement of 5 windows on a rear unit. All retrofit. DRX171719</t>
  </si>
  <si>
    <t>4040 PANAMA CT, #1/2, Oakland, CA 94611</t>
  </si>
  <si>
    <t>RB1704146</t>
  </si>
  <si>
    <t>Kitchen remodel for SFD with minimum drywall patching. 10/18/17 Remove and replace kitchen counter tops and minimum drywall patching.</t>
  </si>
  <si>
    <t>5142 CONGRESS AVE, Oakland, CA 94601</t>
  </si>
  <si>
    <t>RB1704145</t>
  </si>
  <si>
    <t>Construct foundation, 1/2 bathroom and roof for new prefab 160sf accessory structure at rear sfd.</t>
  </si>
  <si>
    <t>2201 DAMUTH ST, Oakland, CA 94602</t>
  </si>
  <si>
    <t>RB1704144</t>
  </si>
  <si>
    <t>2444 108TH AVE, Oakland, CA 94603</t>
  </si>
  <si>
    <t>RB1704143</t>
  </si>
  <si>
    <t>Replacement of one patio door. DRX171718</t>
  </si>
  <si>
    <t>3121 SCHOOL ST, Oakland, CA 94602</t>
  </si>
  <si>
    <t>RB1704142</t>
  </si>
  <si>
    <t>Replacement of 1 window on the rear. DRX171717</t>
  </si>
  <si>
    <t>5241 COCHRANE AVE, Oakland, CA 94618</t>
  </si>
  <si>
    <t>RB1704141</t>
  </si>
  <si>
    <t>Replacement of 11 windows for SFD. All retrofit. DRX171716</t>
  </si>
  <si>
    <t>8120 HANSOM DR, Oakland, CA 94605</t>
  </si>
  <si>
    <t>RB1704140</t>
  </si>
  <si>
    <t>Construct new 720 sf. upper level secondary unit w/ 720 sf. ground level garage, located at rear of 930 36th Street DS160504</t>
  </si>
  <si>
    <t>932 36TH ST, OAKLAND, CA</t>
  </si>
  <si>
    <t>RB1704138</t>
  </si>
  <si>
    <t>Remodel existing hallway bathroom. No structural changes.</t>
  </si>
  <si>
    <t>RB1704137</t>
  </si>
  <si>
    <t>REVISION #1 Add foundation reinforcement per engineer. Partial foundation replacement at left side (15') and center (15') for SFD per city standard detail.</t>
  </si>
  <si>
    <t>2821 BEST AVE, Oakland, CA 94619</t>
  </si>
  <si>
    <t>RB1704133</t>
  </si>
  <si>
    <t>Residential alteration to install a new backyard swimming pool</t>
  </si>
  <si>
    <t>RB1704131</t>
  </si>
  <si>
    <t>Replace existing front staircase; same design, pattern and period appropriate aesthetic per engineered plans.</t>
  </si>
  <si>
    <t>1124 CENTER ST, Oakland, CA 94607</t>
  </si>
  <si>
    <t>RB1704129</t>
  </si>
  <si>
    <t>Construct new 1-story 494sq.ft secondary unit with 1 bedroom at rear of new 2-story SFD. New SFD under RB1704123 PLN16426</t>
  </si>
  <si>
    <t>3228 CHESTNUT ST, Oakland, CA 94608</t>
  </si>
  <si>
    <t>RB1704124</t>
  </si>
  <si>
    <t>Replace wood shingle siding with hardie plank siding and replace five windows in same opening for SFD.DRX171708</t>
  </si>
  <si>
    <t>RB1704118</t>
  </si>
  <si>
    <t>Convert existing lower level storage area in 999 sq. ft. master bed &amp; bath. Includes new lower level deck as well as installing new doors &amp; windows. Windows to meet egress &amp; safety glazing per code. DRX171707</t>
  </si>
  <si>
    <t>2760 CARISBROOK DR, Oakland, CA 94611</t>
  </si>
  <si>
    <t>RB1704116</t>
  </si>
  <si>
    <t>Convert upper mid level crawl space located above street level garage structure of a two unit building. New habitable space approximately 660 sq/ft for Unit 850 Walker Avenue, with new bed room, living room and bathroom. Approximately 35 Sq.Ft. addition for new habitable space, include expanding upper, exterior walk way entry to unit 850 DRX171232 12/11/18 Revised to include new wall configuration to create 1/2 bath.</t>
  </si>
  <si>
    <t>850 WALKER AVE, Oakland, CA 94610</t>
  </si>
  <si>
    <t>RB1704115</t>
  </si>
  <si>
    <t>Construction of a new retaining wall to replace and expand a previously existing upslope wall which was washed away in a winter landside. (1. Not associated with any other work on the residence. 2. with the exception of tie-back rods, all work is located within the public right of way, and will require easement - see doc tab.); per engineered plans and calcs.</t>
  </si>
  <si>
    <t>2187 MAGELLAN DR, Oakland, CA 94611</t>
  </si>
  <si>
    <t>RB1704113</t>
  </si>
  <si>
    <t>Remove unpermitted 2nd kitchen and convert into office in SFD. Plans shared with RB1704056 for new secondary unit 6447 Colby.</t>
  </si>
  <si>
    <t>RB1704109</t>
  </si>
  <si>
    <t>Remove unapproved bathroom at accessory building. CE# 1702302.</t>
  </si>
  <si>
    <t>2317 94TH AVE, Oakland, CA 94603</t>
  </si>
  <si>
    <t>RB1704106</t>
  </si>
  <si>
    <t>3015 CALIFORNIA ST, Oakland, CA 94602</t>
  </si>
  <si>
    <t>RB1704105</t>
  </si>
  <si>
    <t>Remodel kitchen &amp; 3 bathrooms for 2-story SFD with majority of wall finishes to remain: replace countertops, cabinets &amp; vanities. Includes removing wall at living room &amp; adding 2 beams &amp; converting existing lounge to bedroom #5 at lower level. No exterior work.</t>
  </si>
  <si>
    <t>RB1704104</t>
  </si>
  <si>
    <t>3024 BROOKFIELD AVE, Oakland, CA 94605</t>
  </si>
  <si>
    <t>RB1704103</t>
  </si>
  <si>
    <t>1/23/2018 REVISED: Replace tread &amp; risers board at front and rear stairs - To legalize stucco repair and window replacement at existing SFD. Remove roof overhang at rear of main building. CE# 1702302.</t>
  </si>
  <si>
    <t>RB1704102</t>
  </si>
  <si>
    <t>Under pin (e) foundation with (4) piers and grade beam for 2-story sfd.</t>
  </si>
  <si>
    <t>RB1704101</t>
  </si>
  <si>
    <t>11/21/2017 REVISION #1: Repair approx. 10 linear ft. section of foundation at rear of house.In kind repair and replacement of damaged wood shingles for garage</t>
  </si>
  <si>
    <t>5811 ROMANY RD, Oakland, CA 94618</t>
  </si>
  <si>
    <t>RB1704099</t>
  </si>
  <si>
    <t>Install 17 retrofit windows within existing openings for 3-unit residential bldg. Windows to meet egress &amp; safety glazing per code. DRX171700</t>
  </si>
  <si>
    <t>1829 89TH AVE, Oakland, CA 94621</t>
  </si>
  <si>
    <t>RB1704096</t>
  </si>
  <si>
    <t>Remove patio enclosure including roof at rear of SFD &amp; restore back to original use to abate CE #1603987.</t>
  </si>
  <si>
    <t>16 FOSTER CT, Oakland, CA 94603</t>
  </si>
  <si>
    <t>RB1704094</t>
  </si>
  <si>
    <t>Perimeter foundation replacement at front portion of SFD. Rear foundation to remain.</t>
  </si>
  <si>
    <t>RB1704092</t>
  </si>
  <si>
    <t>Remove porch at rear of SFD and create 49 sq. ft. addition for conditioned laundry room. DRX171697. 03-19-18 Revision #1 add 58.5 sqft for new bathroom per plans. 5/14/18-REV#2-revised stair at rear.</t>
  </si>
  <si>
    <t>1539 53RD AVE, Oakland, CA 94601</t>
  </si>
  <si>
    <t>RB1704090</t>
  </si>
  <si>
    <t>replace 14 windows within same opening , keep sills and trims. windows to meet egress and safety glazing requirements per code.</t>
  </si>
  <si>
    <t>RB1704089</t>
  </si>
  <si>
    <t>13332 SLOPE CREST DR, Oakland, CA 94619</t>
  </si>
  <si>
    <t>RB1704082</t>
  </si>
  <si>
    <t>Convert play room into 567sf secondary unit within existing building envelope above detached garage at front of lot. There is an existing bathroom in this space. Installing new door and window at side of building. Compatible repair of stairs - pressure treated and redwood material. Garage on ground floor will not be affected.</t>
  </si>
  <si>
    <t>7930 MICHIGAN AVE, Oakland, CA 94605</t>
  </si>
  <si>
    <t>RB1704081</t>
  </si>
  <si>
    <t>11/13/2017 REVISION #1 Replace damaged joists w/ 2x10's at existing deck. Dry rot repair of rear wall stucco facing hollyrood rd. Stucco to match existing. DRX171695</t>
  </si>
  <si>
    <t>6533 CASTLE DR, Oakland, CA 94611</t>
  </si>
  <si>
    <t>RB1704080</t>
  </si>
  <si>
    <t>Replace two upper windows of the bedroom and bath to a single family residence. This includes remodeling for two bathrooms - No structural changes and no change in wall layout DRX171690</t>
  </si>
  <si>
    <t>4032 LAKESHORE AVE, Oakland, CA 94610</t>
  </si>
  <si>
    <t>RB1704077</t>
  </si>
  <si>
    <t>Non-structural Kitchen and bathroom remodel including replace 1 side door, modify kitchen wall, create closet and relocate laundry.</t>
  </si>
  <si>
    <t>1057 STANFORD AVE, Oakland, CA 94608</t>
  </si>
  <si>
    <t>RB1704075</t>
  </si>
  <si>
    <t>Rebuild rear yard deck, 268sf one story addition (master bedroom/bathroom), reconfigure interior walls for new layout, new retro-fit insert vinyl windows.</t>
  </si>
  <si>
    <t>1263 95TH AVE, Oakland, CA 94603</t>
  </si>
  <si>
    <t>RB1704073</t>
  </si>
  <si>
    <t>3027 SHEFFIELD AVE, Oakland, CA 94602</t>
  </si>
  <si>
    <t>RB1704071</t>
  </si>
  <si>
    <t>Replace 4 windows and 2 doors at rear of sfd, kitchen renovation, add full bathroom to basement level. 7/25 inspection: Kitchen work has been eliminated from scope of work. Shower at basement also removed from scope.</t>
  </si>
  <si>
    <t>5712 COUNTRY CLUB DR, Oakland, CA 94618</t>
  </si>
  <si>
    <t>RB1704068</t>
  </si>
  <si>
    <t>RB1704067</t>
  </si>
  <si>
    <t>5920 IVANHOE RD, Oakland, CA 94618</t>
  </si>
  <si>
    <t>RB1704066</t>
  </si>
  <si>
    <t>Partial foundation replacement (right side) for one story sfd</t>
  </si>
  <si>
    <t>4212 LINNET AVE, Oakland, CA 94602</t>
  </si>
  <si>
    <t>RB1704065</t>
  </si>
  <si>
    <t>Remove dilapidated attached garage, remove unapproved unit in basement, remove exterior stair on East side of unit 1933 and infill door; 8/24/18-REV#1-retrofit existing brick retaining wall with new reinforced concrete retaining wall 7/1/19-REV#2-revise plan to show construction of additional retaining wall on both sides of the off street parking spaces</t>
  </si>
  <si>
    <t>1933 COURTLAND AVE, Oakland, CA 94601</t>
  </si>
  <si>
    <t>RB1704064</t>
  </si>
  <si>
    <t>Construct a new secondary unit (609 sq/ft ) located at the rear portion of the parcel. The front building is SFD (2,512 sq/ft) 6449 Colby St. DRX171679 Plans shared with RB1704109</t>
  </si>
  <si>
    <t>6447 COLBY ST, Oakland, CA 94618</t>
  </si>
  <si>
    <t>RB1704056</t>
  </si>
  <si>
    <t>Kitchen and bath remodel, new cabinets, and fixtures to include new quartz counter tops</t>
  </si>
  <si>
    <t>3425 TELEGRAPH AVE, ##7, Oakland, CA 94609</t>
  </si>
  <si>
    <t>RB1704055</t>
  </si>
  <si>
    <t>Install 2 skylights, 1 at kitchen &amp; 1 at living room, in new openings for SFD. DRX171681</t>
  </si>
  <si>
    <t>840 42ND ST, Oakland, CA 94608</t>
  </si>
  <si>
    <t>RB1704054</t>
  </si>
  <si>
    <t>Lower (E) basement floor and convert 1052s.f. in to 2 bedrooms, 2 bathrooms, living room and laundry room. Build new interior stairs in (E) kitchen area and convert (E) dining into new kitchen in upper level. DRX171678</t>
  </si>
  <si>
    <t>3270 LOGAN ST, Oakland, CA 94601</t>
  </si>
  <si>
    <t>RB1704052</t>
  </si>
  <si>
    <t>In units #943 and #947convert portion of living room into bedroom by adding partition walls, closet and new window. Work will be identical in each unit.</t>
  </si>
  <si>
    <t>941 63RD ST, Oakland, CA 94608</t>
  </si>
  <si>
    <t>RB1704049</t>
  </si>
  <si>
    <t>Pour 3 existing empty brick columns with reinforced concrete. Add brackets to framing and concrete.</t>
  </si>
  <si>
    <t>4480 PLEASANT VALLEY CT, Oakland, CA 94611</t>
  </si>
  <si>
    <t>RB1704043</t>
  </si>
  <si>
    <t>Non-structural kitchen remodel with minimum dry wall patching for SFD. No change of wall layout.</t>
  </si>
  <si>
    <t>RB1704041</t>
  </si>
  <si>
    <t>635 SQ. Ft. Secondary unit in basement of 485 Boulevard way , address 487 Boulevard Way .</t>
  </si>
  <si>
    <t>485 BOULEVARD WY, Oakland, CA 94610</t>
  </si>
  <si>
    <t>RB1704039</t>
  </si>
  <si>
    <t>Remove siding and stucco the rear portion of existing single family dwelling, preserve wood trims around all windows. DRX171673</t>
  </si>
  <si>
    <t>6817 COLTON BLVD, Oakland, CA 94611</t>
  </si>
  <si>
    <t>RB1704037</t>
  </si>
  <si>
    <t>Remodel for SFD including reconfiguring wall layout at 3rd flr master bath &amp; replacing bathroom windows. Includes replacing decks &amp; stairs at 1st &amp; 2nd flrs &amp; installing new windows &amp; doors within existing openings at breakfast &amp; dining rooms. DRX171672</t>
  </si>
  <si>
    <t>6333 CONTRA COSTA RD, Oakland, CA 94618</t>
  </si>
  <si>
    <t>RB1704035</t>
  </si>
  <si>
    <t>TO COMPLETE RB1604095, RB1400933 /Raise 3'-6" of house and replace existing foundation to create 498 s.f. of conditioned space for art studio. Reconfigurate walls for kitchen and bath, including removing a bearing wall between kitchen and living room. Rebuild exterior stairs at rear. DV13210/CP13139.</t>
  </si>
  <si>
    <t>2815 E 23RD ST, Oakland, CA 94601</t>
  </si>
  <si>
    <t>RB1704032</t>
  </si>
  <si>
    <t>Removing kitchen wall to expand kitchen area, remodel and add 1/2 bath. Minimum framing to be exposed in kitchen. No changes to exterior, no structural work. 10/17/17: Revision #1, revised window location and bathroom layout</t>
  </si>
  <si>
    <t>5748 AYALA AVE, Oakland, CA 94609</t>
  </si>
  <si>
    <t>RB1704029</t>
  </si>
  <si>
    <t>Construct new 428 sf. garage &amp; on grade stairs at rear of existing SFD. Construct new retaining wall at side. Remove existing rear shed (less than 120 SF) &amp; front/side retaining walls DS170365</t>
  </si>
  <si>
    <t>6120 CASTLE DR, Oakland, CA 94611</t>
  </si>
  <si>
    <t>RB1704025</t>
  </si>
  <si>
    <t>Replace rear patio window with door - vinyl trim and sash (96'x 81.5'); same width. DRX171667</t>
  </si>
  <si>
    <t>2926 MORGAN AVE, Oakland, CA 94602</t>
  </si>
  <si>
    <t>RB1704024</t>
  </si>
  <si>
    <t>Kitchen &amp; bath remodel including 200 sf. addition at south/east sides of house. Elevate roof from 13' to 16' with clerestory windows. Add &amp; replace 21 windows &amp; replace existing patio doors. DRX171633</t>
  </si>
  <si>
    <t>6915 RIDGEWOOD DR, Oakland, CA 94611</t>
  </si>
  <si>
    <t>RB1704022</t>
  </si>
  <si>
    <t>2929 MINNA AVE, Oakland, CA 94619</t>
  </si>
  <si>
    <t>RB1704020</t>
  </si>
  <si>
    <t>3932 BURCKHALTER AVE, Oakland, CA 94605</t>
  </si>
  <si>
    <t>RB1704019</t>
  </si>
  <si>
    <t>4039 CANON AVE, Oakland, CA 94602</t>
  </si>
  <si>
    <t>RB1704018</t>
  </si>
  <si>
    <t>4030 RHODA AVE, Oakland, CA 94602</t>
  </si>
  <si>
    <t>RB1704017</t>
  </si>
  <si>
    <t>484 NORTH ST, Oakland, CA 94609</t>
  </si>
  <si>
    <t>RB1704016</t>
  </si>
  <si>
    <t>3231 BONA ST, Oakland, CA 94601</t>
  </si>
  <si>
    <t>RB1704015</t>
  </si>
  <si>
    <t>2318 WARNER AVE, Oakland, CA 94603</t>
  </si>
  <si>
    <t>RB1704014</t>
  </si>
  <si>
    <t>3242 DEERING ST, Oakland, CA 94601</t>
  </si>
  <si>
    <t>RB1704013</t>
  </si>
  <si>
    <t>3118 MADELINE ST, Oakland, CA 94602</t>
  </si>
  <si>
    <t>RB1704012</t>
  </si>
  <si>
    <t>5836 OCEAN VIEW DR, Oakland, CA 94618</t>
  </si>
  <si>
    <t>RB1704011</t>
  </si>
  <si>
    <t>Construct new 1-story, 750 sq. ft. detached Secondary Dwelling Unit consisting of 2 beds &amp; 2 baths located at right side of existing SFD (4975 Desmond St). New address to be 4977 Desmond St. DRX171218</t>
  </si>
  <si>
    <t>4977 DESMOND ST, Oakland, CA 94618</t>
  </si>
  <si>
    <t>RB1704010</t>
  </si>
  <si>
    <t>Replace 6 windows for SFD, one street facing window will be modified through retro fit installation, 3 on left, 2 at rear.</t>
  </si>
  <si>
    <t>4056 AGUA VISTA ST, Oakland, CA 94601</t>
  </si>
  <si>
    <t>RB1704006</t>
  </si>
  <si>
    <t>Remodel existing bathroom &amp; bedroom closet including removal of non-bearing walls. 10/20/17: Remove unpermitted kitchen and bathroom in the basement, cap plumbing and electrical back to source and restore to original use as storage. ZW1700654.</t>
  </si>
  <si>
    <t>3780 WEBSTER ST, Oakland, CA 94609</t>
  </si>
  <si>
    <t>RB1704005</t>
  </si>
  <si>
    <t>Replace four windows with four single-hung vinyl windows; to meet egress and safety glazing requirements per code; located on the rear east and west elevations - 3052 hyde st</t>
  </si>
  <si>
    <t>3052 HYDE ST, Oakland, CA 94601</t>
  </si>
  <si>
    <t>RB1704003</t>
  </si>
  <si>
    <t>Front SFD: kitchen &amp; bath remodel for 1-story dwelling without changes to wall layout &amp; majority of wall finishes to remain. Includes installing retrofit windows within existing openings &amp; replacing porch &amp; steps at front &amp; rear. CE #1700253 / DRX170435 4/17/18 Rev#1 Remove brick foundation at perimeter and replace with new with footings.</t>
  </si>
  <si>
    <t>1229 81ST AVE, #front, Oakland, CA 94621</t>
  </si>
  <si>
    <t>RB1703997</t>
  </si>
  <si>
    <t>Remove and replace with new window on right side of living room for sfd - all of the exterior stucco to match (e)</t>
  </si>
  <si>
    <t>15050 BROADWAY TR, Oakland, CA 94611</t>
  </si>
  <si>
    <t>RB1703996</t>
  </si>
  <si>
    <t>Kitchen remodel in 2story sfd; Replace 4 windows in kitchen to match (e), counter tops/cabinet remove and replaced - no change to wall layout.</t>
  </si>
  <si>
    <t>4339 DETROIT AVE, Oakland, CA 94619</t>
  </si>
  <si>
    <t>RB1703993</t>
  </si>
  <si>
    <t>Build new 300 square foot redwood deck projecting from living room of SFD and partially situated on top of front garage. Replace living room window with sliding door. DRX171638</t>
  </si>
  <si>
    <t>2052 TAMPA AVE, Oakland, CA 94611</t>
  </si>
  <si>
    <t>RB1703992</t>
  </si>
  <si>
    <t>Remove existing exterior rear stairs and rebuild with 2 small decks (both 8' x 7') on first and second level. DRX171591 9/8/17: Remodel kitchen and bathroom. No change to wall layout 4/10/2018 REVISED: Repair of dry rot per pest report #398095 Items 1A,1D,1E, 1F</t>
  </si>
  <si>
    <t>RB1703990</t>
  </si>
  <si>
    <t>Bathroom remodel for sfd - no change to layout of walls.</t>
  </si>
  <si>
    <t>1944 108TH AVE, Oakland, CA 94603</t>
  </si>
  <si>
    <t>RB1703989</t>
  </si>
  <si>
    <t>Structural foundation retrofit and shear walls in the crawl space/ basement of a single family dwelling per engineered plans and calcs.</t>
  </si>
  <si>
    <t>1112 CLARENDON CRES, Oakland, CA 94610</t>
  </si>
  <si>
    <t>RB1703987</t>
  </si>
  <si>
    <t>2839 MODESTO AVE, Oakland, CA 94619</t>
  </si>
  <si>
    <t>RB1703986</t>
  </si>
  <si>
    <t>Repair dilapidated detached garage at rear of SFD. To abate #1604520</t>
  </si>
  <si>
    <t>4032 BROOKDALE AVE, Oakland, CA 94619</t>
  </si>
  <si>
    <t>RB1703985</t>
  </si>
  <si>
    <t>Remove unpermitted deck and roof at rear, convert unpermitted basement room back to unconditioned storage, install interior hand rail and replace all windows except large front window for SFD. DRX171658 To abate #1604520</t>
  </si>
  <si>
    <t>RB1703984</t>
  </si>
  <si>
    <t>Extend front porch landing and new stair, re-locate closet walls to install new vanity in existing bathroom, structural changes to exterior bay window to allow a vehicle to pass under and install window seats on the interior, add 80 sqft deck at rear of building. 10/19/17 REV #1; Modify front porch, replace dryrot beam at porch with PSL, add shear wall at rear.</t>
  </si>
  <si>
    <t>3869 MARKET ST, Oakland, CA 94608</t>
  </si>
  <si>
    <t>RB1703983</t>
  </si>
  <si>
    <t>Non-structural kitchen &amp; bath (2) remodel at front building. No change to wall layout or footprint</t>
  </si>
  <si>
    <t>7878 NEY AVE, Oakland, CA 94605</t>
  </si>
  <si>
    <t>RB1703982</t>
  </si>
  <si>
    <t>Construct 438 sf. one -story rear addition including new bathroom &amp; family room, enlarge bedrooms DS170359</t>
  </si>
  <si>
    <t>281 CAIRO RD, Oakland, CA 94603</t>
  </si>
  <si>
    <t>RB1703981</t>
  </si>
  <si>
    <t>Construct new partition walls to create 2 closets, convert living room to bedroom, relocate kitchen, create 2nd bathroom in sfd</t>
  </si>
  <si>
    <t>3026 HARRISON ST, Oakland, CA 94611</t>
  </si>
  <si>
    <t>RB1703980</t>
  </si>
  <si>
    <t>Convert 445 sq.ft. addition into a 1 bed and 1 bath secondary unit addressed 2419 88th Ave. Convert dinning room to bedroom and bath, remodel kitchen and bath within primary residence. DRX171366</t>
  </si>
  <si>
    <t>2421 88TH AVE, Oakland, CA 94605</t>
  </si>
  <si>
    <t>RB1703979</t>
  </si>
  <si>
    <t>Replacements of 5 windows in 2 bed rooms at left side of SFD. DRX171657</t>
  </si>
  <si>
    <t>1339 TRESTLE GLEN RD, Oakland, CA 94610</t>
  </si>
  <si>
    <t>RB1703978</t>
  </si>
  <si>
    <t>Interior remodel including kitchen upgrade &amp; master bath addition at upper level. Relocate 1/4 bath at bonus room. Install new beams at vaulted ceiling. Replace approx. (15) windows DRX171270 10/24/2017 Revision #1 Replace approx. 50 linear ft. of exterior foundation at left side &amp; rear of house.</t>
  </si>
  <si>
    <t>3615 MONTEREY BLVD, Oakland, CA 94619</t>
  </si>
  <si>
    <t>RB1703977</t>
  </si>
  <si>
    <t>Replace lap siding at entire front and front half of both sides for SFD. DRX171656</t>
  </si>
  <si>
    <t>1378 E 26TH ST, Oakland, CA 94606</t>
  </si>
  <si>
    <t>RB1703975</t>
  </si>
  <si>
    <t>Install 2 wall mounted energy storage systems (27 KWH) 556 lbs.</t>
  </si>
  <si>
    <t>600 CARLSTON AVE, Oakland, CA 94610</t>
  </si>
  <si>
    <t>RB1703974</t>
  </si>
  <si>
    <t>Unit 941: Kitchen and bathroom remodel no change to layout of walls.</t>
  </si>
  <si>
    <t>941 APGAR ST, Oakland, CA 94608</t>
  </si>
  <si>
    <t>RB1703971</t>
  </si>
  <si>
    <t>Kitchen and bathroom remodel for SFD; drywall to remain. No change of wall layout.</t>
  </si>
  <si>
    <t>18050 BROADWAY TR, Oakland, CA 94611</t>
  </si>
  <si>
    <t>RB1703969</t>
  </si>
  <si>
    <t>7 Window replacement for SFD per plans. Remove small portion of living room wall to combine (E) 2 windows into (N) 1 large window. DRX171653 10/24/2017 Revision #1 Change to beam/header size at window opening of kitchen</t>
  </si>
  <si>
    <t>RB1703968</t>
  </si>
  <si>
    <t>2839 BARTLETT ST, Oakland, CA 94602</t>
  </si>
  <si>
    <t>RB1703967</t>
  </si>
  <si>
    <t>3870 BRIGHTON AVE, Oakland, CA 94602</t>
  </si>
  <si>
    <t>RB1703965</t>
  </si>
  <si>
    <t>2736 SEMINARY AVE, Oakland, CA 94605</t>
  </si>
  <si>
    <t>RB1703964</t>
  </si>
  <si>
    <t>2918 CALIFORNIA ST, Oakland, CA 94602</t>
  </si>
  <si>
    <t>RB1703963</t>
  </si>
  <si>
    <t>RB1703961</t>
  </si>
  <si>
    <t>5575 FERNHOFF RD, Oakland, CA 94619</t>
  </si>
  <si>
    <t>RB1703960</t>
  </si>
  <si>
    <t>Revised 1/18/2018 To include repair of front stairs at entrance to Unit C. (repair of 3 treads and 2 handrails) 12/2/17: Scope of work revised as following: Remodel kitchen and bath in Unit B, Originally: 3 kitchen remodel, gyp. board to be replaced in triplex, and 1 bath remodel in unit B (Rear upper unit) No change of wall layout, no exterior work. (Triplex per 3R report) 10/3/2017 Replace entire foundation</t>
  </si>
  <si>
    <t>3432 DIMOND AVE, Oakland, CA 94602</t>
  </si>
  <si>
    <t>RB1703959</t>
  </si>
  <si>
    <t>3057 LYNDE ST, Oakland, CA 94601</t>
  </si>
  <si>
    <t>RB1703958</t>
  </si>
  <si>
    <t>2421 67TH AVE, Oakland, CA 94605</t>
  </si>
  <si>
    <t>RB1703957</t>
  </si>
  <si>
    <t>Kitchen remodel to replace cabinets, counter tops and backsplash. No exterior or structural work and no change to layout.</t>
  </si>
  <si>
    <t>3001 WISCONSIN ST, Oakland, CA 94602</t>
  </si>
  <si>
    <t>RB1703956</t>
  </si>
  <si>
    <t>Kitchen and bathroom remodel, gyp. board to be replaced at backs plash and tub surrounding only. No change of wall layout, no exterior work. To abate #1703767</t>
  </si>
  <si>
    <t>9301 CASTLEWOOD ST, Oakland, CA 94605</t>
  </si>
  <si>
    <t>RB1703955</t>
  </si>
  <si>
    <t>Replace 19 windows, 3 patio doors with vinyl and 3 entry doors with fiber glass. DRX171649</t>
  </si>
  <si>
    <t>226 SEQUOYAH VIEW DR, Oakland, CA 94605</t>
  </si>
  <si>
    <t>RB1703954</t>
  </si>
  <si>
    <t>Replace 4 windows with vinyl - trim and sill to remain the same. DRX171650</t>
  </si>
  <si>
    <t>3274 NICOL AVE, Oakland, CA 94602</t>
  </si>
  <si>
    <t>RB1703953</t>
  </si>
  <si>
    <t>Remove plaster and replace with dry wall and insulation on upper level of SFD - 9-19-17 All bath plumbing fixtures to remain in place. 0-19-17 add to scope of work change openings between dining room and living room and dining room and kitchen per engineered plans and calcs</t>
  </si>
  <si>
    <t>6150 MARGARIDO DR, Oakland, CA 94618</t>
  </si>
  <si>
    <t>RB1703952</t>
  </si>
  <si>
    <t>Replace 7 windows with vinyl. DRX171651</t>
  </si>
  <si>
    <t>3745 38TH AVE, Oakland, CA 94619</t>
  </si>
  <si>
    <t>RB1703951</t>
  </si>
  <si>
    <t>Secondary Unit 647 sq ft ,in lower level of 2017 12th AV Address to be 2019 - 12th Ave.</t>
  </si>
  <si>
    <t>2017 12TH AVE, Oakland, CA 94606</t>
  </si>
  <si>
    <t>RB1703947</t>
  </si>
  <si>
    <t>Convert (e) basement space to new 475 secondary unit. New address to be 7937 Crest Ave. DRX171643</t>
  </si>
  <si>
    <t>7935 CREST AVE, Oakland, CA 94605</t>
  </si>
  <si>
    <t>RB1703944</t>
  </si>
  <si>
    <t>Convert (e) 2-car garage into 476 sf secondary unit within (e) building envelope. Secondary unit to be addressed 3817 Brown Avenue</t>
  </si>
  <si>
    <t>3817 BROWN AVE, Oakland, CA 94619</t>
  </si>
  <si>
    <t>RB1703943</t>
  </si>
  <si>
    <t>3288 DAKOTA ST, Oakland, CA 94602</t>
  </si>
  <si>
    <t>RB1703942</t>
  </si>
  <si>
    <t>Non-structural bath remodel at hall of existing SFD. No change to wall layout or footprint</t>
  </si>
  <si>
    <t>10720 COTTER ST, Oakland, CA 94605</t>
  </si>
  <si>
    <t>RB1703938</t>
  </si>
  <si>
    <t>5468 WADEAN PL, Oakland, CA 94601</t>
  </si>
  <si>
    <t>RB1703937</t>
  </si>
  <si>
    <t>Legalize unpermitted kitchen remodel, remove unpermitted addition of the rear enclosure and construct new deck and stairs.</t>
  </si>
  <si>
    <t>3528 BOSTON AVE, Oakland, CA 94602</t>
  </si>
  <si>
    <t>RB1703936</t>
  </si>
  <si>
    <t>Complete work started under RB1300904 &amp; RB1300708</t>
  </si>
  <si>
    <t>RB1703934</t>
  </si>
  <si>
    <t>Replace existing rear wood deck with a new rear deck including 6' railings. Add railings at basement entrance DRX171637</t>
  </si>
  <si>
    <t>2501 DURANT AVE, Oakland, CA 94603</t>
  </si>
  <si>
    <t>RB1703933</t>
  </si>
  <si>
    <t>Replace entire foundation &amp; raise basement 21 inches to convert the 750 sq. ft. area to 2 beds &amp; 1 bath. Includes new interior stairs &amp; legalizing conversion of exterior stairs at main level to full bath to abate CE #1702701. DRX160954</t>
  </si>
  <si>
    <t>3428 BIRDSALL AVE, Oakland, CA 94619</t>
  </si>
  <si>
    <t>RB1703929</t>
  </si>
  <si>
    <t>Foundation replacement per plan</t>
  </si>
  <si>
    <t>6026 COLBY ST, Oakland, CA 94618</t>
  </si>
  <si>
    <t>RB1703928</t>
  </si>
  <si>
    <t>Remove unpermitted addition at rear of garage(approximately 189sqft) and create concrete patio area; remove kitchen and bathtub to return garage back to original use. CE#1700825</t>
  </si>
  <si>
    <t>1527 98TH AVE, Oakland, CA 94603</t>
  </si>
  <si>
    <t>RB1703927</t>
  </si>
  <si>
    <t>Fire repair at living room, rebuild rear porch, legalize window replacement. Complete expired RB1300815 consisting of - Replace windows, remodel kitchen, bathroom, laundry room. #1300036 and DRX130264.</t>
  </si>
  <si>
    <t>RB1703923</t>
  </si>
  <si>
    <t>Remodel kitchen, convert rumpus room to 3rd bedroom, convert hall to bath, reconfigure access to laundry, remodel existing bath, replace all windows with retrofit type. To abate CE 1702003</t>
  </si>
  <si>
    <t>RB1703919</t>
  </si>
  <si>
    <t>Construct new detached 700 sf. parking deck on 51% downslope lot PLN16454</t>
  </si>
  <si>
    <t>6497 HEATHER RIDGE WY, Oakland, CA 94611</t>
  </si>
  <si>
    <t>RB1703917</t>
  </si>
  <si>
    <t>Interior kitchen and bathroom remodel, stucco repair to match existing, replace 4 windows, and foundation repair work (not affecting building footprint or height). DRX171592 CE#1701576</t>
  </si>
  <si>
    <t>698 SANTA RAY AVE, Oakland, CA 94610</t>
  </si>
  <si>
    <t>RB1703914</t>
  </si>
  <si>
    <t>Excavate 1' and convert 528s.f. of basement into new secondary unit with 1 bedroom, 216 s.f. into unconditioned workshop and 168 s.f. of storage rooms. Enlarge (E) garage, seismic strengthening, foundation replacement and rebuilding exterior front stairs. No work in (E) upper floor, new unit to be 592 61st St.</t>
  </si>
  <si>
    <t>590 61ST ST, Oakland, CA 94609</t>
  </si>
  <si>
    <t>RB1703913</t>
  </si>
  <si>
    <t>498 sq.ft. addition at rear of SFD to add 2 bedrooms. No remodel in existing areas. DS170324</t>
  </si>
  <si>
    <t>6281 ASPINWALL RD, Oakland, CA 94611</t>
  </si>
  <si>
    <t>RB1703912</t>
  </si>
  <si>
    <t>Remove and replace 3 existing windows (1 at front right and 2 at left side) to match existing (stucco work around the windows to match existing). DRX171630</t>
  </si>
  <si>
    <t>RB1703909</t>
  </si>
  <si>
    <t>Replace (2) windows to match existing same size and location DRX171626</t>
  </si>
  <si>
    <t>5220 OLD REDWOOD RD, Oakland, CA 94619</t>
  </si>
  <si>
    <t>RB1703907</t>
  </si>
  <si>
    <t>Replace all finishes at upper floor bedrooms and bath of SFD. No change to wall layout. No exterior work 9/28/17 Rev#1 Remove closet window at rear and install siding to match existing.</t>
  </si>
  <si>
    <t>4878 HARBORD DR, Oakland, CA 94618</t>
  </si>
  <si>
    <t>RB1703904</t>
  </si>
  <si>
    <t>Complete RB0503199- Replace peremeter &amp; interior foundation w/2-story footing, 1-story at porch. 2 units ok per Sanborn 299</t>
  </si>
  <si>
    <t>1041 55TH ST, OAKLAND, CA</t>
  </si>
  <si>
    <t>RB1703901</t>
  </si>
  <si>
    <t>Remodel existing bathroom; no structural changes; new curb-less shower, toilet, sink and misc. electrical.</t>
  </si>
  <si>
    <t>1995 WRENN ST, Oakland, CA 94602</t>
  </si>
  <si>
    <t>RB1703899</t>
  </si>
  <si>
    <t>Construct 288 SF detached storage shed at rear of SFD</t>
  </si>
  <si>
    <t>2400 108TH AVE, Oakland, CA 94603</t>
  </si>
  <si>
    <t>RB1703897</t>
  </si>
  <si>
    <t>Kitchen and bathroom remodel; no change to layout of walls.</t>
  </si>
  <si>
    <t>4408 WEST ST, Oakland, CA 94608</t>
  </si>
  <si>
    <t>RB1703896</t>
  </si>
  <si>
    <t>Interior remodel including kitchen, family room &amp; (3) bathrooms. Replace &amp; install (13) windows total. Replace existing stucco as needed DRX171619</t>
  </si>
  <si>
    <t>33 BOWLING DR, Oakland, CA 94618</t>
  </si>
  <si>
    <t>RB1703895</t>
  </si>
  <si>
    <t>Convert basement to habitable space 377 sq. ft. (digging down) to create new master bedroom and bathroom, placement of one new door along the rear, and placement of six windows compatible with existing windows at home. No changes to building footprint. Kitchen and bathroom remodel on main floor. New wood deck at lower level less than 30" above grade.</t>
  </si>
  <si>
    <t>5451 MASONIC AVE, Oakland, CA 94618</t>
  </si>
  <si>
    <t>RB1703892</t>
  </si>
  <si>
    <t>4718 BROOKDALE AVE, Oakland, CA 94619</t>
  </si>
  <si>
    <t>RB1703891</t>
  </si>
  <si>
    <t>New 81'4lf retaining wall on West side of sfd.</t>
  </si>
  <si>
    <t>RB1703890</t>
  </si>
  <si>
    <t>Bathroom remodel including relocation of (1) non-bearing wall. Replace (1) window at bathroom, glass only. NO framework DRX171620</t>
  </si>
  <si>
    <t>1714 67TH AVE, Oakland, CA 94621</t>
  </si>
  <si>
    <t>RB1703889</t>
  </si>
  <si>
    <t>New 65'9lf retaining wall on East side of sfd.</t>
  </si>
  <si>
    <t>RB1703888</t>
  </si>
  <si>
    <t>Replacement of 9 windows. DRX171612</t>
  </si>
  <si>
    <t>RB1703884</t>
  </si>
  <si>
    <t>Replacement of 2 windows, retrofit type for SFD. DRX171615</t>
  </si>
  <si>
    <t>9858 EMPIRE RD, Oakland, CA 94603</t>
  </si>
  <si>
    <t>RB1703883</t>
  </si>
  <si>
    <t>Replacement of 1 window for SFD. DRX171614</t>
  </si>
  <si>
    <t>5955 GIRVIN DR, Oakland, CA 94611</t>
  </si>
  <si>
    <t>RB1703882</t>
  </si>
  <si>
    <t>Replacement of 7 windows. DRX171613</t>
  </si>
  <si>
    <t>1534 COMMERCE WY, Oakland, CA 94606</t>
  </si>
  <si>
    <t>RB1703881</t>
  </si>
  <si>
    <t>Replacement of 6 windows and 1 patio door. DRX171611</t>
  </si>
  <si>
    <t>6960 CHAMBERS DR, Oakland, CA 94611</t>
  </si>
  <si>
    <t>RB1703880</t>
  </si>
  <si>
    <t>Replace damaged plaster in bathroom and areas altered due to electrical upgrades, new tile in bathroom shower and floor, repair areas of dry rot in bathroom as needed. No change to layout of walls</t>
  </si>
  <si>
    <t>3735 VIRDEN AVE, Oakland, CA 94619</t>
  </si>
  <si>
    <t>RB1703878</t>
  </si>
  <si>
    <t>Construct new 340 sq. ft. secondary unit (studio w/kitchen and bathroom) at rear of (e) sfd to be addressed 621 56th Street per DRX171610.</t>
  </si>
  <si>
    <t>621 56th ST, OAKLAND, CA 94609</t>
  </si>
  <si>
    <t>RB1703875</t>
  </si>
  <si>
    <t>Hallway bathroom remodel in SFD. No change to wall layout. No exterior work</t>
  </si>
  <si>
    <t>1226 78TH AVE, Oakland, CA 94621</t>
  </si>
  <si>
    <t>RB1703872</t>
  </si>
  <si>
    <t>Replace 9 windows in-kind replacement. Retro fit inserts, All trim and sill to remain or replaced as necessary. All windows to meet egress and safety glazing requirements.</t>
  </si>
  <si>
    <t>3721 MIDVALE AVE, Oakland, CA 94602</t>
  </si>
  <si>
    <t>RB1703870</t>
  </si>
  <si>
    <t>654 CHETWOOD ST, Oakland, CA 94610</t>
  </si>
  <si>
    <t>RB1703869</t>
  </si>
  <si>
    <t>3808 RANDOLPH AVE, Oakland, CA 94602</t>
  </si>
  <si>
    <t>RB1703867</t>
  </si>
  <si>
    <t>Remodel existing kitchen with addition of 56sqft of floor area. Remodel existing master bathroom and conversion of study to guest room/studio with en-suite bathroom. Structural per engineered plans and calcs.</t>
  </si>
  <si>
    <t>5231 JAMES AVE, Oakland, CA 94618</t>
  </si>
  <si>
    <t>RB1703866</t>
  </si>
  <si>
    <t>4657 PARK BLVD, Oakland, CA 94602</t>
  </si>
  <si>
    <t>RB1703864</t>
  </si>
  <si>
    <t>3056 BIRDSALL AVE, Oakland, CA 94619</t>
  </si>
  <si>
    <t>RB1703863</t>
  </si>
  <si>
    <t>Convert lower level of existing SFD into a secondary unit by excavating/addition 144sf to create closet, master bath and bath to (e) 2 bedrooms and den. Lower level to be addressed 5962 Estates Drive</t>
  </si>
  <si>
    <t>5964 ESTATES DR, Oakland, CA 94611</t>
  </si>
  <si>
    <t>RB1703860</t>
  </si>
  <si>
    <t>11/1/17 Rev#1 Install interior walls in living room to create foyer with double French door. / Unit B: Kitchen and bathroom remodel, kitchen drywall to remain, replace tub surroundings. No change of wall layout no exterior work. 11/1/17 Rev#1 Install interior walls in living room to create foyer with double French door.</t>
  </si>
  <si>
    <t>335 49TH ST, #B, Oakland, CA 94609</t>
  </si>
  <si>
    <t>RB1703859</t>
  </si>
  <si>
    <t>Remove front exterior stairs to upper level; reduce footprint of front deck and change railing to vertical wood (or horizontal metal wire)</t>
  </si>
  <si>
    <t>3255 MONTEREY BLVD, Oakland, CA 94602</t>
  </si>
  <si>
    <t>RB1703858</t>
  </si>
  <si>
    <t>1720 28TH AVE, Oakland, CA 94601</t>
  </si>
  <si>
    <t>RB1703857</t>
  </si>
  <si>
    <t>Remove/replace/relocate upper and lower kitchen cabinets/counter tops, remove 2 interior partition walls in laundry and kitchen. Construct new closet w/doors for water heater and laundry. 10/5/2017 Revision: add half-bath, relocated laundry, reconfigure kitchen, add closet at entry, add insulation, add drywall, new vinyl windows, re-size window.</t>
  </si>
  <si>
    <t>8200 IRIS ST, Oakland, CA 94605</t>
  </si>
  <si>
    <t>RB1703856</t>
  </si>
  <si>
    <t>Replace shower pan and tub surroundings in 2 bathrooms for SFD. Drywall in kitchen to remain.</t>
  </si>
  <si>
    <t>2336 E 20TH ST, Oakland, CA 94601</t>
  </si>
  <si>
    <t>RB1703852</t>
  </si>
  <si>
    <t>Remove unapproved addition at entry to restore back to original</t>
  </si>
  <si>
    <t>6852 CHAMBERS DR, Oakland, CA 94611</t>
  </si>
  <si>
    <t>RB1703849</t>
  </si>
  <si>
    <t>Convert unconditioned rumpus room and full bath to master bedroom, reconfigure interior stairs from garage to new bedroom, replace 2 windows. DRX171600</t>
  </si>
  <si>
    <t>4464 ELINORA AVE, Oakland, CA 94619</t>
  </si>
  <si>
    <t>RB1703848</t>
  </si>
  <si>
    <t>Seismic strengthening of under floor area to reduce risk of damage per Plan Set A. Permit shall be final within 1 year per Oakland Ord. 12812CMS (For Brace &amp; Bolt program)</t>
  </si>
  <si>
    <t>4140 MAYBELLE AVE, Oakland, CA 94619</t>
  </si>
  <si>
    <t>RB1703846</t>
  </si>
  <si>
    <t>In kind replacement of 1 window with retrofit type at master bedroom. Window to meet egress &amp; safety glazing per code</t>
  </si>
  <si>
    <t>20 RIVIERA CT, Oakland, CA 94605</t>
  </si>
  <si>
    <t>RB1703845</t>
  </si>
  <si>
    <t>In kind replacement of 16 windows with retrofit type. Windows to meet egress &amp; safety glazing per code. Windows to keep the box mullion where windows are side by side</t>
  </si>
  <si>
    <t>RB1703844</t>
  </si>
  <si>
    <t>3442 SUTER ST, Oakland, CA 94602</t>
  </si>
  <si>
    <t>RB1703843</t>
  </si>
  <si>
    <t>In kind replacement of 7 windows and 1 patio door with retrofit type. Windows to meet egress &amp; safety glazing per code</t>
  </si>
  <si>
    <t>24 HERITAGE, Oakland, CA 94605</t>
  </si>
  <si>
    <t>RB1703842</t>
  </si>
  <si>
    <t>In kind replacement of 5 windows with retrofit type. Windows to meet egress &amp; safety glazing per code</t>
  </si>
  <si>
    <t>2022 84TH AVE, Oakland, CA 94621</t>
  </si>
  <si>
    <t>RB1703841</t>
  </si>
  <si>
    <t>2332 80TH AVE, Oakland, CA 94605</t>
  </si>
  <si>
    <t>RB1703840</t>
  </si>
  <si>
    <t>9821 MACARTHUR BLVD, Oakland, CA 94605</t>
  </si>
  <si>
    <t>RB1703839</t>
  </si>
  <si>
    <t>2539 HAVENSCOURT BLVD, Oakland, CA 94605</t>
  </si>
  <si>
    <t>RB1703838</t>
  </si>
  <si>
    <t>Construct new 659 sf. detached secondary unit located at rear of 9331 D Street DRX171208</t>
  </si>
  <si>
    <t>9333 D ST, OAKLAND, CA</t>
  </si>
  <si>
    <t>RB1703836</t>
  </si>
  <si>
    <t>Kitchen remodel, reconfigure bathroom at lower level to create additional bedroom with walk-in closet. Create walk-in closet at existing bedroom. Replace 2 front windows at entry porch. Change windows on right side. Remove lower exterior door at front. Replace 2 windows at loft level w/ retrofit type.</t>
  </si>
  <si>
    <t>1830 GRAND VIEW DR, Oakland, CA 94618</t>
  </si>
  <si>
    <t>RB1703834</t>
  </si>
  <si>
    <t>UNIT# 2727: Replace retrofit windows (6) to match existing; remove washer and dryer at kitchen CE1702761.</t>
  </si>
  <si>
    <t>2727 SHORT ST, Oakland, CA 94619</t>
  </si>
  <si>
    <t>RB1703833</t>
  </si>
  <si>
    <t>Relocate kitchen to create 3rd bedroom of lower unit, remodel kitchen and bath, add anchor, plywood and clips at entire perimeter cripple walls. Replace girder beams, posts and footing.</t>
  </si>
  <si>
    <t>364 JAYNE AVE, Oakland, CA 94610</t>
  </si>
  <si>
    <t>RB1703831</t>
  </si>
  <si>
    <t>176lf of new foundation at perimeter and centerline for 2 story sfd</t>
  </si>
  <si>
    <t>RB1703829</t>
  </si>
  <si>
    <t>Kitchen remodel including creation of bay window located at street side. Replace (4) four windows, (1) door at street side. DRX171580 3/13/2018 REVISED: Structural layout change at 'breakfast room'</t>
  </si>
  <si>
    <t>1008 ASHMOUNT AVE, Oakland, CA 94610</t>
  </si>
  <si>
    <t>RB1703827</t>
  </si>
  <si>
    <t>Remove and replace 18 windows no change to size or location for 2 unit residential building.</t>
  </si>
  <si>
    <t>541 E 17TH ST, Oakland, CA 94606</t>
  </si>
  <si>
    <t>RB1703826</t>
  </si>
  <si>
    <t>To complete RB0902573: Voluntary seismic improvements and deck repair at SFD.</t>
  </si>
  <si>
    <t>6725 THORNHILL DR, OAKLAND, CA</t>
  </si>
  <si>
    <t>RB1703825</t>
  </si>
  <si>
    <t>Add new rear deck of approximately 196 square feet, remove one rear door and add new patio door, and kitchen remodel. All stucco to match (e)</t>
  </si>
  <si>
    <t>RB1703824</t>
  </si>
  <si>
    <t>Kitchen and bathroom remodel; no change to layout of walls. 12/13/18 scope expanded to abate CE1803315; replace/repair (e) siding.</t>
  </si>
  <si>
    <t>RB1703821</t>
  </si>
  <si>
    <t>Remove existing deck and retaining wall, replace with new retaining wall. DRX171529</t>
  </si>
  <si>
    <t>RB1703819</t>
  </si>
  <si>
    <t>Partial foundation replacement at right and front side of SFD and repair/ reframe front cantilevered bay window at front right corner.</t>
  </si>
  <si>
    <t>674 65TH ST, Oakland, CA 94609</t>
  </si>
  <si>
    <t>RB1703818</t>
  </si>
  <si>
    <t>Replace sheetrock related to water leak repair in bathrooms in all 4 units. To partially abate #1703341 5/2/18 Scope expanded to include bathroom re-facel in all units.</t>
  </si>
  <si>
    <t>3408 66TH AVE, #A,B,C,D, Oakland, CA 94605</t>
  </si>
  <si>
    <t>RB1703816</t>
  </si>
  <si>
    <t>Legalize retaining wall foundation alterations at left side of house to partially abate CE#1702957 Separate permits are required to legalize garage addition converted to living unit. &amp; to Legalize patio deck &amp; walkway.</t>
  </si>
  <si>
    <t>RB1703811</t>
  </si>
  <si>
    <t>Seismic strengthening of under floor area to reduce risk of damage per Plan Set A.Permit shall be final within 1 year per Oakland Ord. 12812CMS</t>
  </si>
  <si>
    <t>719 CHESTER ST, Oakland, CA 94607</t>
  </si>
  <si>
    <t>RB1703806</t>
  </si>
  <si>
    <t>Partial foundation replacement at left front of SFD. Approx. 12'.</t>
  </si>
  <si>
    <t>5801 PRESLEY WY, Oakland, CA 94618</t>
  </si>
  <si>
    <t>RB1703805</t>
  </si>
  <si>
    <t>Foundation replacement, partial seismic strengthening, drainage and replacement of rear steps.</t>
  </si>
  <si>
    <t>3287 ARIZONA ST, Oakland, CA 94602</t>
  </si>
  <si>
    <t>RB1703804</t>
  </si>
  <si>
    <t>Remodel for 2-story SFD: add interior partition walls to create 1 full bath, 1 half bath &amp; laundry area within existing sq. ft.; replace cabinets &amp; countertops in kitchen &amp; replace fixtures in existing bath. Includes replacing windows within existing openings. Windows to meet egress &amp; safety glazing per code. DRX171579</t>
  </si>
  <si>
    <t>552 57TH ST, Oakland, CA 94609</t>
  </si>
  <si>
    <t>RB1703802</t>
  </si>
  <si>
    <t>Construct a 1-story 540 sf. secondary unit located at rear of 2251 85th Ave DRX171578</t>
  </si>
  <si>
    <t>2255 85TH AVE, OAKLAND, CA</t>
  </si>
  <si>
    <t>RB1703801</t>
  </si>
  <si>
    <t>Alterations to 1-story SFD: relocate kitchen, create 3rd bedroom &amp; remodel 2 bathrooms. Includes in-filling 2 windows &amp; adding 1 window in new opening at kitchen; change door at new bedroom to window. DRX171482</t>
  </si>
  <si>
    <t>2229 TRAFALGAR PL, Oakland, CA 94611</t>
  </si>
  <si>
    <t>RB1703800</t>
  </si>
  <si>
    <t>Add plywood and hold-downs at North East section (Right side section) of rear structure. Work at underfloor area ONLY. No foundation replacement. No interior work.</t>
  </si>
  <si>
    <t>1790 9TH ST, Oakland, CA 94607</t>
  </si>
  <si>
    <t>RB1703794</t>
  </si>
  <si>
    <t>Replace window at rear of sfd with door - no alteration to framing. All to match (e).</t>
  </si>
  <si>
    <t>5533 LAWTON AVE, Oakland, CA 94618</t>
  </si>
  <si>
    <t>RB1703793</t>
  </si>
  <si>
    <t>Install 5/8" anchor bolts to foundation of detached garage at rear of SFD with 3" sq. galvanized plate washers at max 48" O.C. with 7" min embedment.</t>
  </si>
  <si>
    <t>402 NEWTON AVE, Oakland, CA 94606</t>
  </si>
  <si>
    <t>RB1703791</t>
  </si>
  <si>
    <t>1072 NORWOOD AVE, Oakland, CA 94610</t>
  </si>
  <si>
    <t>RB1703790</t>
  </si>
  <si>
    <t>Kitchen &amp; 2 bathroom remodel for 1-story SFD without changes to wall layout: replace cabinets, countertops, vanities &amp; flooring. Includes installing 13 retrofit windows within existing openings. DRX171484 / 17IOP00122</t>
  </si>
  <si>
    <t>9860 TOLER AVE, Oakland, CA 94603</t>
  </si>
  <si>
    <t>RB1703788</t>
  </si>
  <si>
    <t>Replace perimeter foundation per plan</t>
  </si>
  <si>
    <t>3001 MODESTO AVE, Oakland, CA 94619</t>
  </si>
  <si>
    <t>RB1703787</t>
  </si>
  <si>
    <t>6111 HILLEGASS AVE, Oakland, CA 94618</t>
  </si>
  <si>
    <t>RB1703786</t>
  </si>
  <si>
    <t>Kitchen &amp; 2 bathroom remodel for 1-story SFD: modify bathroom to allow hallway access; replace cabinets, countertops, vanities &amp; flooring. Includes installing retrofit windows within existing openings. DRX171572 / 17IOP00161</t>
  </si>
  <si>
    <t>1916 E 24TH ST, Oakland, CA 94606</t>
  </si>
  <si>
    <t>RB1703785</t>
  </si>
  <si>
    <t>Convert existing garage and laundry area to 476 sf. habitable area including bedroom, bath, office DRX171506</t>
  </si>
  <si>
    <t>7509 DEERWOOD AVE, Oakland, CA 94605</t>
  </si>
  <si>
    <t>RB1703784</t>
  </si>
  <si>
    <t>Complete RB0902392 &amp; RB0804177 for interior remodel to create new bathroom &amp; closet on upper floor and relocate toilet in existing 2nd floor bathroom.</t>
  </si>
  <si>
    <t>517 GLEN VIEW AVE, OAKLAND, CA</t>
  </si>
  <si>
    <t>RB1703783</t>
  </si>
  <si>
    <t>Porch and stair replacement for sfd to match original design.</t>
  </si>
  <si>
    <t>6020 HERZOG ST, Oakland, CA 94608</t>
  </si>
  <si>
    <t>RB1703782</t>
  </si>
  <si>
    <t>Replace foundation at garage (front and back) and seismic strengthening of underfloor area to reduce risk of damage per Engineered Plan.</t>
  </si>
  <si>
    <t>462 RICH ST, Oakland, CA 94609</t>
  </si>
  <si>
    <t>RB1703780</t>
  </si>
  <si>
    <t>Restore unapproved habitable basement area; remove kitchen, bath/bathroom and lighting.</t>
  </si>
  <si>
    <t>RB1703779</t>
  </si>
  <si>
    <t>720 MANDANA BLVD, Oakland, CA 94610</t>
  </si>
  <si>
    <t>RB1703778</t>
  </si>
  <si>
    <t>Seismic strengthening of underfloor area to reduce risk of damage per Plan Set A. Revision #1 9/15/17: per Engineered plans (does not meet requirements of Plan Set A).</t>
  </si>
  <si>
    <t>5323 NORMANDIE AVE, Oakland, CA 94619</t>
  </si>
  <si>
    <t>RB1703777</t>
  </si>
  <si>
    <t>Seismic strengthening of under floor area to reduce risk of damage per Engineered Plan. Permit shall be final within 1 year per Oakland Ord. 12812CMS. 9-15-17 Previous description is incorrect - correct description is : Add plywood, holdowns &amp; miscellaneous hardware to cripple walls</t>
  </si>
  <si>
    <t>5861 MARGARIDO DR, Oakland, CA 94618</t>
  </si>
  <si>
    <t>RB1703776</t>
  </si>
  <si>
    <t>Legalize partial deck enclosure at rear of SFD. Includes replacing 3 windows &amp; 1 door at rear of basement. CE #1700453 / DRX170051</t>
  </si>
  <si>
    <t>RB1703775</t>
  </si>
  <si>
    <t>Seismic strengthening of under floor area to reduce risk of damage per Engineered Plan per Chapter A3. Permit shall be final within 1 year per Oakland Ord. 12812CMS</t>
  </si>
  <si>
    <t>3529 LAGUNA AVE, Oakland, CA 94602</t>
  </si>
  <si>
    <t>RB1703774</t>
  </si>
  <si>
    <t>Remove gable roof to construct 389 sf. upper level deck above master bedroom &amp; 17.5 sf. spiral staircase at rear of house. Remove (1) window &amp; relocate another window at master bedroom DS170120</t>
  </si>
  <si>
    <t>25 KROHN LN, Oakland, CA 94611</t>
  </si>
  <si>
    <t>RB1703772</t>
  </si>
  <si>
    <t>New 170 square foot rear yard deck attached to a 1,378 sqft. Single Family Dwelling per engineered plans..</t>
  </si>
  <si>
    <t>3440 MIRASOL AVE, Oakland, CA 94605</t>
  </si>
  <si>
    <t>RB1703769</t>
  </si>
  <si>
    <t>Replace deck at rear of SFD within reduced footprint &amp; remove access stairway at side. Includes removing upper level deck &amp; installing guardrail. DRX171551</t>
  </si>
  <si>
    <t>RB1703768</t>
  </si>
  <si>
    <t>Convert carport into garage and at area under the garage; add 158 sq. ft. to footprint to connect an accessory building to main house and conversion of 274 non-habitable space under the existing carport (accessory building) to habitable floor area for net increase of 434 sq. ft. to existing 1725 sq. ft. single family dwelling.</t>
  </si>
  <si>
    <t>6517 HEATHER RIDGE WY, Oakland, CA 94611</t>
  </si>
  <si>
    <t>RB1703765</t>
  </si>
  <si>
    <t>2 story rear addition to (E) 1,108sq.ft SFD: add 241sq.ft. to extend existing bedroom with 1 new bath and 161 sq.ft. deck at upper level, add 402 sq.ft for 1 new master bedroom at lower level. DS170297 (Total 3 bed/3bath)</t>
  </si>
  <si>
    <t>8311 ASTER AVE, Oakland, CA 94605</t>
  </si>
  <si>
    <t>RB1703764</t>
  </si>
  <si>
    <t>Legalize kitchen &amp; bath remodel as well as replacement of 14 widows. Gyp. bd. remained with walls only opened up for tub/shower wall. Windows are retrofit type and are to meet egress &amp; safety glazing per code. Scope also includes patching walls in garage &amp; repairing interior garage steps. To abate CE # 1703406</t>
  </si>
  <si>
    <t>1434 11TH ST, Oakland, CA 94607</t>
  </si>
  <si>
    <t>RB1703763</t>
  </si>
  <si>
    <t>Complete work started under RB1502126 - convert an existing garage into workshop structure by removing kitchen cabinet and bath tub and provide two off-street parking spaces in the driveway TO ABATE #1500403.</t>
  </si>
  <si>
    <t>1221 81ST AVE, Oakland, CA 94621</t>
  </si>
  <si>
    <t>RB1703762</t>
  </si>
  <si>
    <t>Add kitchen &amp; bedroom to existing lower level family room, wet bar &amp; full bath to create 411 sq. ft. Secondary Dwelling Unit to be addressed as 4393 Albert St. CE #1701004 / DRX17100</t>
  </si>
  <si>
    <t>4395 ALBERT ST, UNIT #4393, Oakland, CA 94619</t>
  </si>
  <si>
    <t>RB1703761</t>
  </si>
  <si>
    <t>Extend existing lower deck additional - 35sf deck DRX160121</t>
  </si>
  <si>
    <t>6140 VALLEY VIEW RD, Oakland, CA 94611</t>
  </si>
  <si>
    <t>RB1703758</t>
  </si>
  <si>
    <t>Install 1 retrofit window at bedroom within existing opening for 1 unit of Duplex. Window to meet egress &amp; safety glazing per code. DRX171562</t>
  </si>
  <si>
    <t>2906 CAPP ST, Oakland, CA 94602</t>
  </si>
  <si>
    <t>RB1703754</t>
  </si>
  <si>
    <t>Replace window in bedroom with new - same size/location at rear.</t>
  </si>
  <si>
    <t>5969 ZINN DR, Oakland, CA 94611</t>
  </si>
  <si>
    <t>RB1703753</t>
  </si>
  <si>
    <t>Kitchen and 2 bathroom remodel, (Gyp. board to remain in kitchen and 1 bathroom except shower wall. Framing to be exposed in front bathroom) and replacement of 17 windows same size for size with the front window in a 3 panel style with the remaining single/double hung style windows. No change of wall layout. DRX171559</t>
  </si>
  <si>
    <t>9935 VOLTAIRE AVE, Oakland, CA 94603</t>
  </si>
  <si>
    <t>RB1703751</t>
  </si>
  <si>
    <t>Kitchen remodel including relocation of walls to create opening to dining room. Relocate partition at existing closet</t>
  </si>
  <si>
    <t>2219 DAMUTH ST, Oakland, CA 94602</t>
  </si>
  <si>
    <t>RB1703750</t>
  </si>
  <si>
    <t>Replacement of 10 windows with no change to trim and sill. DRX171556</t>
  </si>
  <si>
    <t>RB1703745</t>
  </si>
  <si>
    <t>Replace 14 windows with trim and stucco to remain. DRX171555</t>
  </si>
  <si>
    <t>6101 HARMON AVE, Oakland, CA 94621</t>
  </si>
  <si>
    <t>RB1703744</t>
  </si>
  <si>
    <t>Kitchen remodel. New siding that is cedar shingle to replace existing stucco, replacing all windows, changing the roof of the front bump out/bay from flat to pitched roof, changing roof line on the west elevation towards the back to a gable roof, and changing the porch to be wood balustrade to meet building code; replace 58.5 feet of engineered foundation/retaining wall; new permeable driveway to replace existing concrete driveway per plans.</t>
  </si>
  <si>
    <t>5848 CHABOT RD, OAKLAND, CA</t>
  </si>
  <si>
    <t>RB1703743</t>
  </si>
  <si>
    <t>Replacement of 10 windows, retrofit type for SFD. DRX171554</t>
  </si>
  <si>
    <t>676 ATHOL AVE, Oakland, CA 94610</t>
  </si>
  <si>
    <t>RB1703742</t>
  </si>
  <si>
    <t>Sister (e) retaining wall in basement, install two hand-dug pits and drainage for 2story sfd</t>
  </si>
  <si>
    <t>908 ROSEMOUNT RD, Oakland, CA 94610</t>
  </si>
  <si>
    <t>RB1703741</t>
  </si>
  <si>
    <t>TO COMPLETE RB1400649 /replace entire perimeter and interior foundation 10/15: repairdryrot repair as needed 10/22: remodel kitchen and 2 baths with 125amp service upgrade and new furnace, drain, ducts and flue. 11/10: remove all interior surfaces to insulate and upgrade</t>
  </si>
  <si>
    <t>2438 MYRTLE ST, Oakland, CA 94607</t>
  </si>
  <si>
    <t>RB1703740</t>
  </si>
  <si>
    <t>Remodel hall bath for SFD. No change to wall layout &amp; no exterior work</t>
  </si>
  <si>
    <t>2840 MINNA AVE, Oakland, CA 94619</t>
  </si>
  <si>
    <t>RB1703734</t>
  </si>
  <si>
    <t>Replace all 22 windows in same openings for SFD. DRX171550</t>
  </si>
  <si>
    <t>1031 59TH ST, Oakland, CA 94608</t>
  </si>
  <si>
    <t>RB1703730</t>
  </si>
  <si>
    <t>5407 HILLEN DR, Oakland, CA 94619</t>
  </si>
  <si>
    <t>RB1703729</t>
  </si>
  <si>
    <t>Complete renovation to convert sfd into 2 units; stucco exterior, new vinyl windows, interior remodel, new foundation.</t>
  </si>
  <si>
    <t>1521 79TH AVE, Oakland, CA 94621</t>
  </si>
  <si>
    <t>RB1703728</t>
  </si>
  <si>
    <t>Kitchen and 2 bathroom remodel, window replacement including 1 new sliding door at kitchen, replace deck in same location and retaining walls to remain. DRX171548</t>
  </si>
  <si>
    <t>RB1703725</t>
  </si>
  <si>
    <t>Remove and replace 135sq.ft rear deck at SFD. DRX171547</t>
  </si>
  <si>
    <t>3820 ARDLEY AVE, Oakland, CA 94602</t>
  </si>
  <si>
    <t>RB1703723</t>
  </si>
  <si>
    <t>Legalize 224 sf unpermitted 2story rear addition creating utility/laundry rooms on each level, remove a portion of unpermitted addition, restore roof to original, window replacement, rear deck and stairs on 2 story duplex.</t>
  </si>
  <si>
    <t>2414 LINDEN ST, Oakland, CA 94607</t>
  </si>
  <si>
    <t>RB1703722</t>
  </si>
  <si>
    <t>Foundation for engineered shear wall to be installed under RB1703326</t>
  </si>
  <si>
    <t>715 59TH ST, Oakland, CA 94609</t>
  </si>
  <si>
    <t>RB1703720</t>
  </si>
  <si>
    <t>Construct new 480sf secondary unit in the rear yard. Located behind 7107 Weld St. DRX171535</t>
  </si>
  <si>
    <t>7109 WELD ST, Oakland, CA 94621</t>
  </si>
  <si>
    <t>RB1703719</t>
  </si>
  <si>
    <t>RB1703716</t>
  </si>
  <si>
    <t>Repair water damage in kitchen area; remove cabinets and replace, insulation and sheetrock(walls only). New counter tops, sink, dishwasher , garbage disposal and supply lines.</t>
  </si>
  <si>
    <t>8116 DOWLING ST, Oakland, CA 94605</t>
  </si>
  <si>
    <t>RB1703715</t>
  </si>
  <si>
    <t>Replace 3 windows for SFD. (one in front, two in rear)</t>
  </si>
  <si>
    <t>1983 38TH AVE, Oakland, CA 94601</t>
  </si>
  <si>
    <t>RB1703714</t>
  </si>
  <si>
    <t>Legalize kitchen and 2 bathroom remodel, 16 window replacement, partial reinforcement of foundation with 3 piers, installation of closet in garage, removal of unpermitted ramp and landing at rear left, and repair front stairs. DRX171541 To abate #160922</t>
  </si>
  <si>
    <t>2915 E 19TH ST, Oakland, CA 94601</t>
  </si>
  <si>
    <t>RB1703712</t>
  </si>
  <si>
    <t>Construct 504 SF 2-car garage at front of SFD. Garage to include roof deck. Includes new concrete exterior stair at left side.</t>
  </si>
  <si>
    <t>363 ADAMS ST, Oakland, CA 94610</t>
  </si>
  <si>
    <t>RB1703710</t>
  </si>
  <si>
    <t>Replace sliding glass door with window in rear, remove 50sf of rear deck. DRX171540</t>
  </si>
  <si>
    <t>RB1703709</t>
  </si>
  <si>
    <t>Kitchen remodel including new finishes at media room. Replace exterior kitchen wall, doors with new mulit-fold door system. Relocate laundry to attic area of upper level DS170336</t>
  </si>
  <si>
    <t>RB1703706</t>
  </si>
  <si>
    <t>1,107 sq. ft. Secondary Dwelling Unit at lower level of SFD to be addressed as 838 Vermont St. DRX171538.</t>
  </si>
  <si>
    <t>RB1703704</t>
  </si>
  <si>
    <t>1086 65TH ST, Oakland, CA 94608</t>
  </si>
  <si>
    <t>RB1703703</t>
  </si>
  <si>
    <t>Construct a 1 story, 63 sq. ft. addition at rear of SFD for a laundry room. Includes relocating rear porch &amp; stairs. DRX171497</t>
  </si>
  <si>
    <t>3101 TEXAS ST, Oakland, CA 94602</t>
  </si>
  <si>
    <t>RB1703699</t>
  </si>
  <si>
    <t>Legalize conversion of existing accessory structure to 724 sf. secondary unit located at rear 7212 Halliday Ave DRX171390</t>
  </si>
  <si>
    <t>7214 HALLIDAY AVE, OAKLAND, CA 95605</t>
  </si>
  <si>
    <t>RB1703698</t>
  </si>
  <si>
    <t>Reconfigure footprint of detached garage at rear of SFD: remove 169 sq. ft. at side of garage &amp; add 100 sq. ft. at front of structure for a total size of 368 sq. ft. DRX171497</t>
  </si>
  <si>
    <t>3101 TEXAS ST, #garage, Oakland, CA 94602</t>
  </si>
  <si>
    <t>RB1703697</t>
  </si>
  <si>
    <t>Voluntary seismic retrofit at basement area of existing SFD</t>
  </si>
  <si>
    <t>91 EVERGREEN LN, Oakland, CA 94705</t>
  </si>
  <si>
    <t>RB1703690</t>
  </si>
  <si>
    <t>Replace wood siding along rear portion of SFD.</t>
  </si>
  <si>
    <t>833 58TH ST, Oakland, CA 94608</t>
  </si>
  <si>
    <t>RB1703689</t>
  </si>
  <si>
    <t>4415 PLEASANT VALLEY CT, Oakland, CA 94611</t>
  </si>
  <si>
    <t>RB1703687</t>
  </si>
  <si>
    <t>Construct 725 sf. detached two-story residence at rear of existing SFD on same lot PLN16234 Existing structure demolished under RB1702968</t>
  </si>
  <si>
    <t>5760 VICENTE ST, Oakland, CA 94609</t>
  </si>
  <si>
    <t>RB1703685</t>
  </si>
  <si>
    <t>Construct 857 sf. addition at upper level of existing SFD. Demolition of undocumented rear addition at ground level. Remove &amp; infill (1) door, (1) window DS170265 8-25-17 - Plans issued 8-23-17 include remodel of lower floor including relocation of kitchen, reconfigure bath, create family room, and replace windows</t>
  </si>
  <si>
    <t>4622 EDGEWOOD AVE, Oakland, CA 94602</t>
  </si>
  <si>
    <t>RB1703683</t>
  </si>
  <si>
    <t>Replace five windows like for like (retrofit vinyl) on single-family dwelling. Windows replaced will be 1 at garage, 1 at bedroom, &amp; 3 at living room. Windows to meet egress &amp; safety glazing per code</t>
  </si>
  <si>
    <t>4858 HARBORD DR, Oakland, CA 94618</t>
  </si>
  <si>
    <t>RB1703680</t>
  </si>
  <si>
    <t>Reconfiguration of patio to 1400 sq. ft. area at rear of SFD including planters, hot tub &amp; retaining walls (ranging from 3'-6" to 6'). DRX171532</t>
  </si>
  <si>
    <t>RB1703679</t>
  </si>
  <si>
    <t>Replace 7 windows within same opening to match (e) and one slider door for sfd</t>
  </si>
  <si>
    <t>4722 CONGRESS AVE, Oakland, CA 94601</t>
  </si>
  <si>
    <t>RB1703676</t>
  </si>
  <si>
    <t>Revise patio retaining wall height - 12/18/17. Convert existing basement into 766s.f. secondary unit with 1 bedroom include excavating approx.1-2'. No work in existing SFD. Utility room in basement to remain. (E) SFD to become 6122A Lawton and (N) unit to be 6122B Lawton. DRX171530</t>
  </si>
  <si>
    <t>6122 LAWTON AVE, Oakland, CA 94618</t>
  </si>
  <si>
    <t>RB1703675</t>
  </si>
  <si>
    <t>712sqft. 2 story addition to 1,014sq.ft. SFD; new 101sq.ft with bathroom at rear on main floor and new 601sq.ft. second floor with 2 bed, 1 bath and rear balcony. (E) kitchen and bath to remain, convert (E) 2 bedrooms into front and rear office. (Total 3 bed/ 3 bath.) DS170198</t>
  </si>
  <si>
    <t>6823 EASTLAWN ST, Oakland, CA 94621</t>
  </si>
  <si>
    <t>RB1703672</t>
  </si>
  <si>
    <t>3214 MILLSVIEW AVE, Oakland, CA 94619</t>
  </si>
  <si>
    <t>RB1703670</t>
  </si>
  <si>
    <t>475 sq ft Secondary Dwelling at the rear of 5942 Vallejo , addressed as 5942Vallejo . DRX171526</t>
  </si>
  <si>
    <t>5942 VALLEJO ST, Oakland, CA 94608</t>
  </si>
  <si>
    <t>RB1703669</t>
  </si>
  <si>
    <t>Replace 5' high retaining wall located at rear of dwelling. ZW1700489</t>
  </si>
  <si>
    <t>4069 CANON AVE, Oakland, CA 94602</t>
  </si>
  <si>
    <t>RB1703666</t>
  </si>
  <si>
    <t>Replace foundation &amp; cripple walls at left &amp; rear walls of SFD. 09-19-17 RECIEVED REVISION #1; ENGINEERED PLANS AND CALCS FOR FOUNDATION OVER 5' CHANGE AT THE RIGHT REAR OF BUILDING.</t>
  </si>
  <si>
    <t>1117 HAMPEL ST, Oakland, CA 94602</t>
  </si>
  <si>
    <t>RB1703663</t>
  </si>
  <si>
    <t>Bathroom remodel without changes to wall layout for SFD. No exterior work.</t>
  </si>
  <si>
    <t>6752 EVERGREEN AVE, Oakland, CA 94611</t>
  </si>
  <si>
    <t>RB1703662</t>
  </si>
  <si>
    <t>1010 ARLINGTON AVE, Oakland, CA 94608</t>
  </si>
  <si>
    <t>RB1703661</t>
  </si>
  <si>
    <t>Remove an exterior front façade French door at upper floor living room to convert to a fixed picture window - header to remain. New window will incorporate matching trim, sill and recess of existing openings. Window will be a Marvin integrity clad window (no grids). Required natural light &amp; ventilation to be provided.</t>
  </si>
  <si>
    <t>652 55TH ST, Oakland, CA 94609</t>
  </si>
  <si>
    <t>RB1703660</t>
  </si>
  <si>
    <t>Convert existing 393 sq. ft. detached garage at rear of SFD (2667 Carisbrook Dr) to 1 bed &amp; 1 bath Secondary Dwelling Unit to be addressed as 2669 Carisbrook Dr. DRX171505</t>
  </si>
  <si>
    <t>2669 CARISBROOK DR, Oakland, CA 94611</t>
  </si>
  <si>
    <t>RB1703659</t>
  </si>
  <si>
    <t>Convert wall layout on (e) second story to create bathroom and replace/create windows on same level.</t>
  </si>
  <si>
    <t>5069 DUBLIN AVE, Oakland, CA 94602</t>
  </si>
  <si>
    <t>RB1703656</t>
  </si>
  <si>
    <t>Remove &amp; in-fill swimming pool at rear of SFD. ZW1700486</t>
  </si>
  <si>
    <t>4220 NORTON AVE, Oakland, CA 94602</t>
  </si>
  <si>
    <t>RB1703655</t>
  </si>
  <si>
    <t>Replace siding at front to match existing, infill 1 front window and replace 1 window in bedroom at left side. To abate #1703330</t>
  </si>
  <si>
    <t>667 29TH ST, Oakland, CA 94609</t>
  </si>
  <si>
    <t>RB1703654</t>
  </si>
  <si>
    <t>Kitchen &amp; bath remodel for SFD without changes to wall layout &amp; with majority of wall finishes to remain. Includes installing 9 retrofit windows within existing openings &amp; repairing/replacing deck boards due minor dry rot damage. DRX171516</t>
  </si>
  <si>
    <t>RB1703652</t>
  </si>
  <si>
    <t>Replace 12 aluminum windows on single-family home with new fiberglass frame windows, same size and location. DRX171517</t>
  </si>
  <si>
    <t>7965 HANSOM DR, Oakland, CA 94605</t>
  </si>
  <si>
    <t>RB1703651</t>
  </si>
  <si>
    <t>378 sq.ft addition at upper level with new master bedroom, 244sq.ft addition at lower level with new kitchen and 95sq.ft deck. No remodel in existing bath/ bedroom. (# of bed/ bath to be 4 &amp; 3.5) DS170217</t>
  </si>
  <si>
    <t>3131 HOOD ST, Oakland, CA 94605</t>
  </si>
  <si>
    <t>RB1703650</t>
  </si>
  <si>
    <t>TO COMPLETE RB1401252/ alter two windows serving bedroom on Arlington Ave - close one opening and replace window facing Arlington with smaller access window (dry rot repairs as needed) - DRX140582 10/23/14: increase scope to replace 8 l.f. of front foundation and repair dry rot as needed 04/06/15: increase scope to replace front entry porch and stair per engineered plans - DTX150520 06/30/15: increase scope to replace balance of front foundation with associated dry rot repair</t>
  </si>
  <si>
    <t>5750 ADELINE ST, Oakland, CA 94608</t>
  </si>
  <si>
    <t>RB1703643</t>
  </si>
  <si>
    <t>Remodel and expand kitchen, replace window and door, relocate bathroom and laundry, replace rear steps, remove chimney in dining room. Living room chimney to remain. DRX171511. 09-27-17 Revision #1 square off 2nd floor bathroom wall to create 2 closets and bedroom out of existing study with egress window; on 1st floor existing laundry to be converted to a wet room with toilet, sink and shower with linear floor drains per plans. Rev#2 Add footing main floor frontage.</t>
  </si>
  <si>
    <t>2300 WOOLSEY ST, Oakland, CA 94705</t>
  </si>
  <si>
    <t>RB1703641</t>
  </si>
  <si>
    <t>740 sq/ft 2 story addition with 2 bed/ 2 bath with deck and 240 sq/ft at main level addition at right side, reconfigure main level, replace new stairs. Basement level to remain unconditioned storage and garage. DS170327</t>
  </si>
  <si>
    <t>780 CARLSTON AVE, Oakland, CA 94610</t>
  </si>
  <si>
    <t>RB1703640</t>
  </si>
  <si>
    <t>Install 3 retrofit windows within existing openings for SFD. Windows to meet egress &amp; safety glazing per code. DRX171510</t>
  </si>
  <si>
    <t>166 SANTA ROSA AVE, Oakland, CA 94610</t>
  </si>
  <si>
    <t>RB1703638</t>
  </si>
  <si>
    <t>Replace 9 windows &amp; 2 patio doors within existing openings for SFD. Windows to meet egress &amp; safety glazing per code. DRX171507</t>
  </si>
  <si>
    <t>4361 TERRABELLA WY, Oakland, CA 94619</t>
  </si>
  <si>
    <t>RB1703637</t>
  </si>
  <si>
    <t>Install 9 retrofit windows within existing openings for SFD. Windows to meet egress &amp; safety glazing per code. DRX171508</t>
  </si>
  <si>
    <t>10320 FOOTHILL BLVD, Oakland, CA 94605</t>
  </si>
  <si>
    <t>RB1703635</t>
  </si>
  <si>
    <t>Replace 2 windows within existing openings for SFD. Windows to meet egress &amp; safety glazing per code. DRX171509</t>
  </si>
  <si>
    <t>RB1703634</t>
  </si>
  <si>
    <t>8367 GOLF LINKS RD, Oakland, CA 94605</t>
  </si>
  <si>
    <t>RB1703633</t>
  </si>
  <si>
    <t>Voluntary seismic strengthening per engineered plans for SFD.</t>
  </si>
  <si>
    <t>25 RYDAL CT, Oakland, CA 94611</t>
  </si>
  <si>
    <t>RB1703632</t>
  </si>
  <si>
    <t>Non-structural kitchen remodel like for like for SFD. No change of wall layout, no exterior work.</t>
  </si>
  <si>
    <t>3109 MINNA AVE, Oakland, CA 94619</t>
  </si>
  <si>
    <t>RB1703631</t>
  </si>
  <si>
    <t>Partial foundation replacement at left side of SFD and non-structural kitchen and bathroom remodel. No exterior change. 3/2/18 Scope expanded to include remodel of master bathroom - no change to wall layout.</t>
  </si>
  <si>
    <t>1385 E 33RD ST, Oakland, CA 94602</t>
  </si>
  <si>
    <t>RB1703630</t>
  </si>
  <si>
    <t>Legalize 428 sf. rear second floor addition. Legalize 1108 sf. secondary unit at basement level. New address will be 4409 M L King Jr Way DS170123</t>
  </si>
  <si>
    <t>4411 M L KING JR WY, Oakland, CA 94609</t>
  </si>
  <si>
    <t>RB1703629</t>
  </si>
  <si>
    <t>Partial retrofit of under floor area to reduce risk of damage per Plan Set A. Permit shall be final within 1 year per Oakland Ord. 12812CMS</t>
  </si>
  <si>
    <t>2716 ABBEY ST, Oakland, CA 94619</t>
  </si>
  <si>
    <t>RB1703624</t>
  </si>
  <si>
    <t>Convert existing upper level deck to 181 sf. addition including two new bedrooms. Install concrete grade beam, Simson strong wall ties at existing garage opening DRX171152</t>
  </si>
  <si>
    <t>1 SOUTHWOOD CT, Oakland, CA 94611</t>
  </si>
  <si>
    <t>RB1703623</t>
  </si>
  <si>
    <t>Kitchen &amp; bath remodel for rear unit of duplex. Includes removal of wall at dining &amp; replacing with beam. Also includes replace/reconfigure bath/kitchen/dining/living windows &amp; door</t>
  </si>
  <si>
    <t>649 HILLSBOROUGH ST, OAKLAND, CA 94606</t>
  </si>
  <si>
    <t>RB1703621</t>
  </si>
  <si>
    <t>Replacement of 5 windows, 1 located at the front and the other 4 are in the rear. DRX171504 And complete RB1502242: replace 11 windows like for like.</t>
  </si>
  <si>
    <t>806 CARLSTON AVE, Oakland, CA 94610</t>
  </si>
  <si>
    <t>RB1703620</t>
  </si>
  <si>
    <t>Seismic strengthening of apartment building per Engineered Plan.</t>
  </si>
  <si>
    <t>864 YORK ST, Oakland, CA 94610</t>
  </si>
  <si>
    <t>RB1703619</t>
  </si>
  <si>
    <t>Replace 22 windows, 1 sliding patio door and 1 single pane in-swing French door. All windows are in-kind "like for like" replacements, white vinyl retro fit inserts except for patio door. All trim, sill and recess to remain or replaced. Includes dryrot repair around one lower level window</t>
  </si>
  <si>
    <t>1770 ARROWHEAD DR, Oakland, CA 94611</t>
  </si>
  <si>
    <t>RB1703618</t>
  </si>
  <si>
    <t>Replace 21 windows with retro-fit inserts, replacing aluminum windows. Product will be white vinyl with all trim, sill and recess to remain (extra stop to maintain window depth profile). Windows to meet egress &amp; safety glazing per code</t>
  </si>
  <si>
    <t>1212 51ST AVE, Oakland, CA 94601</t>
  </si>
  <si>
    <t>RB1703617</t>
  </si>
  <si>
    <t>971 62ND ST, Oakland, CA 94608</t>
  </si>
  <si>
    <t>RB1703615</t>
  </si>
  <si>
    <t>11/13/17: REVISION #1, revised to increase scope of work to include adding engineered shear walls, Hd's, AB's at variance locations. Replace upper portion of front stairs and landing at SFD. Lower portion to remain DRX171498</t>
  </si>
  <si>
    <t>1000 LONGRIDGE RD, Oakland, CA 94610</t>
  </si>
  <si>
    <t>RB1703612</t>
  </si>
  <si>
    <t>Replacement of 5 windows on the side of the house. DRX171494 8/17/17 replace additional 7 windows.</t>
  </si>
  <si>
    <t>RB1703607</t>
  </si>
  <si>
    <t>3826 LINCOLN AVE, Oakland, CA 94602</t>
  </si>
  <si>
    <t>RB1703606</t>
  </si>
  <si>
    <t>Replacement of one rear patio door. DRX171495</t>
  </si>
  <si>
    <t>5543 GOLDEN GATE AVE, Oakland, CA 94618</t>
  </si>
  <si>
    <t>RB1703605</t>
  </si>
  <si>
    <t>Add 120 s.f. at existing attached garage,reconfigure front entrance, expand rear balcony at upper floor and reduce lower deck, replace windows and doors, remodel/ expand kitchen and close exterior door at left side of SFD. DRX171493</t>
  </si>
  <si>
    <t>1833 DRAKE DR, Oakland, CA 94611</t>
  </si>
  <si>
    <t>RB1703604</t>
  </si>
  <si>
    <t>346 s.f. 1-story addition with new master bedroom and mud room at rear of SFD. DS170330</t>
  </si>
  <si>
    <t>580 KENMORE AVE, Oakland, CA 94610</t>
  </si>
  <si>
    <t>RB1703602</t>
  </si>
  <si>
    <t>Install 17 retrofit windows within existing openings at sides &amp; rear of SFD. Windows to meet egress &amp; safety glazing per code. DRX171492</t>
  </si>
  <si>
    <t>1432 103RD AVE, Oakland, CA 94603</t>
  </si>
  <si>
    <t>RB1703601</t>
  </si>
  <si>
    <t>Bathroom remodel to include replacement of flooring &amp; existing window at rear of SFD DRX171490</t>
  </si>
  <si>
    <t>128 SEQUOYAH VIEW DR, Oakland, CA 94605</t>
  </si>
  <si>
    <t>RB1703594</t>
  </si>
  <si>
    <t>Convert accessory building at rear of SFD (985 44th St) to 1 bed / 1 bath Secondary Unit addressed as 989 44th St. Includes reducing size of foot print to 346 sq. ft. DS170266</t>
  </si>
  <si>
    <t>989 44TH ST, Oakland, CA 94608</t>
  </si>
  <si>
    <t>RB1703593</t>
  </si>
  <si>
    <t>Excavate 14' &amp; convert 1,234 sq. ft. of basement to 3 beds, 2 baths, office &amp; laundry area. Includes reconfiguring upper floor layout &amp; relocating 2 beds to new lower floor resulting in 4 total beds for SFD. Eliminate sun room at rear of upper floor &amp; add 340 sq. ft. for living space with new deck &amp; stairs. Total size of addition to be 1,574 sq. ft. DS170266</t>
  </si>
  <si>
    <t>985 44TH ST, Oakland, CA 94608</t>
  </si>
  <si>
    <t>RB1703592</t>
  </si>
  <si>
    <t>Replace 1 window at front &amp; 2 at left side of SFD with retrofit type. Windows to meet egress &amp; safety glazing per code</t>
  </si>
  <si>
    <t>6025 VALLEY VIEW RD, Oakland, CA 94611</t>
  </si>
  <si>
    <t>RB1703591</t>
  </si>
  <si>
    <t>Non-structural kitchen remodel for SFD: enlarge island counter. No change of wall layout, no exterior work.</t>
  </si>
  <si>
    <t>6051 FAIRLANE DR, Oakland, CA 94611</t>
  </si>
  <si>
    <t>RB1703590</t>
  </si>
  <si>
    <t>Convert 493 sq. ft. of crawl space into full bathroom, bedroom &amp; family room for 1 unit of duplex. Includes new interior spiral staircase to connect main floor &amp; new living space in basement. CE #1601340 / DRX1701304 12/19/2018 REVISION #2 Relocate wood stairs at rear of house.</t>
  </si>
  <si>
    <t>3303 CHESTNUT ST, Oakland, CA 94608</t>
  </si>
  <si>
    <t>RB1703588</t>
  </si>
  <si>
    <t>Kitchen remodel in sfd no change to layout of walls.</t>
  </si>
  <si>
    <t>1041 ARLINGTON AVE, Oakland, CA 94608</t>
  </si>
  <si>
    <t>RB1703587</t>
  </si>
  <si>
    <t>Convert existing living space to master bath. replace (2) existing windows within same openings DRX171322</t>
  </si>
  <si>
    <t>2090 ARROWHEAD DR, Oakland, CA 94611</t>
  </si>
  <si>
    <t>RB1703586</t>
  </si>
  <si>
    <t>Remodel unit addressed as 71 Monte Vista to abate CE# 1701917. Removal of unpermitted unit (75A Monte Vista) under separate permit.</t>
  </si>
  <si>
    <t>75 MONTE VISTA AVE, Oakland, CA 94611</t>
  </si>
  <si>
    <t>RB1703585</t>
  </si>
  <si>
    <t>Replacement of perimeter and center foundation (approx. 125 LF) at SFD.</t>
  </si>
  <si>
    <t>610 57TH ST, Oakland, CA 94609</t>
  </si>
  <si>
    <t>RB1703584</t>
  </si>
  <si>
    <t>Install lath &amp; plaster over existing wood siding for entire perimeter of 3-story, 3-unit residential bldg. DS170328</t>
  </si>
  <si>
    <t>862 36TH ST, Oakland, CA 94608</t>
  </si>
  <si>
    <t>RB1703580</t>
  </si>
  <si>
    <t>Replacement of existing siding with new 10.5" lap siding. Windows replaced in-kind. Headers to remain. Windows to meet egress and safety glazing per code. Walls sheathing to remain. 1-hour construction required where walls are closer than 5' to property line</t>
  </si>
  <si>
    <t>347 LEWIS ST, Oakland, CA 94607</t>
  </si>
  <si>
    <t>RB1703577</t>
  </si>
  <si>
    <t>Non-structural kitchen &amp; bath remodel at SFD. No change to wall layout or footprint. 9/22/2017 Convert living room to new bedroom, half-bath to full bath at lower level. Convert closet to laundry area at upper level 10/6/17 Rev#2 Remove kitchen walls and install new beams.</t>
  </si>
  <si>
    <t>920 ROSEMOUNT RD, Oakland, CA 94610</t>
  </si>
  <si>
    <t>RB1703576</t>
  </si>
  <si>
    <t>2920 60TH AVE, Oakland, CA 94605</t>
  </si>
  <si>
    <t>RB1703575</t>
  </si>
  <si>
    <t>Build new 101sq.ft. deck at front left side of SFD and replace 2 windows (1 retrofit in bedroom, 1 new French door) DRX171392</t>
  </si>
  <si>
    <t>5865 MERRIEWOOD DR, Oakland, CA 94611</t>
  </si>
  <si>
    <t>RB1703570</t>
  </si>
  <si>
    <t>Convert existing study to new bathroom, remodel existing closet. Remove (3) windows and replace with (2) at bathroom. DRX171477</t>
  </si>
  <si>
    <t>RB1703569</t>
  </si>
  <si>
    <t>Convert detached garage to total 432 S.F. secondary unit. Includes 144 SF addition;. Located behind 731 McKinley Ave</t>
  </si>
  <si>
    <t>733 MCKINLEY AVE, OAKLAND, CA 94610</t>
  </si>
  <si>
    <t>RB1703568</t>
  </si>
  <si>
    <t>First floor 352sf addition; new bedroom and storage area. Second floor 337sf addition; new bedroom, laundry room and deck. Total addition is 689sf.</t>
  </si>
  <si>
    <t>2429 ADELINE ST, Oakland, CA 94607</t>
  </si>
  <si>
    <t>RB1703567</t>
  </si>
  <si>
    <t>Kitchen and master bathroom remodel for SFD including removal of non-loadbearing walls at kitchen. Also includes replacing kitchen garden window with standard window in existing opening</t>
  </si>
  <si>
    <t>3785 MALCOLM AVE, Oakland, CA 94605</t>
  </si>
  <si>
    <t>RB1703566</t>
  </si>
  <si>
    <t>Revision #1 (04/13/2018): Replace existing front steps in the same location/configuration // Add 791 sq.ft. at 2nd-story of SFD for master bedroom &amp; family room; remodel kitchen &amp; convert front sunroom into new interior stairs; add rear porch with stairs; convert 1/2 bath &amp; laundry in basement into storage &amp; convert (E) study into breakfast nook. Excavate basement to change floor height of (N) storage &amp; (N) breakfast nook. PLN16289</t>
  </si>
  <si>
    <t>362 63RD ST, Oakland, CA 94618</t>
  </si>
  <si>
    <t>RB1703565</t>
  </si>
  <si>
    <t>Non-structural kitchen and bath remodel includes infill 1 window in kitchen (siding to match existing), close off interior door to master bed, add shower in master bath with new pocket door. DRX171478</t>
  </si>
  <si>
    <t>3927 BROWN AVE, Oakland, CA 94619</t>
  </si>
  <si>
    <t>RB1703561</t>
  </si>
  <si>
    <t>Remove and replace all windows in sfd, sill and trim to remain. Remodel kitchen and bathroom no change to layout of walls, repair dry rot at front entry landing and garage. 8/25/17 Scope expanded: Relocate closets in each bedroom, convert (e) bathroom into master bathroom and 2nd bathroom by constructing partition walls/door</t>
  </si>
  <si>
    <t>2601 E 22ND ST, Oakland, CA 94601</t>
  </si>
  <si>
    <t>RB1703559</t>
  </si>
  <si>
    <t>Kitchen and bathroom remodel no change to layout of walls, in garage: remove partition walls to covert bedroom to original permitted use, legalize bay window in living room.</t>
  </si>
  <si>
    <t>1624 LEIMERT BLVD, Oakland, CA 94602</t>
  </si>
  <si>
    <t>RB1703557</t>
  </si>
  <si>
    <t>Replace tub/shower wall &amp; re-tile for SFD hallway bathroom &amp; master bathroom.</t>
  </si>
  <si>
    <t>4835 DUNKIRK AVE, Oakland, CA 94605</t>
  </si>
  <si>
    <t>RB1703556</t>
  </si>
  <si>
    <t>Construct a 2 story 794 SF secondary unit with two bedrooms ADDITION to rear of (e) sfd. New unit to be addressed 4022-B (e) to be readdressed as 4022-A 7/19/18 Rev#1 add 2nd bathroom with window at upper level - no additional sf.</t>
  </si>
  <si>
    <t>4022 EDWARDS AVE, Oakland, CA 94605</t>
  </si>
  <si>
    <t>RB1703555</t>
  </si>
  <si>
    <t>At lower level of sfd, construct partition walls to create kitchen and closets (bathroom is (e) for one bedroom unit to be addressed as 2340 Leimert Blvd. DRX171474</t>
  </si>
  <si>
    <t>2338 LEIMERT BLVD, Oakland, CA 94602</t>
  </si>
  <si>
    <t>RB1703551</t>
  </si>
  <si>
    <t>Construct a 399 sq. ft. addition consisting of 1 bedroom, walk-in closet &amp; laundry room at rear of existing 1-story SFD. DS170129. 10-16-17 Remove chimney from the front of house and fill in to match existing.</t>
  </si>
  <si>
    <t>6525 HILLMONT DR, Oakland, CA 94605</t>
  </si>
  <si>
    <t>RB1703549</t>
  </si>
  <si>
    <t>Non-structural bathroom remodel; replace shower pan and surroundings. No change of wall layout.</t>
  </si>
  <si>
    <t>RB1703548</t>
  </si>
  <si>
    <t>Install 21 retrofit windows within existing openings for multi-unit residential bldg. Windows to meet egress &amp; safety glazing per code. DRX171473</t>
  </si>
  <si>
    <t>872 WARFIELD AVE, Oakland, CA 94610</t>
  </si>
  <si>
    <t>RB1703547</t>
  </si>
  <si>
    <t>Install new soldier pile and wood legging retaining wall, 6'h with tapered return ends on each side at rear of SFD. DRX171186</t>
  </si>
  <si>
    <t>677 LONGRIDGE RD, Oakland, CA 94610</t>
  </si>
  <si>
    <t>RB1703544</t>
  </si>
  <si>
    <t>Bathroom remodel for 1-story SFD without changes to wall layout. No exterior work.</t>
  </si>
  <si>
    <t>10700 SHELDON ST, Oakland, CA 94605</t>
  </si>
  <si>
    <t>RB1703542</t>
  </si>
  <si>
    <t>Remove unpermitted partition in attached garage to convert back to its original use. No structural work, no exterior work.</t>
  </si>
  <si>
    <t>6681 BRANN ST, Oakland, CA 94605</t>
  </si>
  <si>
    <t>RB1703541</t>
  </si>
  <si>
    <t>Replace 10 windows &amp; 2 doors (rear &amp; front entry) within existing openings for SFD. Windows to meet egress &amp; safety glazing per code. DRX171466</t>
  </si>
  <si>
    <t>1347 TRESTLE GLEN RD, Oakland, CA 94610</t>
  </si>
  <si>
    <t>RB1703539</t>
  </si>
  <si>
    <t>Install 25 retrofit windows within existing openings for Duplex. Windows to meet egress &amp; safety glazing per code. DRX171451</t>
  </si>
  <si>
    <t>RB1703536</t>
  </si>
  <si>
    <t>Replace 1 window for SFD. DRX171462</t>
  </si>
  <si>
    <t>521 62ND ST, Oakland, CA 94609</t>
  </si>
  <si>
    <t>RB1703532</t>
  </si>
  <si>
    <t>Replace four windows within same opening, vinyl sidings over wood siding at rear portion of building elevation.. DRX171460</t>
  </si>
  <si>
    <t>2274 39TH AVE, Oakland, CA 94601</t>
  </si>
  <si>
    <t>RB1703531</t>
  </si>
  <si>
    <t>Replacement of 7 retrofit windows with trim and siding to remain. DRX171459</t>
  </si>
  <si>
    <t>861 ARLINGTON AVE, Oakland, CA 94608</t>
  </si>
  <si>
    <t>RB1703530</t>
  </si>
  <si>
    <t>6/28/18 Rev#1 Reconstructed damaged garage per DS180249. Original as "Replace retaining walls , add shear at all walls, replace beam at garage door. Roof frame &amp; most of wall framing to remain."</t>
  </si>
  <si>
    <t>RB1703528</t>
  </si>
  <si>
    <t>Window replacement of 3 front windows to casement and entry closet window to a picture sash. The new windows will retain the same sill, recess, and trim as the existing windows. The new windows will be wood.</t>
  </si>
  <si>
    <t>1060 56TH ST, Oakland, CA 94608</t>
  </si>
  <si>
    <t>RB1703527</t>
  </si>
  <si>
    <t>Conversion of lower level to secondary unit. No increase in conditioned area. Unit to be addressed as 7097 Pinehaven Rd. Per DRX171448</t>
  </si>
  <si>
    <t>7099 PINEHAVEN RD, Oakland, CA 94611</t>
  </si>
  <si>
    <t>RB1703526</t>
  </si>
  <si>
    <t>Kitchen remodel with no structural changes and no change to wall layout</t>
  </si>
  <si>
    <t>2937 NICOL AVE, Oakland, CA 94602</t>
  </si>
  <si>
    <t>RB1703523</t>
  </si>
  <si>
    <t>Remove (E) rear deck and rebuild with new stairs. DRX171449</t>
  </si>
  <si>
    <t>6237 MAJESTIC AVE, Oakland, CA 94605</t>
  </si>
  <si>
    <t>RB1703522</t>
  </si>
  <si>
    <t>Install 8 push piers at front portion of SFD</t>
  </si>
  <si>
    <t>2221 HAVENSCOURT BLVD, Oakland, CA 94605</t>
  </si>
  <si>
    <t>RB1703519</t>
  </si>
  <si>
    <t>Install 10 push piers at front and right side of SFD.</t>
  </si>
  <si>
    <t>5544 BROOKDALE AVE, Oakland, CA 94605</t>
  </si>
  <si>
    <t>RB1703518</t>
  </si>
  <si>
    <t>Install 14 push piers at rear portion of SFD. Cap foundation at left side 8/30/17 Rev#1 Remove 3 push piers and replace with helical piers per plan.</t>
  </si>
  <si>
    <t>6363 ASPINWALL RD, Oakland, CA 94611</t>
  </si>
  <si>
    <t>RB1703517</t>
  </si>
  <si>
    <t>Foundation Retrofit and Strengthening</t>
  </si>
  <si>
    <t>1334 WELLINGTON ST, Oakland, CA 94602</t>
  </si>
  <si>
    <t>RB1703516</t>
  </si>
  <si>
    <t>Remodel interior of Duplex, Remodel kitchens, relocate bathroom, rebuilding wingtail, rebuild front &amp; back stairs</t>
  </si>
  <si>
    <t>1011 WOOD ST, Oakland, CA 94607</t>
  </si>
  <si>
    <t>RB1703515</t>
  </si>
  <si>
    <t>Construct new 5'H, 51.5' retaining wall at rear of SFD per engineered plans and calcs. Grading permit required. DRX170033</t>
  </si>
  <si>
    <t>32 KIMBERLEY CT, Oakland, CA 94611</t>
  </si>
  <si>
    <t>RB1703514</t>
  </si>
  <si>
    <t>Construct 200 sq. ft. rear deck with trellis, remove window/ rear door and install 2 French door, remove interior stairs in kitchen and infill floor, relocate bathroom with new glass block window, remodel kitchen. DRX171441 1/10/18: Request for Revision #1, revised block window to operable window, change tub to stand-up shower, add HD to existing post and foundation.</t>
  </si>
  <si>
    <t>6106 SHATTUCK AVE, Oakland, CA 94609</t>
  </si>
  <si>
    <t>RB1703513</t>
  </si>
  <si>
    <t>Move one window on side of house, replace post at front of house in kind, replace siding in kind per plans.</t>
  </si>
  <si>
    <t>6158 BULLARD DR, Oakland, CA 94611</t>
  </si>
  <si>
    <t>RB1703511</t>
  </si>
  <si>
    <t>Add plywood panels, HD's, &amp; misc hardware at cripple walls of SFD</t>
  </si>
  <si>
    <t>4518 MATTIS CT, Oakland, CA 94619</t>
  </si>
  <si>
    <t>RB1703509</t>
  </si>
  <si>
    <t>Bathroom remodel, Tub to shower conversion</t>
  </si>
  <si>
    <t>4134 OPAL ST, Oakland, CA 94609</t>
  </si>
  <si>
    <t>RB1703508</t>
  </si>
  <si>
    <t>Remove and replace 3 living room, 2 bedroom &amp; kitchen windows with retrofit type for SFD. Windows to match existing, same size and location.</t>
  </si>
  <si>
    <t>3201 GUIDO ST, Oakland, CA 94602</t>
  </si>
  <si>
    <t>RB1703506</t>
  </si>
  <si>
    <t>Remove and replace three windows at front of SFD with retrofit type. Windows to match existing, same size and location.</t>
  </si>
  <si>
    <t>RB1703505</t>
  </si>
  <si>
    <t>Remove and replace two windows at rear of SFD. Non retrofit type in existing framed openings. Windows to match existing, same size and location (rear of home 72"x50" in size)</t>
  </si>
  <si>
    <t>4349 BRIAR CLIFF RD, Oakland, CA 94605</t>
  </si>
  <si>
    <t>RB1703503</t>
  </si>
  <si>
    <t>Remove and replace three windows with retrofit type at the front of SFD to match existing, same size and location.</t>
  </si>
  <si>
    <t>4107 WHITTLE AVE, Oakland, CA 94602</t>
  </si>
  <si>
    <t>RB1703502</t>
  </si>
  <si>
    <t>11/9/2017 REVISED SCOPE: Repair roof framing at rear of house. Non-structural kitchen remodel including add wall to create hallway and add bathroom in rear bedroom, infill rear door. DRX171442</t>
  </si>
  <si>
    <t>RB1703501</t>
  </si>
  <si>
    <t>Construct 750 sf. secondary unit behind 7566 Sterling Drive. New address will be 7570 Sterling Drive DRX171166 Rev#1 Rotate the orientation of secondary unit. 10/30/17 Rev#2 Revise site plan to reflect site condition</t>
  </si>
  <si>
    <t>7570 STERLING DR, OAKLAND, CA</t>
  </si>
  <si>
    <t>RB1703500</t>
  </si>
  <si>
    <t>Replace rear stairs, T- foundation at front, cap foundation at right side repair front stairs. DRx171404</t>
  </si>
  <si>
    <t>8314 PLYMOUTH ST, Oakland, CA 94621</t>
  </si>
  <si>
    <t>RB1703499</t>
  </si>
  <si>
    <t>Reflash 5 windows at left side of SFD</t>
  </si>
  <si>
    <t>6883 SOBRANTE RD, Oakland, CA 94611</t>
  </si>
  <si>
    <t>RB1703496</t>
  </si>
  <si>
    <t>Seismic strengthening of under-floor area at the front, left and right side to reduce risk of damage per Plan Set A.</t>
  </si>
  <si>
    <t>1007 UNDERHILLS RD, Oakland, CA 94610</t>
  </si>
  <si>
    <t>RB1703494</t>
  </si>
  <si>
    <t>Kitchen &amp; bath remodel for SFD. No change to wall layout. no exterior work 10/5/17 Rev#1 Stucco over exiting siding. Front siding to remain.</t>
  </si>
  <si>
    <t>609 61ST ST, Oakland, CA 94609</t>
  </si>
  <si>
    <t>RB1703492</t>
  </si>
  <si>
    <t>3/22/18 - revised title 24 energy compliance forms (changed to electric boiler for radiant and electric heat pump hot water heater // Addition of 497 sq. ft. for SFD consisting of 1 bedroom, 1 bathroom &amp; family room (convert attached 128 sq. ft. garage, 269 sq. ft. of basement &amp; construct 100 sq. ft.). DRX171438</t>
  </si>
  <si>
    <t>4188 OPAL ST, Oakland, CA 94609</t>
  </si>
  <si>
    <t>RB1703491</t>
  </si>
  <si>
    <t>Legalize 30' x 12' roof structure with concrete slab attached to detached garage at rear left of property. To abate #1702002 DS170308</t>
  </si>
  <si>
    <t>9805 SUNNYSIDE ST, Oakland, CA 94603</t>
  </si>
  <si>
    <t>RB1703488</t>
  </si>
  <si>
    <t>Kitchen &amp; dining room remodel including replacing (1) window and (2) sliding doors at existing SFD DRX171435 10/30/17 Rev#1 Add new header for wall removal between kitchen and dining room.</t>
  </si>
  <si>
    <t>4122 Laguna AVE, OAKLAND, CA 94602</t>
  </si>
  <si>
    <t>RB1703487</t>
  </si>
  <si>
    <t>Remodel kitchen and 2 baths at SFD including remove chimney/ fire place and non-load bearing wall in dining, replace windows in kitchen and door at rear and modify bedroom closet. DRX171433</t>
  </si>
  <si>
    <t>RB1703486</t>
  </si>
  <si>
    <t>Kitchen remodel for SFD including removing non bearing wall at dining &amp; removing bearing wall at nook &amp; adding beam. Kitchen window to be replaced with same width but shorter unit - header to remain.</t>
  </si>
  <si>
    <t>7 HUMPHREY PL, Oakland, CA 94610</t>
  </si>
  <si>
    <t>RB1703484</t>
  </si>
  <si>
    <t>Partial retrofit of entire crawlspace area per Plan Set A. Permit shall be final within 1 year per Oakland Ord. 12812CMS</t>
  </si>
  <si>
    <t>3927 ENOS AVE, Oakland, CA 94619</t>
  </si>
  <si>
    <t>RB1703483</t>
  </si>
  <si>
    <t>Remove unpermitted utility closet, woo deck and stairs, replace (E) door at deck with (N) window, patch shingle to match existing. To abate CE#1600810</t>
  </si>
  <si>
    <t>260 PARK VIEW TR, Oakland, CA 94610</t>
  </si>
  <si>
    <t>RB1703481</t>
  </si>
  <si>
    <t>Replacement of 2 casement windows with fibrex, like for like.</t>
  </si>
  <si>
    <t>9350 SKYLINE BLVD, Oakland, CA 94611</t>
  </si>
  <si>
    <t>RB1703475</t>
  </si>
  <si>
    <t>3 window replacement with fibrex in same opening at SFD. DRX171430</t>
  </si>
  <si>
    <t>8315 OUTLOOK AVE, Oakland, CA 94605</t>
  </si>
  <si>
    <t>RB1703474</t>
  </si>
  <si>
    <t>10 window replacements, like for like at all sides of single family dwelling w/ fibrex fixed casements &amp; picture. DRX171429</t>
  </si>
  <si>
    <t>3105 MIDDLETON ST, Oakland, CA 94605</t>
  </si>
  <si>
    <t>RB1703473</t>
  </si>
  <si>
    <t>Replacement of 3 front &amp; 3 right side windows - double hung fibrex in same opening for SFD. DRX171427</t>
  </si>
  <si>
    <t>RB1703472</t>
  </si>
  <si>
    <t>Replace 6 existing aluminum windows and 1 patio door at rear of building with vinyl. DRX171426</t>
  </si>
  <si>
    <t>6404 BROADWAY TR, Oakland, CA 94618</t>
  </si>
  <si>
    <t>RB1703471</t>
  </si>
  <si>
    <t>Replace 1 closet window at right side of SFD. DRX171425</t>
  </si>
  <si>
    <t>RB1703470</t>
  </si>
  <si>
    <t>Replace 3 windows on garage at rear of property. DRX171425</t>
  </si>
  <si>
    <t>RB1703469</t>
  </si>
  <si>
    <t>Convert basement into 450s.f. rec room with 1 new full bathroom, remodel 3 existing bathrooms including 16s.f. addition at rear bath in upper level, convert 4th bedroom to office, rebuild stairs to garage, replace windows/ doors and install 1 new skylight. DRX171423 (Proposed: 3 bed/ 4 bath) 1/10/19 Rev#1 modifications to French door and adjacent walls</t>
  </si>
  <si>
    <t>RB1703468</t>
  </si>
  <si>
    <t>Convert existing family room to 315 sf. secondary unit including 50 sf addition &amp; upgraded windows. New address will be 1322 107th Ave DRX171367 To abate CE#1703212 10/17/17 REVISION #1 replace foundation under 50sf "addition" only.</t>
  </si>
  <si>
    <t>1320 107TH AVE, Oakland, CA 94603</t>
  </si>
  <si>
    <t>RB1703467</t>
  </si>
  <si>
    <t>Construct a 390 square foot one story addition with family room, 1 bedroom and bathroom to the existing duplex and a new 85 square foot deck off of the new bedroom.</t>
  </si>
  <si>
    <t>10500 PONTIAC ST, Oakland, CA 94603</t>
  </si>
  <si>
    <t>RB1703466</t>
  </si>
  <si>
    <t>Replace wood retaining wall at right side of property with new wood wall. Add wood trellis at rear wall of SFD</t>
  </si>
  <si>
    <t>RB1703465</t>
  </si>
  <si>
    <t>Construct 400 SF detached garage at rear of SFD. 10/10/17 Rev#1 Change in roof truss design</t>
  </si>
  <si>
    <t>RB1703464</t>
  </si>
  <si>
    <t>New 822 sq/ft secondary unit on lower floor. Unit to be addressed as 5850 Occidental St</t>
  </si>
  <si>
    <t>5852 OCCIDENTAL ST, Oakland, CA 94608</t>
  </si>
  <si>
    <t>RB1703458</t>
  </si>
  <si>
    <t>Kitchen and master bedroom/ bath remodel for SFD include vaulted ceiling, replacement of window and doors, new w skylights and sliding door. DRX171416</t>
  </si>
  <si>
    <t>1684 ARROWHEAD DR, Oakland, CA 94611</t>
  </si>
  <si>
    <t>RB1703456</t>
  </si>
  <si>
    <t>Interior remodel including relocating laundry area &amp; add 2nd bathroom at SFD</t>
  </si>
  <si>
    <t>6106 CAMDEN ST, Oakland, CA 94605</t>
  </si>
  <si>
    <t>RB1703455</t>
  </si>
  <si>
    <t>Non-structural master bathroom remodel for SFD. No change of wall layout, no exterior work.</t>
  </si>
  <si>
    <t>3515 BUTTERS DR, Oakland, CA 94602</t>
  </si>
  <si>
    <t>RB1703453</t>
  </si>
  <si>
    <t>Replace (e) retaining wall with 6ft tall 35ft long retaining wall - stucco finish.</t>
  </si>
  <si>
    <t>7985 CREST AVE, Oakland, CA 94605</t>
  </si>
  <si>
    <t>RB1703449</t>
  </si>
  <si>
    <t>Replace 10lf of foundation at for sfd.</t>
  </si>
  <si>
    <t>RB1703448</t>
  </si>
  <si>
    <t>Replace 2-story deck &amp; stairs within larger footprint at rear of SFD. DS170286. 11/29/17: Request for Revision #1, replace exterior deck with engineer deck along the Northern side yard.</t>
  </si>
  <si>
    <t>5799 BALMORAL DR, Oakland, CA 94619</t>
  </si>
  <si>
    <t>RB1703446</t>
  </si>
  <si>
    <t>Convert existing rear accessory building to 396 sf. secondary unit. New address will be 546 56th Street DRX171413</t>
  </si>
  <si>
    <t>546 56TH ST, OAKLAND, CA</t>
  </si>
  <si>
    <t>RB1703445</t>
  </si>
  <si>
    <t>Relocate front door, replace (E) door with new window at front and replace siding throughout SFD. DRX171412</t>
  </si>
  <si>
    <t>5411 BROOKDALE AVE, Oakland, CA 94619</t>
  </si>
  <si>
    <t>RB1703444</t>
  </si>
  <si>
    <t>Non-structural kitchen remodel and reconfigure laundry room with new full bathroom at rear. No exterior work. 8/24/17 Rev#1. Replace tub and surroundings in existing bathroom, Rev#2 replace all 13 windows, like for like. DRX171635</t>
  </si>
  <si>
    <t>1045 53RD ST, Oakland, CA 94608</t>
  </si>
  <si>
    <t>RB1703442</t>
  </si>
  <si>
    <t>Non-structural kitchen remodel including replacing (1) window at front and interior side elevation with a marvin clad window. DRX171411</t>
  </si>
  <si>
    <t>3468 CALANDRIA AVE, Oakland, CA 94605</t>
  </si>
  <si>
    <t>RB1703441</t>
  </si>
  <si>
    <t>Seismic strengthening of underfloor area to reduce risk of damage per Standard plan set A.</t>
  </si>
  <si>
    <t>RB1703440</t>
  </si>
  <si>
    <t>Install 7 retrofit windows within existing openings for SFD. Windows to meet egress &amp; safety glazing for code. DRX171409</t>
  </si>
  <si>
    <t>3059 FRYE ST, Oakland, CA 94602</t>
  </si>
  <si>
    <t>RB1703438</t>
  </si>
  <si>
    <t>Replace front entry door within existing opening for SFD. DRX17410</t>
  </si>
  <si>
    <t>4433 SEQUOYAH RD, Oakland, CA 94605</t>
  </si>
  <si>
    <t>RB1703437</t>
  </si>
  <si>
    <t>Remove (e) shower and replace with tile shower, alterations in family room - no change to layout of walls.</t>
  </si>
  <si>
    <t>3229 ARDLEY AVE, Oakland, CA 94602</t>
  </si>
  <si>
    <t>RB1703434</t>
  </si>
  <si>
    <t>Partial foundation replacement for SFD; rear foundation to remain.</t>
  </si>
  <si>
    <t>1212 30TH ST, Oakland, CA 94608</t>
  </si>
  <si>
    <t>RB1703433</t>
  </si>
  <si>
    <t>Interior remodel including relocate kitchen, add (1) bath at lower unit. Relocate kitchen, add half-bath, new deck at upper unit. Create dome at attic w/ (1) bath &amp; play room. Replace existing brick foundation w/ concrete foundation. Excavate 36" at basement to create crawl space to be used as utility space DS170233 10/13/17: Create NEW HABITABLE SPACE (310 SF) in ATTIC for new game room with closet, new play room and bathroom. 7/20/18 Change bathroom layout on upper level</t>
  </si>
  <si>
    <t>430 E 12TH ST, Oakland, CA 94606</t>
  </si>
  <si>
    <t>RB1703432</t>
  </si>
  <si>
    <t>Seismic strengthening of underfloor area to reduce risk of damage per Engineered Plans and 2015 IEBC Chapter A3.</t>
  </si>
  <si>
    <t>RB1703430</t>
  </si>
  <si>
    <t>Construct 350 sf. addition at rear of existing SFD. PLN17194 REMODEL (E) 1 bed / 1 bath to 3 bed / 3 bath SFD. Remove and/or install new interior partition walls. Replace and /or install new windows (7 total).</t>
  </si>
  <si>
    <t>701 45TH ST, OAKLAND, CA</t>
  </si>
  <si>
    <t>RB1703429</t>
  </si>
  <si>
    <t>Construct 350 sf. addition at rear of existing SFD. PLN17194 REMODEL (E) 1 bed / 1 bath to (N) 3 bed / 3 bath SFD. Remove or add interior partition walls. Replace or install new windows ( 7 total).</t>
  </si>
  <si>
    <t>687 45TH ST, Oakland, CA 94609</t>
  </si>
  <si>
    <t>RB1703428</t>
  </si>
  <si>
    <t>528 JEAN ST, Oakland, CA 94610</t>
  </si>
  <si>
    <t>RB1703414</t>
  </si>
  <si>
    <t>Non-structural bath remodel to include replacing (1) window at SFD. No change to wall layout or footprint DRX171405</t>
  </si>
  <si>
    <t>673 Santa Ray AVE, OAKLAND, CA 94610</t>
  </si>
  <si>
    <t>RB1703412</t>
  </si>
  <si>
    <t>Repair brick chimney to match (e) for sfd. DRX171315</t>
  </si>
  <si>
    <t>2600 BEST AVE, Oakland, CA 94619</t>
  </si>
  <si>
    <t>RB1703411</t>
  </si>
  <si>
    <t>Remodel master bathroom without changes to wall layout: replace shower wall &amp; re-tile. No exterior work.</t>
  </si>
  <si>
    <t>8 CLAREWOOD MALL, Oakland, CA 94618</t>
  </si>
  <si>
    <t>RB1703405</t>
  </si>
  <si>
    <t>Kitchen remodel without changes to wall layout for SFD: replace countertops, cabinets &amp; flooring. Includes replacing 1 window &amp; sliding door in reduced sized openings with header to remain. Windows to meet egress &amp; safety glazing per code. 09/21/2017 - Increased scope of work to include 4 skylight above kitchen area: surface mount per manufacture with typical framing for skylights DRX171402</t>
  </si>
  <si>
    <t>5198 SADDLE BROOK DR, Oakland, CA 94619</t>
  </si>
  <si>
    <t>RB1703400</t>
  </si>
  <si>
    <t>Replacement of 9 windows and 1 entry door. (Aluminum wood clad). DRX171400</t>
  </si>
  <si>
    <t>4661 PARK BLVD, Oakland, CA 94602</t>
  </si>
  <si>
    <t>RB1703398</t>
  </si>
  <si>
    <t>Replacement of 13 windows (all wood on the front and vinyl on side). DRX171401</t>
  </si>
  <si>
    <t>1278 BATES RD, Oakland, CA 94610</t>
  </si>
  <si>
    <t>RB1703397</t>
  </si>
  <si>
    <t>933 39TH ST, Oakland, CA 94608</t>
  </si>
  <si>
    <t>RB1703396</t>
  </si>
  <si>
    <t>782 CALMAR AVE, Oakland, CA 94610</t>
  </si>
  <si>
    <t>RB1703395</t>
  </si>
  <si>
    <t>Kitchen &amp; bathroom remodel for SFD: no changes to wall layout &amp; majority of wall finishes to remain. Includes installing 10 retrofit windows within existing openings. Windows to meet egress &amp; safety glazing per code. DRX17399 9-26-17 Total of 2 baths to be remodeled</t>
  </si>
  <si>
    <t>2648 GRANDE VISTA AVE, Oakland, CA 94601</t>
  </si>
  <si>
    <t>RB1703394</t>
  </si>
  <si>
    <t>Construct detached 520 SF 2 story 1 bedroom &amp; 1 bath secondary unit located behind 886 Wood St</t>
  </si>
  <si>
    <t>1745 9TH ST, OAKLAND, CA 94607</t>
  </si>
  <si>
    <t>RB1703393</t>
  </si>
  <si>
    <t>Rebuild rear upper level deck (with a 38 sq.ft.addition) and exterior stairs (switchback with small deck landing) of duplex. DRX171397</t>
  </si>
  <si>
    <t>678 18TH ST, Oakland, CA 94612</t>
  </si>
  <si>
    <t>RB1703392</t>
  </si>
  <si>
    <t>Convert existing rear basement/laundry area to living space including new kitchenette &amp; family room. Demo existing rear deck &amp; construct new 379 sf. deck. DS170317 10/30/17 Rev#1 Basement conversion to be 556 sq.ft. total</t>
  </si>
  <si>
    <t>888 PARAMOUNT RD, Oakland, CA 94610</t>
  </si>
  <si>
    <t>RB1703391</t>
  </si>
  <si>
    <t>Tenant improvement for a kit remodel</t>
  </si>
  <si>
    <t>750 OAKLAND AVE, Oakland, CA 94611</t>
  </si>
  <si>
    <t>RB1703390</t>
  </si>
  <si>
    <t>Kitchen remodel for SFD with no change to wall layout except for closing off door between kitchen &amp; hall</t>
  </si>
  <si>
    <t>5608 COLTON BLVD, Oakland, CA 94611</t>
  </si>
  <si>
    <t>RB1703388</t>
  </si>
  <si>
    <t>Construct a rear one-story addition of 967 sq. ft. which increases the existing 483 sq. ft. floor area to 1409 sq. ft. Adjacent to 9223 Holly St. Demo part of SFD. Addition adds 2 bedrooms and 1 bathroom, rear steps. Final total count of 3 bedrooms and 2 bathrooms. Rebuild front porch. PLN17210</t>
  </si>
  <si>
    <t>9219 HOLLY ST, Oakland, CA 94603</t>
  </si>
  <si>
    <t>RB1703387</t>
  </si>
  <si>
    <t>Convert (e) rear yard accessory structure to a 551.25sf two bedroom/ one bathroom with kitchen, portion of structure at left side to be removed. Proposed address for new dwelling 1361 99th Ave. 1/29/18: Request For Revision #1, revised roof construction/framing from site built to pre-fab engineer trusses.</t>
  </si>
  <si>
    <t>1361 99TH AVE, Oakland, CA 94603</t>
  </si>
  <si>
    <t>RB1703386</t>
  </si>
  <si>
    <t>Repair/replace back yard concrete retaining wall and add drainage. Replace rear concrete patio and stairs with guardrail. To abate #1702443</t>
  </si>
  <si>
    <t>5873 MORPETH ST, Oakland, CA 94618</t>
  </si>
  <si>
    <t>RB1703382</t>
  </si>
  <si>
    <t>Remove/replace wall &amp; ceiling finishes at ground floor storage room at rear of front building. no change to wall layout. To abate CE# 1703261 10-3-17 Add shear walls at storage/laundry per engineered plans</t>
  </si>
  <si>
    <t>6152 BAKER ST, Oakland, CA 94608</t>
  </si>
  <si>
    <t>RB1703380</t>
  </si>
  <si>
    <t>RB1703379</t>
  </si>
  <si>
    <t>Remove/replace stucco at front right corner. Close off exterior non-egress basement storage door at right side. All trim &amp; finishes to match existing</t>
  </si>
  <si>
    <t>6406 REGENT ST, Oakland, CA 94618</t>
  </si>
  <si>
    <t>RB1703376</t>
  </si>
  <si>
    <t>Replace exterior shingle siding at upper level. All wall more than 5' to property line. Subsheathing to remain.</t>
  </si>
  <si>
    <t>673 40TH ST, Oakland, CA 94609</t>
  </si>
  <si>
    <t>RB1703374</t>
  </si>
  <si>
    <t>Replace existing wood siding at sides &amp; rear of Duplex with stucco. Wood siding at front of dwelling to remain. DRX171264</t>
  </si>
  <si>
    <t>2027 E 26TH ST, Oakland, CA 94606</t>
  </si>
  <si>
    <t>RB1703373</t>
  </si>
  <si>
    <t>5/10/19 Remove/replace 12 windows no change to size or location DRX1802077 and add water proofing to (e) deck. 7/28/17 Triplex at rear of SFD / Interior remodel on all levels to create duplex.</t>
  </si>
  <si>
    <t>RB1703372</t>
  </si>
  <si>
    <t>5/10/19 Remove/replace 10 windows no change to size or location DRX1802077 7/2/17 SFD at front of lot; 63sf addition at rear to expand master bedroom, add bathroom and construct deck at 2nd level over 63sf addition.</t>
  </si>
  <si>
    <t>RB1703371</t>
  </si>
  <si>
    <t>Construct 301 sf. rear one-story addition to existing SFD DS170316</t>
  </si>
  <si>
    <t>3104 BIRDSALL AVE, Oakland, CA 94619</t>
  </si>
  <si>
    <t>RB1703370</t>
  </si>
  <si>
    <t>Change wall layout to swap location of study and dining room, study converted to bedroom, switch location of bathroom to closet, relocate closet to hallway.</t>
  </si>
  <si>
    <t>3716 HARBOR VIEW AVE, Oakland, CA 94619</t>
  </si>
  <si>
    <t>RB1703369</t>
  </si>
  <si>
    <t>Relevel rear of SFD. Foundation &amp; cripple walls to remain</t>
  </si>
  <si>
    <t>548 JONES AVE, Oakland, CA 94603</t>
  </si>
  <si>
    <t>RB1703367</t>
  </si>
  <si>
    <t>Replace foundation and in-fill window at right side of garage at detached structure. To abate CE# 1702997</t>
  </si>
  <si>
    <t>4168 PARK BLVD, Oakland, CA 94602</t>
  </si>
  <si>
    <t>RB1703364</t>
  </si>
  <si>
    <t>Remove (e) 22lf retaining wall, replace with 17lf andnew 108 lf retaining wall at front of property. Grading permit required.</t>
  </si>
  <si>
    <t>6995 PASO ROBLES DR, Oakland, CA 94611</t>
  </si>
  <si>
    <t>RB1703360</t>
  </si>
  <si>
    <t>Legalize replacement of 11 windows, front door and partial wood siding, and remove unpermitted rear addition (approx. 108sq.ft.)Replace drywall in garage, kitchen, bathroom and 1 bedroom. DRX171360 To abate #1703235 10/20/17 Remove illegal rear addition to abate CE#1703235, add new laundry room 72sf, closet, and restore deck at rear of sfd. Remodel interior no change to wall layout.</t>
  </si>
  <si>
    <t>2951 76TH AVE, Oakland, CA 94605</t>
  </si>
  <si>
    <t>RB1703357</t>
  </si>
  <si>
    <t>Replace foundation, add shear walls, and reconstruct landing at basement egress for sump pump.</t>
  </si>
  <si>
    <t>3914 EVERETT AVE, Oakland, CA 94602</t>
  </si>
  <si>
    <t>RB1703356</t>
  </si>
  <si>
    <t>Kitchen &amp; bath remodel for SFD including converting existing bath to master bath &amp; converting nook to bath. Includes closing off one window and window retrofits with tempered glass at baths</t>
  </si>
  <si>
    <t>2438 KINGSLAND AVE, Oakland, CA 94601</t>
  </si>
  <si>
    <t>RB1703355</t>
  </si>
  <si>
    <t>Remove entire un-permitted 2-story addition at rear of house. Restore backside of remaining SFD. To abate #1600406</t>
  </si>
  <si>
    <t>8909 A ST, Oakland, CA 94621</t>
  </si>
  <si>
    <t>RB1703354</t>
  </si>
  <si>
    <t>Replace two windows on left side, kitchen and dining room, same size/location.</t>
  </si>
  <si>
    <t>5228 CLAREWOOD DR, Oakland, CA 94618</t>
  </si>
  <si>
    <t>RB1703352</t>
  </si>
  <si>
    <t>Replace two rear sliding glass doors same size/location in kitchen and dinning room of sfd.</t>
  </si>
  <si>
    <t>4811 DUNKIRK AVE, Oakland, CA 94605</t>
  </si>
  <si>
    <t>RB1703351</t>
  </si>
  <si>
    <t>Replace one rear glass door same size/location in dinning room of sfd</t>
  </si>
  <si>
    <t>4939 STONERIDGE CT, Oakland, CA 94605</t>
  </si>
  <si>
    <t>RB1703350</t>
  </si>
  <si>
    <t>Replace one front picture window no change to size/location.</t>
  </si>
  <si>
    <t>9342 LAWLOR ST, Oakland, CA 94605</t>
  </si>
  <si>
    <t>RB1703348</t>
  </si>
  <si>
    <t>Replacement of 6 windows like for like. DRX171381</t>
  </si>
  <si>
    <t>RB1703346</t>
  </si>
  <si>
    <t>Replacement of 2 windows on the rear of house. DRX171380</t>
  </si>
  <si>
    <t>2822 60TH AVE, Oakland, CA 94605</t>
  </si>
  <si>
    <t>RB1703345</t>
  </si>
  <si>
    <t>In-kind replacement of 1 basement window. DRX171379</t>
  </si>
  <si>
    <t>6738 AITKEN DR, Oakland, CA 94611</t>
  </si>
  <si>
    <t>RB1703343</t>
  </si>
  <si>
    <t>Replacement of 4 windows at SFD (townhouse) DRX171382</t>
  </si>
  <si>
    <t>84 TERALYNN CT, Oakland, CA 94619</t>
  </si>
  <si>
    <t>RB1703342</t>
  </si>
  <si>
    <t>Replace 3 windows at rear of multi-unit building, 1 in lower level, 2 in upper level. DRX171355</t>
  </si>
  <si>
    <t>1464 34TH ST, Oakland, CA 94608</t>
  </si>
  <si>
    <t>RB1703341</t>
  </si>
  <si>
    <t>Remove deck at rear of SFD (attached to secondary unit) &amp; in-fill exterior door. DRX170970</t>
  </si>
  <si>
    <t>1038 CHESTNUT ST, Oakland, CA 94607</t>
  </si>
  <si>
    <t>RB1703340</t>
  </si>
  <si>
    <t>Replace 14 windows with vinyl windows. DRX171356</t>
  </si>
  <si>
    <t>6708 ARTHUR ST, Oakland, CA 94605</t>
  </si>
  <si>
    <t>RB1703339</t>
  </si>
  <si>
    <t>Legalize a 1-story, 682 sq.ft., 2 bed/1 bath detached secondary unit with side deck &amp; stairs to be addressed as 1040 Chestnut St at rear of existing SFD (1038 Chestnut St). Includes removing deck at front of dwelling attached to SFD. CE #1602982 / DRX170970</t>
  </si>
  <si>
    <t>1040 CHESTNUT ST, Oakland, CA 94607</t>
  </si>
  <si>
    <t>RB1703336</t>
  </si>
  <si>
    <t>Replace 6 windows, retrofit type, 3 on the front and 3 on the left side. Note: all existing wood trim and framing to remain. DRX171376</t>
  </si>
  <si>
    <t>7406 NEY AVE, Oakland, CA 94605</t>
  </si>
  <si>
    <t>RB1703335</t>
  </si>
  <si>
    <t>FIELD CHECK: Abate all IOP Violations: Remove 2nd kitchen and return to a single residence, rebuild of rear stairs, water heater, laundry hookup, and furnaces. Repair front porch and stairs. All exterior treatments to match existing. No more than 4 bedrooms.</t>
  </si>
  <si>
    <t>2421 89TH AVE, Oakland, CA 94605</t>
  </si>
  <si>
    <t>RB1703334</t>
  </si>
  <si>
    <t>93 RISHELL DR, Oakland, CA 94619</t>
  </si>
  <si>
    <t>RB1703333</t>
  </si>
  <si>
    <t>Revision #1 (3/29/18) - modified foundation // Remodel an existing SFD of 219sf 1st floor living room, also add an additional 115sf to the same 1st floor level and office space. There will also be an additional 430sf to the 2nd floor master bedroom and bathroom.</t>
  </si>
  <si>
    <t>3621 KLAMATH ST, Oakland, CA 94602</t>
  </si>
  <si>
    <t>RB1703332</t>
  </si>
  <si>
    <t>Kitchen remodel including removing portion of non-load bearing wall at kitchen &amp; dining room and replacing cabinets &amp; countertops. No exterior work.</t>
  </si>
  <si>
    <t>5216 MILES AVE, Oakland, CA 94618</t>
  </si>
  <si>
    <t>RB1703327</t>
  </si>
  <si>
    <t>RB1703326</t>
  </si>
  <si>
    <t>RB1703325</t>
  </si>
  <si>
    <t>Replace 13 windows and 5 patio doors with vinyl. DRX171357</t>
  </si>
  <si>
    <t>RB1703324</t>
  </si>
  <si>
    <t>Replace 1 master bedroom window with vinyl. DRX171358</t>
  </si>
  <si>
    <t>21 WINDWARD HL, Oakland, CA 94618</t>
  </si>
  <si>
    <t>RB1703323</t>
  </si>
  <si>
    <t>Non-structural bathroom remodel including removal of pocket door on first floor. No exterior work and no change in wall layout.</t>
  </si>
  <si>
    <t>3890 LOMA VISTA AVE, Oakland, CA 94619</t>
  </si>
  <si>
    <t>RB1703322</t>
  </si>
  <si>
    <t>Excavate portion of basement approximately 30" to create bedroom, bath, family &amp; utility rooms. Includes new interior stair with storage at rear to remain. DRX171368</t>
  </si>
  <si>
    <t>5425 MARKET ST, Oakland, CA 94608</t>
  </si>
  <si>
    <t>RB1703319</t>
  </si>
  <si>
    <t>Install 20 windows &amp; 5 patio doors within existing openings for SFD. Includes siding replacement for total perimeter of dwelling. Windows to meet egress &amp; safety glazing per code. DRX171361</t>
  </si>
  <si>
    <t>2585 CARISBROOK DR, Oakland, CA 94611</t>
  </si>
  <si>
    <t>RB1703315</t>
  </si>
  <si>
    <t>Replace upper level T1-11 siding with stucco to match lower level stucco. Also repair decking on upper level balcony. No structural work. DRX171362 3/15/18Rev#1 Replace deck per structural plan.</t>
  </si>
  <si>
    <t>8000 HILLSIDE ST, Oakland, CA 94605</t>
  </si>
  <si>
    <t>RB1703314</t>
  </si>
  <si>
    <t>Construct 4' high retaining wall due to slope failure on vacant lot.</t>
  </si>
  <si>
    <t>6015 BALBOA DR, Oakland, CA 94611</t>
  </si>
  <si>
    <t>RB1703313</t>
  </si>
  <si>
    <t>Remodel 2story sfd; Fill in one window to match (e) siding, replace all window no change to location/size, reconfigure wall layout to create master suite, relocate kitchen and one bedroom.</t>
  </si>
  <si>
    <t>1020 ARLINGTON AVE, Oakland, CA 94608</t>
  </si>
  <si>
    <t>RB1703309</t>
  </si>
  <si>
    <t>Replace 14 windows in the same opening at front and side of SFD. DRX171354</t>
  </si>
  <si>
    <t>3719 PENNIMAN AVE, Oakland, CA 94619</t>
  </si>
  <si>
    <t>RB1703308</t>
  </si>
  <si>
    <t>Replace 2 bedroom windows at rear with wood clad windows. DRX171350</t>
  </si>
  <si>
    <t>5311 GOLDEN GATE AVE, Oakland, CA 94618</t>
  </si>
  <si>
    <t>RB1703307</t>
  </si>
  <si>
    <t>In-kind replacement of 1 wood window on right side of house to match existing. DRX171352</t>
  </si>
  <si>
    <t>1031 CHESTNUT ST, Oakland, CA 94607</t>
  </si>
  <si>
    <t>RB1703306</t>
  </si>
  <si>
    <t>Replace 1 vinyl patio door, like for like at rear of house. DRX171353</t>
  </si>
  <si>
    <t>5047 DUBLIN AVE, Oakland, CA 94602</t>
  </si>
  <si>
    <t>RB1703305</t>
  </si>
  <si>
    <t>Replace 6 aluminum with vinyl windows (all on side and rear); not historic. DRX171333</t>
  </si>
  <si>
    <t>2306 47TH AVE, Oakland, CA 94601</t>
  </si>
  <si>
    <t>RB1703304</t>
  </si>
  <si>
    <t>Remove existing 278 sf. deck &amp; construct new 490 sf. upper/lower level deck w/ trellis shade structures, planter boxes located at rear of SFD. Reconstruct landscape stairs at ground level. DS170301</t>
  </si>
  <si>
    <t>538 MIRA VISTA AVE, Oakland, CA 94610</t>
  </si>
  <si>
    <t>RB1703303</t>
  </si>
  <si>
    <t>Convert space beneath (E) deck to storage area totaling 378 sq. ft. to abate CE #1702964.</t>
  </si>
  <si>
    <t>6516 HEATHER RIDGE WY, Oakland, CA 94611</t>
  </si>
  <si>
    <t>RB1703302</t>
  </si>
  <si>
    <t>Convert existing dining to kitchen. Convert existing kitchen to bedroom. Convert existing laundry area to bathroom. No change to wall layout or footprint</t>
  </si>
  <si>
    <t>1635 AUSEON AVE, Oakland, CA 94621</t>
  </si>
  <si>
    <t>RB1703299</t>
  </si>
  <si>
    <t>Complete RB8084610 and RB0504071 consisting of: adding new living unit at REAR portion of basement. Rebuild top rear portion of bldg. All new foundtn. NO work at major portion of basemnt, see plans. 1 bdrm. includes re-inspection of shear walls as necessary to complete special inspection requirements</t>
  </si>
  <si>
    <t>4607 VIRGINIA AVE, OAKLAND, CA</t>
  </si>
  <si>
    <t>RB1703298</t>
  </si>
  <si>
    <t>Raise one story 930 sfd by 7 ft. construct 930 sf of additional living area on new lower floor area consisting of 3 new bedrooms.</t>
  </si>
  <si>
    <t>RB1703295</t>
  </si>
  <si>
    <t>In kind window replacement of 20 windows to meet egress and safety glassing requirements or to code DRX171345</t>
  </si>
  <si>
    <t>3411 ADELINE ST, Oakland, CA 94608</t>
  </si>
  <si>
    <t>RB1703292</t>
  </si>
  <si>
    <t>Convert existing 1/2 bathroom into full bathroom by adding new wall and shower per plans.</t>
  </si>
  <si>
    <t>6568 SWAINLAND RD, Oakland, CA 94611</t>
  </si>
  <si>
    <t>RB1703289</t>
  </si>
  <si>
    <t>Remodel kitchen(remove portion of wall to open area to dining room) and bathroom; replace rear stair with slightly increased deck on second story (27sf additional) outside 5' setback requirement, separate rear stair from side stair, and replace</t>
  </si>
  <si>
    <t>5319 BROADWAY, OAKLAND, CA</t>
  </si>
  <si>
    <t>RB1703287</t>
  </si>
  <si>
    <t>Convert existing 205 sf. garage to secondary unit at left rear of property address 10415 Dante Ave DRX171279</t>
  </si>
  <si>
    <t>10417 DANTE AVE, OAKLAND, CA</t>
  </si>
  <si>
    <t>RB1703286</t>
  </si>
  <si>
    <t>Replace 2 wood clad windows(office and bathroom) to meet egress and safety glazing requirements.</t>
  </si>
  <si>
    <t>16 HAWKS HILL CT, Oakland, CA 94618</t>
  </si>
  <si>
    <t>RB1703284</t>
  </si>
  <si>
    <t>replacement of 15 windows with new trim at all units. Replace siding at right side at Unit A bedroom windows to match existing. All windows to be in existing framed openings. Separate permit required for garage conversion. To abate CE#1603359</t>
  </si>
  <si>
    <t>RB1703282</t>
  </si>
  <si>
    <t>Replace in kind 6 windows with title 24 calculations included.</t>
  </si>
  <si>
    <t>2207 48TH AVE, Oakland, CA 94601</t>
  </si>
  <si>
    <t>RB1703280</t>
  </si>
  <si>
    <t>Kitchen and bathroom remodel - no change to wall layout in sfd. 10/16/17 intake for expanded scope DS170294 -</t>
  </si>
  <si>
    <t>9210 CASTLEWOOD ST, Oakland, CA 94605</t>
  </si>
  <si>
    <t>RB1703279</t>
  </si>
  <si>
    <t>DETACHED REAR STRUCTURE: Remove approx. 50% of structure to restore to legal usage.</t>
  </si>
  <si>
    <t>1139 E 24TH ST, Oakland, CA 94606</t>
  </si>
  <si>
    <t>RB1703277</t>
  </si>
  <si>
    <t>Voluntary seismic upgrade &amp; foundation work for SFD per engineered plans. Includes replacing 2 windows, 1 at front &amp; 1 at rear, within existing openings. DRX171339. 10/20/17: Replace 3 additional windows for a total of 5 in same openings. DRX172042</t>
  </si>
  <si>
    <t>RB1703276</t>
  </si>
  <si>
    <t>2419 19TH AVE, Oakland, CA 94606</t>
  </si>
  <si>
    <t>RB1703275</t>
  </si>
  <si>
    <t>RB1703272</t>
  </si>
  <si>
    <t>Construct 213 sf. master bath addition at 2nd level. Remodel kitchen including relocate existing interior stairs. Partial foundation retrofit at right- rear of house. DS170263 2/22/2018 REVISED: Valuation increased to $100k</t>
  </si>
  <si>
    <t>4027 GREENWOOD AVE, Oakland, CA 94602</t>
  </si>
  <si>
    <t>RB1703271</t>
  </si>
  <si>
    <t>In kind replacement of all windows &amp; 1 glass door with vinyl dual - some sliders. Windows to meet egress &amp; safety glazing per code</t>
  </si>
  <si>
    <t>97 THOUSAND OAKS, Oakland, CA 94605</t>
  </si>
  <si>
    <t>RB1703269</t>
  </si>
  <si>
    <t>Convert basement of SFD to 907 SF 2 bedrooms, bath, laundry &amp; utility room. Existing garage to remain. Includes replacing interior stair, converting bedroom to Family, foundation replacement including excavating at portion of under floor area &amp; seismic upgrade.</t>
  </si>
  <si>
    <t>RB1703268</t>
  </si>
  <si>
    <t>Remodel of SFD consisting of reconfiguring kitchen, bath, closets &amp; some windows. Eliminate half bath &amp; add full bath. Widen wall opening at dining</t>
  </si>
  <si>
    <t>1228 UNION ST, Oakland, CA 94607</t>
  </si>
  <si>
    <t>RB1703266</t>
  </si>
  <si>
    <t>Replacement of (e) concrete slab and structural support of parking deck at sfd.</t>
  </si>
  <si>
    <t>8245 SKYLINE BLVD, Oakland, CA 94611</t>
  </si>
  <si>
    <t>RB1703265</t>
  </si>
  <si>
    <t>Address change from 666 37th Street to 668 37th Street</t>
  </si>
  <si>
    <t>668 37TH ST, OAKLAND, CA</t>
  </si>
  <si>
    <t>RB1703263</t>
  </si>
  <si>
    <t>218sf rear addition and 781sf lower level basement conversion to (e) 1084sf sfd. 2 new bedroom total 2033sfd and attached 2 car tandem garage .</t>
  </si>
  <si>
    <t>1834 E 21ST ST, Oakland, CA 94606</t>
  </si>
  <si>
    <t>RB1703262</t>
  </si>
  <si>
    <t>Addition of 244sf of floor area total on upper and lower floors of 1247sf sfd new total 1491sf. Lower level construct partition walls to create new bedroom, laundry, bathroom, office. Upper level enlarge (e) bathroom and construct stairs to access lower level. Remove/replace windows in rear and side, add French doors.</t>
  </si>
  <si>
    <t>5756 FLORENCE TR, Oakland, CA 94611</t>
  </si>
  <si>
    <t>RB1703261</t>
  </si>
  <si>
    <t>Non-structural kitchen and bathroom remodel including 12 window replacement at upper level and removal of 1 unpermitted bedroom in kitchen, conversion of (E) lounge to 3rd bedroom by modifying closet. DRX171332</t>
  </si>
  <si>
    <t>4874 GERANIUM PL, Oakland, CA 94619</t>
  </si>
  <si>
    <t>RB1703259</t>
  </si>
  <si>
    <t>1/12/18 Rev#2: Reconfigure bathroom layout and add 1 window. 1/2/18 Revision #1, revised floor plan, add under-pinning to foundation. 7/20/17Convert existing study/office at lower unit of duplex into bedroom &amp; change French door to window within same opening; change 1 window to French door at dining room. Includes adding seismic upgrades to existing roof decks at side &amp; rear of dwelling. DRX170143.</t>
  </si>
  <si>
    <t>821 WALKER AVE, Oakland, CA 94610</t>
  </si>
  <si>
    <t>RB1703258</t>
  </si>
  <si>
    <t>Convert duplex into Single Family Dwelling</t>
  </si>
  <si>
    <t>3601 COOLIDGE AVE, Oakland, CA 94602</t>
  </si>
  <si>
    <t>RB1703257</t>
  </si>
  <si>
    <t>Remove and replace 4 windows no change to location/size to match (e) , remove and replace sheetrock in 2 bedrooms.</t>
  </si>
  <si>
    <t>489 CLARA ST, Oakland, CA 94603</t>
  </si>
  <si>
    <t>RB1703255</t>
  </si>
  <si>
    <t>11/21/17 Rev.1 Additional dry rot repair at rear wall in ground level. // Replace 2 French doors and 3 windows (2 next to French door, 1 in bathroom) like for like, at SFD. 8/11/17: Includes installing 2 additional windows at rear of dwelling &amp; patching stucco around window frames. DRX171330</t>
  </si>
  <si>
    <t>4963 PROCTOR AVE, Oakland, CA 94618</t>
  </si>
  <si>
    <t>RB1703254</t>
  </si>
  <si>
    <t>Construct detached 1 story 800 SF2 bedroom &amp; 2 bath ADU unit located behind 364 62nd St. DRX171329</t>
  </si>
  <si>
    <t>364 62ND ST, #REAR, Oakland, CA 94618</t>
  </si>
  <si>
    <t>RB1703253</t>
  </si>
  <si>
    <t>2story 4plex: Replace 8 aluminum windows to vinyl frame window, same size and location. 5 windows in Unit D and 3 Windows in unit C.</t>
  </si>
  <si>
    <t>2537 34TH AVE, Oakland, CA 94601</t>
  </si>
  <si>
    <t>RB1703249</t>
  </si>
  <si>
    <t>Remove (E) lower &amp; upper deck, rebuild 2 sections of upper deck at right side and rear. Non-structural (2) bathroom remodel, replace tub with shower at lower level. No change of wall layout. DRX171172</t>
  </si>
  <si>
    <t>63 HOMEGLEN LN, Oakland, CA 94611</t>
  </si>
  <si>
    <t>RB1703247</t>
  </si>
  <si>
    <t>Replace 23 windows all around house with vinyl. DRX171324</t>
  </si>
  <si>
    <t>2601 55TH AVE, Oakland, CA 94605</t>
  </si>
  <si>
    <t>RB1703241</t>
  </si>
  <si>
    <t>Replace tub/shower wall &amp; re-tile for SFD bathroom.</t>
  </si>
  <si>
    <t>RB1703240</t>
  </si>
  <si>
    <t>Complete work started under RB1503569 - Construct a 4 story 3,952 sq. ft. SFD with 4 bedrooms, 3 baths &amp; attached garage on a vacant lot.</t>
  </si>
  <si>
    <t>540 GRAVATT DR, Oakland, CA 94603</t>
  </si>
  <si>
    <t>RB1703237</t>
  </si>
  <si>
    <t>Remodel entire interior with kitchen and bathroom, remove 2 non-bearing walls from living room and kitchen, repair side deck, remove rear deck, infill 1 rear door, replace 4 existing windows in-kind and substitute one window with a sliding glass door along side wall. DRX171321. # 1701985.</t>
  </si>
  <si>
    <t>6206 HARMON AVE, Oakland, CA 94621</t>
  </si>
  <si>
    <t>RB1703235</t>
  </si>
  <si>
    <t>Remodel no change to layout of wall to create 3 new bedrooms in 2 story duplex. 8/28/17 Scope of work is to legalize conversion of sfd to duplex including converting 2nd floor office to bedroom. Convert family rooms to bedrooms on both levels.</t>
  </si>
  <si>
    <t>2516 FRUITVALE AVE, OAKLAND, CA</t>
  </si>
  <si>
    <t>RB1703232</t>
  </si>
  <si>
    <t>Add shower in existing 1/2 bathroom at 1st floor for SFD. No change of wall layout.</t>
  </si>
  <si>
    <t>1156 EL CENTRO AVE, Oakland, CA 94602</t>
  </si>
  <si>
    <t>RB1703230</t>
  </si>
  <si>
    <t>Add clips, steel angles &amp; transfer collectors at crawl space area of 4 unit condo building</t>
  </si>
  <si>
    <t>3090 KANSAS ST, Oakland, CA 94602</t>
  </si>
  <si>
    <t>RB1703229</t>
  </si>
  <si>
    <t>5506 MARKET ST, Oakland, CA 94608</t>
  </si>
  <si>
    <t>RB1703228</t>
  </si>
  <si>
    <t>Partial seismic strengthening of underfloor area to reduce risk of damage per Engineered Plan.</t>
  </si>
  <si>
    <t>1466 ALLMAN ST, Oakland, CA 94602</t>
  </si>
  <si>
    <t>RB1703227</t>
  </si>
  <si>
    <t>Replace existing wood retaining at rear of SFD with new concrete retaining with piers. DRX171320</t>
  </si>
  <si>
    <t>RB1703223</t>
  </si>
  <si>
    <t>To legalize a rear 233 square foot rear addition with master bedroom, laundry room and rear deck to an existing 680 square foot single family dwelling. DS170197 To abate #1604481</t>
  </si>
  <si>
    <t>1321 58TH AVE, Oakland, CA 94621</t>
  </si>
  <si>
    <t>RB1703220</t>
  </si>
  <si>
    <t>Footing for steel column. Seismic strengthening of underfloor area under RB1703035</t>
  </si>
  <si>
    <t>3261 KNOWLAND AVE, Oakland, CA 94619</t>
  </si>
  <si>
    <t>RB1703219</t>
  </si>
  <si>
    <t>Build new 24' long retaining wall not higher than 5' on left side lot line.</t>
  </si>
  <si>
    <t>3635 BALFOUR AVE, Oakland, CA 94610</t>
  </si>
  <si>
    <t>RB1703218</t>
  </si>
  <si>
    <t>405 60TH ST, Oakland, CA 94609</t>
  </si>
  <si>
    <t>RB1703217</t>
  </si>
  <si>
    <t>Replace portion of foundation &amp; add shear walls per engineered plans for SFD</t>
  </si>
  <si>
    <t>4684 EDGEWOOD AVE, Oakland, CA 94602</t>
  </si>
  <si>
    <t>RB1703216</t>
  </si>
  <si>
    <t>Address change from 1276 Dawn Street APN #048H761301700 to 3 Dawn Street.</t>
  </si>
  <si>
    <t>3 DAWN ST, Oakland, CA 94705</t>
  </si>
  <si>
    <t>RB1703214</t>
  </si>
  <si>
    <t>Address change from Besito Avenue APN #048H761301600 changed to 1 Dawn Street.</t>
  </si>
  <si>
    <t>1 DAWN ST, Oakland, CA 94705</t>
  </si>
  <si>
    <t>RB1703209</t>
  </si>
  <si>
    <t>Foundation replacement for sfd</t>
  </si>
  <si>
    <t>2619 PRENTISS PL, Oakland, CA 94601</t>
  </si>
  <si>
    <t>RB1703208</t>
  </si>
  <si>
    <t>Bathroom remodel for SFD: replace tub/shower wall &amp; install fixtures in existing locations. No change to wall layout nor exterior work.</t>
  </si>
  <si>
    <t>8633 SENECA ST, Oakland, CA 94605</t>
  </si>
  <si>
    <t>RB1703206</t>
  </si>
  <si>
    <t>Remodel kitchen; remove/replace cabinets, remove/replace windows no change to size/location, repair rot/termite damage around windows and shear. Repair stucco to match (e)</t>
  </si>
  <si>
    <t>5958 MARSHALL ST, Oakland, CA 94608</t>
  </si>
  <si>
    <t>RB1703205</t>
  </si>
  <si>
    <t>To complete RB1500758: BATHROOM REMODEL AND REPLACE MIXING VALVE 2ND BATHROOM. 12/14/15 - add to scope - remodel upper bathroom with dry-rot repairs. (add $5000) 4/15/2016 Drain line &amp; trap for kitchen replaced</t>
  </si>
  <si>
    <t>RB1703203</t>
  </si>
  <si>
    <t>Supplement existing foundation along left side of Duplex.</t>
  </si>
  <si>
    <t>725 44TH ST, Oakland, CA 94609</t>
  </si>
  <si>
    <t>RB1703200</t>
  </si>
  <si>
    <t>Partial foundation replacement and underpinning at rear and new footing for SFD.</t>
  </si>
  <si>
    <t>RB1703195</t>
  </si>
  <si>
    <t>Install 3 windows, 2 at front &amp; 1 at side, within existing openings for SFD. Windows to meet egress &amp; safety glazing per code. Includes removing enclosure at rear of dwelling used as storage. CE #1701867 / DRX171311</t>
  </si>
  <si>
    <t>1944 85TH AVE, Oakland, CA 94621</t>
  </si>
  <si>
    <t>RB1703194</t>
  </si>
  <si>
    <t>Voluntary seismic strengthening in the crawl space to lessen damage per Plan Set A.</t>
  </si>
  <si>
    <t>539 63RD ST, Oakland, CA 94609</t>
  </si>
  <si>
    <t>RB1703193</t>
  </si>
  <si>
    <t>2820 MONTANA ST, Oakland, CA 94602</t>
  </si>
  <si>
    <t>RB1703192</t>
  </si>
  <si>
    <t>Remove and replace front porch and brick for sfd. Stucco to match (e).</t>
  </si>
  <si>
    <t>RB1703191</t>
  </si>
  <si>
    <t>Repair leaks around 2 windows on the 2nd floor. Remove stucco sill and reseal flashing and re- stucco to match existing.</t>
  </si>
  <si>
    <t>1345 E 36TH ST, Oakland, CA 94602</t>
  </si>
  <si>
    <t>RB1703189</t>
  </si>
  <si>
    <t>Demo rear 2 story wooden attached structure - structurally unsound per applicant</t>
  </si>
  <si>
    <t>4126 OPAL ST, Oakland, CA 94609</t>
  </si>
  <si>
    <t>RB1703186</t>
  </si>
  <si>
    <t>RB1703185</t>
  </si>
  <si>
    <t>Bathroom remodel including replace bathroom window no change to size/location.</t>
  </si>
  <si>
    <t>5941 MACCALL ST, Oakland, CA 94609</t>
  </si>
  <si>
    <t>RB1703183</t>
  </si>
  <si>
    <t>Modify existing parapet roof to hip roof at rear of SFD. 2 rear section only, front roof to remain. DRX171303</t>
  </si>
  <si>
    <t>4212 SAINT ANDREWS RD, Oakland, CA 94605</t>
  </si>
  <si>
    <t>RB1703181</t>
  </si>
  <si>
    <t>Convert basement to 700sf Secondary Unit in (e) 1,290 sf sfd; structure to be retrofitted, new retaining walls and interior walls to be added. New french door and egress window at rear elevation. Secondary unit to be addressed 2754 Maxwell Ave</t>
  </si>
  <si>
    <t>2756 MAXWELL AVE, Oakland, CA 94619</t>
  </si>
  <si>
    <t>RB1703180</t>
  </si>
  <si>
    <t>Replace 1 front window in bedroom. DRX171302</t>
  </si>
  <si>
    <t>7550 STERLING DR, Oakland, CA 94605</t>
  </si>
  <si>
    <t>RB1703179</t>
  </si>
  <si>
    <t>Replace 4 windows to match (e) same size and location for sfd</t>
  </si>
  <si>
    <t>5828 BUENA VISTA AVE, Oakland, CA 94618</t>
  </si>
  <si>
    <t>RB1703177</t>
  </si>
  <si>
    <t>Replace 3 windows to match (e) same size and location for sfd</t>
  </si>
  <si>
    <t>4364 TOWNSEND AVE, Oakland, CA 94602</t>
  </si>
  <si>
    <t>RB1703176</t>
  </si>
  <si>
    <t>Replace 11 windows to match (e) same size and location for sfd</t>
  </si>
  <si>
    <t>RB1703175</t>
  </si>
  <si>
    <t>Raise structure to create habitable space at garage level; family room, bathroom and bedroom new habitable space on lower level is 730sf, expand 436sf to create two car garage. Upper level; renovation kitchen bathroom and 3 bedrooms</t>
  </si>
  <si>
    <t>928 40TH ST, Oakland, CA 94608</t>
  </si>
  <si>
    <t>RB1703172</t>
  </si>
  <si>
    <t>Seismic retrofit for SFD per engineered plans including replacing portion of foundation at right side, add tie beam between (E) exterior stair footings, &amp; underpin curb at driveway</t>
  </si>
  <si>
    <t>645 SANTA RAY AVE, Oakland, CA 94610</t>
  </si>
  <si>
    <t>RB1703166</t>
  </si>
  <si>
    <t>Kitchen and bath remodel - no change to layout of walls.</t>
  </si>
  <si>
    <t>RB1703164</t>
  </si>
  <si>
    <t>Kitchen and bathroom remodel - no change to layout of walls. 8/9/17 replace all windows, repair damaged exterior siding and legalize front porch enclosure. 8/14/17 stucco exterior 9/28/17 partial foundation replacement at right side of SFD, approx.25'.</t>
  </si>
  <si>
    <t>2016 104TH AVE, Oakland, CA 94603</t>
  </si>
  <si>
    <t>RB1703163</t>
  </si>
  <si>
    <t>Replace 18 windows with retrofit type for SFD. Windows to meet egress and safety glazing per code</t>
  </si>
  <si>
    <t>375 62ND ST, Oakland, CA 94618</t>
  </si>
  <si>
    <t>RB1703160</t>
  </si>
  <si>
    <t>Add bathroom in existing bedroom to create master suite for SFD. Includes replacing bathroom window in existing location. DRX171298</t>
  </si>
  <si>
    <t>453 HUDSON ST, Oakland, CA 94618</t>
  </si>
  <si>
    <t>RB1703156</t>
  </si>
  <si>
    <t>3145 PLEITNER AVE, Oakland, CA 94602</t>
  </si>
  <si>
    <t>RB1703155</t>
  </si>
  <si>
    <t>5022 CAMDEN ST, Oakland, CA 94619</t>
  </si>
  <si>
    <t>RB1703154</t>
  </si>
  <si>
    <t>Exterior: Re-stucco; repair/ replace in kind wood window frames/trim/sills; new wood or vinyl windows (single- or double-hung ok where sliders are located currently); remove stone base; exterior pipes and conduit to be relocated to interior; Interior remodel of 2-story home; repair/replace foundation, lower level walls floor girders and joists, reconstruct 2nd floor walls to raise (e) ceiling and new roof framing.</t>
  </si>
  <si>
    <t>4508 LINDEN ST, Oakland, CA 94608</t>
  </si>
  <si>
    <t>RB1703153</t>
  </si>
  <si>
    <t>Voluntary seismic upgrade for SFD per engineered plan including adding retaining wall at basement area.</t>
  </si>
  <si>
    <t>807 SANTA RAY AVE, Oakland, CA 94610</t>
  </si>
  <si>
    <t>RB1703152</t>
  </si>
  <si>
    <t>Kitchen remodel for lower unit of duplex. No change to wall layout. No exterior work</t>
  </si>
  <si>
    <t>5609 DOVER ST, OAKLAND, CA 94609</t>
  </si>
  <si>
    <t>RB1703150</t>
  </si>
  <si>
    <t>Kitchen and bathroom remodel no change to layout of walls.</t>
  </si>
  <si>
    <t>218 MARLOW DR, Oakland, CA 94605</t>
  </si>
  <si>
    <t>RB1703149</t>
  </si>
  <si>
    <t>Detached 353 SQ FT Accessory Dwelling unit at the rear of 5347 Boyd per DRX170716</t>
  </si>
  <si>
    <t>5349 BOYD AVE, Oakland, CA 94618</t>
  </si>
  <si>
    <t>RB1703145</t>
  </si>
  <si>
    <t>Partial foundation replacement, shear walls and drainage for sfd</t>
  </si>
  <si>
    <t>1763 CLEMENS RD, Oakland, CA 94602</t>
  </si>
  <si>
    <t>RB1703143</t>
  </si>
  <si>
    <t>Complete expired RB0301305, RE0300980 and legalize rear stairs (built without permits, and required to access rear door of house).</t>
  </si>
  <si>
    <t>5124 BANCROFT AVE, Oakland, CA 94601</t>
  </si>
  <si>
    <t>RB1703140</t>
  </si>
  <si>
    <t>in-kind replacement of existing windows. (17 total), in existing locations and sizes. any additional trim and molding to match original. Windows to meet egress &amp; safety glazing per code</t>
  </si>
  <si>
    <t>4245 SUTER ST, Oakland, CA 94619</t>
  </si>
  <si>
    <t>RB1703135</t>
  </si>
  <si>
    <t>Kitchen remodel for SFD. No change to wall layout &amp; no exterior work</t>
  </si>
  <si>
    <t>5565 TAFT AVE, Oakland, CA 94618</t>
  </si>
  <si>
    <t>RB1703133</t>
  </si>
  <si>
    <t>9/24/2018 REVISION #1 Modify mid-foundation detail &amp; eliminate dividing wall for creation of 2nd bedroom. - Legalize 80sf rear addition to bedroom, add partition wall to create bedroom #2, add 80sf to porch area to create walk-in pantry, alteration to foundation at construction area, new landing stairs at rear elevation, frame in window at rear of right elevation.</t>
  </si>
  <si>
    <t>3712 PATTERSON AVE, Oakland, CA 94619</t>
  </si>
  <si>
    <t>RB1703132</t>
  </si>
  <si>
    <t>Install concrete curb around left, rear &amp; right side of SFD per city standard detail</t>
  </si>
  <si>
    <t>RB1703131</t>
  </si>
  <si>
    <t>Kitchen remodel - no change to layout of walls.</t>
  </si>
  <si>
    <t>5001 PROCTOR AVE, Oakland, CA 94618</t>
  </si>
  <si>
    <t>RB1703129</t>
  </si>
  <si>
    <t>Remove and replace existing deck. New deck to be 10'x10' in size. (E) side deck to remain DRX171291</t>
  </si>
  <si>
    <t>855 NORTHVALE RD, Oakland, CA 94610</t>
  </si>
  <si>
    <t>RB1703126</t>
  </si>
  <si>
    <t>First floor addition of 354 sf to dinning/family room, expanding (e) deck by 274sf, interior remodel</t>
  </si>
  <si>
    <t>70 SOTELO AVE, Oakland, CA 94611</t>
  </si>
  <si>
    <t>RB1703125</t>
  </si>
  <si>
    <t>Replace 2 windows to meet egress and safety glazing requirements per plan.</t>
  </si>
  <si>
    <t>158 HERMOSA AVE, Oakland, CA 94618</t>
  </si>
  <si>
    <t>RB1703124</t>
  </si>
  <si>
    <t>Seismic strengthening of under floor area to reduce risk of damage per Engineered Plan including foundation for Hardy Frame &amp; remove/replace gyp. bd. to provide proper access</t>
  </si>
  <si>
    <t>5940 CHABOT CREST, Oakland, CA 94618</t>
  </si>
  <si>
    <t>RB1703122</t>
  </si>
  <si>
    <t>Kitchen and bathroom remodel includes removing a wall &amp; replace with posts and beam, convert dining room to 3rd bedroom, legalize replacement of 16 windows, remove unpermitted rear structure. To abate #1700414 DRX171287</t>
  </si>
  <si>
    <t>RB1703121</t>
  </si>
  <si>
    <t>Kitchen remodel on main house, install 1H fire-rated wall at west, close 1 window in living room, new door at rear, and replace 1 window like for like at 2nd floor. DRX171272 03/23/18 REV #1 Unit #1 Remove/close rear door, increase size of kitchen window.</t>
  </si>
  <si>
    <t>1720 46TH AVE, Oakland, CA 94601</t>
  </si>
  <si>
    <t>RB1703118</t>
  </si>
  <si>
    <t>Non-structural bathroom remodel, like for like for SFD. No change of wall layout, no exterior work.</t>
  </si>
  <si>
    <t>3712 MAPLE AVE, Oakland, CA 94602</t>
  </si>
  <si>
    <t>RB1703117</t>
  </si>
  <si>
    <t>Removed unapproved enclosed porch to return to original entry porch. Replace bedroom window with retrofit type to meet egress. Porch is less than 30" above grade. To abate CE#1702979. DRX171266</t>
  </si>
  <si>
    <t>2053 22ND AVE, Oakland, CA 94606</t>
  </si>
  <si>
    <t>RB1703116</t>
  </si>
  <si>
    <t>Remodel of existing Duplex: remove &amp; construct interior walls to reconfigure layout of both units including relocating kitchen at lower unit (#488) to add 3rd bedroom. Replace all windows with several within new openings. CE #0701885 / DRX171225</t>
  </si>
  <si>
    <t>490 44TH ST, Oakland, CA 94609</t>
  </si>
  <si>
    <t>RB1703113</t>
  </si>
  <si>
    <t>Add plywood panels &amp; miscellaneous hardware at portion of under floor area of SFD</t>
  </si>
  <si>
    <t>7101 CHABOT RD, Oakland, CA 94618</t>
  </si>
  <si>
    <t>RB1703112</t>
  </si>
  <si>
    <t>Add plywood panels &amp; miscellaneous hardware at under floor area of SFD</t>
  </si>
  <si>
    <t>RB1703111</t>
  </si>
  <si>
    <t>Construct new 500 sq. ft. garage at rear of Duplex. CE #0701885 / DRX171273</t>
  </si>
  <si>
    <t>RB1703110</t>
  </si>
  <si>
    <t>Addition and remodel of 2 story sfd. Upper level: expand master bedroom by 247sf and remodel. Lower level: Convert 978sf to habitable space to include new bedroom, bathroom, laundry and "living area". New 93sf deck; all new windows.</t>
  </si>
  <si>
    <t>5508 KALES AVE, Oakland, CA 94618</t>
  </si>
  <si>
    <t>RB1703107</t>
  </si>
  <si>
    <t>Replace 2 windows in bedroom to meet egress, replace 1 existing door &amp; window with new French door at rear. Partial seismic strengthening at rear. DRX170576</t>
  </si>
  <si>
    <t>4356 HOWE ST, Oakland, CA 94611</t>
  </si>
  <si>
    <t>RB1703101</t>
  </si>
  <si>
    <t>Construct a upper-story112 sf rear addition with dining room, 87sf upper-story rear deck with stairs for triplex. No work in unit #951 &amp;955. DS170290</t>
  </si>
  <si>
    <t>953 56TH ST, Oakland, CA 94608</t>
  </si>
  <si>
    <t>RB1703098</t>
  </si>
  <si>
    <t>Conversion of existing rear detached garage into 606 sf Secondary Unit New address to be 814B, existing SFD to be 814A. DRX171269</t>
  </si>
  <si>
    <t>814 MACARTHUR BLVD, Oakland, CA 94610</t>
  </si>
  <si>
    <t>RB1703096</t>
  </si>
  <si>
    <t>Construct 222 sq.ft. addition at rear of one-story sfd to create a master bedroom; remove exterior wall and closet in bedroom #2, addition to include walk-in closet and bathroom. New foundation and roof structure in area of addition. All exterior treatments to match existing roof pitch, stucco.</t>
  </si>
  <si>
    <t>2834 FRYE ST, Oakland, CA 94602</t>
  </si>
  <si>
    <t>RB1703095</t>
  </si>
  <si>
    <t>Remodel existing bathroom; new toilet and sink(shower to be under separate permit), install environmental air, towel warmer, switches, light and receptacles. 09-13-17 replace 1 window per DRX171758; to meet egress and safety glazing requirements per code. 9/15/2017 shower remodel completed under this permit</t>
  </si>
  <si>
    <t>8108 PHAETON DR, Oakland, CA 94605</t>
  </si>
  <si>
    <t>RB1703094</t>
  </si>
  <si>
    <t>Replace 8 windows for SFD. Same size, same location. DRX171277</t>
  </si>
  <si>
    <t>2918 LINDEN ST, Oakland, CA 94608</t>
  </si>
  <si>
    <t>RB1703091</t>
  </si>
  <si>
    <t>Construct 61 sq. ft. addition at rear of SFD for laundry room. Includes relocating kitchen to create 3rd bedroom &amp; remodeling bath at rear of dwelling. DRX171276</t>
  </si>
  <si>
    <t>2445 PARK BLVD, Oakland, CA 94606</t>
  </si>
  <si>
    <t>RB1703090</t>
  </si>
  <si>
    <t>Construct a 2-story, 945 sq. ft. addition at rear of SFD consisting of 3 bedrooms at lower level &amp; master bedroom &amp; bathroom at upper floor. (Relocating 1 bed from existing sq. ft. to addition so total number of new bedrooms is 3.) DS170268 10/24/17 REV # 1 change rear deck roof from flat to gable. 07/25/18 REV #2 increase rear stair size and change kitchen layout.</t>
  </si>
  <si>
    <t>383 60TH ST, Oakland, CA 94618</t>
  </si>
  <si>
    <t>RB1703087</t>
  </si>
  <si>
    <t>154 square feet rear addition with mudroom and roof deck above to an existing SFD including modification to existing rear deck. DRX170619 CP17010</t>
  </si>
  <si>
    <t>2447 SCOUT RD, Oakland, CA 94611</t>
  </si>
  <si>
    <t>RB1703084</t>
  </si>
  <si>
    <t>Complete expired RB1403332/ RB1201058 - Addition of 466 sf to front of house expand master bedroom, living room &amp; create new master bathroom. Remodel/relocate kitchen &amp; dining room. New front deck &amp; new side entry door.</t>
  </si>
  <si>
    <t>5808 MERRIEWOOD DR, OAKLAND, CA</t>
  </si>
  <si>
    <t>RB1703083</t>
  </si>
  <si>
    <t>RB1703081</t>
  </si>
  <si>
    <t>Remove an (e) retaining wall/steps with new retaining wall (no steps) limited to 6' in height located at rear portion of lot</t>
  </si>
  <si>
    <t>34 ELROD AVE, Oakland, CA 94618</t>
  </si>
  <si>
    <t>RB1703080</t>
  </si>
  <si>
    <t>Replace 1 bathroom window to vinyl to meet safety glazing requirements.</t>
  </si>
  <si>
    <t>2005 89TH AVE, Oakland, CA 94621</t>
  </si>
  <si>
    <t>RB1703078</t>
  </si>
  <si>
    <t>Non-structural kitchen remodel for SFD: replace interior finishes including cabinets &amp; countertops. No exterior work.</t>
  </si>
  <si>
    <t>4449 PARK BLVD, Oakland, CA 94602</t>
  </si>
  <si>
    <t>RB1703077</t>
  </si>
  <si>
    <t>Remodel two upper level bathroom, no change to layout of walls.</t>
  </si>
  <si>
    <t>5991 GLENARMS DR, Oakland, CA 94611</t>
  </si>
  <si>
    <t>RB1703075</t>
  </si>
  <si>
    <t>Kitchen remodel, new cabinets, counters, up-date electrical and lighting.</t>
  </si>
  <si>
    <t>RB1703073</t>
  </si>
  <si>
    <t>Replace 3 aluminum windows to vinyl (like for like design); 2 upper middle bedrooms and 1 lower living room.</t>
  </si>
  <si>
    <t>5525 SCOVILLE ST, OAKLAND, CA</t>
  </si>
  <si>
    <t>RB1703071</t>
  </si>
  <si>
    <t>Enlarge kitchen by removing existing stairs to basement, remodel existing 1st floor bathroom and 2nd floor hall bathroom, add laundry closet off hall 2nd floor bathroom; replacement of three windows located on the side, ne bay window replacement and two small side windows per plans..</t>
  </si>
  <si>
    <t>817 PROSPECT AVE, Oakland, CA 94610</t>
  </si>
  <si>
    <t>RB1703069</t>
  </si>
  <si>
    <t>Excavate 3' down and convert 615sq. ft. of basement into 2 conditioned storage rooms, office and full bathroom with new interior stairs at SFD. Total habitable floor area to be 2,487sq.ft. DS170283</t>
  </si>
  <si>
    <t>259 PERKINS ST, Oakland, CA 94610</t>
  </si>
  <si>
    <t>RB1703067</t>
  </si>
  <si>
    <t>Convert a playroom into a bathroom and install a new exterior ejector pump below grade.</t>
  </si>
  <si>
    <t>3928 LA CRESTA AVE, Oakland, CA 94602</t>
  </si>
  <si>
    <t>RB1703066</t>
  </si>
  <si>
    <t>Replacement of the existing decking to composite decking with new railings (floor joists to remain). No change to height, size, or footprint. DRX171260</t>
  </si>
  <si>
    <t>6970 CHARING CROSS RD, Oakland, CA 94705</t>
  </si>
  <si>
    <t>RB1703065</t>
  </si>
  <si>
    <t>RB1703064</t>
  </si>
  <si>
    <t>Replace front porch and (2) stairs with new foundation and railings. DRX171259 To abate #1700744</t>
  </si>
  <si>
    <t>1058 16TH ST, Oakland, CA 94607</t>
  </si>
  <si>
    <t>RB1703063</t>
  </si>
  <si>
    <t>Excavate 5.5 ft. below existing SFD basement &amp; convert area to new 811 sq. ft., 2 bedroom &amp; 1 bath Secondary Unit. Includes new rear patio. Replace entire foundation w/ new retaining wall foundation. DRX171088 9/22/17: New address to be 1910 Castro St.</t>
  </si>
  <si>
    <t>1912 CASTRO ST, #1910, Oakland, CA 94612</t>
  </si>
  <si>
    <t>RB1703060</t>
  </si>
  <si>
    <t>Partial foundation replacement and installation of shear wall at multi-unit building.</t>
  </si>
  <si>
    <t>165 SANTA ROSA AVE, Oakland, CA 94610</t>
  </si>
  <si>
    <t>RB1703059</t>
  </si>
  <si>
    <t>Kitchen remodel for SFD without changes to wall layout: replace countertops &amp; cabinets. Includes in-filling 1 window &amp; enlarging door at rear of dwelling. DRX171255</t>
  </si>
  <si>
    <t>5434 SHAFTER AVE, Oakland, CA 94618</t>
  </si>
  <si>
    <t>RB1703054</t>
  </si>
  <si>
    <t>Retrofit replacement of 4 windows on south elevation to match (e), new stucco to match (e).</t>
  </si>
  <si>
    <t>RB1703053</t>
  </si>
  <si>
    <t>Non-structural bathroom remodel for SFD. No change of wall layout. No exterior work.</t>
  </si>
  <si>
    <t>259 GRAVATT DR, Oakland, CA 94705</t>
  </si>
  <si>
    <t>RB1703051</t>
  </si>
  <si>
    <t>Voluntary seismic retro-fit per plan set A</t>
  </si>
  <si>
    <t>185 COVINGTON ST, Oakland, CA 94605</t>
  </si>
  <si>
    <t>RB1703050</t>
  </si>
  <si>
    <t>Complete expired RB1401810, RE1401417 and RP1401232 to remodel bathroom and install windows.</t>
  </si>
  <si>
    <t>RB1703048</t>
  </si>
  <si>
    <t>Replace tub/shower wall &amp; re-tile per Pest Inspection Report #55631 on 6/13/17 in areas identified as items #1 &amp; 2. Includes dry rot damage to bathroom flooring.</t>
  </si>
  <si>
    <t>62 DONNA WY, Oakland, CA 94605</t>
  </si>
  <si>
    <t>RB1703046</t>
  </si>
  <si>
    <t>Foundation replacement for duplex</t>
  </si>
  <si>
    <t>RB1703045</t>
  </si>
  <si>
    <t>Remove unapproved accessory structure and roof cover at right side of house. Abate #1702003.</t>
  </si>
  <si>
    <t>RB1703044</t>
  </si>
  <si>
    <t>Repair/ replace perimeter and interior foundation at front multi-unit building.</t>
  </si>
  <si>
    <t>5816 SHATTUCK AVE, Oakland, CA 94609</t>
  </si>
  <si>
    <t>RB1703042</t>
  </si>
  <si>
    <t>Build water heater enclosure at the rear of the house (relocate from kitchen)</t>
  </si>
  <si>
    <t>732 61ST ST, Oakland, CA 94609</t>
  </si>
  <si>
    <t>RB1703040</t>
  </si>
  <si>
    <t>Remove (e) stairs and landing at kitchen door and construct new deck (6'x10'), landing (3'x3') and stairs for sfd.</t>
  </si>
  <si>
    <t>2650 22ND AVE, Oakland, CA 94606</t>
  </si>
  <si>
    <t>RB1703038</t>
  </si>
  <si>
    <t>Convert lower level of front building into a separate two-bedroom dwelling unit, 605 s.f, addressed 496 48th St. Convert existing rear unit to storage. DRX171064</t>
  </si>
  <si>
    <t>496 48TH ST, Oakland, CA 94609</t>
  </si>
  <si>
    <t>RB1703037</t>
  </si>
  <si>
    <t>RB1703035</t>
  </si>
  <si>
    <t>Build 152 sq. ft. rear deck and stairs at rear of building.</t>
  </si>
  <si>
    <t>3911 ARDLEY AVE, Oakland, CA 94602</t>
  </si>
  <si>
    <t>RB1703034</t>
  </si>
  <si>
    <t>Convert 2 story sfd to a duplex. Lower level; create 2nd unit by adding new entrance and partitions walls. Upper unit adding 624sf of additional habitable space by raising the ceiling height/roof design. 3 new bedroom and bathrooms.</t>
  </si>
  <si>
    <t>5600 GENOA ST, Oakland, CA 94608</t>
  </si>
  <si>
    <t>RB1703033</t>
  </si>
  <si>
    <t>2978 CALIFORNIA ST, Oakland, CA 94602</t>
  </si>
  <si>
    <t>RB1703032</t>
  </si>
  <si>
    <t>Build 540 sq. ft. addition with master bedroom, 3rd bedroom and master bathroom to rear of existing home (existing 776 sq. ft. total: 1,316 sq. ft.); remodel existing kitchen and bathroom per engineered plans.</t>
  </si>
  <si>
    <t>RB1703030</t>
  </si>
  <si>
    <t>Enclose rear lower 218sf attached deck with glass windows - deck to remain as "three season room".</t>
  </si>
  <si>
    <t>5985 MARGARIDO DR, Oakland, CA 94618</t>
  </si>
  <si>
    <t>RB1703027</t>
  </si>
  <si>
    <t>Build new 1-story, 480 sq. ft. detached Secondary Unit at rear of SFD (473 63rd St). New unit to be addressed 471 63rd St. DRX171229</t>
  </si>
  <si>
    <t>471 63RD ST, Oakland, CA 94609</t>
  </si>
  <si>
    <t>RB1703026</t>
  </si>
  <si>
    <t>Replace one window, same location, from octagon to 48x30 for SFD. DRX171243</t>
  </si>
  <si>
    <t>3370 HERRIER ST, Oakland, CA 94602</t>
  </si>
  <si>
    <t>RB1703024</t>
  </si>
  <si>
    <t>Excavate 2' and convert 680 sq.ft. of basement into secondary unit with 2bed/ 1bath. No work in main dwelling. DRX171242 (New address: 2502 Grande Vista Ave.) 11/30/17 REV # 1 convert garage to 3rd BDRM.</t>
  </si>
  <si>
    <t>2500 GRANDE VISTA AVE, Oakland, CA 94601</t>
  </si>
  <si>
    <t>RB1703016</t>
  </si>
  <si>
    <t>Seismic strengthening of underfloor area to reduce risk of damage per Engineered Plan. 9-1-17 additional tie backs</t>
  </si>
  <si>
    <t>4339 HARBORD DR, Oakland, CA 94618</t>
  </si>
  <si>
    <t>RB1703015</t>
  </si>
  <si>
    <t>Construct new 570 sf. secondary unit at rear of SFD, addressed 3964 Rhoda Ave, per DRX170911.</t>
  </si>
  <si>
    <t>3964 RHODA AVE, OAKLAND, CA</t>
  </si>
  <si>
    <t>RB1703014</t>
  </si>
  <si>
    <t>Kitchen and bathroom remodel including relocate bedroom walls, closets and rear window, replace interior stairs and rear deck. Legalize basement bathroom. Basement to remain as unconditioned space.DRX171241</t>
  </si>
  <si>
    <t>930 56TH ST, Oakland, CA 94608</t>
  </si>
  <si>
    <t>RB1703013</t>
  </si>
  <si>
    <t>2114 19TH AVE, Oakland, CA 94606</t>
  </si>
  <si>
    <t>RB1703012</t>
  </si>
  <si>
    <t>Interior remodel to reconfigure floor plan and add shower to half bath to create full bathroom and remodel kitchen and bathroom; replace 3 windows in kitchen. Seismic strengthening. 10/6/17 Replace all 13 windows, retrofit type. DRX171943</t>
  </si>
  <si>
    <t>5519 MARKET ST, Oakland, CA 94608</t>
  </si>
  <si>
    <t>RB1703011</t>
  </si>
  <si>
    <t>Non-structural kitchen and bathroom remodel for SFD, no change of wall layout, no exterior work.</t>
  </si>
  <si>
    <t>RB1703009</t>
  </si>
  <si>
    <t>Install 2 sheer walls at rear and interior, increase wall between (e) rear door and (e) patio door from 3' to 4', replace (e) 96" rear sliding door with 84" slider or French doors. Replace of stucco siding on rear elevation to match (e).</t>
  </si>
  <si>
    <t>3259 MADERA AVE, Oakland, CA 94619</t>
  </si>
  <si>
    <t>RB1703008</t>
  </si>
  <si>
    <t>Install new tub liner and wall surround; replace shower valve.</t>
  </si>
  <si>
    <t>2532 E 24TH ST, Oakland, CA 94601</t>
  </si>
  <si>
    <t>RB1703005</t>
  </si>
  <si>
    <t>Replacement of two patio doors on the rear of the house. (537 Crofton Ave.)</t>
  </si>
  <si>
    <t>539 CROFTON AVE, Oakland, CA 94610</t>
  </si>
  <si>
    <t>RB1703003</t>
  </si>
  <si>
    <t>Change in horizontal side to horizontal composite wood siding with trim detailing and sills to remain.</t>
  </si>
  <si>
    <t>5146 CONGRESS AVE, Oakland, CA 94601</t>
  </si>
  <si>
    <t>RB1703002</t>
  </si>
  <si>
    <t>Install 5 windows within existing openings for SFD: 1 at front of dwelling, 2 at bathroom &amp; 2 at bedroom. Includes replacing front entry door. Windows to meet egress &amp; safety glazing per code. 2/7/19 Rev#1 Replace 4 additional windows (2 in kitchen, 2 in dining room)</t>
  </si>
  <si>
    <t>2851 MODESTO AVE, Oakland, CA 94619</t>
  </si>
  <si>
    <t>RB1703001</t>
  </si>
  <si>
    <t>Construct 720sf single-story addition at rear of existing 967sf SFD for great room with bathroom and laundry. Includes 144sf deck. DS170271</t>
  </si>
  <si>
    <t>RB1703000</t>
  </si>
  <si>
    <t>Voluntary seismic retrofit for SFD per Engineered Plans. Includes replacing 23' retaining wall at attached garage.</t>
  </si>
  <si>
    <t>3025 HARRISON ST, Oakland, CA 94611</t>
  </si>
  <si>
    <t>RB1702998</t>
  </si>
  <si>
    <t>122sf addition to expand family room at rear of sfd, interior remodel, add one new half bathroom and new deck at rear.</t>
  </si>
  <si>
    <t>4019 LA CRESTA AVE, Oakland, CA 94602</t>
  </si>
  <si>
    <t>RB1702994</t>
  </si>
  <si>
    <t>New 2 story deck (489sf and 433sf) at rear of sfd. 10/9/19-REV#1: revised stair layout to connect lower level deck to grade as depicted on SSK1</t>
  </si>
  <si>
    <t>225 GRAVATT DR, Oakland, CA 94705</t>
  </si>
  <si>
    <t>RB1702993</t>
  </si>
  <si>
    <t>Kitchen and (3) bathroom remodel at SFD includes converting (E) bedroom into office and new bath, removing chimney to install new large window, modification to (E) laundry and mechanical room, new 101sq.ft. laundry room to be conditioned. # of bed/ bath to be 3/ 3. DRX171228</t>
  </si>
  <si>
    <t>6451 OAKWOOD DR, Oakland, CA 94611</t>
  </si>
  <si>
    <t>RB1702992</t>
  </si>
  <si>
    <t>Kitchen remodel in sfd - no change to layout of walls.</t>
  </si>
  <si>
    <t>RB1702990</t>
  </si>
  <si>
    <t>Non-structural bathroom remodel. No change to wall layout or footprint</t>
  </si>
  <si>
    <t>817 61ST ST, Oakland, CA 94608</t>
  </si>
  <si>
    <t>RB1702989</t>
  </si>
  <si>
    <t>Install 2 windows at side within existing openings &amp; install door at rear of SFD due to fire damage. Includes replacing plywood &amp; stucco repair at right, rear corner of dwelling. Windows to meet egress per code. DRX171841 3/1/18 Scope expanded to include remodel of upper level bathroom no change to wall layout. 9/11/18 Scope expanded to include 5 new windows, 2 new doors, rebuilt staircase, new foundation at base of stair, new beam at top of stair, new headers at new or (e) windows, complete stucco removal at rear 2nd story and lower right side.</t>
  </si>
  <si>
    <t>3033 57TH AVE, Oakland, CA 94605</t>
  </si>
  <si>
    <t>RB1702985</t>
  </si>
  <si>
    <t>Replace 9 linear ft of foundation at front of SFD per City Standard Detail.</t>
  </si>
  <si>
    <t>1620 55TH AVE, Oakland, CA 94621</t>
  </si>
  <si>
    <t>RB1702984</t>
  </si>
  <si>
    <t>Add new master bathroom into an existing bedroom in upper level and re-glaze existing windows with tempered glass. ZW1700385</t>
  </si>
  <si>
    <t>RB1702982</t>
  </si>
  <si>
    <t>402sf addition to create 1 full and 1 half bath, 2 new bedrooms, relocate kitchen, convert (e) 250sf garage to habitable space (bedroom).</t>
  </si>
  <si>
    <t>108 GHORMLEY AVE, Oakland, CA 94603</t>
  </si>
  <si>
    <t>RB1702980</t>
  </si>
  <si>
    <t>Construct new 180 sf deck at rear, retrofit windows, reconfigure layout of walls, remodel kitchen and bath. No change to number of bedrooms, no additional square footage. DRX171226</t>
  </si>
  <si>
    <t>RB1702979</t>
  </si>
  <si>
    <t>Kitchen remodel for SFD without changes to wall layout: replace countertops &amp; cabinets. Includes infilling 1 kitchen window at side &amp; replacing 1 window within existing opening at rear of dwelling. Windows to meet egress &amp; safety glazing per code. DRX171224</t>
  </si>
  <si>
    <t>1074 57TH ST, Oakland, CA 94608</t>
  </si>
  <si>
    <t>RB1702977</t>
  </si>
  <si>
    <t>Replacement of one window in front bedrooms, non-structural kitchen remodel for SFD. DRX171223</t>
  </si>
  <si>
    <t>10400 LONGFELLOW AVE, Oakland, CA 94603</t>
  </si>
  <si>
    <t>RB1702976</t>
  </si>
  <si>
    <t>Replace stairs at front of SFD with landing to remain. ZW1700072</t>
  </si>
  <si>
    <t>1542 19TH AVE, Oakland, CA 94606</t>
  </si>
  <si>
    <t>RB1702974</t>
  </si>
  <si>
    <t>Replace 2 windows for SFD: move front living room window over 1 ft &amp; replace within slightly larger opening &amp; move window at side of dwelling over 1 ft towards corner of house. Windows to meet egress &amp; safety glazing per code. DRX171221</t>
  </si>
  <si>
    <t>4432 PAMPAS AVE, Oakland, CA 94619</t>
  </si>
  <si>
    <t>RB1702972</t>
  </si>
  <si>
    <t>Construct 913 sq/ft 2nd floor addition to create master bedroom/bath and 81 sq/ft addition to ground floor of existing 1,346 sq/ft single family dwelling for a total of 2,259 sq/ft. Addition of one bedroom and two bathrooms 09/25/17 REV#1; Add foundation strengthen on East face, approx. 35' of existing foundation to be strengthen. 12/20/17 REV #2: Window changes and relocate closet in master bedroom.</t>
  </si>
  <si>
    <t>5524 MANILA AVE, Oakland, CA 94618</t>
  </si>
  <si>
    <t>RB1702971</t>
  </si>
  <si>
    <t>Construct 203 sqft garage at rear of property.</t>
  </si>
  <si>
    <t>RB1702970</t>
  </si>
  <si>
    <t>Install 4 drilled underpinning piers at front left foundation for SFD.</t>
  </si>
  <si>
    <t>7544 OUTLOOK AVE, Oakland, CA 94605</t>
  </si>
  <si>
    <t>RB1702966</t>
  </si>
  <si>
    <t>Remove exterior stairs &amp; door at left-side of property. Legalize replacement of (7) windows with trim around same opening. DRX171247 To abate CE#1702844 7/10/17Rev#1 Like for like bathroom remodel</t>
  </si>
  <si>
    <t>2645 75TH AVE, Oakland, CA 94605</t>
  </si>
  <si>
    <t>RB1702963</t>
  </si>
  <si>
    <t>2 story 410sf addition to rear of (e) 3,039sf sfd (161 sqft. 1st floor &amp; 249 sqft. 2nd floor). Renovate/reconfigure layout of walls on both levels, no change to bathroom or bedroom count.</t>
  </si>
  <si>
    <t>RB1702962</t>
  </si>
  <si>
    <t>Replacement of 6 windows, retrofit type on the side and rear of the house. DRX171213</t>
  </si>
  <si>
    <t>3726 RHODA AVE, Oakland, CA 94602</t>
  </si>
  <si>
    <t>RB1702960</t>
  </si>
  <si>
    <t>Replacement of 1 patio door. DRX171214</t>
  </si>
  <si>
    <t>6802 CHAMBERS DR, Oakland, CA 94611</t>
  </si>
  <si>
    <t>RB1702958</t>
  </si>
  <si>
    <t>Replacement of 31 windows and 2 patio doors for SFD. DRX171212</t>
  </si>
  <si>
    <t>641 ALVARADO RD, Oakland, CA 94705</t>
  </si>
  <si>
    <t>RB1702957</t>
  </si>
  <si>
    <t>Addition of 324 sq.ft.with 1 bed/1 bath at right side of (E)1,795 sq.ft SFD. (Kitchen remodel under RB1702662) No work at rear half of SFD.</t>
  </si>
  <si>
    <t>626 CALDWELL RD, Oakland, CA 94611</t>
  </si>
  <si>
    <t>RB1702952</t>
  </si>
  <si>
    <t>Convert/legalize 768 sq. ft. at 2nd floor of SFD to habitable space consisting of 1 bathroom &amp; bedrooms. Total sq. ft. for dwelling: 1,659. DRX171178</t>
  </si>
  <si>
    <t>1522 HOLMAN RD, Oakland, CA 94610</t>
  </si>
  <si>
    <t>RB1702950</t>
  </si>
  <si>
    <t>Remove built-in cabinet and partition wall behind it to create wider pass thru.</t>
  </si>
  <si>
    <t>2935 OCTAVIA ST, Oakland, CA 94619</t>
  </si>
  <si>
    <t>RB1702943</t>
  </si>
  <si>
    <t>Add 200 sq ft to existing detached accessory building for art studio (non habitable, not conditioned). Total new area of accessary structure 420 sq.ft. (This is NOT a secondary unit and not to contain a kitchen or a sink). DS160592</t>
  </si>
  <si>
    <t>4284 MAYBELLE AVE, Oakland, CA 94619</t>
  </si>
  <si>
    <t>RB1702937</t>
  </si>
  <si>
    <t>Construction of two prefabricated Green/Sun Rooms per IAPMO ES REPORT #0115,(96 sqft and 71 sqft ); and replace exterior stairs with new to per engineered plans. 08/20/18 Revised to final expired permit RB1400212 (to complete RB0801161 and RB0604119/ 2nd floor addition.)</t>
  </si>
  <si>
    <t>RB1702936</t>
  </si>
  <si>
    <t>Remove existing front porch and replace with sloped roof, replace front stairs and garage door, install new trash enclosure. DRX171206</t>
  </si>
  <si>
    <t>1684 TRESTLE GLEN RD, Oakland, CA 94610</t>
  </si>
  <si>
    <t>RB1702935</t>
  </si>
  <si>
    <t>Seismic strengthening of under-floor area to reduce risk of damage per Plan Set A.</t>
  </si>
  <si>
    <t>1011 LEO WY, Oakland, CA 94611</t>
  </si>
  <si>
    <t>RB1702934</t>
  </si>
  <si>
    <t>Voluntary partial crawlspace reinforcing, foundation underpinning and capping of 2story 4plex.</t>
  </si>
  <si>
    <t>RB1702933</t>
  </si>
  <si>
    <t>862 32ND ST, Oakland, CA 94608</t>
  </si>
  <si>
    <t>RB1702932</t>
  </si>
  <si>
    <t>Seismic strengthening of under-floor area to reduce risk of damage per Engineered Plan.</t>
  </si>
  <si>
    <t>4630 KAPHAN AVE, Oakland, CA 94619</t>
  </si>
  <si>
    <t>RB1702931</t>
  </si>
  <si>
    <t>Rear SFD (1948): Legalize rear stairs, kitchen remodel, remove roof cover. To complete D29717 for addition. DS170276 To abate #1604825</t>
  </si>
  <si>
    <t>1948 89TH AVE, Oakland, CA 94621</t>
  </si>
  <si>
    <t>RB1702929</t>
  </si>
  <si>
    <t>Front SFD: remove unapproved addition w/ storage, bathroom and laundry on right side, legalize kitchen and bathroom remodel, and remove/ replace doors and windows. DS170276 To abate#1604825</t>
  </si>
  <si>
    <t>1950 89TH AVE, Oakland, CA 94621</t>
  </si>
  <si>
    <t>RB1702928</t>
  </si>
  <si>
    <t>Build new 21' x 21' detached garage with new stairs at left side. 10/3/18 - REVISION #2: Add Scope to include the construction of a new retaining wall, to replace the existing one at the front property line. The new wall is approximately 33' long (to be verified in the field). See also the new half-size plan and engineering calculations for this retaining wall. This new wall is to be attached to the existing wall.</t>
  </si>
  <si>
    <t>3106 73RD AVE, Oakland, CA 94605</t>
  </si>
  <si>
    <t>RB1702925</t>
  </si>
  <si>
    <t>Remove &amp; replace stucco around (7) existing windows for re-flashing. Replace shower tile at master bath DRX171202</t>
  </si>
  <si>
    <t>6511 GWIN RD, Oakland, CA 94611</t>
  </si>
  <si>
    <t>RB1702923</t>
  </si>
  <si>
    <t>Replace one window to match existing same size/location/trim/sills for sfd</t>
  </si>
  <si>
    <t>5827 DOVER ST, Oakland, CA 94609</t>
  </si>
  <si>
    <t>RB1702922</t>
  </si>
  <si>
    <t>Replace 3windows, same size location to match existing for sfd</t>
  </si>
  <si>
    <t>3005 HOLYROOD DR, Oakland, CA 94611</t>
  </si>
  <si>
    <t>RB1702921</t>
  </si>
  <si>
    <t>Replace 2 patio doors to match existing, same size/location on sfd</t>
  </si>
  <si>
    <t>197 SAMARIA LN, Oakland, CA 94619</t>
  </si>
  <si>
    <t>RB1702920</t>
  </si>
  <si>
    <t>Replace 3 windows to match existing, same size/location for sfd</t>
  </si>
  <si>
    <t>6608 SUNNYMERE AVE, Oakland, CA 94605</t>
  </si>
  <si>
    <t>RB1702919</t>
  </si>
  <si>
    <t>Build new 352 sf secondary unit addressed 560 Jean St. behind 562 Jean St., full kitchen (as hand noted in plans) and full bath.</t>
  </si>
  <si>
    <t>560 JEAN ST, Oakland, CA 94610</t>
  </si>
  <si>
    <t>RB1702917</t>
  </si>
  <si>
    <t>Build new 575 sq/ft garage/ storage located at the rear of the lot.</t>
  </si>
  <si>
    <t>1012 90TH AVE, Oakland, CA 94603</t>
  </si>
  <si>
    <t>RB1702916</t>
  </si>
  <si>
    <t>Repair siding to match existing area where main service panel was re-located.</t>
  </si>
  <si>
    <t>6739 SOBRANTE RD, Oakland, CA 94611</t>
  </si>
  <si>
    <t>RB1702915</t>
  </si>
  <si>
    <t>Renovation of (E) duplex: Reconfigure and remodel kitchens, bathrooms, laundry rooms, and replace 16 windows and 1 door. Infill 1 rear door. DRX171177 Upper floor address to be 2426 Linden.</t>
  </si>
  <si>
    <t>RB1702914</t>
  </si>
  <si>
    <t>REMODEL 2 EXISTING BATHROOMS PER PLANS.</t>
  </si>
  <si>
    <t>353 LESTER AVE, Oakland, CA 94606</t>
  </si>
  <si>
    <t>RB1702912</t>
  </si>
  <si>
    <t>Replace seven windows on single family home, retrofit vinyl to meet egress and safety glazing requirements per code.</t>
  </si>
  <si>
    <t>RB1702911</t>
  </si>
  <si>
    <t>Legalize 314 s.f. secondary dwelling unit in existing detached accessory structure in rear. DRX171090 (New address: 2453 Havenscourt Blvd.)</t>
  </si>
  <si>
    <t>2453 HAVENSCOURT BLVD, Oakland, CA 94605</t>
  </si>
  <si>
    <t>RB1702906</t>
  </si>
  <si>
    <t>Convert basement into 1 bedroom &amp; 1 bath secondary unit per DRX171054. Reconfigure main dwelling to create master suite, laundry closet, hall bath &amp; bedroom closet. Unit to be addressed 722 Arimo Ave.</t>
  </si>
  <si>
    <t>RB1702903</t>
  </si>
  <si>
    <t>Rebuild front entry stairs due to dry-rot for SFD. ZW1700375</t>
  </si>
  <si>
    <t>9821 STANLEY AVE, Oakland, CA 94605</t>
  </si>
  <si>
    <t>RB1702899</t>
  </si>
  <si>
    <t>Voluntary seismic strengthening to reduce risk of damage per Engineered Plan. Permit shall be finaled within 1 year per Ord. 12812CMS.</t>
  </si>
  <si>
    <t>10440 GREENVIEW DR, Oakland, CA 94605</t>
  </si>
  <si>
    <t>RB1702891</t>
  </si>
  <si>
    <t>Remodel of 2story sfd: remove lower floor interior partition walls and bearing walls, remodel kitchen, bathroom, dinning and living room on lower floor. add/construct new engineered beams and foundations to support upper floor, sister onto existing upper floor joists.</t>
  </si>
  <si>
    <t>6145 FREMONT ST, Oakland, CA 94608</t>
  </si>
  <si>
    <t>RB1702886</t>
  </si>
  <si>
    <t>Replacement of 1 window to smaller size window and replace 1 window/ 1 door with 1 sliding door for SFD.</t>
  </si>
  <si>
    <t>4745 LINCOLN, Oakland, CA 94602</t>
  </si>
  <si>
    <t>RB1702885</t>
  </si>
  <si>
    <t>Replace 36 linear ft of existing foundation at rear of SFD.</t>
  </si>
  <si>
    <t>RB1702876</t>
  </si>
  <si>
    <t>Sister rafter to install 5.31 K W roof mounted solar P V system(18 modules) and connect to existing 200 amp main service of a single family dwelling.</t>
  </si>
  <si>
    <t>5227 WENTWORTH AVE, Oakland, CA 94601</t>
  </si>
  <si>
    <t>RB1702868</t>
  </si>
  <si>
    <t>Construct new 6' high, 30' long retaining wall along the rear of SFD. PLN16228</t>
  </si>
  <si>
    <t>3400 RICHMOND BLVD, Oakland, CA 94611</t>
  </si>
  <si>
    <t>RB1702867</t>
  </si>
  <si>
    <t>Remodel for 2-story SFD: remove walls &amp; reconfigure layout of both levels. Convert portion of basement to habitable space with full bath; excavate under basement to create 588 sq. ft. garage; expand patio at right side &amp; remove deck at left side of dwelling. PLN16228</t>
  </si>
  <si>
    <t>RB1702865</t>
  </si>
  <si>
    <t>Non-structural kitchen &amp; bath remodel for duplex without reconfiguring floor layout. Includes replacing siding for entire structure. DRX171174</t>
  </si>
  <si>
    <t>5401 GENOA ST, Oakland, CA 94608</t>
  </si>
  <si>
    <t>RB1702863</t>
  </si>
  <si>
    <t>Convert a rear detached one-car garage to a 224-sf Secondary Unit; conversion includes the addition of a dormer. New unit to be addressed 5911 Ayala Ave.</t>
  </si>
  <si>
    <t>5909 AYALA AVE, Oakland, CA 94609</t>
  </si>
  <si>
    <t>RB1702859</t>
  </si>
  <si>
    <t>Remove and rebuild front concrete stairs with new handrail, repair stucco to match existing. DRX171094</t>
  </si>
  <si>
    <t>3167 MONTICELLO AVE, Oakland, CA 94619</t>
  </si>
  <si>
    <t>RB1702858</t>
  </si>
  <si>
    <t>Voluntary partial seismic strengthening of underfloor area for apartment building per engineered plan.</t>
  </si>
  <si>
    <t>RB1702850</t>
  </si>
  <si>
    <t>1/10/2018 REVISED: Remove wall between living room to install beam. - Repair/ replace foundation at right front to compete RB1501145, complete RB1500188 to re-locate existing kitchen, convert living room to master bedroom(3rd), create 1/2 bathroom, add shear walls per engineered plan, remove rear deck &amp; door, alter window &amp; doors per plan. Final expired permits RB0501652 - Bathroom remodel. Replace sheetrock, replace 1 window. 5/21/15 eliminated scope of work of relocate kitchen and remove unpermitted rear deck. To abate#1700814</t>
  </si>
  <si>
    <t>6601 MOKELUMNE AVE, Oakland, CA 94605</t>
  </si>
  <si>
    <t>RB1702846</t>
  </si>
  <si>
    <t>Addition of 45sf on 3rd floor to create roof dormer, new 2nd floor deck at rear, remodel kitchen, bath and adjacent spaces of upper level unit of duplex. 2/21/2018: REVISED SCOPE - No work on (E) roof, no work on 3rd floor, no work on 2nd floor in (E) office, no work in (E) storage attic (on 3rd floor).</t>
  </si>
  <si>
    <t>3951 PARK BLVD, Oakland, CA 94602</t>
  </si>
  <si>
    <t>RB1702843</t>
  </si>
  <si>
    <t>Replace 8 windows within same opening keep sills and trims. DRX171143</t>
  </si>
  <si>
    <t>RB1702838</t>
  </si>
  <si>
    <t>Replace existing rear deck &amp; stairs &amp; create BBQ area. Includes enlarging patio door. DRX170994</t>
  </si>
  <si>
    <t>5901 PINEWOOD RD, Oakland, CA 94611</t>
  </si>
  <si>
    <t>RB1702837</t>
  </si>
  <si>
    <t>Kitchen remodel, remove wall between kitchen and dining room, new beam and footing.</t>
  </si>
  <si>
    <t>55 ROSS CIR, Oakland, CA 94618</t>
  </si>
  <si>
    <t>RB1702836</t>
  </si>
  <si>
    <t>Previously permitted RB0600643 1,100sf converted to habitable space to be converted to 3 bedroom Secondary Unit at lower level of (e) existing sfd with a new front door. Lower unit to be addressed 1909 Chestnut Street. At second level converting office and study into 2 additional bedrooms.</t>
  </si>
  <si>
    <t>1911 CHESTNUT ST, Oakland, CA 94607</t>
  </si>
  <si>
    <t>RB1702835</t>
  </si>
  <si>
    <t>Add 36 sq. ft. &amp; enclose attached carport to convert structure to garage located at side of SFD. Includes changing door to roll-up access door. DRX171080</t>
  </si>
  <si>
    <t>6036 JOHNSTON DR, Oakland, CA 94611</t>
  </si>
  <si>
    <t>RB1702833</t>
  </si>
  <si>
    <t>Install push piers to (e) foundation for sfd</t>
  </si>
  <si>
    <t>6050 SKYLINE BLVD, Oakland, CA 94611</t>
  </si>
  <si>
    <t>RB1702832</t>
  </si>
  <si>
    <t>Rear house(1737): Remove unapproved attached storage to front left of rear house. To abate #1701304 ZW1700191</t>
  </si>
  <si>
    <t>1737 84TH AVE, Oakland, CA 94621</t>
  </si>
  <si>
    <t>RB1702831</t>
  </si>
  <si>
    <t>Replace 4 windows for SFD.</t>
  </si>
  <si>
    <t>6140 COLBY ST, Oakland, CA 94618</t>
  </si>
  <si>
    <t>RB1702825</t>
  </si>
  <si>
    <t>Convert 549 sq. ft. of basement into bedroom, bathroom &amp; living room &amp; change 24 sq. ft. of crawl space to laundry room. Includes removal of non-loadbearing wall at upper floor for kitchen remodel. DRX171025</t>
  </si>
  <si>
    <t>4791 FAIR AVE, Oakland, CA 94619</t>
  </si>
  <si>
    <t>RB1702824</t>
  </si>
  <si>
    <t>VOLUNTARY SEISSMIC STRENGTHENING TO REDUCE RISK OF DAMAGE PER PLAN SET A. Permit shall be finaled within 1 year per Ord. 12812CMS.</t>
  </si>
  <si>
    <t>2712 55TH AVE, Oakland, CA 94605</t>
  </si>
  <si>
    <t>RB1702819</t>
  </si>
  <si>
    <t>Non-structural kitchen remodel for SFD. No change of wall layout. No exterior work. 07-19-17 Structural to dd beam between kitchen and dining room to open up area.</t>
  </si>
  <si>
    <t>4526 REINHARDT DR, Oakland, CA 94619</t>
  </si>
  <si>
    <t>RB1702818</t>
  </si>
  <si>
    <t>Enlarge half bath in bedroom and install new tub. No structural work, no exterior work.</t>
  </si>
  <si>
    <t>3624 VICTOR AVE, Oakland, CA 94619</t>
  </si>
  <si>
    <t>RB1702816</t>
  </si>
  <si>
    <t>Kitchen and bathroom remodel for sfd - no change to layout of walls, no change to windows.</t>
  </si>
  <si>
    <t>RB1702814</t>
  </si>
  <si>
    <t>Kitchen &amp; 2 bathroom remodel at lower unit of duplex without any changes to wall layout: replace countertops &amp; cabinets in existing location. Includes replacing entire perimeter of foundation per City standard detail. 6/29/17: Remove chimney from center of house, patch floor &amp; roof framing.</t>
  </si>
  <si>
    <t>RB1702812</t>
  </si>
  <si>
    <t>Create half bathroom at laundry area. Install new door at rear of house DRX161764</t>
  </si>
  <si>
    <t>2901 BIRDSALL AVE, Oakland, CA 94619</t>
  </si>
  <si>
    <t>RB1702811</t>
  </si>
  <si>
    <t>Construct new 48 sq. ft. deck &amp; stairs at North side of SFD. DRX171171</t>
  </si>
  <si>
    <t>6262 ASPINWALL RD, Oakland, CA 94611</t>
  </si>
  <si>
    <t>RB1702809</t>
  </si>
  <si>
    <t>Construct 485 sq. ft., 1 bed &amp; 1 bath Secondary Unit above existing detached garage located at front of 570 El Dorado Ave. DRX171091</t>
  </si>
  <si>
    <t>568 EL DORADO AVE, Oakland, CA 94611</t>
  </si>
  <si>
    <t>RB1702806</t>
  </si>
  <si>
    <t>Replace exterior wood stairs with metal/concrete stairs for 2story 3 unit building.</t>
  </si>
  <si>
    <t>1090 55TH ST, Oakland, CA 94608</t>
  </si>
  <si>
    <t>RB1702805</t>
  </si>
  <si>
    <t>Remodel two bathrooms; no wall changes or exterior work.</t>
  </si>
  <si>
    <t>2034 HOOVER AVE, Oakland, CA 94602</t>
  </si>
  <si>
    <t>RB1702801</t>
  </si>
  <si>
    <t>Remove &amp; replace front door with new front door. Add (1) new window. Convert portion of entrance foyer to bathroom for 1st bedroom DRX171169</t>
  </si>
  <si>
    <t>91 HAMILTON PL, Oakland, CA 94612</t>
  </si>
  <si>
    <t>RB1702796</t>
  </si>
  <si>
    <t>Non-structural bathroom remodel for SFD.</t>
  </si>
  <si>
    <t>13778 CAMPUS DR, Oakland, CA 94605</t>
  </si>
  <si>
    <t>RB1702795</t>
  </si>
  <si>
    <t>Replace 18 windows, same opening at SFD.</t>
  </si>
  <si>
    <t>731 MCKINLEY AVE, Oakland, CA 94610</t>
  </si>
  <si>
    <t>RB1702794</t>
  </si>
  <si>
    <t>3/15/19: Remodel of kitchen, living room and bathroom without any change to layout for SFD. /////////////////////////////// Orignal: Remove &amp; replace approx. 250 sf. of drywall to inspect existing utility lines. No changes to wall layout or footprint. Rear unit of 3813 Clarke Street.</t>
  </si>
  <si>
    <t>RB1702793</t>
  </si>
  <si>
    <t>Remodel "guest" bathroom in 2story sfd - no change to layout of walls.</t>
  </si>
  <si>
    <t>919 MCKINLEY AVE, Oakland, CA 94610</t>
  </si>
  <si>
    <t>RB1702790</t>
  </si>
  <si>
    <t>Kitchen remodel to include interior alteration to driveway side porch entry. New window to be trimmed out to match existing. DRX171147</t>
  </si>
  <si>
    <t>1048 ARDMORE AVE, Oakland, CA 94610</t>
  </si>
  <si>
    <t>RB1702788</t>
  </si>
  <si>
    <t>Replace 2 windows, retrofit type for SFD. DRX171159</t>
  </si>
  <si>
    <t>1206 MOUNTAIN BLVD, Oakland, CA 94611</t>
  </si>
  <si>
    <t>RB1702785</t>
  </si>
  <si>
    <t>In-kind replacement of all windows, rebuild of the rear porch, remodel kitchen and bathroom with no change to layout of walls. DRX171150 To abate #1700942</t>
  </si>
  <si>
    <t>820 34TH ST, Oakland, CA 94608</t>
  </si>
  <si>
    <t>RB1702784</t>
  </si>
  <si>
    <t>Replace 3 windows (1 in bedroom to be egress window) DRX171160</t>
  </si>
  <si>
    <t>4154 LAGUNA AVE, Oakland, CA 94602</t>
  </si>
  <si>
    <t>RB1702783</t>
  </si>
  <si>
    <t>Replace patio door at the rear of SFD. DRX171162</t>
  </si>
  <si>
    <t>9393 SKYLINE BLVD, Oakland, CA 94611</t>
  </si>
  <si>
    <t>RB1702782</t>
  </si>
  <si>
    <t>Replace 5 windows, retrofit type for SFD. DRX171161</t>
  </si>
  <si>
    <t>9328 GRANADA AVE, Oakland, CA 94605</t>
  </si>
  <si>
    <t>RB1702781</t>
  </si>
  <si>
    <t>Seismic strengthening of under floor area to reduce risk of damage per Standard Plan Set A. Permit shall be final within 1 year per Oakland Ord. 12812CMS</t>
  </si>
  <si>
    <t>3600 NEVIL ST, Oakland, CA 94601</t>
  </si>
  <si>
    <t>RB1702780</t>
  </si>
  <si>
    <t>Remove portion of existing deck to add a 125 sq. ft. enclosed sunroom at side of SFD with new entrance. DS170264</t>
  </si>
  <si>
    <t>41 WESTWOOD CT, Oakland, CA 94611</t>
  </si>
  <si>
    <t>RB1702777</t>
  </si>
  <si>
    <t>Remodel kitchen, remove non-bearing walls; no exterior changes.</t>
  </si>
  <si>
    <t>805 59TH ST, ##B, Oakland, CA 94608</t>
  </si>
  <si>
    <t>RB1702772</t>
  </si>
  <si>
    <t>Remove unit #5 and expand unit #4 (3bed/1.5bath) in upper level, remodel Unit 1, 2, 3 in ground fl through out including relocation of kitchens and bathrooms. Total # of unit to be 4. DRX171156</t>
  </si>
  <si>
    <t>1621 12TH AVE, Oakland, CA 94606</t>
  </si>
  <si>
    <t>RB1702771</t>
  </si>
  <si>
    <t>Remodel kitchen and bathroom; no walls relocated or exterior changes.</t>
  </si>
  <si>
    <t>RB1702768</t>
  </si>
  <si>
    <t>Replace kitchen cabinets in same layout, no wall changes or framing exposed. Replace tub surround with cultured marble. Replace 2 windows; same sizes. 17IOP01363. - update scope of work per 1702787: remodel 1/2 bath in ground level, replace back garage door to house.</t>
  </si>
  <si>
    <t>10407 PIPPIN ST, Oakland, CA 94603</t>
  </si>
  <si>
    <t>RB1702764</t>
  </si>
  <si>
    <t>Remodel kitchen &amp; bath with no change to wall layout. Most of framing will not be exposed. Replace 12 windows with retrofit type. Windows to meet egress &amp; safety glazing per code. To abate CE# 1702195</t>
  </si>
  <si>
    <t>6530 BANCROFT AVE, Oakland, CA 94605</t>
  </si>
  <si>
    <t>RB1702763</t>
  </si>
  <si>
    <t>Non-structural dry rot repair at upper floor deck attached to carport for SFD. Includes replacing French door within existing opening. DRX171154</t>
  </si>
  <si>
    <t>8989 SKYLINE BLVD, Oakland, CA 94611</t>
  </si>
  <si>
    <t>RB1702762</t>
  </si>
  <si>
    <t>Remodel/expand bathroom by removing second closet in bedroom #1 and closet in bedroom #2. Expand bathroom into closet areas. Bedroom #2 converted to office. 9-1-17 replace bathroom window with tempered glass - header to remain</t>
  </si>
  <si>
    <t>3139 LYNDE ST, Oakland, CA 94601</t>
  </si>
  <si>
    <t>RB1702761</t>
  </si>
  <si>
    <t>Remove (E) rear stairs and construct (N) 123 sq. ft. rear deck w/ stairs. DRX171153</t>
  </si>
  <si>
    <t>5371 BROADWAY, Oakland, CA 94618</t>
  </si>
  <si>
    <t>RB1702760</t>
  </si>
  <si>
    <t>Due to tree damage at rear, replace flat roof with 2/12 shed roof, add 6 new windows; change existing patio door from slider to French door; replace and add three skylights, remodel master bedroom/bath, hall bathroom and repair/repair exterior siding.</t>
  </si>
  <si>
    <t>RB1702759</t>
  </si>
  <si>
    <t>Non-structural kitchen remodel. No changes to wall layout or footprint</t>
  </si>
  <si>
    <t>6438 HERZOG ST, Oakland, CA 94608</t>
  </si>
  <si>
    <t>RB1702758</t>
  </si>
  <si>
    <t>Replace foundation and add cripple wall plywood for SFD</t>
  </si>
  <si>
    <t>1818 40TH AVE, Oakland, CA 94601</t>
  </si>
  <si>
    <t>RB1702757</t>
  </si>
  <si>
    <t>Removal of unpermitted shower and bar sink in an existing rear yard accessory structure with a half bathroom (toilet and sink with sink to be legalized). To abate #1700628</t>
  </si>
  <si>
    <t>RB1702756</t>
  </si>
  <si>
    <t>Construct new 1-story, 1 bed/1 bath, 490 sq. ft. Secondary Unit at rear of SFD to be addressed as 1799 74th Ave. Dwelling will be between house &amp; garage &amp; attach to both structures. DRX170351</t>
  </si>
  <si>
    <t>1801 74TH AVE, Oakland, CA 94621</t>
  </si>
  <si>
    <t>RB1702755</t>
  </si>
  <si>
    <t>To complete RB1602204: Remove illegal addition (complaint no. 1600479) and remove dividing walls and bathroom in garage (return garage to functioning garage, including garage door). Replace rear porch and stairs on house after removal of unpermitted addition. DRX160802 6/7/18: KEEP/ADD long wall inside garage dividing it into Storage and Garage (OK per Robert Walker). It will still accommodate a 1 car garage.</t>
  </si>
  <si>
    <t>RB1702753</t>
  </si>
  <si>
    <t>Replace entire foundation at SFD including remove and rebuild side concrete stairs to basement, replace basement door at same location. No work in 1st and 2nd fl. DRX171076 Rev#1 9/21/17 Modified exterior concrete stair location and install slab in basement</t>
  </si>
  <si>
    <t>RB1702750</t>
  </si>
  <si>
    <t>Ground floor remodel to convert habitable space to 2 bedrooms, 1.5 baths and family room. Window replace/change at lower sides. Voluntary seismic upgrade.</t>
  </si>
  <si>
    <t>432 MCAULEY ST, Oakland, CA 94609</t>
  </si>
  <si>
    <t>RB1702749</t>
  </si>
  <si>
    <t>Construct 985 sf. secondary unit within building envelope to be addressed as 5375 Bryant Ave. DRX171096</t>
  </si>
  <si>
    <t>RB1702748</t>
  </si>
  <si>
    <t>Convert existing 792 sq. ft. lower levels into bedrooms 3 &amp; 4, family room, bathroom, laundry &amp; office. Includes converting basement into 515 sq. ft. secondary unit to be addressed as Unit B &amp; remodel existing main level of SFD (Unit A). DRX170511</t>
  </si>
  <si>
    <t>675 SANTA RAY AVE, #A&amp;B, Oakland, CA 94610</t>
  </si>
  <si>
    <t>RB1702746</t>
  </si>
  <si>
    <t>Repair front exterior stairs to basement + minor stucco repair for water damange</t>
  </si>
  <si>
    <t>19 ORMINDALE CT, Oakland, CA 94611</t>
  </si>
  <si>
    <t>RB1702745</t>
  </si>
  <si>
    <t>RB1702743</t>
  </si>
  <si>
    <t>Voluntary bracing of perimeter cripple walls in basement with plywood.</t>
  </si>
  <si>
    <t>1850 28TH AVE, Oakland, CA 94601</t>
  </si>
  <si>
    <t>RB1702742</t>
  </si>
  <si>
    <t>Remodel kitchen &amp; 2 baths for SFD. No change to wall layout &amp; no exterior work</t>
  </si>
  <si>
    <t>663 32ND ST, Oakland, CA 94609</t>
  </si>
  <si>
    <t>RB1702741</t>
  </si>
  <si>
    <t>Replace existing perimeter foundation and interior footings per engineered plans.</t>
  </si>
  <si>
    <t>115 MONTE VISTA AVE, Oakland, CA 94611</t>
  </si>
  <si>
    <t>RB1702740</t>
  </si>
  <si>
    <t>382 PERKINS ST, Oakland, CA 94610</t>
  </si>
  <si>
    <t>RB1702739</t>
  </si>
  <si>
    <t>Non-structural kitchen &amp; bath remodel at Unit #5. No change to wall layout or footprint.</t>
  </si>
  <si>
    <t>5300 WALNUT ST, Oakland, CA 94619</t>
  </si>
  <si>
    <t>RB1702738</t>
  </si>
  <si>
    <t>Replace approx. 45ft of concrete retaining wall at right side of property. Wall height to be 2-5'H. DRX171148</t>
  </si>
  <si>
    <t>376 PERKINS ST, Oakland, CA 94610</t>
  </si>
  <si>
    <t>RB1702737</t>
  </si>
  <si>
    <t>Remodel kitchen and laundry room in SFD, expand kitchen window (lowering several inches), replace horizontal slider with double-hung window, duplicating existing trim. - no change to layout of walls</t>
  </si>
  <si>
    <t>4474 MORAGA AVE, Oakland, CA 94611</t>
  </si>
  <si>
    <t>RB1702735</t>
  </si>
  <si>
    <t>Remove unapproved rear addition and overhang, restore to original condition for sfd CE1701076. DRX171284</t>
  </si>
  <si>
    <t>5829 SEMINARY CT, Oakland, CA 94605</t>
  </si>
  <si>
    <t>RB1702734</t>
  </si>
  <si>
    <t>Remove front deck and restore it back to a roof. No structural work. DRX171140</t>
  </si>
  <si>
    <t>5837 OCEAN VIEW DR, Oakland, CA 94618</t>
  </si>
  <si>
    <t>RB1702733</t>
  </si>
  <si>
    <t>Replace (e) stairs at front entry for sfd. CE1701874</t>
  </si>
  <si>
    <t>4181 OBSERVATORY AVE, Oakland, CA 94619</t>
  </si>
  <si>
    <t>RB1702730</t>
  </si>
  <si>
    <t>Add half bath and closet to existing bedroom space.</t>
  </si>
  <si>
    <t>4650 BELFAST AVE, Oakland, CA 94619</t>
  </si>
  <si>
    <t>RB1702729</t>
  </si>
  <si>
    <t>Install 2 sliding glass doors, 1 at lower level &amp; 1 at upper level, within existing openings at front of SFD. DRX171138</t>
  </si>
  <si>
    <t>904 ALVARADO RD, Oakland, CA 94705</t>
  </si>
  <si>
    <t>RB1702728</t>
  </si>
  <si>
    <t>Stucco exterior of building. No changes to building footprint. 01-19-18 replace 8 windows to match existing.</t>
  </si>
  <si>
    <t>1001 106TH AVE, Oakland, CA 94603</t>
  </si>
  <si>
    <t>RB1702727</t>
  </si>
  <si>
    <t>Construct a 491 sq. ft. rear addition for a master suite with storage below. Abate #1604517.</t>
  </si>
  <si>
    <t>9307 D ST, Oakland, CA 94603</t>
  </si>
  <si>
    <t>RB1702726</t>
  </si>
  <si>
    <t>Engineered seismic retrofit at basement &amp; crawl space area of SFD including complete foundation replacement.</t>
  </si>
  <si>
    <t>315 LENOX AVE, Oakland, CA 94610</t>
  </si>
  <si>
    <t>RB1702724</t>
  </si>
  <si>
    <t>Construct 50 sf. addition at existing SFD to include kitchen remodel. Add new stucco over T-111. Replace (1) existing window w/ new casement window. DRX170670</t>
  </si>
  <si>
    <t>2026 CLEMENS RD, Oakland, CA 94602</t>
  </si>
  <si>
    <t>RB1702723</t>
  </si>
  <si>
    <t>Enclose existing 29 sf. rear deck at right side of house DRX171131</t>
  </si>
  <si>
    <t>RB1702720</t>
  </si>
  <si>
    <t>Install 10 retrofit windows within existing openings for SFD. Windows to meet egress &amp; safety glazing per code. DRX171135</t>
  </si>
  <si>
    <t>8301 IRIS ST, Oakland, CA 94605</t>
  </si>
  <si>
    <t>RB1702719</t>
  </si>
  <si>
    <t>Remove and replace retaining wall (Max. 6'H) at rear of property. (Facing Golf Links Rd.) DS170260</t>
  </si>
  <si>
    <t>3506 CALAFIA AVE, Oakland, CA 94605</t>
  </si>
  <si>
    <t>RB1702718</t>
  </si>
  <si>
    <t>Partial rear deck replacement for SFD. Right side of deck to remain. DRX171133</t>
  </si>
  <si>
    <t>7787 SURREY LN, Oakland, CA 94605</t>
  </si>
  <si>
    <t>RB1702715</t>
  </si>
  <si>
    <t>Replace 17 windows to meet egress and safety glazing requirements. Windows will be Marvin integrity wood clad window with matching divided lite pattern and retro fit insert. Al1 trim and sill to remain.</t>
  </si>
  <si>
    <t>4333 HARBORD DR, Oakland, CA 94618</t>
  </si>
  <si>
    <t>RB1702714</t>
  </si>
  <si>
    <t>Replace 24 operable window sash to meet egress and safety glazing requirements, all work is in-kid replacement wood for wood. Matching style. All trim, sill and recess to remain.</t>
  </si>
  <si>
    <t>127 MONTE VISTA AVE, Oakland, CA 94611</t>
  </si>
  <si>
    <t>RB1702713</t>
  </si>
  <si>
    <t>Kitchen remodel for SFD including installing beams &amp; shear wall per engineered plans and replacement of 3 windows with retrofit type</t>
  </si>
  <si>
    <t>5832 PRESLEY WY, Oakland, CA 94618</t>
  </si>
  <si>
    <t>RB1702709</t>
  </si>
  <si>
    <t>Construct 302 SF rear addition with breakfast nook and 4th bedroom to existing 1,423 SF SFD, remodel kitchen and rear portion of SFD to add 2nd bath, closet, laundry room, and add 144 SFD rear deck. DS170258</t>
  </si>
  <si>
    <t>584 62ND ST, Oakland, CA 94609</t>
  </si>
  <si>
    <t>RB1702708</t>
  </si>
  <si>
    <t>344 sf. garage conversion to secondary unit. Address will be 3316 School Street.DRX171127</t>
  </si>
  <si>
    <t>3316 SCHOOL ST, OAKLAND, CA 94602</t>
  </si>
  <si>
    <t>RB1702707</t>
  </si>
  <si>
    <t>Remove and relocate front entry stairs, expand front porch, replace 3 window and French door, remove brick veneer and install new horizontal plank wood siding to match siding on the rest of the house. DRX171126</t>
  </si>
  <si>
    <t>RB1702705</t>
  </si>
  <si>
    <t>Add half bath &amp; pantry closet within existing sq. ft. at rear, lower level of SFD. Includes relocating rear entry door &amp; installing windows within new openings. Windows to meet egress &amp; safety glazing per code. DS170257</t>
  </si>
  <si>
    <t>560 FAIRBANKS AVE, Oakland, CA 94610</t>
  </si>
  <si>
    <t>RB1702702</t>
  </si>
  <si>
    <t>Remove existing wood stairs and replace with concrete stairs at front and rear of house. DRX171125</t>
  </si>
  <si>
    <t>3800 FRUITVALE AVE, Oakland, CA 94602</t>
  </si>
  <si>
    <t>RB1702701</t>
  </si>
  <si>
    <t>Non-structural bathroom remodel including replacement of interior window. No change of wall layout. No exterior work.</t>
  </si>
  <si>
    <t>453 51ST ST, Oakland, CA 94609</t>
  </si>
  <si>
    <t>RB1702698</t>
  </si>
  <si>
    <t>Replacement of 9 windows to Fibrex with trim and sill to remain. Ok per Betty Marvin. DRX171121</t>
  </si>
  <si>
    <t>5630 MCMILLAN ST, Oakland, CA 94618</t>
  </si>
  <si>
    <t>RB1702697</t>
  </si>
  <si>
    <t>Replacement of 17 windows to fibrex with trim and sill to remain. OK per Betty Marvin.DRX171122</t>
  </si>
  <si>
    <t>3532 BRIGHTON AVE, Oakland, CA 94602</t>
  </si>
  <si>
    <t>RB1702696</t>
  </si>
  <si>
    <t>Retrofit replacement of 5 windows to Fibrex. DRX171124</t>
  </si>
  <si>
    <t>5657 AMY DR, Oakland, CA 94618</t>
  </si>
  <si>
    <t>RB1702694</t>
  </si>
  <si>
    <t>Build new accessory structure for workshop/storage with half bath; 216 s.f. in right rear corner of property.</t>
  </si>
  <si>
    <t>3741 LINWOOD AVE, Oakland, CA 94602</t>
  </si>
  <si>
    <t>RB1702693</t>
  </si>
  <si>
    <t>8406 DOWLING ST, Oakland, CA 94605</t>
  </si>
  <si>
    <t>RB1702692</t>
  </si>
  <si>
    <t>Non-structural kitchen remodel for SFD. No change of wall layout.</t>
  </si>
  <si>
    <t>RB1702691</t>
  </si>
  <si>
    <t>Convert laundry room to a new bathroom. Proposal will remove one exterior door and patch with stucco to match. Also install new patio door off master bedroom onto the side yard. The work may also include patching and repairing stucco in kind on the front elevation as part of dry rot repair. DRX171120</t>
  </si>
  <si>
    <t>225 CATRON DR, Oakland, CA 94603</t>
  </si>
  <si>
    <t>RB1702689</t>
  </si>
  <si>
    <t>Bath remodel for SFD with no change to wall layout. Window at tub to be enlarged slightly &amp; be taller - existing header to remain. Window will be fixed with trim to match existing and patch stucco finish to match existing and have tempered glass</t>
  </si>
  <si>
    <t>4054 OAKMORE RD, Oakland, CA 94602</t>
  </si>
  <si>
    <t>RB1702688</t>
  </si>
  <si>
    <t>Install a new hot tub in an upper floor balcony area, add floor joists. DRX171013</t>
  </si>
  <si>
    <t>6250 VIRGO RD, Oakland, CA 94611</t>
  </si>
  <si>
    <t>RB1702686</t>
  </si>
  <si>
    <t>Kitchen remodel to include adding new island</t>
  </si>
  <si>
    <t>3048 BROOKFIELD AVE, Oakland, CA 94605</t>
  </si>
  <si>
    <t>RB1702684</t>
  </si>
  <si>
    <t>Convert 185 sq. ft. of crawl space into new closet &amp; full bath at 1st flr &amp; 64 sq. ft. of non-habitable space for laundry area within existing SFD footprint. Includes alterations to interior stairs, relocating 1 window, adding 1 window in new opening &amp; replacing patio door at side of dwelling. DRX171112</t>
  </si>
  <si>
    <t>6371 FLORIO ST, Oakland, CA 94618</t>
  </si>
  <si>
    <t>RB1702679</t>
  </si>
  <si>
    <t>Remove unapproved detached building, leaving storage shed of 120 s.f. . Abate #1604190.</t>
  </si>
  <si>
    <t>924 105TH AVE, Oakland, CA 94603</t>
  </si>
  <si>
    <t>RB1702678</t>
  </si>
  <si>
    <t>Replace brick portion of foundation of SFD with concrete foundation per city standard detail. Replace intermediate post footings in same location.</t>
  </si>
  <si>
    <t>885 AILEEN ST, Oakland, CA 94608</t>
  </si>
  <si>
    <t>RB1702677</t>
  </si>
  <si>
    <t>Build covered porch and stairs at rear. Abate #1604190.</t>
  </si>
  <si>
    <t>RB1702675</t>
  </si>
  <si>
    <t>Replacement of 16 windows. DRX171108</t>
  </si>
  <si>
    <t>RB1702673</t>
  </si>
  <si>
    <t>In-kind replacement of 3 windows.</t>
  </si>
  <si>
    <t>6171 BROOKSIDE AVE, Oakland, CA 94618</t>
  </si>
  <si>
    <t>RB1702672</t>
  </si>
  <si>
    <t>In-kind replacement of 15 windows, retrofit type.</t>
  </si>
  <si>
    <t>RB1702670</t>
  </si>
  <si>
    <t>Replacement of 1 living room window. DRX171107</t>
  </si>
  <si>
    <t>3826 MAGEE AVE, Oakland, CA 94619</t>
  </si>
  <si>
    <t>RB1702669</t>
  </si>
  <si>
    <t>Replacement 4 windows vinyl.</t>
  </si>
  <si>
    <t>11050 BROADWAY TR, Oakland, CA 94611</t>
  </si>
  <si>
    <t>RB1702668</t>
  </si>
  <si>
    <t>13055 PARKHURST DR, Oakland, CA 94619</t>
  </si>
  <si>
    <t>RB1702665</t>
  </si>
  <si>
    <t>Convert family room into master bedroom, add half bath in hallway, kitchen remodel, new 240 s.f. rear deck with stairs and new French door, window replacement and new small balcony in living room for SFD. No work in upper level. DS170253</t>
  </si>
  <si>
    <t>746 STRATFORD RD, Oakland, CA 94610</t>
  </si>
  <si>
    <t>RB1702663</t>
  </si>
  <si>
    <t>Kitchen remodel no change to layout of walls in sfd</t>
  </si>
  <si>
    <t>RB1702662</t>
  </si>
  <si>
    <t>11/2/17 Rev#1 Rebuild front stairs. / To raise existing single family dwelling by 12 inches maximum and convert lower level into 1208 sf for 3 bedrooms, 2 baths and a family room; add a couple steps to the front stairs and add a new larger rear deck and stairs, new interior stairs and new windows. Remodel main floor to eliminate one bedroom.</t>
  </si>
  <si>
    <t>689 63RD ST, Oakland, CA 94609</t>
  </si>
  <si>
    <t>RB1702660</t>
  </si>
  <si>
    <t>Second story addition of 992 s.f. for 3 bedrooms and 2 bathrooms. 10/16/17 REV #1 First Floor layout mod.</t>
  </si>
  <si>
    <t>4164 SHAFTER AVE, Oakland, CA 94609</t>
  </si>
  <si>
    <t>RB1702659</t>
  </si>
  <si>
    <t>Voluntary partial seismic strengthening underfloor area.</t>
  </si>
  <si>
    <t>4920 CORONADO AVE, Oakland, CA 94618</t>
  </si>
  <si>
    <t>RB1702657</t>
  </si>
  <si>
    <t>Interior kitchen remodel; new bay window and reconfigure windows and doors at the rear elevation.</t>
  </si>
  <si>
    <t>1627 TRESTLE GLEN RD, Oakland, CA 94610</t>
  </si>
  <si>
    <t>RB1702656</t>
  </si>
  <si>
    <t>Kitchen &amp; bath remodel for SFD without any changes to wall layout: replace cabinets &amp; countertops. Includes installing retrofit windows at 1st floor within existing openings. Windows to meet egress &amp; safety glazing per code. DRX171100</t>
  </si>
  <si>
    <t>4373 HOWE ST, Oakland, CA 94611</t>
  </si>
  <si>
    <t>RB1702653</t>
  </si>
  <si>
    <t>Convert attached 1-car garage into a 472sf secondary Unit. Proposed address 491 Weldon Ave.</t>
  </si>
  <si>
    <t>493 WELDON AVE, Oakland, CA 94610</t>
  </si>
  <si>
    <t>RB1702652</t>
  </si>
  <si>
    <t>Convert lower floor (499 sq/ft) of existing single family dwelling to secondary unit per DS170153. Unit to be addressed as 2205 48th Ave.</t>
  </si>
  <si>
    <t>RB1702651</t>
  </si>
  <si>
    <t>Kitchen &amp; bathroom remodel to include converting existing bathroom to bedroom. Remove existing window and replace with 3'x4' egress window. DRX171098</t>
  </si>
  <si>
    <t>57 CARY CT, Oakland, CA 94603</t>
  </si>
  <si>
    <t>RB1702649</t>
  </si>
  <si>
    <t>Kitchen remodel; no walls relocated and no exterior work. Add framing to extend existing soffit by 18".</t>
  </si>
  <si>
    <t>97 MOUNTAIN VALLEY, Oakland, CA 94605</t>
  </si>
  <si>
    <t>RB1702648</t>
  </si>
  <si>
    <t>Replace windows on first floor (8 windows) to match existing - DRX171095</t>
  </si>
  <si>
    <t>RB1702646</t>
  </si>
  <si>
    <t>Removing unpermitted shade structure and house addition at rear. House exterior to be infill patched to match materials where structure is removed. DS170243 Rear shed to be demolished under permit RB1702582</t>
  </si>
  <si>
    <t>RB1702644</t>
  </si>
  <si>
    <t>Add 37 sq. ft. of basement crawl space to expand size of existing laundry room. Includes remodel of 1st floor bath without any changes to wall layout &amp; installing 1 retrofit window within existing opening for SFD. Window to meet egress &amp; safety glazing per code. DRX171093</t>
  </si>
  <si>
    <t>55 YORKSHIRE DR, Oakland, CA 94618</t>
  </si>
  <si>
    <t>RB1702643</t>
  </si>
  <si>
    <t>Voluntary seismic retro-fit in the crawl space area to reduce the risk of damage per Standard Plan A (2008).</t>
  </si>
  <si>
    <t>46 RAMONA AVE, Oakland, CA 94611</t>
  </si>
  <si>
    <t>RB1702642</t>
  </si>
  <si>
    <t>4221 WHITTLE AVE, Oakland, CA 94602</t>
  </si>
  <si>
    <t>RB1702641</t>
  </si>
  <si>
    <t>Kitchen, bath remodel and replacement of three (3) windows. Layout of walls altered to create new laundry area, reconfigured master bath.</t>
  </si>
  <si>
    <t>RB1702639</t>
  </si>
  <si>
    <t>251 COVINGTON ST, Oakland, CA 94605</t>
  </si>
  <si>
    <t>RB1702638</t>
  </si>
  <si>
    <t>2024 108TH AVE, Oakland, CA 94603</t>
  </si>
  <si>
    <t>RB1702637</t>
  </si>
  <si>
    <t>4029 HOWE ST, Oakland, CA 94611</t>
  </si>
  <si>
    <t>RB1702635</t>
  </si>
  <si>
    <t>1016 59TH ST, Oakland, CA 94608</t>
  </si>
  <si>
    <t>RB1702633</t>
  </si>
  <si>
    <t>Kitchen remodel for SFD without any changes to wall layout: replace cabinets &amp; countertops.</t>
  </si>
  <si>
    <t>2448 BURLINGTON ST, Oakland, CA 94602</t>
  </si>
  <si>
    <t>RB1702632</t>
  </si>
  <si>
    <t>Seismic strengthening of under floor area to reduce risk of damage per Engineered Plan (Brace &amp; Bolt program)</t>
  </si>
  <si>
    <t>1716 PLEASANT VALLEY AVE, Oakland, CA 94611</t>
  </si>
  <si>
    <t>RB1702631</t>
  </si>
  <si>
    <t>Kitchen remodel with no change to layout of walls in sfd.</t>
  </si>
  <si>
    <t>550 25TH ST, Oakland, CA 94612</t>
  </si>
  <si>
    <t>RB1702630</t>
  </si>
  <si>
    <t>Window replacement - like for like; same opening size; articulated wood trim to remain or be replaced in-kind; front windows must be single or double hung; no sliders 7/18/17 Replace front door ZW1700409 5/7/18 Rev #2 Replace guardrail at upper and lower front decks per plan.</t>
  </si>
  <si>
    <t>RB1702628</t>
  </si>
  <si>
    <t>Convert attached garage within existing building envelope into a new bedroom and bathroom. (Not a secondary unit)</t>
  </si>
  <si>
    <t>RB1702626</t>
  </si>
  <si>
    <t>Convert (e) dressing room into new bathroom and remodel (e) bathroom in sfd.</t>
  </si>
  <si>
    <t>11 OSBORNE CT, Oakland, CA 94611</t>
  </si>
  <si>
    <t>RB1702625</t>
  </si>
  <si>
    <t>Window replacement - like for like; vinyl; same opening size; wood trim to remain or be replaced in-kind; front bay window - single hung, picture, single hung</t>
  </si>
  <si>
    <t>742 45TH ST, Oakland, CA 94609</t>
  </si>
  <si>
    <t>RB1702622</t>
  </si>
  <si>
    <t>Window replacement - like for like; same opening size; vinyl</t>
  </si>
  <si>
    <t>1741 105TH AVE, Oakland, CA 94603</t>
  </si>
  <si>
    <t>RB1702621</t>
  </si>
  <si>
    <t>Bathroom remodel no change to layout of walls</t>
  </si>
  <si>
    <t>4180 BALFOUR AVE, Oakland, CA 94610</t>
  </si>
  <si>
    <t>RB1702619</t>
  </si>
  <si>
    <t>Add approx. 308 sf above 1 story garage, to lineup with 2nd level of 3 story hillside house and interior remodel of 3rd level main living space. Replace walkway deck on 3rd level and new rooftop deck at addition. 11-07-18 revision #1 to replace existing roof and rafters per engineered plans; no change in elevation or foot print.</t>
  </si>
  <si>
    <t>5766 CABOT DR, Oakland, CA 94611</t>
  </si>
  <si>
    <t>RB1702618</t>
  </si>
  <si>
    <t>Replace existing horizontal siding at west side behind garage with matching horizontal siding and retrofit window replacement of 5 windows at family room. Remove &amp; replace family room gyp. bd. and insulation. No change to framed window openings. All windows will be matching in style (double hung or picture w/ matching divided lites) all trim and recess to be maintained. Siding to match existing.</t>
  </si>
  <si>
    <t>RB1702615</t>
  </si>
  <si>
    <t>Convert (e) basement to add master suite, family room and laundry room with an internal connection from primary floor (788sf conditioned space) Remove and replace exterior stair,new windows and front porch. No increase in height or expansion of building footprint. 12/14/17: Request for Revision #1, revised to replace concrete floor/slab with new in bedroom</t>
  </si>
  <si>
    <t>4239 REINHARDT DR, Oakland, CA 94619</t>
  </si>
  <si>
    <t>RB1702612</t>
  </si>
  <si>
    <t>Construct two-story rear addition (352 sq/ft first floor and 236 sq/ft second floor) with 2 bedrooms, 120 s.f. rear deck to an existing 1-story 700 sq/ft SFD. (E) 1bed/ 1bath to be 3 bed/ 3bath. DS170237</t>
  </si>
  <si>
    <t>589 56TH ST, Oakland, CA 94609</t>
  </si>
  <si>
    <t>RB1702611</t>
  </si>
  <si>
    <t>Complete RB1503391 &amp; RB1400473, foundation replacement, remodel kitchen and bath; legalize master bathroom, all new windows, front stairs, lower level beam, soft story footing &amp; stud wall. 643 sq ft of basement area to habitable space.</t>
  </si>
  <si>
    <t>1635 9TH AVE, Oakland, CA 94606</t>
  </si>
  <si>
    <t>RB1702609</t>
  </si>
  <si>
    <t>Complete RB1304396; addition of habitable space (683 s.f.) in lower level to be new:5th bedroom, 3rd bathroom, family room DRX1301542</t>
  </si>
  <si>
    <t>4007 HOWE ST, Oakland, CA 94611</t>
  </si>
  <si>
    <t>RB1702607</t>
  </si>
  <si>
    <t>Second-story addition of 2210 s.f, remodel existing space and a new 524 sf garage, at an existing 1,900 sf single-family dwelling. Home will become 4 bedroom, 3.5 bathrooms.</t>
  </si>
  <si>
    <t>6751 SIMS DR, Oakland, CA 94611</t>
  </si>
  <si>
    <t>RB1702599</t>
  </si>
  <si>
    <t>Construct new 170 sf accessory structure (non-habitable) at rear SFD. DS170245</t>
  </si>
  <si>
    <t>4606 TULIP AVE, Oakland, CA 94619</t>
  </si>
  <si>
    <t>RB1702598</t>
  </si>
  <si>
    <t>Convert basement of existing SFD into a 483 sf secondary unit to be addressed as 4604 Tulip Ave. DS170245</t>
  </si>
  <si>
    <t>4606 TULIP AVE, #4604, Oakland, CA 94619</t>
  </si>
  <si>
    <t>RB1702596</t>
  </si>
  <si>
    <t>Remodel kitchen &amp; 2 baths for SFD. No change to wall layout. Legalize replacement of 11 windows on upper floor (previously replaced by previous owner) with vinyl retrofit type. No change to (e) window sills and frames on exterior. Replace foundation including seismic retrofit per engineered plan.</t>
  </si>
  <si>
    <t>RB1702594</t>
  </si>
  <si>
    <t>3228/3230 PRENTISS STREET: Unit 3228 repair ceiling in laundry room near parking area 2/9/18 Scope expanded to include legalization of rear deck landing and stairs. Related to CE1701252</t>
  </si>
  <si>
    <t>3228 PRENTISS ST, Oakland, CA 94601</t>
  </si>
  <si>
    <t>RB1702590</t>
  </si>
  <si>
    <t>2606/2608 PRENTISS PLACE: Complete RB1303906 including remove/replace/repair sheetrock in attached garage.</t>
  </si>
  <si>
    <t>2606 PRENTISS PL, Oakland, CA 94601</t>
  </si>
  <si>
    <t>RB1702589</t>
  </si>
  <si>
    <t>Convert basement to a 654 sq. ft. secondary unit. New unit to be addressed 1013 Warfield. Abate #1701306.</t>
  </si>
  <si>
    <t>1015 WARFIELD AVE, Oakland, CA 94610</t>
  </si>
  <si>
    <t>RB1702588</t>
  </si>
  <si>
    <t>Addition of 132 sf. at rear for walk-in closet and master bath; remodel kitchen with new beam. 5/6/19 Revised to include increased ceiling height in kitchen, and swap location of kitchen and dining room.</t>
  </si>
  <si>
    <t>906 CREED RD, Oakland, CA 94610</t>
  </si>
  <si>
    <t>RB1702587</t>
  </si>
  <si>
    <t>RB1702586</t>
  </si>
  <si>
    <t>3334 RUBIN DR, Oakland, CA 94602</t>
  </si>
  <si>
    <t>RB1702584</t>
  </si>
  <si>
    <t>998 59TH ST, Oakland, CA 94608</t>
  </si>
  <si>
    <t>RB1702583</t>
  </si>
  <si>
    <t>Replace existing tub with new walk-in tub; new 20 amp circuit.</t>
  </si>
  <si>
    <t>3853 RHODA AVE, Oakland, CA 94602</t>
  </si>
  <si>
    <t>RB1702581</t>
  </si>
  <si>
    <t>Voluntary seismic upgrade for 4-plex per engineered plan</t>
  </si>
  <si>
    <t>1508 1ST AVE, Oakland, CA 94606</t>
  </si>
  <si>
    <t>RB1702580</t>
  </si>
  <si>
    <t>2462 61ST AVE, Oakland, CA 94605</t>
  </si>
  <si>
    <t>RB1702579</t>
  </si>
  <si>
    <t>2624 57TH AVE, Oakland, CA 94605</t>
  </si>
  <si>
    <t>RB1702578</t>
  </si>
  <si>
    <t>Convert existing family room into new master bedroom and reconfigure laundry room in ground floor, remodel 2 upper bathroom and replace bedroom windows to meet egress, kitchen remodel including removal of hallway wall and replacement of rear door and replace entire siding and roofing. DRX171065</t>
  </si>
  <si>
    <t>94 RISHELL DR, Oakland, CA 94619</t>
  </si>
  <si>
    <t>RB1702577</t>
  </si>
  <si>
    <t>Restore ground level to storage. Abate #1604404.</t>
  </si>
  <si>
    <t>2641 SCHOOL ST, Oakland, CA 94602</t>
  </si>
  <si>
    <t>RB1702576</t>
  </si>
  <si>
    <t>Building #2: Units #3 and #4 / Repair dry rot, replacement of all (e) windows with (n) vinyl inserts.</t>
  </si>
  <si>
    <t>7628 MACARTHUR BLVD, Oakland, CA 94605</t>
  </si>
  <si>
    <t>RB1702569</t>
  </si>
  <si>
    <t>Building #1: Units #1 and #2 / Repair dry rot, replacement of all (e) windows with (n) vinyl inserts.</t>
  </si>
  <si>
    <t>RB1702568</t>
  </si>
  <si>
    <t>Replace approx. 70 sf. of sheetrock at kitchen area of existing SFD</t>
  </si>
  <si>
    <t>4463 DAVENPORT AVE, Oakland, CA 94619</t>
  </si>
  <si>
    <t>RB1702567</t>
  </si>
  <si>
    <t>2600 COOLIDGE AVE, Oakland, CA 94601</t>
  </si>
  <si>
    <t>RB1702565</t>
  </si>
  <si>
    <t>Remove middle wall between dining room and kitchen to expand kitchen, add wall in hallway to create pantry 7/17/17 Rev#1 Remove post at middle wall area.</t>
  </si>
  <si>
    <t>161 KIMBERLIN HTS DR, Oakland, CA 94619</t>
  </si>
  <si>
    <t>RB1702564</t>
  </si>
  <si>
    <t>Convert garage constructed under RB1700856 to 1 bedroom &amp; 1 bath secondary unit Will be Located behind 2569 62nd Ave. DS170046</t>
  </si>
  <si>
    <t>2571 62ND AVE, OAKLAND, CA</t>
  </si>
  <si>
    <t>RB1702563</t>
  </si>
  <si>
    <t>Construct new detached 252sf secondary unit to include kitchen, bathroom and living area at rear of 2324 62ns Ave. Unit is located behind 2324 62nd Ave</t>
  </si>
  <si>
    <t>2326 62ND AVE, Oakland, CA 94605</t>
  </si>
  <si>
    <t>RB1702562</t>
  </si>
  <si>
    <t>Voluntary seismic retrofit in the crawl space area to reduce the risk damage; per Standard Plan A (2008).</t>
  </si>
  <si>
    <t>4145 BARNER AVE, Oakland, CA 94602</t>
  </si>
  <si>
    <t>RB1702560</t>
  </si>
  <si>
    <t>Convert 375 s.f. basement into family room and full bathroom, remove toilet in closet, rebuild interior stairs. Storage at rear portion to remain non-habitable. DRX1701059 (Foundation work under RB1606043)</t>
  </si>
  <si>
    <t>RB1702559</t>
  </si>
  <si>
    <t>Voluntary seismic retrofit in the crawl space area to reduce the risk damage; per engineered plans and calcs.</t>
  </si>
  <si>
    <t>3686 MADRONE AVE, Oakland, CA 94619</t>
  </si>
  <si>
    <t>RB1702558</t>
  </si>
  <si>
    <t>3077 CAPP ST, Oakland, CA 94602</t>
  </si>
  <si>
    <t>RB1702557</t>
  </si>
  <si>
    <t>Interior remodel of SFD to reconfigure kitchen &amp; office, relocate bath, remove bay at left side &amp; replace with door, furr living floor to eliminate step, reconfigure door/window group at living room</t>
  </si>
  <si>
    <t>128 VICENTE RD, Oakland, CA 94705</t>
  </si>
  <si>
    <t>RB1702555</t>
  </si>
  <si>
    <t>Convert existing storage area to 280 sf. den/office. Replace 7 windows DRX171015</t>
  </si>
  <si>
    <t>RB1702554</t>
  </si>
  <si>
    <t>915 WAWONA AVE, Oakland, CA 94610</t>
  </si>
  <si>
    <t>RB1702552</t>
  </si>
  <si>
    <t>Replace shower in upper level bathroom for SFD. No exterior work. 7/18/17 Rev#1 Sister 2x8 to existing floor joists and replace subfloor</t>
  </si>
  <si>
    <t>5304 MARKET ST, Oakland, CA 94608</t>
  </si>
  <si>
    <t>RB1702551</t>
  </si>
  <si>
    <t>22 BOWLING DR, Oakland, CA 94618</t>
  </si>
  <si>
    <t>RB1702550</t>
  </si>
  <si>
    <t>replace one window and two patio doors, retrofit type. DRX171053</t>
  </si>
  <si>
    <t>687 28TH ST, Oakland, CA 94609</t>
  </si>
  <si>
    <t>RB1702548</t>
  </si>
  <si>
    <t>Replacement of 9 windows, retrofit type. DRX171050</t>
  </si>
  <si>
    <t>24 MORRILL CT, Oakland, CA 94618</t>
  </si>
  <si>
    <t>RB1702547</t>
  </si>
  <si>
    <t>Convert a sliding door to a window and replacement of 2 doors. New trim and siding to match existing. DRX171051</t>
  </si>
  <si>
    <t>1125 MOUNTAIN BLVD, Oakland, CA 94611</t>
  </si>
  <si>
    <t>RB1702546</t>
  </si>
  <si>
    <t>Replacement of 3 windows retrofit type. DRX171052</t>
  </si>
  <si>
    <t>RB1702544</t>
  </si>
  <si>
    <t>In-kind replacement of 2 wood windows for wood on family room.</t>
  </si>
  <si>
    <t>371 ELWOOD AVE, Oakland, CA 94610</t>
  </si>
  <si>
    <t>RB1702543</t>
  </si>
  <si>
    <t>Build new detached secondary unit in rear, 298 s.f w/attached storage space of 91 s.f.. New unit to be addressed 5752 Morse Dr.</t>
  </si>
  <si>
    <t>5752 MORSE DR, Oakland, CA 94605</t>
  </si>
  <si>
    <t>RB1702540</t>
  </si>
  <si>
    <t>Complete kitchen remodel; no wall or exterior changes.</t>
  </si>
  <si>
    <t>6338 BROADWAY TR, Oakland, CA 94618</t>
  </si>
  <si>
    <t>RB1702530</t>
  </si>
  <si>
    <t>6202 MERRIEWOOD DR, Oakland, CA 94611</t>
  </si>
  <si>
    <t>RB1702529</t>
  </si>
  <si>
    <t>Install 11 push piers at front of SFD per engineered plans. 6-20-17 Replaced foundation at front entry stair 7/12/17 Rev#2 Addition of epoxy to (e) foundation. Rev #3 add epoxy to piers</t>
  </si>
  <si>
    <t>668 BROOKWOOD PL, Oakland, CA 94610</t>
  </si>
  <si>
    <t>RB1702526</t>
  </si>
  <si>
    <t>6672 ESTATES DR, Oakland, CA 94611</t>
  </si>
  <si>
    <t>RB1702524</t>
  </si>
  <si>
    <t>Repair dry rot / termite damage for SFD per report #G217353 in areas identified as #1D, 4A, 4B, 8C, 11E, 11F, 11G, 11H &amp; 11J. Includes replacing 5 ft of foundation at front of dwelling.</t>
  </si>
  <si>
    <t>4655 PARK BLVD, Oakland, CA 94602</t>
  </si>
  <si>
    <t>RB1702523</t>
  </si>
  <si>
    <t>Replace foundation for detached rear garage per standard City SOG foundation handout. Includes installing hardi-board siding over existing wood siding. No increase in height as sill will be cut in.</t>
  </si>
  <si>
    <t>4016 CANON AVE, Oakland, CA 94602</t>
  </si>
  <si>
    <t>RB1702521</t>
  </si>
  <si>
    <t>Interior remodel and creation of new bathroom, relocate closets, remodel kitchen; replace 18 windows.</t>
  </si>
  <si>
    <t>RB1702520</t>
  </si>
  <si>
    <t>Repair fire damage on 2nd floor of a triplex; meter re-set.</t>
  </si>
  <si>
    <t>2248 47TH AVE, Oakland, CA 94601</t>
  </si>
  <si>
    <t>RB1702519</t>
  </si>
  <si>
    <t>Non-structural bathroom remodel at hallway in 1st floor of SFD. No change of wall layout, no exterior work.</t>
  </si>
  <si>
    <t>134 VICENTE RD, Oakland, CA 94705</t>
  </si>
  <si>
    <t>RB1702518</t>
  </si>
  <si>
    <t>Repair (e) RETAINING WALL with helical piers and shotcrete - not a rebuild.</t>
  </si>
  <si>
    <t>6139 CHELTON DR, Oakland, CA 94611</t>
  </si>
  <si>
    <t>RB1702517</t>
  </si>
  <si>
    <t>Build new 400 sq. ft. detached secondary unit on rear of property. New unit to be addressed 973-A 63rd St.</t>
  </si>
  <si>
    <t>973 63RD ST, Oakland, CA 94608</t>
  </si>
  <si>
    <t>RB1702516</t>
  </si>
  <si>
    <t>Unit #E: Non-structural kitchen and bathroom remodel.</t>
  </si>
  <si>
    <t>7700 NEY AVE, Oakland, CA 94605</t>
  </si>
  <si>
    <t>RB1702515</t>
  </si>
  <si>
    <t>Repair/ non-structural kitchen remodel in unit 1. To abate #1503714</t>
  </si>
  <si>
    <t>4258 MASTERSON ST, #1, Oakland, CA 94619</t>
  </si>
  <si>
    <t>RB1702513</t>
  </si>
  <si>
    <t>New 673 square foot Secondary Unit on the lower story .</t>
  </si>
  <si>
    <t>RB1702511</t>
  </si>
  <si>
    <t>Construct 755 sf. rear addition at upper level of existing SFD to include remodel of kitchen, family, living room, baths. Relocate interior stairs. Expand existing garage and create vault storage area at basement. PLN17025 4-30-18 .... REV #1 -- Replace front entry concrete steps and support stucture</t>
  </si>
  <si>
    <t>1109 MANDANA BLVD, Oakland, CA 94610</t>
  </si>
  <si>
    <t>RB1702508</t>
  </si>
  <si>
    <t>Convert 579 sq. ft. of SFD basement into new bedroom, bathroom, office and laundry including widen (E) stairs and new footing at bottom of stairs. New total of dwelling to be 2,279 sq. ft. DRX171041 9-15-17 Rev#1 Replace damaged slab in existing garage. Replace concrete walkway at right side of house due to installation of new French drain.</t>
  </si>
  <si>
    <t>557 ROSAL AVE, Oakland, CA 94610</t>
  </si>
  <si>
    <t>RB1702506</t>
  </si>
  <si>
    <t>Create a new master Bathroom in existing study in 2nd floor No change of wall layout. No exterior work. (# of bed/bath to be 2/2.5)</t>
  </si>
  <si>
    <t>RB1702503</t>
  </si>
  <si>
    <t>Retrofit window replacement for vinyl frames. All window will be replaced, double sliders (8), casement window (1) vinyl for SFD. DRX171037</t>
  </si>
  <si>
    <t>1329 E 32ND ST, Oakland, CA 94602</t>
  </si>
  <si>
    <t>RB1702501</t>
  </si>
  <si>
    <t>Remodel kitchen/bathroom, add new bathroom, legalize rear room, add partition walls in basement to create laundry room, new retro fit windows, new rear deck/stairs for sfd.</t>
  </si>
  <si>
    <t>978 APGAR ST, Oakland, CA 94608</t>
  </si>
  <si>
    <t>RB1702500</t>
  </si>
  <si>
    <t>Partial foundation replacement per City Standard Handout: replace 50 linear ft at rear wall of building.</t>
  </si>
  <si>
    <t>RB1702498</t>
  </si>
  <si>
    <t>Remove 2-story rear addition &amp; construct new 1-story landing &amp; stairs within original footprint. Includes changing 2nd kitchen at upper level to bedroom to convert dwelling back to SFD &amp; changing lower level bedroom to full bath with laundry area. Remodel existing kitchen &amp; raise sill for 2 kitchen windows. DRX170926</t>
  </si>
  <si>
    <t>646 VERNON ST, Oakland, CA 94610</t>
  </si>
  <si>
    <t>RB1702497</t>
  </si>
  <si>
    <t>1/17/18 Rev#1Changes to upper floor plan including adding laundry, new French door and skylights, cancel some structural work in basement. // Kitchen remodel and 2 bathroom remodel at upper level, remove (E) chimney, replace with gas fire place, 5 window replacement/relocation, install1 new skylight, rebuild stairs to basement, new guardrail to upper floor, new slab in basement, relocate laundry room, and partial seismic strengthening at front of SFD. DRX171034 9/24/18: remove from scope of work the rebuilding of internal stairs to basement (ok as project does not involve creating any new habitable space at basement).</t>
  </si>
  <si>
    <t>5946 OCEAN VIEW DR, Oakland, CA 94618</t>
  </si>
  <si>
    <t>RB1702495</t>
  </si>
  <si>
    <t>Replace existing 2-level rear deck within existing footprint for SFD. Includes adding new posts &amp; metal spiral staircase. DRX171033</t>
  </si>
  <si>
    <t>RB1702492</t>
  </si>
  <si>
    <t>Relocate bedroom closet to create full bath for lower unit of Duplex. Includes relocating partition wall at kitchen to create pantry &amp; replacing 6 windows within existing framed openings. DRX171031</t>
  </si>
  <si>
    <t>2518 8TH AVE, Oakland, CA 94606</t>
  </si>
  <si>
    <t>RB1702490</t>
  </si>
  <si>
    <t>Replacement of 3 windows, retrofit for SFD.</t>
  </si>
  <si>
    <t>5607 CARBERRY AVE, Oakland, CA 94609</t>
  </si>
  <si>
    <t>RB1702489</t>
  </si>
  <si>
    <t>Replacement of 2 windows, retrofit. DRX171030</t>
  </si>
  <si>
    <t>7415 FRESNO ST, Oakland, CA 94605</t>
  </si>
  <si>
    <t>RB1702487</t>
  </si>
  <si>
    <t>Replace 8 windows, retrofit for SFD. DRX171027</t>
  </si>
  <si>
    <t>2 EASTWOOD CT, Oakland, CA 94611</t>
  </si>
  <si>
    <t>RB1702485</t>
  </si>
  <si>
    <t>Modifications to attached accessory structure - raise roof (under 15ft), expand window in rear, move door; match wood siding, match wood window and door trim per plans; re-locate washer and dryer, sink, install tank-less water heater.</t>
  </si>
  <si>
    <t>5377 MILES AVE, Oakland, CA 94618</t>
  </si>
  <si>
    <t>RB1702483</t>
  </si>
  <si>
    <t>Kitchen &amp; bath remodel to include expanding master bedroom w/ new walk-in closet. Expose ceiling trusses at kitchen, family, dining &amp; master. Replace and removal/replacement of rear windows and doors. DRX171024 7/12/17: Request for Revision #1,revised roof truss framing</t>
  </si>
  <si>
    <t>8059 COACH DR, Oakland, CA 94605</t>
  </si>
  <si>
    <t>RB1702478</t>
  </si>
  <si>
    <t>Modification and repair to existing detached 4 car garage at rear: reduce size of garage to create 3 car garage and 1 open parking space. (Plans shared with RB1702476, renovation of 3 unit building.) DRX170946 To abate #1702094</t>
  </si>
  <si>
    <t>1805 9TH AVE, Oakland, CA 94606</t>
  </si>
  <si>
    <t>RB1702477</t>
  </si>
  <si>
    <t>Renovation at 3 unit building including partial brick foundation replacement, installation of sound and 1H fire rated wall between units, add 1 bath in unit #1&amp;2, remove living room walls and replace with beam in unit # 1&amp;2, relocate kitchen in #1, construct new deck in #1&amp;3, and some window replacement in all units, create 3 unconditioned storage room for each unit in basement. DRX170946 To abate #1702094 (Plans shared with RB1702477: garage modification)</t>
  </si>
  <si>
    <t>RB1702476</t>
  </si>
  <si>
    <t>Kitchen and bathroom remodel involving In-kind replacement of windows in this one unit. No wall changes.</t>
  </si>
  <si>
    <t>3700 MAPLE AVE, Oakland, CA 94602</t>
  </si>
  <si>
    <t>RB1702475</t>
  </si>
  <si>
    <t>Remodel existing furnace enclosure at ground level hall area. Add (1) door at hall entry near interior stair. No other changes to layout or footprint.</t>
  </si>
  <si>
    <t>RB1702473</t>
  </si>
  <si>
    <t>Replace doors and windows for rear living room with new double bi-folding doors and sliding windows per engineered plans and calcs</t>
  </si>
  <si>
    <t>5971 MARGARIDO DR, Oakland, CA 94618</t>
  </si>
  <si>
    <t>RB1702471</t>
  </si>
  <si>
    <t>Dry rot &amp; termite repairs per report #G217349 in areas identified as 1C, 1D, 1F, 8C, 11B, 11C, 11D, 11F &amp; 11G for SFD.</t>
  </si>
  <si>
    <t>4315 VIEWCREST CT, Oakland, CA 94619</t>
  </si>
  <si>
    <t>RB1702470</t>
  </si>
  <si>
    <t>2457 CARMEL ST, Oakland, CA 94602</t>
  </si>
  <si>
    <t>RB1702469</t>
  </si>
  <si>
    <t>4515 ELINORA AVE, Oakland, CA 94619</t>
  </si>
  <si>
    <t>RB1702468</t>
  </si>
  <si>
    <t>Remodel existing bathroom on the 3rd floor; install walk-in shower and replace bathroom window. No structural changes.</t>
  </si>
  <si>
    <t>RB1702467</t>
  </si>
  <si>
    <t>Non-structural kitchen remodel. No change to layout or footprint</t>
  </si>
  <si>
    <t>RB1702465</t>
  </si>
  <si>
    <t>Voluntary seismic retro-fit in the crawl space area per Planset A to reduce the risk of damage.</t>
  </si>
  <si>
    <t>4325 TOMPKINS AVE, Oakland, CA 94619</t>
  </si>
  <si>
    <t>RB1702461</t>
  </si>
  <si>
    <t>Conversion of an existing Accessory Structure into a 607 square foot Secondary Unit w/2 bedrooms, 1 bath. New unit to be addressed 1818 69th Avenue.</t>
  </si>
  <si>
    <t>1820 69TH AVE, Oakland, CA 94621</t>
  </si>
  <si>
    <t>RB1702459</t>
  </si>
  <si>
    <t>3232 SHEFFIELD AVE, Oakland, CA 94602</t>
  </si>
  <si>
    <t>RB1702457</t>
  </si>
  <si>
    <t>Remodel two bathrooms; no exterior or wall changes.</t>
  </si>
  <si>
    <t>3067 REVERE AVE, Oakland, CA 94605</t>
  </si>
  <si>
    <t>RB1702455</t>
  </si>
  <si>
    <t>Repair/ replace ceiling and wall sheetrock in bedroom, living, and bath, legalize 10 window replacement, rear deck repair, complete kitchen and bath remodel RB9800682, RB9600836. To abate #1701242 (Rear addition will be under separate permit)</t>
  </si>
  <si>
    <t>1042 61ST ST, Oakland, CA 94608</t>
  </si>
  <si>
    <t>RB1702454</t>
  </si>
  <si>
    <t>Replace 6 windows, retrofit type for SFD. All double hung except a bathroom window and a stairwell window. DRX171016</t>
  </si>
  <si>
    <t>1415 9TH ST, Oakland, CA 94607</t>
  </si>
  <si>
    <t>RB1702453</t>
  </si>
  <si>
    <t>Remove interior fireplace and chimney for SFD</t>
  </si>
  <si>
    <t>RB1702452</t>
  </si>
  <si>
    <t>Non-structural bathroom remodel for 1 unit of duplex with reconfiguration of layout. No exterior changes.</t>
  </si>
  <si>
    <t>983 ARLINGTON AVE, Oakland, CA 94608</t>
  </si>
  <si>
    <t>RB1702451</t>
  </si>
  <si>
    <t>Dry rot repair to siding &amp; roof soffits per Termite Report #91522 in areas identified as 1, 2 &amp; 4. Includes replacing sliding glass door within existing opening per Termite Report #91625. DRX171011</t>
  </si>
  <si>
    <t>RB1702450</t>
  </si>
  <si>
    <t>Replace 14 windows and 2 sliding doors same location to match existing (Retrofit in Vinyl)</t>
  </si>
  <si>
    <t>3449 ENCINA WY, Oakland, CA 94605</t>
  </si>
  <si>
    <t>RB1702449</t>
  </si>
  <si>
    <t>Replace 2 windows with retrofit type &amp; replace siding at left side of SFD with T1-11 to match - less than 50%of wall area to be replaced</t>
  </si>
  <si>
    <t>2053 MANZANITA DR, Oakland, CA 94611</t>
  </si>
  <si>
    <t>RB1702448</t>
  </si>
  <si>
    <t>Kitchen &amp; bath remodel to include creation of new laundry area. Foundation repair per plan</t>
  </si>
  <si>
    <t>1748 103RD AVE, Oakland, CA 94603</t>
  </si>
  <si>
    <t>RB1702447</t>
  </si>
  <si>
    <t>Non-structural kitchen and bathroom remodel including window replacement, retrofit type and sheetrock repair for SFD. No change of wall layout. DRX171014</t>
  </si>
  <si>
    <t>7501 WELD ST, Oakland, CA 94621</t>
  </si>
  <si>
    <t>RB1702446</t>
  </si>
  <si>
    <t>Remove and replace failing driveway wall and slab with 4.5 high retaining wall and 5" slab with 1/2" rebar per engineered plans and calcs at a single family residence. DRX171008.</t>
  </si>
  <si>
    <t>3298 MADERA AVE, Oakland, CA 94619</t>
  </si>
  <si>
    <t>RB1702445</t>
  </si>
  <si>
    <t>Install approximately (160) 5/8" x 12" galvanized threaded rod epoxied foundation anchor bolts with 3" square plate washers around entire perimeter</t>
  </si>
  <si>
    <t>4242 GILBERT ST, OAKLAND, CA 94611</t>
  </si>
  <si>
    <t>RB1702442</t>
  </si>
  <si>
    <t>Replace (e) aluminum 21 windows all around SFD. DRX171007</t>
  </si>
  <si>
    <t>RB1702440</t>
  </si>
  <si>
    <t>Voluntary seismic upgrade including cripple wall bracing, new foundation at front, new retaining walls at basement, per engineered plans</t>
  </si>
  <si>
    <t>6040 CHABOT RD, Oakland, CA 94618</t>
  </si>
  <si>
    <t>RB1702439</t>
  </si>
  <si>
    <t>Replace 1 existing wood window on second floor with fibrex window to match appearance of existing window. DRX171006</t>
  </si>
  <si>
    <t>848 55TH ST, Oakland, CA 94608</t>
  </si>
  <si>
    <t>RB1702438</t>
  </si>
  <si>
    <t>New 434 sq. ft. detached secondary unit at rear of 5850 Chabot Ct. DRX170983</t>
  </si>
  <si>
    <t>5852 CHABOT CT, Oakland, CA 94618</t>
  </si>
  <si>
    <t>RB1702437</t>
  </si>
  <si>
    <t>6400 BENVENUE AVE, Oakland, CA 94618</t>
  </si>
  <si>
    <t>RB1702436</t>
  </si>
  <si>
    <t>Non-structural kitchen and bathroom remodel for SFD. No work in bedroom at rear. No exterior work.</t>
  </si>
  <si>
    <t>4711 WEST ST, Oakland, CA 94608</t>
  </si>
  <si>
    <t>RB1702432</t>
  </si>
  <si>
    <t>Master bathroom and hall bathroom remodels with changes to non-bearing partition walls to enlarge shower and closet in master bathroom and change closet wall for roll-in shower in hall bathroom per plans.</t>
  </si>
  <si>
    <t>5165 CROCKETT PL, Oakland, CA 94602</t>
  </si>
  <si>
    <t>RB1702429</t>
  </si>
  <si>
    <t>Bathroom remodel; no relocated wall, like for like.</t>
  </si>
  <si>
    <t>3940 OAK HILL RD, Oakland, CA 94605</t>
  </si>
  <si>
    <t>RB1702428</t>
  </si>
  <si>
    <t>4301 BERMUDA AVE, Oakland, CA 94619</t>
  </si>
  <si>
    <t>RB1702427</t>
  </si>
  <si>
    <t>Voluntarily add plywood to cripple walls of SFD at rear of property</t>
  </si>
  <si>
    <t>35 RIO VISTA AVE, #REAR, OAKLAND, CA 94611</t>
  </si>
  <si>
    <t>RB1702423</t>
  </si>
  <si>
    <t>Foundation replacement &amp; seismic upgrade of SFD at front of property per engineered plans</t>
  </si>
  <si>
    <t>37 RIO VISTA AVE, #Front, Oakland, CA 94611</t>
  </si>
  <si>
    <t>RB1702422</t>
  </si>
  <si>
    <t>Dry-rot repair and replacement of cedar side shingles like for like at front. DRX171002</t>
  </si>
  <si>
    <t>RB1702420</t>
  </si>
  <si>
    <t>Build new 2 level deck with connecting stairs at rear, 380 s.f. total.</t>
  </si>
  <si>
    <t>4023 EVERETT AVE, Oakland, CA 94602</t>
  </si>
  <si>
    <t>RB1702419</t>
  </si>
  <si>
    <t>Foundation replacement at perimeter and center of SFD. No interior work.</t>
  </si>
  <si>
    <t>3378 62ND AVE, Oakland, CA 94605</t>
  </si>
  <si>
    <t>RB1702418</t>
  </si>
  <si>
    <t>Remodel at Apt #2 to include insulation, framing &amp; sheetrock</t>
  </si>
  <si>
    <t>1229 WEST ST, APT 2, Oakland, CA 94612</t>
  </si>
  <si>
    <t>RB1702411</t>
  </si>
  <si>
    <t>Kitchen remodel, new windows and doors, pitch roof at rear elevation.</t>
  </si>
  <si>
    <t>21 CHELSEA CT, Oakland, CA 94611</t>
  </si>
  <si>
    <t>RB1702410</t>
  </si>
  <si>
    <t>Soft demo of remaining walls at existing SFD</t>
  </si>
  <si>
    <t>7106 HOMEWOOD DR, Oakland, CA 94611</t>
  </si>
  <si>
    <t>RB1702407</t>
  </si>
  <si>
    <t>Legalize new bathroom in basement at rear of attached garage.</t>
  </si>
  <si>
    <t>RB1702406</t>
  </si>
  <si>
    <t>12/4/17: Revision #1: Replace 15' of west side wall from front corner back 6/2/17: Construct 90.5 sq/ft lower floor side garden shed addition with upper deck ; add two garage doors (1 non-operable in bedroom wall); remove 1 bath in upper level to expand kitchen, add 2 baths in lower level, relocate stairs, and rebuilt front upper deck 150 sq/ft to a existing 1,344 sq/ft condo unit (unit# 2634) DRX170948</t>
  </si>
  <si>
    <t>7287 CLAREMONT AVE, ##2634, Oakland, CA 94705</t>
  </si>
  <si>
    <t>RB1702404</t>
  </si>
  <si>
    <t>Kitchen &amp; bathroom remodel to include converting existing foyer to new bedroom at ground level. Expand existing rear covered deck. Replace (5) existing windows, install (2) new windows and (2) new sky lights DRX170991</t>
  </si>
  <si>
    <t>5340 SHAFTER AVE, Oakland, CA 94618</t>
  </si>
  <si>
    <t>RB1702399</t>
  </si>
  <si>
    <t>Replace 4 windows same size and same location to match existing.</t>
  </si>
  <si>
    <t>RB1702397</t>
  </si>
  <si>
    <t>Replace 4 windows same size and location to match existing.</t>
  </si>
  <si>
    <t>4523 PLEASANT VALLEY CT, Oakland, CA 94611</t>
  </si>
  <si>
    <t>RB1702396</t>
  </si>
  <si>
    <t>Replace 6 insert windows and 1 patio door same size and location.</t>
  </si>
  <si>
    <t>6485 FARALLON WY, Oakland, CA 94611</t>
  </si>
  <si>
    <t>RB1702395</t>
  </si>
  <si>
    <t>Legalize unpermitted 374sft detached accessory structure, add concrete slab foundation and 1/2 bathroom. 9/11/17: Request for Revision #1, revised roof slope and framing.</t>
  </si>
  <si>
    <t>RB1702393</t>
  </si>
  <si>
    <t>Construct 644.8 sq. ft. second story addition to (e) 1132.6 sfd to create laundry room, 2 walk-in closets and master bedroom/bath = a net total of 1777.6 sq. ft.</t>
  </si>
  <si>
    <t>419 VERNON ST, Oakland, CA 94610</t>
  </si>
  <si>
    <t>RB1702391</t>
  </si>
  <si>
    <t>Kitchen and bath remodel; no walls relocated. Replace all dry wall. No exterior changes.</t>
  </si>
  <si>
    <t>RB1702390</t>
  </si>
  <si>
    <t>68 SF rear addition to SFD to convert den to 2nd bedroom and add laundry &amp; half bath. Also includes rear deck &amp; stair</t>
  </si>
  <si>
    <t>2867 MORGAN AVE, Oakland, CA 94602</t>
  </si>
  <si>
    <t>RB1702389</t>
  </si>
  <si>
    <t>Raise split level SFD by 12" and excavate to add 795 s,f, secondary unit with 2 bed/ 1bath in basement, reconfigure kitchen, bed and bath at 1st fl, add 645s.f. new second story with 3bed/ 2bath and laundry. (4 bed/ 3 bath total at SFD) DRX170588 (New secondary unit to be address 703 Jean St.)</t>
  </si>
  <si>
    <t>701 JEAN ST, Oakland, CA 94610</t>
  </si>
  <si>
    <t>RB1702388</t>
  </si>
  <si>
    <t>Cat 1 secondary unit in existing 324 sqft(18X18)garage (see Darin Ranalletti email acknowledging building occupancy prior to January 1, 2017);</t>
  </si>
  <si>
    <t>1033 57TH ST, Oakland, CA 94608</t>
  </si>
  <si>
    <t>RB1702387</t>
  </si>
  <si>
    <t>VOLUNTARY SEISMIC RETRO-FIT IN THE CRAWL SPACE TO REDUCE THE RISK OF DAMAGE.</t>
  </si>
  <si>
    <t>11032 ACALANES DR, Oakland, CA 94603</t>
  </si>
  <si>
    <t>RB1702385</t>
  </si>
  <si>
    <t>To complete RB1402816: Addition of 301 sf for new bathroom &amp; closet at master bedroom and to enlarge dining area and front porch. Create new half bath in garage, remodel kitchen, bathroom, laundry room, new balcony and staircase. DS140306.</t>
  </si>
  <si>
    <t>6957 SARONI DR, Oakland, CA 94611</t>
  </si>
  <si>
    <t>RB1702384</t>
  </si>
  <si>
    <t>Relocate kitchen to create 3rd bedroom, remove wall and replace with new 6' beam in kitchen, add 1/2 bath at foyer, replace, relocate and remove windows, and remodel laundry room in basement for SFD. DRX170956</t>
  </si>
  <si>
    <t>2201 E 33RD ST, Oakland, CA 94602</t>
  </si>
  <si>
    <t>RB1702382</t>
  </si>
  <si>
    <t>Partial retrofit of entire crawl space area to reduce risk of damage per Plan Set A.</t>
  </si>
  <si>
    <t>RB1702380</t>
  </si>
  <si>
    <t>Remodel and addition of 142 sqft to existing 2445 sqft residence to enlarge dining area, entry and add bay window seat per plans and calcs.</t>
  </si>
  <si>
    <t>5855 HERON DR, Oakland, CA 94618</t>
  </si>
  <si>
    <t>RB1702378</t>
  </si>
  <si>
    <t>Construct side door to ventilate water heater in back cottage of 3807 39th Ave., required by Code Enforcement. Applicant provided Sanborn map showing proof of legal existence of unit. CE#1604561</t>
  </si>
  <si>
    <t>3805 39TH AVE, Oakland, CA 94619</t>
  </si>
  <si>
    <t>RB1702377</t>
  </si>
  <si>
    <t>Kitchen remodel with wall change, new posts and beam, window replacement and French door installation . DRX170981</t>
  </si>
  <si>
    <t>4349 EDGEWOOD AVE, Oakland, CA 94602</t>
  </si>
  <si>
    <t>RB1702376</t>
  </si>
  <si>
    <t>Relocate kitchen with wall changes and new beam and build new 296 square foot street side yard deck over an existing brick patio.</t>
  </si>
  <si>
    <t>19 DOWNEY PL, Oakland, CA 94610</t>
  </si>
  <si>
    <t>RB1702374</t>
  </si>
  <si>
    <t>install 9 windows; windows to meet egress and safety glazing per code.</t>
  </si>
  <si>
    <t>4032 WEBSTER ST, Oakland, CA 94609</t>
  </si>
  <si>
    <t>RB1702373</t>
  </si>
  <si>
    <t>install 1 windows AND 1 patio; windows to meet egress and safety glazing per code.</t>
  </si>
  <si>
    <t>3750 HARRISON ST, Oakland, CA 94611</t>
  </si>
  <si>
    <t>RB1702372</t>
  </si>
  <si>
    <t>Kitchen remodel including removing walls at breakfast nook to expand kitchen and replacing with beams and post, replacing kitchen window with French door, rebuild 40sf rear deck with steps. DRX170979</t>
  </si>
  <si>
    <t>4260 ATLAS AVE, Oakland, CA 94619</t>
  </si>
  <si>
    <t>RB1702371</t>
  </si>
  <si>
    <t>Install 6 windows in dining room and living room; windows to meet egress and safety glazing per code.</t>
  </si>
  <si>
    <t>1071 STANFORD AVE, Oakland, CA 94608</t>
  </si>
  <si>
    <t>RB1702370</t>
  </si>
  <si>
    <t>VOLUNTARY SEISMIC UPGRADE AND PARTIAL FOUNDATION REPLACEMENT.</t>
  </si>
  <si>
    <t>630 HADDON RD, Oakland, CA 94610</t>
  </si>
  <si>
    <t>RB1702369</t>
  </si>
  <si>
    <t>Convert existing accessory building to 1032 sf. secondary unit. New address will be 1725 11th Avenue DRX170967 10/5/17: Request for Revision #1, revised bathroom layout, T-24 Calc.</t>
  </si>
  <si>
    <t>1725 11TH AVE, OAKLAND, CA</t>
  </si>
  <si>
    <t>RB1702368</t>
  </si>
  <si>
    <t>Kitchen remodel including installing new island, removing walls, replacing with new beams, infilling/ replacing windows and 1 door. DRX170944</t>
  </si>
  <si>
    <t>RB1702367</t>
  </si>
  <si>
    <t>1/11/18: Change exterior material from stucco to wood siding Complete expired RB1605599: 410 sf rear addition with master suite to existing 989 sf SFD including kitchen and bathroom remodel. DS160556 04-16-18 Revision #2 Add new bedroom vinyl slider at mid level and 14 casement windows; window to meet safety glazing and egress requirements per code.</t>
  </si>
  <si>
    <t>RB1702364</t>
  </si>
  <si>
    <t>Kitchen renovation, pantry, laundry room and create new half bath, all with relocated walls.</t>
  </si>
  <si>
    <t>RB1702363</t>
  </si>
  <si>
    <t>Complete B9103698 for 3 bedroom &amp; 2 bath addition at 2nd floor of SFD. 06-21-17 To replace horizontal siding with stucco siding around the residence except for the front entry area per plans and DS170262.</t>
  </si>
  <si>
    <t>RB1702362</t>
  </si>
  <si>
    <t>Legalizing 102 sqft rear addition on 51 sqft(8' 6" x 6') at right rear building footprint per plan. 07-17-17 Revision #1 to replace the stairs on the right side of building.</t>
  </si>
  <si>
    <t>2315 M L KING JR WY, Oakland, CA 94612</t>
  </si>
  <si>
    <t>RB1702360</t>
  </si>
  <si>
    <t>Remove unpermitted kitchen, bathroom, partition walls from garage. Restore garage to original use. Remove adjacent unpermitted cover structure. To abate #161833</t>
  </si>
  <si>
    <t>1421 69TH AVE, Oakland, CA 94621</t>
  </si>
  <si>
    <t>RB1702359</t>
  </si>
  <si>
    <t>Install fire wall in garage and replace wall heater. #1701291.</t>
  </si>
  <si>
    <t>9240 C ST, Oakland, CA 94603</t>
  </si>
  <si>
    <t>RB1702358</t>
  </si>
  <si>
    <t>Foundation repair at existing detached garage including partial replacement of concrete slab and footing &amp; concrete curb at rear of SFD. DRX170966</t>
  </si>
  <si>
    <t>RB1702357</t>
  </si>
  <si>
    <t>Voluntary seismic strengthening to reduce risk of damage per Plan Set A. Permit shall be finaled within 1 year per Ord. 12812CMS.</t>
  </si>
  <si>
    <t>5214 SADDLE BROOK DR, Oakland, CA 94619</t>
  </si>
  <si>
    <t>RB1702356</t>
  </si>
  <si>
    <t>Complete expired RB1504714 remove unpermitted carport and patch garage as needed per CE#1501842.</t>
  </si>
  <si>
    <t>RB1702354</t>
  </si>
  <si>
    <t>Remove and replace (3), add (2) and repair (20 existing deck beams at 1st and 2nd floor decks. (Window and siding replacement under RB1701141) DRX170451. Shower replacement at master bath. Lavy replacement.</t>
  </si>
  <si>
    <t>6971 ELVERTON DR, Oakland, CA 94611</t>
  </si>
  <si>
    <t>RB1702351</t>
  </si>
  <si>
    <t>Construct new detached 725sf one bedroom secondary unit to be addressed 2312 Mastlands Drive on a lot with an (e) 3,500sfd (2310 Mastlands Dr.) FIRE HAZARD AREA. 3/13/19: REV#1-(JJW) removed stair and revised underfloor protection. 3/14/19:REV#2-FA- revised underfloor protection</t>
  </si>
  <si>
    <t>2312 MASTLANDS DR, Oakland, CA 94611</t>
  </si>
  <si>
    <t>RB1702350</t>
  </si>
  <si>
    <t>Complete RB1101816 &amp; RB0705384/ add 305 sf in courtyard of SFD, relocate kitchen &amp; convert old kitchen to a dining room.</t>
  </si>
  <si>
    <t>4256 KNOLL AVE, OAKLAND, CA</t>
  </si>
  <si>
    <t>RB1702347</t>
  </si>
  <si>
    <t>Replace (e) 168.15 sf deck with (n) 413 sf upper story IPE deck. Remodel kitchen, relocate 2nd floor bath to create master suite, expand living room by eliminating closet, extend entry porch.</t>
  </si>
  <si>
    <t>36 RYDAL CT, Oakland, CA 94611</t>
  </si>
  <si>
    <t>RB1702343</t>
  </si>
  <si>
    <t>Secondary unit &amp; rear deck at 5930 Genoa Street. New address will be 5932 Genoa Street.</t>
  </si>
  <si>
    <t>5930 GENOA ST, Oakland, CA 94608</t>
  </si>
  <si>
    <t>RB1702342</t>
  </si>
  <si>
    <t>Replacement of 16 windows and 1 patio door, retrofit type for SFD. DRX170964</t>
  </si>
  <si>
    <t>4120 PATTERSON AVE, Oakland, CA 94619</t>
  </si>
  <si>
    <t>RB1702341</t>
  </si>
  <si>
    <t>Remodel upstairs bathroom in sfd - no change to wall layout</t>
  </si>
  <si>
    <t>RB1702340</t>
  </si>
  <si>
    <t>Revision 11/28/2017 Replacing aluminum and wood windows with vinyl windows around house only.(No remodeling of kitchen and bathrooms).</t>
  </si>
  <si>
    <t>3115 M L King Jr WY, OAKLAND, CA</t>
  </si>
  <si>
    <t>RB1702339</t>
  </si>
  <si>
    <t>Complete RB1401478 &amp; RB1601026 (with change in scope): Legalize bedroom and bath under Carport and legalize two enclosed rear decks. Remodel bathroom at 2nd &amp; 3rd floors; remodel kitchen. 10-12-17 Bedroom below carport to be storage room and not for living purposes - NOL recorded</t>
  </si>
  <si>
    <t>7755 SUNKIST DR, Oakland, CA 94605</t>
  </si>
  <si>
    <t>RB1702337</t>
  </si>
  <si>
    <t>Remodel bathroom; replace tiled shower walls; no relocated walls.</t>
  </si>
  <si>
    <t>23 HARBORD CT, Oakland, CA 94618</t>
  </si>
  <si>
    <t>RB1702335</t>
  </si>
  <si>
    <t>Replace wood siding at right side of garage with stucco. Replace rotted roof beam including new post footing. To abate CE#1700124 05/01/19 REV # 1 Replace beams to PSL.</t>
  </si>
  <si>
    <t>RB1702332</t>
  </si>
  <si>
    <t>Kitchen &amp; bath remodel for SFD including minor changes to non load bearing walls. Also includes alteration to existing stair railing to accommodate new cabinets. No exterior work</t>
  </si>
  <si>
    <t>8047 SKYLINE BLVD, Oakland, CA 94611</t>
  </si>
  <si>
    <t>RB1702331</t>
  </si>
  <si>
    <t>Change windows on right side and rear; foundation replacement; interior remodel kitchen / bathroom / minor room reconfiguration of lower unit (6119) - no additions or new floor area</t>
  </si>
  <si>
    <t>6119 RACINE, OAKLAND, CA</t>
  </si>
  <si>
    <t>RB1702330</t>
  </si>
  <si>
    <t>Partial foundation replacement at sides and front of SFD.</t>
  </si>
  <si>
    <t>3845 DELMONT AVE, Oakland, CA 94605</t>
  </si>
  <si>
    <t>RB1702329</t>
  </si>
  <si>
    <t>Non-structural kitchen and bathroom remodel for SFD. No change of wall layout. 6/28/17: Replace front porch posts and railings and side porch railings.</t>
  </si>
  <si>
    <t>1435 HAVENSCOURT BLVD, Oakland, CA 94621</t>
  </si>
  <si>
    <t>RB1702328</t>
  </si>
  <si>
    <t>Complete RB1401861 : Add basement floor for 732 s.f of conditioned space for bedroom &amp; garage. Add 142 s.f of conditioned space for study on the 1st floor.</t>
  </si>
  <si>
    <t>RB1702327</t>
  </si>
  <si>
    <t>Replace siding &amp; floor slab and repair dryrot damaged roof plywood at detached garage at rear of SFD. Includes removal of window at property line wall</t>
  </si>
  <si>
    <t>1362 E 28TH ST, Oakland, CA 94606</t>
  </si>
  <si>
    <t>RB1702324</t>
  </si>
  <si>
    <t>Swap locations of kitchen and den for SFD. No change to wall layout other than adding wing wall at new kitchen location. No exterior work.</t>
  </si>
  <si>
    <t>97 SELKIRK ST, Oakland, CA 94619</t>
  </si>
  <si>
    <t>RB1702323</t>
  </si>
  <si>
    <t>Remove unpermitted rear addition and bathroom in garage. Restore garage/ utility to its original use. Remove unpermitted window and install new garage door at same location. To abate #1603303 DRX180678</t>
  </si>
  <si>
    <t>1462 86TH AVE, Oakland, CA 94621</t>
  </si>
  <si>
    <t>RB1702319</t>
  </si>
  <si>
    <t>Voluntary partial seismic strengthening at sides and interior walls for SFD. (Plans shared with RB17002317: beam support at carport) 3/28/19-REV#1: Updated structural sheets, including but not limited to details and detail references.</t>
  </si>
  <si>
    <t>RB1702318</t>
  </si>
  <si>
    <t>Add new 4 beams within (E) detached carport for structural support at front of SFD. ZW1700258 (Plans shared with RB1702318 seismic upgrade at SFD) 3/28/19-REV#1: Updated structural sheets, including but not limited to details and detail references.</t>
  </si>
  <si>
    <t>RB1702317</t>
  </si>
  <si>
    <t>104 sf rear addition at upper level to expand master bedroom at (E) 2,264 s.f. SFD. . DRX170951 11/9/2018 Complete remodeling work started under RB1400417 tcl</t>
  </si>
  <si>
    <t>1900 GASPAR DR, Oakland, CA 94611</t>
  </si>
  <si>
    <t>RB1702314</t>
  </si>
  <si>
    <t>Build new 40 square foot deck with stairs on the rear of the house.</t>
  </si>
  <si>
    <t>RB1702313</t>
  </si>
  <si>
    <t>473 SF 2 story addition at rear of duplex to relocate upper unit entry to rear, create living room at upper unit, remodel upper unit bath &amp; add laundry. Add rear deck at lower unit.</t>
  </si>
  <si>
    <t>5804 DOVER ST, Oakland, CA 94609</t>
  </si>
  <si>
    <t>RB1702312</t>
  </si>
  <si>
    <t>Excavate appox. 2' down and convert 773s.f. of basement into family room, full bath and storage, add 26s.f. of laundry room, reconfigure kitchen with new rear bi-folding doors at first floor, relocate 2 bathrooms at 2nd fl and rebuild front porch. DRX170953</t>
  </si>
  <si>
    <t>819 MANDANA BLVD, Oakland, CA 94610</t>
  </si>
  <si>
    <t>RB1702311</t>
  </si>
  <si>
    <t>replacement of 16 windows (retrofit inserts) to match existing sills/trims, same size and location and meet egress and safety glazing requirements.</t>
  </si>
  <si>
    <t>22 SONIA ST, Oakland, CA 94618</t>
  </si>
  <si>
    <t>RB1702310</t>
  </si>
  <si>
    <t>Replacement of 3 insert windows in living room to match existing same size and location.</t>
  </si>
  <si>
    <t>2170 41ST AVE, Oakland, CA 94601</t>
  </si>
  <si>
    <t>RB1702309</t>
  </si>
  <si>
    <t>Replace two windows 36" x 41" same size in kitchen and match existing sill/trim.</t>
  </si>
  <si>
    <t>1010 GROSVENOR PL, Oakland, CA 94610</t>
  </si>
  <si>
    <t>RB1702308</t>
  </si>
  <si>
    <t>Renovate existing detached garage.</t>
  </si>
  <si>
    <t>3926 LAGUNA AVE, Oakland, CA 94602</t>
  </si>
  <si>
    <t>RB1702306</t>
  </si>
  <si>
    <t>Rear addition of 226 s.f. for new master bedroom, bath, laundry room, and mud room</t>
  </si>
  <si>
    <t>RB1702305</t>
  </si>
  <si>
    <t>Replace sink in kitchen and tub in bathroom, cabinets in kitchen and tile around tub in bathroom.</t>
  </si>
  <si>
    <t>3318 MAPLE AVE, Oakland, CA 94602</t>
  </si>
  <si>
    <t>RB1702303</t>
  </si>
  <si>
    <t>Kitchen remodel for sfd - no change to layout of walls.</t>
  </si>
  <si>
    <t>114 COVINGTON ST, Oakland, CA 94605</t>
  </si>
  <si>
    <t>RB1702301</t>
  </si>
  <si>
    <t>Remodel kitchen &amp; bath - no change to wall layout. Replace dryrotted deck boards &amp; joists at rear deck.</t>
  </si>
  <si>
    <t>3646 RHODA AVE, Oakland, CA 94602</t>
  </si>
  <si>
    <t>RB1702299</t>
  </si>
  <si>
    <t>Replace 4 windows, 2 on left side + 2 on right side, from aluminum to hung vinyl.</t>
  </si>
  <si>
    <t>5715 GENOA ST, #Apt.2, Oakland, CA 94608</t>
  </si>
  <si>
    <t>RB1702298</t>
  </si>
  <si>
    <t>Remodel lower level bath for SFD. No change to wall layout. No exterior work</t>
  </si>
  <si>
    <t>RB1702291</t>
  </si>
  <si>
    <t>Construct 458 sq/ft detached secondary in rear yard of SFD (625 56th St.) to be addressed as 627 56th St. DRX170882</t>
  </si>
  <si>
    <t>627 56TH ST, Oakland, CA 94609</t>
  </si>
  <si>
    <t>RB1702289</t>
  </si>
  <si>
    <t>5832 ACACIA AVE, Oakland, CA 94618</t>
  </si>
  <si>
    <t>RB1702288</t>
  </si>
  <si>
    <t>Remodel kitchen and 2 bathrooms; interior structural work between kitchen and living room; install 7 windows and 1 door; to meet egress and safety glazing requirements per engineered plans and calcs..</t>
  </si>
  <si>
    <t>4329 GREGORY ST, Oakland, CA 94619</t>
  </si>
  <si>
    <t>RB1702287</t>
  </si>
  <si>
    <t>8 SF side rear addition; replace an existing 95 SF rear deck with 280 SF deck; replace windows and doors and alter windows with larger windows; stucco to match; reconfigure lower level to enlarge kitchen, create laundry room, relocate bath. Scope includes raising floor at bath &amp; laundry to eliminate floor offset. Reconfigure 2nd floor to create master bedroom &amp; bath, reconfigure other bath</t>
  </si>
  <si>
    <t>2311 7TH AVE, Oakland, CA 94606</t>
  </si>
  <si>
    <t>RB1702286</t>
  </si>
  <si>
    <t>FIRE HAZARD AREA. Permit to legalize addition to 2 story sfd, 2 rooms and 1.5 bathrooms. Approx. 340 sq.ft. Add window in (e) lower bedroom. Extend lower level deck by 4' toward rear. Remove illegal storage structure along the rear northern (reference) side yard.</t>
  </si>
  <si>
    <t>9450 MOUNTAIN BLVD, Oakland, CA 94605</t>
  </si>
  <si>
    <t>RB1702284</t>
  </si>
  <si>
    <t>Convert detached rear accessory structure to 638 sq. ft. Secondary Unit with 1 bed/1bath at rear of SFD (5866 Colby St). Includes removal of a 74 s.f. of unpermitted enclosure. New address to be 5856 Colby St. DRX170938</t>
  </si>
  <si>
    <t>5856 COLBY ST, Oakland, CA 94618</t>
  </si>
  <si>
    <t>RB1702283</t>
  </si>
  <si>
    <t>Removal of unpermitted 3rd Unit in lower level basement to convert back to garage &amp; storage. All non-load bearing walls at storage area to be removed. Abate #1604690.</t>
  </si>
  <si>
    <t>3109 EASTMAN AVE, Oakland, CA 94619</t>
  </si>
  <si>
    <t>RB1702282</t>
  </si>
  <si>
    <t>Convert rear portion of SFD to a 401.5 Square Foot Secondary Unit with 1 bedroom per DRX170939. New unit to be addressed 1109 El Centro Ave.</t>
  </si>
  <si>
    <t>1107 EL CENTRO AVE, Oakland, CA 94602</t>
  </si>
  <si>
    <t>RB1702281</t>
  </si>
  <si>
    <t>Excavate 2 ft of front portion of basement to add 816 s.f of bedroom, bathroom, laundry, game room and storage room, install new staircase, replace foundation at new habitable area. Rear half to remain as crawl space. DRX170843</t>
  </si>
  <si>
    <t>3526 WOODRUFF AVE, Oakland, CA 94602</t>
  </si>
  <si>
    <t>RB1702280</t>
  </si>
  <si>
    <t>Replacement of 26 windows to new wood clad, retrofit type for SFD.</t>
  </si>
  <si>
    <t>2115 MAGELLAN DR, Oakland, CA 94611</t>
  </si>
  <si>
    <t>RB1702279</t>
  </si>
  <si>
    <t>Secondary Unit in the existing basement of a SFD. 1047 57th St is the proposed address for lower unit. DRX170762</t>
  </si>
  <si>
    <t>1045 57TH ST, Oakland, CA 94608</t>
  </si>
  <si>
    <t>RB1702278</t>
  </si>
  <si>
    <t>Replacement of 4 windows. All retrofit with no change to trim and siding. DRX170934</t>
  </si>
  <si>
    <t>900 34TH ST, Oakland, CA 94608</t>
  </si>
  <si>
    <t>RB1702277</t>
  </si>
  <si>
    <t>Replacement of 16 windows and 2 patio doors. All retrofit vinyl. DRX170933</t>
  </si>
  <si>
    <t>4134 WHITTLE AVE, Oakland, CA 94602</t>
  </si>
  <si>
    <t>RB1702276</t>
  </si>
  <si>
    <t>Replacement of 6 windows (2 basement, 3 side, 1 rear). Retrofit windows with no change to trim or siding. DRX170932</t>
  </si>
  <si>
    <t>6357 FLORIO ST, Oakland, CA 94618</t>
  </si>
  <si>
    <t>RB1702273</t>
  </si>
  <si>
    <t>Remove existing landing and stairs and rebuild with additional 142 sq/ft for a total of 275 sq/ft of front deck per engineered plans. DRX170820</t>
  </si>
  <si>
    <t>6021 COLTON BLVD, Oakland, CA 94611</t>
  </si>
  <si>
    <t>RB1702272</t>
  </si>
  <si>
    <t>Kitchen remodel, new appliance, lighting, replace 5 doors (no alteration to size), replace 1 window, no change to layout of walls.</t>
  </si>
  <si>
    <t>6906 NORFOLK RD, Oakland, CA 94705</t>
  </si>
  <si>
    <t>RB1702270</t>
  </si>
  <si>
    <t>7/25/17, Request for Revision #1: revised support existing foundation with the push and helical pier system per engineered plans and calcs.</t>
  </si>
  <si>
    <t>2697 FISHER AVE, Oakland, CA 94605</t>
  </si>
  <si>
    <t>RB1702268</t>
  </si>
  <si>
    <t>Seismic strengthening of under floor area to reduce risk of damage; epoxy anchor bolts, seismic ties, holdowns</t>
  </si>
  <si>
    <t>1042 62ND ST, Oakland, CA 94608</t>
  </si>
  <si>
    <t>RB1702267</t>
  </si>
  <si>
    <t>Sister rafters per plans and install 8.4 K W roof mounted solar P V system(30 modules) and connect to existing 100 amp main of a single family dwelling.</t>
  </si>
  <si>
    <t>2636 ALCATRAZ AVE, Oakland, CA 94608</t>
  </si>
  <si>
    <t>RB1702266</t>
  </si>
  <si>
    <t>Partial conversion of an existing detached accessory structure (garage with a rear 485 sft. storage room) to a new habitable space for ADU. Detached garage to remain and non-habitable rear storage room to be converted. New unit is located behind 4821 Davenport Ave, new unit address 4723.</t>
  </si>
  <si>
    <t>4823 DAVENPORT AVE, Oakland, CA 94619</t>
  </si>
  <si>
    <t>RB1702265</t>
  </si>
  <si>
    <t>Remodel kitchen and bathroom; no wall changes; replace 8 (e) aluminum slider windows with 8 retrofit vinyl slider windows, same size and location</t>
  </si>
  <si>
    <t>3920 COOLIDGE AVE, Oakland, CA 94602</t>
  </si>
  <si>
    <t>RB1702264</t>
  </si>
  <si>
    <t>Construct partition wall in living room to create 3rd bedroom, remove one large living room window replace with 2 smaller slider windows to match others on the building.</t>
  </si>
  <si>
    <t>945 63RD ST, OAKLAND, CA 94608</t>
  </si>
  <si>
    <t>RB1702263</t>
  </si>
  <si>
    <t>Replace in-kind 4 windows from aluminum to wood clad composite. Retro fit installation, all trim and sill to remain.</t>
  </si>
  <si>
    <t>935 CHESTER ST, Oakland, CA 94607</t>
  </si>
  <si>
    <t>RB1702262</t>
  </si>
  <si>
    <t>Seismic reinforcement of foundation, kitchen remodel includes removal of wall between kitchen/dinning room for open concept, 2nd floor office convert to new bathroom, attic add reinforcement and plywood, windows replaced throughout. DRX170923</t>
  </si>
  <si>
    <t>5845 COLBY ST, Oakland, CA 94618</t>
  </si>
  <si>
    <t>RB1702261</t>
  </si>
  <si>
    <t>Replace 9 windows with (Anderson A series ) to match existing windows on unit #4, same opening</t>
  </si>
  <si>
    <t>387 ORANGE ST, #4, Oakland, CA 94610</t>
  </si>
  <si>
    <t>RB1702260</t>
  </si>
  <si>
    <t>Bathroom remodel - relocate water heater, replace bathroom door, side bathroom window replacement</t>
  </si>
  <si>
    <t>RB1702258</t>
  </si>
  <si>
    <t>Voluntary seismic strengthening to reduce risk of damage per Plan set A. Permit shall be finalled within one year per Ord. 12812CMS.</t>
  </si>
  <si>
    <t>3301 VALE AVE, Oakland, CA 94619</t>
  </si>
  <si>
    <t>RB1702255</t>
  </si>
  <si>
    <t>Replacement of front entry steps and railings for duplex. ZW1700281 6/16/17 REV#1 front entry porch for #621 the porch wall to be constructed of steel reinforced concrete the scope expanded to include unit #619.</t>
  </si>
  <si>
    <t>621 OAK ST, Oakland, CA 94607</t>
  </si>
  <si>
    <t>RB1702253</t>
  </si>
  <si>
    <t>Create 464 square-feet of floor area for a third level, and Dormer for play room, full bath and storage with new stairs. remodel 2nd floor (revision to previous approved plans, RB1502267) and create interior stairs to 3rd level. replace exterior front entry stairs and landing. No work on ground level/basement (addition in basement under RB1502267) PLN14306-R01</t>
  </si>
  <si>
    <t>1036 57TH ST, Oakland, CA 94608</t>
  </si>
  <si>
    <t>RB1702250</t>
  </si>
  <si>
    <t>Bathroom remodel no change to way layout, replace greenhouse window with conventional window (to match exterior) no change to size, remove tub and replace with a new shower and bench configuration.</t>
  </si>
  <si>
    <t>RB1702249</t>
  </si>
  <si>
    <t>KITCHEN REMODEL; NO WALL CHANGES.</t>
  </si>
  <si>
    <t>2901 HOLYROOD DR, Oakland, CA 94611</t>
  </si>
  <si>
    <t>RB1702248</t>
  </si>
  <si>
    <t>Certificate of Occupancy for RB1001680 finaled for new 2153sf 4 bedrooms 2-1/2 bath sfd + 198sf attached garage started under RB0702200 inclduing the 11/29/07 revision.</t>
  </si>
  <si>
    <t>550 25TH ST, Oakland, CA</t>
  </si>
  <si>
    <t>RB1702247</t>
  </si>
  <si>
    <t>740 s.f. 1-story addition with 1 bed/1.5 bath and relocate kitchen to expand living room. (# of bed/ bath to be 3/2.5) DS160605</t>
  </si>
  <si>
    <t>4566 ST ANDREWS RD, Oakland, CA 94605</t>
  </si>
  <si>
    <t>RB1702243</t>
  </si>
  <si>
    <t>Convert 1197 sf. of basement area to habitable space by raising existing SFD 5 ft. PLN16200</t>
  </si>
  <si>
    <t>3027 LOGAN ST, Oakland, CA 94601</t>
  </si>
  <si>
    <t>RB1702238</t>
  </si>
  <si>
    <t>Convert laundry room to bathroom, close off one window at rear - no change to wall layout.</t>
  </si>
  <si>
    <t>2400 57TH AVE, Oakland, CA 94605</t>
  </si>
  <si>
    <t>RB1702237</t>
  </si>
  <si>
    <t>Remodel two bathrooms; no wall changes.</t>
  </si>
  <si>
    <t>13093 PARKHURST DR, Oakland, CA 94619</t>
  </si>
  <si>
    <t>RB1702236</t>
  </si>
  <si>
    <t>Kitchen remodel to include replacing (1) window at rear of existing SFD DRX170918</t>
  </si>
  <si>
    <t>3375 HERRIER ST, Oakland, CA 94602</t>
  </si>
  <si>
    <t>RB1702235</t>
  </si>
  <si>
    <t>186 s.f. upper level addition at left side of SFD to create master suite,l existing bathroom and laundry area remodel, and window replacement. No work in ground floor and basement. (# of Bed/ bath to be 4/3)DRX170917</t>
  </si>
  <si>
    <t>573 WELDON AVE, Oakland, CA 94610</t>
  </si>
  <si>
    <t>RB1702234</t>
  </si>
  <si>
    <t>Replace 18 (e) windows with (n) 9 wood and 9 vinyl windows in existing openings. Vinyl windows to be in rear and rear side of house. DRX170916</t>
  </si>
  <si>
    <t>780 65TH ST, Oakland, CA 94609</t>
  </si>
  <si>
    <t>RB1702231</t>
  </si>
  <si>
    <t>Legalize 2 window replacement in upper unit (721 Madison) DRX170914 To abate #1701582</t>
  </si>
  <si>
    <t>721 MADISON ST, Oakland, CA 94607</t>
  </si>
  <si>
    <t>RB1702229</t>
  </si>
  <si>
    <t>Remodel first floor guest bathroom, no wall changes.</t>
  </si>
  <si>
    <t>4656 FAIR AVE, Oakland, CA 94619</t>
  </si>
  <si>
    <t>RB1702227</t>
  </si>
  <si>
    <t>Replace about 250-sf of front wood siding for residence. The new siding need to match existing. ZW1700280</t>
  </si>
  <si>
    <t>2037 MARKET ST, Oakland, CA 94607</t>
  </si>
  <si>
    <t>RB1702225</t>
  </si>
  <si>
    <t>Non-structural bathroom remodel for SFD. No change of wall layout.</t>
  </si>
  <si>
    <t>4115 LAUREL AVE, Oakland, CA 94602</t>
  </si>
  <si>
    <t>RB1702224</t>
  </si>
  <si>
    <t>Replacement of 17 windows, all windows retro fit installation in (e) openings. Replace damage exterior board/batten siding at front yard and at front of garage.</t>
  </si>
  <si>
    <t>1641 GRAND VIEW DR, Oakland, CA 94705</t>
  </si>
  <si>
    <t>RB1702223</t>
  </si>
  <si>
    <t>Back-fill swimming pool at rear of property for SFD.</t>
  </si>
  <si>
    <t>5187 SADDLE BROOK DR, Oakland, CA 94619</t>
  </si>
  <si>
    <t>RB1702218</t>
  </si>
  <si>
    <t>Replace three windows (6'x3' in garage, 6'x4' in bedroom to meet egress requirements, and 3'x4' in bathroom to meet safety glazing requirements) to match existing and stucco work to match existing.</t>
  </si>
  <si>
    <t>10063 BROADWAY TR, Oakland, CA 94611</t>
  </si>
  <si>
    <t>RB1702216</t>
  </si>
  <si>
    <t>Non-structural kitchen &amp; bathroom (2) remodel at existing SFD. No change to wall layout or footprint</t>
  </si>
  <si>
    <t>3569 LYON AVE, Oakland, CA 94601</t>
  </si>
  <si>
    <t>RB1702213</t>
  </si>
  <si>
    <t>Foundation replacement at right side of duplex, remove chimney, partial seismic strengthening, partial new slab at right front and re-leveling the house. DS170220</t>
  </si>
  <si>
    <t>544 GLENVIEW AVE, Oakland, CA 94610</t>
  </si>
  <si>
    <t>RB1702211</t>
  </si>
  <si>
    <t>Replace existing 2nd-story bathroom windows at rear of 3940 Harrison Street DS170219 8/22/17 Rev #1 Stucco repair at rear wall (2/3 of rear wall to be re-stucco, to match existing.</t>
  </si>
  <si>
    <t>3940 HARRISON ST, Oakland, CA 94611</t>
  </si>
  <si>
    <t>RB1702210</t>
  </si>
  <si>
    <t>Replace siding for approx. 50% of duplex exterior. DRX170905</t>
  </si>
  <si>
    <t>480 43RD ST, Oakland, CA 94609</t>
  </si>
  <si>
    <t>RB1702209</t>
  </si>
  <si>
    <t>Add 25 s.f. at rear right of SFD to add 2nd bathroom. (Plans shared with RB1702207 for detached garage conversion: 4031 Laurel Ave.) DRX170906</t>
  </si>
  <si>
    <t>4029 LAUREL AVE, Oakland, CA 94602</t>
  </si>
  <si>
    <t>RB1702208</t>
  </si>
  <si>
    <t>Convert existing detached garage and addition at rear right of SFD into new 253s.f. secondary unit with 46sf storage. New address to be 4031 Laurel Ave. (Plans shared with RB1702208: small rear addition to main SFD.)</t>
  </si>
  <si>
    <t>4031 LAUREL AVE, Oakland, CA 94602</t>
  </si>
  <si>
    <t>RB1702207</t>
  </si>
  <si>
    <t>Replace an existing skylight and add 2 skylights in unused attic.</t>
  </si>
  <si>
    <t>RB1702206</t>
  </si>
  <si>
    <t>3951 ALTAMONT AVE, Oakland, CA 94605</t>
  </si>
  <si>
    <t>RB1702205</t>
  </si>
  <si>
    <t>Legalize unpermitted construction of 596sf detached 2 story habitable structure with game room, bedroom and bathroom. Notice of Limitation recorded to state that this may not be used as an additional dwelling unit without necessary zoning approval. 1/29/18: Request for Revision #1, revised foundation details/sections.</t>
  </si>
  <si>
    <t>1027 62ND ST, Oakland, CA 94608</t>
  </si>
  <si>
    <t>RB1702204</t>
  </si>
  <si>
    <t>Replace existing 5.5 ft. high retaining walls along front &amp; side of property, &amp; at sides of detached garage for duplex. Total size is 107 linear ft. DS170218 / CE #1701901</t>
  </si>
  <si>
    <t>2005 8TH AVE, Oakland, CA 94606</t>
  </si>
  <si>
    <t>RB1702198</t>
  </si>
  <si>
    <t>In-kind replacement of one patio door.</t>
  </si>
  <si>
    <t>2929 DELAWARE ST, Oakland, CA 94602</t>
  </si>
  <si>
    <t>RB1702196</t>
  </si>
  <si>
    <t>In-kind replacement of 6 windows to fiberglass windows.</t>
  </si>
  <si>
    <t>6610 SHATTUCK AVE, Oakland, CA 94609</t>
  </si>
  <si>
    <t>RB1702195</t>
  </si>
  <si>
    <t>In-kind replacement of 1 window on 570 Athol</t>
  </si>
  <si>
    <t>570 ATHOL AVE, Oakland, CA 94606</t>
  </si>
  <si>
    <t>RB1702194</t>
  </si>
  <si>
    <t>In-kind replacement of 10 windows on 568 Athol</t>
  </si>
  <si>
    <t>568 ATHOL, Oakland, CA 94606</t>
  </si>
  <si>
    <t>RB1702193</t>
  </si>
  <si>
    <t>Convert a 802 sq. ft. basement &amp; enclose 4 balconies consisting of 359 sq. ft to create 3 new bedrooms &amp; 4 baths for 2-story SFD. Total size of addition is 1,161 sq. ft. DRX170898 1/16/18-rev#2 (sheets 2-5): revision to non-bearing walls, new w/d in basement</t>
  </si>
  <si>
    <t>760 CALMAR AVE, Oakland, CA 94610</t>
  </si>
  <si>
    <t>RB1702191</t>
  </si>
  <si>
    <t>Construct 4' x 23' filtration planter at rear of new SFD. PLN15356</t>
  </si>
  <si>
    <t>50 CARISBROOK LN, OAKLAND, CA</t>
  </si>
  <si>
    <t>RB1702190</t>
  </si>
  <si>
    <t>Construct approx. 30'LF, 8'H retaining wall to create new street, Carisbrook Ln. for new SFD on 50 Carisbrook Ln. under RB1604215. PLN15356</t>
  </si>
  <si>
    <t>2790 CARISBROOK DR, Oakland, CA 94611</t>
  </si>
  <si>
    <t>RB1702189</t>
  </si>
  <si>
    <t>Interior renovation to have a half bathroom in the garage. There will be space for one parking space in the parking garage.to comply with #1700266</t>
  </si>
  <si>
    <t>2215 PARK BLVD, Oakland, CA 94606</t>
  </si>
  <si>
    <t>RB1702188</t>
  </si>
  <si>
    <t>Remodel for 2 (e) bathrooms no change to wall layout in sfd.</t>
  </si>
  <si>
    <t>5535 MASONIC AVE, Oakland, CA 94618</t>
  </si>
  <si>
    <t>RB1702187</t>
  </si>
  <si>
    <t>Interior remodel of kitchen and 2 1/2 bath - no structural changes and no change to wall layout</t>
  </si>
  <si>
    <t>519 FAIRMOUNT AVE, Oakland, CA 94611</t>
  </si>
  <si>
    <t>RB1702186</t>
  </si>
  <si>
    <t>1458 36TH AVE, Oakland, CA 94601</t>
  </si>
  <si>
    <t>RB1702185</t>
  </si>
  <si>
    <t>New 450 Sq. FT. secondary unit at rear of 3621 Moterey. DRX170846</t>
  </si>
  <si>
    <t>3623 MONTEREY BLVD, Oakland, CA 94619</t>
  </si>
  <si>
    <t>RB1702183</t>
  </si>
  <si>
    <t>Replace windows, Remodel kitchen and bathroom and convert office to bathroom</t>
  </si>
  <si>
    <t>2836 MONTANA ST, Oakland, CA 94602</t>
  </si>
  <si>
    <t>RB1702182</t>
  </si>
  <si>
    <t>Interior kitchen and bath remodel. 6/27/17: Remove brick chimney, patch interior and exterior w/new footing for infill.</t>
  </si>
  <si>
    <t>469 ALCATRAZ AVE, Oakland, CA 94609</t>
  </si>
  <si>
    <t>RB1702181</t>
  </si>
  <si>
    <t>Replace 7 patio doors within existing openings for SFD: 3 at bedroom &amp; 4 at living/dining room. Windows to meet egress &amp; safety glazing per code. DRX170895</t>
  </si>
  <si>
    <t>9 SERRAMAR DR, Oakland, CA 94611</t>
  </si>
  <si>
    <t>RB1702180</t>
  </si>
  <si>
    <t>Non-structural bathroom remodel including replacement of 1 bathroom window and removal of 2 closets. DRX170894</t>
  </si>
  <si>
    <t>5907 CHELTON DR, Oakland, CA 94611</t>
  </si>
  <si>
    <t>RB1702179</t>
  </si>
  <si>
    <t>Construct 360sf addition to create master suite for one story sfd, new siding and trim to match (e).</t>
  </si>
  <si>
    <t>9415 EDES AVE, Oakland, CA 94603</t>
  </si>
  <si>
    <t>RB1702178</t>
  </si>
  <si>
    <t>Remove and replace 390 s.f. rear lower and 270 s.f. upper floor decks and install grade beam. DRX170861 - 9-29-17 Replace doors at deck in same openings.</t>
  </si>
  <si>
    <t>7028 COLTON BLVD, Oakland, CA 94611</t>
  </si>
  <si>
    <t>RB1702177</t>
  </si>
  <si>
    <t>4301 WEST ST, Oakland, CA 94608</t>
  </si>
  <si>
    <t>RB1702174</t>
  </si>
  <si>
    <t>Infill &amp; stucco over existing door of detached garage that will now be used as storage. CE #1700653 / DRX170891</t>
  </si>
  <si>
    <t>2212 64TH AVE, Oakland, CA 94605</t>
  </si>
  <si>
    <t>RB1702173</t>
  </si>
  <si>
    <t>Seismic strengthening of under-floor area to reduce risk of damage per Plan Set A. Permit shall be finaled within 1 year per Oakland Ord. 12812CMS</t>
  </si>
  <si>
    <t>891 45TH ST, Oakland, CA 94608</t>
  </si>
  <si>
    <t>RB1702172</t>
  </si>
  <si>
    <t>New 1.5-story, 744 sq. ft. detached Secondary Unit consisting of 1 bedroom &amp; 1 bath at right of existing SFD (4137 Whittle Ave). DS170214</t>
  </si>
  <si>
    <t>4141 WHITTLE AVE, Oakland, CA 94602</t>
  </si>
  <si>
    <t>RB1702171</t>
  </si>
  <si>
    <t>New detached 2 story 910 SF 2 bedroom &amp; 1 bath secondary unit located behind SFD at 5837 Chabot Ct 05/22/18 REV #1 Add rear entry landing.</t>
  </si>
  <si>
    <t>5722 CLOVER DR, OAKLAND, CA 94618</t>
  </si>
  <si>
    <t>RB1702170</t>
  </si>
  <si>
    <t>Construct a 2-story, 225 sf. ft. addition to expand existing kitchen at 1st floor &amp; basement area at lower level for SFD. DS170214</t>
  </si>
  <si>
    <t>4137 WHITTLE AVE, Oakland, CA 94602</t>
  </si>
  <si>
    <t>RB1702168</t>
  </si>
  <si>
    <t>Replace 7 windows, remove exterior stucco add framing (wood) around windows. Addition of master bedroom along rear 158 sqft, remodel existing kitchen, add 1 bathroom. and 874 sq. ft. and deck per plans.</t>
  </si>
  <si>
    <t>946 57TH ST, Oakland, CA 94608</t>
  </si>
  <si>
    <t>RB1702167</t>
  </si>
  <si>
    <t>Raise garage foundation at the left side per plans and install drain grate(to prevent water intrusion) and drain to Flow Well Dry Well at rear yard. 10/23/17 Remove foundation work from original scope.</t>
  </si>
  <si>
    <t>330 LESTER AVE, Oakland, CA 94606</t>
  </si>
  <si>
    <t>RB1702162</t>
  </si>
  <si>
    <t>Replacement of 7 insert windows at kitchen, living, front bedroom &amp; bath for SFD. Windows to visually match existing, same location.</t>
  </si>
  <si>
    <t>1639 22ND AVE, Oakland, CA 94606</t>
  </si>
  <si>
    <t>RB1702161</t>
  </si>
  <si>
    <t>In-kind replacement of 6 windows to match existing and 1 patio door at kitchen &amp; family room for SFD</t>
  </si>
  <si>
    <t>RB1702159</t>
  </si>
  <si>
    <t>Remodel existing kitchen and open up wall between kitchen and dining room(opening less than 10') per plans.</t>
  </si>
  <si>
    <t>38 DANBURY ST, Oakland, CA 94605</t>
  </si>
  <si>
    <t>RB1702157</t>
  </si>
  <si>
    <t>Repair guard rail for elevated parking structure(carport), install car stops and metal brackets to existing braces.</t>
  </si>
  <si>
    <t>5708 FLORENCE TR, Oakland, CA 94611</t>
  </si>
  <si>
    <t>RB1702155</t>
  </si>
  <si>
    <t>2nd floor bathroom remodel w/o permit; legalize conversion of upper floor family room into master bedroom with two closet; legalize plumbing for clothes washer; legalize electrical panel in basement; remodel lower floor bathroom; Dry Rot repair (not rebuild) of upper floor exterior balcony #1700415.</t>
  </si>
  <si>
    <t>RB1702154</t>
  </si>
  <si>
    <t>Eliminate 2 skylights at roof of SFD. Each skylight approx. 30" x 48" in size</t>
  </si>
  <si>
    <t>RB1702151</t>
  </si>
  <si>
    <t>Constructing new bathroom in basement in (e) storage area of sfd, new window (single-hung) to match existing.</t>
  </si>
  <si>
    <t>4514 FAIRBAIRN AVE, Oakland, CA 94619</t>
  </si>
  <si>
    <t>RB1702150</t>
  </si>
  <si>
    <t>Install Bedroom and bathroom retrofit window inserts only. Windows to meet egress and safety glazing per code.</t>
  </si>
  <si>
    <t>2596 61ST AVE, Oakland, CA 94605</t>
  </si>
  <si>
    <t>RB1702148</t>
  </si>
  <si>
    <t>Construct new 235 sq. ft. unconditioned accessory structure to be used as a music room at rear of SFD. DRX170876 9/14/17: Request for Revision #1: revised building location and design. 10/8/19: Permit description revised to identify accessory structure as a music room.</t>
  </si>
  <si>
    <t>5436 THOMAS AVE, Oakland, CA 94618</t>
  </si>
  <si>
    <t>RB1702147</t>
  </si>
  <si>
    <t>Kitchen remodel no change to layout of walls.</t>
  </si>
  <si>
    <t>6511 BANCROFT AVE, Oakland, CA 94605</t>
  </si>
  <si>
    <t>RB1702146</t>
  </si>
  <si>
    <t>Legalize 2 window replacement, garage door and a door replacement and siding replacement throughout. DRX170875 To abate #1701056</t>
  </si>
  <si>
    <t>2255 86TH AVE, Oakland, CA 94605</t>
  </si>
  <si>
    <t>RB1702143</t>
  </si>
  <si>
    <t>853 42ND ST, Oakland, CA 94608</t>
  </si>
  <si>
    <t>RB1702142</t>
  </si>
  <si>
    <t>New foundation for sfd - no other construction. Rear addition permitted under RB0202489. 8/8/17: add hold-downs &amp; replace siding.</t>
  </si>
  <si>
    <t>3002 COOLIDGE AVE, Oakland, CA 94602</t>
  </si>
  <si>
    <t>RB1702141</t>
  </si>
  <si>
    <t>Construct one-story 488sf rear addition with new 3rd bedroom and kitchen to SFD including bathroom remodel. DS170206</t>
  </si>
  <si>
    <t>3915 WOODRUFF AVE, Oakland, CA 94602</t>
  </si>
  <si>
    <t>RB1702140</t>
  </si>
  <si>
    <t>Replace (5) windows at existing SFD DRX170871</t>
  </si>
  <si>
    <t>3916 CLARKE ST, Oakland, CA 94609</t>
  </si>
  <si>
    <t>RB1702137</t>
  </si>
  <si>
    <t>Kitchen &amp; bathroom remodel including turning 2br/1.5bath to 3br /2bath; replace &amp; relocate windows and doors with new stucco &amp; trim to match existing. Windows to meet egress &amp; safety glazing per code. DRX170872</t>
  </si>
  <si>
    <t>3918 GREENWOOD AVE, Oakland, CA 94602</t>
  </si>
  <si>
    <t>RB1702136</t>
  </si>
  <si>
    <t>Replace (9) windows at existing SFD DRX170870</t>
  </si>
  <si>
    <t>8214 OUTLOOK AVE, Oakland, CA 94605</t>
  </si>
  <si>
    <t>RB1702135</t>
  </si>
  <si>
    <t>Replace (1) window at bathroom of existing SFD DRX170869</t>
  </si>
  <si>
    <t>3722 KELLER AVE, Oakland, CA 94605</t>
  </si>
  <si>
    <t>RB1702134</t>
  </si>
  <si>
    <t>Replace (1) window at kitchen DRX170868</t>
  </si>
  <si>
    <t>5329 FLEMING AVE, Oakland, CA 94619</t>
  </si>
  <si>
    <t>RB1702133</t>
  </si>
  <si>
    <t>Replace existing roofing materials &amp; add (1) skylight, (1) solar tunnel at roof of SFD DRX170864</t>
  </si>
  <si>
    <t>4405 WALNUT ST, Oakland, CA 94619</t>
  </si>
  <si>
    <t>RB1702132</t>
  </si>
  <si>
    <t>Convert 504s.f. of basement into 1 bed, 1 bath and Laundry room with new spiral stair case and construct 249sf upper story deck and 329 sf lower story deck at front of house. Residing with fire treated shingles throughout . DS170208</t>
  </si>
  <si>
    <t>6262 VIRGO RD, Oakland, CA 94611</t>
  </si>
  <si>
    <t>RB1702130</t>
  </si>
  <si>
    <t>Replace existing flat roof to gable-style roof at rear detached garage DRX170864</t>
  </si>
  <si>
    <t>RB1702128</t>
  </si>
  <si>
    <t>2558 SCENIC AVE, Oakland, CA 94602</t>
  </si>
  <si>
    <t>RB1702127</t>
  </si>
  <si>
    <t>Bath remodel without any changes to wall or floor layout for SFD. Includes installing 9 retrofit windows within existing openings. Windows to meet egress &amp; safety glazing per code. DRX170863 / CE #1702098</t>
  </si>
  <si>
    <t>2901 23RD AVE, Oakland, CA 94606</t>
  </si>
  <si>
    <t>RB1702126</t>
  </si>
  <si>
    <t>Voluntary repair of foundation at west side of garage wall per engineered plans</t>
  </si>
  <si>
    <t>RB1702125</t>
  </si>
  <si>
    <t>Remodel full bathroom; remove tub replace with tile/shower, new toilet, new vanity. Laundry room remove and replace interior drywall and insulation - no change to windows.</t>
  </si>
  <si>
    <t>RB1702124</t>
  </si>
  <si>
    <t>Remove a 50 square foot deck and stairs and rebuild a new 195 sq. ft. deck and stairs with Pergola on top. DRX170726</t>
  </si>
  <si>
    <t>235 FRISBIE ST, Oakland, CA 94611</t>
  </si>
  <si>
    <t>RB1702123</t>
  </si>
  <si>
    <t>3621 MONTEREY BLVD, Oakland, CA 94619</t>
  </si>
  <si>
    <t>RB1702118</t>
  </si>
  <si>
    <t>Remove unpermitted kitchen at Unit C. Convert existing study at attic area to storage</t>
  </si>
  <si>
    <t>2127 34TH AVE, Oakland, CA 94601</t>
  </si>
  <si>
    <t>RB1702113</t>
  </si>
  <si>
    <t>Voluntary seismic strengthening of underfloor area per plan.</t>
  </si>
  <si>
    <t>1846 9TH AVE, Oakland, CA 94606</t>
  </si>
  <si>
    <t>RB1702111</t>
  </si>
  <si>
    <t>Seismic strengthening of original underfloor area of SFD to reduce risk of damage per Plan Set A. No work at location of newer addition.</t>
  </si>
  <si>
    <t>836 TRESTLE GLEN RD, Oakland, CA 94610</t>
  </si>
  <si>
    <t>RB1702110</t>
  </si>
  <si>
    <t>Minor sheetrock repair(64 sf) to areas due to new electrical wiring and add 100 amp sub-panel with meter for house circuit.</t>
  </si>
  <si>
    <t>826 20TH ST, Oakland, CA 94607</t>
  </si>
  <si>
    <t>RB1702108</t>
  </si>
  <si>
    <t>Legalize bath remodel at 2nd floor, replace 2nd floor bedroom window with retrofit type, and remove unapproved structure over rear porch. To abate CE 1700575</t>
  </si>
  <si>
    <t>5625 MARKET ST, Oakland, CA 94608</t>
  </si>
  <si>
    <t>RB1702106</t>
  </si>
  <si>
    <t>Construct a 2273 SF 2 story addition to new SFD constructed under RB1503620. Ground level level is 1101 SF garage and storage rooms with a 1 bedroom 2 bath 1172 secondary unit at 2nd floor. Unit to be addressed as 5456 Fernhoff Rd.</t>
  </si>
  <si>
    <t>5454 FERNHOFF RD, Oakland, CA 94619</t>
  </si>
  <si>
    <t>RB1702104</t>
  </si>
  <si>
    <t>Construct a new 320 foot secondary unit at rear 2527 Hearst Ave. Proposed address to be 2529 Hearst.</t>
  </si>
  <si>
    <t>2529 HEARST AVE, Oakland, CA 94602</t>
  </si>
  <si>
    <t>RB1702103</t>
  </si>
  <si>
    <t>2story 4plex legalize unpermitted construction. New rear deck and stairs at rear of building. Unit #1465 legalize shower surround. Unit 1469B Legalize kitchen, remove one door and replace with 1 hour fire separation, # 1700859; 3/8/18-REV#1: revision to clarify scope of work</t>
  </si>
  <si>
    <t>1465 1ST AVE, Oakland, CA 94606</t>
  </si>
  <si>
    <t>RB1702099</t>
  </si>
  <si>
    <t>TO COMPLETE RB1603819 / To complete expired B9602599 for 2129 Myrtle St: rehab and legalize third unit as per code compliance notice.</t>
  </si>
  <si>
    <t>2129 MYRTLE ST, OAKLAND, CA</t>
  </si>
  <si>
    <t>RB1702098</t>
  </si>
  <si>
    <t>Construct a new 1 story 602 sf secondary unit with 1 bed/ 1 bath in rear of property(10702 Ettrick St.) to match wood siding of existing SFD. DRX170852</t>
  </si>
  <si>
    <t>10704 ETTRICK ST, Oakland, CA 94605</t>
  </si>
  <si>
    <t>RB1702096</t>
  </si>
  <si>
    <t>Complete RB1605510 for - Interior remodel including relocate existing laundry room &amp; family room. Replace 2 windows &amp; add 1 French door at family room. All windows and exterior treatments to match DRX162059</t>
  </si>
  <si>
    <t>101 ALTA RD, Oakland, CA 94618</t>
  </si>
  <si>
    <t>RB1702094</t>
  </si>
  <si>
    <t>Kitchen remodel for SFD including replacing window and sliding doors, infill 1 window in the kitchen.</t>
  </si>
  <si>
    <t>617 CAPELL ST, Oakland, CA 94610</t>
  </si>
  <si>
    <t>RB1702093</t>
  </si>
  <si>
    <t>Replace stucco siding on the left and rear side walls of multi-family. NOTE: All of the existing wood details and window trim to remain.</t>
  </si>
  <si>
    <t>861 46TH ST, Oakland, CA 94608</t>
  </si>
  <si>
    <t>RB1702092</t>
  </si>
  <si>
    <t>Legalize unpermitted kitchen remodel including removal of non-load bearing wall between kitchen and living room, installation of beam, and 2.5 bathroom remodel without change to wall layout.</t>
  </si>
  <si>
    <t>10501 BEVERLY AVE, Oakland, CA 94603</t>
  </si>
  <si>
    <t>RB1702091</t>
  </si>
  <si>
    <t>Remove (e) wall between the family room and kitchen in addition to kitchen remodel for 2 story sfd.</t>
  </si>
  <si>
    <t>1921 ROSECREST DR, Oakland, CA 94602</t>
  </si>
  <si>
    <t>RB1702090</t>
  </si>
  <si>
    <t>Construct a 160 sf detached storage shed under 12 feet H at the rear right corner of SFD. DRX170848</t>
  </si>
  <si>
    <t>3915 WEBSTER ST, Oakland, CA 94609</t>
  </si>
  <si>
    <t>RB1702088</t>
  </si>
  <si>
    <t>Kitchen &amp; bathroom remodel including adding vaulting ceiling at family room, 2 skylights at kitchen &amp; 1 at staircase. Replace 2 windows &amp; 2 rear patio doors DRX170845</t>
  </si>
  <si>
    <t>2050 LEIMERT BLVD, Oakland, CA 94602</t>
  </si>
  <si>
    <t>RB1702086</t>
  </si>
  <si>
    <t>At garage level of (e) elevator shaft, reduce (e) shaft opening (for elevator door) from 44" to 38". Provide minimum 20-min fire rated door for garage/dwelling separation. Opening shall remain boarded shut until elevator is installed.</t>
  </si>
  <si>
    <t>6976 BUCKINGHAM BLVD, Oakland, CA 94705</t>
  </si>
  <si>
    <t>RB1702082</t>
  </si>
  <si>
    <t>Replace perimeter foundation and grade beam per engineered plans.</t>
  </si>
  <si>
    <t>3165 CALIFORNIA ST, Oakland, CA 94602</t>
  </si>
  <si>
    <t>RB1702081</t>
  </si>
  <si>
    <t>Certificate of occupancy for the foundation system for a manufactured duplex.</t>
  </si>
  <si>
    <t>1724 11TH ST, Oakland, CA 94607</t>
  </si>
  <si>
    <t>RB1702076</t>
  </si>
  <si>
    <t>Replace damaged shower wall and pan in unit A. To abate #1700472</t>
  </si>
  <si>
    <t>4426 PENNIMAN AVE, #A, Oakland, CA 94619</t>
  </si>
  <si>
    <t>RB1702075</t>
  </si>
  <si>
    <t>Remove and replace 370 square foot deck with new stairs at right rear od SFD. DRX150877</t>
  </si>
  <si>
    <t>3070 RICHMOND BLVD, Oakland, CA 94611</t>
  </si>
  <si>
    <t>RB1702072</t>
  </si>
  <si>
    <t>Convert existing basement area to 508 sf. secondary unit. Address will be 2616 Haverhill Drive DRX170614</t>
  </si>
  <si>
    <t>2620 HAVERHILL DR, Oakland, CA 94611</t>
  </si>
  <si>
    <t>RB1702071</t>
  </si>
  <si>
    <t>Replace approx. 37lf of perimeter footing for one story sfd</t>
  </si>
  <si>
    <t>3130 MONTICELLO AVE, Oakland, CA 94619</t>
  </si>
  <si>
    <t>RB1702070</t>
  </si>
  <si>
    <t>Install 2 retrofit window inserts only. Windows to meet egress and safety glazing per code.</t>
  </si>
  <si>
    <t>8535 SENECA ST, Oakland, CA 94605</t>
  </si>
  <si>
    <t>RB1702069</t>
  </si>
  <si>
    <t>Install 1 retrofit window inserts only. Windows to meet egress and safety glazing per code. ** Energy form required (do not copy into permit)</t>
  </si>
  <si>
    <t>RB1702068</t>
  </si>
  <si>
    <t>Install 2 retrofit window inserts only. Windows to meet egress and safety glazing per code. ** Energy form required (do not copy into permit)</t>
  </si>
  <si>
    <t>694 BROCKHURST ST, Oakland, CA 94609</t>
  </si>
  <si>
    <t>RB1702067</t>
  </si>
  <si>
    <t>Unit 2019 of 4plex; kitchen remodel no change to layout of walls.</t>
  </si>
  <si>
    <t>2019 FOOTHILL BLVD, Oakland, CA 94606</t>
  </si>
  <si>
    <t>RB1702065</t>
  </si>
  <si>
    <t>2509 HIGHLAND AVE, Oakland, CA 94606</t>
  </si>
  <si>
    <t>RB1702064</t>
  </si>
  <si>
    <t>Replace dryrotted front entry porch for SFD. Porch columns &amp; roof structure to remain</t>
  </si>
  <si>
    <t>4965 CORONADO AVE, Oakland, CA 94618</t>
  </si>
  <si>
    <t>RB1702060</t>
  </si>
  <si>
    <t>Non-structural 2 bathroom remodel in ground floor including 1 window replacement and removal of small living room closet to convert into part of existing master bathroom. DRX170830 7/13/17 Scope expanded to include reinforcement roof framing.</t>
  </si>
  <si>
    <t>588 CHETWOOD ST, Oakland, CA 94610</t>
  </si>
  <si>
    <t>RB1702053</t>
  </si>
  <si>
    <t>8/7/18: Change in scope (see comment screen for original) - Applicant (Martin Pachaliev) brought (3) plans reflecting ONLY repairs of water damage to pool house. No conversion to secondary unit. (Insurance will only pay for water damage, so property owner doesn't wish to move forward with ADU conversion). No change to job valuation. No Exterior Change.</t>
  </si>
  <si>
    <t>5435 FERNHOFF RD, Oakland, CA 94619</t>
  </si>
  <si>
    <t>RB1702051</t>
  </si>
  <si>
    <t>Kitchen &amp; bath remodel including laundry area. Replace (5) windows, (1) skylight at rear of house DRX170705</t>
  </si>
  <si>
    <t>5811 HOWELL ST, Oakland, CA 94609</t>
  </si>
  <si>
    <t>RB1702050</t>
  </si>
  <si>
    <t>Kitchen and bathroom remodel - no change to layout of walls.</t>
  </si>
  <si>
    <t>RB1702047</t>
  </si>
  <si>
    <t>To construct 3 story 3,219 sq.ft. 4 bed/ 4 bath SFD with attached garage. Left rear wall of (E) SFD to be remain. Demo of (E) SFD permit under RB1702045</t>
  </si>
  <si>
    <t>5577 TAFT AVE, Oakland, CA 94618</t>
  </si>
  <si>
    <t>RB1702046</t>
  </si>
  <si>
    <t>Remodel main bathroom; no walls relocated. Abate #1701999. Permits must be finalled by 3-8-18.</t>
  </si>
  <si>
    <t>2538 TAYLOR AVE, Oakland, CA 94605</t>
  </si>
  <si>
    <t>RB1702043</t>
  </si>
  <si>
    <t>Replacement of 6 windows and 1 patio door, 1 window to be 6" lower in family room. DRX170821</t>
  </si>
  <si>
    <t>9616 LAS VEGAS AVE, Oakland, CA 94605</t>
  </si>
  <si>
    <t>RB1702041</t>
  </si>
  <si>
    <t>Replacement of 4 windows; remove and replace stucco as needed around window.</t>
  </si>
  <si>
    <t>RB1702040</t>
  </si>
  <si>
    <t>Replacement of 3 windows, retrofit type for 365 Macarthur BLVD.</t>
  </si>
  <si>
    <t>365 MACARTHUR BLVD, Oakland, CA 94610</t>
  </si>
  <si>
    <t>RB1702039</t>
  </si>
  <si>
    <t>Remodel kitchen &amp; (2) bathrooms at existing SFD. Add to existing rear deck to create new 138 sf. rear deck &amp; stairs DRX170817 7/10/19-REV#1: existing full bath removed from scope of work; deck guard railing system modified per attached details</t>
  </si>
  <si>
    <t>5652 FLORENCE TR, Oakland, CA 94611</t>
  </si>
  <si>
    <t>RB1702038</t>
  </si>
  <si>
    <t>Replace tub/shower wall at main level bathroom of SFD</t>
  </si>
  <si>
    <t>34 RIDGEWOOD LN, Oakland, CA 94611</t>
  </si>
  <si>
    <t>RB1702037</t>
  </si>
  <si>
    <t>Rebuild/enlarge existing rear decks. Reconfigure door and windows at rear wall. Includes converting family room to bedroom &amp; converting bedroom to living room</t>
  </si>
  <si>
    <t>3093 HOLY ROOD DR, Oakland, CA 94611</t>
  </si>
  <si>
    <t>RB1702036</t>
  </si>
  <si>
    <t>Repair of (e) rear 2nd story deck 10x34 for sfd.</t>
  </si>
  <si>
    <t>3263 MADERA AVE, Oakland, CA 94619</t>
  </si>
  <si>
    <t>RB1702033</t>
  </si>
  <si>
    <t>3686 VIRDEN AVE, Oakland, CA 94619</t>
  </si>
  <si>
    <t>RB1702032</t>
  </si>
  <si>
    <t>Partial seismic strengthening of underfloor area to reduce risk of damage per Plan Set A.</t>
  </si>
  <si>
    <t>4627 WALNUT ST, Oakland, CA 94619</t>
  </si>
  <si>
    <t>RB1702030</t>
  </si>
  <si>
    <t>201 ELYSIAN FIELDS DR, Oakland, CA 94605</t>
  </si>
  <si>
    <t>RB1702029</t>
  </si>
  <si>
    <t>RB1702028</t>
  </si>
  <si>
    <t>Partial seismic strengthening of SFD at entire crawl space area to reduce risk of damage per Plan Set A.</t>
  </si>
  <si>
    <t>528 PRINCE ST, Oakland, CA 94610</t>
  </si>
  <si>
    <t>RB1702027</t>
  </si>
  <si>
    <t>Replace damaged sheet rock due to water intrusion dining room, upstairs bedroom and hallway(areas have been treated for mold)</t>
  </si>
  <si>
    <t>RB1702026</t>
  </si>
  <si>
    <t>Replace 5 windows, kitchen and bathroom remodel no change to wall layout for sfd CE1700275</t>
  </si>
  <si>
    <t>10515 LINK ST, Oakland, CA 94603</t>
  </si>
  <si>
    <t>RB1702025</t>
  </si>
  <si>
    <t>Seismic strengthening of underfloor area to reduce risk of damage per Engineered plan including installing slab in basement and underpinning.</t>
  </si>
  <si>
    <t>4712 TOMPKINS AVE, Oakland, CA 94619</t>
  </si>
  <si>
    <t>RB1702023</t>
  </si>
  <si>
    <t>RB1702022</t>
  </si>
  <si>
    <t>Remove and replace front and rear stairs and replace 13 windows within same opening , and remove under stair storage. 16IOP00017</t>
  </si>
  <si>
    <t>1626 46TH AVE, Oakland, CA 94601</t>
  </si>
  <si>
    <t>RB1702020</t>
  </si>
  <si>
    <t>Addition of 1-story, 520 sq. ft. to create new 1 bed &amp; 1 bath master suite, additional living room space along with deck &amp; stairs at rear of SFD. Includes reconfiguring floor layout of existing kitchen &amp; bath. DS170194</t>
  </si>
  <si>
    <t>6334 COLBY ST, Oakland, CA 94618</t>
  </si>
  <si>
    <t>RB1702018</t>
  </si>
  <si>
    <t>Seismic strengthening of under-floor area to reduce risk of damage per Engineered Plans and calcs.</t>
  </si>
  <si>
    <t>2629 KINGSLAND AVE, Oakland, CA 94619</t>
  </si>
  <si>
    <t>RB1702017</t>
  </si>
  <si>
    <t>1961 GOULDIN RD, Oakland, CA 94611</t>
  </si>
  <si>
    <t>RB1702016</t>
  </si>
  <si>
    <t>2137 TIFFIN RD, Oakland, CA 94602</t>
  </si>
  <si>
    <t>RB1702015</t>
  </si>
  <si>
    <t>Complete expired RB1300414/ Construct new 12 X 20 accessory structure in rear yard. DRX130121. Abate #1300508</t>
  </si>
  <si>
    <t>1772 8TH ST, OAKLAND, CA</t>
  </si>
  <si>
    <t>RB1702010</t>
  </si>
  <si>
    <t>RB1702009</t>
  </si>
  <si>
    <t>812 MCKINLEY AVE, Oakland, CA 94610</t>
  </si>
  <si>
    <t>RB1702008</t>
  </si>
  <si>
    <t>Convert 933 sq. ft. SFD lower level to habitable space consisting of 3 bedrooms, family room &amp; bathroom. Includes remodel of main level to convert 1 bedroom to master bath &amp; add deck at rear. DRX170811</t>
  </si>
  <si>
    <t>2915 MAGNOLIA ST, Oakland, CA 94608</t>
  </si>
  <si>
    <t>RB1702007</t>
  </si>
  <si>
    <t>Remove (e) deck and stairs to construct new 180 square foot deck/stairs. Replace (e) window with new french door, add hot tub.</t>
  </si>
  <si>
    <t>5354 LAWTON AVE, Oakland, CA 94618</t>
  </si>
  <si>
    <t>RB1702006</t>
  </si>
  <si>
    <t>2200 19TH AVE, Oakland, CA 94606</t>
  </si>
  <si>
    <t>RB1702005</t>
  </si>
  <si>
    <t>6415 BENVENUE AVE, Oakland, CA 94618</t>
  </si>
  <si>
    <t>RB1702004</t>
  </si>
  <si>
    <t>Replace 6 windows, retrofit type.</t>
  </si>
  <si>
    <t>RB1702003</t>
  </si>
  <si>
    <t>Replacement of one rear kitchen window for duplex, unit 5750. DRX170805</t>
  </si>
  <si>
    <t>5750 CLAREMONT AVE, Oakland, CA 94618</t>
  </si>
  <si>
    <t>RB1702002</t>
  </si>
  <si>
    <t>2344 66TH AVE, Oakland, CA 94605</t>
  </si>
  <si>
    <t>RB1702001</t>
  </si>
  <si>
    <t>Replacement of 7 windows on the rear and side, for SFD. DRX170808</t>
  </si>
  <si>
    <t>2836 RAWSON ST, Oakland, CA 94619</t>
  </si>
  <si>
    <t>RB1702000</t>
  </si>
  <si>
    <t>Replacement of 3 windows, retrofit type for SFD.</t>
  </si>
  <si>
    <t>966 70TH AVE, Oakland, CA 94621</t>
  </si>
  <si>
    <t>RB1701998</t>
  </si>
  <si>
    <t>Non-structural kitchen remodel, like for like for SFD. No change of wall layout, no exterior work.</t>
  </si>
  <si>
    <t>59 YORKSHIRE DR, Oakland, CA 94618</t>
  </si>
  <si>
    <t>RB1701995</t>
  </si>
  <si>
    <t>36 RANDWICK AVE, Oakland, CA 94611</t>
  </si>
  <si>
    <t>RB1701993</t>
  </si>
  <si>
    <t>Construct 91 sq. ft.upper deck at rear and replace windows with French door. DRX170803</t>
  </si>
  <si>
    <t>2127 TIFFIN RD, Oakland, CA 94602</t>
  </si>
  <si>
    <t>RB1701992</t>
  </si>
  <si>
    <t>Replace 4 windows along the rear and side of the home. Windows will be retrofit install in existing openings. All trim and sill to remain. DRX170741</t>
  </si>
  <si>
    <t>6012 HOLWAY ST, Oakland, CA 94621</t>
  </si>
  <si>
    <t>RB1701989</t>
  </si>
  <si>
    <t>Replacement of 5 (e) aluminum slider windows w/ 5 retrofit vinyl windows DRX170801</t>
  </si>
  <si>
    <t>3125 SCHOOL ST, Oakland, CA 94602</t>
  </si>
  <si>
    <t>RB1701988</t>
  </si>
  <si>
    <t>Complete RB1401941/ rear 2 story addition to dwelling (removing part of original structure) creating new 4th bedroom with attached bathroom - 364 s.f. added conditioned space - DS140220. 10/6/14: Install French drain from backyard to front. 8/4/15 Replace foundation on main house. Foundation for addition remains.</t>
  </si>
  <si>
    <t>775 PROSPECT AVE, Oakland, CA 94610</t>
  </si>
  <si>
    <t>RB1701987</t>
  </si>
  <si>
    <t>Convert bathtub area to zero threshold shower area and install new acrylic shower walls - no change to wall layout for sfd.</t>
  </si>
  <si>
    <t>5111 FAIRHILL CT, Oakland, CA 94605</t>
  </si>
  <si>
    <t>RB1701983</t>
  </si>
  <si>
    <t>Expand 1st floor bathroom to existing closet in living room at SFD including replacement of 1 bathroom window, like for like. DRX170797</t>
  </si>
  <si>
    <t>961 LARKSPUR RD, Oakland, CA 94610</t>
  </si>
  <si>
    <t>RB1701973</t>
  </si>
  <si>
    <t>6468 ESSEX ST, Oakland, CA 94608</t>
  </si>
  <si>
    <t>RB1701972</t>
  </si>
  <si>
    <t>Kitchen remodel at SFD including widening kitchen opening with new beam, closing off one window and one door. DRX170794 6/5/17 Rev#1: Removal of load-bearing wall and installation of beam.</t>
  </si>
  <si>
    <t>650 SANTA RAY AVE, Oakland, CA 94610</t>
  </si>
  <si>
    <t>RB1701970</t>
  </si>
  <si>
    <t>Voluntary seismic strengthening to reduce risk of damage per Plan Set A. Permit shall be finaled within 1 year per Ord. 12812CM.</t>
  </si>
  <si>
    <t>1618 37TH AVE, Oakland, CA 94601</t>
  </si>
  <si>
    <t>RB1701968</t>
  </si>
  <si>
    <t>Voluntary seismic strengthening to reduce risk of damage per Plan Set A. Permit shall be finalled within 1 year Ord. 12812CMS.</t>
  </si>
  <si>
    <t>6815 MOKELUMNE AVE, Oakland, CA 94605</t>
  </si>
  <si>
    <t>RB1701967</t>
  </si>
  <si>
    <t>Seismic strengthening of entire underfloor area to reduce risk of damage per Plan Set A.</t>
  </si>
  <si>
    <t>1028 TRESTLE GLEN RD, Oakland, CA 94610</t>
  </si>
  <si>
    <t>RB1701966</t>
  </si>
  <si>
    <t>Remodel kitchen including reconfiguring wall layout &amp; relocating half bath at 1st flr of SFD. At 2nd flr, add full bath to create master suite. Change window at rear to exterior door &amp; relocate 2 windows, 1 at each side of dwelling, within new openings. DRX170793</t>
  </si>
  <si>
    <t>RB1701965</t>
  </si>
  <si>
    <t>Remodel kitchen and bathroom no change to wall layout. Replace 14 single panel aluminum windows and one slider will be replaced with double panel vinyl windows - no size change.</t>
  </si>
  <si>
    <t>800 GLENDOME CIR, Oakland, CA 94602</t>
  </si>
  <si>
    <t>RB1701964</t>
  </si>
  <si>
    <t>Install 4 new windows and one retrofit window in attic to complete expired RB1204150 permit.</t>
  </si>
  <si>
    <t>RB1701962</t>
  </si>
  <si>
    <t>7736 OUTLOOK AVE, Oakland, CA 94605</t>
  </si>
  <si>
    <t>RB1701961</t>
  </si>
  <si>
    <t>Kitchen addition of 45 s.f., remodel bathroom, lichen, reconfigure laundry room and replace one kitchen window with smaller window.</t>
  </si>
  <si>
    <t>6555 LIGGETT DR, Oakland, CA 94611</t>
  </si>
  <si>
    <t>RB1701960</t>
  </si>
  <si>
    <t>Non-structural kitchen remodel for SFD, like for like. No change of wall layout.</t>
  </si>
  <si>
    <t>RB1701959</t>
  </si>
  <si>
    <t>Interior remodel to include relocating kitchen &amp; closet in 3rd bedroom. Add new outdoor patio, security gate &amp; replace entry stairs/landing. Replace portion of existing retaining wall at front. Replace all windows, 1 sliding glass door &amp; add 1 new sliding glass door at kitchen area DRX170787</t>
  </si>
  <si>
    <t>4455 ARCADIA AVE, Oakland, CA 94602</t>
  </si>
  <si>
    <t>RB1701958</t>
  </si>
  <si>
    <t>Install fountain/ water feature at rear of SFD. DRX170784</t>
  </si>
  <si>
    <t>25 SHAWNEE CT, Oakland, CA 94619</t>
  </si>
  <si>
    <t>RB1701957</t>
  </si>
  <si>
    <t>Remove and replace 35lf of retaining wall in driveway. ZW1700238</t>
  </si>
  <si>
    <t>RB1701956</t>
  </si>
  <si>
    <t>RB1701952</t>
  </si>
  <si>
    <t>Foundation replacement for 2story duplex. 6-23-17: Add 20 l.f. of foundation at left rear corner.</t>
  </si>
  <si>
    <t>528 28TH ST, Oakland, CA 94609</t>
  </si>
  <si>
    <t>RB1701951</t>
  </si>
  <si>
    <t>Foundation replacement and shear walls for sfd per engineered plan that meets the requirements of Chapter A3</t>
  </si>
  <si>
    <t>847 44TH ST, Oakland, CA 94608</t>
  </si>
  <si>
    <t>RB1701949</t>
  </si>
  <si>
    <t>Bath remodeling, no wall changes. Remove raised fireplace hearth and replace with floor tile.</t>
  </si>
  <si>
    <t>6015 COLTON BLVD, Oakland, CA 94611</t>
  </si>
  <si>
    <t>RB1701946</t>
  </si>
  <si>
    <t>Kitchen remodel to include demo of interior wall at existing pantry. No other changes to wall layout or footprint</t>
  </si>
  <si>
    <t>1088 LONGRIDGE RD, Oakland, CA 94610</t>
  </si>
  <si>
    <t>RB1701938</t>
  </si>
  <si>
    <t>Construct 591 sq/ft rear upper deck addition to an existing single family dwelling.</t>
  </si>
  <si>
    <t>3307 STORER AVE, Oakland, CA 94619</t>
  </si>
  <si>
    <t>RB1701937</t>
  </si>
  <si>
    <t>Second addition of 821 sf. w/ 3 bedrooms, 2 baths &amp; reconfigure/remodel lower floor throughout. 2 existing bedrooms to be relocated at upper level DS170116, PLN17333 Revision #1 Demo of wall framing at ground level under permit RB1704936. Foundation to remain, except at fireplace.</t>
  </si>
  <si>
    <t>1967 GOULDIN RD, Oakland, CA 94611</t>
  </si>
  <si>
    <t>RB1701935</t>
  </si>
  <si>
    <t>Replace 5 windows at rear; one patio door with enlarged opening; fibrex</t>
  </si>
  <si>
    <t>819 55TH ST, Oakland, CA 94608</t>
  </si>
  <si>
    <t>RB1701934</t>
  </si>
  <si>
    <t>Replace 3 windows vinyl to match existing DRX170779</t>
  </si>
  <si>
    <t>5360 TRASK ST, Oakland, CA 94601</t>
  </si>
  <si>
    <t>RB1701932</t>
  </si>
  <si>
    <t>Replace one window; front of building; fibrex--appears like wood and will match existing character of building and appearance of other building windows</t>
  </si>
  <si>
    <t>RB1701931</t>
  </si>
  <si>
    <t>Replace 4 windows at side of house DRX170780</t>
  </si>
  <si>
    <t>2607 HAVENSCOURT BLVD, Oakland, CA 94605</t>
  </si>
  <si>
    <t>RB1701930</t>
  </si>
  <si>
    <t>Replace 17 windows, like for like; fibrex; will match character of building</t>
  </si>
  <si>
    <t>533 66TH ST, Oakland, CA 94609</t>
  </si>
  <si>
    <t>RB1701929</t>
  </si>
  <si>
    <t>Replace 6 windows &amp; 2 doors to match existing DRX170773</t>
  </si>
  <si>
    <t>RB1701928</t>
  </si>
  <si>
    <t>Replace windows at side &amp; rear; fibrex; 4 windows and one door</t>
  </si>
  <si>
    <t>RB1701927</t>
  </si>
  <si>
    <t>Bathroom Remodel. Dryrot repair</t>
  </si>
  <si>
    <t>433 43RD ST, Oakland, CA 94609</t>
  </si>
  <si>
    <t>RB1701926</t>
  </si>
  <si>
    <t>88 sf conversion of crawl space to reconfigure/relocate interior stair. Remodel kitchen, remodel 2nd floor bath, infill deck at exterior stair, convert 3rd floor office to bath &amp; enlarged closet, add fireplace at living room 8/31/17: Request for Revision #1: revised upper floor, expand/add approx. 153 sq.ft. to bedroom and revised laundry and bathrooms</t>
  </si>
  <si>
    <t>RB1701924</t>
  </si>
  <si>
    <t>Building permit construct 1 story 3 bed, 1 bath, 858 sq/ft secondary detached unit located in the rear of 2556 Humboldt Avenue per DRX170533</t>
  </si>
  <si>
    <t>2558 HUMBOLDT AVE, Oakland, CA 94601</t>
  </si>
  <si>
    <t>RB1701921</t>
  </si>
  <si>
    <t>Replace tub/shower walls for SFD. Kitchen to also be remodeled but framing will not be exposed. 05-22-17 per owner after removing cabinets there was no sheetrock or plaster and lath; okay to add sheetrock to cover.</t>
  </si>
  <si>
    <t>562 ATHOL AVE, Oakland, CA 94606</t>
  </si>
  <si>
    <t>RB1701920</t>
  </si>
  <si>
    <t>Addition to main level of sfd; 34 sf rear addition of main level and 175 sf rear upper addition; 83 sq/ft roof deck; and create 662 sf secondary unit located on lower level of (e)1,678 sf sfd. Secondary unit proposed address 653 Jean St.</t>
  </si>
  <si>
    <t>651 JEAN ST, Oakland, CA 94610</t>
  </si>
  <si>
    <t>RB1701919</t>
  </si>
  <si>
    <t>Convert detached garage to 1 story 548 SF 1 bedroom secondary unit with 101 SF attached storage room. Located behind 5130 Lawton Ave</t>
  </si>
  <si>
    <t>5126 LAWTON AVE, OAKLAND, CA 94618</t>
  </si>
  <si>
    <t>RB1701918</t>
  </si>
  <si>
    <t>Kitchen remodel, add one bathroom in area of (e) mudroom for sfd and new deck</t>
  </si>
  <si>
    <t>3036 CALIFORNIA ST, Oakland, CA 94602</t>
  </si>
  <si>
    <t>RB1701916</t>
  </si>
  <si>
    <t>Remodel kitchen and replacement of (e) skylight in-kind. includes removal of non load bearing walls</t>
  </si>
  <si>
    <t>3508 KLAMATH ST, Oakland, CA 94602</t>
  </si>
  <si>
    <t>RB1701914</t>
  </si>
  <si>
    <t>Remodel hall bath for SFD. no change to wall layout. No exterior work</t>
  </si>
  <si>
    <t>15 EL CARMELLO CIR, Oakland, CA 94619</t>
  </si>
  <si>
    <t>RB1701911</t>
  </si>
  <si>
    <t>Remove unapproved rear addition &amp; add rear porch &amp; stair to Abate CE# 1701396</t>
  </si>
  <si>
    <t>2300 63RD AVE, Oakland, CA 94605</t>
  </si>
  <si>
    <t>RB1701904</t>
  </si>
  <si>
    <t>Building permit to construct 200 sq/ft accessory structure 12' in height and with 1/2 bath within rear 35' of parcel (existing SFD 1,946 sq/ft). 1700010 &amp; DS170171</t>
  </si>
  <si>
    <t>RB1701903</t>
  </si>
  <si>
    <t>Remodel 2 bathroom for SFD.</t>
  </si>
  <si>
    <t>435 PANORAMIC WY, Oakland, CA 94704</t>
  </si>
  <si>
    <t>RB1701902</t>
  </si>
  <si>
    <t>Partial repair of foundation per engineered plans</t>
  </si>
  <si>
    <t>656 BOULEVARD WY, Oakland, CA 94610</t>
  </si>
  <si>
    <t>RB1701899</t>
  </si>
  <si>
    <t>Convert 686 s.f. of basement into 1 bedroom, walk in closet, 1bath, family room and laundry room with new interior and rear exterior stairs. Total # bed room to be 3. Front portion of crawl space to remain. Complete RB1701528 for Kitchen and upper level bathroom remodel. DRX170760</t>
  </si>
  <si>
    <t>1284 BATES RD, Oakland, CA 94610</t>
  </si>
  <si>
    <t>RB1701898</t>
  </si>
  <si>
    <t>Partial seismic strengthening of entire underfloor area to reduce risk of damage per Engineered Plan.</t>
  </si>
  <si>
    <t>6138 OUTLOOK AVE, Oakland, CA 94605</t>
  </si>
  <si>
    <t>RB1701897</t>
  </si>
  <si>
    <t>Install basement retaining wall at left side of SFD to repair cracked foundation. Basement slab to remain</t>
  </si>
  <si>
    <t>RB1701896</t>
  </si>
  <si>
    <t>Legalizing unpermitted ≈ 192 sf workshop and deck at rear of property.</t>
  </si>
  <si>
    <t>RB1701895</t>
  </si>
  <si>
    <t>New retaining walls in rear yard. DS170184</t>
  </si>
  <si>
    <t>RB1701894</t>
  </si>
  <si>
    <t>Eliminate unapproved living area at lower level to convert back to basement. Legalize 8 retrofit windows and 1 door at basement area. To abate CE#1701910</t>
  </si>
  <si>
    <t>5714 HARMON AVE, Oakland, CA 94621</t>
  </si>
  <si>
    <t>RB1701891</t>
  </si>
  <si>
    <t>Construct 341 sf. addition to include new bedroom &amp; bathroom at existing SFD DS170183; REV#1 (3/2/18) Sheet A4- revision to clarify eave and wall detail specific to "Very High Fire Severity Zone"</t>
  </si>
  <si>
    <t>6233 OAKDALE AVE, Oakland, CA 94605</t>
  </si>
  <si>
    <t>RB1701890</t>
  </si>
  <si>
    <t>Enclose a 56 sf upper deck into a sunroom for an existing 2643 sf SFD.</t>
  </si>
  <si>
    <t>1067 WALKER AVE, Oakland, CA 94610</t>
  </si>
  <si>
    <t>RB1701886</t>
  </si>
  <si>
    <t>Replace tile at tub/shower area in both upper &amp; lower bathrooms</t>
  </si>
  <si>
    <t>3676 MADRONE AVE, Oakland, CA 94619</t>
  </si>
  <si>
    <t>RB1701885</t>
  </si>
  <si>
    <t>Remove 2 doors &amp; 1 window and replace with 3 French doors in family room at SFD. DRX151199</t>
  </si>
  <si>
    <t>1871 TRESTLE GLEN RD, Oakland, CA 94610</t>
  </si>
  <si>
    <t>RB1701884</t>
  </si>
  <si>
    <t>Revised 04/17/18 to include remodel of kitchen and bathroom. legalized 192 sq/ft rear addition with 4'x 8' deck (shingle siding to match existing) to an existing 1002 sq/ft single family dwelling located 3' away from side property line #1700979</t>
  </si>
  <si>
    <t>2354 26TH AVE, Oakland, CA 94601</t>
  </si>
  <si>
    <t>RB1701880</t>
  </si>
  <si>
    <t>Construct new 470 sf. deck at rear of existing SFD DS170181</t>
  </si>
  <si>
    <t>3272 DAKOTA ST, Oakland, CA 94602</t>
  </si>
  <si>
    <t>RB1701879</t>
  </si>
  <si>
    <t>2story addition of 744 sf to extend kitchen/dinning room and family room at rear of sfd. (372 sf upstairs &amp; 372 sf downstairs). New 255sf deck at rear.</t>
  </si>
  <si>
    <t>3554 CALANDRIA AVE, Oakland, CA 94605</t>
  </si>
  <si>
    <t>RB1701877</t>
  </si>
  <si>
    <t>Remove unpermitted carport attached to (E) garage. To abate #1701400</t>
  </si>
  <si>
    <t>2116 FOOTHILL BLVD, UNIT 3, Oakland, CA 94606</t>
  </si>
  <si>
    <t>RB1701876</t>
  </si>
  <si>
    <t>Construct new 216sf garage</t>
  </si>
  <si>
    <t>3817 BROOKDALE AVE, Oakland, CA 94619</t>
  </si>
  <si>
    <t>RB1701875</t>
  </si>
  <si>
    <t>To construct a new 674 square foot 2-story rear addition (2 bedrooms/2 bath) to (e) 907 sf sfd and new 216 square foot garage under separate permit.</t>
  </si>
  <si>
    <t>RB1701873</t>
  </si>
  <si>
    <t>Seismic strengthening of partial under floor area to reduce risk of damage per Plan Set A. Permit shall be final within 1 year per Oakland Ord. 12812CMS</t>
  </si>
  <si>
    <t>RB1701870</t>
  </si>
  <si>
    <t>Per engineered plans install approx. 9 LF of foundation for installation of shear wall that is under RB1701788, add 3 bench piers, 9 LF or curb wall.</t>
  </si>
  <si>
    <t>4608 TOMPKINS AVE, Oakland, CA 94619</t>
  </si>
  <si>
    <t>RB1701868</t>
  </si>
  <si>
    <t>Replacement of 11 windows, retrofit type for SFD.</t>
  </si>
  <si>
    <t>3366 BIRDSALL AVE, Oakland, CA 94619</t>
  </si>
  <si>
    <t>RB1701864</t>
  </si>
  <si>
    <t>Construction 200 sf. utility shed at rear of property DRX170700</t>
  </si>
  <si>
    <t>10300 SUNNYSIDE ST, Oakland, CA 94603</t>
  </si>
  <si>
    <t>RB1701863</t>
  </si>
  <si>
    <t>Replace 1 patio door for SFD. DRX170750</t>
  </si>
  <si>
    <t>3734 MCCLELLAND ST, Oakland, CA 94619</t>
  </si>
  <si>
    <t>RB1701862</t>
  </si>
  <si>
    <t>Replacement of 5 windows, retrofit type at the rear. DRX170751</t>
  </si>
  <si>
    <t>5670 OCEAN VIEW DR, Oakland, CA 94618</t>
  </si>
  <si>
    <t>RB1701860</t>
  </si>
  <si>
    <t>Replacement of 11 windows, retrofit type, for 2 units. DRX170753</t>
  </si>
  <si>
    <t>1833 CHESTNUT ST, Oakland, CA 94607</t>
  </si>
  <si>
    <t>RB1701859</t>
  </si>
  <si>
    <t>Replacement of 2 windows, retrofit type for SFD.</t>
  </si>
  <si>
    <t>817 PARK WY, Oakland, CA 94606</t>
  </si>
  <si>
    <t>RB1701858</t>
  </si>
  <si>
    <t>Remove 140 s.f. dilapidated storage at rear left of SFD. To abate #1701024</t>
  </si>
  <si>
    <t>7833 HOLLY ST, Oakland, CA 94621</t>
  </si>
  <si>
    <t>RB1701856</t>
  </si>
  <si>
    <t>Remodel existing kitchen and bathroom. No structural or exterior work. Rev#1 Replace windows for entire house. DRX170860</t>
  </si>
  <si>
    <t>1521 80TH AVE, Oakland, CA 94621</t>
  </si>
  <si>
    <t>RB1701853</t>
  </si>
  <si>
    <t>Kitchen &amp; bath remodel for SFD. No change to wall layout. No exterior work. Bath to be stripped to frame. Only one wall in kitchen to be stripped</t>
  </si>
  <si>
    <t>RB1701852</t>
  </si>
  <si>
    <t>Voluntary seismic strengthening per engineered plans to include 9 linear ft. of new foundation, bolting, blocks, plywood panels</t>
  </si>
  <si>
    <t>1240 BATES RD, Oakland, CA 94610</t>
  </si>
  <si>
    <t>RB1701850</t>
  </si>
  <si>
    <t>Relocate existing dividing closet wall to create new laundry area. No other changes to wall layout or footprint</t>
  </si>
  <si>
    <t>390 50TH ST, Oakland, CA 94609</t>
  </si>
  <si>
    <t>RB1701848</t>
  </si>
  <si>
    <t>1025 ARLINGTON AVE, Oakland, CA 94608</t>
  </si>
  <si>
    <t>RB1701842</t>
  </si>
  <si>
    <t>Remove and construct a new 108 square feet rear attached wood deck.</t>
  </si>
  <si>
    <t>1100 NORWOOD AVE, Oakland, CA 94610</t>
  </si>
  <si>
    <t>RB1701836</t>
  </si>
  <si>
    <t>Construct free standing arbor in front of detached garage</t>
  </si>
  <si>
    <t>889 LONGRIDGE RD, Oakland, CA 94610</t>
  </si>
  <si>
    <t>RB1701831</t>
  </si>
  <si>
    <t>Replace rear wood porch &amp; stairs for SFD</t>
  </si>
  <si>
    <t>RB1701830</t>
  </si>
  <si>
    <t>REMODEL EXISTING KITCHEN AND BATHROOM</t>
  </si>
  <si>
    <t>6651 CHABOT RD, Oakland, CA 94618</t>
  </si>
  <si>
    <t>RB1701829</t>
  </si>
  <si>
    <t>3100 MONTICELLO AVE, Oakland, CA 94619</t>
  </si>
  <si>
    <t>RB1701828</t>
  </si>
  <si>
    <t>2 WINDWARD HL, Oakland, CA 94618</t>
  </si>
  <si>
    <t>RB1701822</t>
  </si>
  <si>
    <t>Remove and replace water damaged wood windows(9) and sliding door(3) with new Marvin aluminum clad matching wood units-all glazing to be caifornia fire rated, remove and replace existing stuccoto properly seal and flash (n) units. Remove and replace existing(2) tile decks(14'X13' and 14'X8') with (n) walkable water proof membrane over framing.</t>
  </si>
  <si>
    <t>6361 FAIRLANE DR, Oakland, CA 94611</t>
  </si>
  <si>
    <t>RB1701819</t>
  </si>
  <si>
    <t>Convert 2nd floor office to full bath. No change to wall layout</t>
  </si>
  <si>
    <t>3240 DELAWARE ST, Oakland, CA 94602</t>
  </si>
  <si>
    <t>RB1701818</t>
  </si>
  <si>
    <t>Add a 49 SF at rear to expand kitchen, remodel kitchen and replace 7 windows and one door, like for like. DRX170735</t>
  </si>
  <si>
    <t>5681 OAK GROVE AVE, Oakland, CA 94618</t>
  </si>
  <si>
    <t>RB1701817</t>
  </si>
  <si>
    <t>Kitchen and breakfast nook remodel including replacement of 4 windows &amp; 1 door and install cathedral ceiling for SFD. DRX170734</t>
  </si>
  <si>
    <t>1381 BARROWS RD, Oakland, CA 94610</t>
  </si>
  <si>
    <t>RB1701814</t>
  </si>
  <si>
    <t>Construct 3' height engineered retaining wall in the back rear portion of parcel to abate CE# 1700607</t>
  </si>
  <si>
    <t>RB1701811</t>
  </si>
  <si>
    <t>Kitchen remodel and replacement of 2 (e) slider windows on sides with 2 (n) paired double-hung windows 6/6/17: Request for Revision #1, revised for addition of supporting beam and foundation.</t>
  </si>
  <si>
    <t>579 AILEEN ST, Oakland, CA 94609</t>
  </si>
  <si>
    <t>RB1701810</t>
  </si>
  <si>
    <t>Replace entire perimeter foundation per City handout for sfd</t>
  </si>
  <si>
    <t>5934 TAFT AVE, Oakland, CA 94618</t>
  </si>
  <si>
    <t>RB1701809</t>
  </si>
  <si>
    <t>Kitchen and 2 bath remodel including adding new full bathroom and closet in (E) sun roomon upper level, removing existing porch and building 106sf rear deck with steps on lower level, and replacing windows and patio door. DRX170732</t>
  </si>
  <si>
    <t>76 BAYO VISTA AVE, Oakland, CA 94611</t>
  </si>
  <si>
    <t>RB1701808</t>
  </si>
  <si>
    <t>Replacement of 3 windows, like for like, for SFD. DRX170713</t>
  </si>
  <si>
    <t>9867 STANLEY AVE, Oakland, CA 94605</t>
  </si>
  <si>
    <t>RB1701806</t>
  </si>
  <si>
    <t>Relocate non-load bearing wall at ground level half bath in unit #9 to convert to full bath.</t>
  </si>
  <si>
    <t>7568 MOUNTAIN BLVD, ##9, Oakland, CA 94605</t>
  </si>
  <si>
    <t>RB1701805</t>
  </si>
  <si>
    <t>Replacement of all windows(retrofit with trim and stucco to remain). Windows to meet egress requirements and safety glazing per code.</t>
  </si>
  <si>
    <t>1446 66TH AVE, Oakland, CA 94621</t>
  </si>
  <si>
    <t>RB1701804</t>
  </si>
  <si>
    <t>Replacement of 5 windows, retrofit type for SFD. DRX170710</t>
  </si>
  <si>
    <t>3170 ROBINSON DR, Oakland, CA 94602</t>
  </si>
  <si>
    <t>RB1701802</t>
  </si>
  <si>
    <t>Seismic strengthening of under-floor area to reduce risk of damage per Plan Set A. Permit shall be final within 1 year per Oakland Ord. 12812CMS</t>
  </si>
  <si>
    <t>7520 GREENLY DR, Oakland, CA 94605</t>
  </si>
  <si>
    <t>RB1701801</t>
  </si>
  <si>
    <t>Dryrot repair at left side wall &amp; roof joists for detached garage behind SFD. Wood siding to remain in place. To abate CE# 1700714</t>
  </si>
  <si>
    <t>6458 HERZOG ST, Oakland, CA 94608</t>
  </si>
  <si>
    <t>RB1701800</t>
  </si>
  <si>
    <t>Residential retaining wall to replace an existing retaining wall that is failing, length of wall is not provided.</t>
  </si>
  <si>
    <t>952 SUNNYHILLS RD, Oakland, CA 94610</t>
  </si>
  <si>
    <t>RB1701799</t>
  </si>
  <si>
    <t>Remove additional unpermitted kitchen at 1st flr &amp; legalize kitchen at 2nd flr to convert dwelling into SFD with Secondary Unit. SFD at 2nd flr to be 1,011 sq. ft. with 2 bedrms &amp; 2 bathrms; Secondary Unit at 1st flr to be 945 sq. ft. with 2 bedrms &amp; 2 bathrms &amp; will be addressed as 2309 Humboldt Ave. CE #1604234 / DRX170680 10/3/17 Rev#1 Remove kitchen wall and replace with beams and posts, add beam and posts at closet wall in front bedroom.</t>
  </si>
  <si>
    <t>RB1701796</t>
  </si>
  <si>
    <t>Remodel 2ndfloor master bath for SFD. No change to wall layout. No exterior work</t>
  </si>
  <si>
    <t>RB1701793</t>
  </si>
  <si>
    <t>Replacement of 7 windows, retrofit type for SFD. DRX170712</t>
  </si>
  <si>
    <t>RB1701791</t>
  </si>
  <si>
    <t>Complete expired RB082006, RE0801516, RP0801177 and RM 080859; Remodel unit #3 kitchens and bathroom. No exterior or structural work including no window replacement.</t>
  </si>
  <si>
    <t>7231 LOCKWOOD ST, OAKLAND, CA</t>
  </si>
  <si>
    <t>RB1701790</t>
  </si>
  <si>
    <t>Install sister rafter for new roof mounted 8.55kw solar PV system for SFD.</t>
  </si>
  <si>
    <t>2921 CHESTNUT ST, Oakland, CA 94608</t>
  </si>
  <si>
    <t>RB1701789</t>
  </si>
  <si>
    <t>Seismic strengthening of underfloor area to reduce risk of damage per Engineered Plan. Permit shall be finaled within 1 year per Oakland Ord. 12812CMS See RB1701868 for foundation work</t>
  </si>
  <si>
    <t>RB1701788</t>
  </si>
  <si>
    <t>15 SOUTHWOOD CT, Oakland, CA 94611</t>
  </si>
  <si>
    <t>RB1701787</t>
  </si>
  <si>
    <t>DUPLEX 526/528 28th St: Seismic strengthening of underfloor area to reduce risk of damage per Engineered Plan. Permit shall be finaled within 1 year per Oakland Ord. 12812CMS</t>
  </si>
  <si>
    <t>RB1701785</t>
  </si>
  <si>
    <t>Replace damaged anchor bolts &amp; add plate washers - 5/8" AB's with 48" max spacing. Add plywood on all cripple walls where none currently exists.</t>
  </si>
  <si>
    <t>81 MONTELL ST, Oakland, CA 94611</t>
  </si>
  <si>
    <t>RB1701784</t>
  </si>
  <si>
    <t>To complete RB1403561: INSTALL REPLACEMENT 8' HIGH RETAINING WALL WITHIN BASEMENT OF EXISTING SINGLE FAMILY DWELLING. REPAIR GARAGE SLAB AND REPAIR DAMAGED SHEETROCK PER ENGINEERED PLANS. 12/19/14 - fire damage repairs including kitchen &amp; 2 bathroom remodels; sheetrock basement bonus room. (increase cost: $8000) 12/29/14 - remove 2nd interior stairs from garage &amp; reframe floor joists. 5/1/17: add shower to half &amp; enclose sunroom.</t>
  </si>
  <si>
    <t>7529 OUTLOOK AVE, Oakland, CA 94605</t>
  </si>
  <si>
    <t>RB1701783</t>
  </si>
  <si>
    <t>Replace 1 window at front of SFD with header to remain. Includes changing design from arched to square. DRX170724</t>
  </si>
  <si>
    <t>6336 CONTRA COSTA RD, Oakland, CA 94618</t>
  </si>
  <si>
    <t>RB1701781</t>
  </si>
  <si>
    <t>Rehab kitchen and bathroom in sfd 9/11/17 legalize all retrofit windows installed by previous owner DRX171741.</t>
  </si>
  <si>
    <t>1589 36TH AVE, Oakland, CA 94601</t>
  </si>
  <si>
    <t>RB1701779</t>
  </si>
  <si>
    <t>Replace of 9 windows, retrofit type for SFD. DRX170711</t>
  </si>
  <si>
    <t>RB1701778</t>
  </si>
  <si>
    <t>Replace one existing garden window along right side (east) property line. Materials, location, design, style to remain unchanged. DRX170722</t>
  </si>
  <si>
    <t>RB1701777</t>
  </si>
  <si>
    <t>Remove &amp; replace stucco at front of SFD. DRX170717</t>
  </si>
  <si>
    <t>644 55TH ST, Oakland, CA 94609</t>
  </si>
  <si>
    <t>RB1701776</t>
  </si>
  <si>
    <t>Non-structural kitchen remodel, like for like, for SFD. No change of wall layout. No exterior work.</t>
  </si>
  <si>
    <t>RB1701775</t>
  </si>
  <si>
    <t>Remodel kitchen and bathroom for front building 1468 79th Ave. 10-13-17 Replace windows with retrofit type. Windows to meet egress and safety glazing as required by code</t>
  </si>
  <si>
    <t>1468 79TH AVE, Oakland, CA 94621</t>
  </si>
  <si>
    <t>RB1701774</t>
  </si>
  <si>
    <t>Remove 2nd kitchen at 2nd floor &amp; convert to full bath to convert back to SFD and to abate CE #1700860. At 1st floor, eliminate office to relocate kitchen &amp; reconfigure bath. Includes replacing front &amp; rear stairs &amp; installing 3 retrofit windows within existing openings. DRX170694 / ZW1700199</t>
  </si>
  <si>
    <t>1912 CASTRO ST, Oakland, CA 94612</t>
  </si>
  <si>
    <t>RB1701773</t>
  </si>
  <si>
    <t>Non-structural kitchen remodel without reconfiguring layout for SFD: replace fixtures in same location. No exterior changes.</t>
  </si>
  <si>
    <t>6456 PINEHAVEN RD, Oakland, CA 94611</t>
  </si>
  <si>
    <t>RB1701772</t>
  </si>
  <si>
    <t>Unit #4 Legalize 1 widow replacement. DRX170715 To abate 1700703</t>
  </si>
  <si>
    <t>3820 MACARTHUR BLVD, Oakland, CA 94619</t>
  </si>
  <si>
    <t>RB1701768</t>
  </si>
  <si>
    <t>Unit #3: Legalize 3 widow replacement. DRX170715 To abate 1700703</t>
  </si>
  <si>
    <t>RB1701767</t>
  </si>
  <si>
    <t>Stucco &amp; windows at front and both sides of SFD Includes removal of front balcony and sliding door &amp; replace with window in same opening. Partially completes RB1004346 consisting of stucco on house, window replacements &amp; relocate water heater closet. Rear wall as well as legalizing rear addition &amp; completion of expired RB1101049 to be under separate permit. To partially abate CE# 1603480 &amp; 1006655</t>
  </si>
  <si>
    <t>2506 MONTICELLO AVE, OAKLAND, CA</t>
  </si>
  <si>
    <t>RB1701766</t>
  </si>
  <si>
    <t>Design Review Exemption at 9309-9311 Walnut Street for the conversion back to a garage from an illegal unit related to Case #1700980. Scope of work will include the demolition of interior rooms and plumbing features and the installation of 2 new garage doors.</t>
  </si>
  <si>
    <t>9309 WALNUT ST, Oakland, CA 94603</t>
  </si>
  <si>
    <t>RB1701765</t>
  </si>
  <si>
    <t>Non-structural 3 bathroom remodel for SFD including removing tub in hallway bathroom, total 2-1/2 bath. No change of wall layout, no exterior work.</t>
  </si>
  <si>
    <t>RB1701763</t>
  </si>
  <si>
    <t>approximately 115 square foot upper floor deck expansion to an existing 100 square foot deck for a total of 215 square feet at rear of SFD in down slope lot. DRX170714</t>
  </si>
  <si>
    <t>7171 NORFOLK RD, Oakland, CA 94705</t>
  </si>
  <si>
    <t>RB1701762</t>
  </si>
  <si>
    <t>Replace front entry stair for SFD per engineered plans</t>
  </si>
  <si>
    <t>RB1701759</t>
  </si>
  <si>
    <t>At (e) rear balcony, remove/replace door, tile, and vapor barrier.</t>
  </si>
  <si>
    <t>RB1701755</t>
  </si>
  <si>
    <t>Concrete foundation reinforcement at the left front of sfd</t>
  </si>
  <si>
    <t>354 EUCLID AVE, Oakland, CA 94610</t>
  </si>
  <si>
    <t>RB1701754</t>
  </si>
  <si>
    <t>Convert 948 sq. ft. portion of basement into Secondary Unit to be addressed as 429 Athol Ave. DS160284</t>
  </si>
  <si>
    <t>431 ATHOL AVE, UNIT #429, Oakland, CA 94606</t>
  </si>
  <si>
    <t>RB1701750</t>
  </si>
  <si>
    <t>Construct 1 story 245 SF detached structure at rear of SFD for office &amp; half bath 7/25/17: Request for Revision #1, per field Inspector, Steve Johnson, request for exterior 1hr construction detail.</t>
  </si>
  <si>
    <t>646 FAIRVIEW ST, Oakland, CA 94609</t>
  </si>
  <si>
    <t>RB1701749</t>
  </si>
  <si>
    <t>1725 GOSS ST, Oakland, CA 94607</t>
  </si>
  <si>
    <t>RB1701747</t>
  </si>
  <si>
    <t>Convert half bath to full bath within existing sq. ft. for SFD: relocate partition walls &amp; eliminate closet to add shower. No exterior changes.</t>
  </si>
  <si>
    <t>805 MANDANA BLVD, Oakland, CA 94610</t>
  </si>
  <si>
    <t>RB1701745</t>
  </si>
  <si>
    <t>Combine (2) existing bathrooms to new master bathroom. Remove (4) existing windows &amp; replace with (2) new windows. All work at upper level of main house DRX170699</t>
  </si>
  <si>
    <t>5601 LEONA ST, Oakland, CA 94605</t>
  </si>
  <si>
    <t>RB1701744</t>
  </si>
  <si>
    <t>Re-locate hallway wall 16" to enlarge and remodel kitchen, re-locate stove per plans.</t>
  </si>
  <si>
    <t>3835 WHITTLE AVE, Oakland, CA 94602</t>
  </si>
  <si>
    <t>RB1701743</t>
  </si>
  <si>
    <t>Replacing all windows, no change in trim or sill. Remodel kitchen and bathroom with no change to wall layout. 5/22/17: Remove plaster walls and ceilings throughout house and replace with drywall. 3/1/18 Rev#2 Remove existing dry rotted rear deck and rebuild with smaller deck.</t>
  </si>
  <si>
    <t>4177 REDDING ST, Oakland, CA 94619</t>
  </si>
  <si>
    <t>RB1701742</t>
  </si>
  <si>
    <t>Construct a new 160 square foot accessory structure for storage / workshop at rear of SFD. DRX170698</t>
  </si>
  <si>
    <t>4451 WORDEN WY, Oakland, CA 94619</t>
  </si>
  <si>
    <t>RB1701741</t>
  </si>
  <si>
    <t>Partial foundation replacement per engineered plans. Scope includes engineered retrofit at crawl area</t>
  </si>
  <si>
    <t>4335 HOWE ST, Oakland, CA 94611</t>
  </si>
  <si>
    <t>RB1701740</t>
  </si>
  <si>
    <t>Replace 5 windows (in kind) in sfd.</t>
  </si>
  <si>
    <t>RB1701739</t>
  </si>
  <si>
    <t>Replace 33 windows (in kind) on two story duplex.</t>
  </si>
  <si>
    <t>3002 WEST ST, Oakland, CA 94608</t>
  </si>
  <si>
    <t>RB1701738</t>
  </si>
  <si>
    <t>Replace 3 windows - like for like on sfd</t>
  </si>
  <si>
    <t>RB1701737</t>
  </si>
  <si>
    <t>2933 62ND AVE, Oakland, CA 94605</t>
  </si>
  <si>
    <t>RB1701736</t>
  </si>
  <si>
    <t>Kitchen and bathroom remodel : Remove walls to expand kitchen, install 2 new beams and posts, remodel bathroom, relocate closet in bedroom and replace 7 windows. DRX170687</t>
  </si>
  <si>
    <t>5929 WHITNEY ST, Oakland, CA 94609</t>
  </si>
  <si>
    <t>RB1701735</t>
  </si>
  <si>
    <t>Seismic strengthening of under-floor area to reduce risk of damage per Engineered Plans.</t>
  </si>
  <si>
    <t>1914 LEIMERT BLVD, Oakland, CA 94602</t>
  </si>
  <si>
    <t>RB1701734</t>
  </si>
  <si>
    <t>Replace all windows with new retrofit hung windows to meet egress and safety glazing code requirements, maintaining style, dimension, and locations. Replace (e) wood shingle siding w/ matching wood shingle siding. revising previous approval DRX170232.</t>
  </si>
  <si>
    <t>771 54TH ST, Oakland, CA 94609</t>
  </si>
  <si>
    <t>RB1701732</t>
  </si>
  <si>
    <t>Non-structural kitchen &amp; bathroom remodel for 1-story SFD without reconfiguring layout. Includes installing retrofit windows within existing openings. All exterior finishes to match existing &amp; windows to meet egress &amp; safety glazing per code. DRX170689</t>
  </si>
  <si>
    <t>5514 LAVERNE AVE, Oakland, CA 94605</t>
  </si>
  <si>
    <t>RB1701727</t>
  </si>
  <si>
    <t>RB1701725</t>
  </si>
  <si>
    <t>Replace approv. 32 LF of foundation at left side of SFD per city standard detail. Replace interior post footings, add plywood &amp; anchor bolts at cripple walls</t>
  </si>
  <si>
    <t>2125 48TH AVE, Oakland, CA 94601</t>
  </si>
  <si>
    <t>RB1701723</t>
  </si>
  <si>
    <t>Tree damage repair, addition and remodel: replace damaged roof, walls and floor joists, add 183 s.f. to (E) attached garage, add 142 s.f. full bathroom and closet in basement to create new bedroom, remodel main level throughout. # of bedrooms (4) to remain. 6/27/17: change existing foundation system to pier &amp; grade beam at rear side of building. DRX161910 #1600859</t>
  </si>
  <si>
    <t>3505 BRUNELL DR, Oakland, CA 94602</t>
  </si>
  <si>
    <t>RB1701721</t>
  </si>
  <si>
    <t>Legalize 243 sqft addition at the rear of the main house for master bedroom &amp; bathroom. DS160551 / CE #1600562</t>
  </si>
  <si>
    <t>1433 56TH AVE, Oakland, CA 94621</t>
  </si>
  <si>
    <t>RB1701719</t>
  </si>
  <si>
    <t>Convert existing ground level garage to 880 sf. secondary unit with no change to building envelope DS170167 New address will be 3050 Kansas Street</t>
  </si>
  <si>
    <t>3050 KANSAS ST, Oakland, CA 94602</t>
  </si>
  <si>
    <t>RB1701718</t>
  </si>
  <si>
    <t>Replace driveway bridge and railings per engineered plan for SFD. DRX170473</t>
  </si>
  <si>
    <t>6505 EXETER DR, Oakland, CA 94611</t>
  </si>
  <si>
    <t>RB1701717</t>
  </si>
  <si>
    <t>In -kind fire damage repairs 96 sqft of siding at rear of building, 64 sqft of ceiling sheetrock, sister 2 rafters and repair roofing.</t>
  </si>
  <si>
    <t>3520 PIERSON ST, Oakland, CA 94619</t>
  </si>
  <si>
    <t>RB1701716</t>
  </si>
  <si>
    <t>Foundation upgrade at rear of existing SFD 5/15/17 Rev#1 Change hand dug pier to helical pier due to existing condition</t>
  </si>
  <si>
    <t>9409 MURILLO AVE, Oakland, CA 94605</t>
  </si>
  <si>
    <t>RB1701715</t>
  </si>
  <si>
    <t>Seismic upgrade to existing foundation per engineered plans</t>
  </si>
  <si>
    <t>3709 KELLER AVE, Oakland, CA 94605</t>
  </si>
  <si>
    <t>RB1701714</t>
  </si>
  <si>
    <t>RB1701713</t>
  </si>
  <si>
    <t>Remodel kitchen and bathroom - no change to layout of walls in sfd.</t>
  </si>
  <si>
    <t>1807 ROSEDALE AVE, Oakland, CA 94601</t>
  </si>
  <si>
    <t>RB1701710</t>
  </si>
  <si>
    <t>Drywall ceiling in laundry room to abate CE # 1701035</t>
  </si>
  <si>
    <t>1524 18TH AVE, Oakland, CA 94606</t>
  </si>
  <si>
    <t>RB1701709</t>
  </si>
  <si>
    <t>Voluntary sub-structural strengthening per engineered plans – install anchor bolts, hold downs, &amp; plywood. All work in crawl space only.</t>
  </si>
  <si>
    <t>2750 26TH AVE, Oakland, CA 94601</t>
  </si>
  <si>
    <t>RB1701708</t>
  </si>
  <si>
    <t>Renovate kitchen, "swap" locations of (e) shower and (e) laundry area.</t>
  </si>
  <si>
    <t>601 63RD ST, Oakland, CA 94609</t>
  </si>
  <si>
    <t>RB1701707</t>
  </si>
  <si>
    <t>Legalize remodel in existing rear garage: converting into storage with new laundry. DRX170267 To abate #1604447. Plans shared with RB1701704</t>
  </si>
  <si>
    <t>2001 81ST AVE, Oakland, CA 94621</t>
  </si>
  <si>
    <t>RB1701706</t>
  </si>
  <si>
    <t>Remove unapproved work in basement and attic to convert back to original use. Remove unapproved rear laundry addition and replace with deck &amp; stairs. To abate CE #1700099</t>
  </si>
  <si>
    <t>1049 54TH ST, Oakland, CA 94608</t>
  </si>
  <si>
    <t>RB1701705</t>
  </si>
  <si>
    <t>Legalize 232s.f. bedroom and bathroom rear addition and 157 s.f. rear deck, legalize remodel in existing kitchen bedroom, bathroom including window replacement and stucco for SFD. DRX170267 To abate #1604447</t>
  </si>
  <si>
    <t>RB1701704</t>
  </si>
  <si>
    <t>RB1701702</t>
  </si>
  <si>
    <t>Partial seismic strengthening of under-floor area to reduce risk of damage per Plan Set A.</t>
  </si>
  <si>
    <t>8024 EARL ST, Oakland, CA 94605</t>
  </si>
  <si>
    <t>RB1701701</t>
  </si>
  <si>
    <t>3236 DEERING ST, Oakland, CA 94601</t>
  </si>
  <si>
    <t>RB1701700</t>
  </si>
  <si>
    <t>Kitchen &amp; bath remodel to include reconfiguration of master bedroom, new full master bath. New rear deck and stairs. Replace 13 windows in-kind DRX170682</t>
  </si>
  <si>
    <t>RB1701699</t>
  </si>
  <si>
    <t>RB1701698</t>
  </si>
  <si>
    <t>Partial foundation replacement at rear of SFD.</t>
  </si>
  <si>
    <t>RB1701697</t>
  </si>
  <si>
    <t>Convert 520 sq. ft. of existing SFD basement into 1 bedroom, 1 bath Accessory Dwelling Unit. To be addressed as 5994 Chelton Dr. DRX170644</t>
  </si>
  <si>
    <t>5992 CHELTON DR, ##5994, Oakland, CA 94611</t>
  </si>
  <si>
    <t>RB1701696</t>
  </si>
  <si>
    <t>Remodel existing kitchen and remove 12' of wall to open up kitchen and family room per engineered plans and calcs. Install 1 patio door and 13 windows; retrofit window inserts only. Windows to meet egress and safety glazing per code.</t>
  </si>
  <si>
    <t>6118 ASCOT DR, Oakland, CA 94611</t>
  </si>
  <si>
    <t>RB1701694</t>
  </si>
  <si>
    <t>Modify/ legalize water heater enclosure at rear and replace damaged sheetrock in basement. To abate #1701055</t>
  </si>
  <si>
    <t>3550 MAPLE AVE, Oakland, CA 94602</t>
  </si>
  <si>
    <t>RB1701689</t>
  </si>
  <si>
    <t>Legalize new120 square foot 12' tall rear yard accessory structure with city standard foundation detail. DRX170596 #1701132</t>
  </si>
  <si>
    <t>4201 BAYO ST, Oakland, CA 94619</t>
  </si>
  <si>
    <t>RB1701686</t>
  </si>
  <si>
    <t>Interior remodels and a one-story 461 s.f. addition, plus roof deck, at the rear of an existing single-family dwelling on a 4-unit property. (recently converted to condos under PLN15108, jmh) 10/9/2017 Revision #1: Structural change to existing roof framing. 12/12/17 REV #2 expanded the initial project scope to include replacement of most of the exterior walls.</t>
  </si>
  <si>
    <t>7287 CLAREMONT AVE, #2630, Oakland, CA 94705</t>
  </si>
  <si>
    <t>RB1701683</t>
  </si>
  <si>
    <t>New 230sf deck on left side of sfd. New side access door permitted under RB1700974 5/5/2017 Complete foundation work started under permit RB1700615</t>
  </si>
  <si>
    <t>1732 E 23RD ST, Oakland, CA 94606</t>
  </si>
  <si>
    <t>RB1701682</t>
  </si>
  <si>
    <t>Replace existing block piers with new footings for SFD at front of property.</t>
  </si>
  <si>
    <t>912 61ST ST, Oakland, CA 94608</t>
  </si>
  <si>
    <t>RB1701681</t>
  </si>
  <si>
    <t>Remodel master bath for SFD. No change to wall layout. No exterior work</t>
  </si>
  <si>
    <t>606 PALISADE DR, Oakland, CA 94607</t>
  </si>
  <si>
    <t>RB1701680</t>
  </si>
  <si>
    <t>Remove unpermitted kitchen and bathroom in basement of SFD. To abate #1700553</t>
  </si>
  <si>
    <t>1431 94TH AVE, Oakland, CA 94603</t>
  </si>
  <si>
    <t>RB1701678</t>
  </si>
  <si>
    <t>Remove (E) rear deck and construct a new 196 sq. ft. (14x14) deck with steps for SFD.</t>
  </si>
  <si>
    <t>RB1701674</t>
  </si>
  <si>
    <t>Non- structural Kitchen remodel, like for like, for SFD.</t>
  </si>
  <si>
    <t>6808 THORNHILL DR, Oakland, CA 94611</t>
  </si>
  <si>
    <t>RB1701672</t>
  </si>
  <si>
    <t>Relocate non-loadbearing wall at master bedroom closet to enlarge master bath &amp; infill 1 window; remove portion of wall with header to remain &amp; eliminate pantry to enlarge kitchen; replace front entry door &amp; install 1 retrofit window at family room within existing openings for 1-story SFD. DRX170672</t>
  </si>
  <si>
    <t>19 VANCLEAVE WY, Oakland, CA 94619</t>
  </si>
  <si>
    <t>RB1701671</t>
  </si>
  <si>
    <t>New 2 story detached building, consisting of a new secondary unit over a new garage at the rear of an existing SFD. PLN16401 New address will be 449 Lee Street. Not sprinklered , treated as an addition.</t>
  </si>
  <si>
    <t>447 LEE ST, Oakland, CA 94610</t>
  </si>
  <si>
    <t>RB1701666</t>
  </si>
  <si>
    <t>Convert existing lower level 1/2 bath to laundry room without any change to wall layout. No exterior changes.</t>
  </si>
  <si>
    <t>5744 GASKILL ST, Oakland, CA 94608</t>
  </si>
  <si>
    <t>RB1701665</t>
  </si>
  <si>
    <t>Remove and rebuild (E) rear deck with new cable railing and stairs. New deck to be same size and at same location. 7/19/17 Rev#1 Change deck guardrail post from wood to metal.</t>
  </si>
  <si>
    <t>RB1701663</t>
  </si>
  <si>
    <t>Complete RB1304306 : which was to add new bathroom at rear and deck at rear w/supporting retaining wall and attic conversion to master suite. Alter existing floor plan DS130339 - including revision to change steel attic floor joist to wood joist.</t>
  </si>
  <si>
    <t>724 CALMAR AVE, OAKLAND, CA</t>
  </si>
  <si>
    <t>RB1701658</t>
  </si>
  <si>
    <t>Remove and replace perimeter foundation, replace front portion of slab and add 4x sister beam to existing per engineered plan. All work is in underfloor area.</t>
  </si>
  <si>
    <t>1334 E 25TH ST, Oakland, CA 94606</t>
  </si>
  <si>
    <t>RB1701655</t>
  </si>
  <si>
    <t>Replacement of 3 windows, in same openings in upper floor bed room for SFD. DRX170666</t>
  </si>
  <si>
    <t>RB1701654</t>
  </si>
  <si>
    <t>Replacement of 3 windows, retrofit style for SFD. DRX170667</t>
  </si>
  <si>
    <t>6258 RIDGEMONT DR, Oakland, CA 94619</t>
  </si>
  <si>
    <t>RB1701653</t>
  </si>
  <si>
    <t>Replace 26 windows (18 inserts and 8 full frame) with new stucco and trim to match existing. Lowering sill 6" for egress on window #110 and raising 6" on window #203 on plan. DRX170655</t>
  </si>
  <si>
    <t>498 PRINCE ST, Oakland, CA 94610</t>
  </si>
  <si>
    <t>RB1701652</t>
  </si>
  <si>
    <t>dry-rot repairs to front entry porch and replacement of front stair per plan. ZW1700202</t>
  </si>
  <si>
    <t>6835 ELVERTON DR, Oakland, CA 94611</t>
  </si>
  <si>
    <t>RB1701651</t>
  </si>
  <si>
    <t>Addition of 740 sq. ft. to create new 2nd floor consisting of 2 bedrooms, 1 bath &amp; study for SFD. Includes remodeling kitchen at 1st floor. DS160527</t>
  </si>
  <si>
    <t>5392 HILLTOP CRES, Oakland, CA 94618</t>
  </si>
  <si>
    <t>RB1701648</t>
  </si>
  <si>
    <t>Non-structural kitchen and bathroom remodel including in kind replacement of all windows for SFD. 3/30/18: Replace a section of brick veneer on front face of SFD, related to window replacement. DRX170663 17IOP00065</t>
  </si>
  <si>
    <t>1145 82ND AVE, Oakland, CA 94621</t>
  </si>
  <si>
    <t>RB1701646</t>
  </si>
  <si>
    <t>Non-structural kitchen and bathroom remodel including replacement of all windows with new casement or hung windows consistent with Craftsman Style architecture. (No Sliders). No change of wall layout. DRX170662 10/254/17 Rev#1 Remove kitchen wall and replace with beam, 2nd bathroom remodel.</t>
  </si>
  <si>
    <t>2003 ROSEDALE AVE, Oakland, CA 94601</t>
  </si>
  <si>
    <t>RB1701645</t>
  </si>
  <si>
    <t>Non-structural kitchen and bathroom remodel including in-kind replacement of 3 windows at rear and side of existing residential building. DRX170661 17IOP0074</t>
  </si>
  <si>
    <t>1464 79TH AVE, Oakland, CA 94621</t>
  </si>
  <si>
    <t>RB1701643</t>
  </si>
  <si>
    <t>RB1701642</t>
  </si>
  <si>
    <t>RB1701641</t>
  </si>
  <si>
    <t>Foundation replacement for cottage at rear of 5229 Miles Ave.</t>
  </si>
  <si>
    <t>5231 MILES AVE, Oakland, CA 94618</t>
  </si>
  <si>
    <t>RB1701639</t>
  </si>
  <si>
    <t>Adding 220 square feet of deck to existing rear decking and a new hot tub per plans.</t>
  </si>
  <si>
    <t>812 ROSEMOUNT RD, Oakland, CA 94610</t>
  </si>
  <si>
    <t>RB1701638</t>
  </si>
  <si>
    <t>Non-structural kitchen and 2-1/2 bath remodel including removal of non-compliant shower stall in 1/2 bath, stucco / dryrot repair of exterior at rear and in-kind replacement of three (3) vinyl sliding doors. No change to wall layout. DRX170660</t>
  </si>
  <si>
    <t>1053 ARDMORE AVE, Oakland, CA 94610</t>
  </si>
  <si>
    <t>RB1701637</t>
  </si>
  <si>
    <t>Convert portion of existing ground-floor at main residence to new 340 sf. secondary unit. Replace existing sunroom &amp; family room w/ new breakfast room &amp; kitchen. Add new deck &amp; two skylights DRX170659 New address will be 455A Hudson Street</t>
  </si>
  <si>
    <t>455 HUDSON ST, Oakland, CA 94618</t>
  </si>
  <si>
    <t>RB1701636</t>
  </si>
  <si>
    <t>Non-structural kitchen and bathroom remodel including in kind replacement of 16 windows all around house. No change to wall layout.</t>
  </si>
  <si>
    <t>2343 CHURCH ST, Oakland, CA 94605</t>
  </si>
  <si>
    <t>RB1701635</t>
  </si>
  <si>
    <t>Install 1 retrofit window insert only and 1 patio door. Windows to meet egress and safety glazing per code.</t>
  </si>
  <si>
    <t>5934 COLTON BLVD, Oakland, CA 94611</t>
  </si>
  <si>
    <t>RB1701629</t>
  </si>
  <si>
    <t>Install 1 retrofit window inserts only. Windows to meet egress and safety glazing per code</t>
  </si>
  <si>
    <t>4332 ATLAS AVE, Oakland, CA 94619</t>
  </si>
  <si>
    <t>RB1701628</t>
  </si>
  <si>
    <t>Install 6 retrofit window inserts only. Windows to meet egress and safety glazing per code.</t>
  </si>
  <si>
    <t>5839 MENDOCINO AVE, Oakland, CA 94618</t>
  </si>
  <si>
    <t>RB1701627</t>
  </si>
  <si>
    <t>Install 5 retrofit window inserts only. Windows to meet egress and safety glazing per code. Unit #201.</t>
  </si>
  <si>
    <t>3750 HARRISON ST, ##201, Oakland, CA 94611</t>
  </si>
  <si>
    <t>RB1701625</t>
  </si>
  <si>
    <t>1085 32ND ST, Oakland, CA 94608</t>
  </si>
  <si>
    <t>RB1701624</t>
  </si>
  <si>
    <t>Build new 686 sf detached rear secondary unit (behind 785 65th St)</t>
  </si>
  <si>
    <t>787 65th ST, OAKLAND, CA 94609</t>
  </si>
  <si>
    <t>RB1701620</t>
  </si>
  <si>
    <t>Bathroom remodel, no change to (e) layout, new tile on walls and floor for lower unit only.</t>
  </si>
  <si>
    <t>RB1701618</t>
  </si>
  <si>
    <t>Convert lower floor (656 sq/ft) of existing single family dwelling (1,355 sq/ft) into secondary unit, and replace all windows. Interior remodel of main floor with relocated walls, adding bathrooms. New unit to be addressed 522 52nd St.</t>
  </si>
  <si>
    <t>520 52ND ST, Oakland, CA 94609</t>
  </si>
  <si>
    <t>RB1701616</t>
  </si>
  <si>
    <t>Install 4 retrofit windows within existing openings for Apt #3 of 4-plex. All exterior finishes to match existing &amp; windows to meet egress &amp; safety glazing per code. DRX170650</t>
  </si>
  <si>
    <t>84 MONTE VISTA AVE, APT 3, Oakland, CA 94611</t>
  </si>
  <si>
    <t>RB1701613</t>
  </si>
  <si>
    <t>New one-story attached 629s.f.secondary unit with 2 bedroom : 195s.f. addition and conversion of 434sf (E) garage and unconditioned storage at right rear of SFD including replacement of foundation under (E) garage/storage area. (Storage was legalized under RB1603138) DRX170371. Unit to be addressed as 1936 98th Ave</t>
  </si>
  <si>
    <t>1934 98TH AVE, Oakland, CA 94603</t>
  </si>
  <si>
    <t>RB1701612</t>
  </si>
  <si>
    <t>Replace tub/shower wall &amp; re-tile only at 1 bathroom for SFD. No exterior changes.</t>
  </si>
  <si>
    <t>RB1701611</t>
  </si>
  <si>
    <t>375 50TH ST, Oakland, CA 94609</t>
  </si>
  <si>
    <t>RB1701606</t>
  </si>
  <si>
    <t>5050 PARKRIDGE DR, Oakland, CA 94619</t>
  </si>
  <si>
    <t>RB1701605</t>
  </si>
  <si>
    <t>Convert basement of 663 Fairmount Ave. to 330 s.f. secondary unit. New unit to be addressed 661 Fairmount Ave. DRX1701603.</t>
  </si>
  <si>
    <t>661 FAIRMOUNT AVE, Oakland, CA 94611</t>
  </si>
  <si>
    <t>RB1701603</t>
  </si>
  <si>
    <t>2315 / 2317 Two-story duplex: Remove and replace 16 windows in kind.</t>
  </si>
  <si>
    <t>2323 M L KING JR WY, Oakland, CA 94612</t>
  </si>
  <si>
    <t>RB1701602</t>
  </si>
  <si>
    <t>2321/2323 Two-story duplex: Remove and replace 26 windows in kind.</t>
  </si>
  <si>
    <t>RB1701601</t>
  </si>
  <si>
    <t>Non-structural bathroom remodel for SFD. In-kind replacement of fixture and repair sub floor. No exterior work.</t>
  </si>
  <si>
    <t>5406 CLAREMONT AVE, Oakland, CA 94618</t>
  </si>
  <si>
    <t>RB1701599</t>
  </si>
  <si>
    <t>3945 MIDVALE AVE, Oakland, CA 94602</t>
  </si>
  <si>
    <t>RB1701598</t>
  </si>
  <si>
    <t>Construct a 144 SF one story rear addition to existing one story SFD to create dining/living area</t>
  </si>
  <si>
    <t>4415 REINHARDT DR, Oakland, CA 94619</t>
  </si>
  <si>
    <t>RB1701596</t>
  </si>
  <si>
    <t>Non-structural, in-kind kitchen and 2-1/2 bathroom remodel and in-kind replacement of all windows (casements &amp; fixed). No change of wall layout. 6/21/17: Convert portion of bedroom into full bath, add tub to half bath at lower level, install windows within new openings &amp; relocate front entry door with landing &amp; stairs to remain. DRX170643</t>
  </si>
  <si>
    <t>RB1701594</t>
  </si>
  <si>
    <t>4006 LINCOLN AVE, Oakland, CA 94602</t>
  </si>
  <si>
    <t>RB1701593</t>
  </si>
  <si>
    <t>partial foundation replacement at rear and seismic strengthening at garage and front of SFD.</t>
  </si>
  <si>
    <t>2619 LILAC ST, Oakland, CA 94619</t>
  </si>
  <si>
    <t>RB1701592</t>
  </si>
  <si>
    <t>Additions to existing SFD, including: 49 sf upper floor rear addition to expand kitchen; dining area, and add new interior stair to connect to lower level; excavate 18" down and convert basement to 426 sf of habitable space for family room, bedroom and full bath. Add approx. 9'x10' patio w/stairs, and an approx. 5'x9' deck above it at upper story, at rear. Misc. window additions at rear and side of house, using wood clad windows to match existing windows on house.</t>
  </si>
  <si>
    <t>5919 CANNING ST, Oakland, CA 94609</t>
  </si>
  <si>
    <t>RB1701591</t>
  </si>
  <si>
    <t>Bathroom remodel for 1-story SFD without any change to wall layout: replace tub/shower wall. No exterior changes.</t>
  </si>
  <si>
    <t>4300 TURNER AVE, Oakland, CA 94605</t>
  </si>
  <si>
    <t>RB1701590</t>
  </si>
  <si>
    <t>Replace 8 LF of foundation at front of SFD per city standard detail 5/4/07 Rev#1 Replace additional 13' foundation replacement at front. (21LF total)</t>
  </si>
  <si>
    <t>RB1701589</t>
  </si>
  <si>
    <t>Remove rotted deck and replace with a new smaller one with 5 -foot side setbacks and a 6 -foot maximum wooden privacy screen.</t>
  </si>
  <si>
    <t>RB1701588</t>
  </si>
  <si>
    <t>Add 115 s.f. master bathroom at upper level &amp; create 132 s.f. bathroom &amp; unconditioned storage space at lower level. Includes 4 new windows in each new bathroom (8 total) &amp; add 3 new windows in existing living room with new deck at rear of SFD. Additional windows under RB1700808. DS170151 10/9/2017 Revision #2: add new door &amp; replace (1) window w/ another door at storage area.</t>
  </si>
  <si>
    <t>6674 COLTON BLVD, Oakland, CA 94611</t>
  </si>
  <si>
    <t>RB1701587</t>
  </si>
  <si>
    <t>Replace entire perimeter of foundation for single-story SFD. Stucco shall match existing. 5/31/17: Replace additional 83 l.f. of foundation and new 2.6 interior stud wall.</t>
  </si>
  <si>
    <t>RB1701583</t>
  </si>
  <si>
    <t>Partial replacement of (e) wooden siding with (n) hardi siding at front, right side and back walls. DRX170639</t>
  </si>
  <si>
    <t>RB1701582</t>
  </si>
  <si>
    <t>Upgrade kitchen and 2.5 bathrooms, replace sheetrock, cabinets and fixtures. No change to wall layout or exterior work.</t>
  </si>
  <si>
    <t>2298 MELVIN RD, Oakland, CA 94602</t>
  </si>
  <si>
    <t>RB1701581</t>
  </si>
  <si>
    <t>Replace first story bathroom, utility room and bedroom (3 windows total) with vinyl single hung windows and utility room casement. DRX170638</t>
  </si>
  <si>
    <t>811 53RD ST, Oakland, CA 94608</t>
  </si>
  <si>
    <t>RB1701580</t>
  </si>
  <si>
    <t>Replace bedroom, bathroom, and utility room with vinyl double hung windows. DRX170637</t>
  </si>
  <si>
    <t>1090 54TH ST, Oakland, CA 94608</t>
  </si>
  <si>
    <t>RB1701579</t>
  </si>
  <si>
    <t>Convert an existing 335 sq/ft garage into secondary unit. New unit to be addressed 3970 Rhoda Ave.</t>
  </si>
  <si>
    <t>3968 RHODA AVE, Oakland, CA 94602</t>
  </si>
  <si>
    <t>RB1701576</t>
  </si>
  <si>
    <t>6935 COLTON BLVD, Oakland, CA 94611</t>
  </si>
  <si>
    <t>RB1701574</t>
  </si>
  <si>
    <t>Voluntary seismic strengthening to reduce risk of damage per Engineered Plan.</t>
  </si>
  <si>
    <t>6434 HERZOG ST, Oakland, CA 94608</t>
  </si>
  <si>
    <t>RB1701572</t>
  </si>
  <si>
    <t>Non-structural kitchen remodel including exterior door, infill 3 windows, replace 2 windows, remove 1 door</t>
  </si>
  <si>
    <t>111 MONTE CRESTA AVE, Oakland, CA 94611</t>
  </si>
  <si>
    <t>RB1701571</t>
  </si>
  <si>
    <t>Convert new 293 square foot Secondary unit in the lower level of an existing 1,559 square foot Single Family Dwelling. (New Address: 4126 Waterhouse)</t>
  </si>
  <si>
    <t>4126 WATERHOUSE RD, Oakland, CA 94602</t>
  </si>
  <si>
    <t>RB1701569</t>
  </si>
  <si>
    <t>Voluntary seismic strengthening to reduce risk of damage per Plan Set A. Permit shall be finalled within one year per Ord. 12812CMS.</t>
  </si>
  <si>
    <t>RB1701568</t>
  </si>
  <si>
    <t>843 40TH ST, Oakland, CA 94608</t>
  </si>
  <si>
    <t>RB1701567</t>
  </si>
  <si>
    <t>Replace entire perimeter of foundation along with new concrete slab for SFD. Includes excavating 2 to 3 ft at basement/storage area. 10/27/17: Revision - add grade beam, concrete stair in first floor and replace wood posts with steel posts</t>
  </si>
  <si>
    <t>RB1701564</t>
  </si>
  <si>
    <t>Convert the existing garage to 240 sq. ft. of habitable floor area ( new bedroom and connecting bathroom) within the existing building envelope resulting in total floor area of 1,035 sq. ft.; eliminate garage door and replace with infill wall and new bedroom window</t>
  </si>
  <si>
    <t>RB1701563</t>
  </si>
  <si>
    <t>Remodel kitchen, no wall relocations, and remove small rear kitchen window and replace with materials to match existing wall.</t>
  </si>
  <si>
    <t>40 MAIDEN LN, Oakland, CA 94602</t>
  </si>
  <si>
    <t>RB1701559</t>
  </si>
  <si>
    <t>conversion of lower level storage to habitable space including rebuilt interior stair.</t>
  </si>
  <si>
    <t>4121 LUSK ST, Oakland, CA 94608</t>
  </si>
  <si>
    <t>RB1701557</t>
  </si>
  <si>
    <t>Revised 2/1/2018 to include repairs to front stairs. Interior remodel includes removal of existing bathroom and add new window in kitchen and new egress window in new rear bedroom. All new windows to match existing.</t>
  </si>
  <si>
    <t>814 21ST ST, Oakland, CA 94607</t>
  </si>
  <si>
    <t>RB1701556</t>
  </si>
  <si>
    <t>Convert 1 parking space of existing rear detached garage to workshop space w/ half bath. No change to exterior. Notice of Limitations to be filed with the County prior to the issuance of a Building Permit. ZW1700179</t>
  </si>
  <si>
    <t>6077 CLAREMONT AVE, Oakland, CA 94618</t>
  </si>
  <si>
    <t>RB1701554</t>
  </si>
  <si>
    <t>Hall bathroom remodel; Replace wall surround.</t>
  </si>
  <si>
    <t>7801 OLIVE ST, Oakland, CA 94621</t>
  </si>
  <si>
    <t>RB1701552</t>
  </si>
  <si>
    <t>Raise existing residence to create new 368 sf. garage &amp; 757 sf. habitable space at lower level for office, media, laundry &amp; master bedroom. Includes reconfiguring upper level including relocating kitchen &amp; adding 112 SF rear deck DS170125</t>
  </si>
  <si>
    <t>2312 LINDEN ST, Oakland, CA 94607</t>
  </si>
  <si>
    <t>RB1701549</t>
  </si>
  <si>
    <t>Non-Structural kitchen and bath remodel.</t>
  </si>
  <si>
    <t>6031 ACACIA AVE, Oakland, CA 94618</t>
  </si>
  <si>
    <t>RB1701548</t>
  </si>
  <si>
    <t>Bathroom remodel; no walls being relocated.</t>
  </si>
  <si>
    <t>6025 LA SALLE AVE, Oakland, CA 94611</t>
  </si>
  <si>
    <t>RB1701543</t>
  </si>
  <si>
    <t>Kitchen remodel for SFD consisting of removing non load-bearing wall at dining room &amp; replacing fixtures in same location. Includes removing 2 windows &amp; installing 1 in new opening at kitchen. All exterior finishes to match existing &amp; windows to meet egress &amp; safety glazing per code. DRX170616 / CP17009</t>
  </si>
  <si>
    <t>RB1701542</t>
  </si>
  <si>
    <t>Replace 21 windows and 14 doors, same size and type. Change from aluminum to vinyl. DRX170617</t>
  </si>
  <si>
    <t>9719 BIRCH ST, Oakland, CA 94603</t>
  </si>
  <si>
    <t>RB1701540</t>
  </si>
  <si>
    <t>Remodel kitchen, investigate for plan preparation. No exterior changes. 5/2/2017 Add master bath &amp; full bath upstairs. Replace 29 retrofit windows. DRX170740 8/31/17 Scope expanded to include compete rebuild of rear porch and stairs.</t>
  </si>
  <si>
    <t>5030 CONGRESS AVE, Oakland, CA 94601</t>
  </si>
  <si>
    <t>RB1701538</t>
  </si>
  <si>
    <t>Kitchen &amp; 2 bath remodel for 2-story SFD without changing wall layout: replace fixtures, flooring, cabinets &amp; countertops in same location. Replace siding for entire perimeter of 1st level with stucco above &amp; install retrofit windows &amp; doors throughout dwelling. Includes repairing framing &amp; replacing siding at 1 side of attached garage. DRX170615 / CE #1604423</t>
  </si>
  <si>
    <t>10484 PATRICIA CT, Oakland, CA 94603</t>
  </si>
  <si>
    <t>RB1701537</t>
  </si>
  <si>
    <t>Remodel bathroom, replace one window and replace decking only on front entry deck and hand &amp; guard rails.</t>
  </si>
  <si>
    <t>1100 ASHMOUNT AVE, Oakland, CA 94610</t>
  </si>
  <si>
    <t>RB1701534</t>
  </si>
  <si>
    <t>Remodel kitchen and bath, replace porch landing and windows in kind; install new skylight.</t>
  </si>
  <si>
    <t>RB1701530</t>
  </si>
  <si>
    <t>Kitchen and bathroom remodel</t>
  </si>
  <si>
    <t>RB1701528</t>
  </si>
  <si>
    <t>Kitchen and bathroom remodel. Replacement of 10 aluminum frame windows with white double pane vinyl at a single family residence. Replacement is like for like with no change in color size or location - DRX170613 06-02-17 add to scope of work remodel 1/2 bathroom in basement(replace toilet and basin). No tub or shower; ceiling height is 80" add 11 windows to basement area. All windows to meet egress requirements and safety glazing per code.</t>
  </si>
  <si>
    <t>832 57TH ST, Oakland, CA 94608</t>
  </si>
  <si>
    <t>RB1701526</t>
  </si>
  <si>
    <t>Construct a new detached 494 sq.ft. secondary unit at rear per DRX170610. New unit to be addressed 2014 Chestnut St.</t>
  </si>
  <si>
    <t>2014 CHESTNUT ST, Oakland, CA 94607</t>
  </si>
  <si>
    <t>RB1701524</t>
  </si>
  <si>
    <t>Rebuild existing 172 sf. sunroom at rear &amp; convert 1032 sf. of existing basement to habitable space (work area, laundry room, bath) w/ new stairs. Create new concrete patio DRX170607</t>
  </si>
  <si>
    <t>95 HAMILTON PL, Oakland, CA 94612</t>
  </si>
  <si>
    <t>RB1701517</t>
  </si>
  <si>
    <t>In-kind replacement of 12 windows, 1 entry door and 1 patio door. Façade windows to be Double Hung, Single Hung, and picture windows with a garden window on the first floor.</t>
  </si>
  <si>
    <t>517 CHESTER ST, Oakland, CA 94607</t>
  </si>
  <si>
    <t>RB1701516</t>
  </si>
  <si>
    <t>In-kind replacement 17 windows.</t>
  </si>
  <si>
    <t>5612 HARMON AVE, Oakland, CA 94621</t>
  </si>
  <si>
    <t>RB1701515</t>
  </si>
  <si>
    <t>In-kind replacement of 15 windows.</t>
  </si>
  <si>
    <t>7606 SURREY LN, Oakland, CA 94605</t>
  </si>
  <si>
    <t>RB1701514</t>
  </si>
  <si>
    <t>In-kind replacement of 14 windows.</t>
  </si>
  <si>
    <t>RB1701512</t>
  </si>
  <si>
    <t>Remodel existing lower unit of duplex including relocating kitchen &amp; creating hallway. Replace front entry stairs &amp; entire perimeter of foundation. CE #1202627 &amp; 1700287 / DRX170804. 1/17/18: Request for Revision #1, revised perimeter foundation to " T " foundation, and revise steel detail at interior foundation</t>
  </si>
  <si>
    <t>861 40TH ST, Oakland, CA 94608</t>
  </si>
  <si>
    <t>RB1701508</t>
  </si>
  <si>
    <t>Construct 318 sf. glass patio enclosure (sunroom) addition on rear of existing SFD DS170132</t>
  </si>
  <si>
    <t>456 FLORENCE AVE, Oakland, CA 94618</t>
  </si>
  <si>
    <t>RB1701507</t>
  </si>
  <si>
    <t>Remodel existing master bath at SFD</t>
  </si>
  <si>
    <t>6045 FAIRLANE DR, Oakland, CA 94611</t>
  </si>
  <si>
    <t>RB1701503</t>
  </si>
  <si>
    <t>Voluntary seismic retrofit the foundation, kitchen remodel, new rear patio door, new rear window and replace wood shake shingles where necessary in-kind simulated divided lite pattern to match other windows (marvin product). All exterior treatments to match.</t>
  </si>
  <si>
    <t>465 HUDSON ST, Oakland, CA 94618</t>
  </si>
  <si>
    <t>RB1701502</t>
  </si>
  <si>
    <t>Two story addition at rear of sfd on lower and basement level. On new bedroom on lower level, enclosed lower floor and increase ceiling height from 6' to 8' , and remodel (e) upper deck.</t>
  </si>
  <si>
    <t>5209 PROCTOR AVE, Oakland, CA 94618</t>
  </si>
  <si>
    <t>RB1701500</t>
  </si>
  <si>
    <t>Kitchen, pantry and powder room remodel with 2 new windows and wide folding door. 6/28/17 Rev #1 Replace rear window and French door in same opening. DRX170594</t>
  </si>
  <si>
    <t>1050 CLARENDON CRES, Oakland, CA 94610</t>
  </si>
  <si>
    <t>RB1701498</t>
  </si>
  <si>
    <t>Remodel kitchen with wall removal and new beam, create powder room, enlarge opening to family room and replace several windows. 2/28/18-REV#1-revision to remove bay window in kitchen, new foundation and wall framing. sheets modified:A201, A301, EM201, S1.1;</t>
  </si>
  <si>
    <t>4435 TURNER AVE, Oakland, CA 94605</t>
  </si>
  <si>
    <t>RB1701494</t>
  </si>
  <si>
    <t>Fire damage repair to kitchen area for SFD: replace cabinets &amp; wall finishes. Includes replacing windows, dry rot repair to damaged wood around windows &amp; removing vinyl siding to repair stucco underneath. Remodel bathroom without any change to wall layout. DRX170591</t>
  </si>
  <si>
    <t>7800 WELD ST, Oakland, CA 94621</t>
  </si>
  <si>
    <t>RB1701493</t>
  </si>
  <si>
    <t>Remove &amp; replace approx. 35 sf. of sheetrock at existing master bath. No other changes to wall layout or footprint ZW1700182</t>
  </si>
  <si>
    <t>6927 SARONI DR, Oakland, CA 94611</t>
  </si>
  <si>
    <t>RB1701491</t>
  </si>
  <si>
    <t>Master bathroom; Switch location of shower and toilet. Glass wall separating shower from toilet. No change to wall layout.</t>
  </si>
  <si>
    <t>RB1701490</t>
  </si>
  <si>
    <t>Replace a 231 sf rear attached deck and stairs. Expand bathroom into laundry room and remodel.</t>
  </si>
  <si>
    <t>232 OAKLAND AVE, Oakland, CA 94611</t>
  </si>
  <si>
    <t>RB1701489</t>
  </si>
  <si>
    <t>Sister 2 x 6's to existing rafters related to 5.916 kw roof mounted solar PV system consisting of 26 modules</t>
  </si>
  <si>
    <t>2009 69TH AVE, Oakland, CA 94621</t>
  </si>
  <si>
    <t>RB1701486</t>
  </si>
  <si>
    <t>Install 8 retrofit windows within existing openings at front of multi-unit residential building: 4 at Unit #5 &amp; 4 at Unit #8. All exterior finishes to match existing &amp; windows to meet egress &amp; safety glazing per code. DRX170589</t>
  </si>
  <si>
    <t>338 LENOX AVE, Oakland, CA 94610</t>
  </si>
  <si>
    <t>RB1701485</t>
  </si>
  <si>
    <t>Remodel kitchen and bath and create new bathroom accessed by master bedroom. Several window changes.</t>
  </si>
  <si>
    <t>24 WESTWOOD CT, Oakland, CA 94611</t>
  </si>
  <si>
    <t>RB1701484</t>
  </si>
  <si>
    <t>Construct 437 sf. rear addition at existing SFD to include master bedroom, bathroom &amp; laundry DS170146</t>
  </si>
  <si>
    <t>4315 EVANS AVE, Oakland, CA 94602</t>
  </si>
  <si>
    <t>RB1701483</t>
  </si>
  <si>
    <t>To complete RB0000497 &amp; RB0100443: Foundation repair &amp; strengthening: Replace (e) unreinforced concrete, approx. 15 lin.ft (finish work started under no. RB0000497).</t>
  </si>
  <si>
    <t>720 ROSAL AVE, OAKLAND, CA</t>
  </si>
  <si>
    <t>RB1701482</t>
  </si>
  <si>
    <t>Voluntary seismic strengthening including adding plywood, anchor bolts, clips at cripple wall under floor areas</t>
  </si>
  <si>
    <t>161 PERRY PL, OAKLAND, CA 94610</t>
  </si>
  <si>
    <t>RB1701480</t>
  </si>
  <si>
    <t>Remodel kitchen, gut and redo with no wall changes and remodel 2 bathrooms. Complete RB1604269 to replace 6 windows. 4/18/17: Request For Revision #1: revised lower floor bathrooms and convert study room the Bedroom, remove bearing walls and construct new foundations, beam and engineer shear walls. (special inspections required) 9/7/17 Scope expanded to include new kitchen garden window in (e) opening, new trim to the match (e)</t>
  </si>
  <si>
    <t>RB1701479</t>
  </si>
  <si>
    <t>Front and side perimeter fence. Front wood planks to be separated by a distance of 4.5 inches (to meet the 60% transparency). fence height ranges from 4'10-3/4" to 4'11-1/2". Interior fence to be 8'-0" X 19 linear feet to also meet 60% transparency(outside of 20ft. setback). #1700291 &amp; #1700453.</t>
  </si>
  <si>
    <t>RB1701478</t>
  </si>
  <si>
    <t>New detached 768 s.f. secondary unit (manufactured home) to be addressed 5031 Fairfax Ave. PFS #11998875 &amp; PFS #1198876 by Skyline Homes Inc.</t>
  </si>
  <si>
    <t>5031 FAIRFAX AVE, Oakland, CA 94601</t>
  </si>
  <si>
    <t>RB1701477</t>
  </si>
  <si>
    <t>Convert 86 sq. ft. to habitable and 41sq. ft. non-habitable of lower level area to the existing lower level habitable space per plans. Only exterior changes are relocation of door and change in window type o the main floor. Primarily interior renovation work including reorienting interior stairs between the lower level and main floor</t>
  </si>
  <si>
    <t>3026 CARLSEN ST, Oakland, CA 94602</t>
  </si>
  <si>
    <t>RB1701476</t>
  </si>
  <si>
    <t>2 story sfd: 1st floor remodel bathroom no change to wall layout. 2nd floor remodel bathroom expand shower into (e) closets. Construct new closets in each bedroom.</t>
  </si>
  <si>
    <t>462 61ST ST, Oakland, CA 94609</t>
  </si>
  <si>
    <t>RB1701470</t>
  </si>
  <si>
    <t>Install 4 windows within existing openings, 1 retrofit &amp; 3 with replacing frame, for SFD. All exterior finishes to match existing &amp; windows to meet egress &amp; safety glazing per code. DRX170578</t>
  </si>
  <si>
    <t>923 ARLINGTON AVE, Oakland, CA 94608</t>
  </si>
  <si>
    <t>RB1701468</t>
  </si>
  <si>
    <t>Addition of 306 square feet at rear for new master suite.</t>
  </si>
  <si>
    <t>RB1701467</t>
  </si>
  <si>
    <t>Bathroom remodel (hall bathroom) no change to wall layout - like for like.</t>
  </si>
  <si>
    <t>7761 SURREY LN, Oakland, CA 94605</t>
  </si>
  <si>
    <t>RB1701466</t>
  </si>
  <si>
    <t>914 55TH ST, Oakland, CA 94608</t>
  </si>
  <si>
    <t>RB1701465</t>
  </si>
  <si>
    <t>4949 STACY ST, Oakland, CA 94605</t>
  </si>
  <si>
    <t>RB1701464</t>
  </si>
  <si>
    <t>RB1701462</t>
  </si>
  <si>
    <t>KITCHEN REMODEL; UP-DATE SURFACES, FLOORS, ELECTRICAL, PLUMBING, AND ADD SUB-PANEL.</t>
  </si>
  <si>
    <t>3251 MORCOM AVE, Oakland, CA 94619</t>
  </si>
  <si>
    <t>RB1701459</t>
  </si>
  <si>
    <t>Master bath remodel to include relocation of (1) wall, create pocket door. No other changes to wall layout or footprint</t>
  </si>
  <si>
    <t>RB1701457</t>
  </si>
  <si>
    <t>Kitchen and bathroom remodel no change to wall layout. Remove and replace kitchen cabinets, sink, bathroom vanity, replace shower/tub wall panel.</t>
  </si>
  <si>
    <t>7107 LOCKWOOD ST, Oakland, CA 94621</t>
  </si>
  <si>
    <t>RB1701455</t>
  </si>
  <si>
    <t>Kitchen remodel; cabinets, sink, lighting, up-date surfaces, paint, floors. Replace existing service panel and misc. electrical.</t>
  </si>
  <si>
    <t>4626 JACOBUS AVE, Oakland, CA 94618</t>
  </si>
  <si>
    <t>RB1701454</t>
  </si>
  <si>
    <t>Non-structural kitchen &amp; bath remodel at existing duplex. No changes to wall layout or footprint. 9/5/17 Scope expanded to include converting (e) living room in to a 3rd bedroom by constructing partition wall and 1hr fire separation. 07/27/18 Revised to include minor remodel of (2) bathrooms ,and one kitchen in lower unit of duplex. 10/26/18 Omit work in lower level. (legalization of lower unit under RBC1804362.)</t>
  </si>
  <si>
    <t>RB1701451</t>
  </si>
  <si>
    <t>7603 CIRCLE HILL DR, Oakland, CA 94605</t>
  </si>
  <si>
    <t>RB1701450</t>
  </si>
  <si>
    <t>Remodel at family room to include new plywood flooring. Re-frame stairs &amp; replace handrails. Remove existing fireplace. No other changes to wall layout or footprint</t>
  </si>
  <si>
    <t>3369 HERRIER ST, Oakland, CA 94602</t>
  </si>
  <si>
    <t>RB1701449</t>
  </si>
  <si>
    <t>Kitchen remodel for SFD with reconfiguration of layout, removing walls at kitchen &amp; dining room &amp; installing new beam. No exterior work.</t>
  </si>
  <si>
    <t>420 AVON ST, Oakland, CA 94618</t>
  </si>
  <si>
    <t>RB1701446</t>
  </si>
  <si>
    <t>Remodel kitchen, convert laundry to bath, relocate exterior door</t>
  </si>
  <si>
    <t>750 MCKINLEY AVE, Oakland, CA 94610</t>
  </si>
  <si>
    <t>RB1701445</t>
  </si>
  <si>
    <t>Convert 584 sq. ft. of lower level garage to living room &amp; full bath for rear unit (586) with new interior stairs &amp; change existing living room to master bedroom at upper flr. Add 1 bedroom at front unit (588). Includes removing exterior entry stairs &amp; installing new windows &amp; doors for Duplex. DRX170569 6/12/17: Request for Revision #1, for floor plan changes( including structural changes) on upper and lower levels. 9/28/17: Request for Revision #2, revised level two living room, convert closet to half bathroom.</t>
  </si>
  <si>
    <t>586 VALLE VISTA AVE, Oakland, CA 94610</t>
  </si>
  <si>
    <t>RB1701443</t>
  </si>
  <si>
    <t>Create 928 sf secondary unit under 511 Henry St. Replace foundation. Remodel 2nd floor sfd. New unit to be addressed 513 Henry. Per DRX170568</t>
  </si>
  <si>
    <t>513 HENRY ST, Oakland, CA 94607</t>
  </si>
  <si>
    <t>RB1701442</t>
  </si>
  <si>
    <t>Replace 1 patio door. Windows to meet egress and safety glazing per code.</t>
  </si>
  <si>
    <t>1831 MANZANITA DR, Oakland, CA 94611</t>
  </si>
  <si>
    <t>RB1701441</t>
  </si>
  <si>
    <t>Replace 8 windows. Windows to meet egress and safety glazing per code.</t>
  </si>
  <si>
    <t>RB1701440</t>
  </si>
  <si>
    <t>Replace 2 windows(1 living room, 1 laundry). Windows to meet egress and safety glazing per code.</t>
  </si>
  <si>
    <t>RB1701439</t>
  </si>
  <si>
    <t>Replace 2 windows(1 bedroom,1 laundry). Windows to meet egress and safety glazing per code.</t>
  </si>
  <si>
    <t>2801 EASTMAN AVE, Oakland, CA 94619</t>
  </si>
  <si>
    <t>RB1701437</t>
  </si>
  <si>
    <t>Replace siding to match previously approved smart siding (hardi-like).</t>
  </si>
  <si>
    <t>3108 CARLSEN ST, Oakland, CA 94602</t>
  </si>
  <si>
    <t>RB1701436</t>
  </si>
  <si>
    <t>Convert lower level garage to family room and bathroom. 410 s.f.</t>
  </si>
  <si>
    <t>RB1701435</t>
  </si>
  <si>
    <t>Replace 4 windows(3 bedroom, 1 bathroom). Windows to meet egress and safety glazing per code.</t>
  </si>
  <si>
    <t>2710 HAVENSCOURT BLVD, Oakland, CA 94605</t>
  </si>
  <si>
    <t>RB1701434</t>
  </si>
  <si>
    <t>Replace 10 windows. Windows to meet egress and safety glazing per code.</t>
  </si>
  <si>
    <t>2163 108TH AVE, Oakland, CA 94603</t>
  </si>
  <si>
    <t>RB1701432</t>
  </si>
  <si>
    <t>Replace 4 windows. Windows to meet egress and safety glazing per code.</t>
  </si>
  <si>
    <t>5025 WOODMINSTER LN, Oakland, CA 94602</t>
  </si>
  <si>
    <t>RB1701431</t>
  </si>
  <si>
    <t>Voluntary seismic strengthening to reduce risk of damage per Plan Set A. Permit shall be finaled within 1 year per Ord. 12812 CMS.</t>
  </si>
  <si>
    <t>3126 61ST AVE, Oakland, CA 94605</t>
  </si>
  <si>
    <t>RB1701430</t>
  </si>
  <si>
    <t>To replace front entry stair with a new entry ramp.</t>
  </si>
  <si>
    <t>14 SELKIRK ST, Oakland, CA 94619</t>
  </si>
  <si>
    <t>RB1701427</t>
  </si>
  <si>
    <t>Replace entire perimeter foundation and center grade beam per plans.</t>
  </si>
  <si>
    <t>1721 11TH AVE, Oakland, CA 94606</t>
  </si>
  <si>
    <t>RB1701425</t>
  </si>
  <si>
    <t>Remove non-load bearing walls at existing bedroom to relocate kitchen &amp; add full bath for 1-story SFD. Includes constructing new deck with sliding door &amp; relocating stairs at rear of dwelling. Install retrofit windows DRX170559 Rev #1: Revised layout for bathroom #2, revised layout for bathroom #1, alterations to hallway.</t>
  </si>
  <si>
    <t>1611 101ST AVE, Oakland, CA 94603</t>
  </si>
  <si>
    <t>RB1701423</t>
  </si>
  <si>
    <t>Close off rear stair, and relocate kitchen in living room space and convert former kitchen into bed room. Convert laundry room to bath, relocate closet wall to create laundry closet.exterior finish to match existing siding</t>
  </si>
  <si>
    <t>1625 64TH AVE, Oakland, CA 94621</t>
  </si>
  <si>
    <t>RB1701422</t>
  </si>
  <si>
    <t>Repair damaged detached garage and add 631sf of additional accessory structure (art studio) and full bathroom with shower; plus a 314sf deck per engineered plans. DS160536. 04/17/18 REV #1 change deck railing for existing deck.</t>
  </si>
  <si>
    <t>5095 DUBLIN AVE, Oakland, CA 94602</t>
  </si>
  <si>
    <t>RB1701421</t>
  </si>
  <si>
    <t>Remodel bathroom #1, master bathroom and kitchen. Open wall between kitchen and sunroom</t>
  </si>
  <si>
    <t>RB1701420</t>
  </si>
  <si>
    <t>Replace 28 windows with retrofit type. Windows to meet egress &amp; safety glazing per code</t>
  </si>
  <si>
    <t>694 SYCAMORE ST, Oakland, CA 94612</t>
  </si>
  <si>
    <t>RB1701417</t>
  </si>
  <si>
    <t>Replace 26 windows with retrofit type. Windows to meet egress &amp; safety glazing per code</t>
  </si>
  <si>
    <t>700 SYCAMORE ST, Oakland, CA 94612</t>
  </si>
  <si>
    <t>RB1701416</t>
  </si>
  <si>
    <t>Replace 12 windows and patio door for SFD with retrofit type. Windows to meet egress &amp; safety glazing per code</t>
  </si>
  <si>
    <t>7601 STERLING DR, Oakland, CA 94605</t>
  </si>
  <si>
    <t>RB1701415</t>
  </si>
  <si>
    <t>Non-structural bath remodel at lower level of existing SFD. No change to wall layout or footprint</t>
  </si>
  <si>
    <t>4010 OAKMORE RD, Oakland, CA 94602</t>
  </si>
  <si>
    <t>RB1701414</t>
  </si>
  <si>
    <t>Non-structural kitchen &amp; bath remodel. No change to wall layout or footprint</t>
  </si>
  <si>
    <t>3434 MAGNOLIA ST, Oakland, CA 94608</t>
  </si>
  <si>
    <t>RB1701411</t>
  </si>
  <si>
    <t>Remodel of two bathrooms, convert 3rd bedroom to 3rd bathroom, remove and replace interior doors.</t>
  </si>
  <si>
    <t>1801 DRAKE DR, Oakland, CA 94611</t>
  </si>
  <si>
    <t>RB1701410</t>
  </si>
  <si>
    <t>Construct 240 sf. addition including 1 bedroom, 1 bath at existing SFD DS170139</t>
  </si>
  <si>
    <t>2459 E 23RD ST, Oakland, CA 94601</t>
  </si>
  <si>
    <t>RB1701408</t>
  </si>
  <si>
    <t>Convert an existing tool shed into 302 sq/ft detached secondary unit in rear of lot add patrician walls to create a bathroom. (e) dwelling unit is 1,098sq) New unit to be address as 2810 Morcom Ave.</t>
  </si>
  <si>
    <t>2808 MORCOM AVE, Oakland, CA 94619</t>
  </si>
  <si>
    <t>RB1701407</t>
  </si>
  <si>
    <t>Bathroom remodel sfd - remove replace tile</t>
  </si>
  <si>
    <t>2648 8TH AVE, Oakland, CA 94606</t>
  </si>
  <si>
    <t>RB1701405</t>
  </si>
  <si>
    <t>Kitchen &amp; 1 bath remodel for SFD without any changes to wall layout: replace wall finishes, replace bathroom subfloor &amp; install fixtures in same location. Includes installing 10 retrofit windows within existing openings &amp; replacing siding for entire perimeter of dwelling. CE #1701438 / DRX170552</t>
  </si>
  <si>
    <t>5297 BELVEDERE ST, Oakland, CA 94601</t>
  </si>
  <si>
    <t>RB1701402</t>
  </si>
  <si>
    <t>Interior remodel of kitchen, reconfigure wall layout on 2nd floor to create one new bedroom, laundry/bathroom. No addition to sf. Exterior changes to window size and location.</t>
  </si>
  <si>
    <t>475 62ND ST, Oakland, CA 94609</t>
  </si>
  <si>
    <t>RB1701401</t>
  </si>
  <si>
    <t>Replace an existing 434 sq/ft rear deck located outside side yard setback using (e) footings.</t>
  </si>
  <si>
    <t>2015 ARROWHEAD DR, Oakland, CA 94611</t>
  </si>
  <si>
    <t>RB1701400</t>
  </si>
  <si>
    <t>Convert existing storage room at basement area &amp; expand garage to create new 250 sf. secondary unit. Convert existing laundry area to new half bath. New address will be 703 Walavista Ave. DRX170550, DRX182398</t>
  </si>
  <si>
    <t>705 WALAVISTA AVE, Oakland, CA 94610</t>
  </si>
  <si>
    <t>RB1701399</t>
  </si>
  <si>
    <t>Voluntary seismic strengthening to reduce risk of damage per Engineered plan.</t>
  </si>
  <si>
    <t>2419 MONTEREY BLVD, Oakland, CA 94611</t>
  </si>
  <si>
    <t>RB1701398</t>
  </si>
  <si>
    <t>Replace tub/shower wall at upper &amp; lower bathrooms of existing SFD</t>
  </si>
  <si>
    <t>3145 MIDDLETON ST, Oakland, CA 94605</t>
  </si>
  <si>
    <t>RB1701396</t>
  </si>
  <si>
    <t>2-Story Duplex 1700/1702: Both units remove/replace interior walls to reconfigure layout adding: 1 bedrm and 1 bathroom downstairs; 2 bedrms and 1 bathroom upstairs. Exterior: replacing windows on both levels/like for like. Remove shingles and repair (e) siding (that the shingles covered) all to match existing. 7-21-17 replace siding at front entry stair with railing</t>
  </si>
  <si>
    <t>1700 18TH AVE, Oakland, CA 94606</t>
  </si>
  <si>
    <t>RB1701395</t>
  </si>
  <si>
    <t>Remove side chimney and stucco finish to match existing; install gas heater at 2nd floor with chase for flue per plans.</t>
  </si>
  <si>
    <t>1036 WARFIELD AVE, Oakland, CA 94610</t>
  </si>
  <si>
    <t>RB1701394</t>
  </si>
  <si>
    <t>Legalize a 2-story, 750 sq/ft secondary unit consisting of 2 bedrooms &amp; 2 baths located at rear portion of the existing SFD. New unit to be addressed 9420 Birch St. CE #1603655 / DS160628</t>
  </si>
  <si>
    <t>9418 BIRCH ST, Oakland, CA 94603</t>
  </si>
  <si>
    <t>RB1701393</t>
  </si>
  <si>
    <t>Foundation replacement for SFD.</t>
  </si>
  <si>
    <t>RB1701391</t>
  </si>
  <si>
    <t>Kitchen and bath remodel; ;no wall or floor plan changes.</t>
  </si>
  <si>
    <t>1431 52ND AVE, Oakland, CA 94601</t>
  </si>
  <si>
    <t>RB1701389</t>
  </si>
  <si>
    <t>Addition of 224 sq. ft. at upper rear of SFD to create 1 bed &amp; 1 bath. Includes converting 157 sq. ft. of basement &amp; lower level family room into a master suit consisting of 1 bed &amp; 1 bath. DS170117</t>
  </si>
  <si>
    <t>3440 NOYO ST, Oakland, CA 94602</t>
  </si>
  <si>
    <t>RB1701388</t>
  </si>
  <si>
    <t>Remodel 2 baths at upper level including new wall layout. Reconfigure bedroom closets. Includes closing off 1 window, enlarge 2 windows &amp; add window</t>
  </si>
  <si>
    <t>239 MANDALAY RD, Oakland, CA 94618</t>
  </si>
  <si>
    <t>RB1701387</t>
  </si>
  <si>
    <t>Repair dry rot damage per termite report #30780 on 3/10/17 in area identified as 1C: replace bathroom flooring.</t>
  </si>
  <si>
    <t>1767 INDIAN WY, Oakland, CA 94611</t>
  </si>
  <si>
    <t>RB1701385</t>
  </si>
  <si>
    <t>Kitchen remodel; replace sink dishwasher and garbage disposal, like for like.</t>
  </si>
  <si>
    <t>2675 RITCHIE ST, Oakland, CA 94605</t>
  </si>
  <si>
    <t>RB1701384</t>
  </si>
  <si>
    <t>Legalize tub/shower wall replacement, minor kitchen remodel, install 2 retrofit windows at right side, convert unapproved garage conversion back o a garage, replace missing handrails. To Abate CE#1700135. 6-5-17: Remove unpermitted enclosure around balcony and unpermitted rear deck and stairs. Abate #1700135.</t>
  </si>
  <si>
    <t>9039 THERMAL ST, Oakland, CA 94605</t>
  </si>
  <si>
    <t>RB1701383</t>
  </si>
  <si>
    <t>Voluntary seismic strengthening at SFD crawl space area per engineered plans.</t>
  </si>
  <si>
    <t>4501 MORAGA AVE, Oakland, CA 94611</t>
  </si>
  <si>
    <t>RB1701381</t>
  </si>
  <si>
    <t>Seismic strengthening at crawl space for SFD per engineered plans. Includes partial foundation replacement at attached garage area &amp; new slab.</t>
  </si>
  <si>
    <t>538 KENMORE AVE, Oakland, CA 94610</t>
  </si>
  <si>
    <t>RB1701380</t>
  </si>
  <si>
    <t>In-kind repair of front steps, repair or replace dry-rot structural members, water-proof membrane and replace brick..</t>
  </si>
  <si>
    <t>RB1701379</t>
  </si>
  <si>
    <t>Convert 927 sf. of unfinished basement area to new secondary unit. Address will be 3734 Rhoda Ave DRX170545</t>
  </si>
  <si>
    <t>3734 RHODA AVE, Oakland, CA 94602</t>
  </si>
  <si>
    <t>RB1701378</t>
  </si>
  <si>
    <t>Seismic strengthening of under floor area to reduce risk of damage per Engineered Plan to meet the minimum requirements of Chapter A3. Permit shall be final within 1 year per Oakland Ord. 12812CMS</t>
  </si>
  <si>
    <t>RB1701373</t>
  </si>
  <si>
    <t>Demolish &amp; infill swimming pool.</t>
  </si>
  <si>
    <t>5500 LA SALLE AVE, Oakland, CA 94611</t>
  </si>
  <si>
    <t>RB1701372</t>
  </si>
  <si>
    <t>Replace perimeter foundation &amp; intermediate post footings for SFD</t>
  </si>
  <si>
    <t>RB1701370</t>
  </si>
  <si>
    <t>Replace foundation for SFD per engineered plan</t>
  </si>
  <si>
    <t>RB1701369</t>
  </si>
  <si>
    <t>Replace existing wood deck, stone patio &amp; attached retaining wall with new deck, patio &amp; 5 ft retaining wall at rear of SFD. Includes replacing 8 ft rear sliding patio door. Side yard stairs to be 5 ft from property line. DRX170542</t>
  </si>
  <si>
    <t>7036 EXETER DR, Oakland, CA 94611</t>
  </si>
  <si>
    <t>RB1701366</t>
  </si>
  <si>
    <t>Install two retrofit windows at left side of SFD. Windows to meet egress &amp; safety glazing per code</t>
  </si>
  <si>
    <t>35 CONTRA COSTA PL, Oakland, CA 94618</t>
  </si>
  <si>
    <t>RB1701365</t>
  </si>
  <si>
    <t>Convert a portion of dining area into 3rd bedroom, remodel existing kitchen and bathroom and add 1/2 bathroom per plans; install a new 6-foot tall wooden fence within front yard and closes off one kitchen window.</t>
  </si>
  <si>
    <t>1031 32ND STREET, OAKLAND, CA</t>
  </si>
  <si>
    <t>RB1701364</t>
  </si>
  <si>
    <t>Voluntary seismic strengthening at lower level garage areas for existing duplex</t>
  </si>
  <si>
    <t>5825 MARGARIDO DR, Oakland, CA 94618</t>
  </si>
  <si>
    <t>RB1701363</t>
  </si>
  <si>
    <t>TO COMPLETE RB1001074, RB0600274, RB0801267 add 797 SF UPPER LEVEL &amp; 100 SF ON MAIN LEVEL. ADD DECK.</t>
  </si>
  <si>
    <t>4007 BARNER AVE, OAKLAND, CA</t>
  </si>
  <si>
    <t>RB1701362</t>
  </si>
  <si>
    <t>Convert portion of lower level of SFD into 750 SF 2 bedroom secondary unit by adding separation wall. Also includes remodeling of existing lower level bath. Unit to be addressed as 6923 Broadway Terrace</t>
  </si>
  <si>
    <t>6925 BROADWAY TR, Oakland, CA 94611</t>
  </si>
  <si>
    <t>RB1701360</t>
  </si>
  <si>
    <t>In-kind replacement of one rear patio door. Windows to meet egress and safety glazing per code.</t>
  </si>
  <si>
    <t>4044 PATTERSON AVE, Oakland, CA 94619</t>
  </si>
  <si>
    <t>RB1701358</t>
  </si>
  <si>
    <t>Install 22 retrofit window inserts only. Windows to meet egress and safety glazing per code.</t>
  </si>
  <si>
    <t>RB1701356</t>
  </si>
  <si>
    <t>Remodel for both units of duplex: renovate 1 bath each; remove wall at kitchen &amp; dining room &amp; install new header; add exterior stairs with new door &amp; landing at rear of dwelling. DRX170508 REV#1 6/28/17 Scope expanded to include vaulting the ceiling REV #2 8/29/2017 Shear wall to replace (3) braced wall section</t>
  </si>
  <si>
    <t>5368 JAMES AVE, #5368&amp;5370, Oakland, CA 94618</t>
  </si>
  <si>
    <t>RB1701355</t>
  </si>
  <si>
    <t>Raise existing 1500 s.f. single-family dwelling 18" max in height, convert basement to 750 SF 2 bedroom &amp; 1 bath Secondary Unit. Unit to be addressed as 2710 Ritchie St</t>
  </si>
  <si>
    <t>2712 RITCHIE ST, Oakland, CA 94605</t>
  </si>
  <si>
    <t>RB1701352</t>
  </si>
  <si>
    <t>Voluntary seismic strengthening to reduce risk of damage per Plan Set A.</t>
  </si>
  <si>
    <t>2848 MODESTO AVE, Oakland, CA 94619</t>
  </si>
  <si>
    <t>RB1701351</t>
  </si>
  <si>
    <t>Replace horizontal wood siding with fiber cement siding at both sides &amp; rear of Duplex. All exterior finishes to match existing with window trim &amp; architectural detailing to remain. DRX170532</t>
  </si>
  <si>
    <t>1409 10TH ST, Oakland, CA 94607</t>
  </si>
  <si>
    <t>RB1701347</t>
  </si>
  <si>
    <t>Replace tile in shower, covering and surrounding tub, tile wainscoting in guest bathroom.</t>
  </si>
  <si>
    <t>5878 MORAGA AVE, Oakland, CA 94611</t>
  </si>
  <si>
    <t>RB1701342</t>
  </si>
  <si>
    <t>Remove all drywall in both units and remodel kitchen and bathroom in each unit/</t>
  </si>
  <si>
    <t>1422 15TH ST, Oakland, CA 94607</t>
  </si>
  <si>
    <t>RB1701340</t>
  </si>
  <si>
    <t>Convert rear garage into workshop; replace garage door with two windows, door, vapor barrier and siding.</t>
  </si>
  <si>
    <t>3010 E 29TH ST, Oakland, CA 94601</t>
  </si>
  <si>
    <t>RB1701339</t>
  </si>
  <si>
    <t>Install 1 retrofit window inserts only. Windows to meet egress and safety glazing per code.</t>
  </si>
  <si>
    <t>5760 CHELTON DR, Oakland, CA 94611</t>
  </si>
  <si>
    <t>RB1701334</t>
  </si>
  <si>
    <t>Remodel upper level bath for SFD. No change to wall layout. No exterior work</t>
  </si>
  <si>
    <t>4968 MANILA AVE, Oakland, CA 94609</t>
  </si>
  <si>
    <t>RB1701330</t>
  </si>
  <si>
    <t>Voluntary foundation strengthening &amp; repair at garage &amp; storage areas for SFD.</t>
  </si>
  <si>
    <t>5351 WALNUT ST, Oakland, CA 94619</t>
  </si>
  <si>
    <t>RB1701327</t>
  </si>
  <si>
    <t>Conversion of (e) 268 sf rear accessory building to secondary unit.</t>
  </si>
  <si>
    <t>2755 68TH AVE, Oakland, CA 94605</t>
  </si>
  <si>
    <t>RB1701324</t>
  </si>
  <si>
    <t>Add 126 sf to (e) sfd at rear to create new bedroom and laundry room. 1/17/18: Request for Revision #1, revised floor plan (kitchen, family rm, laundry rm, raised roof at addition, add connection rear deck and stair to 2nd unit, and construct attached enclosure/addition for laundry and utility room along the southern side yard. 3-20-19 Replace windows in same opening except bath windows which will be smaller. Includes remodel throughout per previously approved plans.</t>
  </si>
  <si>
    <t>RB1701323</t>
  </si>
  <si>
    <t>Convert pantry to half bath with pantry and remodel kitchen.</t>
  </si>
  <si>
    <t>RB1701322</t>
  </si>
  <si>
    <t>Remodel 1st floor kitchen and bathroom, 2 wall furnaces of duplex. #1701335.</t>
  </si>
  <si>
    <t>RB1701321</t>
  </si>
  <si>
    <t>Legalize unpermitted 6 ft retaining wall at lower terrace at rear of SFD. DRX170515 / CE #1700676</t>
  </si>
  <si>
    <t>619 SANTA RAY AVE, Oakland, CA 94610</t>
  </si>
  <si>
    <t>RB1701320</t>
  </si>
  <si>
    <t>Replace foundation of 2story sfd</t>
  </si>
  <si>
    <t>RB1701319</t>
  </si>
  <si>
    <t>Construct new 4 ft retaining wall at upper terrace at rear of SFD. DRX170515 / CE #1700676</t>
  </si>
  <si>
    <t>RB1701318</t>
  </si>
  <si>
    <t>Foundation bolting and shear wall nailing for sfd.</t>
  </si>
  <si>
    <t>6072 ROSS ST, Oakland, CA 94618</t>
  </si>
  <si>
    <t>RB1701315</t>
  </si>
  <si>
    <t>To complete RB1401139: BUILDING RAISED 3 FT TO ADD 1,178 SF &amp; ADD 318 SF SECONDARY UNIT; INTERIOR REMODEL AND NEW REAR DECK; TREE PROTECTION REQUIRED. DV13340.</t>
  </si>
  <si>
    <t>419 NORTH ST, Oakland, CA 94609</t>
  </si>
  <si>
    <t>RB1701314</t>
  </si>
  <si>
    <t>Convert living room to master bedroom and bathroom and add new opening between existing bedroom and dining room.</t>
  </si>
  <si>
    <t>847 52ND ST, Oakland, CA 94608</t>
  </si>
  <si>
    <t>RB1701313</t>
  </si>
  <si>
    <t>In-kind window replacement of 9 windows (single hung) 7/17/17 Rev#1 Replace 6 additional windows, like for like.</t>
  </si>
  <si>
    <t>680 AILEEN ST, Oakland, CA 94609</t>
  </si>
  <si>
    <t>RB1701312</t>
  </si>
  <si>
    <t>Permit to complete RB0402860 consisting of: Raise the home and convert the basement into a second unit (includes 2-story addition to rear).</t>
  </si>
  <si>
    <t>2906 MAGNOLIA ST, Oakland, CA 94608</t>
  </si>
  <si>
    <t>RB1701311</t>
  </si>
  <si>
    <t>Detached accessory building to be converted to multi-purpose room (heated) with half bath.</t>
  </si>
  <si>
    <t>3616 WISCONSIN ST, Oakland, CA 94619</t>
  </si>
  <si>
    <t>RB1701307</t>
  </si>
  <si>
    <t>Support existing foundation with push pier system.</t>
  </si>
  <si>
    <t>RB1701306</t>
  </si>
  <si>
    <t>To construct 1bedroom/1 bathroom detached 494 sf secondary unit on a vacant lot. Unit to be address 877 Willow Street</t>
  </si>
  <si>
    <t>877 WILLOW ST, Oakland, CA 94607</t>
  </si>
  <si>
    <t>RB1701305</t>
  </si>
  <si>
    <t>To complete RB1002731: Convert s.f.d. to a duplex. Occupancy separation &amp; STC-50 at ceiling.</t>
  </si>
  <si>
    <t>517 CHESTER ST, #UPPER, OAKLAND, CA</t>
  </si>
  <si>
    <t>RB1701302</t>
  </si>
  <si>
    <t>Non structural kitchen remodel for SFD. No change to wall layout. No exterior work</t>
  </si>
  <si>
    <t>RB1701300</t>
  </si>
  <si>
    <t>23 SF 1 story addition at rear of SFD for laundry area including adding rear porch, remodel kitchen &amp; bath</t>
  </si>
  <si>
    <t>5750 MORSE DR, Oakland, CA 94605</t>
  </si>
  <si>
    <t>RB1701299</t>
  </si>
  <si>
    <t>Remodel kitchen and bathroom; no wall changes; replace 24 windows with vinyl type. DRX170506.</t>
  </si>
  <si>
    <t>5313 BELVEDERE ST, Oakland, CA 94601</t>
  </si>
  <si>
    <t>RB1701298</t>
  </si>
  <si>
    <t>Create second bedroom and hallway by building non bearing wall in dining area; new closet and enlarge closet in existing bedroom in unit #758 of fourplex per plans. 5/19/17 Rev#1:Change to location of hallway wall</t>
  </si>
  <si>
    <t>754 40TH ST, Oakland, CA 94609</t>
  </si>
  <si>
    <t>RB1701296</t>
  </si>
  <si>
    <t>Non-structural bathroom remodel at existing SFD. No changes to wall layout or footprint</t>
  </si>
  <si>
    <t>781 ROSEMOUNT RD, Oakland, CA 94610</t>
  </si>
  <si>
    <t>RB1701295</t>
  </si>
  <si>
    <t>Remodel kitchen and bathroom, new laundry hook-ups in hall closet. No wall changes or exterior work. 4/24/17: Add structural support at kitchen &amp; living rm ceiling.</t>
  </si>
  <si>
    <t>RB1701294</t>
  </si>
  <si>
    <t>Remove existing attached 423 s.f. garage and build a new 283 s.f. attached garage at left rear of SFD and reduce size of rear deck by approx. 152s.f., including relocation of (E) steps to the lower deck. DRX170502</t>
  </si>
  <si>
    <t>4231 GREGORY ST, Oakland, CA 94619</t>
  </si>
  <si>
    <t>RB1701290</t>
  </si>
  <si>
    <t>Master bathroom model, like for like; retile shower walls; install pocket door.</t>
  </si>
  <si>
    <t>RB1701289</t>
  </si>
  <si>
    <t>Remodel main bathroom upstairs; fixtures stay in same location..</t>
  </si>
  <si>
    <t>1956 HOOVER AVE, Oakland, CA 94602</t>
  </si>
  <si>
    <t>RB1701286</t>
  </si>
  <si>
    <t>Non-structural kitchen remodel for SFD. No exterior work, no change of wall layout.</t>
  </si>
  <si>
    <t>2645 78TH AVE, Oakland, CA 94605</t>
  </si>
  <si>
    <t>RB1701285</t>
  </si>
  <si>
    <t>Construct new 15' x 8' elevated deck &amp; stairs at left side of SFD. Includes replacing window with door. DRX170505</t>
  </si>
  <si>
    <t>2155 42ND AVE, Oakland, CA 94601</t>
  </si>
  <si>
    <t>RB1701284</t>
  </si>
  <si>
    <t>Kitchen remodel in same layout;; no wall changes or exterior work.</t>
  </si>
  <si>
    <t>5192 PINECREST DR, Oakland, CA 94605</t>
  </si>
  <si>
    <t>RB1701283</t>
  </si>
  <si>
    <t>Non structural bath remodel for SFD. No change to wall layout. No exterior work</t>
  </si>
  <si>
    <t>2314 MAYWOOD AVE, Oakland, CA 94605</t>
  </si>
  <si>
    <t>RB1701282</t>
  </si>
  <si>
    <t>Remodel (e) kitchen and baths. New 1/2 bath. Remove drop ceiling in hallways. Combine bedroom #2 and #3 to create one bedroom/office. Enclose family room and construct partition wall to create one bedroom. Add new insulation as required.</t>
  </si>
  <si>
    <t>8451 ASTER AVE, Oakland, CA 94605</t>
  </si>
  <si>
    <t>RB1701279</t>
  </si>
  <si>
    <t>Repair dry rot damage to carport header &amp; exterior stairway wall for multi-unit residential building. Includes patching stucco to match existing. CE #1701302 / ZW1700156</t>
  </si>
  <si>
    <t>302 HANOVER AVE, Oakland, CA 94606</t>
  </si>
  <si>
    <t>RB1701276</t>
  </si>
  <si>
    <t>Remodel Kitchen and remove walls per plans and City hand out for headers and framing. 04-11-17 revision #1 to increase 9' span to 11' approved per City Span table.</t>
  </si>
  <si>
    <t>4407 PENNIMAN AVE, Oakland, CA 94619</t>
  </si>
  <si>
    <t>RB1701274</t>
  </si>
  <si>
    <t>Remove unpermitted approx. 140 sf. detached accessory structure next to existing SFD To abate CE#1700091</t>
  </si>
  <si>
    <t>1271 84TH AVE, Oakland, CA 94621</t>
  </si>
  <si>
    <t>RB1701271</t>
  </si>
  <si>
    <t>Replace (e) shower with (n) walk-in tub in sfd.</t>
  </si>
  <si>
    <t>3968 OAK HILL RD, Oakland, CA 94605</t>
  </si>
  <si>
    <t>RB1701270</t>
  </si>
  <si>
    <t>Install (n) walk-in tub in sfd.</t>
  </si>
  <si>
    <t>6839 BUCKINGHAM BLVD, Oakland, CA 94705</t>
  </si>
  <si>
    <t>RB1701269</t>
  </si>
  <si>
    <t>Replace (e) bathtub with (n) walk-in tub in hall bath first floor in sfd.</t>
  </si>
  <si>
    <t>15 BIEHS CT, Oakland, CA 94618</t>
  </si>
  <si>
    <t>RB1701268</t>
  </si>
  <si>
    <t>Rebuild front and rear stairs, repair damaged post support cantilever at left rear, replace 7 retrofit windows, repair bathroom wall for triplex. To abate #1700231</t>
  </si>
  <si>
    <t>RB1701267</t>
  </si>
  <si>
    <t>Voluntary cripple-wall strengthening</t>
  </si>
  <si>
    <t>3031 GEORGIA ST, Oakland, CA 94602</t>
  </si>
  <si>
    <t>RB1701266</t>
  </si>
  <si>
    <t>5825 RACINE ST, Oakland, CA 94609</t>
  </si>
  <si>
    <t>RB1701261</t>
  </si>
  <si>
    <t>Abatement of CE case 1700240, remove rear addition to detached garage and restore to accessory structure includes removal of half bathroom to source. Siding to replaced to match existing or to the greatest extent possible. Permit must be finalled by 7-27-17.</t>
  </si>
  <si>
    <t>2100 65TH AVE, Oakland, CA 94621</t>
  </si>
  <si>
    <t>RB1701260</t>
  </si>
  <si>
    <t>Non-structural 2 bathroom remodel, in-kind, non-structural, in-kind dry-rot repair at front entry.Repair in-kind dryrot repairs of front entry. ZW1700154</t>
  </si>
  <si>
    <t>951 LARKSPUR RD, Oakland, CA 94610</t>
  </si>
  <si>
    <t>RB1701258</t>
  </si>
  <si>
    <t>Install retaining wall and 5 piers per engineered plan for SFD.</t>
  </si>
  <si>
    <t>7569 STERLING DR, Oakland, CA 94605</t>
  </si>
  <si>
    <t>RB1701254</t>
  </si>
  <si>
    <t>Convert lower storage area to 1 bedroom &amp; 1 bath secondary unit with new rear deck and add office &amp; laundry for main dwelling. Includes lowering (e) floor faming to create 8' ceiling height. Unit to be addressed as 1309 Holman Rd</t>
  </si>
  <si>
    <t>1307 HOLMAN RD, Oakland, CA 94610</t>
  </si>
  <si>
    <t>RB1701251</t>
  </si>
  <si>
    <t>Construct 400 sf. addition above garage of existing SFD DS160529</t>
  </si>
  <si>
    <t>5650 ASCOT DR, Oakland, CA 94611</t>
  </si>
  <si>
    <t>RB1701250</t>
  </si>
  <si>
    <t>Replace 7 aluminum clad windows with vinyl replacement windows. New trim to be added to each window frame. Replace kitchen cabinets and bath tub. Reroof under R1700195.</t>
  </si>
  <si>
    <t>237 MAKIN RD, Oakland, CA 94603</t>
  </si>
  <si>
    <t>RB1701247</t>
  </si>
  <si>
    <t>Seismic strengthening of underfloor area to reduce risk of damage per Plan.</t>
  </si>
  <si>
    <t>4112 PARK BLVD, Oakland, CA 94602</t>
  </si>
  <si>
    <t>RB1701245</t>
  </si>
  <si>
    <t>Addition of 70 sq.ft. full bathroom at right rear.</t>
  </si>
  <si>
    <t>3912 LAUREL AVE, Oakland, CA 94602</t>
  </si>
  <si>
    <t>RB1701244</t>
  </si>
  <si>
    <t>Underpin foundation with drilled piers &amp; grade beam along east &amp; south sides of SFD.</t>
  </si>
  <si>
    <t>6090 CASTLE DR, Oakland, CA 94611</t>
  </si>
  <si>
    <t>RB1701241</t>
  </si>
  <si>
    <t>112 square foot addition to an existing rear yard deck.</t>
  </si>
  <si>
    <t>RB1701239</t>
  </si>
  <si>
    <t>Replace 2 sets of entry stairs for SFD: 1 at right &amp; 1 at left side of dwelling, with change in direction of stairs at Maybelle Ave side to eliminate section in right-of-way. 16IOP00004 / ZW1600325</t>
  </si>
  <si>
    <t>4200 PORTER ST, Oakland, CA 94619</t>
  </si>
  <si>
    <t>RB1701238</t>
  </si>
  <si>
    <t>Build 499 sf addition to rear of an existing 1,224 sf single family house(2 new bedrooms, and studio); remove rotting wood siding, re-stucco the entire house, re-roof entire house and interior remodel of existing kitchen and bathrooms per plans. 9/22/17: relocate kitchen &amp; dining room to addition &amp; change existing kitchen to study/office.</t>
  </si>
  <si>
    <t>1040 84TH AVE, Oakland, CA 94621</t>
  </si>
  <si>
    <t>RB1701236</t>
  </si>
  <si>
    <t>REMOVE/ DEMOLISH 24X18 ASSESSORY STRUCTURE at rear of (e) cottage. To Abate CE# 1209686. Legalize unpermitted structure to be new dwelling unit 5/31/19-REV#1: Revised first floor plan removing restroom; installation of dormer to comply for minimum ceiling height of restroom at mezzanine level;</t>
  </si>
  <si>
    <t>2322 FRUITVALE AVE, OAKLAND, CA</t>
  </si>
  <si>
    <t>RB1701234</t>
  </si>
  <si>
    <t>GARAGE: Restore unapproved garage conversion to original permitted use. Remove kitchen and tub. Half bath to remain. To Abate CE# 1209686. Separate permit required to legalize unapproved garage</t>
  </si>
  <si>
    <t>2322 FRUITVALE AVE, #Garage, OAKLAND, CA</t>
  </si>
  <si>
    <t>RB1701233</t>
  </si>
  <si>
    <t>Construct 646 sq/ft second floor addition to create master bedroom, master bathroom, bedroom and bathroom to an existing (769 sq/ft) single family dwelling per engineered plans and calcs.</t>
  </si>
  <si>
    <t>2435 POTOMAC ST, Oakland, CA 94602</t>
  </si>
  <si>
    <t>RB1701227</t>
  </si>
  <si>
    <t>Convert lower level (finished area) of sfd to second unit by adding sound/fire separation, add new kitchen, (e) bathroom to remain as is. No addition in sf. Lower level proposed address 4016 Forrest Hill Ave.</t>
  </si>
  <si>
    <t>4018 FOREST HILL AVE, Oakland, CA 94602</t>
  </si>
  <si>
    <t>RB1701226</t>
  </si>
  <si>
    <t>Add sq. ft. to both sides of existing deck to create new 228 sq. ft. at main level of SFD. Includes changing window to sliding door to access new deck. DRX170484</t>
  </si>
  <si>
    <t>835 ALVARADO RD, Oakland, CA 94705</t>
  </si>
  <si>
    <t>RB1701225</t>
  </si>
  <si>
    <t>2068 BRAEMAR RD, Oakland, CA 94602</t>
  </si>
  <si>
    <t>RB1701222</t>
  </si>
  <si>
    <t>Convert existing storage shed &amp; garage to 422 sf. secondary unit at rear of existing SFD, address will be 4040 Maple Ave. DRX170189.</t>
  </si>
  <si>
    <t>4040 MAPLE AVE, Oakland, CA 94602</t>
  </si>
  <si>
    <t>RB1701216</t>
  </si>
  <si>
    <t>Interior remodel of kitchen and 1/2 bath, relocate window and expand rear landing.</t>
  </si>
  <si>
    <t>5368 HARBORD DR, Oakland, CA 94618</t>
  </si>
  <si>
    <t>RB1701215</t>
  </si>
  <si>
    <t>Replace 31 windows, 8 patio doors in-kind at existing SFD</t>
  </si>
  <si>
    <t>256 ALVARADO RD, Oakland, CA 94705</t>
  </si>
  <si>
    <t>RB1701213</t>
  </si>
  <si>
    <t>Replace 1 window at living room of existing SFD, in-kind vinyl ok DRX170477</t>
  </si>
  <si>
    <t>3549 CUSTER ST, Oakland, CA 94601</t>
  </si>
  <si>
    <t>RB1701212</t>
  </si>
  <si>
    <t>Replace 4 windows in-kind at existing SFD DRX170476</t>
  </si>
  <si>
    <t>8307 NEY AVE, Oakland, CA 94605</t>
  </si>
  <si>
    <t>RB1701211</t>
  </si>
  <si>
    <t>Voluntary seismic strengthening of crawlspace at existing SFD per engineered plans</t>
  </si>
  <si>
    <t>19 HOMEGLEN LN, Oakland, CA 94611</t>
  </si>
  <si>
    <t>RB1701209</t>
  </si>
  <si>
    <t>Remodel kitchen and bathroom for 1 story single family. No changes in wall layout.</t>
  </si>
  <si>
    <t>RB1701208</t>
  </si>
  <si>
    <t>Complete RB1602443 issued to previous contractor - Kitchen and 1.5 bathrooms remodel, including reconfigure walls lay-out, upgrade structural, adding grade beam/foundation and shear walls. Replace kitchen &amp; bathrooms and bedroom window (total 4 windows). DRX160891</t>
  </si>
  <si>
    <t>2121 BYWOOD DR, Oakland, CA 94602</t>
  </si>
  <si>
    <t>RB1701206</t>
  </si>
  <si>
    <t>Each unit of 2story duplex: Convert enclose (e) staircase to create 98sf bathroom on each level. Construct new exterior access stairs to ground level. Remodel Kitchen. Excavate lower garage area to create additional parking and new storage room.</t>
  </si>
  <si>
    <t>343 41ST ST, Oakland, CA 94609</t>
  </si>
  <si>
    <t>RB1701205</t>
  </si>
  <si>
    <t>Remodel kitchen, no wall changes except to reduce the size of a rear facing kitchen window from 47"'x35" to 36"'x30"</t>
  </si>
  <si>
    <t>RB1701204</t>
  </si>
  <si>
    <t>Convert 455s.f. rear garage into secondary unit. DRX170471 To abate #1700417 (New address to be 1485 66th Ave.)</t>
  </si>
  <si>
    <t>1485 66TH AVE, OAKLAND, CA 94621</t>
  </si>
  <si>
    <t>RB1701201</t>
  </si>
  <si>
    <t>Convert 782sf in (e) basement of 2 story 1585sf home into second unit to include; 2 bedroom, bathroom, kitchen and living room. Lower unit to be addressed: 1861 Magellan Dr. per DRX170434.</t>
  </si>
  <si>
    <t>1861 MAGELLAN DR, Oakland, CA 94611</t>
  </si>
  <si>
    <t>RB1701200</t>
  </si>
  <si>
    <t>Legalize retrofit window in laundry room, repair railing at rear porch, replace tub/shower walls 14IOP00149</t>
  </si>
  <si>
    <t>2203 65TH AVE, Oakland, CA 94605</t>
  </si>
  <si>
    <t>RB1701199</t>
  </si>
  <si>
    <t>Remodel kitchen and bathroom; replace all windows and doors; close off one kitchen window. 4/12/17: Request For Revision #1, remove bearing wall at kitchen/living room/dinning room areas and construct new engineer beam and isolated foundations.</t>
  </si>
  <si>
    <t>RB1701198</t>
  </si>
  <si>
    <t>Foundation replacement at entire perimeter per city standard detail and 5 piers for SFD.</t>
  </si>
  <si>
    <t>2811 E 10TH ST, Oakland, CA 94601</t>
  </si>
  <si>
    <t>RB1701197</t>
  </si>
  <si>
    <t>Complete RB1500914 - Interior remodel of 1st &amp; 2nd floor; re-arrange interior walls; remove 2 windows.</t>
  </si>
  <si>
    <t>RB1701196</t>
  </si>
  <si>
    <t>Voluntary seismic retrofit of foundation at existing 2-story SFD</t>
  </si>
  <si>
    <t>678 42ND ST, Oakland, CA 94609</t>
  </si>
  <si>
    <t>RB1701193</t>
  </si>
  <si>
    <t>Non-structural kitchen remodel for SFD: install new island. No change of wall layout, no exterior work.</t>
  </si>
  <si>
    <t>7056 BROADWAY TR, Oakland, CA 94611</t>
  </si>
  <si>
    <t>RB1701190</t>
  </si>
  <si>
    <t>Replacement of 8 windows with new stucco and trim and one new door, and dry rot repairs at front. DRX170466</t>
  </si>
  <si>
    <t>RB1701185</t>
  </si>
  <si>
    <t>Non-structural kitchen remodel including removing existing side door and stairs and replacing with window, removing 2 non-bearing wall to expand kitchen. DRX161828</t>
  </si>
  <si>
    <t>359 50TH ST, Oakland, CA 94609</t>
  </si>
  <si>
    <t>RB1701183</t>
  </si>
  <si>
    <t>Converting 1015.5 sqft of basement into a secondary unit, 3 bedrooms 2 bathrooms, living room and kitchen; replacing 7 existing windows with like materials and re-locating kitchens, bathrooms per plans and calcs. The interior modifications to include: removing an existing wall to open up the living area, adding two new walls to restore the garage wall. Reinforcing existing foundation, add 2 interior piers and new slab; retrofit of existing primary unit with 18 windows(egress and safety glazing as required) replacing existing with like materials and all construction to be within existing footprint and using existing entry. New unit to be addressed 2618 Adeline.</t>
  </si>
  <si>
    <t>2616 ADELINE ST, Oakland, CA 94607</t>
  </si>
  <si>
    <t>RB1701181</t>
  </si>
  <si>
    <t>Install 7 retrofit window inserts only. Windows to meet egress and safety glazing per code. Replace the glass at front lower level.</t>
  </si>
  <si>
    <t>1425 9TH AVE, Oakland, CA 94606</t>
  </si>
  <si>
    <t>RB1701180</t>
  </si>
  <si>
    <t>Replace existing retaining wall flanking a driveway, L shape, total 48lf, 3-4'H, at right side of SFD. DRX170460</t>
  </si>
  <si>
    <t>6040 MERRIEWOOD DR, Oakland, CA 94611</t>
  </si>
  <si>
    <t>RB1701179</t>
  </si>
  <si>
    <t>Remodel hall bath for SFD. No change to layout. Includes replacing window with shorter and wider slider</t>
  </si>
  <si>
    <t>3690 MALCOLM AVE, Oakland, CA 94605</t>
  </si>
  <si>
    <t>RB1701178</t>
  </si>
  <si>
    <t>Legalize 5 retrofit windows for SFD to abate CE # 1700693</t>
  </si>
  <si>
    <t>1645 72ND AVE, Oakland, CA 94621</t>
  </si>
  <si>
    <t>RB1701174</t>
  </si>
  <si>
    <t>Kitchen and 2 bathroom remodel; no changes in wall layout.</t>
  </si>
  <si>
    <t>RB1701173</t>
  </si>
  <si>
    <t>RB1701170</t>
  </si>
  <si>
    <t>Voluntary seismic upgrade per engineered plan for duplex.</t>
  </si>
  <si>
    <t>318 HUDSON ST, Oakland, CA 94618</t>
  </si>
  <si>
    <t>RB1701169</t>
  </si>
  <si>
    <t>Seismic strengthening of underfloor area to reduce risk of damage per Engineered Plan for sfd</t>
  </si>
  <si>
    <t>2207 42ND AVE, Oakland, CA 94601</t>
  </si>
  <si>
    <t>RB1701168</t>
  </si>
  <si>
    <t>Add 119 sq. ft. and new slab for new habitable areas to (e) garage and convert to a 374 sq ft, 1 bedroom secondary unit, addressed as 5481 Wadean Pl. DRX170452</t>
  </si>
  <si>
    <t>5479 WADEAN PL, Oakland, CA 94601</t>
  </si>
  <si>
    <t>RB1701167</t>
  </si>
  <si>
    <t>Kitchen remodel consisting of lowering bay window bench height, closing one and enlarging one opening in hallway. ZW1700125</t>
  </si>
  <si>
    <t>3249 CRANE WY, Oakland, CA 94602</t>
  </si>
  <si>
    <t>RB1701166</t>
  </si>
  <si>
    <t>1/18/2018 REVISED: Structural change to kitchen layout - [1/8/18: Add front porch &amp; balcony replacement to project scope] Non-structural kitchen &amp; bath remodel. No change to layout/footprint. 4-11-17: Replace in kind 2 - story perimeter foundation. 6/9/2017 Rev#1 Add midline foundation pour at rear &amp; drainage pipe. 10-23-17 Replace windows with retrofit type</t>
  </si>
  <si>
    <t>3919 OPAL ST, Oakland, CA 94609</t>
  </si>
  <si>
    <t>RB1701165</t>
  </si>
  <si>
    <t>Renovate upper floor; kitchen, 2 full baths, 2 bedrooms, common area and roof. 81sf addition at the master bedroom and foyer. Replacing all windows. Foundation replacement, new roof framing and new stucco exterior. 3/22/18 Rev#1 Repair bathroom due to the damage by sewer/ lateral.</t>
  </si>
  <si>
    <t>5949 ALMADEN LN, Oakland, CA 94611</t>
  </si>
  <si>
    <t>RB1701160</t>
  </si>
  <si>
    <t>Non-structural kitchen and bathroom remodel like for like at unit 1643 in 4 unit building.</t>
  </si>
  <si>
    <t>1643 5TH AVE, OAKLAND, CA</t>
  </si>
  <si>
    <t>RB1701156</t>
  </si>
  <si>
    <t>Non-structural kitchen remodel to include replacement of 3 wood windows (single hung) w/ 3 new marvin wood windows in existing openings. No other changes to layout or footprint DRX170455</t>
  </si>
  <si>
    <t>3845 GLEN PARK RD, Oakland, CA 94602</t>
  </si>
  <si>
    <t>RB1701155</t>
  </si>
  <si>
    <t>Remodel lower level units 1 &amp; 2; construct partition wall to create additional bedroom in unit #2, add sound proofing, insulation and drywall. Repair damaged lath/plaster with new drywall, new interior doors, remove and replace kitchen cabinets. Replace tile in bathrooms. 5/19/2017 Relocate closet at bedroom near kitchen</t>
  </si>
  <si>
    <t>RB1701154</t>
  </si>
  <si>
    <t>Construct approx. 270 s.f. new low deck at rear and non-structural kitchen remodel with 1 retro fit window replacement and 1 new door. DRX170314</t>
  </si>
  <si>
    <t>3044 DAKOTA ST, Oakland, CA 94602</t>
  </si>
  <si>
    <t>RB1701153</t>
  </si>
  <si>
    <t>Non-structural kitchen and 1-1/2 bath room, replacement of 8 windows, removal of unpermitted walls to convert back to patio and removal of corrugated roof cover at left rear of SFD. DRX170453 To abate #164847</t>
  </si>
  <si>
    <t>9025 THERMAL ST, Oakland, CA 94605</t>
  </si>
  <si>
    <t>RB1701148</t>
  </si>
  <si>
    <t>Replace all windows, same sizes, close one window and build wall at bathroom to create laundry area. Relocate kitchen.</t>
  </si>
  <si>
    <t>1812 E 17TH ST, OAKLAND, CA 94606</t>
  </si>
  <si>
    <t>RB1701147</t>
  </si>
  <si>
    <t>52 sqft addition at basement level and 248 sqft addition(master bedroom)at main level9total 300sqft); convert 889 sqft of non-habitable to habitable( 2 bedrooms game room and laundry; remodel main level; relocate kitchen convert existing bedroom into family room and powder room, new windows and doors per plans. New foundation per plans and calcs. 12-22-17 Add 250 SF deck at rear and reconfigure roof line at front</t>
  </si>
  <si>
    <t>6209 MERRIEWOOD DR, Oakland, CA 94611</t>
  </si>
  <si>
    <t>RB1701146</t>
  </si>
  <si>
    <t>Remodel upper level bathroom to include adding header for recessed medicine cabinet, raise ceiling approx. 8 in to original 8 ft. height. No other changes to layout or footprint</t>
  </si>
  <si>
    <t>5700 THORNHILL DR, Oakland, CA 94611</t>
  </si>
  <si>
    <t>RB1701145</t>
  </si>
  <si>
    <t>Repair concrete steps and replace handrails at front stairs. DRX170412</t>
  </si>
  <si>
    <t>442 43RD ST, Oakland, CA 94609</t>
  </si>
  <si>
    <t>RB1701144</t>
  </si>
  <si>
    <t>Construct a 2-story 729 sq. ft. rear addition for a office, studio, bathroom and living room, convert 585 s.f. of basement to game room and add 450 s.f. of decks.</t>
  </si>
  <si>
    <t>150 CROSS RD, Oakland, CA 94618</t>
  </si>
  <si>
    <t>RB1701143</t>
  </si>
  <si>
    <t>Replace 18 aluminum windows with vinyl windows in the same location and same window function as original with exception of 2 fixed windows changing to 2 casement windows and egress window as required; horizontal wood siding replacement and exterior wood trim in-kind at top story elevation on three sides; and retrofit existing deck guardrail to meet current code, bathroom remodel to replace existing 60" X 30" shower pan.</t>
  </si>
  <si>
    <t>RB1701141</t>
  </si>
  <si>
    <t>Remodel 2 story triplex consisting of in-kind bath remodel in unit 1,2 &amp; 3, in-kind kitchen remodel in unit 1 &amp; 3 and 10 window retro fit type replacement. No structural work, no change of wall layout. DRX170450 To abate #1700317</t>
  </si>
  <si>
    <t>4705 MARKET ST, Oakland, CA 94608</t>
  </si>
  <si>
    <t>RB1701140</t>
  </si>
  <si>
    <t>Remodel an existing bathroom, remove and replace drywall and fixtures</t>
  </si>
  <si>
    <t>RB1701139</t>
  </si>
  <si>
    <t>Install 4 retrofit window inserts only. Windows to meet egress and safety glazing per code.</t>
  </si>
  <si>
    <t>3239 HYDE ST, Oakland, CA 94601</t>
  </si>
  <si>
    <t>RB1701137</t>
  </si>
  <si>
    <t>Foundation for one story sfd</t>
  </si>
  <si>
    <t>7800 HILLMONT DR, Oakland, CA 94605</t>
  </si>
  <si>
    <t>RB1701136</t>
  </si>
  <si>
    <t>Kitchen remodel that will encompass counter tops sink and plumbing, electrical and mechanical. This permit however will just be for the replacement of walls and studs as needed.</t>
  </si>
  <si>
    <t>840 52ND ST, Oakland, CA 94608</t>
  </si>
  <si>
    <t>RB1701131</t>
  </si>
  <si>
    <t>In-kind replacement of 7 windows.</t>
  </si>
  <si>
    <t>3450 SEMINARY AVE, Oakland, CA 94605</t>
  </si>
  <si>
    <t>RB1701130</t>
  </si>
  <si>
    <t>RB1701129</t>
  </si>
  <si>
    <t>Replacement of 1 window and 1 patio door.</t>
  </si>
  <si>
    <t>3465 ENCINA WY, Oakland, CA 94605</t>
  </si>
  <si>
    <t>RB1701128</t>
  </si>
  <si>
    <t>Bath/Bedroom remodel, remove 2nd kitchen and convert to closet, repair walls (lath/plaster), convert exterior landing to closet -14sq addition. Window replacement under RB1700935.</t>
  </si>
  <si>
    <t>4241 GILBERT ST, Oakland, CA 94611</t>
  </si>
  <si>
    <t>RB1701126</t>
  </si>
  <si>
    <t>Convert non habitable space on lower level to 305sf habitual space creating 1 additional bedroom, study, laundry and bonus room. Exterior new deck and stairs at rear of sfd</t>
  </si>
  <si>
    <t>2527 BEST AVE, Oakland, CA 94601</t>
  </si>
  <si>
    <t>RB1701124</t>
  </si>
  <si>
    <t>Non-structural bath remodel including replacing existing tile w/ drywall. Tile to remain at tub area. 4/18/17: kitchen remodel without any change to wall layout: replace fixtures in same location.</t>
  </si>
  <si>
    <t>6384 DANA ST, Oakland, CA 94609</t>
  </si>
  <si>
    <t>RB1701123</t>
  </si>
  <si>
    <t>Add closet at lower level rumpus room of SFD</t>
  </si>
  <si>
    <t>6786 EVERGREEN AVE, Oakland, CA 94611</t>
  </si>
  <si>
    <t>RB1701122</t>
  </si>
  <si>
    <t>Voluntary seismic strengthening to reduce risk of damage per Engineered Plan. Permit shall be finalled within one year per Ord. 12812CMS.</t>
  </si>
  <si>
    <t>759 ALCATRAZ AVE, Oakland, CA 94609</t>
  </si>
  <si>
    <t>RB1701120</t>
  </si>
  <si>
    <t>Add shower enclosure to convert half bath to full bath at rear of 1st floor for SFD. Includes enclosing exterior door off of bath. DRX170440</t>
  </si>
  <si>
    <t>686 MANDANA BLVD, Oakland, CA 94610</t>
  </si>
  <si>
    <t>RB1701116</t>
  </si>
  <si>
    <t>501 HADDON RD, Oakland, CA 94606</t>
  </si>
  <si>
    <t>RB1701109</t>
  </si>
  <si>
    <t>Replace two windows and two patio doors in-kind.</t>
  </si>
  <si>
    <t>2033 ARROWHEAD DR, Oakland, CA 94611</t>
  </si>
  <si>
    <t>RB1701108</t>
  </si>
  <si>
    <t>In-kind replacement of 5 windows and 1 patio door.</t>
  </si>
  <si>
    <t>6357 CONTRA COSTA RD, Oakland, CA 94618</t>
  </si>
  <si>
    <t>RB1701107</t>
  </si>
  <si>
    <t>Rear SFD: Kitchen and bathroom remodel, replacement of 7 windows and 1 patio door, repair rafter tails and damaged sheet rock. DRX170435 To abate #1700253</t>
  </si>
  <si>
    <t>1231 81ST AVE, #rear, Oakland, CA 94621</t>
  </si>
  <si>
    <t>RB1701105</t>
  </si>
  <si>
    <t>Replace existing tub w/ new walk-in tub at SFD</t>
  </si>
  <si>
    <t>5900 LA SALLE AVE, Oakland, CA 94611</t>
  </si>
  <si>
    <t>RB1701101</t>
  </si>
  <si>
    <t>Kitchen and 2 bathroom remodel for SFD consisting of removal of 2 kitchen walls, replacement of windows and sliding doors. DRX170432 6/14/17 Rev#1 Framing at kitchen per plan</t>
  </si>
  <si>
    <t>6812 WILTON DR, Oakland, CA 94611</t>
  </si>
  <si>
    <t>RB1701100</t>
  </si>
  <si>
    <t>Repair 8' section of dry rot under brick front entry porch. Access to area of work from crawl space with brick to remain. DRX170431</t>
  </si>
  <si>
    <t>1817 ROSECREST DR, Oakland, CA 94602</t>
  </si>
  <si>
    <t>RB1701099</t>
  </si>
  <si>
    <t>Install 15 retrofit windows &amp; 3 patio doors within existing openings for SFD. Windows to meet egress &amp; safety glazing per code. DRX170430</t>
  </si>
  <si>
    <t>4115 NORTON AVE, Oakland, CA 94602</t>
  </si>
  <si>
    <t>RB1701095</t>
  </si>
  <si>
    <t>Non-structural kitchen and bathroom remodel, like for like, for SFD. No change of wall layout, no exterior work.</t>
  </si>
  <si>
    <t>416 ASHTON AVE, Oakland, CA 94603</t>
  </si>
  <si>
    <t>RB1701093</t>
  </si>
  <si>
    <t>Kitchen &amp; bath remodel for SFD without reconfiguring wall layout &amp; with majority of wall coverings to remain. No exterior work.</t>
  </si>
  <si>
    <t>2545 75TH AVE, Oakland, CA 94605</t>
  </si>
  <si>
    <t>RB1701092</t>
  </si>
  <si>
    <t>EXISTING DETACHED GARAGE: Reinforced garage floor and foundation with new floor joists, beams and posts with concrete spread footings.</t>
  </si>
  <si>
    <t>RB1701091</t>
  </si>
  <si>
    <t>Replace brick foundation with 2-story concrete footing and remodel kitchen and 2 bathrooms in lower unit. 3/31/17: Non-structural remodel for kitchen &amp; baths at upper unit, 2513 Filbert, including replacing all wall finishes, new flooring, counter tops &amp; cabinets. 05/16/17 Rev # 1 Rebuild 1st floor walls &amp; rooms due to extensive dryrot. Openings on south face remain unchanged in location and size; replace front stairs &amp; rear deck.</t>
  </si>
  <si>
    <t>2513 FILBERT ST, Oakland, CA 94607</t>
  </si>
  <si>
    <t>RB1701089</t>
  </si>
  <si>
    <t>Add 2 two-story 972 rear addition including 486 sf upper-story with 1 new bedroom &amp; bath and 486 sf lower level unconditioned space and convert 702 sf of existing lower level space for a 2 bedroom, 1 bath secondary unit. New address for main unit to be 3050, and new unit will be 3052 Pleitner.</t>
  </si>
  <si>
    <t>3052 PLEITNER AVE, Oakland, CA 94602</t>
  </si>
  <si>
    <t>RB1701088</t>
  </si>
  <si>
    <t>Remove unapproved addition to the back of garage, remove unapproved partitions in garage, remove unapproved electrical panel and wiring to garage back to main house and panel, restore garage to approved use. Remove unapproved covered structure in backyard.</t>
  </si>
  <si>
    <t>1920 103RD AVE, Oakland, CA 94603</t>
  </si>
  <si>
    <t>RB1701087</t>
  </si>
  <si>
    <t>Add shower in 1/2 bathroom at main level for SFD. No exterior work, no change of wall layout.</t>
  </si>
  <si>
    <t>RB1701086</t>
  </si>
  <si>
    <t>Construct 762 sq/ft rear addition with 1 new bed room, 1.5 bath, laundry and family room to an existing 2004 sq/ft SFD, create 278 sq/ft unconditioned work room under addition new master bedroom, remodel (E) bedrooms and bathroom, reduce the size of garage, add raised patio at left rear. DS170104</t>
  </si>
  <si>
    <t>79 TEMPLAR PL, Oakland, CA 94618</t>
  </si>
  <si>
    <t>RB1701081</t>
  </si>
  <si>
    <t>Reconfigure floor layout &amp; remove non-loadbearing walls to add 1 bed &amp; 1 bath to each unit of Duplex addressed as 5323 &amp; 5325 Miles Ave. Replace all windows including adding 4 new windows, 2 skylights &amp; 3 exterior doors in new openings. Remove 2 decks to construct 3 in new locations &amp; add laundry area at both garages. DRX170426</t>
  </si>
  <si>
    <t>5325 MILES AVE, Oakland, CA 94618</t>
  </si>
  <si>
    <t>RB1701080</t>
  </si>
  <si>
    <t>Convert 455 sq. ft. of crawl space into 1 bed, 1 full bath &amp; wet bar within SFD footprint. Includes relocating laundry to create new interior stair &amp; new windows &amp; doors for addition. DRX170425</t>
  </si>
  <si>
    <t>6201 HILLEGASS AVE, Oakland, CA 94618</t>
  </si>
  <si>
    <t>RB1701075</t>
  </si>
  <si>
    <t>Construct 1-story, 646 sq. ft. addition consisting of 3 bedrms at side of SFD (with 1 bedrm relocated &amp; 2 new). Includes reconfiguring floor layout &amp; adding 1 full bath in existing sq. ft. DS160057 / 16IOP00002</t>
  </si>
  <si>
    <t>9500 THERMAL ST, Oakland, CA 94605</t>
  </si>
  <si>
    <t>RB1701074</t>
  </si>
  <si>
    <t>Reduce and relocating closet in Master Bedroom to create Master Bathroom in sfd</t>
  </si>
  <si>
    <t>918 UNDERHILLS RD, Oakland, CA 94610</t>
  </si>
  <si>
    <t>RB1701071</t>
  </si>
  <si>
    <t>Kitchen remodel to include removing portion of wall between kitchen &amp; dining room, replacing bathroom window &amp; moving kitchen window. Trim, sill, recess of new windows to match exiting. All work at Unit 981 Aileen Street DRX170424</t>
  </si>
  <si>
    <t>981 AILEEN ST, Oakland, CA 94608</t>
  </si>
  <si>
    <t>RB1701070</t>
  </si>
  <si>
    <t>Kitchen and bath remodel. Apply tile @ fireplace. No wall or exterior changes</t>
  </si>
  <si>
    <t>6660 HEARTWOOD DR, Oakland, CA 94611</t>
  </si>
  <si>
    <t>RB1701069</t>
  </si>
  <si>
    <t>Convert the rear portion of basement to a 636 square foot secondary unit w/2 bedrooms, 1 bath. Remodel and rearrange main residence to relocate kitchen and create an additional bedroom and bathroom (Going from 2/1 to 3/2). New unit to be addressed 4902 Fleming Ave.</t>
  </si>
  <si>
    <t>2800 BEST AVE, Oakland, CA 94619</t>
  </si>
  <si>
    <t>RB1701067</t>
  </si>
  <si>
    <t>Remove existing wood retaining wall at rear of SFD with concrete retaining wall, approx. 40 lf. Retaining wall is an average of 4.5 to 5 feet above grade, right next to rear property line. DRX170423</t>
  </si>
  <si>
    <t>RB1701066</t>
  </si>
  <si>
    <t>Entire foundation replacement for SFD.</t>
  </si>
  <si>
    <t>405 ADAMS ST, Oakland, CA 94610</t>
  </si>
  <si>
    <t>RB1701065</t>
  </si>
  <si>
    <t>Voluntary seismic strengthening for SFD.</t>
  </si>
  <si>
    <t>4029 BROWN AVE, Oakland, CA 94619</t>
  </si>
  <si>
    <t>RB1701064</t>
  </si>
  <si>
    <t>Replace foundation for sfd</t>
  </si>
  <si>
    <t>2500 35TH AVE, Oakland, CA 94601</t>
  </si>
  <si>
    <t>RB1701058</t>
  </si>
  <si>
    <t>Replace 22 windows wood clad aluminum and replace in-kind redwood siding to all exterior walls</t>
  </si>
  <si>
    <t>2453 WILBUR ST, Oakland, CA 94602</t>
  </si>
  <si>
    <t>RB1701055</t>
  </si>
  <si>
    <t>Replace 7 windows vinyl and 1 patio door</t>
  </si>
  <si>
    <t>141 THOUSAND OAKS, Oakland, CA 94605</t>
  </si>
  <si>
    <t>RB1701053</t>
  </si>
  <si>
    <t>Replace 3 wiindows vinyl</t>
  </si>
  <si>
    <t>4409 WEST ST, Oakland, CA 94608</t>
  </si>
  <si>
    <t>RB1701052</t>
  </si>
  <si>
    <t>Non-structural bathroom remodel including 1 window replacement, 1 window infill and converting portion of closet into powder room. DRX170417</t>
  </si>
  <si>
    <t>RB1701051</t>
  </si>
  <si>
    <t>Replace 11 windows fibrex</t>
  </si>
  <si>
    <t>912 UNDERHILLS RD, Oakland, CA 94610</t>
  </si>
  <si>
    <t>RB1701050</t>
  </si>
  <si>
    <t>TO COMPLETE RB1401701 /Remove 12 x 16 ft rear addition to detached garage with toilet and sink; remove kitchen in garage. CE#1401966. DRX140722.</t>
  </si>
  <si>
    <t>1118 92ND AVE, Oakland, CA 94603</t>
  </si>
  <si>
    <t>RB1701049</t>
  </si>
  <si>
    <t>Construct new (2) 240 s.f. detached garages for Unit # 2360, with retaining wall connecting the two garages. DS160021 10/2/2017 Revision to structural framing connection at roof ridge.</t>
  </si>
  <si>
    <t>RB1701046</t>
  </si>
  <si>
    <t>Non-structural kitchen remodel, like for like for SFD. No change of wall layout.</t>
  </si>
  <si>
    <t>6980 PINEHAVEN RD, Oakland, CA 94611</t>
  </si>
  <si>
    <t>RB1701044</t>
  </si>
  <si>
    <t>Partial foundation replacement at front &amp; sides of SFD</t>
  </si>
  <si>
    <t>5178 FAIRFAX AVE, Oakland, CA 94601</t>
  </si>
  <si>
    <t>RB1701043</t>
  </si>
  <si>
    <t>Revert non-permitted detached unit C into storage with a half bath. Abate #1503889.</t>
  </si>
  <si>
    <t>3704 WEST ST, Oakland, CA 94608</t>
  </si>
  <si>
    <t>RB1701039</t>
  </si>
  <si>
    <t>Replace existing foundation and footing throughout for SFD.</t>
  </si>
  <si>
    <t>2522 23RD AVE, Oakland, CA 94606</t>
  </si>
  <si>
    <t>RB1701038</t>
  </si>
  <si>
    <t>Replace 22 windows, like for like foe SFD. DRX170407</t>
  </si>
  <si>
    <t>6173 LAIRD AVE, Oakland, CA 94605</t>
  </si>
  <si>
    <t>RB1701037</t>
  </si>
  <si>
    <t>Seismic strengthening of underfloor area to reduce risk of damage; install foundation plates and plywood for 2 story sfd</t>
  </si>
  <si>
    <t>RB1701035</t>
  </si>
  <si>
    <t>Complete RB1504785 - Seismic strengthening of underfloor area to reduce risk of damage per Engineered Plan. Permit shall be finaled within 1 year per Oakland Ord. 12812CMS</t>
  </si>
  <si>
    <t>3818 WOODRUFF AVE, Oakland, CA 94602</t>
  </si>
  <si>
    <t>RB1701034</t>
  </si>
  <si>
    <t>Seismic strengthening of underfloor area to reduce risk of damage; install epoxy anchor bolts, foundation plates, plywood , seismic ties at floor joists and hold-downs for 2 story sfd</t>
  </si>
  <si>
    <t>6232 ROCKWELL ST, Oakland, CA 94618</t>
  </si>
  <si>
    <t>RB1701033</t>
  </si>
  <si>
    <t>Complete RB1103348 - Build new detached 380 sf. garage with retaining wall &amp; stairs.</t>
  </si>
  <si>
    <t>6028 MERRIEWOOD DR, Oakland, CA 94611</t>
  </si>
  <si>
    <t>RB1701031</t>
  </si>
  <si>
    <t>Non structural kitchen, 2 bathroom remodel, replace windows like for like for sfd. 8/14/17: Remove stucco &amp; replace with panel board siding including installing exterior gypsum sheathing. 7/16/19: Repair and replace front and rear decks and stair DS170335</t>
  </si>
  <si>
    <t>RB1701029</t>
  </si>
  <si>
    <t>Install 1 retrofit window insert only. Windows to meet egress and safety glazing per code and install new exterior battens over existing plywood siding of prior addition to better relate the addition to the Tudor architecture of the existing house. Also new garage doors.</t>
  </si>
  <si>
    <t>25 CHELTON LN, Oakland, CA 94611</t>
  </si>
  <si>
    <t>RB1701027</t>
  </si>
  <si>
    <t>Remodel (e) kitchen and bathroom, 735 sf addition to create master bedroom, bathroom, breakfast nook, laundry room and 1/2 bath. Remove attached carport, garage and rear room. Rebuild attached garage at new location on sfd. 8/28/17 Remove (E) lap siding and install (N) stucco throughout</t>
  </si>
  <si>
    <t>3932 DELMONT AVE, Oakland, CA 94605</t>
  </si>
  <si>
    <t>RB1701026</t>
  </si>
  <si>
    <t>Replace entire perimeter foundation; remodel kitchen and master bathroom. 4/10/17: non-structural remodel to 2nd bathroom.</t>
  </si>
  <si>
    <t>885 54TH ST, Oakland, CA 94608</t>
  </si>
  <si>
    <t>RB1701025</t>
  </si>
  <si>
    <t>Kitchen remodel to include removing existing posts, header and replace w/ new support beams per engineered plan.</t>
  </si>
  <si>
    <t>RB1701024</t>
  </si>
  <si>
    <t>Replace 6 windows and 1 Sliding glass door with vinyl dual pane windows.</t>
  </si>
  <si>
    <t>27 HERITAGE, Oakland, CA 94605</t>
  </si>
  <si>
    <t>RB1701023</t>
  </si>
  <si>
    <t>Voluntary seismic foundation replacement at unfinished garage space. Add structural beam to reduce floor sag at living space area per engineered plan</t>
  </si>
  <si>
    <t>RB1701021</t>
  </si>
  <si>
    <t>Replace 4 windows, insert only, fibrex or vinyl ok, at house w/bp's DRX170396</t>
  </si>
  <si>
    <t>RB1701020</t>
  </si>
  <si>
    <t>Replace 14 windows, insert only, vinyl or fibrex ok, w/bp's at house DRX170393</t>
  </si>
  <si>
    <t>1412 BARROWS RD, Oakland, CA 94610</t>
  </si>
  <si>
    <t>RB1701019</t>
  </si>
  <si>
    <t>Rebuild two-car garage 440 s.f..</t>
  </si>
  <si>
    <t>604 JEAN ST, Oakland, CA 94610</t>
  </si>
  <si>
    <t>RB1701017</t>
  </si>
  <si>
    <t>Replace 2 windows and patio door, like for like, insert only, vinyl or fibrex ok, for SFD. DRX170394</t>
  </si>
  <si>
    <t>2001 ASILOMAR DR, Oakland, CA 94611</t>
  </si>
  <si>
    <t>RB1701016</t>
  </si>
  <si>
    <t>Legalize conversion of SFD to duplex including excavate crawl space for 2-car garage, utility room &amp; elevator, reconfigure floor plan for total remodel. Unit 604: Rebuild roof dormer, remodel kitchen &amp; bath, add new bath, bedroom &amp; deck w/carport below.</t>
  </si>
  <si>
    <t>RB1701015</t>
  </si>
  <si>
    <t>Replace 7 windows (2 of them are inserts), retain grid patterns in front, vinyl or fibrex ok, at SFD. DRX170395</t>
  </si>
  <si>
    <t>6356 FLORIO ST, Oakland, CA 94618</t>
  </si>
  <si>
    <t>RB1701014</t>
  </si>
  <si>
    <t>Create 570 sqft accessory dwelling unit in lower level addressed as 5047Cochrane. per DRX170359</t>
  </si>
  <si>
    <t>5045 COCHRANE AVE, Oakland, CA 94618</t>
  </si>
  <si>
    <t>RB1701013</t>
  </si>
  <si>
    <t>Convert existing rumpus room to a 578sqft 1 bedroom/ bathroom ADU to be addressed 6066 Margarido Dr. DRX170391</t>
  </si>
  <si>
    <t>6068 MARGARIDO DR, Oakland, CA 94618</t>
  </si>
  <si>
    <t>RB1701011</t>
  </si>
  <si>
    <t>In-kind replacement of 10 windows and one door.</t>
  </si>
  <si>
    <t>1957 AUSEON AVE, Oakland, CA 94621</t>
  </si>
  <si>
    <t>RB1701010</t>
  </si>
  <si>
    <t>Replace approx. 1200 sf. of drywall &amp; insulation at kitchen, bathroom &amp; living room of SFD. No other change to layout or footprint 5-18-17 Relocate bath to create master bedroom, remove walls at kitchen and replace with beams, add laundry closet</t>
  </si>
  <si>
    <t>RB1701009</t>
  </si>
  <si>
    <t>Complete withdrawn RB1605757/ Non-structural 2 bathroom remodel for SFD. No change of wall layout, no exterior work. Frame approved 12-2-16.</t>
  </si>
  <si>
    <t>5514 PICARDY DR, Oakland, CA 94605</t>
  </si>
  <si>
    <t>RB1701002</t>
  </si>
  <si>
    <t>Replace gyp bd on walls in living &amp; bedroom for both units of duplex. No change to wall layout. 4/25/17: replace tub/shower wall &amp; retile for bathrooms (1 in each unit) without reconfiguring layout.</t>
  </si>
  <si>
    <t>2907 MAGNOLIA ST, Oakland, CA 94608</t>
  </si>
  <si>
    <t>RB1701001</t>
  </si>
  <si>
    <t>TO COMPLETE RB1602292 / RB1401046: Construct 850 s.f. accumulated addition with new 4th bedroom &amp; new bathroom. DS140064. Rev.1: 10/9/15 - Revised the addition to the building, exterior finishing and related structural details.</t>
  </si>
  <si>
    <t>4353 ARDEN PL, Oakland, CA 94602</t>
  </si>
  <si>
    <t>RB1700998</t>
  </si>
  <si>
    <t>Construct new 166 sf deck and 2 new retaining walls at rear of sfd.</t>
  </si>
  <si>
    <t>515 CROFTON AVE, Oakland, CA 94610</t>
  </si>
  <si>
    <t>RB1700992</t>
  </si>
  <si>
    <t>Replace 4 windows from vinyl for vinyl windows. Windows will be in existing openings with all trim, sill and recess to be replaced with matching wood details. Abate #1604816. Permit must be finalled by 9-8-17.</t>
  </si>
  <si>
    <t>2228 87TH AVE, Oakland, CA 94605</t>
  </si>
  <si>
    <t>RB1700989</t>
  </si>
  <si>
    <t>Remove unpermitted unit (kitchen &amp; full bath) and convert back into storage structure at rear left of SFD. ZW1700113 To abate #1604787</t>
  </si>
  <si>
    <t>5512 HOLWAY ST, Oakland, CA 94621</t>
  </si>
  <si>
    <t>RB1700987</t>
  </si>
  <si>
    <t>Legalize unpermitted stair at upper deck, railing replacement, and reinforcement at lower deck. DRX170387 To abate #1700204</t>
  </si>
  <si>
    <t>6877 ELVERTON DR, Oakland, CA 94611</t>
  </si>
  <si>
    <t>RB1700986</t>
  </si>
  <si>
    <t>12/21/17 REV#1: Rebuild roof deck w/sloped sleepers, plywood and topping slab.Install window flashing &amp; repair deck sheathing for water proofing purposes for SFD. ZW1700112 9/13/17: scope of work expanded to include repairing dry rot at exterior wall. DRX171761</t>
  </si>
  <si>
    <t>7217 SKYLINE BLVD, Oakland, CA 94611</t>
  </si>
  <si>
    <t>RB1700983</t>
  </si>
  <si>
    <t>Convert 1226 s.f. basement into family room, 1 bed, 1 bath, laundry and study, add 130 s.f. at rear of top fl with 1 bed/ 1bath, remodel kitchen and bathroom, add new stair case at entry and new 1/2 bath at rear of main floor. (Total cond. sqft to be 2,885s.f. with 4 bed/ 3.5 bath) DRX170385</t>
  </si>
  <si>
    <t>881 53RD ST, Oakland, CA 94608</t>
  </si>
  <si>
    <t>RB1700982</t>
  </si>
  <si>
    <t>REVISION #1 Addition of rear stairs &amp; landing - Addition to enlarge bedroom, add 1 study in the back of the house and new deck area as well as window seat, and converting the existing garage into a study and storage area. Approx. 404 sf. Abate #1604521.</t>
  </si>
  <si>
    <t>6718 HEARTWOOD DR, Oakland, CA 94611</t>
  </si>
  <si>
    <t>RB1700978</t>
  </si>
  <si>
    <t>Bathroom remodel, move location of rear door, replace 2 windows and add 2 windows.</t>
  </si>
  <si>
    <t>3914 WOODRUFF AVE, Oakland, CA 94602</t>
  </si>
  <si>
    <t>RB1700975</t>
  </si>
  <si>
    <t>Interior remodel throughout SFD with 2 bed 2 bath including reconfiguration of all rooms, window and door replacements, replacement of exterior rear steps, installation of plywood for structural strengthening at rear wall and ceiling. (New deck under separate permit)</t>
  </si>
  <si>
    <t>RB1700974</t>
  </si>
  <si>
    <t>TO COMPLETE RB1401062 / Addition of 935 sf of habitable space to lower level creating 1new bedroom, workshop and 2 new baths - DRX140046</t>
  </si>
  <si>
    <t>1969 HARRINGTON AVE, Oakland, CA 94601</t>
  </si>
  <si>
    <t>RB1700973</t>
  </si>
  <si>
    <t>Non structural kitchen remodel for sfd</t>
  </si>
  <si>
    <t>5927 HILTON ST, Oakland, CA 94605</t>
  </si>
  <si>
    <t>RB1700971</t>
  </si>
  <si>
    <t>Kitchen remodel with enlarged wall openings; replace exterior door in rec room, add 2 windows to create a window seat; add shear walls and bolting.</t>
  </si>
  <si>
    <t>5817 ROSS ST, Oakland, CA 94618</t>
  </si>
  <si>
    <t>RB1700970</t>
  </si>
  <si>
    <t>Construct 354 sf. master suite addition &amp; 71 sf. deck at rear of existing SFD DS170093 5/5/17 14x14 additional area for new foundation/floor joists. 14ft additional perimeter foundation, 4 additional piers, 10 additional joist runs.</t>
  </si>
  <si>
    <t>1270 95TH AVE, Oakland, CA 94603</t>
  </si>
  <si>
    <t>RB1700962</t>
  </si>
  <si>
    <t>Replace upper units existing shower pan and shower valve, install washer and dryer in kitchen area, replace fused sub-panel with new breaker panel.</t>
  </si>
  <si>
    <t>5807 LAWTON AVE, Oakland, CA 94618</t>
  </si>
  <si>
    <t>RB1700960</t>
  </si>
  <si>
    <t>Change address for SFD from 1430 to 1432 E. 21st St. No construction work.</t>
  </si>
  <si>
    <t>1430 E 21ST ST, Oakland, CA 94606</t>
  </si>
  <si>
    <t>RB1700958</t>
  </si>
  <si>
    <t>Convert old kitchen area &amp; existing family room to one large living room. Replace existing wood-framed floor system w/ new 4" slab on grade at living room. 6/20/17 Rev.#1 Replace (E) fixed window with sliding window and guard rail in living room.</t>
  </si>
  <si>
    <t>5666 CABOT DR, Oakland, CA 94611</t>
  </si>
  <si>
    <t>RB1700956</t>
  </si>
  <si>
    <t>Complete RB0700649 - Addition at SFD, approx 275 sq ft. New bdrm/den, bathroom laundry &amp; dining room. Replace deck and storage rooms.</t>
  </si>
  <si>
    <t>5666 CABOT DR, OAKLAND, CA</t>
  </si>
  <si>
    <t>RB1700954</t>
  </si>
  <si>
    <t>Interior remodel in sfd; Create master bathroom, relocate closets, reduce entry to sun room in master bedroom. Guest bathroom replace tub with shower</t>
  </si>
  <si>
    <t>3773 HARRISON ST, Oakland, CA 94611</t>
  </si>
  <si>
    <t>RB1700952</t>
  </si>
  <si>
    <t>Revised 03.07.18 to include new shower wall Replace 6 windows. Repair roof leak and remove mold damaged sheetrock and replace in upper unit to abate #1700454. Permit to be finalled by 6-28-27.</t>
  </si>
  <si>
    <t>6668 INTERNATIONAL BLVD, Oakland, CA 94621</t>
  </si>
  <si>
    <t>RB1700949</t>
  </si>
  <si>
    <t>Remodel kitchen and (e) bathroom, convert (e) storage (permitted 10/23/42) to 180 sf bedroom#3, reframe bedroom#3 walls for new roof, convert (e) utility room to (n) bathroom and level floor, reduce laundry room, and retro fit windows in sfd.</t>
  </si>
  <si>
    <t>1821 73RD AVE, Oakland, CA 94621</t>
  </si>
  <si>
    <t>RB1700948</t>
  </si>
  <si>
    <t>Replace 9 windows (from aluminum to vinyl) to single family residence - same size/location, (e) wood trim around the windows to remain.</t>
  </si>
  <si>
    <t>1826 E 15TH ST, Oakland, CA 94606</t>
  </si>
  <si>
    <t>RB1700947</t>
  </si>
  <si>
    <t>Remodel guest bath at upper level of existing SFD</t>
  </si>
  <si>
    <t>1070 ARDMORE AVE, Oakland, CA 94610</t>
  </si>
  <si>
    <t>RB1700946</t>
  </si>
  <si>
    <t>Non structural remodel of kitchen and 2 bathrooms for sfd. 4/20/17: Convert dining room to bedroom.</t>
  </si>
  <si>
    <t>2009 19TH AVE, Oakland, CA 94606</t>
  </si>
  <si>
    <t>RB1700943</t>
  </si>
  <si>
    <t>10/31/17 Re#1: Add 5 piers and change reinforcing steel / Remove existing rear retaining wall and install approx. 55lf, 6'H new retaining wall due to rear addition in upslope lot. (Shared plan with 2 story addition) PLN16253</t>
  </si>
  <si>
    <t>5656 COLTON BLVD, Oakland, CA 94611</t>
  </si>
  <si>
    <t>RB1700942</t>
  </si>
  <si>
    <t>Excavate and construct a 2-story 1206 sq. ft. rear addition with 3 bed/ 2 bath with 370s.f. + 100s.f. (n) exterior stairs, new roof deck, and renovate existing SFD. New rear retaining walls under separate permit. PLN16253</t>
  </si>
  <si>
    <t>RB1700940</t>
  </si>
  <si>
    <t>Replace 2 windows, vinyl ok, in rear laundry room.</t>
  </si>
  <si>
    <t>2033 E 28TH ST, Oakland, CA 94606</t>
  </si>
  <si>
    <t>RB1700938</t>
  </si>
  <si>
    <t>Replace 3 windows with wood, insert only.</t>
  </si>
  <si>
    <t>RB1700937</t>
  </si>
  <si>
    <t>Replace 3 windows, insert only, vinyl ok</t>
  </si>
  <si>
    <t>RB1700935</t>
  </si>
  <si>
    <t>Rebuild 2028 sq.ft. 2-story, 3 bedroom, 1.5 bath SFD on existing foundation. (Original home heavily damaged by fire and demolished under RB0301024)</t>
  </si>
  <si>
    <t>114 EVERGREEN LN, Oakland, CA 94603</t>
  </si>
  <si>
    <t>RB1700934</t>
  </si>
  <si>
    <t>Expand 2 rear lower and upper decks total 230s.f., expand kitchen into hallway, install new beam, and replace windows and doors. DRX170370</t>
  </si>
  <si>
    <t>455 44TH ST, Oakland, CA 94609</t>
  </si>
  <si>
    <t>RB1700931</t>
  </si>
  <si>
    <t>Remodel kitchen and bathroom.</t>
  </si>
  <si>
    <t>RB1700927</t>
  </si>
  <si>
    <t>Non-structural kitchen remodel. No exterior changes. 4-18-17 Add kitchen window at left side</t>
  </si>
  <si>
    <t>2556 FRANCES ST, Oakland, CA 94601</t>
  </si>
  <si>
    <t>RB1700926</t>
  </si>
  <si>
    <t>Replace shower wall.</t>
  </si>
  <si>
    <t>2290 SAN PABLO AVE, Oakland, CA 94612</t>
  </si>
  <si>
    <t>RB1700924</t>
  </si>
  <si>
    <t>Replace 20 windows in kind. Abate #1604500. Permit must be finalled b 6-28-17.</t>
  </si>
  <si>
    <t>7710 MACARTHUR BLVD, Oakland, CA 94605</t>
  </si>
  <si>
    <t>RB1700923</t>
  </si>
  <si>
    <t>TO COMPLETE RB0402690 /2 bedroom,1 bath, laundry addition to rear. 494 sf.</t>
  </si>
  <si>
    <t>RB1700922</t>
  </si>
  <si>
    <t>Remove unpermitted kitchen in basement area of sfd and restore to original permitted use. 1205402</t>
  </si>
  <si>
    <t>1030 39TH AVE, OAKLAND, CA</t>
  </si>
  <si>
    <t>RB1700920</t>
  </si>
  <si>
    <t>Remove and replace chimney for sfd.</t>
  </si>
  <si>
    <t>5927 MCANDREW DR, Oakland, CA 94611</t>
  </si>
  <si>
    <t>RB1700916</t>
  </si>
  <si>
    <t>Interior kitchen &amp; bath remodel of existing SFD to include replacement of 2 windows at right side, insert only and vinyl ok. Voluntary seismic strengthening per engineered plans DRX170365</t>
  </si>
  <si>
    <t>3523 VICTOR AVE, Oakland, CA 94619</t>
  </si>
  <si>
    <t>RB1700915</t>
  </si>
  <si>
    <t>Secondary Unit in the rear of the property that is 643 square feet with 2 bedrooms, bathroom(5 rooms total); 5 feet from the rear property line and 5 feet from the side property line. DS160546 &amp; #1601479.</t>
  </si>
  <si>
    <t>2008 100TH AVE, Oakland, CA 94603</t>
  </si>
  <si>
    <t>RB1700914</t>
  </si>
  <si>
    <t>Legalize the unapproved bathroom in the basement.</t>
  </si>
  <si>
    <t>2040 102ND AVE, OAKLAND, CA</t>
  </si>
  <si>
    <t>RB1700913</t>
  </si>
  <si>
    <t>Complete RB0802916 the removal of the unapproved unit in the storage building attached to the garage. Illegal unit converted behind garage #0707792</t>
  </si>
  <si>
    <t>RB1700912</t>
  </si>
  <si>
    <t>Replace existing foundation at study area. Replace 4 existing windows w/ new windows matching existing style in new locations. Add 3' tall 'loose-rock' style retaining wall at right side of property DRX170338</t>
  </si>
  <si>
    <t>498 WELDON AVE, Oakland, CA 94610</t>
  </si>
  <si>
    <t>RB1700910</t>
  </si>
  <si>
    <t>Add structural engineered struts and purlin to rafters to install 4.275 K W roof mounted solar PV system(15 modules) to existing 125 amp main service of a single family dwelling.</t>
  </si>
  <si>
    <t>RB1700909</t>
  </si>
  <si>
    <t>Garage retrofit to install moment frames and new header to replace both garage door and have one modern flush garage door with contemporary windows, structural and interior garage changes per engineered plans and calcs.. DRX170256.</t>
  </si>
  <si>
    <t>7020 PASO ROBLES DR, Oakland, CA 94611</t>
  </si>
  <si>
    <t>RB1700908</t>
  </si>
  <si>
    <t>Non-structural kitchen and 2 bathroom remodel for SFD including infilling one kitchen window. DRX170362. 5-31-17 Replace 5 widows with retrofit type DRX170975</t>
  </si>
  <si>
    <t>4160 BARNER AVE, Oakland, CA 94602</t>
  </si>
  <si>
    <t>RB1700907</t>
  </si>
  <si>
    <t>Install 3 retrofit windows within existing openings at bedroom &amp; kitchen for SFD. All exterior finishes to match existing &amp; windows to meet egress &amp; safety glazing per code. DRX170361</t>
  </si>
  <si>
    <t>2189 ROSEDALE AVE, Oakland, CA 94601</t>
  </si>
  <si>
    <t>RB1700906</t>
  </si>
  <si>
    <t>Construct 2-story, 565 sq. ft. addition at rear of SFD consisting of 1 bed &amp; bath at 1st floor (308.6 sq. ft.) &amp; master bath, walk-in closet &amp; office at 2nd flr (256.4 sq .f t.). DS160523 06/21/17 REV # 1 change 5 inch sog to 12 inch mat slab.</t>
  </si>
  <si>
    <t>1039 BROOKWOOD RD, Oakland, CA 94610</t>
  </si>
  <si>
    <t>RB1700905</t>
  </si>
  <si>
    <t>Reconfigure 1st floor den including relocating half bath. Remodel 2nd floor bath, add/alt 4 windows. includes installation of beam and associated foundation</t>
  </si>
  <si>
    <t>6035 ROCKRIDGE BLVD, Oakland, CA 94618</t>
  </si>
  <si>
    <t>RB1700904</t>
  </si>
  <si>
    <t>Kitchen remodel and 62sf addition. Replace counter/cabinets, reconstruct roof/ceiling remodel at kitchen area.</t>
  </si>
  <si>
    <t>60 EUCALYPTUS RD, Oakland, CA 94705</t>
  </si>
  <si>
    <t>RB1700903</t>
  </si>
  <si>
    <t>Enclose 60 sf front room addition on large lot house, replacing wndows, infill 892 sqft basement for entertainment room with interior stairs, upstairs internal wall changes to open up kitchen, dining room and living room per engineered plans and calcs.</t>
  </si>
  <si>
    <t>5656 WEAVER PL, Oakland, CA 94619</t>
  </si>
  <si>
    <t>RB1700902</t>
  </si>
  <si>
    <t>Non-structural kitchen remodel and patch drywall for electrical work in unit 1639. No exterior work.</t>
  </si>
  <si>
    <t>1639 5TH AVE, Oakland, CA 94606</t>
  </si>
  <si>
    <t>RB1700901</t>
  </si>
  <si>
    <t>Replace 5 windows insert only to visually match (fibrex type ok) w/bp's in unit 422 45th . DRX170353</t>
  </si>
  <si>
    <t>RB1700900</t>
  </si>
  <si>
    <t>Replace 1 living room window like for like w/bp at housing. DRX170355</t>
  </si>
  <si>
    <t>RB1700896</t>
  </si>
  <si>
    <t>Remove existing brick chimney and rebuild with sheet metal w/ stucco finish to match. DRX170352</t>
  </si>
  <si>
    <t>RB1700895</t>
  </si>
  <si>
    <t>New 864 2nd story addition at rear of a single family dwelling with 2 new bedrooms, new bathroom, play room and new 126 sqft deck per engineered plans and calcs.</t>
  </si>
  <si>
    <t>4906 CLARKE ST, Oakland, CA 94609</t>
  </si>
  <si>
    <t>RB1700893</t>
  </si>
  <si>
    <t>Voluntary seismic upgrade at SFD per engineered plans</t>
  </si>
  <si>
    <t>5949 ALHAMBRA AVE, Oakland, CA 94611</t>
  </si>
  <si>
    <t>RB1700892</t>
  </si>
  <si>
    <t>Non-structural kitchen and bathroom remodel for SFD. 3/27/17 Scope expanded to include convert and expand (e) 1/2 bath and closet to create wine room including extension of non bearing walls into bedroom and hallway. 3 doorway opening reduced</t>
  </si>
  <si>
    <t>RB1700891</t>
  </si>
  <si>
    <t>Replace 7 windows, like for like at left side on the 2nd floor of apt. building. (Unit # 5423 Broadway) DRX170350 3/17/17 Adding 4 windows on 54th street side to match 2-story window replacements.</t>
  </si>
  <si>
    <t>5421 BROADWAY, Oakland, CA 94618</t>
  </si>
  <si>
    <t>RB1700889</t>
  </si>
  <si>
    <t>Alteration to existing rear garage consisting of installation of new stairs and access door at rear, roof joists, retaining walls new wall1 facing back yard, modification to existing stairs at right front of garage. 3 walls to remain. DRX170348</t>
  </si>
  <si>
    <t>2808 8TH AVE, Oakland, CA 94610</t>
  </si>
  <si>
    <t>RB1700888</t>
  </si>
  <si>
    <t>Covert existing bedroom into 2 bedrooms for 1-story SFD. Includes creating openings for 2 new bedroom windows &amp; infilling 1 existing window. DRX170347</t>
  </si>
  <si>
    <t>RB1700887</t>
  </si>
  <si>
    <t>Interior non-structural remodel of kitchen, 1 full bath and two 1/2 baths. Alter entry coat closet to enlarge it and replace 7 windows.</t>
  </si>
  <si>
    <t>RB1700886</t>
  </si>
  <si>
    <t>Add 642 sf rear addition for new bedroom and bath on main house, 1 story, and a new 415 secondary unit (to be addressed 3247 64th Ave)</t>
  </si>
  <si>
    <t>3245 64TH AVE, Oakland, CA 94605</t>
  </si>
  <si>
    <t>RB1700880</t>
  </si>
  <si>
    <t>The permit replaces RB1603913. Convert (e) accessory building in rear yard to a 750sf secondary unit at property containing an existing single-family dwelling. Address for secondary unit will be 703 Sycamore St.</t>
  </si>
  <si>
    <t>701 SYCAMORE ST, Oakland, CA 94612</t>
  </si>
  <si>
    <t>RB1700879</t>
  </si>
  <si>
    <t>Revision #1 (03/29/2018): Repair existing foundation at rear portion of house // Convert 2nd level of existing SFD to secondary unit within building envelope. Create 580 sf. loft area at 3rd level w/ 242 sf. under new dormer at right side of roof. DS170082 New address will be 1232 12th Street</t>
  </si>
  <si>
    <t>1232 12TH ST, Oakland, CA 94607</t>
  </si>
  <si>
    <t>RB1700874</t>
  </si>
  <si>
    <t>Legalizing 2nd floor remodel and 806sf lower level and garage conversion into secondary unit with 1 bed/ 1bath consisting of excavating lower floor, installing new slab in garage, converting laundry room into master bathroom, relocation of kitchen, and window replacement throughout in 2nd fl. DRX170341 To abate #1603780 (Secondary unit to be 2819 99th Ave.)</t>
  </si>
  <si>
    <t>2817 99TH AVE, Oakland, CA 94605</t>
  </si>
  <si>
    <t>RB1700872</t>
  </si>
  <si>
    <t>Remodel existing bathroom on the 2nd floor re-locate walls and fixtures per plans.</t>
  </si>
  <si>
    <t>1065 ARDMORE AVE, Oakland, CA 94610</t>
  </si>
  <si>
    <t>RB1700871</t>
  </si>
  <si>
    <t>Construct 433 square-foot front and side addition and convert 238 s.f. in lower level to a guest bedroom. Minor remodeling. 7/26/17 Rev#1 underpinning rear foundation and new slab at bathroom crawl space</t>
  </si>
  <si>
    <t>5677 AMY DR, Oakland, CA 94618</t>
  </si>
  <si>
    <t>RB1700869</t>
  </si>
  <si>
    <t>Remove unapproved addition on the right side and rear of garage/storage building to abate #1700458.</t>
  </si>
  <si>
    <t>RB1700868</t>
  </si>
  <si>
    <t>Create full bathroom in master bedroom and remodel existing 2nd floor bathroom by removing shower to creating new hallway closet. No exterior changes.</t>
  </si>
  <si>
    <t>5241 PROCTOR AVE, Oakland, CA 94618</t>
  </si>
  <si>
    <t>RB1700867</t>
  </si>
  <si>
    <t>Remodel kitchen, replace water heater, remove security bars from bedroom windows to abate #1700458.</t>
  </si>
  <si>
    <t>RB1700866</t>
  </si>
  <si>
    <t>Install bracing for roof mounted solar PV system.</t>
  </si>
  <si>
    <t>5740 MACCALL ST, Oakland, CA 94609</t>
  </si>
  <si>
    <t>RB1700865</t>
  </si>
  <si>
    <t>Legalize 330 sqft secondary studio unit with kitchen and bathroom in basement area of a 1,564 sqft single family dwelling.</t>
  </si>
  <si>
    <t>RB1700864</t>
  </si>
  <si>
    <t>Non-structural kitchen &amp; bath remodel without reconfiguring layout for lower unit of duplex: replace flooring, cabinets &amp; counter tops. No exterior work.</t>
  </si>
  <si>
    <t>5314 DOVER ST, Oakland, CA 94609</t>
  </si>
  <si>
    <t>RB1700859</t>
  </si>
  <si>
    <t>Construct new 400 s.f. garage at rear left at SFD. DS170046. 05-23-17 change to construct a new one-story 400 square foot detached Secondary Unit 4 feet from the side and rear property lines.</t>
  </si>
  <si>
    <t>2569 62ND AVE, Oakland, CA 94605</t>
  </si>
  <si>
    <t>RB1700856</t>
  </si>
  <si>
    <t>Partial foundation replacement at front &amp; left side of SFD per city standard detail. Add plywood &amp; misc hardware at cripple walls per plan</t>
  </si>
  <si>
    <t>RB1700849</t>
  </si>
  <si>
    <t>Replace 2-story deck at rear of SFD within enlarged foot print &amp; change existing stairway to spiral staircase. DRX170333</t>
  </si>
  <si>
    <t>6468 REGENT ST, Oakland, CA 94618</t>
  </si>
  <si>
    <t>RB1700846</t>
  </si>
  <si>
    <t>Non structural kitchen remodel for sfd. No change to wall layout</t>
  </si>
  <si>
    <t>RB1700843</t>
  </si>
  <si>
    <t>Convert existing garage to new secondary unit. New address will be 7909 Winthrope Street DRX170226</t>
  </si>
  <si>
    <t>7901 WINTHROPE ST, Oakland, CA 94605</t>
  </si>
  <si>
    <t>RB1700842</t>
  </si>
  <si>
    <t>Construct new 618 sq. ft., 2-story rear deck (314 sq. ft. each) at 2nd &amp; 3rd levels of SFD. Includes adding French door in new opening. DS160596</t>
  </si>
  <si>
    <t>655 SANTA RAY AVE, Oakland, CA 94610</t>
  </si>
  <si>
    <t>RB1700841</t>
  </si>
  <si>
    <t>Replace 5 windows, vinyl ok, insert only, w/bp's at housing DRX170332</t>
  </si>
  <si>
    <t>4326 WEST ST, Oakland, CA 94608</t>
  </si>
  <si>
    <t>RB1700839</t>
  </si>
  <si>
    <t>Replace 4 windows at house, vinyl ok, insert only. DRX170329</t>
  </si>
  <si>
    <t>6 PERSHING DR, Oakland, CA 94611</t>
  </si>
  <si>
    <t>RB1700838</t>
  </si>
  <si>
    <t>Replace 1 patio door, vinyl ok, insert only, at house w/bp's DRX170330</t>
  </si>
  <si>
    <t>6811 AITKEN DR, Oakland, CA 94611</t>
  </si>
  <si>
    <t>RB1700837</t>
  </si>
  <si>
    <t>Replace 11 windows at housing, insert only, vinyl ok, w/bp's DRX170331</t>
  </si>
  <si>
    <t>2319 85TH AVE, Oakland, CA 94605</t>
  </si>
  <si>
    <t>RB1700836</t>
  </si>
  <si>
    <t>3493 MARGARITA AVE, Oakland, CA 94605</t>
  </si>
  <si>
    <t>RB1700834</t>
  </si>
  <si>
    <t>Non structural kitchen and two bathroom remodel in sfd. 3/29/17: Remove lath &amp; plaster throughout house and replace with sheetrock. 5/16/17 Rev #2: Convert existing sunroom to 5th bedroom, new 3rd full bath, replace windows, siding and stucco, interior remodel throughout. DRX170855 To abate #1701767</t>
  </si>
  <si>
    <t>1812 10TH AVE, Oakland, CA 94606</t>
  </si>
  <si>
    <t>RB1700833</t>
  </si>
  <si>
    <t>1 story 320 SF addition at rear of SFD for office, bedroom &amp; bath</t>
  </si>
  <si>
    <t>440 CASWELL AVE, Oakland, CA 94603</t>
  </si>
  <si>
    <t>RB1700831</t>
  </si>
  <si>
    <t>Non-structural 2 bathroom remodel for SFD. No exterior work.</t>
  </si>
  <si>
    <t>7377 SARONI DR, Oakland, CA 94611</t>
  </si>
  <si>
    <t>RB1700830</t>
  </si>
  <si>
    <t>Kitchen remodel, enlarge rear deck approx. 230 sf; adding small rear balcony at master bedroom; move and or replace several windows, replace siding, change front gable dormer to shed dormer, add entry porch roof, replace interior finishes through out Bath remodels under separate permit</t>
  </si>
  <si>
    <t>4857 HARBORD DR, Oakland, CA 94618</t>
  </si>
  <si>
    <t>RB1700828</t>
  </si>
  <si>
    <t>Replace 8 windows at house, insert only, vinyl ok to match prior vinyls. Windows to meet egress and safety glazing per code</t>
  </si>
  <si>
    <t>131 BAYO VISTA AVE, Oakland, CA 94611</t>
  </si>
  <si>
    <t>RB1700827</t>
  </si>
  <si>
    <t>Remove wall ceiling, floor finish. Frame to open passage way at kitchen/pantry. Re-frame pantry ceiling w/ existing kitchen soffit. No other changes to layout or footprint.</t>
  </si>
  <si>
    <t>17 WESTMINSTER DR, Oakland, CA 94618</t>
  </si>
  <si>
    <t>RB1700826</t>
  </si>
  <si>
    <t>In-kind bathroom remodel and replacing 4 windows in kind changing aluminum to vinyl, no change to exterior trim DRX170322</t>
  </si>
  <si>
    <t>3703 MAGEE AVE, Oakland, CA 94619</t>
  </si>
  <si>
    <t>RB1700825</t>
  </si>
  <si>
    <t>Replace 6 windows in kind but from aluminum to vinyl with same window type as original. DRX170321</t>
  </si>
  <si>
    <t>2456 HAVENSCOURT BLVD, Oakland, CA 94605</t>
  </si>
  <si>
    <t>RB1700824</t>
  </si>
  <si>
    <t>Relocate front door entry into SFD to a newly constructed 2 story stair enclosure / atrium of 115 SF (11.5' x 10'). Remodel interior rooms for new entry by relocating doors and windows with new and infill some walls. Also, construct new decorative box (approx. 40SF) enclosure around original front entry porch.</t>
  </si>
  <si>
    <t>1819 GOULDIN RD, Oakland, CA 94611</t>
  </si>
  <si>
    <t>RB1700822</t>
  </si>
  <si>
    <t>Non-structural remodel of full bath at main level of SFD without reconfiguring layout. No exterior work.</t>
  </si>
  <si>
    <t>RB1700819</t>
  </si>
  <si>
    <t>Replace horizontal cement board siding due to dry rot on 3-story element (location where laundry rooms on each floor). In kind replacement at 970 14th St</t>
  </si>
  <si>
    <t>952 14TH ST, Oakland, CA 94607</t>
  </si>
  <si>
    <t>RB1700818</t>
  </si>
  <si>
    <t>Replace portion of siding at rear of house related to installation of electrical panel. All exterior finishes to match existing. DRX170316</t>
  </si>
  <si>
    <t>886 WOOD ST, Oakland, CA 94607</t>
  </si>
  <si>
    <t>RB1700817</t>
  </si>
  <si>
    <t>Kitchen and bathroom remodel with a less than 1% reduction of floor area, rear dormer window removal and mid-house side dormer addition on the upper floor. Window replacements in-kind. Alterations will result in a larger master bathroom.</t>
  </si>
  <si>
    <t>1038 LONGRIDGE RD, Oakland, CA 94610</t>
  </si>
  <si>
    <t>RB1700811</t>
  </si>
  <si>
    <t>139 sf 3rd floor addition (enclosed deck at rear-side) to create a full master bath. Convert (e) laundry room into bedroom, relocate laundry room, remodel 2nd floor bathroom, remodel kitchen</t>
  </si>
  <si>
    <t>5958 BRUNS CT, Oakland, CA 94611</t>
  </si>
  <si>
    <t>RB1700810</t>
  </si>
  <si>
    <t>Remodel kitchen, laundry room &amp; remove non-loadbearing wall to reconfigure layout of 2 baths for 1-story SFD. Includes foundation repair.</t>
  </si>
  <si>
    <t>9525 BURR ST, Oakland, CA 94605</t>
  </si>
  <si>
    <t>RB1700809</t>
  </si>
  <si>
    <t>Install 17 double glazed retrofit window inserts only. Windows to meet egress and safety glazing per code. and new concrete tie beam for retrofit.</t>
  </si>
  <si>
    <t>RB1700808</t>
  </si>
  <si>
    <t>Kitchen remodel for SFD consisting of replacing 1 greenhouse window with Casement, infilling hallway opening, opening dining wall and replacing with beam and posts to create an arch. DRX170308</t>
  </si>
  <si>
    <t>4040 REINHARDT DR, Oakland, CA 94619</t>
  </si>
  <si>
    <t>RB1700793</t>
  </si>
  <si>
    <t>Remodel kitchen &amp; baths for all 4 units of 2-story apartment bldg without any change to wall layout. Includes installing retrofit windows within existing openings &amp; converting closets to laundry rooms for all units. DRX170307</t>
  </si>
  <si>
    <t>2261 48TH AVE, Oakland, CA 94601</t>
  </si>
  <si>
    <t>RB1700792</t>
  </si>
  <si>
    <t>Replace 2 windows with inserts, like for like, at rear of sfd</t>
  </si>
  <si>
    <t>928 ALMA PL, Oakland, CA 94610</t>
  </si>
  <si>
    <t>RB1700790</t>
  </si>
  <si>
    <t>Unit A, nonstructural kitchen and bathroom remodel</t>
  </si>
  <si>
    <t>202 FRISBIE ST, APT A, Oakland, CA 94611</t>
  </si>
  <si>
    <t>RB1700788</t>
  </si>
  <si>
    <t>Construct 171s.f. rear addition to create 3rd bedroom; removing un-permitted laundry room and patio roof in the rear setback; remodeling the kitchen, remove 2 walls to open up kitchen dining and living room., new laundry closet, remodel existing bathroom and add 2nd bathroom per plans.</t>
  </si>
  <si>
    <t>1028 104TH AVE, Oakland, CA 94603</t>
  </si>
  <si>
    <t>RB1700787</t>
  </si>
  <si>
    <t>Convert existing SFD to create new 465 sf. secondary rear unit within same footprint. New address will be 815 57th Street DRX170302</t>
  </si>
  <si>
    <t>813 57TH ST, Oakland, CA 94608</t>
  </si>
  <si>
    <t>RB1700783</t>
  </si>
  <si>
    <t>Replace perimeter foundation for SFD per City standard detail</t>
  </si>
  <si>
    <t>927 33RD ST, Oakland, CA 94608</t>
  </si>
  <si>
    <t>RB1700779</t>
  </si>
  <si>
    <t>Replace 17 windows. with be double hung wood windows w/ new Pella Alum Clad Wood Windows in-kind operations, configuration dual paned, LOE. Trim to remain and the placement of the window within the frame to match existing; also, dark window sash to be used. Windows to meet egress &amp; safety glazing per code</t>
  </si>
  <si>
    <t>342 ELWOOD AVE, Oakland, CA 94610</t>
  </si>
  <si>
    <t>RB1700776</t>
  </si>
  <si>
    <t>Replace existing aluminum windows for duplex with retrofit type. Windows to meet egress &amp; safety glazing per code</t>
  </si>
  <si>
    <t>3301 KANSAS ST, Oakland, CA 94602</t>
  </si>
  <si>
    <t>RB1700775</t>
  </si>
  <si>
    <t>Remove unpermitted enclosure and restoring rear porch with new guard rail, and replace of front stairs and landing. DRX162322 To abate #1603659</t>
  </si>
  <si>
    <t>9424 SUNNYSIDE ST, Oakland, CA 94603</t>
  </si>
  <si>
    <t>RB1700774</t>
  </si>
  <si>
    <t>Repair right front corner wall - reframe old doorway and stucco of sfd.</t>
  </si>
  <si>
    <t>641 SANTA RAY AVE, Oakland, CA 94610</t>
  </si>
  <si>
    <t>RB1700773</t>
  </si>
  <si>
    <t>Convert an existing laundry room into a full bathroom with 1 new window in lower level and create new laundry area in existing crawl space. DRX170296</t>
  </si>
  <si>
    <t>5631 BUENA VISTA AVE, Oakland, CA 94618</t>
  </si>
  <si>
    <t>RB1700770</t>
  </si>
  <si>
    <t>Replace 11 windows within existing openings at rear of SFD. Includes patching stucco. All exterior finishes to match existing &amp; windows to meet egress &amp; safety glazing per code. DRX170294</t>
  </si>
  <si>
    <t>7575 SKYLINE BLVD, Oakland, CA 94611</t>
  </si>
  <si>
    <t>RB1700769</t>
  </si>
  <si>
    <t>Non-structural 2 bathroom remodel like for like, for SFD. No change of wall layout. No exterior work.</t>
  </si>
  <si>
    <t>3922 HARRISON ST, Oakland, CA 94611</t>
  </si>
  <si>
    <t>RB1700767</t>
  </si>
  <si>
    <t>Replace 2 windows (1 bedroom, 1 bathroom); retro fit or wood.</t>
  </si>
  <si>
    <t>3218 DEERING ST, Oakland, CA 94601</t>
  </si>
  <si>
    <t>RB1700766</t>
  </si>
  <si>
    <t>Remove wet lath/plaster on bathroom ceiling replace with drywall.</t>
  </si>
  <si>
    <t>2443 HUMBOLDT AVE, Oakland, CA 94601</t>
  </si>
  <si>
    <t>RB1700762</t>
  </si>
  <si>
    <t>Replace 18 windows, vinyl ok, insert only, for SFD. DRX170291</t>
  </si>
  <si>
    <t>5633 PICARDY DR, Oakland, CA 94605</t>
  </si>
  <si>
    <t>RB1700761</t>
  </si>
  <si>
    <t>Replace one window and one patio door - inserts, like for like.</t>
  </si>
  <si>
    <t>RB1700760</t>
  </si>
  <si>
    <t>Restore garage to storage and remove unpermitted addition room attached to detach garage. To abate CE#1700350 (1) Remove room in front of the garage and restore the garage door, (2) Remove wooden &amp; stucco structure at rear of garage, (3) Remove wooden storage structure at the right of garage.</t>
  </si>
  <si>
    <t>1301 105TH AVE, Oakland, CA 94603</t>
  </si>
  <si>
    <t>RB1700759</t>
  </si>
  <si>
    <t>Construct 197 sq/ft rear one-story addition to an existing 1,747 sq/ft single family dwelling to create master bedroom and bathroom per plans</t>
  </si>
  <si>
    <t>108 RIDGEWOOD WY, Oakland, CA 94611</t>
  </si>
  <si>
    <t>RB1700758</t>
  </si>
  <si>
    <t>Kitchen remodel including replacement of 2 windows (vinyl ok, insert only) and rotted portion of wall like for like, new exterior French doors.</t>
  </si>
  <si>
    <t>320 ELWOOD AVE, Oakland, CA 94610</t>
  </si>
  <si>
    <t>RB1700755</t>
  </si>
  <si>
    <t>At main level - remove bath to enlarge M Bed, convert office to M Bath, reconfigure laundry &amp; bath, remodel kitchen, convert closet to half bath, At lower level - remodel bath, add interior door, remove 2 interior doors. Both levels - replace 14 windows with retrofit type &amp; close off 9 windows. Scope expanded to include siding (horizontal composite, not vinyl) all around over (e) stucco</t>
  </si>
  <si>
    <t>RB1700754</t>
  </si>
  <si>
    <t>Non-structural interior remodel of kitchen, bathroom, laundry room and replace plaster with new drywall. 3/1/17: Replace 9 windows. DRX170328.</t>
  </si>
  <si>
    <t>184 JOHN ST, Oakland, CA 94611</t>
  </si>
  <si>
    <t>RB1700752</t>
  </si>
  <si>
    <t>Kitchen remodel for SFD including removal of non-load bearing walls and relocation of openings in interior bearing walls. No exterior work.</t>
  </si>
  <si>
    <t>4423 MORAGA AVE, Oakland, CA 94611</t>
  </si>
  <si>
    <t>RB1700751</t>
  </si>
  <si>
    <t>Replace three windows in bedroom for SFD. DRX170288</t>
  </si>
  <si>
    <t>373 HANOVER AVE, Oakland, CA 94606</t>
  </si>
  <si>
    <t>RB1700749</t>
  </si>
  <si>
    <t>Replace three windows in master bedroom and laundry area. All windows will be retro fit installation. DRX170287</t>
  </si>
  <si>
    <t>RB1700748</t>
  </si>
  <si>
    <t>Replace three windows, with in-kind window inserts. DRX170286</t>
  </si>
  <si>
    <t>5801 MCANDREW DR, Oakland, CA 94611</t>
  </si>
  <si>
    <t>RB1700747</t>
  </si>
  <si>
    <t>Replace 9 windows throughout the property, all windows will be retro fit inserts in existing openings. DRX170285</t>
  </si>
  <si>
    <t>RB1700746</t>
  </si>
  <si>
    <t>Convert 381 sq. ft. of existing basement into 1 bedroom, 1 bath &amp; laundry rm for 1-story SFD. Includes new interior stair to basement, installing windows for new rooms &amp; changing 1 window to French doors at rear of dwelling. DRX170284</t>
  </si>
  <si>
    <t>6250 ASPINWALL RD, Oakland, CA 94611</t>
  </si>
  <si>
    <t>RB1700745</t>
  </si>
  <si>
    <t>Kitchen remodel for SFD including removing 2 walls and replacing with new beam.</t>
  </si>
  <si>
    <t>6857 RIDGEWOOD DR, Oakland, CA 94611</t>
  </si>
  <si>
    <t>RB1700743</t>
  </si>
  <si>
    <t>02-22-17 Add new struts to rafters to install 5.355 KW roof mounted solar P V system(17modules) to new 200 amp distribution panel and connect to existing 200 amp main panel for single family dwelling.</t>
  </si>
  <si>
    <t>4021 COOLIDGE AVE, Oakland, CA 94602</t>
  </si>
  <si>
    <t>RB1700742</t>
  </si>
  <si>
    <t>RB1700741</t>
  </si>
  <si>
    <t>Remodel kitchen, laundry rm, 1 full bath &amp; 1 half bath for SFD: replace fixtures in same location with majority of wall covering to remain. Includes adding shower to half bath. No exterior changes. 4/3/17: New drywall throughout house.</t>
  </si>
  <si>
    <t>RB1700740</t>
  </si>
  <si>
    <t>Remodel kitchen and 2 bathrooms in unit # B in front building #1500200.</t>
  </si>
  <si>
    <t>714 36TH ST, Oakland, CA 94609</t>
  </si>
  <si>
    <t>RB1700739</t>
  </si>
  <si>
    <t>Non-structural kitchen &amp; 1 bath remodel without reconfiguring layout for SFD. No exterior changes. 4/11/17: reconfigure existing full bath &amp; convert closet to add 1/2 bath; remove portion of kitchen wall to widen opening; switch locations of exterior kitchen door &amp; window; voluntary seismic strengthening: add plywood, hold-downs &amp; anchor bolts; remove exterior stairs. DRX170583 8/31/17 Rev#2 Add retaining wall adjacent to existing damaged retaining wall at front right of property</t>
  </si>
  <si>
    <t>1371 HOLMAN RD, Oakland, CA 94610</t>
  </si>
  <si>
    <t>RB1700738</t>
  </si>
  <si>
    <t>Non-structural kitchen &amp; 1 bath remodel without reconfiguring layout for SFD. No exterior changes.</t>
  </si>
  <si>
    <t>2626 CLAREMONT AVE, Oakland, CA 94705</t>
  </si>
  <si>
    <t>RB1700737</t>
  </si>
  <si>
    <t>Replace siding at left and rear of SFD. No structural work.</t>
  </si>
  <si>
    <t>6920 BRISTOL DR, Oakland, CA 94705</t>
  </si>
  <si>
    <t>RB1700735</t>
  </si>
  <si>
    <t>Install 3 retrofit windows within existing openings for SFD. All exterior finishes to match existing &amp; windows to meet egress &amp; safety glazing per code. DRX170279</t>
  </si>
  <si>
    <t>2645 MAXWELL AVE, Oakland, CA 94619</t>
  </si>
  <si>
    <t>RB1700733</t>
  </si>
  <si>
    <t>Voluntary seismic retrofit &amp; partial foundation replacement per supplied plans at 4-unit complex</t>
  </si>
  <si>
    <t>6441 BENVENUE AVE, Oakland, CA 94618</t>
  </si>
  <si>
    <t>RB1700732</t>
  </si>
  <si>
    <t>285 sqft addition at rear of building to add 2 bedrooms and convert 1 existing bedroom into family room; add 2 full bathrooms; remove and replace 3 windows; remove unpermitted 17' 10" X 16' 2" storage shed at right rear of property per plans. DRX170277. DS160626. #1603458.</t>
  </si>
  <si>
    <t>1700 68TH AVE, Oakland, CA 94621</t>
  </si>
  <si>
    <t>RB1700727</t>
  </si>
  <si>
    <t>Bathroom remodel, like for like for SFD. #1700544 3/16/17 replacement of 14 windows; 1 door to a window (bathroom); 9 windows on rear, remove 1 window in kitchen; replace 3 kitchen windows; and one in master bedroom. All with new wood trim and stucco to match existing. 3/28/17 Remove 2 kitchen walls, install beams and posts, and infill 1 kitchen window.</t>
  </si>
  <si>
    <t>925 GLENDOME CIR, Oakland, CA 94602</t>
  </si>
  <si>
    <t>RB1700726</t>
  </si>
  <si>
    <t>Kitchen Remodel to include replacing an existing window over the kitchen sink at SFD</t>
  </si>
  <si>
    <t>4419 MORAGA AVE, Oakland, CA 94611</t>
  </si>
  <si>
    <t>RB1700724</t>
  </si>
  <si>
    <t>Install acrylic tub liner and acrylic wall surrounding for SFD.</t>
  </si>
  <si>
    <t>1919 100TH AVE, Oakland, CA 94603</t>
  </si>
  <si>
    <t>RB1700721</t>
  </si>
  <si>
    <t>In-kind replacement of carport for 2story duplex</t>
  </si>
  <si>
    <t>3269 DAKOTA ST, Oakland, CA 94602</t>
  </si>
  <si>
    <t>RB1700720</t>
  </si>
  <si>
    <t>Replace (e) aluminum windows with 19 (n) vinyl windows in lower floor (5508) and upper floor (5506). DRX170272</t>
  </si>
  <si>
    <t>RB1700719</t>
  </si>
  <si>
    <t>Replace 2 (e) lower-story aluminum slider windows to 2 (n) vinyl aluminum sliders to match upper-story. DRX170273</t>
  </si>
  <si>
    <t>3540 HARBOR VIEW AVE, Oakland, CA 94619</t>
  </si>
  <si>
    <t>RB1700718</t>
  </si>
  <si>
    <t>Replace existing rear bathroom aluminum slider window with vinyl single hung window. DRX170274</t>
  </si>
  <si>
    <t>4144 BROOKDALE AVE, Oakland, CA 94619</t>
  </si>
  <si>
    <t>RB1700717</t>
  </si>
  <si>
    <t>Replace 2 (e) aluminum slider windows at left-rear of house with 2 (n) vinyl hung windows for SFD. DRX170275</t>
  </si>
  <si>
    <t>RB1700716</t>
  </si>
  <si>
    <t>Interior bath &amp; closet remodel at upper level of Unit #5 No other changes to layout or footprint</t>
  </si>
  <si>
    <t>3016 FILBERT ST, Oakland, CA 94608</t>
  </si>
  <si>
    <t>RB1700714</t>
  </si>
  <si>
    <t>Construct new detached secondary unit 499 s.f. behind home at 8032 Ney AVE.</t>
  </si>
  <si>
    <t>8034 NEY AVE, OAKLAND, CA 94605</t>
  </si>
  <si>
    <t>RB1700710</t>
  </si>
  <si>
    <t>Partial seismic strengthening of front under floor area to reduce risk of damage per Plan Set A. No work at rear under floor area</t>
  </si>
  <si>
    <t>4830 WALNUT ST, Oakland, CA 94619</t>
  </si>
  <si>
    <t>RB1700708</t>
  </si>
  <si>
    <t>Legalize kitchen and bathroom remodel, 7 window replacement, remove unpermitted rear deck, complete seismic strengthening started under RB1500504, modify front stairs and landing to comply. DRX170268 To abate #1604422</t>
  </si>
  <si>
    <t>RB1700701</t>
  </si>
  <si>
    <t>Window replacement like for like - same opening size, same style, wood-clad. Approx. 20 windows.</t>
  </si>
  <si>
    <t>578 MIRA VISTA AVE, Oakland CA 94610</t>
  </si>
  <si>
    <t>RB1700700</t>
  </si>
  <si>
    <t>Kitchen and bathroom rehab, replace all windows in sfd. 6/30/17 Scope expanded to include sheetrock basement, remove/replace wooden deck and stairs at rear of dwelling.</t>
  </si>
  <si>
    <t>RB1700698</t>
  </si>
  <si>
    <t>Replace 2 existing windows w/ new double door &amp; add new landing and stairs at rear nook area. Modify 3 existing kitchen windows w/ truncated windows DRX170254</t>
  </si>
  <si>
    <t>RB1700697</t>
  </si>
  <si>
    <t>Rehab kitchen and bathroom, repair dry rot to framing in kitchen and near chimney, replace all windows, new stucco</t>
  </si>
  <si>
    <t>2374 109TH AVE, Oakland, CA 94603</t>
  </si>
  <si>
    <t>RB1700695</t>
  </si>
  <si>
    <t>Replace 3 windows inserts in office of sfd</t>
  </si>
  <si>
    <t>4959 DESMOND ST, Oakland, CA 94618</t>
  </si>
  <si>
    <t>RB1700694</t>
  </si>
  <si>
    <t>Replace 3 windows(inserts only) master bedroom of sfd</t>
  </si>
  <si>
    <t>11035 GOLF LINKS RD, Oakland, CA 94605</t>
  </si>
  <si>
    <t>RB1700693</t>
  </si>
  <si>
    <t>Voluntary foundation upgrade per plans</t>
  </si>
  <si>
    <t>9359 SKYLINE BLVD, Oakland, CA 94611</t>
  </si>
  <si>
    <t>RB1700690</t>
  </si>
  <si>
    <t>2365 GRANDE VISTA PL, Oakland, CA 94601</t>
  </si>
  <si>
    <t>RB1700689</t>
  </si>
  <si>
    <t>Voluntary seismic strengthening per plans</t>
  </si>
  <si>
    <t>993 37TH ST, Oakland, CA 94608</t>
  </si>
  <si>
    <t>RB1700688</t>
  </si>
  <si>
    <t>Replace existing tub w/ walk-in tub.</t>
  </si>
  <si>
    <t>1357 89TH AVE, Oakland, CA 94621</t>
  </si>
  <si>
    <t>RB1700687</t>
  </si>
  <si>
    <t>6134 WOOD DR, Oakland, CA 94611</t>
  </si>
  <si>
    <t>RB1700686</t>
  </si>
  <si>
    <t>2744 67TH AVE, Oakland, CA 94605</t>
  </si>
  <si>
    <t>RB1700685</t>
  </si>
  <si>
    <t>Construct new 84 sf. deck extension &amp; stairs connecting two existing decks. Guardrail/handrail will match existing design DRX170061</t>
  </si>
  <si>
    <t>6019 ASPINWALL RD, Oakland, CA 94611</t>
  </si>
  <si>
    <t>RB1700683</t>
  </si>
  <si>
    <t>Replace 8 windows, retrofit style for SFD. DRX170261</t>
  </si>
  <si>
    <t>6606 COLTON BLVD, Oakland, CA 94611</t>
  </si>
  <si>
    <t>RB1700682</t>
  </si>
  <si>
    <t>Termite repair items 1E, 1F, 4A, 11B &amp; 11C per pest report #G216264</t>
  </si>
  <si>
    <t>RB1700677</t>
  </si>
  <si>
    <t>Replace small sections of drywall related to rewiring &amp; installing new lighting for SFD. Includes new cabinets &amp; counter tops. 4/21/17 DRX170300 Replace 4 windows (3 at rear, 1 on right side) changes to size and configuration as shown on plans.</t>
  </si>
  <si>
    <t>RB1700676</t>
  </si>
  <si>
    <t>Kitchen remodel including removal of wall and replacing with beam, building 56sf new rear deck with steps, replacing windows with French door and 2 windows, relocating rear bedroom closet for SFD. DRX170258</t>
  </si>
  <si>
    <t>RB1700675</t>
  </si>
  <si>
    <t>Legalize 103 sq. ft. rear addition consisting of full bath &amp; hallway &amp; replace foundation in this portion of SFD only. Includes changing flat roof to gable for rear portion of dwelling &amp; converting existing dining rm to bedroom with 1 new window. DRX170227 Rev#1 Add additional 103 sq.ft. (Total 206 sq.ft.) 5/24/18: Replace siding with stucco at sides and rear of SFD. Retain wood siding front.</t>
  </si>
  <si>
    <t>1964 81ST AVE, Oakland, CA 94621</t>
  </si>
  <si>
    <t>RB1700674</t>
  </si>
  <si>
    <t>180 sqft rear addition to fill in a courtyard space in between existing living space to expand a kitchen and extend a rear yard deck 140 sq. feet at rear. Addition will have an a pitch roof. All exterior material will be compatible will existing residence. Per engineered plans and calcs.</t>
  </si>
  <si>
    <t>4360 TURNER AVE, Oakland, CA 9605</t>
  </si>
  <si>
    <t>RB1700672</t>
  </si>
  <si>
    <t>Bathroom remodel at Master bedroom in upper floor including placement/addition of six windows. DRX170249 No work in main an lower level.</t>
  </si>
  <si>
    <t>RB1700671</t>
  </si>
  <si>
    <t>Remodel 3 bathrooms; no structural or exterior changes.</t>
  </si>
  <si>
    <t>295 SEQUOYAH VIEW DR, Oakland, CA 94605</t>
  </si>
  <si>
    <t>RB1700669</t>
  </si>
  <si>
    <t>Partial foundation replacement including new interior footings &amp; installing hold-downs &amp; plywood for seismic strengthening per engineered plans.</t>
  </si>
  <si>
    <t>3817 COOLIDGE AVE, Oakland, CA 94602</t>
  </si>
  <si>
    <t>RB1700668</t>
  </si>
  <si>
    <t>Replace 15 windows, some Marvin clad insert wood; some vinyl; all sides &amp; rear, insert only, w/bp's at house</t>
  </si>
  <si>
    <t>RB1700666</t>
  </si>
  <si>
    <t>Remodel kitchen and bathroom in kind; like for like.</t>
  </si>
  <si>
    <t>RB1700665</t>
  </si>
  <si>
    <t>10/23/2018 REVISION #1 Revised roof design from pitch to flat. - 198 SF 1 story addition to existing secondary unit to create one bedroom. Includes relocating bath, remodeling kitchen, adding deck</t>
  </si>
  <si>
    <t>1 HILLWOOD PL, Oakland, CA 94610</t>
  </si>
  <si>
    <t>RB1700663</t>
  </si>
  <si>
    <t>Kitchen remodel which infills rear door and replacement windows at kitchen.</t>
  </si>
  <si>
    <t>RB1700662</t>
  </si>
  <si>
    <t>Remodel kitchen and bathroom. No structural or exterior changes.</t>
  </si>
  <si>
    <t>8416 NEY AVE, Oakland, CA 94605</t>
  </si>
  <si>
    <t>RB1700657</t>
  </si>
  <si>
    <t>Remove unpermitted rear addition and water heater enclosure, build approx. 27s.f. rear deck with steps, in-kind kitchen remodel and install new prefab W.H. enclosure adjacent to new deck. DRX170257 To abate #1604848 3/7/17 Replace damaged drywall at dining room wall and ceiling.</t>
  </si>
  <si>
    <t>1208 78TH AVE, Oakland, CA 94621</t>
  </si>
  <si>
    <t>RB1700655</t>
  </si>
  <si>
    <t>Construct new detached 364 sf. secondary unit at rear of existing SFD. New address will be 7836 Sterling Drive DRX170243</t>
  </si>
  <si>
    <t>7832 STERLING DR, Oakland, CA 94605</t>
  </si>
  <si>
    <t>RB1700652</t>
  </si>
  <si>
    <t>Add 52 sq. ft. at 1st flr to extend dining rm &amp; relocate half bath to enlarge kitchen for SFD. Includes extending deck to 235 sq. ft at side of dwelling. At, 2nd flr, reconfigure master bath layout. DS170043 9/19/17: Request for Revision #1, proposed revision is completely new floor and deck plan from previous issued approved plans. Per Design Architect, Jack Backus. Addition is approx. 280 sq.ft; 140 sq.ft. lower floor for home office,140 sq.ft. on upper floor for bedroom expansion; remodel kitchen, bathroom (lower and upper floors), remodel laundry room, and upper floor bedrooms</t>
  </si>
  <si>
    <t>819 GROSVENOR PL, Oakland, CA 94610</t>
  </si>
  <si>
    <t>RB1700651</t>
  </si>
  <si>
    <t>Master bathroom remodel; like for like, replace vanity, toilet, add 2 switches, GFCI and fan.</t>
  </si>
  <si>
    <t>2328 23RD AVE, Oakland, CA 94606</t>
  </si>
  <si>
    <t>RB1700650</t>
  </si>
  <si>
    <t>Convert lower level to a 740 s.f. one bedroom secondary unit below 6208 Oakdale. Add 230 sf deck at lowest level.</t>
  </si>
  <si>
    <t>6210 OAKDALE AVE, OAKLAND, CA 94605</t>
  </si>
  <si>
    <t>RB1700647</t>
  </si>
  <si>
    <t>Dry rot repair only for small recessed area on south side of building. all materials to match existing. no change in design.</t>
  </si>
  <si>
    <t>512 23RD AVE, Oakland, CA 94606</t>
  </si>
  <si>
    <t>RB1700644</t>
  </si>
  <si>
    <t>Remove all unapproved construction to convert garage back to original use to abate CE#1600231 Permit to be finaled within 180 days of issuance</t>
  </si>
  <si>
    <t>2231 107TH AVE, Oakland, CA 94603</t>
  </si>
  <si>
    <t>RB1700642</t>
  </si>
  <si>
    <t>Interior remodel of kitchen and mudroom, new cabinets and finished, create new laundry room within (e) space, 2 new beams on posts to (e) foundation, convert bedroom to study by replacing door with wider opening. Add shear wall at study. No exterior work. All windows to remain. 3/17/2017: Revision #1,Addition footing near kitchen &amp; family room in basement area</t>
  </si>
  <si>
    <t>3092 FRYE ST, Oakland, CA 94602</t>
  </si>
  <si>
    <t>RB1700640</t>
  </si>
  <si>
    <t>Kitchen remodel for SFD: move kitchen wall (at garage) &amp; relocate garage stairs to reconfigure layout. Includes installing new skylight. ZW1700076</t>
  </si>
  <si>
    <t>RB1700639</t>
  </si>
  <si>
    <t>Kitchen and half bathroom remodel including removing wall and replacing with beam, removing exterior door and replacing w/ matching siding, creating new pantry, relocating mech. room wall and relocating 1/2 bath door. No work in lower level.</t>
  </si>
  <si>
    <t>60 HILLER DR, Oakland, CA 94618</t>
  </si>
  <si>
    <t>RB1700638</t>
  </si>
  <si>
    <t>Remove exterior stairway serving only unit #5 and seal off upper level doorway and stucco to match rest of apartment building and remove interior door, frame in and apply sheetrock.</t>
  </si>
  <si>
    <t>6620 HERZOG ST, #Apt.5, Oakland, CA 94608</t>
  </si>
  <si>
    <t>RB1700637</t>
  </si>
  <si>
    <t>Foundation replacement at perimeter of SFD including installation of plywood and hold downs. Foundation at rear addition to remain.</t>
  </si>
  <si>
    <t>4950 MANILA AVE, Oakland, CA 94609</t>
  </si>
  <si>
    <t>RB1700636</t>
  </si>
  <si>
    <t>New habitable space in attic, addition of 4th bedroom via partition walls totaling 395 SF (LIFT SFD &amp; MOVE 3' TO NEW FOUNDATION. REMODEL KITCHEN &amp; 1 BATH, REPLACE &amp; ADD WINDOWS, ADD 2 BATHS &amp; ADD MISC WALLS COMPLETED UNDER RB0703059).</t>
  </si>
  <si>
    <t>4924 WEBSTER ST, OAKLAND, CA</t>
  </si>
  <si>
    <t>RB1700635</t>
  </si>
  <si>
    <t>Master bath remodel: non-structural &amp; without reconfiguring layout for SFD.</t>
  </si>
  <si>
    <t>3314 BURDECK DR, Oakland, CA 94602</t>
  </si>
  <si>
    <t>RB1700634</t>
  </si>
  <si>
    <t>Sister rafters to install 5.565 K W roof mounted solar P V(21 modules) to existing 100 amp main for a single family dwelling.</t>
  </si>
  <si>
    <t>6330 TELEGRAPH AVE, Oakland, CA 94609</t>
  </si>
  <si>
    <t>RB1700631</t>
  </si>
  <si>
    <t>Replace rear retaining wall (up to 4 feet) on the rear and in between two detached residential properties. . This includes foundation replacement on the left side of the rear building for 4032 Maybelle Ave. 4/4/17: Request for Revision #1, revised wall height and foundation, pile depth.</t>
  </si>
  <si>
    <t>4032 MAYBELLE AVE, OAKLAND, CA 94619</t>
  </si>
  <si>
    <t>RB1700629</t>
  </si>
  <si>
    <t>Construct spa at rear of SFD DRX170241</t>
  </si>
  <si>
    <t>1129 MANDANA BLVD, Oakland, CA 94610</t>
  </si>
  <si>
    <t>RB1700628</t>
  </si>
  <si>
    <t>In-kind replacement of 6 single/double-hung windows to abate #1603722.</t>
  </si>
  <si>
    <t>2552 HAVENSCOURT BLVD, Oakland, CA 94605</t>
  </si>
  <si>
    <t>RB1700627</t>
  </si>
  <si>
    <t>Kitchen remodel, bathroom remodel, add bathroom, change of one window to sliding glass door and compatible replacement or remaining widows.4/12/17: revision #1 for new landing and stairs.</t>
  </si>
  <si>
    <t>133 ISLETON AVE, Oakland, CA 94603</t>
  </si>
  <si>
    <t>RB1700626</t>
  </si>
  <si>
    <t>Kitchen remodel, bathroom remodel, add bathroom, expand opening between living room and dinning room, in-kind replacement of 11 windows and removal of brick chimney. 3/20/17: Revision#1: revised floor plan and construct new exterior side yard (southern) landing and stairs. propose demo of garage under separate permit.</t>
  </si>
  <si>
    <t>1962 HARRINGTON AVE, Oakland, CA 94601</t>
  </si>
  <si>
    <t>RB1700625</t>
  </si>
  <si>
    <t>Bathroom and laundry remodel at rear including adding 2 new and infilling 1 window, relocating 1 door and removing access to crawlspace. No work in upper level. DRX170237</t>
  </si>
  <si>
    <t>90 RIO VISTA AVE, Oakland, CA 94611</t>
  </si>
  <si>
    <t>RB1700624</t>
  </si>
  <si>
    <t>Add push pier system to support (e) foundation for sfd</t>
  </si>
  <si>
    <t>6528 OUTLOOK AVE, Oakland, CA 94605</t>
  </si>
  <si>
    <t>RB1700622</t>
  </si>
  <si>
    <t>Alteration of the third floor by removing two walls and creating an open kitchen and dining room, combining two adjacent bathroom/powder rooms to create a larger bathroom, rebuilding carport with in-kind, window replacement and seismic strengthening. Repairing water damaged sheetrock at rear on second floor. DRX170234 8/27/18 Rev #1 Replace (E) roof framing 5-8-19 Replace wood siding at upper levels with stucco - wall sheathing to remain</t>
  </si>
  <si>
    <t>845 ALVARADO RD, Oakland, CA 94705</t>
  </si>
  <si>
    <t>RB1700621</t>
  </si>
  <si>
    <t>Replace 11 windows in house vinyl ok.</t>
  </si>
  <si>
    <t>10 MAGGIORA CT, Oakland, CA 94605</t>
  </si>
  <si>
    <t>RB1700619</t>
  </si>
  <si>
    <t>Triplex: Remodel 3 bathrooms, 3 kitchens, install new bathroom, laundry room per plans.</t>
  </si>
  <si>
    <t>RB1700618</t>
  </si>
  <si>
    <t>Construct 1-story rear addition to include convert kitchen area to create family room, relocate existing bathroom &amp; expand bedroom. Create new entry stairs DS170007</t>
  </si>
  <si>
    <t>5823 DOVER ST, Oakland, CA 94609</t>
  </si>
  <si>
    <t>RB1700616</t>
  </si>
  <si>
    <t>Remove/ replace (E) brick foundation at perimeter of SFD per City of Oakland foundation standard.</t>
  </si>
  <si>
    <t>RB1700615</t>
  </si>
  <si>
    <t>3808 GLEN PARK RD, Oakland, CA 94602</t>
  </si>
  <si>
    <t>RB1700611</t>
  </si>
  <si>
    <t>Replace small sections of sheetrock to repair water damaged ceilings for bed &amp; bath rms at 2730 Coolidge Ave (to abate CE #1502057). Includes installing 20 retrofit windows for all 4 Apts (2726, 2728, 2730 &amp; 2732 Coolidge Ave). DRX170225</t>
  </si>
  <si>
    <t>2732 COOLIDGE AVE, Oakland, CA 94601</t>
  </si>
  <si>
    <t>RB1700608</t>
  </si>
  <si>
    <t>Non-structural bathroom remodel without reconfiguring layout for Unit #3 including replacing tub with shower. (Building also addressed as 2273 Telegraph Ave.)</t>
  </si>
  <si>
    <t>505 23RD ST, APT #3, Oakland, CA 94612</t>
  </si>
  <si>
    <t>RB1700606</t>
  </si>
  <si>
    <t>Remodel two kitchens in duplex; 2533 &amp; 2535. 02-14-17 change in scope of work to install 22 retrofit window inserts only. Windows to meet egress and safety glazing per code.</t>
  </si>
  <si>
    <t>2535 FILBERT ST, Oakland, CA 94607</t>
  </si>
  <si>
    <t>RB1700604</t>
  </si>
  <si>
    <t>Remove existing wood siding &amp; install vinyl siding on all exterior walls of detached garage on lot with SFD. DS170038</t>
  </si>
  <si>
    <t>2427 75TH AVE, Oakland, CA 94605</t>
  </si>
  <si>
    <t>RB1700603</t>
  </si>
  <si>
    <t>Install 1 retrofit window at living rm within existing opening for SFD. All exterior finishes to match existing &amp; window to meet egress &amp; safety glazing per code. DRX170224</t>
  </si>
  <si>
    <t>5918 TAFT AVE, Oakland, CA 94618</t>
  </si>
  <si>
    <t>RB1700602</t>
  </si>
  <si>
    <t>Install 6 retrofit windows within existing openings for SFD. All exterior finishes to match existing &amp; windows to meet egress &amp; safety glazing per code. DRX170223</t>
  </si>
  <si>
    <t>3426 65TH AVE, Oakland, CA 94605</t>
  </si>
  <si>
    <t>RB1700600</t>
  </si>
  <si>
    <t>Voluntary hardware bracing of interior open beams on the main floor.</t>
  </si>
  <si>
    <t>RB1700599</t>
  </si>
  <si>
    <t>Replace 14 vinyl retrofit windows, like for like for sfd</t>
  </si>
  <si>
    <t>3615 KINGSLEY ST, Oakland, CA 94610</t>
  </si>
  <si>
    <t>RB1700596</t>
  </si>
  <si>
    <t>Remove unapproved dormer at roof of (e) detached garage in rear. CE1700093</t>
  </si>
  <si>
    <t>2033 7TH AVE, Oakland, CA 94606</t>
  </si>
  <si>
    <t>RB1700594</t>
  </si>
  <si>
    <t>Reduce units from 4 to 3 by combining units A &amp; B into one by opening wall at lower unit A to connect to stair to upper unit B. Kitchen at upper unit B to be removed</t>
  </si>
  <si>
    <t>440 40TH ST, ##A, Oakland, CA 94609</t>
  </si>
  <si>
    <t>RB1700593</t>
  </si>
  <si>
    <t>Rafters to be sistered to install 2.915 K W roof mounted solar P V system(11 modules).</t>
  </si>
  <si>
    <t>RB1700592</t>
  </si>
  <si>
    <t>Convert portion of existing kitchen to create new half bath</t>
  </si>
  <si>
    <t>2305 LEGION AVE, Oakland, CA 94605</t>
  </si>
  <si>
    <t>RB1700591</t>
  </si>
  <si>
    <t>175sf addition to enlarge 2nd story master bedroom, new 100sf deck, remodel bathrooms and kitchen (replace cabinets only), fill-in window and enlarge window opening in master.</t>
  </si>
  <si>
    <t>RB1700588</t>
  </si>
  <si>
    <t>Installing stucco over (e) wood siding and replace basement floor slab for sfd. Remove rear deck and stairs and replace with new stair &amp; 185 SF deck</t>
  </si>
  <si>
    <t>RB1700586</t>
  </si>
  <si>
    <t>Kitchen remodel, raise header and create hallway at bedrooms.</t>
  </si>
  <si>
    <t>526 62ND ST, Oakland, CA 94609</t>
  </si>
  <si>
    <t>RB1700584</t>
  </si>
  <si>
    <t>Remove unpermitted.sunroom at left side and replace with 197 SF addition for interior stair, replace entire foundation, excavate 652 s.f. basement to create storage &amp; mechanical rooms. Remove interior stairs to create pantry. DS170050</t>
  </si>
  <si>
    <t>RB1700583</t>
  </si>
  <si>
    <t>Remove load-bearing kitchen wall &amp; add support beam with partial seismic retrofit at kitchen under-floor area for SFD. Includes altering roof line of attached garage for storage space &amp; installing retrofit windows throughout dwelling. DRX170181 / CE #1604005 / 16IOP00185</t>
  </si>
  <si>
    <t>107 ELDRIDGE AVE, Oakland, CA 94603</t>
  </si>
  <si>
    <t>RB1700582</t>
  </si>
  <si>
    <t>Kitchen &amp; bath remodel for SFD. No change to wall layout. REVISION #1 2/28/17 Construct new 55sf deck 10'6x5, french door/slider at rear, remove walls to widen entry between dining room and kitchen, new skylight in kitchen/dining, new garden window in kitchen, fill in door way of front bedroom, add shear walls to basement. In Needs file with rolled plans</t>
  </si>
  <si>
    <t>RB1700581</t>
  </si>
  <si>
    <t>Replacement interior isolated foundations with new grade beam and foundation pad, concrete slab per Plan for sfd.</t>
  </si>
  <si>
    <t>RB1700578</t>
  </si>
  <si>
    <t>Replace retaining wall with engineered concrete retaining wall with helical anchor tie backs at front of property.</t>
  </si>
  <si>
    <t>7124 HEMLOCK ST, Oakland, CA 94611</t>
  </si>
  <si>
    <t>RB1700577</t>
  </si>
  <si>
    <t>Non-structural bathroom remodel for SFD including 1 window replacement, retrofit type. No change of wall layout. DRX170210</t>
  </si>
  <si>
    <t>236 MARLOW DR, Oakland, CA 94605</t>
  </si>
  <si>
    <t>RB1700576</t>
  </si>
  <si>
    <t>Partial foundation replacement at front left and seismic strengthening at rear of SFD.</t>
  </si>
  <si>
    <t>1053 TRESTLE GLEN RD, Oakland, CA 94610</t>
  </si>
  <si>
    <t>RB1700575</t>
  </si>
  <si>
    <t>2 Bathroom remodel for sfd; replace 1 window in each bathroom and replace interior door for each bathroom.</t>
  </si>
  <si>
    <t>RB1700573</t>
  </si>
  <si>
    <t>Non-structural kitchen and bathroom remodel for SFD including removing partition wall at kitchen, modify closet in front bedroom, 13 retrofit type window replacement and repair siding at rear. DRX170207 To abate 16IOP00202/ 1604061</t>
  </si>
  <si>
    <t>2487 65TH AVE, Oakland, CA 94605</t>
  </si>
  <si>
    <t>RB1700571</t>
  </si>
  <si>
    <t>Install 9 retrofit replacement windows for SFD. Windows to meet egress &amp; safety glazing per code. DRX170206 3/8/17: repair dry-rot damaged window framing &amp; patch stucco as needed. 5/18/17 Rev:2 Framing repair left side of dwelling between foundation and roof due to dry-rot</t>
  </si>
  <si>
    <t>RB1700569</t>
  </si>
  <si>
    <t>Install 5 retrofit windows, 2 at kitchen &amp; 3 at family rm, &amp; 1 rear patio door within existing openings for SFD. All exterior finishes to match existing &amp; windows to meet egress &amp; safety glazing per code. DRX170205</t>
  </si>
  <si>
    <t>5243 MASONIC AVE, Oakland, CA 94618</t>
  </si>
  <si>
    <t>RB1700568</t>
  </si>
  <si>
    <t>530 62ND ST, Oakland, CA 94609</t>
  </si>
  <si>
    <t>RB1700565</t>
  </si>
  <si>
    <t>Legalize conversion of 325s.f. carport to garage with half bath and 190 s.f. storage room addition at rear of SFD. DRX170186 To abate #1700106</t>
  </si>
  <si>
    <t>3848 GLEN PARK RD, Oakland, CA 94602</t>
  </si>
  <si>
    <t>RB1700564</t>
  </si>
  <si>
    <t>Remodel existing bathroom. No other changes to layout or footprint</t>
  </si>
  <si>
    <t>RB1700563</t>
  </si>
  <si>
    <t>528 sf secondary unit in basement of (e) home . New address to be 3927 Market St DRX170204</t>
  </si>
  <si>
    <t>3927 MARKET ST, Oakland, CA 94608</t>
  </si>
  <si>
    <t>RB1700561</t>
  </si>
  <si>
    <t>Remove (e) rear yard deck and stairs. Construct new rear yard deck and stairs in same location as previous. 4/19/17 Rev.#1 Change deck size (20sf smaller) and not connecting deck to (E) garage</t>
  </si>
  <si>
    <t>662 LONGRIDGE RD, Oakland, CA 94610</t>
  </si>
  <si>
    <t>RB1700549</t>
  </si>
  <si>
    <t>Kitchen &amp; breakfast room remodels including removal of wall between kitchen &amp; laundry as well as replacing (2) kitchen windows with retrofit type</t>
  </si>
  <si>
    <t>1439 ALLMAN ST, Oakland, CA 94602</t>
  </si>
  <si>
    <t>RB1700547</t>
  </si>
  <si>
    <t>Add plywood to cripple walls in basement of sfd</t>
  </si>
  <si>
    <t>5224 MILES AVE, Oakland, CA 94618</t>
  </si>
  <si>
    <t>RB1700546</t>
  </si>
  <si>
    <t>Legalize rear stairs, landing &amp; sliding door at bedrm; remove side stairs at kitchen &amp; infill entry door; repair wall finishes at basement half bath &amp; repair floor framing at dining rm to remove basement access for SFD. DRX170197 / CE #1604697</t>
  </si>
  <si>
    <t>2707 OLIVER AVE, Oakland, CA 94605</t>
  </si>
  <si>
    <t>RB1700544</t>
  </si>
  <si>
    <t>Install new siding over existing siding at left side of SFD. DRX170195</t>
  </si>
  <si>
    <t>831 30TH ST, Oakland, CA 94608</t>
  </si>
  <si>
    <t>RB1700540</t>
  </si>
  <si>
    <t>Replace 11 windows, insert only, vinyl ok, for SFD. DRX170194</t>
  </si>
  <si>
    <t>6565 CHELTON DR, Oakland, CA 94611</t>
  </si>
  <si>
    <t>RB1700539</t>
  </si>
  <si>
    <t>Replace kitchen window, vinyl ok, for SFD. DRX170193</t>
  </si>
  <si>
    <t>5521 BROOKDALE AVE, Oakland, CA 94605</t>
  </si>
  <si>
    <t>RB1700538</t>
  </si>
  <si>
    <t>Replace 3 windows, insert only, one window in each 3 bedroom w/bp's for SFD. DRX170192</t>
  </si>
  <si>
    <t>7000 PASO ROBLES DR, Oakland, CA 94611</t>
  </si>
  <si>
    <t>RB1700537</t>
  </si>
  <si>
    <t>Replace 11 windows like for like, insert only, for SFD. DRX1700536</t>
  </si>
  <si>
    <t>2317 85TH AVE, Oakland, CA 94605</t>
  </si>
  <si>
    <t>RB1700536</t>
  </si>
  <si>
    <t>Replace 3 windows like for like, in living room w/bp's for SFD. DRX170190</t>
  </si>
  <si>
    <t>2673 FISHER AVE, Oakland, CA 94605</t>
  </si>
  <si>
    <t>RB1700535</t>
  </si>
  <si>
    <t>2story duplex; exterior new siding, new roof on front porch, new trellis at rear, lower level at rear replace door and window in sliding glass door, second level replacing door with window. Bathroom and kitchen remodel on both levels include removal on NLB walls, adding drywall/insulation and resilient channel for sound proofing ceilings and walls surrounding stairs</t>
  </si>
  <si>
    <t>2132 CURTIS ST, Oakland, CA 94607</t>
  </si>
  <si>
    <t>RB1700534</t>
  </si>
  <si>
    <t>Remove 51 s.f. unapproved addition at left side and construct 131 sf one story addition to expand (E) bedroom and laundry room at rear of (E)1020 sf SFD. DS170033</t>
  </si>
  <si>
    <t>1422 MITCHELL ST, Oakland, CA 94601</t>
  </si>
  <si>
    <t>RB1700529</t>
  </si>
  <si>
    <t>Construct new detached ADU consisting of 691sq, 2bd/1bath, living room and kitchen. Behind 2300 Auseon Ave. DRX1700528</t>
  </si>
  <si>
    <t>2302 AUSEON AVE, Oakland, CA 94605</t>
  </si>
  <si>
    <t>RB1700528</t>
  </si>
  <si>
    <t>Remove portion of NLB wall between living/dinning rooms, remove NLB wall between dinning/kitchen replace with 42"x108" wall, retro fit window in kitchen.</t>
  </si>
  <si>
    <t>997 53RD ST, Oakland, CA 94608</t>
  </si>
  <si>
    <t>RB1700525</t>
  </si>
  <si>
    <t>Remodel of both units for 2-story Duplex: remove non-loadbearing walls &amp; reconfigure layout resulting in kitchen, dining rm &amp; living rm at 1st flr &amp; 2 beds at 2nd flr (baths to remain in same location). Includes changing 1 rear door to window &amp; reconfiguring garage storage. DRX170185</t>
  </si>
  <si>
    <t>2027 DAMUTH ST, OAKLAND, CA 94602</t>
  </si>
  <si>
    <t>RB1700524</t>
  </si>
  <si>
    <t>Convert existing study at right rear of SFD into bedroom #3, full bath, laundry room, remove/replace windows, and remove overhang for exterior stairs at rear. DRX170183</t>
  </si>
  <si>
    <t>5460 LA SALLE AVE, Oakland, CA 94611</t>
  </si>
  <si>
    <t>RB1700523</t>
  </si>
  <si>
    <t>Convert existing master bed room at rear lower level into 437s.f. secondary unit with 1 bedroom. (New address to be 554 Mira Vista)</t>
  </si>
  <si>
    <t>552 MIRA VISTA AVE, Oakland, CA 94610</t>
  </si>
  <si>
    <t>RB1700521</t>
  </si>
  <si>
    <t>Enclose existing 152 sq.ft. rear patio to create new den at lower level &amp; add 40 sq.ft. at 2nd story to create 135 sq.ft. master bath on top of existing roof for SFD. Includes relocating rear entry, landing &amp; stairs. DRX161401</t>
  </si>
  <si>
    <t>1053 LONGRIDGE RD, Oakland, CA 94610</t>
  </si>
  <si>
    <t>RB1700519</t>
  </si>
  <si>
    <t>15 retrofit windows, window framing will match trim in color. Replace existing wood siding with new stucco. DRX170180</t>
  </si>
  <si>
    <t>RB1700518</t>
  </si>
  <si>
    <t>Replace handrail and deck boards for rear deck at SFD. DRX170052,</t>
  </si>
  <si>
    <t>7025 THORNHILL DR, Oakland, CA 94611</t>
  </si>
  <si>
    <t>RB1700517</t>
  </si>
  <si>
    <t>Add plywood and bolts in crawl space for SFD.</t>
  </si>
  <si>
    <t>RB1700516</t>
  </si>
  <si>
    <t>Repair dry rot damage per termite report #160566 on 3/3/16 in areas designated as 6B, 6C, 6D, 6E, 6F &amp; 6G: remove exterior stucco to reframe areas &amp; replace with finishes to match existing. DRX170179</t>
  </si>
  <si>
    <t>RB1700515</t>
  </si>
  <si>
    <t>Raise existing SFD approx 4 ft. to create new 575 sf. ADU and 940 sf. of internally connected habitable space. Remodel existing kitchen &amp; 1 bath. Add 31 sqft. to second floor. unit addressed 4928 Webster St. Per DS170022</t>
  </si>
  <si>
    <t>4928 WEBSTER ST, Oakland, CA 94609</t>
  </si>
  <si>
    <t>RB1700513</t>
  </si>
  <si>
    <t>Install two new prefabricated accessory structures in rear - 240sf at right rear corner and 160sf at rear of SFD in fire hazard zone. DRX170176</t>
  </si>
  <si>
    <t>7982 SANFORD ST, Oakland, CA 94605</t>
  </si>
  <si>
    <t>RB1700512</t>
  </si>
  <si>
    <t>Kitchen remodel for 2story sfd; removing interior kitchen walls, filling in openings, construct interior wall at new opening to kitchen. 2/7/17 Rev. #1 Replace 2 windows and door at rear, like for like.</t>
  </si>
  <si>
    <t>562 ROSAL AVE, Oakland, CA 94610</t>
  </si>
  <si>
    <t>RB1700511</t>
  </si>
  <si>
    <t>Lower level bathroom remodel in sfd; relocate interior wall, new shower, relocate sink and toilet.</t>
  </si>
  <si>
    <t>RB1700509</t>
  </si>
  <si>
    <t>To legalize conversion of 513 sf attached garage into a family room, remodel at kitchen and 2 bathrooms, and window and sliding door replacement throughout. DRX162205 To abate #1604068</t>
  </si>
  <si>
    <t>RB1700507</t>
  </si>
  <si>
    <t>Remove kitchen &amp; bath to convert area back into attached garage/storage space for 4-unit apt bldg. Includes installing 14 retrofit windows within existing openings. Replace 2 garage doors. All exterior finishes to match existing &amp; windows to meet egress &amp; safety glazing per code. DRX170175 / CE #1504423</t>
  </si>
  <si>
    <t>9520 MACARTHUR BLVD, Oakland, CA 94605</t>
  </si>
  <si>
    <t>RB1700505</t>
  </si>
  <si>
    <t>Complete RB1603966 under 2016 Codes Construct new 285 square foot detached one-story Secondary Unit at rear of SFD. (Demo permit for existing accessary structure under RB1505195)</t>
  </si>
  <si>
    <t>RB1700504</t>
  </si>
  <si>
    <t>Remove and replace stairs/landing serving side entry to 2164 #B</t>
  </si>
  <si>
    <t>2164 48TH AVE, UNIT B, Oakland, CA 94601</t>
  </si>
  <si>
    <t>RB1700501</t>
  </si>
  <si>
    <t>Lower level non structural conversion of a portion of den into full bathroom, relocate laundry room, 2 (n) window openings and enlarge (e) window opening in split level sfd</t>
  </si>
  <si>
    <t>4344 DETROIT AVE, Oakland, CA 94619</t>
  </si>
  <si>
    <t>RB1700499</t>
  </si>
  <si>
    <t>Convert crawlspace into closet on lower level of 2story duplex, addition of 120 sf.</t>
  </si>
  <si>
    <t>RB1700498</t>
  </si>
  <si>
    <t>Replace 17 windows with vinyl, insert only, w/bp's at house. DRX170170</t>
  </si>
  <si>
    <t>670 54TH ST, Oakland, CA 94609</t>
  </si>
  <si>
    <t>RB1700497</t>
  </si>
  <si>
    <t>Convert 636 sf. of existing basement to habitable space including tv room, bedroom full bath. Replace existing deck w/ new 150 sf. deck. Add approx. 20sf. to existing dormer. Add new windows &amp; doors as noted on plans DRX170164</t>
  </si>
  <si>
    <t>RB1700496</t>
  </si>
  <si>
    <t>Add bolts, plywood &amp; hold-downs at SFD crawl space to strengthen foundation.</t>
  </si>
  <si>
    <t>1970 OAKVIEW DR, Oakland, CA 94602</t>
  </si>
  <si>
    <t>RB1700494</t>
  </si>
  <si>
    <t>Add bolts, plywood &amp; hold-downs in crawl space at side of SFD to strengthen foundation.</t>
  </si>
  <si>
    <t>3038 22ND AVE, Oakland, CA 94602</t>
  </si>
  <si>
    <t>RB1700493</t>
  </si>
  <si>
    <t>Add bolts, plywood &amp; shear transfer ties in SFD crawl space to strengthen foundation.</t>
  </si>
  <si>
    <t>3554 66TH AVE, Oakland, CA 94605</t>
  </si>
  <si>
    <t>RB1700492</t>
  </si>
  <si>
    <t>In 3 story sfd, on 2nd story; non structural remodel of "power bath"- remove partition wall between water closet and basin, on third story non structural remodel of master bathroom and hall bathroom. 2/27/17 Rev.#1 Replace 1 sliding door at front, retrofit type. DRX170325</t>
  </si>
  <si>
    <t>6848 ARMOUR DR, Oakland, CA 94611</t>
  </si>
  <si>
    <t>RB1700491</t>
  </si>
  <si>
    <t>3rd-story addition of 132sf to enclose (e) deck, included in addition new elevator shaft/elevator. Replace windows with double-paned vinyl on the South-facing sides of all levels 07/28/17 REV. modify shear walls for new openings. new beams.</t>
  </si>
  <si>
    <t>865 VERMONT ST, Oakland, CA 94610</t>
  </si>
  <si>
    <t>RB1700490</t>
  </si>
  <si>
    <t>Construct 1-story, 492 sq. ft. addition at rear of SFD for bedroom, family room &amp; bath. Removal of unapproved addition under RB1603145. DS170041 10/5/17 Rev#1 Reconfigure bathroom, convert family room into office, relocate rear door and laundry area.</t>
  </si>
  <si>
    <t>4114 FOOTHILL BLVD, Oakland, CA 94601</t>
  </si>
  <si>
    <t>RB1700488</t>
  </si>
  <si>
    <t>Non-structural kitchen and bathroom remodel including replacing 7 and legalizing 7 retrofit window replacement for SFD. No change of wall layout..DRX170135</t>
  </si>
  <si>
    <t>1751 AUSEON AVE, Oakland, CA 94621</t>
  </si>
  <si>
    <t>RB1700487</t>
  </si>
  <si>
    <t>Convert existing SFD basement into 498 sq. ft., 1 bed Secondary Unit addressed as Unit A (upper flr becomes Unit B). Relocate storage/utility rm to attached garage. At main flr, remodel kitchen &amp; bath with new wall finishes &amp; remove non-loadbearing wall at dining &amp; living rms. DRX170132 03/29/19 Revised to relocate locations of bathroom, closet, and windows 06/21/19 Revised to include construction of 60 sq. ft. rear deck.</t>
  </si>
  <si>
    <t>1351 E 26TH ST, UNIT A&amp;B, Oakland, CA 94606</t>
  </si>
  <si>
    <t>RB1700486</t>
  </si>
  <si>
    <t>Replace perimeter foundation, wood post footing and pour new slab on sfd</t>
  </si>
  <si>
    <t>RB1700482</t>
  </si>
  <si>
    <t>Install 21 windows within existing openings for SFD. All exterior finishes to match existing &amp; windows to meet egress &amp; safety glazing per code. DRX170166</t>
  </si>
  <si>
    <t>550 HADDON RD, Oakland, CA 94606</t>
  </si>
  <si>
    <t>RB1700481</t>
  </si>
  <si>
    <t>Install 2 retrofit windows within existing openings for Unit C. All exterior finishes to match existing &amp; windows to meet egress &amp; safety glazing per code. DRX170165</t>
  </si>
  <si>
    <t>833 KINGSTON AVE, UNIT C, Oakland, CA 94611</t>
  </si>
  <si>
    <t>RB1700479</t>
  </si>
  <si>
    <t>Voluntary add plywood, anchor bolts &amp; clips at perimeter cripple walls at under floor area of SFD</t>
  </si>
  <si>
    <t>4196 MAPLE AVE, Oakland, CA 94602</t>
  </si>
  <si>
    <t>RB1700478</t>
  </si>
  <si>
    <t>Replace 1 entry door at side of SFD within existing opening. Exterior finishes to match existing. DRX170167</t>
  </si>
  <si>
    <t>3464 MARGARITA AVE, Oakland, CA 94605</t>
  </si>
  <si>
    <t>RB1700477</t>
  </si>
  <si>
    <t>452 63RD ST, Oakland, CA 94609</t>
  </si>
  <si>
    <t>RB1700476</t>
  </si>
  <si>
    <t>Eliminate parlor &amp; relocate kitchen to create 1 new bed within existing sq. ft for 1-story SFD. Includes removing non-loading walls at living rm; adding wall to enlarge size of bath &amp; reconfiguring layout; infilling 1 window at new kitchen &amp; installing retrofit windows throughout dwelling. DRX170158</t>
  </si>
  <si>
    <t>2645 62ND AVE, Oakland, CA 94605</t>
  </si>
  <si>
    <t>RB1700474</t>
  </si>
  <si>
    <t>Kitchen &amp; bath remodel to include relocating interior stairs, replace 7 windows &amp; left side door DRX170161</t>
  </si>
  <si>
    <t>RB1700470</t>
  </si>
  <si>
    <t>Replace 13 retrofit vinyl windows, like for like for SFD. DRX170160</t>
  </si>
  <si>
    <t>2406 82ND AVE, Oakland, CA 94605</t>
  </si>
  <si>
    <t>RB1700469</t>
  </si>
  <si>
    <t>Replace 16 retrofit vinyl windows and one sliding patio door, like for like for SFD. DRX170159</t>
  </si>
  <si>
    <t>4126 PENNIMAN AVE, Oakland, CA 94619</t>
  </si>
  <si>
    <t>RB1700468</t>
  </si>
  <si>
    <t>Replace wood beam with steel beam at rear deck of SFD</t>
  </si>
  <si>
    <t>1059 UNDERHILLS RD, Oakland, CA 94610</t>
  </si>
  <si>
    <t>RB1700467</t>
  </si>
  <si>
    <t>Kitchen remodel and half bath addition including removing fireplace and wall, replacing 2 windows, install new French door at rear. DRX170154</t>
  </si>
  <si>
    <t>832 AILEEN ST, Oakland, CA 94608</t>
  </si>
  <si>
    <t>RB1700466</t>
  </si>
  <si>
    <t>Replace stairs &amp; handrail at side of 2-story, 4-unit residential bldg within existing footprint. DRX170156 / CE #1602137</t>
  </si>
  <si>
    <t>5037 CONGRESS AVE, Oakland, CA 94601</t>
  </si>
  <si>
    <t>RB1700465</t>
  </si>
  <si>
    <t>Install rafter purlin &amp; bracing @ 48in o.c. to support roof mounted solar PV system consisting of 9 modules</t>
  </si>
  <si>
    <t>994 63RD ST, Oakland, CA 94608</t>
  </si>
  <si>
    <t>RB1700464</t>
  </si>
  <si>
    <t>Demolition of brick chimney and infill with new wall to match existing. DRX170144</t>
  </si>
  <si>
    <t>4339 EDGEWOOD AVE, Oakland, CA 94602</t>
  </si>
  <si>
    <t>RB1700461</t>
  </si>
  <si>
    <t>Convert existing habitable 2nd-story sun porch at rear of SFD into new full bath. Includes infilling window. DRX170146</t>
  </si>
  <si>
    <t>5659 OCEAN VIEW DR, Oakland, CA 94618</t>
  </si>
  <si>
    <t>RB1700455</t>
  </si>
  <si>
    <t>Non-structural kitchen and bathroom remodel including removal of non-load bearing walls. No exterior work.</t>
  </si>
  <si>
    <t>673 57TH ST, Oakland, CA 94609</t>
  </si>
  <si>
    <t>RB1700454</t>
  </si>
  <si>
    <t>Install 11 retrofit window inserts first floor only. Windows to meet egress and safety glazing per code. Remodel kitchen and 2.5 bathrooms, new interior doors. 3/30/17: Remove wall separating kitchen and dining room (w/plans &amp; calcs).</t>
  </si>
  <si>
    <t>557 43RD ST, Oakland, CA 94609</t>
  </si>
  <si>
    <t>RB1700453</t>
  </si>
  <si>
    <t>Remove and replace deck at rear of SFD</t>
  </si>
  <si>
    <t>1565 E 38TH ST, Oakland, CA 94602</t>
  </si>
  <si>
    <t>RB1700451</t>
  </si>
  <si>
    <t>Replace front porch entry porch due to dry rot damage. Only appearance change will be to change rounded stucco columns to squared off columns to match adjacent properties and add decorative detail to match existing building. Also stairs and railings will be updated to meet current code.</t>
  </si>
  <si>
    <t>466 44TH ST, Oakland, CA 94609</t>
  </si>
  <si>
    <t>RB1700450</t>
  </si>
  <si>
    <t>Non structural kitchen remodel, replace (e) peninsula with new and repair damaged drywall in kitchen. 2/15/17 Rev. #1 Remove kitchen and install wet bar in habitable "social room" in lower level. (2nd Kitchen is not permitted in lower level)</t>
  </si>
  <si>
    <t>18 ASCOT LN, Oakland, CA 94611</t>
  </si>
  <si>
    <t>RB1700448</t>
  </si>
  <si>
    <t>Replace deck at side of SFD within reduced footprint: new size to be approx. 311 sq. ft. DRX170130. 3/3/17: request for revision #1, add sunroom enclosure to new (311) deck. Remove Stairs, replace sliding patio door with same window size as sunroom enclosure</t>
  </si>
  <si>
    <t>RB1700447</t>
  </si>
  <si>
    <t>Relocate closet wall to enlarge size of upper flr bath &amp; reconfigure layout for SFD. Includes installing window in larger opening. DRX170149</t>
  </si>
  <si>
    <t>9 EL CARMELLO CIR, Oakland, CA 94619</t>
  </si>
  <si>
    <t>RB1700441</t>
  </si>
  <si>
    <t>Non structural kitchen remodel for SFD. 3/1/2017 Bathroom remodel. Remove existing plaster &amp; replace w/ sheetrock at living, dining &amp; front bedroom.</t>
  </si>
  <si>
    <t>2224 COLOMA ST, Oakland, CA 94602</t>
  </si>
  <si>
    <t>RB1700438</t>
  </si>
  <si>
    <t>Kitchen &amp; bath remodel for SFD: remove non-loadbearing wall at kitchen to create island &amp; remove non-loadbearing wall at master bath to add tub &amp; eliminate study. No exterior work. 4/25/17: Request For Revision #1, revised shear wall</t>
  </si>
  <si>
    <t>6666 HEARTWOOD DR, Oakland, CA 94611</t>
  </si>
  <si>
    <t>RB1700434</t>
  </si>
  <si>
    <t>TO COMPLETE RB1301943 / Complete renovation; add approx. 50 sf to 2nd flr bedroom; add laundry rm &amp; bathroom; alter existing floor plan; add 2nd story deck DRX120943</t>
  </si>
  <si>
    <t>4720 TOMPKINS AVE, OAKLAND, CA</t>
  </si>
  <si>
    <t>RB1700433</t>
  </si>
  <si>
    <t>Non structural bath remodel at upper floor of SFD. No change to wall layout. Scope includes replacement of 11 windows with retrofit type</t>
  </si>
  <si>
    <t>2169 SANTA RITA ST, Oakland, CA 94601</t>
  </si>
  <si>
    <t>RB1700432</t>
  </si>
  <si>
    <t>Non-structural kitchen and bathroom remodel for SFD.</t>
  </si>
  <si>
    <t>1039 61ST ST, Oakland, CA 94608</t>
  </si>
  <si>
    <t>RB1700431</t>
  </si>
  <si>
    <t>Remodel UPPER Unit 532; re-locate kitchen, 3 bedrooms, 1 1/2 baths, add 1 full bathroom, laundry and rear deck of 2 story duplex; new windows and doors to meet egress and safety glazing requirements per plans.</t>
  </si>
  <si>
    <t>532 44TH ST, Oakland, CA 94609</t>
  </si>
  <si>
    <t>RB1700429</t>
  </si>
  <si>
    <t>Install 2 beams, new patio door, new kitchen window,remodel kitchen, re-locate laundry room and remodel hall bathroom per engineered plans. DRX170145. 04-12-17 add to scope of work replace existing tile on deck above garage and replace hand rail per City guard rail and spacing hand-out.</t>
  </si>
  <si>
    <t>3400 CALANDRIA AVE, Oakland, CA 94605</t>
  </si>
  <si>
    <t>RB1700428</t>
  </si>
  <si>
    <t>Install new footing for new drainage for SFD.</t>
  </si>
  <si>
    <t>720 CALMAR AVE, Oakland, CA 94610</t>
  </si>
  <si>
    <t>RB1700426</t>
  </si>
  <si>
    <t>Legalize conversion of attached garage to storage space &amp; replacement of garage door with window. DRX140141 / CE #1700222</t>
  </si>
  <si>
    <t>1490 66TH AVE, Oakland, CA 94621</t>
  </si>
  <si>
    <t>RB1700425</t>
  </si>
  <si>
    <t>#1101 Lower unit of 2story duplex: Add one full bath, replace all windows with inserts and reconfigure wall layout. 2-8-17 replace damaged floor &amp; ceiling joists per plan</t>
  </si>
  <si>
    <t>1101 5th AVE, OAKLAND, CA 94606</t>
  </si>
  <si>
    <t>RB1700422</t>
  </si>
  <si>
    <t>Construct 2-story addition at rear of SFD: ground flr to consist of 599 sq. ft. unconditioned workshop with half bath &amp; upper flr to be 420 sq. ft. bedrm &amp; bath. Includes connecting existing structure &amp; addition with 2-story covered walkway. DS160553</t>
  </si>
  <si>
    <t>3922 MAYBELLE AVE, Oakland, CA 94619</t>
  </si>
  <si>
    <t>RB1700421</t>
  </si>
  <si>
    <t>Replace (e) stairs/porch serving front entry to 4726 Fair Av. New stairs, landing, replace siding and retaining wall.</t>
  </si>
  <si>
    <t>4726 FAIR AVE, Oakland, CA 94619</t>
  </si>
  <si>
    <t>RB1700415</t>
  </si>
  <si>
    <t>Kitchen remodel with reconfiguration of layout &amp; removal of 1 non-loadbearing wall at dining room for SFD. Includes infilling 1 window, enlarging opening of 1 window, installing window in new opening &amp; increasing size of French door. DRX1602280</t>
  </si>
  <si>
    <t>1015 PARK LN, Oakland, CA 94610</t>
  </si>
  <si>
    <t>RB1700411</t>
  </si>
  <si>
    <t>Convert closet to a new half bath. Non-structural kitchen and existing bath remodel.</t>
  </si>
  <si>
    <t>231 FOOTHILL BLVD, #Apt. A, Oakland, CA 94606</t>
  </si>
  <si>
    <t>RB1700409</t>
  </si>
  <si>
    <t>Complete RB1400407/ legalize two story attached rear deck with partial 2nd stroy deck enclosure to become sunroom - DRX131490 - 10/21: replace exterior stairs between two deck levels</t>
  </si>
  <si>
    <t>5355 BROADWAY, Oakland, CA 94618</t>
  </si>
  <si>
    <t>RB1700406</t>
  </si>
  <si>
    <t>Install 8 retrofit windows within existing openings for SFD. All exterior finishes to match existing &amp; windows to meet egress &amp; safety glazing per code. DRX170134</t>
  </si>
  <si>
    <t>3100 73RD AVE, Oakland, CA 94605</t>
  </si>
  <si>
    <t>RB1700403</t>
  </si>
  <si>
    <t>Remodel bathroom only to partially abate #1604739. Other items to follow.</t>
  </si>
  <si>
    <t>RB1700402</t>
  </si>
  <si>
    <t>Replace rear window, vinyl ok.</t>
  </si>
  <si>
    <t>3036 KINGSLAND AVE, Oakland, CA 94619</t>
  </si>
  <si>
    <t>RB1700397</t>
  </si>
  <si>
    <t>Replace side door like for like at duplex.</t>
  </si>
  <si>
    <t>2552 FERN ST, OAKLAND, CA 94601</t>
  </si>
  <si>
    <t>RB1700396</t>
  </si>
  <si>
    <t>Replace window wood to wood.</t>
  </si>
  <si>
    <t>2110 ROSEDALE AVE, Oakland, CA 94601</t>
  </si>
  <si>
    <t>RB1700395</t>
  </si>
  <si>
    <t>Infill 1 window at left side, stucco to match, replace sheetrock on ceiling in family room for SFD. 3/6/17 Non structural bathroom remodel</t>
  </si>
  <si>
    <t>10823 BREED AVE, Oakland, CA 94603</t>
  </si>
  <si>
    <t>RB1700394</t>
  </si>
  <si>
    <t>Non-structural kitchen and bathroom remodel in upper unit including replacement of damaged sheetrock in hallway. No change of wall layout, no exterior work.</t>
  </si>
  <si>
    <t>4697 PARK BLVD, Oakland, CA 94602</t>
  </si>
  <si>
    <t>RB1700391</t>
  </si>
  <si>
    <t>Replace existing deck at rear &amp; left side of SFD and add 121 sf upper deck at rear</t>
  </si>
  <si>
    <t>5545 FERNHOFF RD, Oakland, CA 94619</t>
  </si>
  <si>
    <t>RB1700390</t>
  </si>
  <si>
    <t>Remodel kitchen and bathroom per plans. No structural changes. 2/7/17 Rev#2 Relocate (E) bathroom to create bedroom #3, add new bathroom at rear for new master suite and relocate kitchen. No exterior work. no structural work.</t>
  </si>
  <si>
    <t>RB1700388</t>
  </si>
  <si>
    <t>Non-structural remodel of hall bathroom. No other changes to layout or footprint</t>
  </si>
  <si>
    <t>3021 MORCOM AVE, Oakland, CA 94619</t>
  </si>
  <si>
    <t>RB1700385</t>
  </si>
  <si>
    <t>Remodel 2 full and one half bathrooms. No structural or exterior changes..</t>
  </si>
  <si>
    <t>RB1700383</t>
  </si>
  <si>
    <t>Unit # C - Non-structural kitchen remodel in unit C including removing non-loadbearing wall.</t>
  </si>
  <si>
    <t>RB1700382</t>
  </si>
  <si>
    <t>Addition of 572 sf. to create new upper level (master bed &amp; bath) of existing one-story house. DS160448</t>
  </si>
  <si>
    <t>2952 107TH AVE, Oakland, CA 94605</t>
  </si>
  <si>
    <t>RB1700381</t>
  </si>
  <si>
    <t>Raise 1.5 story home into a full two-story volume, to add 998 sq.ft. of living space with new one-car garage. Home will be 3 bedroom, 2.5 bath with family room, etc. 6/29/17 new description per applicant: Rebuild 1016 sf. to create a 2 story 2053 sfd with one car garage.</t>
  </si>
  <si>
    <t>5355 MANILA AVE, Oakland, CA 94618</t>
  </si>
  <si>
    <t>RB1700380</t>
  </si>
  <si>
    <t>Non-structural kitchen and bathroom remodel, like for like including inkind 11 window replacement. No change of wall layout. DRX170123</t>
  </si>
  <si>
    <t>1106 104TH AVE, Oakland, CA 94603</t>
  </si>
  <si>
    <t>RB1700378</t>
  </si>
  <si>
    <t>706sf addition including 1 new bedroom; Expand building envelope by 249sf to relocate new kitchen, interior remodel to convert kitchen into new bedroom, upper story 460sf addition for loft/living space. 9/7/17:Revision to add interior stairs and 1/2 bath in basement</t>
  </si>
  <si>
    <t>6600 LIGGETT DR, Oakland, CA 94611</t>
  </si>
  <si>
    <t>RB1700376</t>
  </si>
  <si>
    <t>5801 ADELINE ST, Oakland, CA 94608</t>
  </si>
  <si>
    <t>RB1700375</t>
  </si>
  <si>
    <t>Addition of 35 sq. ft. at rear of SFD to create breakfast rm with entry &amp; stairs. Includes removing non-loading bearing wall at laundry area, adding kitchen counter, capping chimney, replacing siding &amp; installing 2 retrofit windows. Also includes seismic strengthening of under-floor area to reduce risk of damage per Plan Set A. DRX17021</t>
  </si>
  <si>
    <t>1855 70TH AVE, Oakland, CA 94621</t>
  </si>
  <si>
    <t>RB1700374</t>
  </si>
  <si>
    <t>Kitchen remodel to include replacing 3 windows &amp; 2 doors opening out to deck DRX170120</t>
  </si>
  <si>
    <t>5413 BELGRAVE PL, Oakland, CA 94618</t>
  </si>
  <si>
    <t>RB1700372</t>
  </si>
  <si>
    <t>Convert lower level space at 6868 Pinehaven Rd. to 713 sq.ft. secondary unit with 1 bedroom &amp; 1 bath. (New address to be 6870 Pinehaven)</t>
  </si>
  <si>
    <t>6870 PINEHAVEN RD, Oakland, CA 94611</t>
  </si>
  <si>
    <t>RB1700371</t>
  </si>
  <si>
    <t>Bathroom remodel to include replacing bathroom window with wall area. Add skylight</t>
  </si>
  <si>
    <t>3990 WHITTLE AVE, Oakland, CA 94602</t>
  </si>
  <si>
    <t>RB1700370</t>
  </si>
  <si>
    <t>5339 JAMES AVE, Oakland, CA 94618</t>
  </si>
  <si>
    <t>RB1700364</t>
  </si>
  <si>
    <t>Addition of 656 sq. ft. and convert 926 sq.ft. of garage and non-habitable space to habitable. Build new 4-car garage underneath new master bath. Two new decks. 8/11/17 termite repair throughout the house.</t>
  </si>
  <si>
    <t>3334 NOYO ST, Oakland, CA 94602</t>
  </si>
  <si>
    <t>RB1700361</t>
  </si>
  <si>
    <t>Remove &amp; replace sliding glass door at rear of SFD</t>
  </si>
  <si>
    <t>100 HERMOSA AVE, Oakland, CA 94618</t>
  </si>
  <si>
    <t>RB1700360</t>
  </si>
  <si>
    <t>Remove &amp; replace windows at left side of SFD with retrofit type.</t>
  </si>
  <si>
    <t>4021 WATERHOUSE RD, Oakland, CA 94602</t>
  </si>
  <si>
    <t>RB1700359</t>
  </si>
  <si>
    <t>To complete RB1600107 &amp; RB1301451: add support beam &amp; posts for rear balcony and stairs, repair landing. Repairs to be less than 33% of stair. 1/25/17: includes revision to replace balcony for 2 units at upper level. DRX130471 / CE #1200068 / 15IOP00108</t>
  </si>
  <si>
    <t>2308 94TH AVE, OAKLAND, CA</t>
  </si>
  <si>
    <t>RB1700358</t>
  </si>
  <si>
    <t>Reinforce floor by adding beam and 5 concrete footings under floor area under kitchen in sfd</t>
  </si>
  <si>
    <t>3254 BONA ST, Oakland, CA 94601</t>
  </si>
  <si>
    <t>RB1700357</t>
  </si>
  <si>
    <t>Seismic strengthening of underfloor area to reduce risk of damage</t>
  </si>
  <si>
    <t>1111 CHESTER ST, Oakland, CA 94607</t>
  </si>
  <si>
    <t>RB1700355</t>
  </si>
  <si>
    <t>3484 REVERE AVE, Oakland, CA 94605</t>
  </si>
  <si>
    <t>RB1700354</t>
  </si>
  <si>
    <t>Convert lower level space to 450 sq.ft. secondary unit with 1 bedroom &amp; 1 bath.</t>
  </si>
  <si>
    <t>6872 PINEHAVEN RD, Oakland, CA 94611</t>
  </si>
  <si>
    <t>RB1700352</t>
  </si>
  <si>
    <t>To complete RB1601494 (no plans): repairs to front entry porch and door due to vehicle damage to SFD. Includes partial foundation replacement &amp; new concrete stairs (with plans). ZW1600156 / CE #1502997. 5-31-17: Revision to decrease scope of foundation replacement by approx. 30%.</t>
  </si>
  <si>
    <t>2285 82ND AVE, Oakland, CA 94605</t>
  </si>
  <si>
    <t>RB1700351</t>
  </si>
  <si>
    <t>Replace concrete retaining wall at front of SFD including portion in City right-of-way. ENMI17078 / ZW1700027</t>
  </si>
  <si>
    <t>762 ARIMO AVE, Oakland, CA 94610</t>
  </si>
  <si>
    <t>RB1700348</t>
  </si>
  <si>
    <t>Remove/replace 15 windows with new vinyl windows for duplex.</t>
  </si>
  <si>
    <t>1433 SUNSHINE CT, Oakland, CA 94621</t>
  </si>
  <si>
    <t>RB1700347</t>
  </si>
  <si>
    <t>Remodel master bath at 2nd level of SFD to include removing non-bearing wall to enlarge dressing room area</t>
  </si>
  <si>
    <t>633 CARLSTON AVE, Oakland, CA 94610</t>
  </si>
  <si>
    <t>RB1700346</t>
  </si>
  <si>
    <t>To raise residence and add additional living area on the ground floor, construct a rear attached 2-story addition and add a second kitchen on the ground-floor.</t>
  </si>
  <si>
    <t>432 63RD ST, Oakland, CA 94609</t>
  </si>
  <si>
    <t>RB1700344</t>
  </si>
  <si>
    <t>Construct new 372 sq. ft. attached garage at left side of SFD &amp; replace front entry porch &amp; stairs; remove unpermitted unit at lower flr &amp; convert into 1 bed, 1 bath &amp; family rm; at upper floor, reconfigure layout to create 4 bed &amp; 2 baths; at main flr, remodel kitchen, reduce size of living rm to create new garage entry &amp; replace interior stairs. DS170032</t>
  </si>
  <si>
    <t>851 SANTA RAY AVE, Oakland, CA 94610</t>
  </si>
  <si>
    <t>RB1700343</t>
  </si>
  <si>
    <t>Replace 11 windows with vinyl retrofits.</t>
  </si>
  <si>
    <t>2594 TRUMAN AVE, Oakland, CA 94605</t>
  </si>
  <si>
    <t>RB1700342</t>
  </si>
  <si>
    <t>Minor repairs to exterior stucco to install water-proofing &amp; flashing at side &amp; rear of SFD. Includes replacing decking at rear deck for water-proofing purposes. ZW1700031</t>
  </si>
  <si>
    <t>839 PORTAL AVE, Oakland, CA 94610</t>
  </si>
  <si>
    <t>RB1700340</t>
  </si>
  <si>
    <t>Install 3 retrofit windows within existing openings, 2 at rear &amp; 1 at side, for SFD. All exterior finishes to match existing &amp; windows to meet egress &amp; safety glazing per code. DRX170110</t>
  </si>
  <si>
    <t>576 KENMORE AVE, Oakland, CA 94610</t>
  </si>
  <si>
    <t>RB1700339</t>
  </si>
  <si>
    <t>Legalize unpermitted installation of new windows &amp; non-structural kitchen &amp; bath remodel without reconfiguring layout. Includes replacing wall finishes at storage space beneath stairs. DRX170203 / CE #1700270</t>
  </si>
  <si>
    <t>2851 SEMINARY AVE, Oakland, CA 94605</t>
  </si>
  <si>
    <t>RB1700338</t>
  </si>
  <si>
    <t>Non-structural kitchen remodel for SFD. No change of wall layout. No exterior work.</t>
  </si>
  <si>
    <t>2730 KINGSLAND AVE, Oakland, CA 94619</t>
  </si>
  <si>
    <t>RB1700334</t>
  </si>
  <si>
    <t>2story duplex, lower level legalize unpermitted bedroom. Upper level enclose deck to create family room and, create additional living space in the (e )attic and remodel kitchen on upper level. Total living space addition is 316sf with (e) envelope[e of building.</t>
  </si>
  <si>
    <t>722 30TH ST, Oakland, CA 94609</t>
  </si>
  <si>
    <t>RB1700333</t>
  </si>
  <si>
    <t>Replace 6 aluminum windows with 6 vinyl windows. DRX170105</t>
  </si>
  <si>
    <t>149 MARLOW DR, Oakland, CA 94605</t>
  </si>
  <si>
    <t>RB1700332</t>
  </si>
  <si>
    <t>Replace 3 aluminum windows with 3 vinyl windows: 2 double hung in the rear, 1 casement in left side towards the front of the house. DRX170103</t>
  </si>
  <si>
    <t>5427 LOCKSLEY AVE, Oakland, CA 94618</t>
  </si>
  <si>
    <t>RB1700330</t>
  </si>
  <si>
    <t>Replace 17 aluminum windows with vinyl windows. DRX170102</t>
  </si>
  <si>
    <t>319 E 17TH ST, Oakland, CA 94606</t>
  </si>
  <si>
    <t>RB1700329</t>
  </si>
  <si>
    <t>Replace all 15 (e) aluminum windows with 15 vinyl windows for SFD.</t>
  </si>
  <si>
    <t>RB1700326</t>
  </si>
  <si>
    <t>To convert existing detached accessory structure into a secondary unit. (Complete RB1602784 under 2016 Codes). New unit to be addressed 5677-A Ocean View Dr.</t>
  </si>
  <si>
    <t>5677 OCEAN VIEW DR, Oakland, CA 94618</t>
  </si>
  <si>
    <t>RB1700323</t>
  </si>
  <si>
    <t>Kitchen remodel; no structural or exterior changes.</t>
  </si>
  <si>
    <t>2900 MILLSBRAE AVE, Oakland, CA 94605</t>
  </si>
  <si>
    <t>RB1700322</t>
  </si>
  <si>
    <t>Complete Work Started Under RB1103612 (Expired) addition at rear 300 sq.ft.(upper and lower)for bdrm(2); livingrm and dinning rm and relocate</t>
  </si>
  <si>
    <t>6609 SHATTUCK AVE, OAKLAND, CA</t>
  </si>
  <si>
    <t>RB1700316</t>
  </si>
  <si>
    <t>Remove and replace sheetrock to rewire electrical.</t>
  </si>
  <si>
    <t>4114 GILBERT ST, Oakland, CA 94611</t>
  </si>
  <si>
    <t>RB1700314</t>
  </si>
  <si>
    <t>Complete RB0405776-R01 - ENCLOSE FRONT PORCH, ADD 2 BAY WINDOWS</t>
  </si>
  <si>
    <t>1344 99TH AVE, OAKLAND, CA</t>
  </si>
  <si>
    <t>RB1700307</t>
  </si>
  <si>
    <t>Complete RB0405776 - Addition at rear for bdrm and bath.approx:372sq.ft. remodel existing bedrm. 7/21/05; ENCLOSE FRONT PORCH, ADD 2 BAY WINDOWS 1/30/17 Total additional conditioned sqft : 434s.f.</t>
  </si>
  <si>
    <t>RB1700306</t>
  </si>
  <si>
    <t>Non-structural kitchen and bathroom remodel for unit 822-1/2. No change of wall layout. 1/25/2017 Remove wall between kitchen &amp; living room, remove wall protruding into kitchen, relocate closet for bedroom, remove wall between tub &amp; toilet, remove door between bedrooms.</t>
  </si>
  <si>
    <t>822 59TH ST, Oakland, CA 94608</t>
  </si>
  <si>
    <t>RB1700304</t>
  </si>
  <si>
    <t>Remodel kitchen and bath, remove non-bearing wall. Replace 10 windows and alter 2 openings.</t>
  </si>
  <si>
    <t>5401 BRANN ST, Oakland, CA 94619</t>
  </si>
  <si>
    <t>RB1700301</t>
  </si>
  <si>
    <t>Eliminate 2 unpermitted units at basement &amp; convert 573 sq. ft. into new master bed, bath &amp; family rm with 2 storage rms. At 1st flr, eliminate bedrm to relocate dining rm, create half bath, remodel kitchen &amp; existing bath. Includes new internal stairs, deck at rear, removing chimney, changing siding to stucco &amp; installing windows. DS170028 / CE #1304300 2-21-18 revision #1 - reframe all windows, enlarge opening between living &amp; dining, replace floor slab at family room</t>
  </si>
  <si>
    <t>2901 RAWSON ST, Oakland, CA 94619</t>
  </si>
  <si>
    <t>RB1700298</t>
  </si>
  <si>
    <t>Replace 4 windows, vinyl ok, insert only.</t>
  </si>
  <si>
    <t>8641 THERMAL ST, Oakland, CA 94605</t>
  </si>
  <si>
    <t>RB1700295</t>
  </si>
  <si>
    <t>Replace 8 windows for SFD. DRX170090</t>
  </si>
  <si>
    <t>2466 RAWSON ST, Oakland, CA 94601</t>
  </si>
  <si>
    <t>RB1700294</t>
  </si>
  <si>
    <t>Replace 1 bathroom window, insert only, at duplex, w/bp's DRX170087</t>
  </si>
  <si>
    <t>6207 MONADNOCK WY, Oakland, CA 94605</t>
  </si>
  <si>
    <t>RB1700293</t>
  </si>
  <si>
    <t>Replace 3 windows like for like, w/bp's at house DRX170086</t>
  </si>
  <si>
    <t>4192 SHAFTER AVE, Oakland, CA 94609</t>
  </si>
  <si>
    <t>RB1700292</t>
  </si>
  <si>
    <t>Replace 1 rear window like for like (vinyl ok), insert only, w/bp's at house DRX170085</t>
  </si>
  <si>
    <t>2980 HEDGE CT, Oakland, CA 94602</t>
  </si>
  <si>
    <t>RB1700291</t>
  </si>
  <si>
    <t>Replace window, vinyl ok, w/bp's at house. DRX170088</t>
  </si>
  <si>
    <t>3464 SALISBURY ST, Oakland, CA 94601</t>
  </si>
  <si>
    <t>RB1700290</t>
  </si>
  <si>
    <t>Repair areas of drywall and/or plaster in (back) bedroom and kitchen, remove and replace kitchen cabinets/counter tops</t>
  </si>
  <si>
    <t>1500 77TH AVE, Oakland, CA 94621</t>
  </si>
  <si>
    <t>RB1700289</t>
  </si>
  <si>
    <t>Remove unpermitted rear detached 300sf carport to abate 14IOP00156</t>
  </si>
  <si>
    <t>1951 SEMINARY AVE, Oakland, CA 94621</t>
  </si>
  <si>
    <t>RB1700288</t>
  </si>
  <si>
    <t>Remove unpermitted bathroom in attic, restore bathroom in attic to storage for sfd</t>
  </si>
  <si>
    <t>RB1700287</t>
  </si>
  <si>
    <t>Non structural bathroom remodel, convert tub to a shower, replace fan in hallway in sfd.</t>
  </si>
  <si>
    <t>RB1700283</t>
  </si>
  <si>
    <t>Complete RB1000382 for kitchen remodel. Repair bathroom in unit #9829. CE# 1604718 / 16IOP00094.</t>
  </si>
  <si>
    <t>9827 PLYMOUTH ST, Oakland, CA 94603</t>
  </si>
  <si>
    <t>RB1700282</t>
  </si>
  <si>
    <t>Construct new 120 sf. deck at right side &amp; 344 sf. deck at rear of existing SFD. Add new stairs at rear deck. Demo 2 existing windows &amp; reframe for new French doors</t>
  </si>
  <si>
    <t>2800 MONTICELLO AVE, Oakland, CA 94619</t>
  </si>
  <si>
    <t>RB1700281</t>
  </si>
  <si>
    <t>Non-structural bathroom remodel including replacing tub with shower, relocating toilet and in-kind window replacement for SFD. DRX170082</t>
  </si>
  <si>
    <t>3714 YOUNG AVE, Oakland, CA 94619</t>
  </si>
  <si>
    <t>RB1700280</t>
  </si>
  <si>
    <t>Add 2-story, 570 sq. ft. to SFD at rear of Duplex. New upper floor to consist of full bath, loft &amp; storage area. At ground floor, add sq. ft. &amp; reconfigure layout (along with eliminating sunroom) to create 1 bedroom. Includes new interior stairway &amp; concrete patio. DS160580. 6/30/17: Rear SFD/cottage to be addressed 337 - 63rd St.</t>
  </si>
  <si>
    <t>339 63RD ST, Oakland, CA 94618</t>
  </si>
  <si>
    <t>RB1700279</t>
  </si>
  <si>
    <t>Install 15 retrofit windows within existing openings for SFD. All exterior finishes to match existing &amp; windows to meet egress &amp; safety glazing per code. DRX170081</t>
  </si>
  <si>
    <t>10425 GREENVIEW DR, Oakland, CA 94605</t>
  </si>
  <si>
    <t>RB1700277</t>
  </si>
  <si>
    <t>New 491 s.f. secondary unit on lower level with 1 bedroom in lower level DRX160658 (New address: 5749 Chelton Dr.)</t>
  </si>
  <si>
    <t>5749 CHELTON DR, Oakland, CA 94611</t>
  </si>
  <si>
    <t>RB1700276</t>
  </si>
  <si>
    <t>Voluntary seismic strengthening to include adding bolting &amp; shearwalls</t>
  </si>
  <si>
    <t>2942 CALIFORNIA ST, Oakland, CA 94602</t>
  </si>
  <si>
    <t>RB1700274</t>
  </si>
  <si>
    <t>Interior renovation throughout in lower unit #A consisting of 3 window replacement and 1 infill, conversion of dining room to 3rd bedroom, relocation of kitchen. DS170026</t>
  </si>
  <si>
    <t>551 PRINCE ST, ##A, Oakland, CA 94610</t>
  </si>
  <si>
    <t>RB1700273</t>
  </si>
  <si>
    <t>In kind window replacement of master bedroom fixed window and dry-rot repair DRX170080</t>
  </si>
  <si>
    <t>4365 TERRABELLA WY, Oakland, CA 94619</t>
  </si>
  <si>
    <t>RB1700269</t>
  </si>
  <si>
    <t>Construct new 432 sq. ft. detached garage/storage space behind SFD. DS170023</t>
  </si>
  <si>
    <t>1247 95TH AVE, Oakland, CA 94603</t>
  </si>
  <si>
    <t>RB1700268</t>
  </si>
  <si>
    <t>Install 5 retrofit windows, 4 with change from double-hung to casement, within existing openings for SFD. DRX170076</t>
  </si>
  <si>
    <t>RB1700266</t>
  </si>
  <si>
    <t>Install 3 full frame windows within existing openings at dining room &amp; kitchen for SFD. All exterior finishes to match existing &amp; windows to meet egress &amp; safety glazing per code. DRX170077</t>
  </si>
  <si>
    <t>RB1700265</t>
  </si>
  <si>
    <t>Install 3 retrofit windows within existing openings at bedroom for SFD. All exterior finishes to match existing &amp; windows to meet egress &amp; safety glazing per code. DRX170078</t>
  </si>
  <si>
    <t>6542 WHITNEY ST, Oakland, CA 94609</t>
  </si>
  <si>
    <t>RB1700264</t>
  </si>
  <si>
    <t>Install 10 retrofit &amp; 2 full frame windows within existing openings for SFD. All exterior finishes to match existing &amp; windows to meet egress &amp; safety glazing per code. DRX170079</t>
  </si>
  <si>
    <t>1931 MELVIN RD, Oakland, CA 94602</t>
  </si>
  <si>
    <t>RB1700263</t>
  </si>
  <si>
    <t>Non-structural 2 bathroom and kitchen remodel and conversion from den to 3rd bedroom for SFD. No exterior work.</t>
  </si>
  <si>
    <t>2780 FRAZIER AVE, Oakland, CA 94605</t>
  </si>
  <si>
    <t>RB1700262</t>
  </si>
  <si>
    <t>Complete RB1602391 &amp; RB1504525 - Non-structural bathroom remodel with replacing tub with shower, and replacing 6 windows. (525 59th located in rear of 523 59th St.) DRX151755 1/18/17: remove rear porch along with enclosure &amp; replace exterior door with window. DRX170075</t>
  </si>
  <si>
    <t>525 59TH ST, Oakland, CA 94609</t>
  </si>
  <si>
    <t>RB1700261</t>
  </si>
  <si>
    <t>Legalize and Renovate existing rear detached dwelling to include new drywall, new cabinets in kitchen. DRX170053 // 03/16/2018 - New address assigned to be 821 Center St</t>
  </si>
  <si>
    <t>817 CENTER ST, Oakland, CA 94607</t>
  </si>
  <si>
    <t>RB1700259</t>
  </si>
  <si>
    <t>Convert existing front SFD to Duplex includes kitchen renovation &amp; convert crawl space to common use area for tenants (storage, laundry). Add balcony w/ wood picket guardrail directly over existing bay projection at south elevation. Add stairwell at basement common area. Replace windows. DRX170053 // 03/16/2018 - New address assigned to be 817 Center St 2/8/19-REV#1:L Historic Building (Oakland Register) removing requirement for exterior1-hour fire resistive wall as depicted on sheet A-6</t>
  </si>
  <si>
    <t>819 CENTER ST, Oakland, CA 94607</t>
  </si>
  <si>
    <t>RB1700257</t>
  </si>
  <si>
    <t>Non structural (master) bathroom remodel; remove/replace drywall, new tile for sfd</t>
  </si>
  <si>
    <t>6700 MOORE DR, Oakland, CA 94611</t>
  </si>
  <si>
    <t>RB1700256</t>
  </si>
  <si>
    <t>Non-structural kitchen and bathroom remodel for SFD. No change of wall layout, no exterior work. 3-23-17 Replace 15 windows with retrofit type. Windows to meet egress &amp; safety glazing per code</t>
  </si>
  <si>
    <t>1130 E 20TH ST, Oakland, CA 94606</t>
  </si>
  <si>
    <t>RB1700255</t>
  </si>
  <si>
    <t>Remodel existing laundry room; install new sheetrock, stackable washer and dryer, dual sinks a and replace existing water heater with a tank-less unit.</t>
  </si>
  <si>
    <t>1540 FERNWOOD DR, Oakland, CA 94611</t>
  </si>
  <si>
    <t>RB1700254</t>
  </si>
  <si>
    <t>Replace entire perimeter foundation per city standard for SFD located at rear of property. 3 SFDs total in lot.</t>
  </si>
  <si>
    <t>875 30TH ST, Oakland, CA 94608</t>
  </si>
  <si>
    <t>RB1700251</t>
  </si>
  <si>
    <t>Replace entire perimeter foundation per city standard for SFD located at front left of property. 3 SFDs total in lot.</t>
  </si>
  <si>
    <t>873 30TH ST, Oakland, CA 94608</t>
  </si>
  <si>
    <t>RB1700250</t>
  </si>
  <si>
    <t>Remodel bathroom to abate #1700075; Complete RB1403132 for siding at front. Permit must be finalled by 2-28-17.</t>
  </si>
  <si>
    <t>716 61ST ST, Oakland, CA 94609</t>
  </si>
  <si>
    <t>RB1700249</t>
  </si>
  <si>
    <t>Replace existing tub tile at guest bathroom of SFD. No other changes to layout or footprint</t>
  </si>
  <si>
    <t>815 16TH ST, Oakland, CA 94607</t>
  </si>
  <si>
    <t>RB1700247</t>
  </si>
  <si>
    <t>20 DUNCAN WY, Oakland, CA 94611</t>
  </si>
  <si>
    <t>RB1700246</t>
  </si>
  <si>
    <t>Voluntary seismic retrofit for SFD: install epoxy anchors, plywood, HDs and ties.</t>
  </si>
  <si>
    <t>4709 DAVENPORT AVE, Oakland, CA 94619</t>
  </si>
  <si>
    <t>RB1700245</t>
  </si>
  <si>
    <t>RB1700243</t>
  </si>
  <si>
    <t>Replace shower pan and re-tile.</t>
  </si>
  <si>
    <t>973 26TH ST, UNIT 2, Oakland, CA 94607</t>
  </si>
  <si>
    <t>RB1700241</t>
  </si>
  <si>
    <t>Create 390 sf. in volume at upper level by raising attic space 2 ft. Create new dormer at upper level. Remodel kitchen &amp; 3 bathrooms. Replace all windows DS16622 8/15/17: Request for Revision #1, revised floor framing and beam support. 8/31/17: Request for Revision #2: replace front entry concrete landing with new.</t>
  </si>
  <si>
    <t>RB1700238</t>
  </si>
  <si>
    <t>Replace decking at rear of SFD.</t>
  </si>
  <si>
    <t>2506 LEIMERT BLVD, Oakland, CA 94602</t>
  </si>
  <si>
    <t>RB1700237</t>
  </si>
  <si>
    <t>Remove unpermitted unfinished addition at left side of house. Abate #1700059.</t>
  </si>
  <si>
    <t>9227 BIRCH ST, Oakland, CA 94603</t>
  </si>
  <si>
    <t>RB1700235</t>
  </si>
  <si>
    <t>REMOVE unpermitted detached accessory building at rear left of property. CE1604168</t>
  </si>
  <si>
    <t>1327 60TH AVE, Oakland, CA 94621</t>
  </si>
  <si>
    <t>RB1700234</t>
  </si>
  <si>
    <t>Deck repair / replacement in-kind on 3 level, new deck stairs, replacement of 2 windows and 1 patio door, kitchen remodel and bathroom addition in (E) bedroom. (Total 3 bed/ 4-1/2bath) DRX170067. 10-12-17 Remove "and bathroom addition in(E)bedroom" from scope of work; to remain a bedroom.</t>
  </si>
  <si>
    <t>716 CALMAR AVE, Oakland, CA 94610</t>
  </si>
  <si>
    <t>RB1700233</t>
  </si>
  <si>
    <t>Legalize unpermitted addition of bedroom, laundry room, and carport. Remove attached rear accessory structure. To abate CE1604168</t>
  </si>
  <si>
    <t>RB1700232</t>
  </si>
  <si>
    <t>Replace existing cabinets, counter tops at kitchen. No change to framing. Replace existing tub/shower wall at both bathrooms. No other changes to layout or footprint</t>
  </si>
  <si>
    <t>2933 MILLSBRAE AVE, Oakland, CA 94605</t>
  </si>
  <si>
    <t>RB1700227</t>
  </si>
  <si>
    <t>Addition of 436 sq. ft. for new 1 bed, 1 bath Secondary Unit below existing SFD to be addressed as 695 Brockhurst St. Includes excavating approx. 2 ft, new exterior entrance, internal stairway &amp; storage space. DRX170066</t>
  </si>
  <si>
    <t>697 BROCKHURST ST, UNIT 695, Oakland, CA 94609</t>
  </si>
  <si>
    <t>RB1700226</t>
  </si>
  <si>
    <t>Construct the access to the office/wine cellar on lower level. Noted on plans A2.10 Detail B for RB1503252</t>
  </si>
  <si>
    <t>6 JEWELL CT, Oakland, CA 94603</t>
  </si>
  <si>
    <t>RB1700222</t>
  </si>
  <si>
    <t>Remodel kitchen, move one wall to enlarge bedroom closet, relocate attic access, replace kitchen window with smaller size and add new exterior door with sidelight.</t>
  </si>
  <si>
    <t>2614 MADELINE ST, Oakland, CA 94602</t>
  </si>
  <si>
    <t>RB1700221</t>
  </si>
  <si>
    <t>Remodel existing powder room; replace sink and change toilet from floor mounted to wall mounted.</t>
  </si>
  <si>
    <t>681 ALVARADO RD, Oakland, CA 94705</t>
  </si>
  <si>
    <t>RB1700220</t>
  </si>
  <si>
    <t>Replace existing tub with shower</t>
  </si>
  <si>
    <t>RB1700219</t>
  </si>
  <si>
    <t>Bathroom remodel; replace shower tile, floor and fixtures. No structural or exterior changes.</t>
  </si>
  <si>
    <t>2723 99TH AVE, Oakland, CA 94605</t>
  </si>
  <si>
    <t>RB1700217</t>
  </si>
  <si>
    <t>In-kind replacement of 3 windows at SFD. DRX170062</t>
  </si>
  <si>
    <t>1806 67TH AVE, Oakland, CA 94621</t>
  </si>
  <si>
    <t>RB1700216</t>
  </si>
  <si>
    <t>Replace existing foundation with 2 floor foundation: add plywood to cripple walls &amp; hold-downs.</t>
  </si>
  <si>
    <t>RB1700215</t>
  </si>
  <si>
    <t>406sf addition to sfd to convert 1st floor storage room to bedroom, bonus area &amp; half bath including new internal stairway. 2nd floor remodel to convert living room to hall &amp; bedroom, remodel kitchen, reconfigure bath &amp; closet to create 2 baths. REV#1 Scope expanded to include replace front entry stairs and replace right side stairs. 6-22-17 Side stair will not be replaced but will instead be removed &amp; the door closed off.</t>
  </si>
  <si>
    <t>4127 SHAFTER AVE, Oakland, CA 94609</t>
  </si>
  <si>
    <t>RB1700213</t>
  </si>
  <si>
    <t>Convert 441 s.f garage to 311s.f. family room/ kitchen and separate 130s.f. storage room and 439 s.f. second floor into total 750s.f. secondary unit and complete RB1403081 :519 sq.ft. Second floor addition. DS160381 New address is 1408 E. 24th Street</t>
  </si>
  <si>
    <t>2410 14TH AVE, Oakland, CA 94606</t>
  </si>
  <si>
    <t>RB1700212</t>
  </si>
  <si>
    <t>Voluntary seismic retrofit of SFD under-floor area per engineered plans.</t>
  </si>
  <si>
    <t>6637 AITKEN DR, Oakland, CA 94611</t>
  </si>
  <si>
    <t>RB1700209</t>
  </si>
  <si>
    <t>Construct new 451 sf. detached garage at rear of property PLN16209</t>
  </si>
  <si>
    <t>263 MATHER ST, Oakland, CA 94611</t>
  </si>
  <si>
    <t>RB1700208</t>
  </si>
  <si>
    <t>Window replacement for sfd - 14 windows /like for like.</t>
  </si>
  <si>
    <t>8500 SENECA ST, OAKLAND, CA</t>
  </si>
  <si>
    <t>RB1700207</t>
  </si>
  <si>
    <t>Replace worn wood siding with vinyl horizontal shiplap wood-grain siding.</t>
  </si>
  <si>
    <t>8107 IDLEWOOD ST, Oakland, CA 94605</t>
  </si>
  <si>
    <t>RB1700206</t>
  </si>
  <si>
    <t>Replace siding like for like/upgrade to wood textured hardiplank, retain window trims.</t>
  </si>
  <si>
    <t>9960 GOLF LINKS RD, Oakland, CA 94605</t>
  </si>
  <si>
    <t>RB1700203</t>
  </si>
  <si>
    <t>Non structural bathroom remodel for sfd</t>
  </si>
  <si>
    <t>6363 CASTLE DR, Oakland, CA 94611</t>
  </si>
  <si>
    <t>RB1700201</t>
  </si>
  <si>
    <t>Raise existing basement by 1 foot, and convert 883sq.ft. into 3 bed 2-1/2 bath secondary unit to be addressed as 2347 E 22nd St. DRX170056</t>
  </si>
  <si>
    <t>2349 E 22ND ST, UNIT 2347, Oakland, CA 94601</t>
  </si>
  <si>
    <t>RB1700199</t>
  </si>
  <si>
    <t>Construct 294 sq/ft rear deck for existing single family dwelling.</t>
  </si>
  <si>
    <t>3921 TURNLEY AVE, Oakland, CA 94605</t>
  </si>
  <si>
    <t>RB1700198</t>
  </si>
  <si>
    <t>To complete RB1401307 : Convert 518 sq. ft. of lower floor storage to new family room, bedroom and bath. Remodel kitchen and 2 1/2 bathrooms. Reconfigure (e) elevator equipment room.</t>
  </si>
  <si>
    <t>6156 ROCKRIDGE BLVD S, Oakland, CA 94618</t>
  </si>
  <si>
    <t>RB1700189</t>
  </si>
  <si>
    <t>TO COMPLETE RB1502447 / raise dwelling and relocate rearward ~10 FT. with lower level and rear addition (1345 S.F. total addition of new attached garage, new 2nd,3rd bedrooms, new 2nd bath, and attached rear deck and stair) - existing dwelling space renovated completely - PLN15038</t>
  </si>
  <si>
    <t>1440 14TH ST, Oakland, CA 94607</t>
  </si>
  <si>
    <t>RB1700188</t>
  </si>
  <si>
    <t>Kitchen/Bathroom renovation, 2 new windows, 1 window size reduction, 1 new skylight, replace guardrail. DRX170048</t>
  </si>
  <si>
    <t>RB1700184</t>
  </si>
  <si>
    <t>Complete expired RB0803979 - On main floor, convert back bedroom to family room that will open to kitchen; remodel kitchen. Excavate basement for new habitable space (1302 sf). 6/4/18, Request for revision for upper floor balcony openings.</t>
  </si>
  <si>
    <t>5511 THOMAS AVE, Oakland, CA 94618</t>
  </si>
  <si>
    <t>RB1700183</t>
  </si>
  <si>
    <t>Replace/retile shower walls at 1 bath for townhouse: no structural or exterior work.</t>
  </si>
  <si>
    <t>59 SPY GLASS HL, Oakland, CA 94618</t>
  </si>
  <si>
    <t>RB1700180</t>
  </si>
  <si>
    <t>Replace two windows located within left front bay with retrofit type. Add wood shingles over existing plywood at the side stairs and at the base of the building at the front and the left side to match existing. To Abate CE # 1604026</t>
  </si>
  <si>
    <t>661 CHETWOOD ST, Oakland, CA 94610</t>
  </si>
  <si>
    <t>RB1700178</t>
  </si>
  <si>
    <t>Legalize unpermitted work per Notice of Violation (Case # 1604063). Rebuild exterior stairs at rear yard, reconstruct front porch. Restore illegally converted garage to a garage. Replace four windows at left side wall, one of which is being increased to meet egress requirements. Includes removal of interior stair to lower unit to convert back to duplex</t>
  </si>
  <si>
    <t>1025 E 33RD ST, OAKLAND, CA 94610</t>
  </si>
  <si>
    <t>RB1700177</t>
  </si>
  <si>
    <t>Voluntary seismic retrofit @ crawlspace. Install bolts, transfer ties &amp; plywood bracing</t>
  </si>
  <si>
    <t>4120 MASTERSON ST, Oakland, CA 94619</t>
  </si>
  <si>
    <t>RB1700176</t>
  </si>
  <si>
    <t>Non-structural bathroom remodel to include conversion of tub to shower, relocation of toilet &amp; vanity</t>
  </si>
  <si>
    <t>435 43RD ST, Oakland, CA 94609</t>
  </si>
  <si>
    <t>RB1700174</t>
  </si>
  <si>
    <t>Replace existing bath tub &amp; surround at hall bathroom. No other changes to layout or footprint</t>
  </si>
  <si>
    <t>6514 HERZOG ST, Oakland, CA 94608</t>
  </si>
  <si>
    <t>RB1700171</t>
  </si>
  <si>
    <t>Non structural kitchen and bathroom remodel for sfd 2/9/2017 Relocate interior walls for kitchen &amp; bath remodel. Relocate window at bath. DRX170168</t>
  </si>
  <si>
    <t>1397 E 28TH ST, Oakland, CA 94606</t>
  </si>
  <si>
    <t>RB1700170</t>
  </si>
  <si>
    <t>Retro fit windows; replace 10 windows, like for like inserts.</t>
  </si>
  <si>
    <t>2339 MAYWOOD AVE, Oakland, CA 94605</t>
  </si>
  <si>
    <t>RB1700165</t>
  </si>
  <si>
    <t>Complete expired RB1601442 - Repair front porch &amp; roof due to fire damage. 04-12-17 Change description to read "remove unapproved and unpermitted lower living unit in basement. CE#1503187</t>
  </si>
  <si>
    <t>2007 46TH AVE, Oakland, CA 94601</t>
  </si>
  <si>
    <t>RB1700164</t>
  </si>
  <si>
    <t>Create new full bathroom, relocate laundry room, reconfigure closets all in master bedroom and office space.</t>
  </si>
  <si>
    <t>3450 LAUREL AVE, Oakland, CA 94602</t>
  </si>
  <si>
    <t>RB1700163</t>
  </si>
  <si>
    <t>Remove 1 non-load bearing wall between bedroom &amp; office &amp; construct 2 new walls to create new master bath for 1-story SFD. No exterior changes.</t>
  </si>
  <si>
    <t>1185 32ND ST, Oakland, CA 94608</t>
  </si>
  <si>
    <t>RB1700161</t>
  </si>
  <si>
    <t>Replace entire perimeter of foundation for duplex. Includes excavating 3' to create storage space &amp; new exterior access stair.</t>
  </si>
  <si>
    <t>545 32ND ST, Oakland, CA 94609</t>
  </si>
  <si>
    <t>RB1700159</t>
  </si>
  <si>
    <t>Complete RB0202201, RB0500330 &amp; RB0901277; Interior remodel of lower kitchen and bathroom; Convert lower floor music room and storage room to Bedroom with \Bathroom, construct new winder stairs Replace siding with new horizontal siding and replace 12 windows, same sizes. Abate #0901526.</t>
  </si>
  <si>
    <t>3300 13TH AVE, Oakland, CA 94610</t>
  </si>
  <si>
    <t>RB1700157</t>
  </si>
  <si>
    <t>UNIT D: Replace floor joists in kitchen and laundry room, sheet rock. Remodel kitchen and bathroom. Replace all 21 windows w/retrofit types. Abate #1700067.</t>
  </si>
  <si>
    <t>6405 BRANN ST, ##D, Oakland, CA 94605</t>
  </si>
  <si>
    <t>RB1700156</t>
  </si>
  <si>
    <t>Close up the window that is on the left side of the house, towards the front in the living room.</t>
  </si>
  <si>
    <t>3917 MADRONE AVE, Oakland, CA 94619</t>
  </si>
  <si>
    <t>RB1700152</t>
  </si>
  <si>
    <t>Remodel kitchen and bathroom; repair drywall in all rooms. No structural or exterior work.</t>
  </si>
  <si>
    <t>1001 75TH AVE, Oakland, CA 94621</t>
  </si>
  <si>
    <t>RB1700151</t>
  </si>
  <si>
    <t>Convert under-floor area of SFD into 750 sq. ft. Secondary Unit consisting of 2 bed, 1 bath &amp; laundry area. Incudes excavating approx. 5 ft. at 1 side of dwelling. Lower level to be addressed as 2928 Holyrood Dr, Unit A &amp; upper level (SFD) to be Unit B. CP16033 / DRX170037. 09-06-17 Install Base for dual heat cool unit for 2928 Holyrood Dr</t>
  </si>
  <si>
    <t>2928 HOLYROOD DR, UNIT A (lower), Oakland, CA 94611</t>
  </si>
  <si>
    <t>RB1700149</t>
  </si>
  <si>
    <t>Remove 2 non-load bearing walls (1 at kitchen &amp; breakfast rm; 1 at kitchen &amp; laundry), relocate laundry area &amp; reconfigure kitchen layout for SFD. Includes changing window to door &amp; expanding landing at rear of dwelling. DRX170035</t>
  </si>
  <si>
    <t>3804 EVERETT AVE, Oakland, CA 94602</t>
  </si>
  <si>
    <t>RB1700145</t>
  </si>
  <si>
    <t>In kind replacement of roof framing at detached garage. DRX160101 To abate #1501429, 1602383 1/13/2017 Revise scope replace 2x6 rafters &amp; 2x12 ridge. Bottom sill plate repair under windows, add sheathing at inside of rear-right wall.</t>
  </si>
  <si>
    <t>6829 LUCILLE ST, Oakland, CA 94621</t>
  </si>
  <si>
    <t>RB1700143</t>
  </si>
  <si>
    <t>Remodel Kitchen; no structural or exterior changes.</t>
  </si>
  <si>
    <t>4454 ANDERSON AVE, Oakland, CA 94619</t>
  </si>
  <si>
    <t>RB1700139</t>
  </si>
  <si>
    <t>Install 1 retrofit window at living room within existing opening for SFD. Exterior finish to match existing &amp; window to meet egress &amp; safety glazing per code. DRX170031</t>
  </si>
  <si>
    <t>RB1700138</t>
  </si>
  <si>
    <t>Install 1 retrofit kitchen window within existing opening for SFD. Exterior finish to match existing &amp; window to meet egress &amp; safety glazing per code. DRX170032</t>
  </si>
  <si>
    <t>336 MARLOW DR, Oakland, CA 94605</t>
  </si>
  <si>
    <t>RB1700137</t>
  </si>
  <si>
    <t>Partial foundation replacement at rear, 12' basement retaining wall replacement, partial seismic strengthening at attached garage and non-structural bathroom remodel for SFD.</t>
  </si>
  <si>
    <t>734 WALAVISTA AVE, Oakland, CA 94610</t>
  </si>
  <si>
    <t>RB1700136</t>
  </si>
  <si>
    <t>3826 WEST ST, Oakland, CA 94608</t>
  </si>
  <si>
    <t>RB1700135</t>
  </si>
  <si>
    <t>Non-structural kitchen &amp; 2.5 bath remodel without reconfiguring layout for SFD: wall coverings to remain. Includes installing 23 retrofit windows within existing openings &amp; minor dry rot repair. DRX170027</t>
  </si>
  <si>
    <t>1540 ADELINE ST, Oakland, CA 94607</t>
  </si>
  <si>
    <t>RB1700134</t>
  </si>
  <si>
    <t>Interior remodel to relocate one bathroom, add a half bath, remodel kitchen and bathroom. Replace 40 l.f. of foundation on right side. 1/12/17: Replace all windows w/vinyl dual pane. 3/20/17: Request for Revision #1, replace foundation along the left side. 3/20/2017 Add replacement of 40 linear ft. of foundation at left-side of house</t>
  </si>
  <si>
    <t>938 AILEEN ST, Oakland, CA 94608</t>
  </si>
  <si>
    <t>RB1700132</t>
  </si>
  <si>
    <t>Kitchen and bathroom remodel, bathroom and laundry closet addition involving in-kind replacement of all windows and addition of one new bathroom window. (Total 3 bed/ 3 bath)</t>
  </si>
  <si>
    <t>3992 TURNLEY AVE, Oakland, CA 94605</t>
  </si>
  <si>
    <t>RB1700131</t>
  </si>
  <si>
    <t>Non-structural kitchen remodel to include replacing sliding door at rear &amp; two windows at left side DRX170029</t>
  </si>
  <si>
    <t>655 66TH ST, Oakland, CA 94609</t>
  </si>
  <si>
    <t>RB1700129</t>
  </si>
  <si>
    <t>Install 22 push piers per engineered plans for SFD</t>
  </si>
  <si>
    <t>RB1700127</t>
  </si>
  <si>
    <t>Retrofit and strengthen fence/ retaining wall built without permit, New wood retaining wall adjacent to existing at rear left corner of property. ZW1600445 To abate #1603112</t>
  </si>
  <si>
    <t>71 CAMELFORD PL, Oakland, CA 94611</t>
  </si>
  <si>
    <t>RB1700125</t>
  </si>
  <si>
    <t>Remodel 2 bathrooms and relocate one window. #1604842.</t>
  </si>
  <si>
    <t>3914 39TH AVE, Oakland, CA 94619</t>
  </si>
  <si>
    <t>RB1700124</t>
  </si>
  <si>
    <t>1. Legalize rear storage shed by reducing sf to 120sf *2. Legalize electrical work inside (e) converted detached garage 3. Remove attached storage addition at rear of house 4. Legalize kitchen/ (2)bathrooms remodeled by prior owner 5. Legalize water heater 6. Legalize furnace 7. Legalize rear deck landing/stair by detaching from house 8. Repair front entry steps 9. Legalize stucco 10. Legalize windows 11. Legalize main electrical service panel for main house CE1604143 * separate structure</t>
  </si>
  <si>
    <t>1926 90TH AVE, Oakland, CA 94603</t>
  </si>
  <si>
    <t>RB1700123</t>
  </si>
  <si>
    <t>Interior remodel to include new bathroom, new window locations &amp; replacement of existing windows DRX162225</t>
  </si>
  <si>
    <t>RB1700122</t>
  </si>
  <si>
    <t>Convert part of basement storage rooms into new powder room and laundry room for 4 unit apartment. No change of wall layout, foundation work under separate permit. 4/17/17: Request For Revision #1, revised floor plan for W/D and WH location, replace concrete slab with new concrete slab</t>
  </si>
  <si>
    <t>RB1700121</t>
  </si>
  <si>
    <t>RB1700119</t>
  </si>
  <si>
    <t>Engineered beam at bedroom area.</t>
  </si>
  <si>
    <t>RB1700118</t>
  </si>
  <si>
    <t>Replace foundation at entire perimeter with T foundation for SFD.</t>
  </si>
  <si>
    <t>RB1700117</t>
  </si>
  <si>
    <t>Install 11 retrofit window inserts only. Windows to meet egress and safety glazing per code; change from aluminum sash to vinyl sash. Retro fit installation in existing openings. All trim, sill and recess to remain.</t>
  </si>
  <si>
    <t>4356 BERMUDA AVE, Oakland, CA 94619</t>
  </si>
  <si>
    <t>RB1700111</t>
  </si>
  <si>
    <t>Non-structural kitchen remodel to include new cabinets, countertops, fixtures</t>
  </si>
  <si>
    <t>7570 CIRCLE HILL DR, Oakland, CA 94605</t>
  </si>
  <si>
    <t>RB1700108</t>
  </si>
  <si>
    <t>Remove existing upper &amp; lower level decks at rear of SFD &amp; construct new decks within existing footprint. DRX170017</t>
  </si>
  <si>
    <t>8000 MICHIGAN AVE, Oakland, CA 94605</t>
  </si>
  <si>
    <t>RB1700104</t>
  </si>
  <si>
    <t>Non-structural bath remodel to include replacing tile &amp; fixtures. No other changes to layout or footprint</t>
  </si>
  <si>
    <t>1650 TRESTLE GLEN RD, Oakland, CA 94610</t>
  </si>
  <si>
    <t>RB1700102</t>
  </si>
  <si>
    <t>Repair and install railing at front and back stairs.</t>
  </si>
  <si>
    <t>1064 EL CENTRO AVE, Oakland, CA 94602</t>
  </si>
  <si>
    <t>RB1700101</t>
  </si>
  <si>
    <t>Convert existing garage to habitable space at rear building 2406 Bartlett Street. Add new bedroom &amp; kitchen DRX16228 01/24/17 REV # 1 add existing kitchen location to existing layout and change beam to 4 -2x12.</t>
  </si>
  <si>
    <t>2408 BARTLETT ST, Oakland, CA 94601</t>
  </si>
  <si>
    <t>RB1700099</t>
  </si>
  <si>
    <t>Legalize (2) window replacement like for like, insert only. DRX170019 To abate 1604771</t>
  </si>
  <si>
    <t>RB1700098</t>
  </si>
  <si>
    <t>Voluntary substructural strengthening with new pier, new header w/support posts and positive connection at existing post and beam.</t>
  </si>
  <si>
    <t>RB1700091</t>
  </si>
  <si>
    <t>Non structural (2) bathrooms and kitchen remodel, repair and replace (e) shingle siding as needed, in-kind.</t>
  </si>
  <si>
    <t>RB1700089</t>
  </si>
  <si>
    <t>Non structural bathroom remodel; replace vanity and tile in shower</t>
  </si>
  <si>
    <t>6201 ASCOT DR, Oakland, CA 94611</t>
  </si>
  <si>
    <t>RB1700086</t>
  </si>
  <si>
    <t>760 55TH ST, Oakland, CA 94609</t>
  </si>
  <si>
    <t>RB1700083</t>
  </si>
  <si>
    <t>Upper unit #3925: Non structural kitchen and bath remodel in duplex. No exterior work.</t>
  </si>
  <si>
    <t>3925 Opal ST, OAKLAND, CA 94609</t>
  </si>
  <si>
    <t>RB1700080</t>
  </si>
  <si>
    <t>Convert lower level to new secondary unit, 1 bedroom, 1 bath, 735 s.f.</t>
  </si>
  <si>
    <t>1089 66TH ST, Oakland, CA 94608</t>
  </si>
  <si>
    <t>RB1700079</t>
  </si>
  <si>
    <t>Non structural bathroom remodel for sfd; tub removed, replaced with shower, tile</t>
  </si>
  <si>
    <t>1031 E 20TH ST, Oakland, CA 94606</t>
  </si>
  <si>
    <t>RB1700076</t>
  </si>
  <si>
    <t>Non structural kitchen remodel for sfd; replace cabinets, relocate sink/dishwasher and refrigerator.</t>
  </si>
  <si>
    <t>RB1700075</t>
  </si>
  <si>
    <t>Remove and replace 38 linear feet of foundation at the left front corner..</t>
  </si>
  <si>
    <t>3924 LINCOLN AVE, Oakland, CA 94602</t>
  </si>
  <si>
    <t>RB1700071</t>
  </si>
  <si>
    <t>Remodel existing bathroom at lower level.</t>
  </si>
  <si>
    <t>3550 ROBINSON DR, Oakland, CA 94602</t>
  </si>
  <si>
    <t>RB1700070</t>
  </si>
  <si>
    <t>Replace 6 retrofit block frame windows, like for like, on sfd.</t>
  </si>
  <si>
    <t>6024 MONADNOCK WY, Oakland, CA 94605</t>
  </si>
  <si>
    <t>RB1700068</t>
  </si>
  <si>
    <t>Legalize kitchen and bath remodel, reconfigure closet doors, replace landing &amp; stair at rear door, replace 8 windows with retrofit type. Separate permit required to demolish garage. 16IOP00160. Permits must be finalled by June 30, 2017.</t>
  </si>
  <si>
    <t>8021 HILLSIDE ST, Oakland, CA 94605</t>
  </si>
  <si>
    <t>RB1700066</t>
  </si>
  <si>
    <t>Seismic strengthening of under-floor area to reduce risk of damage</t>
  </si>
  <si>
    <t>1862 CLEMENS RD, Oakland, CA 94602</t>
  </si>
  <si>
    <t>RB1700065</t>
  </si>
  <si>
    <t>Kitchen and bathroom remodel, add 2nd bathroom, construct 180sf rear deck, add patio door to existing approx.1200sf w/detached garage. 4/11/2017 Add new retrofit mudsill 5/8" bolts w/ plate washer @ 4' spacing</t>
  </si>
  <si>
    <t>1715 MACARTHUR BLVD, Oakland, CA 94602</t>
  </si>
  <si>
    <t>RB1700063</t>
  </si>
  <si>
    <t>Replace 21 windows throughout the residence. All windows will be retro fit installation in existing openings. Windows will be vinyl products with matching style (hung windows with identical grid pattern). All trim, sill and recess to match.</t>
  </si>
  <si>
    <t>2420 108TH AVE, Oakland, CA 94603</t>
  </si>
  <si>
    <t>RB1700061</t>
  </si>
  <si>
    <t>Replace a total of 23 windows throughout the residence. All windows will be vinyl product with matching hung and casement type of window. All trim, sill and recess to remain 4 of the windows will be nail-on to meet egress.</t>
  </si>
  <si>
    <t>2259 100TH AVE, Oakland, CA 94603</t>
  </si>
  <si>
    <t>RB1700060</t>
  </si>
  <si>
    <t>Replace window and door at house, vinyl ok, insert only.</t>
  </si>
  <si>
    <t>RB1700052</t>
  </si>
  <si>
    <t>Replace 2 windows, insert only, vinyl ok.</t>
  </si>
  <si>
    <t>RB1700051</t>
  </si>
  <si>
    <t>New 372 sq. ft. secondary unit in an existing SFD, and legalize 417s.f. den located on lower floor to be accessible only from primary unit located on main floor. DRX162161</t>
  </si>
  <si>
    <t>3523 CALANDRIA AVE, Oakland, CA 94605</t>
  </si>
  <si>
    <t>RB1606285</t>
  </si>
  <si>
    <t>6/11/18 Convert 397sf (e) rear garage into storage, laundry and 1/2 bathroom with new 150 s.f. attached deck. 12/30/16 Convert 397s.f. existing rear garage into conditioned den, laundry and 1/2 bathroom with new 150 s.f. attached deck. DRX162320</t>
  </si>
  <si>
    <t>7757 GREENLY DR, Oakland, CA 94605</t>
  </si>
  <si>
    <t>RB1606284</t>
  </si>
  <si>
    <t>Kitchen remodel including replacing cabinets, countertops</t>
  </si>
  <si>
    <t>5615 MARKET ST, Oakland, CA 94608</t>
  </si>
  <si>
    <t>RB1606280</t>
  </si>
  <si>
    <t>Replace 2 windows at rear, like for like, for SFD.</t>
  </si>
  <si>
    <t>7035 SKYLINE BLVD, Oakland, CA 94611</t>
  </si>
  <si>
    <t>RB1606278</t>
  </si>
  <si>
    <t>To construct 218 sf addition to create master bedroom and 30 sf expansion of existing upper level deck at rear and kitchen and bathroom remodel at lower level. DS160446</t>
  </si>
  <si>
    <t>1029 LONGRIDGE RD, Oakland, CA 94610</t>
  </si>
  <si>
    <t>RB1606275</t>
  </si>
  <si>
    <t>To raise one-story SFD by two feet and add additional living floor area of 1,091 square foot with full bathroom family room and office, remodel upper floor including new stair case. (Total 2 bed/ 3 bath SFD) PLN16058</t>
  </si>
  <si>
    <t>3968 ALTAMONT AVE, Oakland, CA 94605</t>
  </si>
  <si>
    <t>RB1606269</t>
  </si>
  <si>
    <t>Add to garage for a total of 750sqft and convert to secondary unit at rear of SFD (757 Walker Ave). DS160630</t>
  </si>
  <si>
    <t>759 WALKER AVE, UNIT , Oakland, CA 94610</t>
  </si>
  <si>
    <t>RB1606268</t>
  </si>
  <si>
    <t>Convert existing garage and storage to 424 sf. of habitable space. Interior remodel of existing kitchen, bedroom &amp; bath. Add new 315 sf. garage w/ new 290 sf. deck DS160632</t>
  </si>
  <si>
    <t>4401 WEBSTER ST, Oakland, CA 94609</t>
  </si>
  <si>
    <t>RB1606267</t>
  </si>
  <si>
    <t>Addition of 400 sq. ft. at rear of SFD consisting of 2 beds, 1 bath &amp; utility rm. Includes new front entry porch &amp; stairs. DS160631 / CE #1603013 4/24/2019 REVISION #1 Revision to floor framing.</t>
  </si>
  <si>
    <t>2731 RITCHIE ST, Oakland, CA 94605</t>
  </si>
  <si>
    <t>RB1606266</t>
  </si>
  <si>
    <t>Raise house to add 750 sq. ft. for new lower level secondary unit with 240 sq. ft. of storage (total of 990 sq. ft). New unit address: 1018 57th St (lower); Upper level: 1020 57th St. Includes new exterior stairs at rear, replacing front entry stairs &amp; new foundation. DS16375</t>
  </si>
  <si>
    <t>1018 57TH ST, OAKLAND, CA 94608</t>
  </si>
  <si>
    <t>RB1606264</t>
  </si>
  <si>
    <t>Subdivide existing 6,835 square feet parcel containing two existing detached dwellings into two lots. Raise rear unit by 1'-7" to convert lower floor into additional living space. TPM10542 PLN16251</t>
  </si>
  <si>
    <t>409 48TH ST, Oakland, CA 94609</t>
  </si>
  <si>
    <t>RB1606263</t>
  </si>
  <si>
    <t>Install corrugated metal panel under a second story deck for drainage. ZW1600656</t>
  </si>
  <si>
    <t>853 58TH ST, Oakland, CA 94608</t>
  </si>
  <si>
    <t>RB1606262</t>
  </si>
  <si>
    <t>Bathroom remodel including replacing tub &amp; shower tile. Reconfigure partition wall at half bath. All construction at Unit #24</t>
  </si>
  <si>
    <t>1555 LAKESIDE DR, UNIT 24, Oakland, CA 94612</t>
  </si>
  <si>
    <t>RB1606260</t>
  </si>
  <si>
    <t>Convert attic space to approx. 500 sf. of habitable space. All construction at Unit #32. Provide 1-hour fire-rated, STC-50 sound-rated common assemblies between units; provide compliant bedroom egress windows. DRX162319</t>
  </si>
  <si>
    <t>32 CROXTON AVE, #32, Oakland, CA 94611</t>
  </si>
  <si>
    <t>RB1606256</t>
  </si>
  <si>
    <t>Kitchen and bathroom remodel, new counter tops and cabinets, re-locate non-bearing walls to re-locate doors; alter two bathroom windows from full window to high windows per plans.</t>
  </si>
  <si>
    <t>1901 WRENN ST, Oakland, CA 94602</t>
  </si>
  <si>
    <t>RB1606254</t>
  </si>
  <si>
    <t>Kitchen remodel including replacing wall with new beam and replacing 2 windows (rear and right side), like for like, for front SFD. DRX162317</t>
  </si>
  <si>
    <t>2235 E 32ND ST, Oakland, CA 94602</t>
  </si>
  <si>
    <t>RB1606251</t>
  </si>
  <si>
    <t>COMPLETE EXPIRED RB0502052 and RP0501783 at 829 1/2 52nd Street: REPAIR STAIRS, LANDING AND GAURD RAILS, REPAIR PLUMBING (EXTERIOR) COMPLAINT #0500226. Electrical: 200 amp service up-grade.</t>
  </si>
  <si>
    <t>829 52ND ST, OAKLAND, CA</t>
  </si>
  <si>
    <t>RB1606250</t>
  </si>
  <si>
    <t>Convert 364 s.f. basement into 1 bedroom for SFD. Existing stair case to remain. No work on 1st and second floor. Revision 03/02/17 Change 1st floor den to bedroom. Convert basement storage area to Entertainment room.</t>
  </si>
  <si>
    <t>45 HILLWOOD PL, Oakland, CA 94610</t>
  </si>
  <si>
    <t>RB1606249</t>
  </si>
  <si>
    <t>Garge(accessory structure) repair dry-rot and paint.</t>
  </si>
  <si>
    <t>829 52ND ST, Oakland, CA 94608</t>
  </si>
  <si>
    <t>RB1606248</t>
  </si>
  <si>
    <t>Kitchen remodel, non-structural wall removal, window replacement in kind, and new door to deck</t>
  </si>
  <si>
    <t>738 LONGRIDGE RD, Oakland, CA 94610</t>
  </si>
  <si>
    <t>RB1606247</t>
  </si>
  <si>
    <t>Replace entire perimeter of foundation for SFD &amp; attached garage. 8/15/17, Request for Revision #1, revised entry/porch foundation</t>
  </si>
  <si>
    <t>RB1606238</t>
  </si>
  <si>
    <t>Addition of 227 sf to (e) 2371 and remodel sfd to create new dinning area, expand kitchen, remodel entry/foyer. 5/15/18-REV#1: revision to change proprietary shear wall to perforated shear wall; revision to beam</t>
  </si>
  <si>
    <t>1136 TRESTLE GLEN RD, Oakland, CA 94610</t>
  </si>
  <si>
    <t>RB1606237</t>
  </si>
  <si>
    <t>Lower slab to create 7'6 height in (non-habitable, unconditioned) storage room</t>
  </si>
  <si>
    <t>1027 ARLINGTON AVE, Oakland, CA 94608</t>
  </si>
  <si>
    <t>RB1606236</t>
  </si>
  <si>
    <t>Porch remodel and voluntary seismic upgrade for sfd</t>
  </si>
  <si>
    <t>680 57TH ST, Oakland, CA 94609</t>
  </si>
  <si>
    <t>RB1606235</t>
  </si>
  <si>
    <t>Non structural kitchen remodel, reconfigure 1/2 bath/laundry at lower level and replace 2 windows at rear. Voluntary seismic upgrade. 4/4/17: Request for Revision#1, replace a portion of foundation with new ( approx. 30 L.F.)</t>
  </si>
  <si>
    <t>585 AILEEN ST, Oakland, CA 94609</t>
  </si>
  <si>
    <t>RB1606230</t>
  </si>
  <si>
    <t>Install 5 retrofit windows within existing openings, 2 at bedroom &amp; 3 at bath, for SFD. All exterior finishes to match existing &amp; windows to meet egress &amp; safety glazing per code. DRX162309</t>
  </si>
  <si>
    <t>610 MANDANA BLVD, Oakland, CA 94610</t>
  </si>
  <si>
    <t>RB1606229</t>
  </si>
  <si>
    <t>Convert detached 2 car garage to secondary unit</t>
  </si>
  <si>
    <t>3907 RANDOLPH AVE, Oakland, CA 94602</t>
  </si>
  <si>
    <t>RB1606228</t>
  </si>
  <si>
    <t>Install 3 retrofit windows within existing openings for 4-unit unit building: 2 at bedroom &amp; 1 at kitchen. All exterior finishes to match existing &amp; windows to meet egress &amp; safety glazing per code. DRX162310</t>
  </si>
  <si>
    <t>406 ATHOL AVE, Oakland, CA 94606</t>
  </si>
  <si>
    <t>RB1606227</t>
  </si>
  <si>
    <t>Bathroom addition at upper level to include deck extension, new roof &amp; replacement of 10 windows at lower level DRX162307. 2/20/18; Request for Revision #1 for revised rear porch framing foundation details; add to rear porch BBQ deck</t>
  </si>
  <si>
    <t>2101 MASTLANDS DR, OAKLAND, CA</t>
  </si>
  <si>
    <t>RB1606225</t>
  </si>
  <si>
    <t>Non-structural kitchen &amp; bathroom remodel. No other changes to layout or footprint</t>
  </si>
  <si>
    <t>3120 TEXAS ST, Oakland, CA 94602</t>
  </si>
  <si>
    <t>RB1606222</t>
  </si>
  <si>
    <t>Convert 60 s.f. 2nd floor deck into new laundry room, remodel/reconfigure 1st and second floor including new 1/2 bath and window modification. DRX162305 10/17/17 REV #1 Change rear foundation between C-D/1-4.</t>
  </si>
  <si>
    <t>1020 LONGRIDGE RD, Oakland, CA 94610</t>
  </si>
  <si>
    <t>RB1606220</t>
  </si>
  <si>
    <t>5615 MASONIC AVE, Oakland, CA 94618</t>
  </si>
  <si>
    <t>RB1606219</t>
  </si>
  <si>
    <t>3946 39TH AVE, Oakland, CA 94619</t>
  </si>
  <si>
    <t>RB1606218</t>
  </si>
  <si>
    <t>Voluntary seismic strengthening for 3-story, 4-unit condo building per engineered plans.</t>
  </si>
  <si>
    <t>6263 MERCED AVE, Oakland, CA 94611</t>
  </si>
  <si>
    <t>RB1606217</t>
  </si>
  <si>
    <t>Partial foundation replacement of approx. 42 lf at rear of 2-story sfd</t>
  </si>
  <si>
    <t>2722 12TH AVE, Oakland, CA 94606</t>
  </si>
  <si>
    <t>RB1606216</t>
  </si>
  <si>
    <t>Legalize unpermitted construction on the main exterior stairway. See separate permit for removal of entry addition</t>
  </si>
  <si>
    <t>RB1606214</t>
  </si>
  <si>
    <t>Add approx. 472 square feet to (E) SFD thru the conversion of attached garage into conditioned sitting room and storage(200S.f.), kitchen expansion(55s.f.) and laundry room &amp; 1/2 bath addition(approx.217s.f.) including kitchen remodel and extension of rear deck. PLN15346</t>
  </si>
  <si>
    <t>112 ROSS CIR, Oakland, CA 94618</t>
  </si>
  <si>
    <t>RB1606213</t>
  </si>
  <si>
    <t>Remove unapproved and unpermitted sunroom and replace with a new rear 191 square foot deck; new windows(22); interior closet in the lower level; and remodel existing kitchen and 1 bathroom per plans. Legalize 744 sq.ft. in lower level to add 2 bedrooms, 2 bathrooms and a laundry room 15IOP00212.</t>
  </si>
  <si>
    <t>9949 LAWLOR ST, Oakland, CA 94605</t>
  </si>
  <si>
    <t>RB1606210</t>
  </si>
  <si>
    <t>Construct 295 sq/ft rear one story addition to the existing 1030 sq/ft with new 150 sq/ft rear deck with stairs. DS160625 03-30-17 Rev # 1 Structural Changes. 06/08/17 Rev # 2 Modify T24 calculations.</t>
  </si>
  <si>
    <t>4421 MONTGOMERY ST, Oakland, CA 94611</t>
  </si>
  <si>
    <t>RB1606208</t>
  </si>
  <si>
    <t>11/14/2017 replace rear stair and landing Replace two 2nd floor front facing doors with 2 (n) windows to match design of (e) home. Replace kitchen counters and one bathroom vanity.</t>
  </si>
  <si>
    <t>2545 TRUMAN AVE, Oakland, CA 94605</t>
  </si>
  <si>
    <t>RB1606207</t>
  </si>
  <si>
    <t>Addition of 1,186 sq. ft. for new 2nd flr consisting of 3 beds, 2 baths &amp; study for SFD. Eliminate 2 bedrms at main flr &amp; reconfigure layout with addition of 47 sq. ft. at rear entryway &amp; side. Includes excavating &amp; expanding basement to create unconditioned storage space with new foundation &amp; seismic upgrades. PLN16320</t>
  </si>
  <si>
    <t>457 HUDSON ST, Oakland, CA 94618</t>
  </si>
  <si>
    <t>RB1606206</t>
  </si>
  <si>
    <t>Install 6' tall maximum retaining wall next to existing retaining wall located at rear of SFD. DRX162303</t>
  </si>
  <si>
    <t>RB1606205</t>
  </si>
  <si>
    <t>Repair dry-rot damaged joists &amp; install new decking at existing front deck for SFD. DRX162302</t>
  </si>
  <si>
    <t>RB1606202</t>
  </si>
  <si>
    <t>Kitchen remodel at Units 2306 &amp; 2308 Ivy Drive to include replacing first floor exterior rear windows and doors, replacing existing door w/ French door, reconfigure windows slightly concurrent with kitchen remodel DRX162279</t>
  </si>
  <si>
    <t>2308 IVY DR, OAKLAND, CA</t>
  </si>
  <si>
    <t>RB1606200</t>
  </si>
  <si>
    <t>Expand (e) deck at rear of sfd and remodel (e) room to create a study.</t>
  </si>
  <si>
    <t>5401 BROADWAY, Oakland, CA 94618</t>
  </si>
  <si>
    <t>RB1606199</t>
  </si>
  <si>
    <t>Non structural bathroom remodel for sfd; enlarging shower</t>
  </si>
  <si>
    <t>RB1606194</t>
  </si>
  <si>
    <t>Addition of 748 sq.ft. at rear for new master bedroom and bath, enlarge and remodel kitchen, remodel living room and add new deck.</t>
  </si>
  <si>
    <t>6105 BUENA VISTA AVE, Oakland, CA 94618</t>
  </si>
  <si>
    <t>RB1606191</t>
  </si>
  <si>
    <t>4007 LYMAN RD, Oakland, CA 94602</t>
  </si>
  <si>
    <t>RB1606190</t>
  </si>
  <si>
    <t>Addition of 1,150 sq. ft. for new 3rd flr consisting of 2 beds &amp; 1 bath per unit of duplex (5945 Broadway &amp; 5985 Keith Ave). Includes remodel of existing kitchens &amp; beds, new roof decks, new interior stair, replacing unit B interior stair &amp; installing windows &amp; doors. PLN14338</t>
  </si>
  <si>
    <t>5945 BROADWAY, UNIT A &amp; B, Oakland, CA 94618</t>
  </si>
  <si>
    <t>RB1606189</t>
  </si>
  <si>
    <t>TO COMPLETE RB1601445/ To complete RB1500845 : create half bath in lower level - ZW1500063. 9/15/15. Convert 527 sq.ft. unfinished basement to use as finished storage only with new concrete slab and sheetrock entire room..</t>
  </si>
  <si>
    <t>243 TAURUS AVE, Oakland, CA 94611</t>
  </si>
  <si>
    <t>RB1606187</t>
  </si>
  <si>
    <t>New detached 237sf accessory structure in rear of property.</t>
  </si>
  <si>
    <t>6429 REGENT ST, Oakland, CA 94618</t>
  </si>
  <si>
    <t>RB1606186</t>
  </si>
  <si>
    <t>SFD addition of 38 sf: Kitchen expand/remodel into (e) garage, laundry and half bath remodel.</t>
  </si>
  <si>
    <t>1247 SUNNYHILLS RD, Oakland, CA 94610</t>
  </si>
  <si>
    <t>RB1606185</t>
  </si>
  <si>
    <t>Kitchen remodel for SFD with reconfiguration of layout &amp; relocating non-load bearing wall. Includes relocating 2 office windows at side &amp; 2 kitchen doors at rear with infill of 1 window. DRX162295 5/3017 Rev#1: Install 1 new window in office</t>
  </si>
  <si>
    <t>1532 FERNWOOD DR, Oakland, CA 94611</t>
  </si>
  <si>
    <t>RB1606184</t>
  </si>
  <si>
    <t>Legalize voluntary seismic strengthening of underfloor area and new furring framing for basement storage for SFD.</t>
  </si>
  <si>
    <t>4337 TOMPKINS AVE, Oakland, CA 94619</t>
  </si>
  <si>
    <t>RB1606183</t>
  </si>
  <si>
    <t>Rear addition and remodel of master bedroom office, 2 half bathrooms, kitchen and laundry. Total sf addition 330. Upper level addition 191, lower level addition 139</t>
  </si>
  <si>
    <t>822 MANDANA BLVD, Oakland, CA 94610</t>
  </si>
  <si>
    <t>RB1606182</t>
  </si>
  <si>
    <t>Kitchen remodel including installing new load bearing beam. New post footings at basement area</t>
  </si>
  <si>
    <t>5054 COCHRANE AVE, Oakland, CA 94618</t>
  </si>
  <si>
    <t>RB1606181</t>
  </si>
  <si>
    <t>Replace 10 windows with insert only, vinyl ok, w/bp's' at house. DRX162291</t>
  </si>
  <si>
    <t>RB1606178</t>
  </si>
  <si>
    <t>Replace 12 windows, insert only, vinyl ok, at house w/bp's DRX162290</t>
  </si>
  <si>
    <t>3608 LINCOLN AVE, Oakland, CA 94602</t>
  </si>
  <si>
    <t>RB1606177</t>
  </si>
  <si>
    <t>Replace 10 windows within same opening and keep same trims and sills for SFD. DRX162275</t>
  </si>
  <si>
    <t>10625 SHELDON ST, Oakland, CA 94605</t>
  </si>
  <si>
    <t>RB1606174</t>
  </si>
  <si>
    <t>Replace 17 windows within same opening, keep same trim and sills for SFD. DRX162274</t>
  </si>
  <si>
    <t>8364 NEY AVE, Oakland, CA 94605</t>
  </si>
  <si>
    <t>RB1606173</t>
  </si>
  <si>
    <t>Replace 6 windows and door, insert only, vinyl ok, w/bp's at house. DRX162292</t>
  </si>
  <si>
    <t>29 MAGGIORA CT, Oakland, CA 94605</t>
  </si>
  <si>
    <t>RB1606172</t>
  </si>
  <si>
    <t>Replace 7 windows, insert only, vinyl ok, w/bp's. DRX162293</t>
  </si>
  <si>
    <t>430 36TH ST, Oakland, CA 94609</t>
  </si>
  <si>
    <t>RB1606169</t>
  </si>
  <si>
    <t>Remodel existing kitchen and in stall fire place insert in existing chimney.</t>
  </si>
  <si>
    <t>6742 BANNING DR, Oakland, CA 94611</t>
  </si>
  <si>
    <t>RB1606164</t>
  </si>
  <si>
    <t>Legalize unpermitted kitchen remodel, furnace replacement, interior and exterior fixtures, and lavatory installation.</t>
  </si>
  <si>
    <t>10580 CREEKSIDE CIR, Oakland, CA 94603</t>
  </si>
  <si>
    <t>RB1606162</t>
  </si>
  <si>
    <t>Working beyond scope of work for RB1605759 issued 12/01/16 - CE1604755 Removal of structural beam, reconfigure bedroom, living room, bathroom floor frame. Alterations to roof, foundation repair, electrical work throughout. 02/28/17 Rev to remove 4x12 ceiling joist, sister 2x6 at floor joist.</t>
  </si>
  <si>
    <t>RB1606161</t>
  </si>
  <si>
    <t>Replace exterior siding only with 6-3/4" v-rustic horizontal wood siding with Cedar wood inlays Provide 1 hour fire rated walls within the 5 foot set-back.</t>
  </si>
  <si>
    <t>2025 VICKSBURG AVE, Oakland, CA 94601</t>
  </si>
  <si>
    <t>RB1606160</t>
  </si>
  <si>
    <t>Install 12 retrofit windows &amp; replace 2 garage doors within existing openings for duplex. All exterior finishes to match existing &amp; windows to meet egress &amp; safety glazing per code. DRX162249</t>
  </si>
  <si>
    <t>7964 MOUNTAIN BLVD, Oakland, CA 94605</t>
  </si>
  <si>
    <t>RB1606157</t>
  </si>
  <si>
    <t>Install 4 retrofit windows within existing openings for lower unit (#954) of duplex addressed as 954 &amp; 956 72nd Ave. All exterior finishes to match existing &amp; windows to meet egress &amp; safety glazing per code. CE #1604154 / DRX162288</t>
  </si>
  <si>
    <t>954 72ND AVE, Oakland, CA 94621</t>
  </si>
  <si>
    <t>RB1606153</t>
  </si>
  <si>
    <t>Remodel (e) 4 bedroom/ 1 bath sfd to 3 bedroom/2 bath. Replace windows and doors, new kitchen Work for detached office under separate permit.</t>
  </si>
  <si>
    <t>RB1606152</t>
  </si>
  <si>
    <t>2 story SFD remodel and addition of 439sf over the first and second floors. Reconfiguration of layout, relocate kitchen, and new 1/2 bath new and replacement windows.</t>
  </si>
  <si>
    <t>3735 ARDLEY AVE, Oakland, CA 94602</t>
  </si>
  <si>
    <t>RB1606150</t>
  </si>
  <si>
    <t>Install 21 retrofit windows within existing openings for duplex addressed as 5968 &amp; 6000 Claremont Ave. All exterior finishes to match existing &amp; windows to meet egress &amp; safety glazing per code. DRX162285</t>
  </si>
  <si>
    <t>5968 CLAREMONT AVE, UNIT 5968&amp;6000, Oakland, CA 94618</t>
  </si>
  <si>
    <t>RB1606149</t>
  </si>
  <si>
    <t>Replace approx. 25ft of foundation footing</t>
  </si>
  <si>
    <t>3920 EDGEMOOR PL, Oakland, CA 94605</t>
  </si>
  <si>
    <t>RB1606148</t>
  </si>
  <si>
    <t>Install 12 retrofit windows within existing openings for SFD. All exterior finishes to match existing &amp; windows to meet egress &amp; safety glazing per code. DRX162284</t>
  </si>
  <si>
    <t>5908 CHABOLYN TR, Oakland, CA 94618</t>
  </si>
  <si>
    <t>RB1606147</t>
  </si>
  <si>
    <t>Install 3 retrofit windows within existing openings at dining room for SFD. All exterior finishes to match existing &amp; windows to meet egress &amp; safety glazing per code. DRX162286</t>
  </si>
  <si>
    <t>4032 MARKET ST, Oakland, CA 94608</t>
  </si>
  <si>
    <t>RB1606146</t>
  </si>
  <si>
    <t>In-kind replacement of 8 windows as well as nonstructural master bath remodel with no change to wall layout. Windows to meet egress and safety glazing per code</t>
  </si>
  <si>
    <t>5353 HARBORD DR, Oakland, CA 94618</t>
  </si>
  <si>
    <t>RB1606145</t>
  </si>
  <si>
    <t>Kitchen addition to include expanding existing half-bath, windows &amp; French door replacement. Construct new 128 sf. rear deck DRX162281</t>
  </si>
  <si>
    <t>3796 LAKESHORE AVE, Oakland, CA 94610</t>
  </si>
  <si>
    <t>RB1606138</t>
  </si>
  <si>
    <t>Non-structural master bath remodel to include new floor &amp; shower tile</t>
  </si>
  <si>
    <t>RB1606136</t>
  </si>
  <si>
    <t>Addition of 336 sq. ft. for new sunroom at rear of SFD with new patio. Includes replacing windows throughout dwelling. DRX162277</t>
  </si>
  <si>
    <t>6806 WILTON DR, Oakland, CA 94611</t>
  </si>
  <si>
    <t>RB1606135</t>
  </si>
  <si>
    <t>2 Story SFD: Interior and exterior remodel. Exterior: New windows, new roof plan, Interior: Relocation of patrician walls, finishes, renovation of kitchen/bathroom, overall addition of 153sf</t>
  </si>
  <si>
    <t>RB1606133</t>
  </si>
  <si>
    <t>Replace tub/shower walls at 2nd floor bath of SFD</t>
  </si>
  <si>
    <t>4124 GREGORY ST, Oakland, CA 94619</t>
  </si>
  <si>
    <t>RB1606132</t>
  </si>
  <si>
    <t>Complete RB1502302/ Interior remodel; open wall to dining room; remodel bath; relocate laundry; enlarge pantry. (no work or inspections)</t>
  </si>
  <si>
    <t>RB1606131</t>
  </si>
  <si>
    <t>Kitchen and bath remodel in units 1704 &amp; 1706 7th Avenue; non-structural, no exterior changes.</t>
  </si>
  <si>
    <t>1704 7TH AVE, OAKLAND, CA 94606</t>
  </si>
  <si>
    <t>RB1606128</t>
  </si>
  <si>
    <t>Kitchen and bath remodel in units 704 &amp; 706 E 17th Street; non-structural, no exterior changes.</t>
  </si>
  <si>
    <t>704 E 17TH ST, Oakland, CA 94606</t>
  </si>
  <si>
    <t>RB1606127</t>
  </si>
  <si>
    <t>Restore fire separation &amp; protection at basement/garage area to abate CE #1603660.</t>
  </si>
  <si>
    <t>RB1606126</t>
  </si>
  <si>
    <t>SFD interior remodel of bathrooms, bedrooms, kitchen, and replace interior spiral stairs with staircase, relocate (e) exterior side stair with new landing/stairs, Lower level addition of 173sf habitable space; replace sunroom glass with walls, excavate to legalize (e) bathroom and create bedroom</t>
  </si>
  <si>
    <t>3024 RAWSON ST, Oakland, CA 94619</t>
  </si>
  <si>
    <t>RB1606124</t>
  </si>
  <si>
    <t>3322 HARRISON ST, Oakland, CA 94611</t>
  </si>
  <si>
    <t>RB1606123</t>
  </si>
  <si>
    <t>Lift (e) single story sfd, add lower level 1080sf.</t>
  </si>
  <si>
    <t>609 56TH ST, Oakland, CA 94609</t>
  </si>
  <si>
    <t>RB1606118</t>
  </si>
  <si>
    <t>Complete RB1500409 for - Remove and replace foundation per plans. Install French drain around perimeter and 2"-3" drain with grill in front of garage; sump pump with drain to street.</t>
  </si>
  <si>
    <t>3882 HOWE ST, Oakland, CA 94611</t>
  </si>
  <si>
    <t>RB1606116</t>
  </si>
  <si>
    <t>Construct a 150 square foot second story addition to the rear of a two-story single family residence. Addition will create a new bedroom 4th bedroom on 2nd floor.</t>
  </si>
  <si>
    <t>892 TRESTLE GLEN RD, Oakland, CA 94610</t>
  </si>
  <si>
    <t>RB1606115</t>
  </si>
  <si>
    <t>SFD Kitchen remodel; reconfigure layout and remove (e) wall</t>
  </si>
  <si>
    <t>RB1606114</t>
  </si>
  <si>
    <t>3-21-18 All scope of work has been eliminated except for kitchen remodel with no change to layout and replace rear bedroom sliding glass door with French door - header to remain. Includes dryrot repair items 1F &amp; 6A-6E per report #172169 &amp; items 6A &amp; 6H-6K per report #172596 Add a net approx. 140 sf to upper rear of house for master bath; convert 2nd floor bonus room to master bedroom, remove approx. 150, create balcony with French doors; create dormer; combined with existing attic office, these changes create more usable space in top rear upper level, accessible by interior stairs.</t>
  </si>
  <si>
    <t>4066 OAKMORE RD, Oakland, CA 94602</t>
  </si>
  <si>
    <t>RB1606112</t>
  </si>
  <si>
    <t>Add 667 sq ft upper level to house for master bedroom and bath, plus an extra room.</t>
  </si>
  <si>
    <t>3971 GREENWOOD AVE, Oakland, CA 94602</t>
  </si>
  <si>
    <t>RB1606110</t>
  </si>
  <si>
    <t>Proposal to rebuild the existing garage to meet the required setbacks and include a 425 square foot secondary unit above the basement garage level. Building is located in front of 2638 Camino Lenada</t>
  </si>
  <si>
    <t>2636 CAMINO LENADA, Oakland, CA 94611</t>
  </si>
  <si>
    <t>RB1606108</t>
  </si>
  <si>
    <t>Remodel of existing master bathroom and closet.</t>
  </si>
  <si>
    <t>5654 MARGARIDO DR, Oakland, CA 94618</t>
  </si>
  <si>
    <t>RB1606107</t>
  </si>
  <si>
    <t>Replace foundation; no increase in footprint, no increase of over a few inches (foundation) in height per engineered plans. Replace 2 doors and 2 windows/insert only, like for like lower level; remodel kitchen and bathroom, enlarge living room and bedroom per architectural pans.</t>
  </si>
  <si>
    <t>5236 BOYD AVE, Oakland, CA 94618</t>
  </si>
  <si>
    <t>RB1606106</t>
  </si>
  <si>
    <t>Addition of sfd at right side of dwelling to enlarge bedroom and bathroom. Addition at front to create entry hall and stairs. Lower level basement excavation of crawl space at rear to create storage rooms, relocate bathroom*, and enlarge garage. bathroom to be in unconditioned space</t>
  </si>
  <si>
    <t>6619 PINEHAVEN RD, Oakland, CA 94611</t>
  </si>
  <si>
    <t>RB1606105</t>
  </si>
  <si>
    <t>5155 FAIRFAX AVE, Oakland, CA 94601</t>
  </si>
  <si>
    <t>RB1606102</t>
  </si>
  <si>
    <t>To complete RB1503445: Non-structural remodel of half bath. No change to wall layout. No exterior work.</t>
  </si>
  <si>
    <t>RB1606098</t>
  </si>
  <si>
    <t>Remove 623 sqft from existing 768 sqft accessory structure; as part of RB1606095 for new single family dwelling.</t>
  </si>
  <si>
    <t>RB1606096</t>
  </si>
  <si>
    <t>Demolish un permitted left side and rear structure and replace with 64 square foot deck behind the front porch. Add door landing &amp; stair at right side at former deck location</t>
  </si>
  <si>
    <t>3137 MONTEREY BLVD, Oakland, CA 94602</t>
  </si>
  <si>
    <t>RB1606093</t>
  </si>
  <si>
    <t>Replace 8 windows and 1 door with new wood clad window and doors. Windows are rear facing. Windows and door will be retro fit install with matching trim, sill and recess. Windows to meet egress per code.</t>
  </si>
  <si>
    <t>RB1606092</t>
  </si>
  <si>
    <t>Complete interior remodel of fourplex to reconfigure and add 2 full and 2 half baths to both first floor units and add 2 half baths to both upstairs units; close off four windows and replace one door, add two new windows, add rear deck 30"off the ground 5' away from side property line, repair exterior siding. Complete expired RB1201703 to abate #1202153.</t>
  </si>
  <si>
    <t>3404 ADELINE ST, Oakland, CA 94608</t>
  </si>
  <si>
    <t>RB1606091</t>
  </si>
  <si>
    <t>Install 8 push piers/piles along right side of SFD to support existing foundation. 2/14/17 Adding straps/clips to all piers.</t>
  </si>
  <si>
    <t>835 W MACARTHUR BLVD, Oakland, CA 94608</t>
  </si>
  <si>
    <t>RB1606089</t>
  </si>
  <si>
    <t>Remove and replace stairs and porch (laundry rooms) on 1st and 2nd levels, add two windows</t>
  </si>
  <si>
    <t>679 62ND ST, Oakland, CA 94609</t>
  </si>
  <si>
    <t>RB1606087</t>
  </si>
  <si>
    <t>Addition of rear-one story to include a master bedroom, bathroom, laundry closet and kitchen expansion. New rear deck with stairs. New windows to match existing clad units. All exterior treatments to match (shake single).</t>
  </si>
  <si>
    <t>2204 WOOLSEY ST, Oakland, CA 94608</t>
  </si>
  <si>
    <t>RB1606086</t>
  </si>
  <si>
    <t>Kitchen &amp; laundry room remodel for SFD with reconfiguring layout &amp; exposing wall coverings: remove portion of wall between kitchen &amp; laundry; create seating at bay window. Includes installing 2 retrofit windows at kitchen sink &amp; laundry room. DRX162268</t>
  </si>
  <si>
    <t>5934 CHABOT CREST, Oakland, CA 94618</t>
  </si>
  <si>
    <t>RB1606085</t>
  </si>
  <si>
    <t>Non-structural kitchen remodel including new cabinets &amp; flooring. No other changes to layout or footprint</t>
  </si>
  <si>
    <t>9001 CASTLEWOOD ST, Oakland, CA 94605</t>
  </si>
  <si>
    <t>RB1606084</t>
  </si>
  <si>
    <t>Remove existing front entry porch &amp; stairs &amp; replace with new deck, landing &amp; stairs for SFD. DRX162267</t>
  </si>
  <si>
    <t>1036 AQUARIUS WY, Oakland, CA 94611</t>
  </si>
  <si>
    <t>RB1606082</t>
  </si>
  <si>
    <t>Install 2 retrofit windows, at bedroom &amp; living room, &amp; replace 1 patio door within existing openings for townhouse. All exterior finishes to match existing &amp; windows to meet egress &amp; safety glazing per code. DRX162264</t>
  </si>
  <si>
    <t>280 CALDECOTT LN, UNIT 208, Oakland, CA 94618</t>
  </si>
  <si>
    <t>RB1606080</t>
  </si>
  <si>
    <t>Install 5 retrofit windows within existing openings at kitchen, dining room, utility room &amp; bathroom for SFD. All exterior finishes to match existing &amp; windows to meet egress &amp; safety glazing per code. DRX162265</t>
  </si>
  <si>
    <t>6116 MERRIEWOOD DR, Oakland, CA 94611</t>
  </si>
  <si>
    <t>RB1606079</t>
  </si>
  <si>
    <t>991sf addition and remodel to existing 2184sf sfd; 381sf addition to upper floor, 610sf addition for bedroom on lower floor.</t>
  </si>
  <si>
    <t>2151 DRAKE DR, Oakland, CA 94611</t>
  </si>
  <si>
    <t>RB1606074</t>
  </si>
  <si>
    <t>Addition and remodel to create new bedroom, full bath &amp; living room within basement (excavate existing basement) at rear of existing sfd. 442sf addition of which 249sf is habitable. DRX162261</t>
  </si>
  <si>
    <t>6016 CANNING ST, Oakland, CA 94609</t>
  </si>
  <si>
    <t>RB1606072</t>
  </si>
  <si>
    <t>Remove and replace (e) shower stall; add bath fan/vent to roof,</t>
  </si>
  <si>
    <t>RB1606071</t>
  </si>
  <si>
    <t>Build a new rear deck and French doors. scope of work also includes re-roofing (new windows,remodel interior floor plan per engineered plans).</t>
  </si>
  <si>
    <t>RB1606070</t>
  </si>
  <si>
    <t>Non structural kitchen and bathroom remodel, convert storage on 2nd level to bathroom. 1/23/17 Add 2 new skylights in bathroom. 4/17/17 Modify and legalize rear exterior stairs.</t>
  </si>
  <si>
    <t>2615 WAKEFIELD AVE, Oakland, CA 94606</t>
  </si>
  <si>
    <t>RB1606069</t>
  </si>
  <si>
    <t>Non-structural kitchen &amp; bath remodel without reconfiguring layout for SFD with minimal wall framing to be exposed. Includes installing 8 retrofit windows within existing openings, replacing exterior stucco &amp; adding bolts to entire foundation perimeter. DRX162237</t>
  </si>
  <si>
    <t>7822 NEY AVE, Oakland, CA 94605</t>
  </si>
  <si>
    <t>RB1606067</t>
  </si>
  <si>
    <t>Install 22 retrofit windows within existing openings for SFD. All exterior finishes to match existing &amp; windows to meet egress &amp; safety glazing per code. DRX162257</t>
  </si>
  <si>
    <t>1500 50TH AVE, Oakland, CA 94601</t>
  </si>
  <si>
    <t>RB1606063</t>
  </si>
  <si>
    <t>Convert first floor basement to 847 sq.ft. of habitable space for family room, 2 bedrooms and bath; upgrade and replace entire foundation and slab. Rebuild rear interior stairway. Remodel kitchen and 2 baths at upper flr. DRX162256</t>
  </si>
  <si>
    <t>2141 E 15TH ST, Oakland, CA 94606</t>
  </si>
  <si>
    <t>RB1606061</t>
  </si>
  <si>
    <t>Minor fire damage repair to hall of SFD due to arson. No structural work. No exterior work</t>
  </si>
  <si>
    <t>1921 87TH AVE, Oakland, CA 94621</t>
  </si>
  <si>
    <t>RB1606060</t>
  </si>
  <si>
    <t>Install piers and racking system to install 4.64 KW ground mounted solar P V system(16 modules) to existing 200 amp main for a single family dwelling.</t>
  </si>
  <si>
    <t>4524 OAK HILL RD, Oakland, CA 94605</t>
  </si>
  <si>
    <t>RB1606059</t>
  </si>
  <si>
    <t>2110 MASTLANDS DR, Oakland, CA 94611</t>
  </si>
  <si>
    <t>RB1606058</t>
  </si>
  <si>
    <t>New second story addition of 979 s.f. with 1 additional bedroom, 2 bathrooms and laundry room at an existing one-story, 1,459 s.f. single-family dwelling. Reconfigure kitchen and re-locate stairs per engineered plans.</t>
  </si>
  <si>
    <t>5590 TAFT AVE, Oakland, CA 94618</t>
  </si>
  <si>
    <t>RB1606057</t>
  </si>
  <si>
    <t>Replace 5 windows and patio door with retrofit type to abate CE#1604264. Windows to meet egress and safety glazing per code</t>
  </si>
  <si>
    <t>721 34TH ST, ##B, Oakland, CA 94609</t>
  </si>
  <si>
    <t>RB1606056</t>
  </si>
  <si>
    <t>1,167 SF basement conversion for SFD to create 2 bedrooms, bath, laundry, media room &amp; office. Includes foundation replacement to excavate approximately 18" to increase ceiling height to 8'-0"</t>
  </si>
  <si>
    <t>434 62ND ST, Oakland, CA 94609</t>
  </si>
  <si>
    <t>RB1606055</t>
  </si>
  <si>
    <t>Non structural remodel of master bathroom; replace vanity, relocate toilet, expand shower</t>
  </si>
  <si>
    <t>RB1606054</t>
  </si>
  <si>
    <t>TO COMPLETE RB1402712 / Partial foundation replacement &amp; voluntary seismic strengthening; interior remodel consists of adding 1/2 bath under stairs, convert laundry to office, kitchen remodel with new beam btw pantry. 3/30/15 Revision #1 for change location between bathroom and bedroom #1 on second floor.</t>
  </si>
  <si>
    <t>RB1606052</t>
  </si>
  <si>
    <t>Build new two-level deck/balcony at rear. 10/17/2017, Request for Revision #1, revised structural details connections and foundation, remove 1 isolated foundation.</t>
  </si>
  <si>
    <t>3522 MORCOM AVE, Oakland, CA 94619</t>
  </si>
  <si>
    <t>RB1606051</t>
  </si>
  <si>
    <t>3021 Harrison St/4plex: Non structural remodel of kitchen and bathroom.</t>
  </si>
  <si>
    <t>RB1606050</t>
  </si>
  <si>
    <t>Replace 2 windows and a patio door like for like, insert only, vinyl ok.</t>
  </si>
  <si>
    <t>RB1606049</t>
  </si>
  <si>
    <t>Replace 3 windows insert only, vinyl ok, like for like</t>
  </si>
  <si>
    <t>6053 OCEAN VIEW DR, Oakland, CA 94618</t>
  </si>
  <si>
    <t>RB1606048</t>
  </si>
  <si>
    <t>Construct (n) deck in rear, remove 3 windows and replace with French door, remove (e) kitchen window and replace</t>
  </si>
  <si>
    <t>600 KENWYN RD, Oakland, CA 94610</t>
  </si>
  <si>
    <t>RB1606045</t>
  </si>
  <si>
    <t>Remodel kitchen including removal of bearing walls, adding beams &amp; shear walls, close off stair to basement, close off window. Add 348 SF deck &amp; stair at rear. DS160561</t>
  </si>
  <si>
    <t>RB1606044</t>
  </si>
  <si>
    <t>Pier &amp; grade beam foundation underpinning at front left of SFD per engineered plans. 5-1-17 This is a revised basement foundation details for address stated.</t>
  </si>
  <si>
    <t>RB1606043</t>
  </si>
  <si>
    <t>Seismic strengthening of underfloor area to reduce risk of damage per Engineered plan.</t>
  </si>
  <si>
    <t>3085 MONTEREY BLVD, Oakland, CA 94602</t>
  </si>
  <si>
    <t>RB1606042</t>
  </si>
  <si>
    <t>Pier &amp; grade beam foundation underpinning at front left of SFD per engineered plans</t>
  </si>
  <si>
    <t>RB1606041</t>
  </si>
  <si>
    <t>Structural remodel of 1st floor and 690 addition to (e) 2nd floor over roof of existing 2,189 square foot single-family dwelling. 6/5/17 Change to anchor bolts</t>
  </si>
  <si>
    <t>449 VALLE VISTA AVE, Oakland, CA 94610</t>
  </si>
  <si>
    <t>RB1606034</t>
  </si>
  <si>
    <t>Foundation for new shear wall installed under RB1605893</t>
  </si>
  <si>
    <t>1 DULWICH RD, Oakland, CA 94618</t>
  </si>
  <si>
    <t>RB1606030</t>
  </si>
  <si>
    <t>Interior renovation of main floor to add full bathroom, relocate bedroom, remodel kitchen, replace all windows and add 2 windows. Replace front stairs, rear deck and stairs. Siding restoration.</t>
  </si>
  <si>
    <t>RB1606029</t>
  </si>
  <si>
    <t>New foundation for detached garage.</t>
  </si>
  <si>
    <t>83 CAMELFORD PL, Oakland, CA 94611</t>
  </si>
  <si>
    <t>RB1606028</t>
  </si>
  <si>
    <t>Complete RB1600444 - Partial foundation replacement at rear of duplex.</t>
  </si>
  <si>
    <t>RB1606027</t>
  </si>
  <si>
    <t>Replace dry rotted beam at front of building including installation of new column beam</t>
  </si>
  <si>
    <t>133 BAYO VISTA AVE, Oakland, CA 94611</t>
  </si>
  <si>
    <t>RB1606026</t>
  </si>
  <si>
    <t>Replace 3 windows and 1 patio door and 2 entry doors at SFD.</t>
  </si>
  <si>
    <t>1033 MANDANA BLVD, Oakland, CA 94610</t>
  </si>
  <si>
    <t>RB1606025</t>
  </si>
  <si>
    <t>Replace 1 patio door like for like at SFD. DRX162241</t>
  </si>
  <si>
    <t>9417 DUNBAR DR, Oakland, CA 94603</t>
  </si>
  <si>
    <t>RB1606024</t>
  </si>
  <si>
    <t>DRX spdr small to replace 17 windows, insert only, vinyl ok, w/bp's at SFD. DRX162242</t>
  </si>
  <si>
    <t>3925 OAK HILL RD, Oakland, CA 94605</t>
  </si>
  <si>
    <t>RB1606023</t>
  </si>
  <si>
    <t>Replace 5 windows retrofit for SFD. DRX162243836021</t>
  </si>
  <si>
    <t>RB1606022</t>
  </si>
  <si>
    <t>Replace 4 windows for 2 unit building. DRX16224</t>
  </si>
  <si>
    <t>696 62ND ST, Oakland, CA 94609</t>
  </si>
  <si>
    <t>RB1606021</t>
  </si>
  <si>
    <t>Convert 3 unit building to original use as sfd. 1st floor: Remodel kitchen, dinning room 2nd floor: Remove (e) kitchen, remodel living room and dinning to create master suite, modify interior stairs. Exterior: Infill portion of a side entry porch with matching windows, rear elevation modify window openings, new rear deck and garage expansion.</t>
  </si>
  <si>
    <t>6474 BENVENUE AVE, Oakland, CA 94618</t>
  </si>
  <si>
    <t>RB1606020</t>
  </si>
  <si>
    <t>Replace 3 windows, insert only, for duplex. DRX162245</t>
  </si>
  <si>
    <t>RB1606019</t>
  </si>
  <si>
    <t>Convert lower level of existing SFD into new 728sf secondary unit with 2 bed/ a bath, and renovation of upper floor including kitchen remodel, 1 full bath addition and stair case replacement. DS160604 (Lower unit to be 875B Wood St.)</t>
  </si>
  <si>
    <t>875 WOOD ST, Oakland, CA 94607</t>
  </si>
  <si>
    <t>RB1606016</t>
  </si>
  <si>
    <t>Remodel master bath and add 45 sq.ft. by expending into underfloor space; Remodel kitchen and convert bedroom #5 to a dining room. Replace several windows and add shingle siding.</t>
  </si>
  <si>
    <t>6685 GIRVIN DR, Oakland, CA 94611</t>
  </si>
  <si>
    <t>RB1606015</t>
  </si>
  <si>
    <t>Replace 12 windows with retrofit type. Mostly double or single-hung with true divided lights. Windows to meet egress and safety glazing per code</t>
  </si>
  <si>
    <t>RB1606014</t>
  </si>
  <si>
    <t>Replace 5 windows and 2 doors with wood-clad retrofits. Windows to meet egress per code.</t>
  </si>
  <si>
    <t>RB1606013</t>
  </si>
  <si>
    <t>Replace ceiling joists in 3 bedroom and kitchen due to termite damage, add bathroom, walk-in closet and laundry room in bedroom. Windows to remain. (kitchen and existing bath remodel under B1604515)</t>
  </si>
  <si>
    <t>3607 COOLIDGE AVE, Oakland, CA 94602</t>
  </si>
  <si>
    <t>RB1606009</t>
  </si>
  <si>
    <t>6820 MOKELUMNE AVE, Oakland, CA 94605</t>
  </si>
  <si>
    <t>RB1606008</t>
  </si>
  <si>
    <t>Voluntary seismic retrofit per submitted plans</t>
  </si>
  <si>
    <t>1520 WELLINGTON ST, Oakland, CA 94602</t>
  </si>
  <si>
    <t>RB1606007</t>
  </si>
  <si>
    <t>construct 6' high masonry columns with low wall and WI fence in between at front of SFD near property line</t>
  </si>
  <si>
    <t>9510 MOUNTAIN BLVD, Oakland, CA 94605</t>
  </si>
  <si>
    <t>RB1606004</t>
  </si>
  <si>
    <t>Rear yard of sfd: Remodel and re-roof (e) BBQ area and relocate (e) shed.</t>
  </si>
  <si>
    <t>4410 ALLENDALE AVE, Oakland, CA 94619</t>
  </si>
  <si>
    <t>RB1606002</t>
  </si>
  <si>
    <t>Remove unpermitted enclosed patio area at rear of main house. Remove unpermitted kitchen at enclosed patio area.</t>
  </si>
  <si>
    <t>9925 E ST, Oakland, CA 94603</t>
  </si>
  <si>
    <t>RB1606001</t>
  </si>
  <si>
    <t>Complete RB1302564/ New SFD 2967 sf w/attached garage. (Complete RB0705491; no work started)</t>
  </si>
  <si>
    <t>6456 OAKWOOD DR, OAKLAND, CA</t>
  </si>
  <si>
    <t>RB1606000</t>
  </si>
  <si>
    <t>Non-structural kitchen and bathroom remodel including infill 1 kitchen window. No change of wall layout. DRX162234</t>
  </si>
  <si>
    <t>RB1605999</t>
  </si>
  <si>
    <t>924 LARKSPUR RD, Oakland, CA 94610</t>
  </si>
  <si>
    <t>RB1605998</t>
  </si>
  <si>
    <t>Non structural bathroom remodel in duplex</t>
  </si>
  <si>
    <t>3126 WEST ST, Oakland, CA 94608</t>
  </si>
  <si>
    <t>RB1605996</t>
  </si>
  <si>
    <t>Non-structural kitchen, dining and bathroom remodel including adding 1/2 bath, replacing 3 windows and a door, adding 1 rear window. DRX162233</t>
  </si>
  <si>
    <t>RB1605995</t>
  </si>
  <si>
    <t>Convert 590 sf of basement to habitable space including bathroom, family, laundry and bedroom. Build new interior stair. New partition wall at 2nd floor study. 7/7/17 Rev#1 Replace partial perimeter foundation at new habitable area.</t>
  </si>
  <si>
    <t>373 ELWOOD AVE, Oakland, CA 94610</t>
  </si>
  <si>
    <t>RB1605994</t>
  </si>
  <si>
    <t>Non-structural kitchen &amp; bath remodel to include cabinets, counter tops, tile. No other changes to layout or footprint</t>
  </si>
  <si>
    <t>5501 LA SALLE AVE, Oakland, CA 94611</t>
  </si>
  <si>
    <t>RB1605989</t>
  </si>
  <si>
    <t>Complete RB1501239: renovation to existing 1 story log cabin (including new foundation) with 2 story addition including attached deck - PLN15003 - cmplt.#1403623</t>
  </si>
  <si>
    <t>3551 JOAQUIN MILLER RD, Oakland, CA 94602</t>
  </si>
  <si>
    <t>RB1605981</t>
  </si>
  <si>
    <t>add plywood bracing, bolting, &amp; clips at main under floor area of sfd. No work at smaller under floor area at right rear</t>
  </si>
  <si>
    <t>433 51ST ST, Oakland, CA 94609</t>
  </si>
  <si>
    <t>RB1605979</t>
  </si>
  <si>
    <t>Upper level of duplex (305 Newton Ave): Kitchen and bathroom remodel, removal of two exterior stairs, removal one door and replace with window. Includes removal of unapproved 3rd kitchen which will be converted to two closets.</t>
  </si>
  <si>
    <t>303 NEWTON AVE, Oakland, CA 94606</t>
  </si>
  <si>
    <t>RB1605975</t>
  </si>
  <si>
    <t>Foundation replacement at detached rear garage with new French drain and new stucco. To partially abate 1604498 DRX162231 (Legalize rear addition to come)</t>
  </si>
  <si>
    <t>6514 MACARTHUR BLVD, Oakland, CA 94605</t>
  </si>
  <si>
    <t>RB1605974</t>
  </si>
  <si>
    <t>Replace tile in master bath shower stall; non-structural kitchen remodel.</t>
  </si>
  <si>
    <t>RB1605973</t>
  </si>
  <si>
    <t>Foundation for 5.13 kW ground mounted solar system with 18 modules.</t>
  </si>
  <si>
    <t>9724 THERMAL ST, Oakland, CA 94605</t>
  </si>
  <si>
    <t>RB1605972</t>
  </si>
  <si>
    <t>Complete RB1304837 &amp; RB1003495 - Construct a new s.f.d. 1080 sq. ft. w 2 bedrooms and 1.5 bathroom per DR 10085</t>
  </si>
  <si>
    <t>832 53RD ST, OAKLAND, CA</t>
  </si>
  <si>
    <t>RB1605971</t>
  </si>
  <si>
    <t>Expand &amp; reconfigure bathroom for Unit #4814 of Triplex by removing non-load bearing closet wall.</t>
  </si>
  <si>
    <t>4812 DAISY ST, APT 4814, Oakland, CA 94619</t>
  </si>
  <si>
    <t>RB1605966</t>
  </si>
  <si>
    <t>Replace existing kitchen cabinets, counter tops &amp; tile flooring. Replace tile in half-bath also. No other changes to layout or footprint 2/3/2017 Replace 9 existing windows including kitchen, bathroom &amp; bedroom.</t>
  </si>
  <si>
    <t>4641 GERANIUM PL, Oakland, CA 94619</t>
  </si>
  <si>
    <t>RB1605965</t>
  </si>
  <si>
    <t>Addition of 410 sq.ft.for a one bedroom secondary unit attached to rear of 5630 E. 17th St. DS160576</t>
  </si>
  <si>
    <t>1713 57th AVE, OAKLAND, CA 94621</t>
  </si>
  <si>
    <t>RB1605963</t>
  </si>
  <si>
    <t>Remove 260s.f. unpermitted rear addition. Exterior to match. DS160430 To abate 1602517 (New rear addition under RB1605960)</t>
  </si>
  <si>
    <t>614 CLARA ST, Oakland, CA 94603</t>
  </si>
  <si>
    <t>RB1605962</t>
  </si>
  <si>
    <t>Install six insert windows. No change to trim, sill, or recess. Windows to meet egress &amp; safety glazing per code</t>
  </si>
  <si>
    <t>RB1605961</t>
  </si>
  <si>
    <t>Add 868 sf to existing 1,132sf. one story duplex, including interior remodel. DS160430</t>
  </si>
  <si>
    <t>RB1605960</t>
  </si>
  <si>
    <t>RB1605959</t>
  </si>
  <si>
    <t>Replace 19 windows, retrofit type, bedroom windows to be egress windows. Patch sheetrock on damaged walls for duplex (1122 &amp;1120). DRX162227</t>
  </si>
  <si>
    <t>1122 100TH AVE, Oakland, CA 94603</t>
  </si>
  <si>
    <t>RB1605957</t>
  </si>
  <si>
    <t>Replace concrete driveway bridge from house to edge of pavement &amp; install French drain in the crawl space.</t>
  </si>
  <si>
    <t>7373 SKYLINE BLVD, Oakland, CA 94611</t>
  </si>
  <si>
    <t>RB1605956</t>
  </si>
  <si>
    <t>Scope of work will allow for an interior remodel of kitchen and bathroom. Exterior changes to three windows (two street facing windows) to be matching style (egress slider) frame clad to wall area. Structural changes per plans.</t>
  </si>
  <si>
    <t>4071 HARDING WY, Oakland, CA 94602</t>
  </si>
  <si>
    <t>RB1605955</t>
  </si>
  <si>
    <t>Non-structural kitchen &amp; bath remodel. Replace 15 windows within same opening, in-kind. Remove unapproved bath at lower level. To abate IOP00203</t>
  </si>
  <si>
    <t>2345 66TH AVE, Oakland, CA 94605</t>
  </si>
  <si>
    <t>RB1605954</t>
  </si>
  <si>
    <t>Complete RB1600326/ Convert triplex to SFD including seismic &amp; foundation upgrades, window replacement, add side porch/stair</t>
  </si>
  <si>
    <t>1523 12TH AVE, Oakland, CA 94606</t>
  </si>
  <si>
    <t>RB1605953</t>
  </si>
  <si>
    <t>Install a detached accessory structure 14x20 ft at rear.</t>
  </si>
  <si>
    <t>4450 TURNER AVE, Oakland, CA 94605</t>
  </si>
  <si>
    <t>RB1605952</t>
  </si>
  <si>
    <t>Kitchen remodel for SFD including closing off one window and replace one kitchen window with larger window</t>
  </si>
  <si>
    <t>6144 N ROCKRIDGE BLVD, Oakland, CA 94618</t>
  </si>
  <si>
    <t>RB1605951</t>
  </si>
  <si>
    <t>Convert 686 sf detached rear accessary structure (behind 785 65th St) into secondary unit with 1bedroom and replace foundation. DS1605933 (Plan shared with RB1605933: SFD addition)</t>
  </si>
  <si>
    <t>RB1605950</t>
  </si>
  <si>
    <t>Bathroom remodel to include minor relocation of existing door &amp; repair door framing. No other changes to layout or footprint</t>
  </si>
  <si>
    <t>RB1605949</t>
  </si>
  <si>
    <t>Convert existing detached accessory structure to 307 sf. secondary unit. Parking will be provided via driveway DRX162224 Secondary unit address will be 6157 Monadnock Wy</t>
  </si>
  <si>
    <t>6157 MONADNOCK WY, Oakland, CA 94605</t>
  </si>
  <si>
    <t>RB1605946</t>
  </si>
  <si>
    <t>Kitchen remodel and changing window to smaller size</t>
  </si>
  <si>
    <t>RB1605943</t>
  </si>
  <si>
    <t>298 s.f./ 1 story living room addition at front left corner of SFD with new front stars. No work in other part of SFD. DS160232</t>
  </si>
  <si>
    <t>9016 LAWLOR ST, Oakland, CA 94605</t>
  </si>
  <si>
    <t>RB1605942</t>
  </si>
  <si>
    <t>TO COMPLETE RB1503337/ Conversion of 572 SF area of basement into bedroom, bathroom, family room, interior stairs, and relocation of a door and installation of 1 window on the front façade.</t>
  </si>
  <si>
    <t>6466 OUTLOOK AVE, Oakland, CA 94605</t>
  </si>
  <si>
    <t>RB1605937</t>
  </si>
  <si>
    <t>Convert 248 s.f. of basement into 1 bedroom, add 115sf rear deck with stairs, remodel existing SFD throughout, and replace foundation. DS160595. (Plan shared with RB1605950, new secondary unit)</t>
  </si>
  <si>
    <t>785 65TH ST, Oakland, CA 94609</t>
  </si>
  <si>
    <t>RB1605933</t>
  </si>
  <si>
    <t>Replace 5 existing windows with trim to remain, vinyl ok, in- kind DRX162217</t>
  </si>
  <si>
    <t>5626 PICARDY DR, Oakland, CA 94605</t>
  </si>
  <si>
    <t>RB1605932</t>
  </si>
  <si>
    <t>Foundation replacement for 2story sfd</t>
  </si>
  <si>
    <t>2725 CARMEL ST, Oakland, CA 94602</t>
  </si>
  <si>
    <t>RB1605928</t>
  </si>
  <si>
    <t>Non-structural kitchen remodel including two window replacement in the kitchen. DRX162216</t>
  </si>
  <si>
    <t>RB1605927</t>
  </si>
  <si>
    <t>Complete RB1501391/ New partial upper-story addition of 751 s.f., Miscellaneous remodels to existing first floor. No changes or additions to the existing building footprint. 12/12/16: Remodel first floor bathroom (non-structural).</t>
  </si>
  <si>
    <t>5133 CORONADO AVE, Oakland, CA 94618</t>
  </si>
  <si>
    <t>RB1605926</t>
  </si>
  <si>
    <t>Non-structural kitchen and bathroom remodel including remove/ replace subfloor in lower bathroom. (permit for back stairs and garage conversion will be abated under separate permit) To partially abate 1601529. 1/27/17: Repair guardrail pickets to maximum 4" spacing. DRX1770131.</t>
  </si>
  <si>
    <t>RB1605925</t>
  </si>
  <si>
    <t>To complete RB1500214: Converting non-habitable storage space into 2 bedrooms 1 bath on main floor for SFD.</t>
  </si>
  <si>
    <t>6685 COLTON BLVD, Oakland, CA 94611</t>
  </si>
  <si>
    <t>RB1605923</t>
  </si>
  <si>
    <t>Reface existing 8'H yard fence by removing and replace with Horizontal wood boards. No structural work. ZW1600629</t>
  </si>
  <si>
    <t>4406 WHITTLE AVE, Oakland, CA 94602</t>
  </si>
  <si>
    <t>RB1605922</t>
  </si>
  <si>
    <t>Replace 5 windows, vinyl ok, in-kind</t>
  </si>
  <si>
    <t>357 HANOVER AVE, Oakland, CA 94606</t>
  </si>
  <si>
    <t>RB1605921</t>
  </si>
  <si>
    <t>Replace 2 windows, vinyl ok, in-kind</t>
  </si>
  <si>
    <t>2903 E 22ND ST, Oakland, CA 94601</t>
  </si>
  <si>
    <t>RB1605920</t>
  </si>
  <si>
    <t>Non-structural bathroom remodel: Convert (E)bedroom closet to part of bathroom, and convert (E) bedroom to (N) office.</t>
  </si>
  <si>
    <t>RB1605919</t>
  </si>
  <si>
    <t>Replace 3 windows (not in front), vinyl ok, insert only DRX162214</t>
  </si>
  <si>
    <t>820 51ST ST, Oakland, CA 94608</t>
  </si>
  <si>
    <t>RB1605918</t>
  </si>
  <si>
    <t>Remove window and replace with French door in bedroom. DRX162213</t>
  </si>
  <si>
    <t>6108 OUTLOOK AVE, Oakland, CA 94605</t>
  </si>
  <si>
    <t>RB1605912</t>
  </si>
  <si>
    <t>Replace 14 windows and 1 entry door for SFD. Exiting wood trim to remain. DRX162185</t>
  </si>
  <si>
    <t>1047 101ST AVE, Oakland, CA 94603</t>
  </si>
  <si>
    <t>RB1605911</t>
  </si>
  <si>
    <t>To complete expired RB1302868 &amp; RB1500310: REPLACE FOUNDATION WITH RETAINING WALL SECTION PER ENGNR.D PLANS 02/04/14: replace interior spread footings, posts and slab.</t>
  </si>
  <si>
    <t>4361 HOWE ST, OAKLAND, CA</t>
  </si>
  <si>
    <t>RB1605910</t>
  </si>
  <si>
    <t>Replace one main front door and one rear door for SFD. DRX162186</t>
  </si>
  <si>
    <t>10731 MARK ST, Oakland, CA 94605</t>
  </si>
  <si>
    <t>RB1605908</t>
  </si>
  <si>
    <t>Non structural kitchen and bathroom remodel in duplex; remove/replace drywall in kitchen and bath in unit</t>
  </si>
  <si>
    <t>1485 33RD AVE, Oakland, CA 94601</t>
  </si>
  <si>
    <t>RB1605906</t>
  </si>
  <si>
    <t>Non structural bathroom remodel (2nd bathroom)</t>
  </si>
  <si>
    <t>RB1605900</t>
  </si>
  <si>
    <t>Seismic strengthening of underfloor area to reduce risk of damage per Engineered Plan. Permit shall be finaled within 1 year per Oakland Ord. 12812CMS Rev#1: remove and replace damaged sheathing and stucco on rear wall stucco to match existing.. ZW1700109</t>
  </si>
  <si>
    <t>682 JEAN ST, Oakland, CA 94610</t>
  </si>
  <si>
    <t>RB1605899</t>
  </si>
  <si>
    <t>Voluntary substructural strengthening; Install epoxy anchor bolts, angle steel connectors, 3/4" &amp; 5/8" plywood; holdowns, seismic ties at floor joists, post &amp; beam connectors and transfer collector.</t>
  </si>
  <si>
    <t>697 MANDANA BLVD, Oakland, CA 94610</t>
  </si>
  <si>
    <t>RB1605895</t>
  </si>
  <si>
    <t>RB1605893</t>
  </si>
  <si>
    <t>Impact fees were paid with previous permit #RB1605890.</t>
  </si>
  <si>
    <t>Build new two-story SFD; 2048 sq.ft, 4 bedrooms, 2.5 baths w/attached garage 242 sq. ft. at front.</t>
  </si>
  <si>
    <t>6434 RAYMOND ST, Oakland, CA 94609</t>
  </si>
  <si>
    <t>RB1605891</t>
  </si>
  <si>
    <t>Convert conditioned lower floor into a 749 sq. ft. secondary unit . New address to be 6665 Heartwood Dr. DRX161257</t>
  </si>
  <si>
    <t>RB1605886</t>
  </si>
  <si>
    <t>Construct 105 sf. addition to create pantry for kitchen at SFD. Install box window at kitchen sink area DRX162207 1/9/17: Request for Revision #1: revised foundation and foundation details</t>
  </si>
  <si>
    <t>185 ALTA RD, Oakland, CA 94618</t>
  </si>
  <si>
    <t>RB1605885</t>
  </si>
  <si>
    <t>Replace sheet rock as needed in various locations. Complete work started under RB1102038 &amp; RB1203424.</t>
  </si>
  <si>
    <t>3124 MONTICELLO AVE, OAKLAND, CA</t>
  </si>
  <si>
    <t>RB1605884</t>
  </si>
  <si>
    <t>Non-structural kitchen and 2 bathroom remodel including replacement of 2 windows in the bathrooms for SFD. DRX162206</t>
  </si>
  <si>
    <t>10 MERLIN CT, Oakland, CA 94605</t>
  </si>
  <si>
    <t>RB1605883</t>
  </si>
  <si>
    <t>Abate #1604167; remove unpermitted attached rear deck and roof over deck. Restore garage and basement to original use. Repair front handrail post.</t>
  </si>
  <si>
    <t>7000 HALLIDAY AVE, Oakland, CA 94605</t>
  </si>
  <si>
    <t>RB1605882</t>
  </si>
  <si>
    <t>Sister 2 x 6's to existing rafters related to 3.8 kw roof mounted solar PV system</t>
  </si>
  <si>
    <t>4640 DOLORES AVE, Oakland, CA 94602</t>
  </si>
  <si>
    <t>RB1605881</t>
  </si>
  <si>
    <t>Remove unpermitted deck - landing underneath to remain, remodel 3 bathrooms and kitchen for sfd. CE1604375</t>
  </si>
  <si>
    <t>2490 BURLINGTON ST, Oakland, CA 94602</t>
  </si>
  <si>
    <t>RB1605880</t>
  </si>
  <si>
    <t>Convert sitting room alcove at 2nd flr bedrm to full bath for SFD master suite. No change to wall layout. Includes installing new window within same opening &amp; adding interior barn door. DRX162113</t>
  </si>
  <si>
    <t>1900 109TH AVE, Oakland, CA 94603</t>
  </si>
  <si>
    <t>RB1605879</t>
  </si>
  <si>
    <t>31 RYDAL CT, Oakland, CA 94611</t>
  </si>
  <si>
    <t>RB1605878</t>
  </si>
  <si>
    <t>Construct 132 sf. addition at 2nd level &amp; remodel kitchen, doors of existing SFD. Add new entry porch w/ roof canopy, deck &amp; stairs. Rear deck expansion also. PLN16284</t>
  </si>
  <si>
    <t>6112 ADELINE ST, Oakland, CA 94608</t>
  </si>
  <si>
    <t>RB1605876</t>
  </si>
  <si>
    <t>Non-structural kitchen and bath remodel, retrofit window replacement throughout for SFD.</t>
  </si>
  <si>
    <t>2135 109TH AVE, Oakland, CA 94603</t>
  </si>
  <si>
    <t>RB1605874</t>
  </si>
  <si>
    <t>Addition of 405 sq. ft. to existing 345 sq. ft. detached secondary unit at rear of SFD to be used as living room &amp; kitchen with existing sq. ft. to be 2 bedrooms &amp; 1 bath. DS160582 01/12/17 REV # 1 change exterior to stucco and change concrete to 2,500 psi. 05/12/17 REV # 2 relocate secondary unit to have 5' setback at rear. Layout unchanged.</t>
  </si>
  <si>
    <t>2525 PARKER AVE, Oakland, CA 94605</t>
  </si>
  <si>
    <t>RB1605873</t>
  </si>
  <si>
    <t>Replace 16 windows and 1 patio door. Windows to meet egress and safety glazing per code; like for like, insert only, vinyl ok, no change to existing front decorative (divided light) windows</t>
  </si>
  <si>
    <t>10626 BEVERLY AVE, Oakland, CA 94603</t>
  </si>
  <si>
    <t>RB1605872</t>
  </si>
  <si>
    <t>Voluntary foundation retrofitting; install anchor bolts along the perimeter of SFD.</t>
  </si>
  <si>
    <t>1640 71ST AVE, Oakland, CA 94621</t>
  </si>
  <si>
    <t>RB1605871</t>
  </si>
  <si>
    <t>Replace perimeter foundation at rear of building and install drainage at perimeter.</t>
  </si>
  <si>
    <t>RB1605868</t>
  </si>
  <si>
    <t>Underpin left side of sfd with 4 piers and new foundation at rear left</t>
  </si>
  <si>
    <t>4191 GILBERT ST, Oakland, CA 94611</t>
  </si>
  <si>
    <t>RB1605867</t>
  </si>
  <si>
    <t>Non-structural kitchen remodel for SFD.</t>
  </si>
  <si>
    <t>3026 56TH AVE, Oakland, CA 94605</t>
  </si>
  <si>
    <t>RB1605866</t>
  </si>
  <si>
    <t>Add drywall over (e) plaster walls/ceiling for cosmetic purposes in unit D for 4unit building</t>
  </si>
  <si>
    <t>2142 17TH AVE, Oakland, CA 94606</t>
  </si>
  <si>
    <t>RB1605861</t>
  </si>
  <si>
    <t>Install new foundation retaining wall at basement for SFD. DRX162198 Revision#1: 12/22/16 Plan revised to show straight footing, basement has full existing bathroom with shower.</t>
  </si>
  <si>
    <t>RB1605860</t>
  </si>
  <si>
    <t>2625 BEAL AVE, Oakland, CA 94605</t>
  </si>
  <si>
    <t>RB1605855</t>
  </si>
  <si>
    <t>Complete RB0702486 &amp; RB1302541/ new 3105 sf SFD approved under DV06493-R01</t>
  </si>
  <si>
    <t>RB1605853</t>
  </si>
  <si>
    <t>2041 AUSTIN ST, Oakland, CA 94601</t>
  </si>
  <si>
    <t>RB1605852</t>
  </si>
  <si>
    <t>In-kind replacement of 11 aluminum windows. Windows to meet egress &amp; safety glazing per code</t>
  </si>
  <si>
    <t>5521 PICARDY DR, Oakland, CA 94605</t>
  </si>
  <si>
    <t>RB1605842</t>
  </si>
  <si>
    <t>Convert existing bed room in SFD to new 450 s.f. secondary unit w/ 1 bed and rebuild existing rear deck with stairs. DRX162187 New address to be 637 65th St.</t>
  </si>
  <si>
    <t>635 65TH ST, Oakland, CA 94609</t>
  </si>
  <si>
    <t>RB1605841</t>
  </si>
  <si>
    <t>Add furring around foundation at basement storage area including adding plywood to cripple walls</t>
  </si>
  <si>
    <t>RB1605839</t>
  </si>
  <si>
    <t>Replace 24' porch foundation.</t>
  </si>
  <si>
    <t>932 MCKINLEY AVE, Oakland, CA 94610</t>
  </si>
  <si>
    <t>RB1605838</t>
  </si>
  <si>
    <t>Remove and rebuild stairs for upper unit, remove unpermitted corrugated roof cover and canopy, legalize bedroom widows in both units. CE1604519</t>
  </si>
  <si>
    <t>1333 63RD AVE, Oakland, CA 94621</t>
  </si>
  <si>
    <t>RB1605836</t>
  </si>
  <si>
    <t>Dry rot repair of existing window, Item 5A, report #162679: replace 1 window, like for like. DRX162183</t>
  </si>
  <si>
    <t>367 SOMERSET RD, Oakland, CA 94611</t>
  </si>
  <si>
    <t>RB1605835</t>
  </si>
  <si>
    <t>Replace rear window, install 1 retrofit window inserts only. Windows to meet egress and safety glazing per code. insert only, like for like, vinyl ok, w/bp's at house</t>
  </si>
  <si>
    <t>7049 THORNHILL DR, Oakland, CA 94611</t>
  </si>
  <si>
    <t>RB1605833</t>
  </si>
  <si>
    <t>Install 11 retrofit window inserts only. Windows to meet egress and safety glazing per code. Nonhistoric house, insert only, vinyl ok, w/bp's like for like. 1/9/17: reduce scope by 1 window (install 10 retrofit windows).</t>
  </si>
  <si>
    <t>42 SLATER LN, Oakland, CA 94705</t>
  </si>
  <si>
    <t>RB1605832</t>
  </si>
  <si>
    <t>Install 2 retrofit window inserts only. Windows to meet egress and safety glazing per code., vinyl ok, w/bp's at house, insert only</t>
  </si>
  <si>
    <t>RB1605831</t>
  </si>
  <si>
    <t>Install 28 retrofit window inserts only. Windows to meet egress and safety glazing per code., insert only, visually like for like (powdercoat colored alum. exterior, over wood frames), with bp's at house--includes grids like for like to now. Replace existing 60" X 80" French doors at second level per plan.</t>
  </si>
  <si>
    <t>591 RADNOR RD, Oakland, CA 94606</t>
  </si>
  <si>
    <t>RB1605830</t>
  </si>
  <si>
    <t>Install 9 retrofit window inserts only. Windows to meet egress and safety glazing per code.</t>
  </si>
  <si>
    <t>3220 MAGNOLIA ST, Oakland, CA 94608</t>
  </si>
  <si>
    <t>RB1605828</t>
  </si>
  <si>
    <t>Kitchen remodel; relocate walls, add peninsula and island counters; relocate washer, dryer and water-heater; add sky-lite; seal 3 windows and add double doors per plans.</t>
  </si>
  <si>
    <t>3933 MAPLE AVE, Oakland, CA 94602</t>
  </si>
  <si>
    <t>RB1605824</t>
  </si>
  <si>
    <t>Install new bathroom at right rear of building in existing storage room; replace one windows and two doors located at rear portion of building per plans. DRX162175.</t>
  </si>
  <si>
    <t>3888 SHAFTER AVE, Oakland, CA 94609</t>
  </si>
  <si>
    <t>RB1605820</t>
  </si>
  <si>
    <t>Replace 1 window on the lower floor-right side and 1 rear patio door for SFD.</t>
  </si>
  <si>
    <t>6320 ROANOKE RD, Oakland, CA 94618</t>
  </si>
  <si>
    <t>RB1605816</t>
  </si>
  <si>
    <t>Remodel kitchen; replace counter top and cabinets and bathroom; replace vanity and replace tile around bathtub with cultured marble.</t>
  </si>
  <si>
    <t>1425 94TH AVE, Oakland, CA 94603</t>
  </si>
  <si>
    <t>RB1605815</t>
  </si>
  <si>
    <t>Partial foundation repair/ replacement, new retaining wall, excavate to create unconditioned storage space (7'6"H) with new steps and new slab floor for 3 unit building. ZW1600626</t>
  </si>
  <si>
    <t>5430 DOVER ST, Oakland, CA 94609</t>
  </si>
  <si>
    <t>RB1605813</t>
  </si>
  <si>
    <t>To legalize 7 x 55 ft rear low deck (floor a foot above grade plus railing) with stairs for SFD. DRX162173</t>
  </si>
  <si>
    <t>55 HERMOSA AVE, Oakland, CA 94618</t>
  </si>
  <si>
    <t>RB1605809</t>
  </si>
  <si>
    <t>Remodel Master and guest bathrooms. No structural or exterior changes</t>
  </si>
  <si>
    <t>7111 PINEHAVEN RD, Oakland, CA 94611</t>
  </si>
  <si>
    <t>RB1605808</t>
  </si>
  <si>
    <t>Convert existing 230 sf rear garage into an home office with half bath. (With NOL, No sleeping/ bathing facility)</t>
  </si>
  <si>
    <t>684 FAIRVIEW ST, Oakland, CA 94609</t>
  </si>
  <si>
    <t>RB1605804</t>
  </si>
  <si>
    <t>Replace 2 windows in kitchen and den, like for like, insert only, vinyl ok, w/bp's at SFD. DRX162165</t>
  </si>
  <si>
    <t>3142 73RD AVE, Oakland, CA 94605</t>
  </si>
  <si>
    <t>RB1605800</t>
  </si>
  <si>
    <t>Replace front window like for like, insert only, vinyl ok, w/bp's at house DRX162166</t>
  </si>
  <si>
    <t>362 CAVOUR ST, Oakland, CA 94618</t>
  </si>
  <si>
    <t>RB1605799</t>
  </si>
  <si>
    <t>Replace 1 window, insert only, like for like, vinyl ok, at house with bp DRX162164</t>
  </si>
  <si>
    <t>19 KIMBERLIN HEIGHTS D, Oakland, CA 94619</t>
  </si>
  <si>
    <t>RB1605798</t>
  </si>
  <si>
    <t>Replace 6 windows like for like, vinyl ok, at house with bp's DRX162163</t>
  </si>
  <si>
    <t>406 MCAULEY ST, Oakland, CA 94609</t>
  </si>
  <si>
    <t>RB1605797</t>
  </si>
  <si>
    <t>Convert 690 sf basement into secondary unit w/ 1 bedroom and seismic upgrade for SFD. No work in main level. New unit to be addressed 1939 8th Ave.</t>
  </si>
  <si>
    <t>1937 8TH AVE, Oakland, CA 94606</t>
  </si>
  <si>
    <t>RB1605796</t>
  </si>
  <si>
    <t>In kind replacement of approx. 100 sf rear deck and stairs (due dry-rot) ZW1600592</t>
  </si>
  <si>
    <t>328 LENOX AVE, Oakland, CA 94610</t>
  </si>
  <si>
    <t>RB1605794</t>
  </si>
  <si>
    <t>Construct attached rear 906 s.f. one-story addition w/ master suite, media room to 2 story SFD including kitchen remodel. 3/24/17: size of addition reduced to 874 s.f. DS160565</t>
  </si>
  <si>
    <t>6142 PINEWOOD RD, Oakland, CA 94611</t>
  </si>
  <si>
    <t>RB1605790</t>
  </si>
  <si>
    <t>Complete RB1601566/ Construct 4' retaining wall with 4' guardrail along northeast corner of SFD property line.</t>
  </si>
  <si>
    <t>RB1605788</t>
  </si>
  <si>
    <t>Replace front stair for SFD. Landing to remain. 05-22-17 remove center stringer and change to 3" X 12" stringers and 3" X 6" risers to stairs.</t>
  </si>
  <si>
    <t>6906 CHAMBERS DR, Oakland, CA 94611</t>
  </si>
  <si>
    <t>RB1605787</t>
  </si>
  <si>
    <t>Replace 4 rear windows in-kind (alum clad wood w/ divided lights). DRX162160</t>
  </si>
  <si>
    <t>545 MERRIMAC ST, Oakland, CA 94612</t>
  </si>
  <si>
    <t>RB1605786</t>
  </si>
  <si>
    <t>Construct new garage/accessory building 300sf in the rear yard of sfd.</t>
  </si>
  <si>
    <t>7321 HOLLY ST, Oakland, CA 94621</t>
  </si>
  <si>
    <t>RB1605785</t>
  </si>
  <si>
    <t>Non structural kitchen and bathroom remodel in Unit#1226</t>
  </si>
  <si>
    <t>1226 FRUITVALE AVE, Oakland, CA 94601</t>
  </si>
  <si>
    <t>RB1605784</t>
  </si>
  <si>
    <t>Non-structural bathroom remodel including tile replacement &amp; fixtures. No other changes to layout or footprint</t>
  </si>
  <si>
    <t>RB1605783</t>
  </si>
  <si>
    <t>In-kind replacement of 10 windows - keep trim, new sashes will be wood-clad Marvin DRX162159</t>
  </si>
  <si>
    <t>629 SANTA RAY AVE, Oakland, CA 94610</t>
  </si>
  <si>
    <t>RB1605782</t>
  </si>
  <si>
    <t>Non-structural kitchen &amp; 1 bath remodel without reconfiguring layout for SFD: install new fixtures, cabinets, countertops &amp; flooring. Includes replacing all windows with retrofit inserts within existing openings. Windows to meet egress &amp; safety glazing per code. DRX162157 / 16IOP00193 &amp; CE #1603179</t>
  </si>
  <si>
    <t>RB1605781</t>
  </si>
  <si>
    <t>Remove unpermitted unit (Kitchen/ bathroom) in basement and convert back into storage in 4 unit building. To abate #1604036. 3/24/17: Legalize half bath in basement. ZW1700123. In unit 1015, cut wall around sink down to a pony wall and remove partial wall adjacent to range. 5/15/18 Omit legalization of half bath in basement, basement to be open storage.</t>
  </si>
  <si>
    <t>1009 E 22ND ST, UNIT 1015, Oakland, CA 94606</t>
  </si>
  <si>
    <t>RB1605778</t>
  </si>
  <si>
    <t>Convert 650 sf. of existing basement to habitable space &amp; add kitchen. (Not a separate dwelling unit ) Demolish &amp; rebuild an existing deck at the rear of the house house, extending from the main level PLN16091</t>
  </si>
  <si>
    <t>6449 HARWOOD AVE, Oakland, CA 94618</t>
  </si>
  <si>
    <t>RB1605776</t>
  </si>
  <si>
    <t>Remove and restore the over hang roof cover at left rear of sfd constructed without permits to original condition CE1604427</t>
  </si>
  <si>
    <t>9943 VOLTAIRE AVE, Oakland, CA 94603</t>
  </si>
  <si>
    <t>RB1605774</t>
  </si>
  <si>
    <t>Remove 531s.f. unpermitted rear addition, add 738 s.f. attached secondary unit w/ 2bed/1bath, add 82sf rear utility room to existing SFD and legalize 101 s.f. front right addition. DS160539 To abate #1602526 4/21/17 (New Address to be 3758 Penniman)</t>
  </si>
  <si>
    <t>3756 PENNIMAN AVE, Oakland, CA 94619</t>
  </si>
  <si>
    <t>RB1605773</t>
  </si>
  <si>
    <t>Replace front door like for like.</t>
  </si>
  <si>
    <t>1869 ARROWHEAD DR, Oakland, CA 94611</t>
  </si>
  <si>
    <t>RB1605772</t>
  </si>
  <si>
    <t>Replace 12 windows, insert only, vinyl ok.</t>
  </si>
  <si>
    <t>4210 AQUA VISTA ST, Oakland, CA 94601</t>
  </si>
  <si>
    <t>RB1605771</t>
  </si>
  <si>
    <t>RB1605770</t>
  </si>
  <si>
    <t>Replace window, insert only, vinyl ok</t>
  </si>
  <si>
    <t>2320 MAYWOOD AVE, Oakland, CA 94605</t>
  </si>
  <si>
    <t>RB1605768</t>
  </si>
  <si>
    <t>Remove and replace approx.16' for damaged foundation for sfd</t>
  </si>
  <si>
    <t>725 56TH ST, Oakland, CA 94609</t>
  </si>
  <si>
    <t>RB1605767</t>
  </si>
  <si>
    <t>Sister rafters for solar installation to install 2.28 KW roof mounted solar P V system(8 modules) to new replacement 125 amp Main service for a single family dwelling.</t>
  </si>
  <si>
    <t>2347 35TH AVE, Oakland, CA 94601</t>
  </si>
  <si>
    <t>RB1605766</t>
  </si>
  <si>
    <t>Interior remodel including relocating kitchen, convert existing study to bedroom, convert existing kitchen to bedroom &amp; add 2 bathrooms. Replace existing windows in-kind DRX162141</t>
  </si>
  <si>
    <t>5397 WENTWORTH AVE, Oakland, CA 94601</t>
  </si>
  <si>
    <t>RB1605764</t>
  </si>
  <si>
    <t>Sister rafters for installation to install 3.6 KW roof mounted solar PV system(12 modules) to existing 100 amp main for a single family dwelling.</t>
  </si>
  <si>
    <t>828 54TH ST, Oakland, CA 94608</t>
  </si>
  <si>
    <t>RB1605763</t>
  </si>
  <si>
    <t>Replace 16 windows throughout the residence with a Marvin Integrity product. Retrofit install in existing openings all window details to remain.</t>
  </si>
  <si>
    <t>115 MANDALAY RD, Oakland, CA 94618</t>
  </si>
  <si>
    <t>RB1605760</t>
  </si>
  <si>
    <t>Remodel kitchen and bathroom. 12/23/16: Interior remodel, relocate kitchen and bathroom, new beam and foundation upgrade. To abate #1604755. 02/28/17 Rev to add clips to existing center foundation posts and sistering 2x4 to existing posts.</t>
  </si>
  <si>
    <t>RB1605759</t>
  </si>
  <si>
    <t>Legalize replacement of 17 windows installed at SFD under expired Building Permit:RB1403318 only DRX162148</t>
  </si>
  <si>
    <t>RB1605758</t>
  </si>
  <si>
    <t>Non-structural 2 bathroom remodel for SFD. No change of wall layout, no exterior work.</t>
  </si>
  <si>
    <t>RB1605757</t>
  </si>
  <si>
    <t>Replace bathtub with new walk-in tub.</t>
  </si>
  <si>
    <t>5341 FLEMING AVE, Oakland, CA 94619</t>
  </si>
  <si>
    <t>RB1605756</t>
  </si>
  <si>
    <t>Replace tub with new walk-in tub.</t>
  </si>
  <si>
    <t>6207 BUENA VENTURA AVE, Oakland, CA 94605</t>
  </si>
  <si>
    <t>RB1605755</t>
  </si>
  <si>
    <t>Replace individual interior footings/piers with new continuous foundation &amp; 8 posts for SFD. CE #1604480. 12/9/16: Replace entire perimeter foundation.</t>
  </si>
  <si>
    <t>2024 8TH AVE, Oakland, CA 94606</t>
  </si>
  <si>
    <t>RB1605753</t>
  </si>
  <si>
    <t>Install five solatubes in sfd; 2 kitchen, 2 living room and 1 hallway.</t>
  </si>
  <si>
    <t>5839 PRESLEY WY, Oakland, CA 94618</t>
  </si>
  <si>
    <t>RB1605752</t>
  </si>
  <si>
    <t>Replace foundation for chimney on duplex 1/3/17 Rev#1: Scope of work reduced. Not removing chimney foundation will building up against (e) foundation and supporting.</t>
  </si>
  <si>
    <t>RB1605751</t>
  </si>
  <si>
    <t>Repair water damage to kitchen wall at SFD as related to kitchen remodel</t>
  </si>
  <si>
    <t>475 65TH ST, Oakland, CA 94609</t>
  </si>
  <si>
    <t>RB1605749</t>
  </si>
  <si>
    <t>Convert basement of existing SFD into a 750 sq. ft., 2 bed, 1 bath secondary unit to be addressed as 1369 E 28th St. DS160558 6/27/19-REV#2-updated energy compliance forms</t>
  </si>
  <si>
    <t>1369 E 28TH ST, Oakland, CA 94606</t>
  </si>
  <si>
    <t>RB1605745</t>
  </si>
  <si>
    <t>Patch dry wall after plumbing and electrical work in kitchen in lower unit.</t>
  </si>
  <si>
    <t>639 AILEEN ST, Oakland, CA 94609</t>
  </si>
  <si>
    <t>RB1605744</t>
  </si>
  <si>
    <t>Bathroom remodel; replace existing tub and toilet.</t>
  </si>
  <si>
    <t>2821 VALLECITO PL, Oakland, CA 94606</t>
  </si>
  <si>
    <t>RB1605743</t>
  </si>
  <si>
    <t>Replace entire perimeter foundation per plans</t>
  </si>
  <si>
    <t>46 MONTELL ST, Oakland, CA 94611</t>
  </si>
  <si>
    <t>RB1605741</t>
  </si>
  <si>
    <t>To complete RB1601840: dry rot repair per Pest Report #89071, item #1 and #16 exterior stucco; Pest Report #89039, item #1 and #2 root framing, joists beneath the porch.</t>
  </si>
  <si>
    <t>697 SANTA RAY AVE, Oakland, CA 94610</t>
  </si>
  <si>
    <t>RB1605739</t>
  </si>
  <si>
    <t>Convert store to live-work with non-structural kitchen and bathroom remodel.</t>
  </si>
  <si>
    <t>8527 BANCROFT AVE, Oakland, CA 94605</t>
  </si>
  <si>
    <t>RB1605738</t>
  </si>
  <si>
    <t>Dry rot repair at exterior of 3-unit condo bldg (5435, 5437 &amp; 5439 Claremont Ave) per termite report #90005 dated 8/25/16 in areas identified as #1: replace wood siding at rear; #5: repair door framing; #9: replace rafter, beam &amp; blocking at front entry. DRX162139</t>
  </si>
  <si>
    <t>5435 CLAREMONT AVE, UNIT 5435-5439, Oakland, CA 94618</t>
  </si>
  <si>
    <t>RB1605737</t>
  </si>
  <si>
    <t>Construct a new 8'H entry pergola (with a 6'H new front yard fence and retaining wall) DS160567</t>
  </si>
  <si>
    <t>6108 HILLEGASS AVE, Oakland, CA 94618</t>
  </si>
  <si>
    <t>RB1605736</t>
  </si>
  <si>
    <t>Voluntary seismic upgrade</t>
  </si>
  <si>
    <t>RB1605735</t>
  </si>
  <si>
    <t>Remodel kitchen and 2 bathrooms (non-structural); replace all windows. All windows retrofit with no change to size, structure, trim or stucco.</t>
  </si>
  <si>
    <t>788 SANTA RAY AVE, Oakland, CA 94610</t>
  </si>
  <si>
    <t>RB1605734</t>
  </si>
  <si>
    <t>Replace 12 windows &amp; 1 sliding door. Vinyl, retrofit at existing openings DRX162137</t>
  </si>
  <si>
    <t>3884 COOLIDGE AVE, Oakland, CA 94602</t>
  </si>
  <si>
    <t>RB1605733</t>
  </si>
  <si>
    <t>Partial seismic strengthening of entire under floor area to reduce risk of damage per Engineered Plan. Permit shall be final within 1 year per Oakland Ord. 12812CMS</t>
  </si>
  <si>
    <t>4635 KAPHAN AVE, Oakland, CA 94619</t>
  </si>
  <si>
    <t>RB1605729</t>
  </si>
  <si>
    <t>Impact fees added to Accela 02/04/2020</t>
  </si>
  <si>
    <t>Complete RB1403236/ A new 2 story 2 units building with a total of 2504 sf. at the rear of a single family dwelling at 2919 School St. Lower unit to be addressed 2921 and upper unit is 2923 School St. PLN14247.</t>
  </si>
  <si>
    <t>2921 SCHOOL ST, Oakland, CA 94602</t>
  </si>
  <si>
    <t>RB1605728</t>
  </si>
  <si>
    <t>Non structural kitchen and bathroom remodel; kitchen replace cabinets, bathroom replace tub, add tile.</t>
  </si>
  <si>
    <t>3026 DAKOTA ST, Oakland, CA 94602</t>
  </si>
  <si>
    <t>RB1605725</t>
  </si>
  <si>
    <t>Front exterior stairs: Minor dry rot repair - no tear down. Rear exterior stairs: Rebuild like for like. Complete RB1400505</t>
  </si>
  <si>
    <t>5720 GASKILL ST, Oakland, CA 94608</t>
  </si>
  <si>
    <t>RB1605724</t>
  </si>
  <si>
    <t>To remove addition. Originally on 11/29/2016 to Legalize addition of 32s.f. rear utility closet with stairs. DRX162126 To abate CE#1604039</t>
  </si>
  <si>
    <t>2475 80TH AVE, Oakland, CA 94605</t>
  </si>
  <si>
    <t>RB1605723</t>
  </si>
  <si>
    <t>Non-structural bathroom remodel for SFD. No change of wall layout, no exterior work.</t>
  </si>
  <si>
    <t>1432 70TH AVE, Oakland, CA 94621</t>
  </si>
  <si>
    <t>RB1605721</t>
  </si>
  <si>
    <t>kitchen remodel and conversion of family room to bedroom (results in three total bedrooms). Removal of French door at front elevation into two windows matching in style and simulated divided light pattern to match. Rear elevation will remove 4 windows into one sliding window.</t>
  </si>
  <si>
    <t>1330 76TH AVE, Oakland, CA 94621</t>
  </si>
  <si>
    <t>RB1605720</t>
  </si>
  <si>
    <t>Construct 82 sq/ft front and rear addition to an existing single family dwelling unit (2,132), replace windows and doors, remove 1 chimney, and remodel kitchen. DRX162131</t>
  </si>
  <si>
    <t>11410 SUN VALLEY DR, Oakland, CA 94605</t>
  </si>
  <si>
    <t>RB1605717</t>
  </si>
  <si>
    <t>Replace 11 windows and two slider doors within same opening to match existing for SFD.</t>
  </si>
  <si>
    <t>RB1605716</t>
  </si>
  <si>
    <t>Convert fourth bedroom to a master bath and closet. Replace 3 windows.</t>
  </si>
  <si>
    <t>5670 GENOA ST, Oakland, CA 94608</t>
  </si>
  <si>
    <t>RB1605715</t>
  </si>
  <si>
    <t>2921 55TH AVE, Oakland, CA 94605</t>
  </si>
  <si>
    <t>RB1605714</t>
  </si>
  <si>
    <t>Add new struts to rafters for Roof mounted PV array 2.86 kw w/11 panels.</t>
  </si>
  <si>
    <t>3056 CHAMPION ST, Oakland, CA 94602</t>
  </si>
  <si>
    <t>RB1605713</t>
  </si>
  <si>
    <t>Add new struts to rafters to install 4.095 kw roof mounted solar PV system consisting of 13 modules</t>
  </si>
  <si>
    <t>3206 61ST AVE, Oakland, CA 94605</t>
  </si>
  <si>
    <t>RB1605712</t>
  </si>
  <si>
    <t>Replace sheet rock in areas of kitchen and replace wet wall in bathroom related to plumbing permit.</t>
  </si>
  <si>
    <t>10803 PEARMAIN ST, Oakland, CA 94603</t>
  </si>
  <si>
    <t>RB1605711</t>
  </si>
  <si>
    <t>In-kind replacement of 3 windows and patio door for SFD. DRX162122</t>
  </si>
  <si>
    <t>49 GRAEAGLE, Oakland, CA 94605</t>
  </si>
  <si>
    <t>RB1605710</t>
  </si>
  <si>
    <t>Build new detached garage, 200 sq.ft.</t>
  </si>
  <si>
    <t>4232 MONTGOMERY ST, Oakland, CA 94611</t>
  </si>
  <si>
    <t>RB1605705</t>
  </si>
  <si>
    <t>New 577 sq. ft. secondary unit (within (e) basement of (e) home. Remodel 2nd floor bathroom (non-structural). New unit to be addressed 4232-A Montgomery.</t>
  </si>
  <si>
    <t>4232 MONTGOMERY ST, #A, LOWER, OAKLAND, CA 94611</t>
  </si>
  <si>
    <t>RB1605704</t>
  </si>
  <si>
    <t>Convert (e) a portion of den/office into new bathroom with washer/dryer, relocate one rear window with trim and siding to match existing for the new bathroom. Remodel (e) bathroom.</t>
  </si>
  <si>
    <t>RB1605703</t>
  </si>
  <si>
    <t>Construct 818 sf. 2nd level addition at existing SFD DS160106</t>
  </si>
  <si>
    <t>946 45TH ST, Oakland, CA 94608</t>
  </si>
  <si>
    <t>RB1605702</t>
  </si>
  <si>
    <t>New 360 Square Foot Secondary Unit located in the rear yard behind 3741 Ardley Ave per DRX160719</t>
  </si>
  <si>
    <t>3739 ARDLEY AVE, OAKLAND, CA 94602</t>
  </si>
  <si>
    <t>RB1605700</t>
  </si>
  <si>
    <t>Complete expired RB1501415 to construct a retaining (soil nail) wall 196 ft long, varying in height from 9 to 17 ft. 5/27/15: maintain at least 20 feet pavement width @ road.</t>
  </si>
  <si>
    <t>25 OBSERVATION, Oakland, CA 94611</t>
  </si>
  <si>
    <t>RB1605699</t>
  </si>
  <si>
    <t>DETACHED GARAGE: Removal of the addition to the garage that was constructed without permits.</t>
  </si>
  <si>
    <t>RB1605698</t>
  </si>
  <si>
    <t>Voluntary seismic retrofit per engineered plan for SFD.</t>
  </si>
  <si>
    <t>1921 GOULDIN RD, Oakland, CA 94611</t>
  </si>
  <si>
    <t>RB1605695</t>
  </si>
  <si>
    <t>Reinforce roof &amp; replace window header at attic area. Install new insulation &amp; drywall</t>
  </si>
  <si>
    <t>2915 MCKILLOP RD, Oakland, CA 94602</t>
  </si>
  <si>
    <t>RB1605694</t>
  </si>
  <si>
    <t>Non structural bathroom remodel for duplex</t>
  </si>
  <si>
    <t>857 43RD ST, Oakland, CA 94608</t>
  </si>
  <si>
    <t>RB1605689</t>
  </si>
  <si>
    <t>Replace masonry chimney in same location from roof line &amp; above with exterior finishes to match existing. DRX162112</t>
  </si>
  <si>
    <t>2618 BEST AVE, Oakland, CA 94619</t>
  </si>
  <si>
    <t>RB1605688</t>
  </si>
  <si>
    <t>Remove portion of existing balcony, extend balcony and add new carport/deck. (total new 455 sf). DS160535 1/17/2017, Revision #1, exterior deck/balcony to be replaced with new adjacent to car-port. 2/27/18: Request for Revision #2, revised for exterior waterproofing.</t>
  </si>
  <si>
    <t>3216 BURDECK DR, Oakland, CA 94602</t>
  </si>
  <si>
    <t>RB1605686</t>
  </si>
  <si>
    <t>Complete RB1403149/ New piers, grade beams, spread footing &amp; perimeter seismic upgrades.</t>
  </si>
  <si>
    <t>2627 NICOL AVE, Oakland, CA 94602</t>
  </si>
  <si>
    <t>RB1605683</t>
  </si>
  <si>
    <t>Non-structural kitchen remodel including new cabinets, counter tops, appliances. No other changes to layout or footprint</t>
  </si>
  <si>
    <t>3801 MONTEREY BLVD, Oakland, CA 94619</t>
  </si>
  <si>
    <t>RB1605679</t>
  </si>
  <si>
    <t>Install 15 retrofit windows within existing openings for 3017 Harrison St (1 unit of 4-plex). All exterior finishes to match existing &amp; windows to meet egress &amp; safety glazing per code.</t>
  </si>
  <si>
    <t>3015 HARRISON ST, UNIT 3017, Oakland, CA 94611</t>
  </si>
  <si>
    <t>RB1605678</t>
  </si>
  <si>
    <t>replace 2 patio doors, same locations, same size.</t>
  </si>
  <si>
    <t>4820 LOWREY RD, Oakland, CA 94605</t>
  </si>
  <si>
    <t>RB1605677</t>
  </si>
  <si>
    <t>Install 14 retrofit windows within existing openings for 3019 Harrison St (1 unit of 4-plex). All exterior finishes to match existing &amp; windows to meet egress &amp; safety glazing per code.</t>
  </si>
  <si>
    <t>3015 HARRISON ST, UNIT 3019, Oakland, CA 94611</t>
  </si>
  <si>
    <t>RB1605676</t>
  </si>
  <si>
    <t>5208 TRASK ST, Oakland, CA 94601</t>
  </si>
  <si>
    <t>RB1605675</t>
  </si>
  <si>
    <t>Replace 3 windows, insert only at left side.</t>
  </si>
  <si>
    <t>RB1605674</t>
  </si>
  <si>
    <t>Install 1 retrofit bedroom window within existing openings for SFD. All exterior finishes to match existing &amp; window to meet egress &amp; safety glazing per code.</t>
  </si>
  <si>
    <t>7993 CREST AVE, Oakland, CA 94605</t>
  </si>
  <si>
    <t>RB1605673</t>
  </si>
  <si>
    <t>Replace 2 windows at right side, same size, same location.</t>
  </si>
  <si>
    <t>6055 ROCKRIDGE BLVD, Oakland, CA 94618</t>
  </si>
  <si>
    <t>RB1605672</t>
  </si>
  <si>
    <t>Install 4 retrofit windows &amp; replace 1 entry door within existing openings for SFD. All exterior finishes to match existing &amp; windows to meet egress &amp; safety glazing per code.</t>
  </si>
  <si>
    <t>RB1605671</t>
  </si>
  <si>
    <t>Non-structural remodel of kitchens and bathrooms in 4-plex; in-kind replacement of all windows. All windows retrofit with no change to size, structure, trim or stucco.</t>
  </si>
  <si>
    <t>4278 TERRACE ST, Oakland, CA 94611</t>
  </si>
  <si>
    <t>RB1605670</t>
  </si>
  <si>
    <t>Non-structural kitchen remodel including new cabinets, counter tops. No other changes to layout or footprint. 12/27/16: Convert 552 sq. ft of basement to 1 bed, 1 bath, laundry &amp; utility rm. At main flr, eliminate 1 bed to create family rm; add 1 bath at existing hallway &amp; construct stair to lower level. Includes replacing entire foundation &amp; new windows &amp; doors . DRX162299</t>
  </si>
  <si>
    <t>656 WALAVISTA AVE, Oakland, CA 94610</t>
  </si>
  <si>
    <t>RB1605669</t>
  </si>
  <si>
    <t>Add 397s.f. of study, full bathroom and laundry in basement (178sf conversion and 219sf new) including new staircase. (Kitchen remodel under RB1602996). DRX161617</t>
  </si>
  <si>
    <t>2406 HIGHLAND AVE, Oakland, CA 94606</t>
  </si>
  <si>
    <t>RB1605667</t>
  </si>
  <si>
    <t>Conversion of existing detached garage to 235 sf. habitable space. New address will be 5918 Ivanhoe Rd DRX161584</t>
  </si>
  <si>
    <t>5916 IVANHOE RD, Oakland, CA 94618</t>
  </si>
  <si>
    <t>RB1605666</t>
  </si>
  <si>
    <t>Remove all un-permitted work within a detached accessory structure; remove kitchen and cap off all utilities. A half bathroom will remain per plans. No exterior changes. CE#1603605. DRX162108.</t>
  </si>
  <si>
    <t>5815 AVENAL AVE, Oakland, CA 94605</t>
  </si>
  <si>
    <t>RB1605665</t>
  </si>
  <si>
    <t>Replace 1 patio door, same size, same location for SFD.</t>
  </si>
  <si>
    <t>224 STANTONVILLE DR, Oakland, CA 94619</t>
  </si>
  <si>
    <t>RB1605663</t>
  </si>
  <si>
    <t>TO COMPLETE RB1502559 / Addition of 341 sf at rear of 2nd level for bedroom and bath, convert one bedroom to kitchen, new rear stairs and deck. On first floor build new accessible restroom, elevator to rear deck for future commercial space.</t>
  </si>
  <si>
    <t>1015 M L KING JR WY, Oakland, CA 94607</t>
  </si>
  <si>
    <t>RB1605662</t>
  </si>
  <si>
    <t>Foundation repair for SFD. 11/15/17: Request for Revision #1, Replace entire perimeter and interior foundation with new spread foundation and concrete floor.</t>
  </si>
  <si>
    <t>687 CAPELL ST, Oakland, CA 94610</t>
  </si>
  <si>
    <t>RB1605661</t>
  </si>
  <si>
    <t>Install fence over 42" in front with electric gate about 5ft tall. 1603807. DS160559.</t>
  </si>
  <si>
    <t>3715 BROOKDALE AVE, Oakland, CA 94619</t>
  </si>
  <si>
    <t>RB1605659</t>
  </si>
  <si>
    <t>530 ELYSIAN FIELDS DR, Oakland, CA 94605</t>
  </si>
  <si>
    <t>RB1605657</t>
  </si>
  <si>
    <t>Remodel and enlarge existing master bathroom by converting walk in closet to tub and shower room and install sky-lite and 2 lite-tubes per plans.</t>
  </si>
  <si>
    <t>75 ELROD AVE, Oakland, CA 94618</t>
  </si>
  <si>
    <t>RB1605656</t>
  </si>
  <si>
    <t>Remove and replace 35 sq.ft. of 1/2" drywall related to Seismic strengthening of underfloor area.</t>
  </si>
  <si>
    <t>8410 ASTER AVE, Oakland, CA 94605</t>
  </si>
  <si>
    <t>RB1605655</t>
  </si>
  <si>
    <t>Voluntary substructural strengthening; install 23) 5/8", 10" &amp; 12" epoxy bolts; 13) UFP 10 foundation plates; Approx 53.5 l.f. 5/8" plywood; 4) holddowns; 52" Seismic Ties at Floor Joists.</t>
  </si>
  <si>
    <t>3933 LA CRESTA AVE, Oakland, CA 94602</t>
  </si>
  <si>
    <t>RB1605654</t>
  </si>
  <si>
    <t>TO COMPLETE RB0704135 / replace entire perimeter and interior fnd w/engr'd fnd shearwall at cripplewall</t>
  </si>
  <si>
    <t>477 NORTH ST, OAKLAND, CA</t>
  </si>
  <si>
    <t>RB1605653</t>
  </si>
  <si>
    <t>Install tub liner and wall surrounding for unit 5250 in triplex.</t>
  </si>
  <si>
    <t>5250 REDONDO AVE, Oakland, CA 94618</t>
  </si>
  <si>
    <t>RB1605652</t>
  </si>
  <si>
    <t>Install tub liner and wall surrounding for unit 5252 in triplex.</t>
  </si>
  <si>
    <t>5252 REDONDO AVE, Oakland, CA 94618</t>
  </si>
  <si>
    <t>RB1605651</t>
  </si>
  <si>
    <t>City assessed in June 2020</t>
  </si>
  <si>
    <t>Conversion of SFD to Duplex and interior remodel. New unit to be addressed 1726 24th Ave. DRX161930.</t>
  </si>
  <si>
    <t>1724 24TH AVE, Oakland, CA 94601</t>
  </si>
  <si>
    <t>RB1605650</t>
  </si>
  <si>
    <t>DUPLEX 3316/3320: No change to exterior. 2 New bedroom for duplex Lower: Relocate kitchen to create bedroom and bathroom, remodel kitchen Upper: Remodel (e) bathroom and reconfigure wall layout to create additional bathroom</t>
  </si>
  <si>
    <t>3320 DELAWARE ST, Oakland, CA 94602</t>
  </si>
  <si>
    <t>RB1605647</t>
  </si>
  <si>
    <t>Replace shower pan and surrounding for SFD.</t>
  </si>
  <si>
    <t>1732 21ST AVE, Oakland, CA 94606</t>
  </si>
  <si>
    <t>RB1605646</t>
  </si>
  <si>
    <t>Sister rafters for solar installation to install 3.15 K W roof mounted solar P V system(10 modules) to existing 125 amp main service of a single family dwelling.</t>
  </si>
  <si>
    <t>1015 ADELINE ST, Oakland, CA 94607</t>
  </si>
  <si>
    <t>RB1605645</t>
  </si>
  <si>
    <t>Complete RB9702090 for rear addition at 1st &amp; 2nd levels of SFD. SEPARATE PERMIT REQUIRED FOR WORK AT COMMERCIAL PORTION OF BUILDING TO ABATE CE#1503174</t>
  </si>
  <si>
    <t>5751 ADELINE ST, Oakland, CA 94608</t>
  </si>
  <si>
    <t>RB1605644</t>
  </si>
  <si>
    <t>Non structural kitchen and bathroom remodel for sfd</t>
  </si>
  <si>
    <t>10925 REPOSO DR, Oakland, CA 94603</t>
  </si>
  <si>
    <t>RB1605643</t>
  </si>
  <si>
    <t>Sister rafters to install 10.395 KW roof mounted solar P V system(33 modules) to new 125 amp sub-panel and 100 amp main service of a single family dwelling.</t>
  </si>
  <si>
    <t>515 DOUGLAS AVE, Oakland, CA 94603</t>
  </si>
  <si>
    <t>RB1605642</t>
  </si>
  <si>
    <t>In-kind replacement of 10 windows with vinyl type.</t>
  </si>
  <si>
    <t>9434 GRANADA AVE, Oakland, CA 94605</t>
  </si>
  <si>
    <t>RB1605641</t>
  </si>
  <si>
    <t>Non-structural bathroom remodel at hallway without reconfiguring layout for residential condominium.</t>
  </si>
  <si>
    <t>6230 SHATTUCK AVE, Oakland, CA 94609</t>
  </si>
  <si>
    <t>RB1605640</t>
  </si>
  <si>
    <t>Non structural bathroom remodel</t>
  </si>
  <si>
    <t>4371 TOWNSEND AVE, Oakland, CA 94602</t>
  </si>
  <si>
    <t>RB1605636</t>
  </si>
  <si>
    <t>In-kind replacement of 6 double-hung windows 9 (living and dinning rooms) for sfd</t>
  </si>
  <si>
    <t>RB1605634</t>
  </si>
  <si>
    <t>Construct 48 sf. addition to expand kitchen area of existing SFD DRX162101</t>
  </si>
  <si>
    <t>29 TANGLEWOOD RD, Oakland, CA 94705</t>
  </si>
  <si>
    <t>RB1605633</t>
  </si>
  <si>
    <t>Construct 236 sq.ft., 1-story addition at left rear of SFD consisting of 2 full baths, laundry &amp; closet. Reconfigure layout to create master bedrm &amp; study; remodel kitchen. Includes new roof, deck &amp; stairs at rear of dwelling. DS160455</t>
  </si>
  <si>
    <t>5507 FREMONT ST, Oakland, CA 94608</t>
  </si>
  <si>
    <t>RB1605632</t>
  </si>
  <si>
    <t>Voluntarily add UFP's and clips at crawl space.</t>
  </si>
  <si>
    <t>10 BELL WAVER WY, Oakland, CA 94619</t>
  </si>
  <si>
    <t>RB1605631</t>
  </si>
  <si>
    <t>Window replacement of 4 windows, same size, same location for SFD. DRX16298</t>
  </si>
  <si>
    <t>RB1605630</t>
  </si>
  <si>
    <t>Window replacement of 3 in bedroom and living room. DRX162097</t>
  </si>
  <si>
    <t>3052 SYLVAN AVE, Oakland, CA 94602</t>
  </si>
  <si>
    <t>RB1605629</t>
  </si>
  <si>
    <t>Non-retrofit replacement of 1 window, same size, same location in bedroom.</t>
  </si>
  <si>
    <t>6243 MELVILLE DR, Oakland, CA 94611</t>
  </si>
  <si>
    <t>RB1605627</t>
  </si>
  <si>
    <t>Partial voluntary seismic strengthening of entire crawl space area to reduce risk of damage per Plan Set A.</t>
  </si>
  <si>
    <t>1731 MOUNTAIN BLVD, Oakland, CA 94611</t>
  </si>
  <si>
    <t>RB1605626</t>
  </si>
  <si>
    <t>In kind replacement of 1 patio door for SFD.</t>
  </si>
  <si>
    <t>434 NORTH ST, Oakland, CA 94609</t>
  </si>
  <si>
    <t>RB1605625</t>
  </si>
  <si>
    <t>Voluntary seismic strengthening to reduce risk of damage per Plan Set A. 3/28/17 Dry-rot repair at right front and right rear corners.</t>
  </si>
  <si>
    <t>792 60TH ST, Oakland, CA 94609</t>
  </si>
  <si>
    <t>RB1605624</t>
  </si>
  <si>
    <t>Legalize/convert existing 800 sf. secondary Unit at upper level of SFD. Propose to convert bar counter area to kitchen (replace water heater with cook range, bar sink to remain) for the secondary unit. Address will be 5 North Hill Court for secondary unit.</t>
  </si>
  <si>
    <t>5 NORTH HILL CT, Oakland, CA 94618</t>
  </si>
  <si>
    <t>RB1605623</t>
  </si>
  <si>
    <t>5901 MORSE DR, Oakland, CA 94605</t>
  </si>
  <si>
    <t>RB1605622</t>
  </si>
  <si>
    <t>5262 COLE ST, Oakland, CA 94601</t>
  </si>
  <si>
    <t>RB1605621</t>
  </si>
  <si>
    <t>RB1605620</t>
  </si>
  <si>
    <t>RB1605619</t>
  </si>
  <si>
    <t>Remove coat closet and add 1/2 bath, remodel full bathroom down stairs, relocate laundry room and replace 13 windows by altering the sizes and locations. DRX16096</t>
  </si>
  <si>
    <t>8685 SKYLINE BLVD, Oakland, CA 94611</t>
  </si>
  <si>
    <t>RB1605617</t>
  </si>
  <si>
    <t>Full sfd remodel, reconfigure layout of walls on main level to create master suite, construct 2nd story to add 3 bedroom and one bathroom 6/22/2017 Add detail regarding foundation pads</t>
  </si>
  <si>
    <t>2834 BIRDSALL AVE, Oakland, CA 94619</t>
  </si>
  <si>
    <t>RB1605614</t>
  </si>
  <si>
    <t>Addition of 77 sf and new one bedroom ADU on second floor of garage, to be addressed 1751 85th Ave. DRX162093</t>
  </si>
  <si>
    <t>1749 85TH AVE, Oakland, CA 94621</t>
  </si>
  <si>
    <t>RB1605613</t>
  </si>
  <si>
    <t>TO COMPLETE RB1601965, to complete RB1303468 Complete exterior stucco (Add 486 sf for 2 new bedrooms and relocate bathroom complete RB1103022)</t>
  </si>
  <si>
    <t>371 STONEFORD AVE, OAKLAND, CA</t>
  </si>
  <si>
    <t>RB1605612</t>
  </si>
  <si>
    <t>Rafter upgrade/ Install roof mounted 3.12 KW solar PV system, 12 panels for SFD</t>
  </si>
  <si>
    <t>3232 CHAMPION ST, Oakland, CA 94602</t>
  </si>
  <si>
    <t>RB1605611</t>
  </si>
  <si>
    <t>Replace 4 windows of same size and operation, replace 2 front and 1 back door, and local siding in kind replace and repair</t>
  </si>
  <si>
    <t>51 HAMILTON PL, Oakland, CA 94612</t>
  </si>
  <si>
    <t>RB1605610</t>
  </si>
  <si>
    <t>Non-structural bathroom remodel in ground level: in-kind replacement of shower and sink for SFD.</t>
  </si>
  <si>
    <t>35 ROSS CIR, Oakland, CA 94618</t>
  </si>
  <si>
    <t>RB1605609</t>
  </si>
  <si>
    <t>Seismic strengthening of SFD under-floor area to reduce risk of damage per Engineered Plan. Permit shall be finaled within 1 year per Oakland Ord. 12812CMS</t>
  </si>
  <si>
    <t>1887 TRESTLE GLEN RD, Oakland, CA 94610</t>
  </si>
  <si>
    <t>RB1605607</t>
  </si>
  <si>
    <t>Non structural bathroom remodel; replace shower tile, add light in shower, new double vanity, add fan</t>
  </si>
  <si>
    <t>RB1605606</t>
  </si>
  <si>
    <t>Voluntary seismic retrofitting, foundation strengthening, and replace 5 windows for SFD. DRX162091</t>
  </si>
  <si>
    <t>2451 CARMEL ST, Oakland, CA 94602</t>
  </si>
  <si>
    <t>RB1605604</t>
  </si>
  <si>
    <t>Unit 308: Bathroom remodel; replace bathtub with walk-in shower in same location.</t>
  </si>
  <si>
    <t>771 KINGSTON AVE, UNIT 308, Oakland, CA 94611</t>
  </si>
  <si>
    <t>RB1605603</t>
  </si>
  <si>
    <t>Complete expired RB1500672 to add approx. 283 sf to upper level to accommodate new master bedroom and bath, and new bathrooms by shift A frame roof to horizonal dormers so that 7 ft 6 inch stand-up habitable area in attic increases) at house. 1st floor: convert bedroom in to family room and convert full into half bath to create laundry room.</t>
  </si>
  <si>
    <t>4254 ATLAS AVE, Oakland, CA 94619</t>
  </si>
  <si>
    <t>RB1605602</t>
  </si>
  <si>
    <t>Replace existing tub w/ new walk-in tub. No other changes to layout or footprint</t>
  </si>
  <si>
    <t>1084 53RD ST, Oakland, CA 94608</t>
  </si>
  <si>
    <t>RB1605600</t>
  </si>
  <si>
    <t>Replace all existing windows with retrofit windows for 4-unit apartment building. Includes minor non-structural repairs at interior for all units. All exterior finishes to match existing &amp; windows to meet egress &amp; safety glazing per code. DRX162089 / CE #1604006. 12/23/16: Kitchen and bath remodels in units 1, 3, 4.</t>
  </si>
  <si>
    <t>4624 FAIRFAX AVE, Oakland, CA 94601</t>
  </si>
  <si>
    <t>RB1605598</t>
  </si>
  <si>
    <t>Legalize 43 sq. ft. addition to garage at rear of SFD; convert remaining 200 sq. ft. to 1-story, detached workshop. DS160551 / CE #1600562</t>
  </si>
  <si>
    <t>RB1605595</t>
  </si>
  <si>
    <t>Legalize conversion of accessary building from storage into 370 s.f. secondary unit: adding shower to half bath and adding kitchen. New address will be 4358 Bermuda Ave. DRX162087 / CE #1603045.</t>
  </si>
  <si>
    <t>4358 BERMUDA AVE, Oakland, CA 94619</t>
  </si>
  <si>
    <t>RB1605592</t>
  </si>
  <si>
    <t>Install 2 new garage roll-up doors &amp; 1 partition wall at garage interior for 4-unit apartment building. DRX161972 / CE #1601813</t>
  </si>
  <si>
    <t>3918 ELSTON AVE, Oakland, CA 94602</t>
  </si>
  <si>
    <t>RB1605591</t>
  </si>
  <si>
    <t>Replace foundation, 3 interior post footings and girder beams 2/8/17 Rev#1 Add footings for front porch and crawl space and 4" slab.</t>
  </si>
  <si>
    <t>RB1605589</t>
  </si>
  <si>
    <t>Partial foundation repair and seismic retrofit per engineered plan for SFD.</t>
  </si>
  <si>
    <t>RB1605587</t>
  </si>
  <si>
    <t>Partial foundation repair, approx. 40' at left side of SFD.</t>
  </si>
  <si>
    <t>3227 64TH AVE, Oakland, CA 94605</t>
  </si>
  <si>
    <t>RB1605584</t>
  </si>
  <si>
    <t>Replace foundation at rear wall of SFD per City of Oakland standard detail</t>
  </si>
  <si>
    <t>7975 HILLMONT DR, Oakland, CA 94605</t>
  </si>
  <si>
    <t>RB1605582</t>
  </si>
  <si>
    <t>Complete RB1501115 to raise an existing duplex by approximately three feet and make upgrades to the building and foundation; and add 45 sqft at lower rear of building..</t>
  </si>
  <si>
    <t>856 61ST ST, Oakland, CA 94608</t>
  </si>
  <si>
    <t>RB1605581</t>
  </si>
  <si>
    <t>Non structural bathroom remodel and new finishes. 2/22/17: non-structural remodel of 2nd bathroom and kitchen.</t>
  </si>
  <si>
    <t>5236 LOCKSLEY AVE, Oakland, CA 94618</t>
  </si>
  <si>
    <t>RB1605580</t>
  </si>
  <si>
    <t>Remove unpermitted stairs and replace with spiral staircase, relocate/remodel kitchen, and relocate bedroom to upper level. No exterior work. #1602056</t>
  </si>
  <si>
    <t>1841 ROSEDALE AVE, Oakland, CA 94601</t>
  </si>
  <si>
    <t>RB1605578</t>
  </si>
  <si>
    <t>Add rafter support for roof mounted solar 2.62kw PV system to sfd</t>
  </si>
  <si>
    <t>3067 MIDDLETON ST, Oakland, CA 94605</t>
  </si>
  <si>
    <t>RB1605576</t>
  </si>
  <si>
    <t>Non-structural bathroom in upper floor: Relocate fixtures and new pocket door. No exterior changes.</t>
  </si>
  <si>
    <t>1002 ASHMOUNT AVE, Oakland, CA 94610</t>
  </si>
  <si>
    <t>RB1605575</t>
  </si>
  <si>
    <t>Replace tub shower to stall shower</t>
  </si>
  <si>
    <t>150 FLORENCE AVE, Oakland, CA 94618</t>
  </si>
  <si>
    <t>RB1605573</t>
  </si>
  <si>
    <t>To complete RB1500250: Non-structural 2 bathrooms remodel and replace 11 retrofit windows in same framed opening; bedroom windows to meet egress for unit 4123 and 4125 Keller Ave.</t>
  </si>
  <si>
    <t>4125 KELLER AVE, Oakland, CA 94605</t>
  </si>
  <si>
    <t>RB1605572</t>
  </si>
  <si>
    <t>Bathroom remodel; no structural or exterior change.</t>
  </si>
  <si>
    <t>RB1605569</t>
  </si>
  <si>
    <t>Remodel both levels of SFD from 3 bedrooms, 1.5 baths to 4 bedrooms, 3 baths, window replacement and add new deck at rear.</t>
  </si>
  <si>
    <t>5917 CANNING ST, Oakland, CA 94609</t>
  </si>
  <si>
    <t>RB1605568</t>
  </si>
  <si>
    <t>Non-structural kitchen &amp; bath remodel including new cabinets, counter tops. No other changes to layout or footprint</t>
  </si>
  <si>
    <t>7515 HANSOM DR, Oakland, CA 94605</t>
  </si>
  <si>
    <t>RB1605567</t>
  </si>
  <si>
    <t>Replace 4 windows, insert only; bedroom #1, bedroom #2 and bathroom for sfd</t>
  </si>
  <si>
    <t>3363 KIWANIS ST, Oakland, CA 94602</t>
  </si>
  <si>
    <t>RB1605566</t>
  </si>
  <si>
    <t>Replace 4 windows with vinyl inserts: kitchen, dinning room, bathroom and family room for sfd.</t>
  </si>
  <si>
    <t>2217 40TH AVE, Oakland, CA 94601</t>
  </si>
  <si>
    <t>RB1605565</t>
  </si>
  <si>
    <t>Reduce size of bed room to create hallway between bedroom and living room, relocate 1 door and window, 4 retrofit window replacement in master bedroom. (Related to RB1501244)</t>
  </si>
  <si>
    <t>RB1605562</t>
  </si>
  <si>
    <t>Addition to detached garage &amp; shed and convert to 419 SF secondary studio unit. Unit to be addressed as 689 Capell St</t>
  </si>
  <si>
    <t>RB1605561</t>
  </si>
  <si>
    <t>75 RIO VISTA AVE, Oakland, CA 94611</t>
  </si>
  <si>
    <t>RB1605559</t>
  </si>
  <si>
    <t>Install 10 retrofit windows within existing openings for SFD. All exterior finishes to match existing &amp; windows to meet egress &amp; safety glazing per code. DRX162070</t>
  </si>
  <si>
    <t>5227 HILLEN DR, Oakland, CA 94619</t>
  </si>
  <si>
    <t>RB1605554</t>
  </si>
  <si>
    <t>Rear unit #D: Convert lower basement to additional 791 square feet of living area with 3bed/ 1 bath and den and new interior staircase including replacing windows with French doors and other interior and exterior alterations in upper floor per plans. DRX16044 1-30-17 at Entry stair - Replace dryrotted treads &amp; risers, add handrail, patch stucco</t>
  </si>
  <si>
    <t>450 42ND ST, #D, Oakland, CA 94609</t>
  </si>
  <si>
    <t>RB1605551</t>
  </si>
  <si>
    <t>Complete RB1503768: Divide master bathroom to make 2 bathrooms. No structural work, no exterior work.</t>
  </si>
  <si>
    <t>RB1605546</t>
  </si>
  <si>
    <t>Install 12 retrofit windows for SFD. Windows to meet egress and safety glazing per code.</t>
  </si>
  <si>
    <t>3050 56TH AVE, Oakland, CA 94605</t>
  </si>
  <si>
    <t>RB1605542</t>
  </si>
  <si>
    <t>New 344 s.f. addition for new bedroom, bathroom and laundry room at the rear of an existing 871 s.f. single-family dwelling.</t>
  </si>
  <si>
    <t>5423 WADEAN PL, Oakland, CA 94601</t>
  </si>
  <si>
    <t>RB1605540</t>
  </si>
  <si>
    <t>Construct 36 sf. master bath addition to main house</t>
  </si>
  <si>
    <t>3810 MIDVALE AVE, Oakland, CA 94602</t>
  </si>
  <si>
    <t>RB1605539</t>
  </si>
  <si>
    <t>Remodel existing kitchen, re-locate half bathroom, re-locate existing interior stairs, replace 2 windows and basement door per plans. DRX162067</t>
  </si>
  <si>
    <t>530 VALLE VISTA AVE, Oakland, CA 94610</t>
  </si>
  <si>
    <t>RB1605537</t>
  </si>
  <si>
    <t>Complete RB1504597 : Non-structural kitchen and bath remodel in unit #B. 6-14-16: Add fire and sound upgrades.</t>
  </si>
  <si>
    <t>321 63RD ST, ##B, Oakland, CA 94618</t>
  </si>
  <si>
    <t>RB1605536</t>
  </si>
  <si>
    <t>Non structural interior remodel of kitchen, bathroom, laundry room. Replace two windows and close off a door. Shingle finish to match (e)</t>
  </si>
  <si>
    <t>6020 HARWOOD AVE, Oakland, CA 94618</t>
  </si>
  <si>
    <t>RB1605532</t>
  </si>
  <si>
    <t>Raise front SFD 4 ft to create additional 1100 sq/ft living space consisting of 2 beds, 2 baths, laundry, living room &amp; office with remodel of existing level of dwelling (located on lot with duplex at rear portion for a total of 3 residential units). PLN16032</t>
  </si>
  <si>
    <t>3134 CUTHBERT AVE, Oakland, CA 94602</t>
  </si>
  <si>
    <t>RB1605528</t>
  </si>
  <si>
    <t>Convert existing rear structure back to original use of garage To abate CE#1601479</t>
  </si>
  <si>
    <t>RB1605527</t>
  </si>
  <si>
    <t>New foundation, raise house to construct new 950 sf level below, new hip roof at family room, and remodel upper floor, Upper: Retro fit windows, remove rear deck, stairs, utility room, replace rear deck/stairs. Lower: New construction 1/20/17: Request for Revision#1, revised floor plans, enclose exterior deck for bedroom additions, construct new foundation and shearwalls</t>
  </si>
  <si>
    <t>RB1605526</t>
  </si>
  <si>
    <t>Kitchen remodel including removing existing ceiling joists &amp; installing support beams at dining room. Install foundation support at dining room</t>
  </si>
  <si>
    <t>6895 EXETER DR, Oakland, CA 94611</t>
  </si>
  <si>
    <t>RB1605524</t>
  </si>
  <si>
    <t>Partial foundation replacement for SFD. Includes installing shear walls &amp; replacing concrete porch slab &amp; stairs.</t>
  </si>
  <si>
    <t>121 ENTRADA AVE, Oakland, CA 94611</t>
  </si>
  <si>
    <t>RB1605523</t>
  </si>
  <si>
    <t>Replace entire foundation perimeter &amp; install shear walls for SFD. Includes new footing at front porch.</t>
  </si>
  <si>
    <t>464 48TH ST, Oakland, CA 94609</t>
  </si>
  <si>
    <t>RB1605522</t>
  </si>
  <si>
    <t>Non-structural kitchen and 2 bathroom remodel including 19 window and 5 in-kind replacement. No change of wall layout. DRX162063 3-13-17 Replace all exterior walls and windows due to extensive dryrot damage. Reconfigure all interior walls. Add shear walls, topping slab, skylights, &amp; replace interior stair. Foundation &amp; roof structure to remain. No work in garage. DRX170411</t>
  </si>
  <si>
    <t>14122 SKYLINE BLVD, Oakland, CA 94619</t>
  </si>
  <si>
    <t>RB1605521</t>
  </si>
  <si>
    <t>Replace (e) 77sf patio enclosure on 2story sfd with new 77sf patio enclosure: like for like</t>
  </si>
  <si>
    <t>7360 SARONI DR, Oakland, CA 94611</t>
  </si>
  <si>
    <t>RB1605520</t>
  </si>
  <si>
    <t>Repair dry rot &amp; termite damage per pest report #46805 on 1/22/15 in areas identified as 3C &amp; 4B for SFD.</t>
  </si>
  <si>
    <t>1048 UNDERHILLS RD, Oakland, CA 94610</t>
  </si>
  <si>
    <t>RB1605519</t>
  </si>
  <si>
    <t>Rafter Upgrade for Roof mounted PV 3.15 kW, 10 panels.</t>
  </si>
  <si>
    <t>1915 41ST AVE, Oakland, CA 94601</t>
  </si>
  <si>
    <t>RB1605518</t>
  </si>
  <si>
    <t>Interior remodel including relocation of load bearing wall, new 100s.f. rear deck, kitchen and bathroom remodel, new stucco and window replacement. DS160544. 12/1/16: Change exterior door to Sliding glass door w/eng. calcs. .</t>
  </si>
  <si>
    <t>1617 50TH AVE, Oakland, CA 94601</t>
  </si>
  <si>
    <t>RB1605517</t>
  </si>
  <si>
    <t>COMPLETE RB1202982 - EXPIRED RB1003215 ADDITION
1600sq.ft. addition to rear of SFD originally approved under RB0802736</t>
  </si>
  <si>
    <t>732 S ELMHURST AVE, OAKLAND, CA</t>
  </si>
  <si>
    <t>RB1605514</t>
  </si>
  <si>
    <t>Non-structural bathroom remodel without reconfiguring layout for SFD-Townhome. Includes installing 1 retrofit window at living room. All exterior finishes to match existing &amp; windows to meet egress &amp; safety glazing per code. DRX162061</t>
  </si>
  <si>
    <t>7400 RUDSDALE ST, UNIT A, Oakland, CA 94621</t>
  </si>
  <si>
    <t>RB1605513</t>
  </si>
  <si>
    <t>Kitchen remodel including replace rear kitchen window &amp; sliding door. Install skylight at kitchen DRX162060</t>
  </si>
  <si>
    <t>10 EVERGREEN LN, Oakland, CA 94705</t>
  </si>
  <si>
    <t>RB1605512</t>
  </si>
  <si>
    <t>First story addition of 91 s.f. to expand kitchen and add a half bath; plus 158 s.f. deck, at rear of existing 1,171 s.f. SFD. DS160548</t>
  </si>
  <si>
    <t>RB1605511</t>
  </si>
  <si>
    <t>Interior remodel including relocate existing laundry room &amp; family room. Replace 2 windows &amp; add 1 French door at family room. All windows and exterior treatments to match DRX162059</t>
  </si>
  <si>
    <t>RB1605510</t>
  </si>
  <si>
    <t>Non-structural bathroom remodel without reconfiguring layout for SFD.</t>
  </si>
  <si>
    <t>3432 68TH AVE, Oakland, CA 94605</t>
  </si>
  <si>
    <t>RB1605509</t>
  </si>
  <si>
    <t>Replacement of existing wood siding with cement fiber siding (Hardy-board 8 1/4 boards with 7 inch exposure, replace stucco finish all window trim and fascia to match style.</t>
  </si>
  <si>
    <t>RB1605508</t>
  </si>
  <si>
    <t>Bathroom remodel; no structural or exterior changes.</t>
  </si>
  <si>
    <t>9320 GOLF LINKS RD, Oakland, CA 94605</t>
  </si>
  <si>
    <t>RB1605507</t>
  </si>
  <si>
    <t>Add bolts, anchor plates &amp; UFP's at crawl space for 4-unit residential building. Includes repairs to stucco with design to make existing. DRX161790</t>
  </si>
  <si>
    <t>540 34TH ST, Oakland, CA 94609</t>
  </si>
  <si>
    <t>RB1605505</t>
  </si>
  <si>
    <t>Main Floor: Convert (e) closet into powder room. No alteration to exterior.</t>
  </si>
  <si>
    <t>RB1605502</t>
  </si>
  <si>
    <t>Replace exterior stairs at NE corner of 4-plex with landing to remain. ZW1600600</t>
  </si>
  <si>
    <t>RB1605498</t>
  </si>
  <si>
    <t>Interior remodel to convert one bedroom to a master bath, remodel kitchen and existing bathroom. In-kind replacement of windows and ship-lap wood siding. 6/26/17 Rev#1: Stucco over (E) siding throughout DS170235</t>
  </si>
  <si>
    <t>RB1605495</t>
  </si>
  <si>
    <t>Complete expired RB1600133, RB1200577, RB1003716 and RE1600109 - Replace siding &amp; all ndows to abate complaint #0805654 and #1005708 and #1602661. 12/12/16 Replace sheetrock at 1st and 2nd floor related to electrical work</t>
  </si>
  <si>
    <t>702 62ND ST, OAKLAND, CA</t>
  </si>
  <si>
    <t>RB1605490</t>
  </si>
  <si>
    <t>Convert 918 s.f. of unconditioned lower level into 2 bedroom, 1 bathroom, laundry and den for SFD including installing new windows. DRX162043 No work in upper level. 11-7-2018 REVISION #1 Remove door at 4th bedroom to create study, add laundry room, relocate water heater to left side of exterior.</t>
  </si>
  <si>
    <t>2551 RENWICK ST, Oakland, CA 94601</t>
  </si>
  <si>
    <t>RB1605488</t>
  </si>
  <si>
    <t>Relocate portion of existing detached garage &amp; reduce size by relocating east side wall 10' from SFD and rebuilding on opposite side closer to property line. Includes adding half bath. DS160519</t>
  </si>
  <si>
    <t>4131 OPAL ST, Oakland, CA 94609</t>
  </si>
  <si>
    <t>RB1605487</t>
  </si>
  <si>
    <t>Addition of 606 sq. ft. to create new 2nd story master bed &amp; bath. Includes removing wall to expose stairway to basement; kitchen remodel with reconfiguration of layout &amp; removal of wall at dining rm; new deck at rear of dwelling &amp; voluntary seismic upgrade for SFD. DS160519 8/7/17 Addition removed from scope.</t>
  </si>
  <si>
    <t>RB1605486</t>
  </si>
  <si>
    <t>Remodel existing half bath and laundry to a full bath and laundry.</t>
  </si>
  <si>
    <t>2015 DRAKE DR, Oakland, CA 94611</t>
  </si>
  <si>
    <t>RB1605484</t>
  </si>
  <si>
    <t>Kitchen remodel and bathroom remodel for SFD: convert 1 bedroom to bathroom, remove kitchen wall and replace with new beam, infill some interior openings and windows, and window replacement. DRX162051 11/22/16 Rev#1: Convert (E) hallway bathroom to master bathroom</t>
  </si>
  <si>
    <t>3404 CURRAN WY, Oakland, CA 94602</t>
  </si>
  <si>
    <t>RB1605481</t>
  </si>
  <si>
    <t>Legalize &amp; reconfigure unpermitted full bath &amp; wet bar (sink only) in existing master bedroom at 1st flr unit of triplex.</t>
  </si>
  <si>
    <t>RB1605480</t>
  </si>
  <si>
    <t>Non-structural bath remodel including tile replacement at shower. No other changes to layout or footprint.</t>
  </si>
  <si>
    <t>9350 MOUNTAIN BLVD, Oakland, CA 94605</t>
  </si>
  <si>
    <t>RB1605476</t>
  </si>
  <si>
    <t>Relocate window master bedroom by 2' per plans.</t>
  </si>
  <si>
    <t>420 HUDSON ST, Oakland, CA 94618</t>
  </si>
  <si>
    <t>RB1605472</t>
  </si>
  <si>
    <t>Legalize window replacement throughout, add new bathroom and reposition front door at existing house entry with new concrete landing for SFD. To abate 1603098</t>
  </si>
  <si>
    <t>457 BURLWOOD AVE, Oakland, CA 94603</t>
  </si>
  <si>
    <t>RB1605470</t>
  </si>
  <si>
    <t>Install 4 retrofit window inserts only. Windows to meet egress and safety glazing per code. Replace kitchen counter tops and bathroom vanity tops in unit 8323 and unit 8325 A St.</t>
  </si>
  <si>
    <t>RB1605467</t>
  </si>
  <si>
    <t>Install shower in existing full bathroom in upper floor for SFD.</t>
  </si>
  <si>
    <t>RB1605465</t>
  </si>
  <si>
    <t>Rev#1 - 02/16/2018: Increase extend of new foundation, upgrade shear wall, add hold downs and details // Repair fire damage and add approx. 440 sf habitable in basement, add interior stairs and modify windows for sfd</t>
  </si>
  <si>
    <t>6831 COLTON BLVD, Oakland, CA 94611</t>
  </si>
  <si>
    <t>RB1605463</t>
  </si>
  <si>
    <t>Replacement of 5 windows and a bed room door jamb. DRX162042 To abate1602100</t>
  </si>
  <si>
    <t>945 106TH AVE, Oakland, CA 94603</t>
  </si>
  <si>
    <t>RB1605461</t>
  </si>
  <si>
    <t>Non-structural kitchen &amp; bath remodel including replacing cabinets, counter tops. No other changes to layout or footprint</t>
  </si>
  <si>
    <t>1042 BAYVIEW AVE, Oakland, CA 94610</t>
  </si>
  <si>
    <t>RB1605460</t>
  </si>
  <si>
    <t>Remodel ground floor/rear bedroom, including adding a bathroom and replacing one door with a window, and replacing two windows to French doors, and add a new 3'6"x14' deck and stairs at rear. DRX1605459</t>
  </si>
  <si>
    <t>RB1605459</t>
  </si>
  <si>
    <t>Remodel rear kitchen including new French door and window configuration along rear of house, removing kitchen wall and chimney and replacing with new beam. DRX162041 2/16/17: Request for Revision #1: revised remove shed roof at/above kitchen area, and construct new hip roof.</t>
  </si>
  <si>
    <t>404 44TH ST, Oakland, CA 94609</t>
  </si>
  <si>
    <t>RB1605456</t>
  </si>
  <si>
    <t>Replace 9 windows, insert only, vinyl ok, w/bp's at house</t>
  </si>
  <si>
    <t>2709 GRANDE VISTA AVE, Oakland, CA 94601</t>
  </si>
  <si>
    <t>RB1605452</t>
  </si>
  <si>
    <t>Replace 5 windows, patio door in non-historic home, insert only, vinyl ok, w/bp's DRX162036</t>
  </si>
  <si>
    <t>2885 CHELSEA DR, Oakland, CA 94611</t>
  </si>
  <si>
    <t>RB1605450</t>
  </si>
  <si>
    <t>Replace 2 windows, side of house, insert only, vinyl ok, w/bp's DRX162035</t>
  </si>
  <si>
    <t>1227 MAGNOLIA ST, Oakland, CA 94607</t>
  </si>
  <si>
    <t>RB1605449</t>
  </si>
  <si>
    <t>Replace 5 windows vinyl for SFD. DRX162037</t>
  </si>
  <si>
    <t>2337 47TH AVE, Oakland, CA 94601</t>
  </si>
  <si>
    <t>RB1605448</t>
  </si>
  <si>
    <t>Replace vinyl 1 patio door w/bp's at house. DRX162038</t>
  </si>
  <si>
    <t>4008 ALTAMONT AVE, Oakland, CA 94605</t>
  </si>
  <si>
    <t>RB1605445</t>
  </si>
  <si>
    <t>Addition to create 749 sq. ft., 2 bed, 2 bath attached Secondary Unit at rear of SFD addressed as 2027 14th Ave. Convert SFD den to bedroom. DS160517</t>
  </si>
  <si>
    <t>2025 14TH AVE, UNIT 2027, Oakland, CA 94606</t>
  </si>
  <si>
    <t>RB1605443</t>
  </si>
  <si>
    <t>Remove and replace two upper and lower decks. Stairs to remain. DRX16232</t>
  </si>
  <si>
    <t>1295 SUNNYHILLS RD, Oakland, CA 94610</t>
  </si>
  <si>
    <t>RB1605441</t>
  </si>
  <si>
    <t>TO COMPLETE RB1403225 /Convert 2nd floor unit of triplex into 2 units to create a 4-plex. DR133338-R01. 3/15/2017 Addressing Units A,B,C,D for 4-plex</t>
  </si>
  <si>
    <t>1421 45TH AVE, Oakland, CA 94601</t>
  </si>
  <si>
    <t>RB1605440</t>
  </si>
  <si>
    <t>Construct new foundation at SFD per engineered plans</t>
  </si>
  <si>
    <t>RB1605439</t>
  </si>
  <si>
    <t>RB1605438</t>
  </si>
  <si>
    <t>3520 ROBINSON DR, Oakland, CA 94602</t>
  </si>
  <si>
    <t>RB1605436</t>
  </si>
  <si>
    <t>For duplex - relocate kitchen &amp; bath in front unit, remodel kitchen &amp; bath in rear unit. Close off pocket door in front bedroom. Create bedroom in rear unit by reducing living/dining. Replace 4 windows including 2 for egress. Remove 2 windows</t>
  </si>
  <si>
    <t>3921 Wilda AVE, OAKLAND, CA</t>
  </si>
  <si>
    <t>RB1605433</t>
  </si>
  <si>
    <t>Rebuild entire structure (existing and addition) as new 4 bedroom / 2 bath 1416 sf SFD - PLN16060</t>
  </si>
  <si>
    <t>3216 35TH AVE, Oakland, CA 94619</t>
  </si>
  <si>
    <t>RB1605428</t>
  </si>
  <si>
    <t>Install a wheelchair lift at front of SFD(attached garage). DRX161949</t>
  </si>
  <si>
    <t>3179 MONTICELLO AVE, Oakland, CA 94619</t>
  </si>
  <si>
    <t>RB1605426</t>
  </si>
  <si>
    <t>Enlarge detached shed at rear of SFD to create 250 SF art studio, storage room, &amp; 1/2 bath. 449 total SF. PLN15291</t>
  </si>
  <si>
    <t>5506 TAFT AVE, Oakland, CA 94618</t>
  </si>
  <si>
    <t>RB1605425</t>
  </si>
  <si>
    <t>4531 ELINORA AVE, Oakland, CA 94619</t>
  </si>
  <si>
    <t>RB1605424</t>
  </si>
  <si>
    <t>Voluntary seismic upgrade with epoxy anchor bolts, plywood, seismic ties and HDs for SFD. 11/16/16 Revision #1 to plans; panel sizes reduce.</t>
  </si>
  <si>
    <t>4161 MANILA AVE, Oakland, CA 94609</t>
  </si>
  <si>
    <t>RB1605423</t>
  </si>
  <si>
    <t>3800 CALIFORNIA ST, Oakland, CA 94619</t>
  </si>
  <si>
    <t>RB1605422</t>
  </si>
  <si>
    <t>RB1605421</t>
  </si>
  <si>
    <t>Replace stairs/landings with new stairs/landing. Remove unpermitted ground floor kitchen, expand and remodel ground floor bathroom. CE1603754 / DRX162136</t>
  </si>
  <si>
    <t>8832 THERMAL ST, Oakland, CA 94605</t>
  </si>
  <si>
    <t>RB1605420</t>
  </si>
  <si>
    <t>Complete RB130333: 967 s.f. second story addition with 3 bedrooms, 1 office, 2 bathrooms, and laundry - alteration/remodel to 1st story with added bedroom and bath ds130163</t>
  </si>
  <si>
    <t>1164 62ND AVE, OAKLAND, CA</t>
  </si>
  <si>
    <t>RB1605412</t>
  </si>
  <si>
    <t>Remodel kitchen and bathroom in units A &amp; B. No structural or exterior work. 1-31-17: Replace 12 windows; retrofit type.</t>
  </si>
  <si>
    <t>1917 FOOTHILL BLVD, Oakland, CA 94606</t>
  </si>
  <si>
    <t>RB1605409</t>
  </si>
  <si>
    <t>Install 19 retrofit window inserts only. Windows to meet egress and safety glazing per code.. Street facing windows will have matching 8 pane flat white colonial grid (upper portion only) window pattern.</t>
  </si>
  <si>
    <t>8321 OUTLOOK AVE, Oakland, CA 94605</t>
  </si>
  <si>
    <t>RB1605408</t>
  </si>
  <si>
    <t>Legalize unapproved work at SFD : Install new sub-floors and drywall in kitchen. To abate #1604293 (Legalize stucco work on garage under RB1605402)</t>
  </si>
  <si>
    <t>6736 MACARTHUR BLVD, Oakland, CA 94605</t>
  </si>
  <si>
    <t>RB1605403</t>
  </si>
  <si>
    <t>Legalize unapproved stucco work on detached garage. To abate #1604293 ZW1600590</t>
  </si>
  <si>
    <t>RB1605402</t>
  </si>
  <si>
    <t>UNIT 1218: Remove/replace sheet rock, add insulation. No alteration to layout.</t>
  </si>
  <si>
    <t>1220 FRUITVALE AVE, Oakland, CA 94601</t>
  </si>
  <si>
    <t>RB1605401</t>
  </si>
  <si>
    <t>Create new full bathroom in lower level.</t>
  </si>
  <si>
    <t>RB1605400</t>
  </si>
  <si>
    <t>Convert 1067 square feet of basement space to living space with a new larger window. This is not a secondary unit.</t>
  </si>
  <si>
    <t>RB1605396</t>
  </si>
  <si>
    <t>Install hardi siding to match existing to the right side of the house with trim and details to match existing. DRX162013</t>
  </si>
  <si>
    <t>4164 WILSHIRE BLVD, Oakland, CA 94602</t>
  </si>
  <si>
    <t>RB1605395</t>
  </si>
  <si>
    <t>In-kind replacement of 15 windows with color, size, style, and trim to match existing. DRX162015</t>
  </si>
  <si>
    <t>5271 BROADWAY TR, ##3, Oakland, CA 94618</t>
  </si>
  <si>
    <t>RB1605394</t>
  </si>
  <si>
    <t>Unit #2: In-kind replacement of 15 windows all with style, color, size, and trim to match existing. DRX162016</t>
  </si>
  <si>
    <t>5271 BROADWAY TR, ##2, Oakland, CA 94618</t>
  </si>
  <si>
    <t>RB1605393</t>
  </si>
  <si>
    <t>Replacement of 23 windows. DRX162011</t>
  </si>
  <si>
    <t>357 MACARTHUR BLVD, Oakland, CA 94610</t>
  </si>
  <si>
    <t>RB1605392</t>
  </si>
  <si>
    <t>Install 9 retrofit windows within existing openings for SFD. All exterior finishes to match existing &amp; windows to meet egress &amp; safety glazing per code. DRX162014</t>
  </si>
  <si>
    <t>RB1605390</t>
  </si>
  <si>
    <t>In-kind replacement of 4 windows. DRX162010</t>
  </si>
  <si>
    <t>1254 E 34TH ST, Oakland, CA 94610</t>
  </si>
  <si>
    <t>RB1605389</t>
  </si>
  <si>
    <t>Install 1 retrofit window within existing opening at bathroom for SFD. All exterior finishes to match existing &amp; windows to meet egress &amp; safety glazing per code. DRX162012</t>
  </si>
  <si>
    <t>3818 RHODA AVE, Oakland, CA 94602</t>
  </si>
  <si>
    <t>RB1605388</t>
  </si>
  <si>
    <t>Kitchen &amp; bath remodel including relocating interior walls, remodeling interior stairs &amp; adding new deck at rear yard. DRX162009 11/1/17: Request for Revision #1, revised lower floor, addition of approximately 99 SQ.FT. at kitchen, addition of approximately 148 SQ.FT. upper floor Recreation Room; revised roof dormer framing at recreation room.</t>
  </si>
  <si>
    <t>423 60TH ST, Oakland, CA 94609</t>
  </si>
  <si>
    <t>RB1605387</t>
  </si>
  <si>
    <t>Exterior dry rot repairs per termite report #162180 in area identified as 1D, 1G &amp; 2B &amp; report #162271 in areas identified as 1J, 1L, 3D, 6D, 6E &amp; 6F for SFD. ZW1600587. 12/29/16: Foundation replacement and voluntary substructural strengthening.</t>
  </si>
  <si>
    <t>3500 CALANDRIA AVE, Oakland, CA 94605</t>
  </si>
  <si>
    <t>RB1605386</t>
  </si>
  <si>
    <t>INTERIOR: Remodel including kitchen and bathroom, alter wall layout to create additional bathroom, new bedroom and hallway to access rear, EXTERIOR: Replace all exterior doors/windows, build small rear deck/stairs. DRX162008 1/12/17 Rev#1 Scope expanded to include under pinning foundation.</t>
  </si>
  <si>
    <t>6320 MAJESTIC AVE, Oakland, CA 94605</t>
  </si>
  <si>
    <t>RB1605385</t>
  </si>
  <si>
    <t>Complete RB1403071 : Two story addition at rear of building to add 998 sf to existing duplex (499 sf each level), reconfigure both units including add bedroom to each &amp; add bath to upper unit</t>
  </si>
  <si>
    <t>RB1605380</t>
  </si>
  <si>
    <t>Kitchen remodel and new bedroom closet within the building footprint. Legalize mudroom addition as a new powder room. Minor changes and upgrades to existing windows and doors. DRX161916</t>
  </si>
  <si>
    <t>6514 RAYMOND ST, Oakland, CA 94609</t>
  </si>
  <si>
    <t>RB1605379</t>
  </si>
  <si>
    <t>TO COMPLETE RB1600419 / Remove and replace low deck in rear of house, like for like.</t>
  </si>
  <si>
    <t>6301 WOOD DR, Oakland, CA 94611</t>
  </si>
  <si>
    <t>RB1605377</t>
  </si>
  <si>
    <t>Convert existing rear structure to 499 sf. secondary unit. Located behind 2215 89th Ave DRX161510 To abate CE#1602428</t>
  </si>
  <si>
    <t>2213 89TH AVE, Oakland, CA 94605</t>
  </si>
  <si>
    <t>RB1605375</t>
  </si>
  <si>
    <t>Complete expired B8800597 for family room addition &amp; convert space to master bd with bath. Includes converting playroom to bedrm; replacing wall finishes throughout dwelling; relocating full bath to create new interior stairs &amp; installing 14 retrofit windows within existing openings for SFD. DRX162003 / 16IOP00159</t>
  </si>
  <si>
    <t>RB1605374</t>
  </si>
  <si>
    <t>Build new rear deck 283 s.f., half near grade, half with floor approx. 3 to 4 feet with hot tub, plus railings on deck and repairing railings on upper existing decks and replace T-111 siding on all three sides of rear section.</t>
  </si>
  <si>
    <t>RB1605372</t>
  </si>
  <si>
    <t>One story 300 square feet addition at rear for new bedroom, bathroom, laundry room, partial kitchen remodel and new dormer at attic storage. 8/29/17 Rev#2 change direction of staircase and related structural framing.</t>
  </si>
  <si>
    <t>160 MOSS WY, Oakland, CA 94611</t>
  </si>
  <si>
    <t>RB1605371</t>
  </si>
  <si>
    <t>To complete RB1504121 : Rebuild existing 335 S.F. deck and expand 49 S.F. in rear of SFD.</t>
  </si>
  <si>
    <t>3425 RUBIN DR, Oakland, CA 94602</t>
  </si>
  <si>
    <t>RB1605370</t>
  </si>
  <si>
    <t>RB1605369</t>
  </si>
  <si>
    <t>Expansion of existing bathroom within existing building envelope, 2 new windows, 1 sky-lite(installed per manufacturer) and new closet in existing bedroom per plans.</t>
  </si>
  <si>
    <t>5104 SHAFTER AVE, Oakland, CA 94618</t>
  </si>
  <si>
    <t>RB1605367</t>
  </si>
  <si>
    <t>Addition of 693 sf of habitable space in basement no separation from main level; one new bedroom and bathroom 4/15/19-REV#1: re-frame and re-stucco entrance porch as depicted in plan</t>
  </si>
  <si>
    <t>800 SANTA RAY AVE, Oakland, CA 94610</t>
  </si>
  <si>
    <t>RB1605366</t>
  </si>
  <si>
    <t>Kitchen and 2 bathroom remodels; like for like.</t>
  </si>
  <si>
    <t>2535 CHELSEA DR, Oakland, CA 94611</t>
  </si>
  <si>
    <t>RB1605365</t>
  </si>
  <si>
    <t>Non structural kitchen remodel and relocation of gas line for cook top</t>
  </si>
  <si>
    <t>4140 OAKMORE RD, Oakland, CA 94602</t>
  </si>
  <si>
    <t>RB1605363</t>
  </si>
  <si>
    <t>Remove tiles from around bath tub and replace with cultured marble panels in unit B. #1603507</t>
  </si>
  <si>
    <t>2228 13TH AVE, #B, Oakland, CA 94606</t>
  </si>
  <si>
    <t>RB1605362</t>
  </si>
  <si>
    <t>Construct 453 sf. addition at rear of existing 1,092 sf. SFD. Relocate kitchen also DS160515</t>
  </si>
  <si>
    <t>1054 85TH AVE, Oakland, CA 94621</t>
  </si>
  <si>
    <t>RB1605361</t>
  </si>
  <si>
    <t>Install 13 retrofit windows &amp; 2 patio doors for SFD. All exterior finishes to match existing &amp; windows to meet egress &amp; safety glazing per code. DRX161999</t>
  </si>
  <si>
    <t>2457 E 22ND ST, Oakland, CA 94601</t>
  </si>
  <si>
    <t>RB1605359</t>
  </si>
  <si>
    <t>RB1605358</t>
  </si>
  <si>
    <t>Add half bath to accessory structure - File Notice of Limitation ZW1600583</t>
  </si>
  <si>
    <t>39 MERRIEWOOD CIR, Oakland, CA 94611</t>
  </si>
  <si>
    <t>RB1605356</t>
  </si>
  <si>
    <t>Sister rafters to install 3.3 KW solar PV system(11 modules) to existing 100 amp main of a 2 story single family dwelling.</t>
  </si>
  <si>
    <t>RB1605355</t>
  </si>
  <si>
    <t>Remodel kitchen, convert family room to master bedroom with remodeled bath and walk-in closets and convert bedroom #2 to a study. Remodel hall bathroom and closet for bedroom #1.</t>
  </si>
  <si>
    <t>RB1605354</t>
  </si>
  <si>
    <t>Alteration on lowest level of 3-story sfd to create 830 sf secondary unit inside envelope of main house; altering (e) walls/ceiling to meet 1 hour fire and add kitchen. New unit to be addressed 6312 Doran Drive with separate entry stairs/landing</t>
  </si>
  <si>
    <t>6312 DORAN DR, Oakland, CA 94611</t>
  </si>
  <si>
    <t>RB1605352</t>
  </si>
  <si>
    <t>Legalize half bath in rear storage rm &amp; remove shower; construct partition walls at kitchen &amp; dining rm; add laundry area at breakfast rm; create enclosure to change tub to shower at hallway bath; replace shower pan at full bath attached to bedrm 3; minor drywall patching related to rewiring for SFD. No exterior work. To abate CE #1604231 12/21/16: Add half bath at lower level storage room. 3/6/17 Cancel lower level bathroom, remains as storage</t>
  </si>
  <si>
    <t>9001 MCGURRIN RD, Oakland, CA 94605</t>
  </si>
  <si>
    <t>RB1605349</t>
  </si>
  <si>
    <t>Replace like for like stairs at entry porch of sfd</t>
  </si>
  <si>
    <t>6612 DANA ST, Oakland, CA 94609</t>
  </si>
  <si>
    <t>RB1605346</t>
  </si>
  <si>
    <t>Replace rear deck for sfd Existing fire sprinklers</t>
  </si>
  <si>
    <t>RB1605344</t>
  </si>
  <si>
    <t>Rebuild approx. 100 s.f. unpermitted rear deck and left rear stairs with 1hr fire rated wall. DRX160572 To abate #1600709</t>
  </si>
  <si>
    <t>1439 CHESTNUT ST, Oakland, CA 94607</t>
  </si>
  <si>
    <t>RB1605339</t>
  </si>
  <si>
    <t>Convert two-car garage to 549 square foot detached secondary-unit located to the rear of a single family residence, 1 bedroom, kitchen, bathroom with shower, and laundry room. DRX161989.</t>
  </si>
  <si>
    <t>5240 LAWTON AVE, Oakland, CA 94618</t>
  </si>
  <si>
    <t>RB1605332</t>
  </si>
  <si>
    <t>Add new bedroom and bath at rear; 272 sq.ft.</t>
  </si>
  <si>
    <t>RB1605330</t>
  </si>
  <si>
    <t>Divide one bedroom into 2 bed, infill 1, add 1 egress window, add 2 skylights. (Total 4 bedrooms) DRX161986</t>
  </si>
  <si>
    <t>1042 WALKER AVE, Oakland, CA 94610</t>
  </si>
  <si>
    <t>RB1605329</t>
  </si>
  <si>
    <t>Replace existing tub with walk-in tub; new greenboard.</t>
  </si>
  <si>
    <t>9311 OLIVE ST, Oakland, CA 94603</t>
  </si>
  <si>
    <t>RB1605328</t>
  </si>
  <si>
    <t>Non-structural remodel of part of ground floor garage to construct full bath - 56.5sf, existing half bath to be demoed at same location, 1 garage space to remain. No exterior work. DRX161987</t>
  </si>
  <si>
    <t>2614 HICKORY ST, Oakland, CA 94602</t>
  </si>
  <si>
    <t>RB1605323</t>
  </si>
  <si>
    <t>Remodel bathroom; rearrange fixtures, replace window.</t>
  </si>
  <si>
    <t>1872 MOUNTAIN BLVD, Oakland, CA 94611</t>
  </si>
  <si>
    <t>RB1605322</t>
  </si>
  <si>
    <t>3419 COOLIDGE AVE, Oakland, CA 94602</t>
  </si>
  <si>
    <t>RB1605319</t>
  </si>
  <si>
    <t>Replace 5 windows like for like, vinyl ok, insert only, w/bp's at house. DRX161979</t>
  </si>
  <si>
    <t>RB1605318</t>
  </si>
  <si>
    <t>Replace 8 windows, insert only, vinyl ok, w/bp's at house. DRX161981</t>
  </si>
  <si>
    <t>4333 ATLAS AVE, Oakland, CA 94619</t>
  </si>
  <si>
    <t>RB1605317</t>
  </si>
  <si>
    <t>Replace 4 windows, insert only, vinyl ok, w/bp's at house DRX161980</t>
  </si>
  <si>
    <t>3277 MADELINE ST, Oakland, CA 94602</t>
  </si>
  <si>
    <t>RB1605316</t>
  </si>
  <si>
    <t>Replace entire perimeter and intermediate foundation; Replace all windows, Remodel kitchen, 2 bathrooms and minor interior remodel to create walk-in closets and relocate laundry to basement. 4-25-17 replace siding at front with stucco - DRX170442</t>
  </si>
  <si>
    <t>RB1605315</t>
  </si>
  <si>
    <t>3468 MIDVALE AVE, Oakland, CA 94602</t>
  </si>
  <si>
    <t>RB1605314</t>
  </si>
  <si>
    <t>Install composite wood siding (like hardiboard) on back of duplex with bp's, DRX161982 Address: 711 - 35th St.</t>
  </si>
  <si>
    <t>713 35TH ST, Oakland, CA 94609</t>
  </si>
  <si>
    <t>RB1605313</t>
  </si>
  <si>
    <t>Replace 5 windows (rear of house), insert only, vinyl ok, w/bp's DRX161976</t>
  </si>
  <si>
    <t>4332 ALLENDALE AVE, Oakland, CA 94619</t>
  </si>
  <si>
    <t>RB1605311</t>
  </si>
  <si>
    <t>Replace 5 windows at house, vinyl ok, w/bp's. DRX161975</t>
  </si>
  <si>
    <t>RB1605310</t>
  </si>
  <si>
    <t>Replace 2 windows and 1 door at house, vinyl ok, insert only, w/bp's DRX161978</t>
  </si>
  <si>
    <t>3907 WEST ST, Oakland, CA 94608</t>
  </si>
  <si>
    <t>RB1605309</t>
  </si>
  <si>
    <t>Replace 5 windows, vinyl ok, insert only, w/bp's at house. DRX161977</t>
  </si>
  <si>
    <t>2926 57TH AVE, Oakland, CA 94605</t>
  </si>
  <si>
    <t>RB1605308</t>
  </si>
  <si>
    <t>Kitchen and bathroom remodel including relocating 3 walls, 3 window replacement and 3 new windows for Unit #5327. No work in other duplex unit #5823. DRX161974</t>
  </si>
  <si>
    <t>5827 Eastlawn ST, OAKLAND, CA 94621</t>
  </si>
  <si>
    <t>RB1605307</t>
  </si>
  <si>
    <t>RB1605306</t>
  </si>
  <si>
    <t>Kitchen remodel, 36sf addition plus dormer to legalize upstairs bathroom</t>
  </si>
  <si>
    <t>3618 VIRDEN AVE, Oakland, CA 94619</t>
  </si>
  <si>
    <t>RB1605305</t>
  </si>
  <si>
    <t>Replace existing brick foundation per City foundations for 2 story building; add floor joists to raise floor 12 inches.</t>
  </si>
  <si>
    <t>1308 PERALTA ST, Oakland, CA 94607</t>
  </si>
  <si>
    <t>RB1605304</t>
  </si>
  <si>
    <t>Voluntary seismic retrofit; epoxy anchor volts, plywood, hold-downs, seismic ties at floor joists for duplex</t>
  </si>
  <si>
    <t>880 AILEEN ST, Oakland, CA 94608</t>
  </si>
  <si>
    <t>RB1605303</t>
  </si>
  <si>
    <t>RB1605302</t>
  </si>
  <si>
    <t>Non structural kitchen &amp; bath remodels for SFD. No change to wall layout. No exterior work.</t>
  </si>
  <si>
    <t>659 58TH ST, Oakland, CA 94609</t>
  </si>
  <si>
    <t>RB1605300</t>
  </si>
  <si>
    <t>Foundation replacement and seismic upgrade at right and rear side of SFD.</t>
  </si>
  <si>
    <t>4386 RETTIG AVE, Oakland, CA 94602</t>
  </si>
  <si>
    <t>RB1605299</t>
  </si>
  <si>
    <t>Non-structural kitchen remodel without reconfiguring layout for SFD: replace countertops, cabinets &amp; wall finishes. No exterior changes.</t>
  </si>
  <si>
    <t>8141 SURREY LN, Oakland, CA 94605</t>
  </si>
  <si>
    <t>RB1605298</t>
  </si>
  <si>
    <t>Repair/ replace sheet rock for plumbing and electrical work.</t>
  </si>
  <si>
    <t>RB1605295</t>
  </si>
  <si>
    <t>Replace foundation &amp; install push-piers for detached garage at rear of property.</t>
  </si>
  <si>
    <t>5251 MASONIC AVE, Oakland, CA 94618</t>
  </si>
  <si>
    <t>RB1605294</t>
  </si>
  <si>
    <t>Non-structural (2) bathroom remodel including 1 window replacement within same opening. DRX 161973</t>
  </si>
  <si>
    <t>RB1605293</t>
  </si>
  <si>
    <t>9023/ 9025 Edes Ave: Add tile to tub/shower walls in each unit</t>
  </si>
  <si>
    <t>9023 EDES ST, Oakland, CA 94603</t>
  </si>
  <si>
    <t>RB1605290</t>
  </si>
  <si>
    <t>Window replacements (7), in-kind, retrofit type. Remove interior wall to restore bedroom to full original size to abate #1600751.</t>
  </si>
  <si>
    <t>1709 PERALTA ST, Oakland, CA 94607</t>
  </si>
  <si>
    <t>RB1605289</t>
  </si>
  <si>
    <t>56 ENTRADA AVE, Oakland, CA 94611</t>
  </si>
  <si>
    <t>RB1605287</t>
  </si>
  <si>
    <t>Partial retrofit of entire underfloor area to reduce risk of damage per Plan Set A.</t>
  </si>
  <si>
    <t>12 SHETLAND CT, Oakland, CA 94605</t>
  </si>
  <si>
    <t>RB1605285</t>
  </si>
  <si>
    <t>Install foundation bolts and plywood paneling.</t>
  </si>
  <si>
    <t>470 38TH ST, Oakland, CA 94609</t>
  </si>
  <si>
    <t>RB1605284</t>
  </si>
  <si>
    <t>Replace 4 windows, two of windows will be enlarged vertically to meet egress for SFD.</t>
  </si>
  <si>
    <t>1732 MOUNTAIN BLVD, Oakland, CA 94611</t>
  </si>
  <si>
    <t>RB1605283</t>
  </si>
  <si>
    <t>Replace 2 kitchen windows, non structural kitchen remodel for sfd</t>
  </si>
  <si>
    <t>3200 WISCONSIN ST, Oakland, CA 94602</t>
  </si>
  <si>
    <t>RB1605282</t>
  </si>
  <si>
    <t>TO COMPLETE RB1503505 / Kitchen and bathroom remodel including : remove wall to expand kitchen, install new beam, replace kitchen cabinets, replace/add doors and windows, replace sky lights in kind, expands 2 bathrooms, relocate closets in 2 bedrooms and replace railing and boards of upper and lower decks for SFD.</t>
  </si>
  <si>
    <t>6241 SNAKE RD, Oakland, CA 94611</t>
  </si>
  <si>
    <t>RB1605281</t>
  </si>
  <si>
    <t>Repair dry rot around garage door at front of property. All exterior finishes to match existing. ZW1600574</t>
  </si>
  <si>
    <t>6012 COLTON BLVD, Oakland, CA 94611</t>
  </si>
  <si>
    <t>RB1605280</t>
  </si>
  <si>
    <t>Replace 7 windows and the front door - no change in size for sfd</t>
  </si>
  <si>
    <t>40 LANE CT, Oakland, CA 94611</t>
  </si>
  <si>
    <t>RB1605279</t>
  </si>
  <si>
    <t>Complete RB1504059 to convert attached carport into garage with roof top deck. DRX150953 3/29/17: Request for Revision #1: revised attachment detail of Hardy Frame to Beam. 3/12/18: Request for Revision #2, revised dinning and living room floor plan at area of roof deck. Replace existing slider door and window with new larger slider; raise roof structure along the new slider door opening; construct new floor landing at new slider door; new roof to be open beam ceiling/rafter.</t>
  </si>
  <si>
    <t>4067 BARNER AVE, Oakland, CA 94602</t>
  </si>
  <si>
    <t>RB1605274</t>
  </si>
  <si>
    <t>Replace 10 windows to fiberglass/wood hybrid windows - 2 story sfd. 12/19/16: Replace 6 additional windows, size for size.</t>
  </si>
  <si>
    <t>RB1605273</t>
  </si>
  <si>
    <t>Replacing 6 windows in sfd - like for like</t>
  </si>
  <si>
    <t>2721 LAS AROMAS, Oakland, CA 94611</t>
  </si>
  <si>
    <t>RB1605272</t>
  </si>
  <si>
    <t>Replacing 4 windows (2 inserts/2 full frame) - like for like</t>
  </si>
  <si>
    <t>797 ROSEMOUNT RD, Oakland, CA 94610</t>
  </si>
  <si>
    <t>RB1605271</t>
  </si>
  <si>
    <t>Replacement of 5 windows - no change to size</t>
  </si>
  <si>
    <t>1967 COURTLAND AVE, Oakland, CA 94601</t>
  </si>
  <si>
    <t>RB1605270</t>
  </si>
  <si>
    <t>Bathroom remodel, walk-in shower with new tile and new tile floor. No structural or exterior changes. 1/4/17 Non structural kitchen remodel; replace cabinets, counter tops, sink/faucet/backsplash</t>
  </si>
  <si>
    <t>RB1605267</t>
  </si>
  <si>
    <t>Remodel kitchen, remove one non-bearing wall and replace one window with smaller size. Rev#1 Add 3 beams to the kitchen ceiling.</t>
  </si>
  <si>
    <t>30 WILDING LN, Oakland, CA 94618</t>
  </si>
  <si>
    <t>RB1605266</t>
  </si>
  <si>
    <t>Construct 400 sf. garage at left rear of property. Foundation is existing DRX161960</t>
  </si>
  <si>
    <t>5705 GASKILL ST, Oakland, CA 94608</t>
  </si>
  <si>
    <t>RB1605265</t>
  </si>
  <si>
    <t>Replace rotted wood siding with stucco, replace 2 windows on left side and 2 windows at rear, non structural kitchen and bath remodel for sfd</t>
  </si>
  <si>
    <t>RB1605262</t>
  </si>
  <si>
    <t>Convert (e) 405 sf garage to secondary unit within same footprint. Interior changes: add shower to (e) half bath &amp; add new kitchen. No exterior changes. Previously converted to studio under RB0502613.</t>
  </si>
  <si>
    <t>RB1605261</t>
  </si>
  <si>
    <t>Partial horizontal lap siding replacement in-kind at the north, rear, and east side of SFD. DRX161957</t>
  </si>
  <si>
    <t>6943 BUCKINGHAM BLVD, Oakland, CA 94705</t>
  </si>
  <si>
    <t>RB1605260</t>
  </si>
  <si>
    <t>Complete RB1401596/ New SFD 2378 sf with attached garage of 535 sf. 4 bedrooms, 3 baths. DR13341.</t>
  </si>
  <si>
    <t>2865 CHELSEA DR, Oakland, CA 94603</t>
  </si>
  <si>
    <t>RB1605258</t>
  </si>
  <si>
    <t>Complete RB1200455/ constr elevator/lift w/in sfd</t>
  </si>
  <si>
    <t>6525 SWAINLAND RD, OAKLAND, CA</t>
  </si>
  <si>
    <t>RB1605257</t>
  </si>
  <si>
    <t>Construct 1,037 sf addition to existing 762sf sfd /1800 sf total floor area and expand the building footprint from 960 sq. ft. to 1542 sq. ft.,. Includes a new covered porch, upper level roof deck, a new lower level deck and a new stucco exterior finish. There is a related tree protection permit (T1600011) to preserve an existing oak within 10' of construction. Adjacent to 5931 Sherwood Drive</t>
  </si>
  <si>
    <t>5925 SHERWOOD DR, Oakland, CA 94611</t>
  </si>
  <si>
    <t>RB1605256</t>
  </si>
  <si>
    <t>Convert existing basement to 423 sf. secondary unit. Remove existing interior staircase &amp; replace 1 window, 1 door. Construct new entry cover. New address 1021 Bella Vista Ave DRX161956. 3/2/17: Request for Revision#1, for new ret wall under bathroom area, per inspections correction notice.</t>
  </si>
  <si>
    <t>1019 BELLA VISTA AVE, Oakland, CA 94610</t>
  </si>
  <si>
    <t>RB1605255</t>
  </si>
  <si>
    <t>Remodel kitchen and 2 bathrooms, remove unpermitted kitchen in lower level and replace with small wet bar area adjacent to family room. Remove wall between kitchen and dining room. Replace side door with French door within same opening. 3/9/17 replace 16 windows with retrofit DRX161955</t>
  </si>
  <si>
    <t>4831 REINHARDT DR, Oakland, CA 94619</t>
  </si>
  <si>
    <t>RB1605253</t>
  </si>
  <si>
    <t>Kitchen remodel with window replacement; remove cabinets, wallboard, flooring and install new cabinets in same layout.</t>
  </si>
  <si>
    <t>3741 CANON AVE, Oakland, CA 94602</t>
  </si>
  <si>
    <t>RB1605252</t>
  </si>
  <si>
    <t>Replace 3 sides of siding like for like (vinyl) at SFD. DRX161951</t>
  </si>
  <si>
    <t>3004 DELAWARE ST, Oakland, CA 94602</t>
  </si>
  <si>
    <t>RB1605251</t>
  </si>
  <si>
    <t>Replace 1 patio door, vinyl ok for SFD. DRX161950</t>
  </si>
  <si>
    <t>RB1605250</t>
  </si>
  <si>
    <t>Non structural kitchen and bathroom rehab, replace all widows in sfd</t>
  </si>
  <si>
    <t>2060 96TH AVE, Oakland, CA 94603</t>
  </si>
  <si>
    <t>RB1605249</t>
  </si>
  <si>
    <t>Kitchen &amp; bathroom remodel including replacement of windows DRX161914 Rev#1 add new deck at rear of sfd.</t>
  </si>
  <si>
    <t>2157 38TH AVE, Oakland, CA 94601</t>
  </si>
  <si>
    <t>RB1605247</t>
  </si>
  <si>
    <t>Install roof mounted 2.90kw solar PV system with 10 panels on one story sfd.</t>
  </si>
  <si>
    <t>5821 E 17TH ST, Oakland, CA 94621</t>
  </si>
  <si>
    <t>RB1605245</t>
  </si>
  <si>
    <t>Remodel bathroom, kitchen, hallway and middle bedroom. Create new half bath at laundry. Window replacements and additions per plan.</t>
  </si>
  <si>
    <t>RB1605243</t>
  </si>
  <si>
    <t>Remodel 3 bathrooms; no structural or exterior changes. Replace metal staircase rods with glass panels.</t>
  </si>
  <si>
    <t>10811 GOLF LINKS RD, Oakland, CA 94605</t>
  </si>
  <si>
    <t>RB1605241</t>
  </si>
  <si>
    <t>Complete expired rb1401486, RE1500296, RP1500225, RM1500191 fire damage repair and legalize rear addition includes 2 new laundry room., bathroom, storage area and enclosed patio area(non-habitable); new stairs. 1/4/16: REVISION #1, revised floor plan, and constr. addition (approx. 12' x 30') for storage/non-habitable space upper and lower. Add 2 story addition per revision 720 sqft and add 2 bedrooms.</t>
  </si>
  <si>
    <t>1016 5TH AVE, Oakland, CA 94606</t>
  </si>
  <si>
    <t>RB1605240</t>
  </si>
  <si>
    <t>Non structural kitchen and bathroom (upper level) remodel.</t>
  </si>
  <si>
    <t>RB1605238</t>
  </si>
  <si>
    <t>Kitchen &amp; bath remodels including removal on non-load bearing walls in kitchen, close off kitchen window &amp; replace bath window with smaller window</t>
  </si>
  <si>
    <t>2115 DAMUTH ST, Oakland, CA 94602</t>
  </si>
  <si>
    <t>RB1605237</t>
  </si>
  <si>
    <t>Replace all windows w/inserts, non structural kitchen and bath remodel, remove rear 35x34 kitchen window, repairs to exterior siding</t>
  </si>
  <si>
    <t>4133 LYON AVE, Oakland, CA 94601</t>
  </si>
  <si>
    <t>RB1605236</t>
  </si>
  <si>
    <t>at main level - 2 bedroom &amp; 1 bath addition to sfd at rear including relocating kitchen &amp; bath, addition at front to enlarge living room (905 sf total added at main level). At lower level add 494 SF 1 bedroom &amp; 1 bath secondary unit and 409 SF 2 car garage. 3/2/17: correction - total added to main level is 529 sq. ft.; lower level conversion into secondary unit is 525 sq. ft. 8/16/17 Revision: Retaining walls at sides. 9/11/17: New lower unit address to be 2165 41st Ave.</t>
  </si>
  <si>
    <t>2167 41ST AVE, ##2165, Oakland, CA 94601</t>
  </si>
  <si>
    <t>RB1605231</t>
  </si>
  <si>
    <t>Construct new 302 sq. ft. detached garage at rear of SFD Demolished under RB1604602t</t>
  </si>
  <si>
    <t>10806 BREED AVE, Oakland, CA 94603</t>
  </si>
  <si>
    <t>RB1605230</t>
  </si>
  <si>
    <t>Replace 6 windows; insert only on 2story sfd</t>
  </si>
  <si>
    <t>455 65TH ST, Oakland, CA 94609</t>
  </si>
  <si>
    <t>RB1605227</t>
  </si>
  <si>
    <t>Replace 3 windows; insert only on sfd</t>
  </si>
  <si>
    <t>3000 MONTICELLO AVE, Oakland, CA 94619</t>
  </si>
  <si>
    <t>RB1605226</t>
  </si>
  <si>
    <t>Replace 6 windows; 1 full frame and 5 inserts for sfd</t>
  </si>
  <si>
    <t>2807 BEST AVE, Oakland, CA 94619</t>
  </si>
  <si>
    <t>RB1605225</t>
  </si>
  <si>
    <t>Replace 8 windows insert only for sfd/duplex.</t>
  </si>
  <si>
    <t>569 59TH ST, Oakland, CA 94609</t>
  </si>
  <si>
    <t>RB1605224</t>
  </si>
  <si>
    <t>Construct new 515 sf. garage &amp; 585 secondary unit to be addressed as 2810 School Street DS160231</t>
  </si>
  <si>
    <t>2810 SCHOOL ST, Oakland, CA 94602</t>
  </si>
  <si>
    <t>RB1605223</t>
  </si>
  <si>
    <t>Restore area under the stairs to storage, legalize unpermitted windows installed throughout sfd, repair building exterior siding, trims and downspout.</t>
  </si>
  <si>
    <t>1125 82ND AVE, Oakland, CA 94621</t>
  </si>
  <si>
    <t>RB1605221</t>
  </si>
  <si>
    <t>Remove detached structure in rear yard.</t>
  </si>
  <si>
    <t>RB1605220</t>
  </si>
  <si>
    <t>Construct 1 13x12 patio cover and 2 attached pergolas to the rear of existing SFD. DRX161934</t>
  </si>
  <si>
    <t>13549 CAMPUS DR, Oakland, CA 94605</t>
  </si>
  <si>
    <t>RB1605219</t>
  </si>
  <si>
    <t>Remove and replace subfloor of SFD to allow access in order to excavate to create a 18" high crawl space (currently about 8" height). Kitchen &amp; bath cabinets &amp; fixtures to remain as well as all walls. No floor joists EXCAVATION SHALL NOT UNDERMINE ANY PART OF THE FOUNDATION. NO FLOOR JOISTS TO BE REMOVED. Rev#1 Replace joists with 2x8 Douglas Fir, foundation repair at rear of bedroom #2</t>
  </si>
  <si>
    <t>4226 WEST ST, Oakland, CA 94608</t>
  </si>
  <si>
    <t>RB1605214</t>
  </si>
  <si>
    <t>Termite repair per report #10616, All Items EXCEPT#10A, #11G and #11H (Last 3 items on report).</t>
  </si>
  <si>
    <t>2627 MINNA AVE, Oakland, CA 94619</t>
  </si>
  <si>
    <t>RB1605210</t>
  </si>
  <si>
    <t>Convert existing garage to habitable space &amp; remodel kitchen DRX160637</t>
  </si>
  <si>
    <t>RB1605209</t>
  </si>
  <si>
    <t>TO COMPLETE RB1103181 / Replace base cabinets and counter tops, add dishwasher and washer/dryer in closet</t>
  </si>
  <si>
    <t>670 41ST ST, OAKLAND, CA</t>
  </si>
  <si>
    <t>RB1605207</t>
  </si>
  <si>
    <t>Non-structural bathroom remodel including new pocket door at upper level. No other changes to layout or footprint</t>
  </si>
  <si>
    <t>15 DOWNEY PL, Oakland, CA 94610</t>
  </si>
  <si>
    <t>RB1605204</t>
  </si>
  <si>
    <t>Replace 6 windows on front and left side of sfd. Same openings and trim.</t>
  </si>
  <si>
    <t>2721 PARK BLVD, Oakland, CA 94606</t>
  </si>
  <si>
    <t>RB1605202</t>
  </si>
  <si>
    <t>Kitchen and bathroom remodel for 1 story SFD including adding 1 new bath, removing 2 walls and replacing with new beams, and relocating laundry. No exterior work.</t>
  </si>
  <si>
    <t>959 ARLINGTON AVE, Oakland, CA 94608</t>
  </si>
  <si>
    <t>RB1605201</t>
  </si>
  <si>
    <t>Replace 6 centerline piers and post in 2story duplex</t>
  </si>
  <si>
    <t>RB1605196</t>
  </si>
  <si>
    <t>Legalize 166s.f. rear porch conversion into a bedroom and laundry room with new W.H. enclosure, repair foundation and roof framing, and kitchen and bathroom remodel and window replacement. (Total 1290s.f.) DRX161922</t>
  </si>
  <si>
    <t>4118 E 17TH ST, Oakland, CA 94601</t>
  </si>
  <si>
    <t>RB1605194</t>
  </si>
  <si>
    <t>Unit 7200: Legalize unpermitted window replacement in bathroom Unit 7202: Legalize unpermitted window replacement in kitchen and bathroom 11/14/16: Replace 3 additional windows in unit 7200-7202.</t>
  </si>
  <si>
    <t>7200 HERBERT GUICE WY, #7200&amp;7202, Oakland, CA 94621</t>
  </si>
  <si>
    <t>RB1605191</t>
  </si>
  <si>
    <t>1005 102ND AVE, Oakland, CA 94603</t>
  </si>
  <si>
    <t>RB1605187</t>
  </si>
  <si>
    <t>4190 LAGUNA AVE, Oakland, CA 94602</t>
  </si>
  <si>
    <t>RB1605185</t>
  </si>
  <si>
    <t>Install 8 retrofit window inserts only. Windows to meet egress and safety glazing per code. Remodel kitchen &amp; bathroom and convert existing laundry to bathroom, new back porch per plans approximately 18" above grade.</t>
  </si>
  <si>
    <t>2243 ROSEDALE AVE, Oakland, CA 94601</t>
  </si>
  <si>
    <t>RB1605184</t>
  </si>
  <si>
    <t>Convert garage into a 527 sf game room, bedroom, bathroom, and convert 134 sf porch at 2nd fl into conditioned sunroom. DRX161871</t>
  </si>
  <si>
    <t>6328 SWAINLAND RD, Oakland, CA 94611</t>
  </si>
  <si>
    <t>RB1605182</t>
  </si>
  <si>
    <t>Replace (e) and install 5 (n) windows insert for sfd</t>
  </si>
  <si>
    <t>2451 HAVENSCOURT BLVD, Oakland, CA 94605</t>
  </si>
  <si>
    <t>RB1605181</t>
  </si>
  <si>
    <t>Complete RB1502472 - Kitchen, full bath &amp; half bath remodel. 07/06: non structural floor plan alteration (as part of kitchen remodel), and partial window alteration - DRX151049</t>
  </si>
  <si>
    <t>RB1605179</t>
  </si>
  <si>
    <t>MAIN UNIT: Remove unapproved garage conversion and restore to garage.</t>
  </si>
  <si>
    <t>968 69TH AVE, Oakland, CA 94621</t>
  </si>
  <si>
    <t>RB1605178</t>
  </si>
  <si>
    <t>DEMO REAR DETACHED UNIT: Remove unpermitted unit and convert to storage unit less than 120sf</t>
  </si>
  <si>
    <t>RB1605176</t>
  </si>
  <si>
    <t>4344 ATLAS AVE, Oakland, CA 94619</t>
  </si>
  <si>
    <t>RB1605174</t>
  </si>
  <si>
    <t>Install sheetrock over plywood panels after seismic retrofit.</t>
  </si>
  <si>
    <t>4606 DOLORES AVE, Oakland, CA 94602</t>
  </si>
  <si>
    <t>RB1605170</t>
  </si>
  <si>
    <t>2512 65TH AVE, Oakland, CA 94605</t>
  </si>
  <si>
    <t>RB1605169</t>
  </si>
  <si>
    <t>Replace/repair roof sheathing &amp; framing due to dry rot damage. Includes replacing 4 skylights within existing openings. ZW1600552 9-20-17 Rev #1 - Dryrot repair at front of SFD including replacement of beam at garage doors</t>
  </si>
  <si>
    <t>734 CALDWELL RD, Oakland, CA 94611</t>
  </si>
  <si>
    <t>RB1605166</t>
  </si>
  <si>
    <t>TO COMPLETE RB1203383 / New dwelling (1200sf) one bedroom, one bathroom DR12-078</t>
  </si>
  <si>
    <t>84 STRATHMOOR DR, OAKLAND, CA</t>
  </si>
  <si>
    <t>RB1605163</t>
  </si>
  <si>
    <t>Upgrade rear detached shed to current code including replacing foundation &amp; roof framing as well as 19 SF addition for a total of 184 SF. 4/12/17: Revised structural framing for storage shed.</t>
  </si>
  <si>
    <t>3819 CERRITO AVE, Oakland, CA 94611</t>
  </si>
  <si>
    <t>RB1605161</t>
  </si>
  <si>
    <t>Replace front stairs &amp; roof deck over garage including adding trellis</t>
  </si>
  <si>
    <t>RB1605160</t>
  </si>
  <si>
    <t>Install 2 retrofit windows at bedrooms for SFD to abate CE #1603663. All exterior finishes to match existing &amp; windows to meet egress &amp; safety glazing per code. DRX161809 / 16IOP00197</t>
  </si>
  <si>
    <t>7333 DEERWOOD AVE, Oakland, CA 94605</t>
  </si>
  <si>
    <t>RB1605159</t>
  </si>
  <si>
    <t>Complete RB1402190 : Voluntary seismic upgrade. DRX141053 7/10/15 - Revision #1 - Replace beams in basement per engineered plans. (add $5000)</t>
  </si>
  <si>
    <t>6108 MERRIEWOOD DR, Oakland, CA 94611</t>
  </si>
  <si>
    <t>RB1605157</t>
  </si>
  <si>
    <t>Non-structural kitchen and bathroom remodel and add full bathroom in existing laundry room. No exterior work.</t>
  </si>
  <si>
    <t>3755 BROWN AVE, Oakland, CA 94619</t>
  </si>
  <si>
    <t>RB1605146</t>
  </si>
  <si>
    <t>Create 3rd bedroom &amp; 2nd full bath by relocating kitchen &amp; eliminating dining room within existing sq. ft. for SFD. Includes installing 3 retrofit windows at kitchen, bedroom &amp; bath &amp; minor dry rot repair to rear porch. DRX161908 / CE #1601301</t>
  </si>
  <si>
    <t>RB1605144</t>
  </si>
  <si>
    <t>Remove (e) 140sf deck and replace with new 270sf deck.</t>
  </si>
  <si>
    <t>4679 EDGEWOOD AVE, Oakland, CA 94602</t>
  </si>
  <si>
    <t>RB1605143</t>
  </si>
  <si>
    <t>Seismic strengthening of underfloor area to reduce risk of damage and partial foundation and retaining wall replacement per Engineered Plan.</t>
  </si>
  <si>
    <t>2930 MAXWELL AVE, Oakland, CA 94619</t>
  </si>
  <si>
    <t>RB1605140</t>
  </si>
  <si>
    <t>Non-structural bathroom remodel at SFD. No other changes to layout or footprint</t>
  </si>
  <si>
    <t>4444 PAMPAS AVE, Oakland, CA 94619</t>
  </si>
  <si>
    <t>RB1605138</t>
  </si>
  <si>
    <t>Install 3 retrofit windows in existing openings for SFD. All exterior finishes to match existing &amp; windows to meet egress &amp; safety glazing per code. DRX161903 7/27/17 Replace 1 bedroom window at right side only. 2 other windows to remain.</t>
  </si>
  <si>
    <t>10418 DANTE AVE, Oakland, CA 94603</t>
  </si>
  <si>
    <t>RB1605134</t>
  </si>
  <si>
    <t>Replace front entry door for SFD. All exterior finishes to match existing. DRX161901</t>
  </si>
  <si>
    <t>1536 68TH AVE, Oakland, CA 94621</t>
  </si>
  <si>
    <t>RB1605131</t>
  </si>
  <si>
    <t>Partial voluntary seismic strengthening of entire underfloor to reduce risk of damage per Plan Set A.</t>
  </si>
  <si>
    <t>2563 WALLACE ST, Oakland, CA 94606</t>
  </si>
  <si>
    <t>RB1605129</t>
  </si>
  <si>
    <t>Raise garage roof 4' to create new storage area. DRX161896</t>
  </si>
  <si>
    <t>7740 CREST AVE, Oakland, CA 94605</t>
  </si>
  <si>
    <t>RB1605128</t>
  </si>
  <si>
    <t>New detached 640 sf secondary unit in the rear yard of sfd. Detached unit to be addressed 1247 80th Ave</t>
  </si>
  <si>
    <t>1245 80TH AVE, Oakland, CA 94621</t>
  </si>
  <si>
    <t>RB1605127</t>
  </si>
  <si>
    <t>Add 2' of concrete &amp; waterproofing membrane to existing basement floor to limit water intrusion.</t>
  </si>
  <si>
    <t>5818 ROSS ST, Oakland, CA 94618</t>
  </si>
  <si>
    <t>RB1605126</t>
  </si>
  <si>
    <t>Replace one rear window(36x18) with larger single hung window(36x40) for SFD. DRX1605125</t>
  </si>
  <si>
    <t>3941 LOMA VISTA AVE, Oakland, CA 94619</t>
  </si>
  <si>
    <t>RB1605125</t>
  </si>
  <si>
    <t>Remodel kitchen and bath with floor plan reconfiguration which will convert one bedroom to a bathroom, relocate half a dozen windows and double doors in rear and sides of 2-story house.</t>
  </si>
  <si>
    <t>4463 MORAGA AVE, Oakland, CA 94611</t>
  </si>
  <si>
    <t>RB1605124</t>
  </si>
  <si>
    <t>34 s.f. addition to lower level office, repair on front entry stairs, add new stairs and reframe (e) deck at left of SFD. DRX161434</t>
  </si>
  <si>
    <t>2510 CHELSEA DR, Oakland, CA 94611</t>
  </si>
  <si>
    <t>RB1605123</t>
  </si>
  <si>
    <t>Complete expired permit RB1304295: Re-stucco; replace windows; legalize rear deck - 1300128, DRX131293, DS140455</t>
  </si>
  <si>
    <t>RB1605122</t>
  </si>
  <si>
    <t>Non-structural remodel of 2 bathrooms without reconfiguring layout for SFD. No exterior changes.</t>
  </si>
  <si>
    <t>1260 TRESTLE GLEN RD, Oakland, CA 94610</t>
  </si>
  <si>
    <t>RB1605120</t>
  </si>
  <si>
    <t>Non-structural bathroom remodel without reconfiguring layout for SFD. No exterior work.</t>
  </si>
  <si>
    <t>2115 89TH AVE, Oakland, CA 94621</t>
  </si>
  <si>
    <t>RB1605119</t>
  </si>
  <si>
    <t>Non-structural kitchen &amp; 1 bath remodel for 985 Arlington Ave (1 unit of Duplex) without reconfiguring layout. No exterior changes.</t>
  </si>
  <si>
    <t>985 ARLINGTON AVE, Oakland, CA 94608</t>
  </si>
  <si>
    <t>RB1605118</t>
  </si>
  <si>
    <t>Non-structural (4) kitchen and (4) bathroom remodel, and drywall installation for rewiring 4 unit apartment building. Addresses are 705, 707, 709 E.18th St and 1750 7th Ave.</t>
  </si>
  <si>
    <t>705 E 18TH ST, Oakland, CA 94606</t>
  </si>
  <si>
    <t>RB1605117</t>
  </si>
  <si>
    <t>Convert detached garage to storage. Infill garage door opening. CE1602848</t>
  </si>
  <si>
    <t>3224 BONA ST, Oakland, CA 94601</t>
  </si>
  <si>
    <t>RB1605116</t>
  </si>
  <si>
    <t>Voluntary seismic strengthening to reduce risk of damage per Plan Set A. Permit shall be finaled within 1 year per Ord. 12812CMS. Retrofit all of perimeter except 3 walls at garage</t>
  </si>
  <si>
    <t>2818 60TH AVE, Oakland, CA 94605</t>
  </si>
  <si>
    <t>RB1605114</t>
  </si>
  <si>
    <t>To create an approx. 300sf secondary unit in basement of sfd by adding a kitchen previously converted basement guest bedroom/bathroom</t>
  </si>
  <si>
    <t>770 ROSEMOUNT RD, Oakland, CA 94610</t>
  </si>
  <si>
    <t>RB1605113</t>
  </si>
  <si>
    <t>Non structural kitchen remodel; remove (e) cabinets, fixtures, appliances, flooring and replace with new.</t>
  </si>
  <si>
    <t>RB1605108</t>
  </si>
  <si>
    <t>6100 JOHNSTON DR, Oakland, CA 94611</t>
  </si>
  <si>
    <t>RB1605107</t>
  </si>
  <si>
    <t>2425 E 26TH ST, Oakland, CA 94601</t>
  </si>
  <si>
    <t>RB1605106</t>
  </si>
  <si>
    <t>Remove unpermitted kitchen and bathroom to restore basement. To abate #1602759</t>
  </si>
  <si>
    <t>RB1605104</t>
  </si>
  <si>
    <t>Install 7 retrofit windows within existing openings for SFD. All exterior finishes to match existing &amp; windows to meet egress &amp; safety glazing per code. DRX161889</t>
  </si>
  <si>
    <t>3329 RUBIN DR, Oakland, CA 94602</t>
  </si>
  <si>
    <t>RB1605101</t>
  </si>
  <si>
    <t>Install 11 retrofit windows &amp; replace 1 patio door within existing openings for SFD. All exterior finishes to match existing &amp; windows to meet egress &amp; safety glazing per code. DRX161891</t>
  </si>
  <si>
    <t>1182 HOLMAN RD, Oakland, CA 94610</t>
  </si>
  <si>
    <t>RB1605100</t>
  </si>
  <si>
    <t>Replace 2 windows within same openings for SFD. All exterior finishes to match existing &amp; windows to meet egress &amp; safety glazing per code. DRX161890 11/8/2016 Revised scope dry rot repair added for the replacement of 2 windows</t>
  </si>
  <si>
    <t>4542 TOMPKINS AVE, Oakland, CA 94619</t>
  </si>
  <si>
    <t>RB1605099</t>
  </si>
  <si>
    <t>Install 5 full frame windows, 1 with lowering of sill at bedroom, at front of SFD. All exterior finishes to match existing &amp; windows to meet egress &amp; safety glazing per code. DRX161892</t>
  </si>
  <si>
    <t>12710 BROOKPARK RD, Oakland, CA 94619</t>
  </si>
  <si>
    <t>RB1605098</t>
  </si>
  <si>
    <t>Permit to legalize conversion into habitable space (e) detached garage to a secondary unit of approx. 360 sf in rear yard to be addressed at 1948 100th Ave.</t>
  </si>
  <si>
    <t>1946 100TH AVE, Oakland, CA 94603</t>
  </si>
  <si>
    <t>RB1605097</t>
  </si>
  <si>
    <t>In-kind replacement of 13 windows and 1 patio door.</t>
  </si>
  <si>
    <t>2507 OLIVER AVE, Oakland, CA 94605</t>
  </si>
  <si>
    <t>RB1605094</t>
  </si>
  <si>
    <t>Repair dry rot/termite damage per pest report #29929 in areas identified as 1E, 1G &amp; 10B: subfloor &amp; shower wall. No exterior changes.</t>
  </si>
  <si>
    <t>RB1605092</t>
  </si>
  <si>
    <t>Remove rear attached semi-enclosed deck and reconstruct an attached rear semi-enclosed deck with a rear/side addition to single family residence to abate #1603024.</t>
  </si>
  <si>
    <t>2836 22ND AVE, Oakland, CA 94606</t>
  </si>
  <si>
    <t>RB1605088</t>
  </si>
  <si>
    <t>Replace vinyl siding with 7" wide hardiboard siding.</t>
  </si>
  <si>
    <t>140 GHORMLEY AVE, Oakland, CA 94603</t>
  </si>
  <si>
    <t>RB1605087</t>
  </si>
  <si>
    <t>Addition of 58 sq. ft. to expand family room at rear of SFD. Includes installing new windows, siding &amp; extending roof line. All exterior finishes to match existing &amp; windows to meet egress &amp; safety glazing per code. DRX151482</t>
  </si>
  <si>
    <t>3812 LAUREL AVE, Oakland, CA 94602</t>
  </si>
  <si>
    <t>RB1605086</t>
  </si>
  <si>
    <t>Construct French drain system for duplex</t>
  </si>
  <si>
    <t>RB1605085</t>
  </si>
  <si>
    <t>DETACHED GARAGE: Permit to legalize unpermitted construction of 300sf detached garage.</t>
  </si>
  <si>
    <t>1120 90TH AVE, Oakland, CA 94603</t>
  </si>
  <si>
    <t>RB1605082</t>
  </si>
  <si>
    <t>Construct new 231sf elevated deck to rear of sfd.</t>
  </si>
  <si>
    <t>3319 M L KING JR WY, Oakland, CA 94609</t>
  </si>
  <si>
    <t>RB1605075</t>
  </si>
  <si>
    <t>Convert lower level laundry room &amp; eliminate half bath to create 1 full bath for SFD. Includes relocating laundry to storage room &amp; installing 1 window in new opening. DRX161880. 04-05-17 Revision to replace existing interior foundation wall with french-drain to prevent intrusion of moisture; and add slab for laundry area. 05-10-17 revision #2 to add under-pinning, 65 sqft of extra slab and 12' of foundation.</t>
  </si>
  <si>
    <t>1 WHITTLE CT, Oakland, CA 94602</t>
  </si>
  <si>
    <t>RB1605074</t>
  </si>
  <si>
    <t>Legalize 480 s.f. rear addition with 2 bed/ 1 bath and deck with stairs, relocate kitchen and bathroom, install new beam at front, replace windows and doors for existing 1089 s.f SFD. Total 4 bed/2 bath. (Complete RB09003533 - ROOM ADDITION) DS170112 16IOP00276</t>
  </si>
  <si>
    <t>3311 LINDEN ST, OAKLAND, CA</t>
  </si>
  <si>
    <t>RB1605072</t>
  </si>
  <si>
    <t>Replace fixtures in kitchen without reconfiguring layout including relocating pantry door; remodel 2.5 baths including eliminating hall closet to expand 1 bath; convert portion of master bedroom to new closet for 2-story, SFD. No exterior changes. ZW1600545</t>
  </si>
  <si>
    <t>16024 BROADWAY TR, Oakland, CA 94611</t>
  </si>
  <si>
    <t>RB1605066</t>
  </si>
  <si>
    <t>Complete RB0501078 and RB1304442/ New 4-level SFD 3900 sf w/attached garage on upslope lot. All trades finalled in 2008.</t>
  </si>
  <si>
    <t>8011 SHEPHERD CANYON RD, #HS A, OAKLAND, CA</t>
  </si>
  <si>
    <t>RB1605064</t>
  </si>
  <si>
    <t>Remove and replace 4 windows within same opening to match existing</t>
  </si>
  <si>
    <t>RB1605062</t>
  </si>
  <si>
    <t>Remove and replace wall finishes in finished spaces after seismic strengthening.</t>
  </si>
  <si>
    <t>55 TEMPLAR PL, Oakland, CA 94618</t>
  </si>
  <si>
    <t>RB1605061</t>
  </si>
  <si>
    <t>Complete expired RB1500118, RE1501105, &amp; RP1500850 to convert building (originally constructed as duplex &amp; later converted into offices) into SFD: legalize conversion of attic bedroom &amp; adding bathroom (417 SF): re-construct stairs to attic. ZW1400410</t>
  </si>
  <si>
    <t>RB1605060</t>
  </si>
  <si>
    <t>Voluntary substructural strengthening with epoxy anchor bolts, plywood panels, holdowns and seismic ties at floor joists per plan.</t>
  </si>
  <si>
    <t>6859 HALLIDAY AVE, Oakland, CA 94605</t>
  </si>
  <si>
    <t>RB1605059</t>
  </si>
  <si>
    <t>Voluntary substructural strengthening with epoxy anchor bolts, foundation plates, plywood panels, holdowns and seismic ties at floor joists per plan.</t>
  </si>
  <si>
    <t>910 CARLSTON AVE, Oakland, CA 94610</t>
  </si>
  <si>
    <t>RB1605058</t>
  </si>
  <si>
    <t>TO COMPLETE RB1601015 /Remodel kitchen &amp; bathroom to include removing approx. 3 ft of wall &amp; Install 4x6 header at rear bedroom</t>
  </si>
  <si>
    <t>2925 ABBEY ST, Oakland, CA 94619</t>
  </si>
  <si>
    <t>RB1605057</t>
  </si>
  <si>
    <t>2912 MAXWELL AVE, Oakland, CA 94619</t>
  </si>
  <si>
    <t>RB1605056</t>
  </si>
  <si>
    <t>Complete RB1402743 - Rear 370 SF two story addition (185 sf each story), add approximately 180 sf rear deck 9 feet high, remodel master bath &amp; kitchen</t>
  </si>
  <si>
    <t>8109 COACH DR, Oakland, CA 94605</t>
  </si>
  <si>
    <t>RB1605055</t>
  </si>
  <si>
    <t>Repair dry rot damage in 2 bathrooms &amp; replace/patch sheetrock throughout SFD. No structural work nor exterior changes.</t>
  </si>
  <si>
    <t>RB1605054</t>
  </si>
  <si>
    <t>Non structural remodel kitchen, 2 bathroom and 1/2 bath for sfd.</t>
  </si>
  <si>
    <t>RB1605050</t>
  </si>
  <si>
    <t>TO COMPLETE RB0904054 / Legalize half bath in accessory building, replace door, window &amp; sheetrock as needed to patch. #0905301.</t>
  </si>
  <si>
    <t>3002 GALINDO ST, OAKLAND, CA</t>
  </si>
  <si>
    <t>RB1605047</t>
  </si>
  <si>
    <t>To complete expired RB1401666: excavate basement approximately 30" to create 83" high, non-habitable storage space. Work includes new shear walls and beam per engineered plans. Alter exterior stair to allow access to lowered floor. DRX140805</t>
  </si>
  <si>
    <t>479 65TH ST, Oakland, CA 94609</t>
  </si>
  <si>
    <t>RB1605046</t>
  </si>
  <si>
    <t>Non structural kitchen and bath "rehab". Remove and replace all windows in sfd - like for like. 2/24/2017 Add wall to close off kitchen to create closet. Add half-bath, new laundry hook-ups. Replace exterior stucco</t>
  </si>
  <si>
    <t>RB1605044</t>
  </si>
  <si>
    <t>Convert 246 sq. ft. of existing basement to family room &amp; relocate interior stairway to rear of SFD. Includes converting portion of existing stairs to office/den at main level, remodel of 2nd bedroom &amp; new concrete patio at rear. DRX161872</t>
  </si>
  <si>
    <t>379 45TH ST, Oakland, CA 94609</t>
  </si>
  <si>
    <t>RB1605043</t>
  </si>
  <si>
    <t>Replace 17 windows and 1 patio door with retro fit inserts - like for like no change to size</t>
  </si>
  <si>
    <t>10755 HELLMAN ST, Oakland, CA 94605</t>
  </si>
  <si>
    <t>RB1605036</t>
  </si>
  <si>
    <t>Non structural kitchen and bathroom remodel</t>
  </si>
  <si>
    <t>5428 YUBA AVE, Oakland, CA 94619</t>
  </si>
  <si>
    <t>RB1605033</t>
  </si>
  <si>
    <t>TO COMPLETE RB1600096 / Non- structural kitchen remodel including removing wood fireplace w/ brick finish and expand closet and adding new header in kitchen.</t>
  </si>
  <si>
    <t>5040 PARKRIDGE DR, Oakland, CA 94619</t>
  </si>
  <si>
    <t>RB1605031</t>
  </si>
  <si>
    <t>Unit A: Non-structural kitchen remodel and replace drywall for rewiring for duplex. Add remodel existing bathroom and laundry rooms.</t>
  </si>
  <si>
    <t>RB1605029</t>
  </si>
  <si>
    <t>Repair rear stair case per plans.</t>
  </si>
  <si>
    <t>3052 BLOSSOM ST, Oakland, CA 94601</t>
  </si>
  <si>
    <t>RB1605028</t>
  </si>
  <si>
    <t>Non-structural kitchen remodel to include replacing cabinets, counter tops, tile. No other changes to wall layout or footprint.</t>
  </si>
  <si>
    <t>2827 73RD AVE, Oakland, CA 94605</t>
  </si>
  <si>
    <t>RB1605024</t>
  </si>
  <si>
    <t>Sister 2 x 8's to existing rafters related to PV solar system installation</t>
  </si>
  <si>
    <t>1648 VISTA ST, Oakland, CA 94602</t>
  </si>
  <si>
    <t>RB1605023</t>
  </si>
  <si>
    <t>Install 9 retrofit windows &amp; replace 1 door within same openings for SFD. Windows to meet egress &amp; safety glazing per code. DRX161821</t>
  </si>
  <si>
    <t>100 MANDALAY RD, Oakland, CA 94618</t>
  </si>
  <si>
    <t>RB1605018</t>
  </si>
  <si>
    <t>Install 1 retrofit window within same opening at dining room for SFD. Windows to meet egress &amp; safety glazing per code. DRX161866</t>
  </si>
  <si>
    <t>2116 48TH AVE, Oakland, CA 94601</t>
  </si>
  <si>
    <t>RB1605017</t>
  </si>
  <si>
    <t>Partial foundation repair; installing bench piers</t>
  </si>
  <si>
    <t>RB1605016</t>
  </si>
  <si>
    <t>Install 3 retrofit windows within same openings for SFD. Windows to meet egress &amp; safety glazing per code. DRX161867</t>
  </si>
  <si>
    <t>2641 90TH AVE, Oakland, CA 94605</t>
  </si>
  <si>
    <t>RB1605015</t>
  </si>
  <si>
    <t>Underpinning fireplace footing using 2 piers</t>
  </si>
  <si>
    <t>RB1605014</t>
  </si>
  <si>
    <t>Replacement of perimeter foundation of 2 story duplex</t>
  </si>
  <si>
    <t>5816 ADELINE ST, Oakland, CA 94608</t>
  </si>
  <si>
    <t>RB1605013</t>
  </si>
  <si>
    <t>Proposal for an approximately 550 square foot addition to an existing single-family dwelling; addition at front street level and both levels at rear.</t>
  </si>
  <si>
    <t>6535 CASTLE DR, Oakland, CA 94611</t>
  </si>
  <si>
    <t>RB1605009</t>
  </si>
  <si>
    <t>Replace 20 window throughout SFD. Primarily casement windows and several sliders on ground-floor. DRX161864</t>
  </si>
  <si>
    <t>20 BRUNELL PL, Oakland, CA 94602</t>
  </si>
  <si>
    <t>RB1605008</t>
  </si>
  <si>
    <t>Construct pier foundation for solar panel installation ground mount.</t>
  </si>
  <si>
    <t>7211 WOODROW DR, Oakland, CA 94611</t>
  </si>
  <si>
    <t>RB1605007</t>
  </si>
  <si>
    <t>Like for like replacement of all four windows on sfd</t>
  </si>
  <si>
    <t>435 HANOVER AVE, Oakland, CA 94606</t>
  </si>
  <si>
    <t>RB1605002</t>
  </si>
  <si>
    <t>5354/5356 Lawton Ave: Like for like for like window replacement of all the windows on both units (total of 21 windows and one patio door) of duplex</t>
  </si>
  <si>
    <t>RB1605001</t>
  </si>
  <si>
    <t>Voluntary seismic retrofit of portion of under floor area including foundation work per engineered plan</t>
  </si>
  <si>
    <t>3200 PARK BLVD, Oakland, CA 94610</t>
  </si>
  <si>
    <t>RB1605000</t>
  </si>
  <si>
    <t>Voluntarily add plywood, anchor bolts, clips &amp; misc. hardware at cripple walls of SFD</t>
  </si>
  <si>
    <t>4239 GREGORY ST, Oakland, CA 94619</t>
  </si>
  <si>
    <t>RB1604999</t>
  </si>
  <si>
    <t>6/19/2018 REVISED Total of 490 sf. for basement conversion - 270 s.f. basement conversion with new master bedroom and new interior stairs, and adding hallway closet and removing kitchen wall in upper floor. DRX160576 10/19/17: Request for Revision #1: revised lower floor plan (reduce floor area), and relocate stairs</t>
  </si>
  <si>
    <t>3436 KINGSLAND AVE, Oakland, CA 94619</t>
  </si>
  <si>
    <t>RB1604997</t>
  </si>
  <si>
    <t>Remove all sheetrock and ceiling material only; to re-wire and re-plumb house.</t>
  </si>
  <si>
    <t>4156 RETTIG AVE, Oakland, CA 94602</t>
  </si>
  <si>
    <t>RB1604996</t>
  </si>
  <si>
    <t>Replace/retrofit 16 windows and 1 sliding patio door. All same size and location. Grid to remain on street facing windows. DRX161860</t>
  </si>
  <si>
    <t>8917 THERMAL ST, Oakland, CA 94605</t>
  </si>
  <si>
    <t>RB1604995</t>
  </si>
  <si>
    <t>Kitchen and bathroom remodel. No exterior or structural changes.</t>
  </si>
  <si>
    <t>5838 MORSE DR, Oakland, CA 94605</t>
  </si>
  <si>
    <t>RB1604994</t>
  </si>
  <si>
    <t>In-kind replacement of front landing and stairs, installation of plywood in crawlspace. DRx161859</t>
  </si>
  <si>
    <t>2623 COLE ST, Oakland, CA 94601</t>
  </si>
  <si>
    <t>RB1604993</t>
  </si>
  <si>
    <t>Non-structural kitchen and 4-1/2bathroom remodel, adding new laundry in existing mechanical room at 3rd level, modifying closet and replacing drywall at bottom level for for 4 story SFD. 3/14/17 Rev.#1 Water leak repair at left side of SFD, stucco to match. No structural work. DRX170422 11/02/17 Replace 6 windows and one patio door in (e) locations/size DRX172137.</t>
  </si>
  <si>
    <t>397 GRAVATT DR, Oakland, CA 94705</t>
  </si>
  <si>
    <t>RB1604991</t>
  </si>
  <si>
    <t>In-kind replacement of 5 windows for SFD.</t>
  </si>
  <si>
    <t>RB1604985</t>
  </si>
  <si>
    <t>Non-structural (2) bathroom remodel for SFD.</t>
  </si>
  <si>
    <t>RB1604982</t>
  </si>
  <si>
    <t>Remodel kitchen including enlarging wall opening at dining, enlarge bath at main floor, replace rear door at deck with pr French doors, close off window at left side, enlarge kitchen window, replace bath window in new location. 11/1/18 Bathroom removed from scope.</t>
  </si>
  <si>
    <t>2477 BURLINGTON ST, Oakland, CA 94602</t>
  </si>
  <si>
    <t>RB1604980</t>
  </si>
  <si>
    <t>Interior remodel of 2 story sfd; kitchen/bathroom remodel and repairs to subfloor in kitchen/bathroom 16IOP00072</t>
  </si>
  <si>
    <t>1429 57TH AVE, Oakland, CA 94621</t>
  </si>
  <si>
    <t>RB1604979</t>
  </si>
  <si>
    <t>Replace the foundation at the rear of duplex. 05-23-17 add to scope 3 interior concrete pads per engineered plans.</t>
  </si>
  <si>
    <t>302 OAKLAND AVE, Oakland, CA 94611</t>
  </si>
  <si>
    <t>RB1604977</t>
  </si>
  <si>
    <t>1/10/17: New scope-Complete work from D38316/B8538316, B9302144 for addition and alteration (Need final). Current work:Remodel bedroom and bathroom at lower level of sfd - jjk</t>
  </si>
  <si>
    <t>6573 HEATHER RIDGE WY, Oakland, CA 94611</t>
  </si>
  <si>
    <t>RB1604976</t>
  </si>
  <si>
    <t>Replace 4 windows, insert only, like for like, vinyl ok, at house w/bp's DRX161846</t>
  </si>
  <si>
    <t>6308 HILLMONT DR, Oakland, CA 94605</t>
  </si>
  <si>
    <t>RB1604972</t>
  </si>
  <si>
    <t>Replace patio door, like for like, insert only, vinyl ok, at house w/bp's DRX161845</t>
  </si>
  <si>
    <t>11222 LOCHARD ST, Oakland, CA 94605</t>
  </si>
  <si>
    <t>RB1604971</t>
  </si>
  <si>
    <t>Replace 1 large picture window with 2 windows in same opening over garage, (with grid) for SFD</t>
  </si>
  <si>
    <t>457 ATHOL AVE, Oakland, CA 94606</t>
  </si>
  <si>
    <t>RB1604970</t>
  </si>
  <si>
    <t>Replace 3 windows, like for like insert only, vinyl ok, at house w/bp's DRX161844</t>
  </si>
  <si>
    <t>RB1604969</t>
  </si>
  <si>
    <t>Kitchen &amp; bath remodel to include converting powder room to half-bath ZW1600523 2/27/17 Rev.#1 Replace 5 window, retrofit type.</t>
  </si>
  <si>
    <t>808 14TH ST, Oakland, CA 94607</t>
  </si>
  <si>
    <t>RB1604968</t>
  </si>
  <si>
    <t>Non-structural kitchen remodel, in-kind for SFD.</t>
  </si>
  <si>
    <t>13808 CAMPUS DR, Oakland, CA 94605</t>
  </si>
  <si>
    <t>RB1604966</t>
  </si>
  <si>
    <t>Convert bedroom closet to bath and construct new closet. No exterior work</t>
  </si>
  <si>
    <t>RB1604965</t>
  </si>
  <si>
    <t>Non structural remodel of kitchen &amp; baths in both units of duplex. No change to wall layout. No exterior work</t>
  </si>
  <si>
    <t>1037 63RD ST, Oakland, CA 94608</t>
  </si>
  <si>
    <t>RB1604962</t>
  </si>
  <si>
    <t>Non-structural kitchen remodel for SFD including relocate (E) door to garage, replace (2) 3'w windows with (1) 6' window. DRX161840</t>
  </si>
  <si>
    <t>10702 ETTRICK ST, Oakland, CA 94605</t>
  </si>
  <si>
    <t>RB1604961</t>
  </si>
  <si>
    <t>Relocate kitchen, add 1 full bath, remodel full bath and replace windows at sides and rear of SFD. DRX161838</t>
  </si>
  <si>
    <t>2615 EASTMAN AVE, Oakland, CA 94619</t>
  </si>
  <si>
    <t>RB1604960</t>
  </si>
  <si>
    <t>To complete RB0401592 : Remodel bathroom (non-structural)</t>
  </si>
  <si>
    <t>4145 GREENWOOD AVE, OAKLAND, CA</t>
  </si>
  <si>
    <t>RB1604959</t>
  </si>
  <si>
    <t>Foundation repair for 2story sfd</t>
  </si>
  <si>
    <t>1045 LONGRIDGE RD, Oakland, CA 94610</t>
  </si>
  <si>
    <t>RB1604956</t>
  </si>
  <si>
    <t>8101 FONTAINE ST, Oakland, CA 94605</t>
  </si>
  <si>
    <t>RB1604955</t>
  </si>
  <si>
    <t>Install new elevator shaft and elevator, and non-structural kitchen remodel for SFD. No exterior work.</t>
  </si>
  <si>
    <t>530 GRAVATT DR, Oakland, CA 94603</t>
  </si>
  <si>
    <t>RB1604954</t>
  </si>
  <si>
    <t>Termite repairs to steps/porch front and back(2013 code and City stair handout) and other minor repairs and moisture intrusion from bathroom as stated on pest report; repairs at house are like for like.</t>
  </si>
  <si>
    <t>RB1604953</t>
  </si>
  <si>
    <t>Excavate approx. 10" to legalize full bathroom in basement, replace foundation at left rear, rebuild rear deck and stairs, repair stucco, replace all 13 windows, 1 patio door, and I rear door, in-kind for SFD. DRX161788 #1602966. 6/18/18: Request for Revision #1, revised foundation detail.</t>
  </si>
  <si>
    <t>3510 68TH AVE, Oakland, CA 94605</t>
  </si>
  <si>
    <t>RB1604947</t>
  </si>
  <si>
    <t>Complete RB1203818 - construct new SFD behind duplex at 933 40th Ave.</t>
  </si>
  <si>
    <t>935 40TH AVE, OAKLAND, CA</t>
  </si>
  <si>
    <t>RB1604946</t>
  </si>
  <si>
    <t>Replace perimeter brick foundation for 2story sfd</t>
  </si>
  <si>
    <t>3303 MARKET ST, Oakland, CA 94608</t>
  </si>
  <si>
    <t>RB1604944</t>
  </si>
  <si>
    <t>Remodel two bathrooms; no structural or exterior changes.</t>
  </si>
  <si>
    <t>5038 COCHRANE AVE, Oakland, CA 94618</t>
  </si>
  <si>
    <t>RB1604942</t>
  </si>
  <si>
    <t>Remove bearing wall at kitchen and replace with new beam and posts. Add shearwall to one wall.</t>
  </si>
  <si>
    <t>3019 MONTICELLO AVE, Oakland, CA 94619</t>
  </si>
  <si>
    <t>RB1604940</t>
  </si>
  <si>
    <t>Install 11 retrofit window inserts only. Windows to meet egress and safety glazing per code..</t>
  </si>
  <si>
    <t>2062 83RD AVE, Oakland, CA 94621</t>
  </si>
  <si>
    <t>RB1604939</t>
  </si>
  <si>
    <t>2951 FLORIDA ST, Oakland, CA 94602</t>
  </si>
  <si>
    <t>RB1604938</t>
  </si>
  <si>
    <t>Kitchen remodel, no structural or exterior changes.</t>
  </si>
  <si>
    <t>6100 CHABOT RD, #Apt. B, Oakland, CA 94618</t>
  </si>
  <si>
    <t>RB1604936</t>
  </si>
  <si>
    <t>RB1604934</t>
  </si>
  <si>
    <t>Non-structural kitchen remodel and add shower in (E) 1/2 bathroom in ground floor (Zoning OK) including removing non-loadbearing wall in kitchen, eliminating door in ground fl and install siding to match. DRX161833</t>
  </si>
  <si>
    <t>4366 SHORT HILL RD, Oakland, CA 94605</t>
  </si>
  <si>
    <t>RB1604933</t>
  </si>
  <si>
    <t>Remove wall in kitchen to create open concept, convert family room and laundry room to master bedroom/bathroom. Repairs per pest report #29144</t>
  </si>
  <si>
    <t>6706 LAIRD AVE, Oakland, CA 94605</t>
  </si>
  <si>
    <t>RB1604932</t>
  </si>
  <si>
    <t>Upper level: non structural bathroom remodel</t>
  </si>
  <si>
    <t>4481 MORAGA AVE, Oakland, CA 94611</t>
  </si>
  <si>
    <t>RB1604925</t>
  </si>
  <si>
    <t>Add rear deck &amp; stairs to main building. Replace existing w/ french doors DRX161828</t>
  </si>
  <si>
    <t>RB1604922</t>
  </si>
  <si>
    <t>Complete RB1301195 - Construct a 3-story SFD of 4311sf on a downslope lot- 2 bed- rooms, 4 bathroom and attached garage.</t>
  </si>
  <si>
    <t>7134 MARLBOROUGH TR, OAKLAND, CA</t>
  </si>
  <si>
    <t>RB1604921</t>
  </si>
  <si>
    <t>Kitchen remodel: new cabinets, counter top, up-grade electrical, like for like.</t>
  </si>
  <si>
    <t>RB1604919</t>
  </si>
  <si>
    <t>Removing unpermitted additions at the left side of the sfd, add 163 sf for new laundry room, new window configurations on rear elevation, remaining elevations new window inserts, interior remodel of kitchen, converting one bedroom to an office, exterior stucco to match.</t>
  </si>
  <si>
    <t>5757 BALMORAL DR, Oakland, CA 94619</t>
  </si>
  <si>
    <t>RB1604914</t>
  </si>
  <si>
    <t>Foundation upgrade, EXCAVATION at lower level, add of new concrete slab on grade, new bay window at front, enclose area below first floor at rear to expand basement 70sf (not habitable), and replace select windows and doors.</t>
  </si>
  <si>
    <t>459 RICH ST, Oakland, CA 94609</t>
  </si>
  <si>
    <t>RB1604909</t>
  </si>
  <si>
    <t>6231 BAKER ST, Oakland, CA 94608</t>
  </si>
  <si>
    <t>RB1604908</t>
  </si>
  <si>
    <t>Construct 498sf rear addition to create 2 bedrooms, 1 full bathroom, new F.A U. and re-locate water heater and to 640 sf 1-story single family home. Residential sprinklers not required. PB</t>
  </si>
  <si>
    <t>1215 84TH AVE, OAKLAND, CA</t>
  </si>
  <si>
    <t>RB1604905</t>
  </si>
  <si>
    <t>Remove (e) greenhouse to create (n) 187 sf addition of the living room with 4 windows in same location of the building footprint; exterior siding and window design to match rest of the house. 1/17/2017: request for Revision #1, revised openings at addition/living room</t>
  </si>
  <si>
    <t>7021 SARONI DR, Oakland, CA 94611</t>
  </si>
  <si>
    <t>RB1604904</t>
  </si>
  <si>
    <t>Convert closet to 1/2 bath, remodel existing bathroom and relocate laundry from basement to main level. No structural, no exterior work.</t>
  </si>
  <si>
    <t>1397 ALLMAN ST, Oakland, CA 94602</t>
  </si>
  <si>
    <t>RB1604903</t>
  </si>
  <si>
    <t>Replace window in house, insert only, vinyl ok, w/bp's DRX161819</t>
  </si>
  <si>
    <t>3720 MALCOLM AVE, Oakland, CA 94605</t>
  </si>
  <si>
    <t>RB1604901</t>
  </si>
  <si>
    <t>Replace 3 windows, insert only, vinyl ok, w/bp's at house. DRX161822</t>
  </si>
  <si>
    <t>4720 SCOTIA AVE, Oakland, CA 94605</t>
  </si>
  <si>
    <t>RB1604900</t>
  </si>
  <si>
    <t>Re-locate and remodel kitchen per plans; no structural changes.</t>
  </si>
  <si>
    <t>RB1604899</t>
  </si>
  <si>
    <t>Zoning clearance for in-kind lower level deck repairs on the corner of the building with no change to location, height or footprint.</t>
  </si>
  <si>
    <t>903 WAWONA AVE, Oakland, CA 94610</t>
  </si>
  <si>
    <t>RB1604898</t>
  </si>
  <si>
    <t>Replace 1 window like for like, for SFD. DRX161820</t>
  </si>
  <si>
    <t>2514 CARMEL ST, Oakland, CA 94602</t>
  </si>
  <si>
    <t>RB1604896</t>
  </si>
  <si>
    <t>Install a 2 stop elevator within existing space, install a roll in shower and utility sink(ADA), and replace existing F. A. U.</t>
  </si>
  <si>
    <t>46 STARVIEW DR, Oakland, CA 94618</t>
  </si>
  <si>
    <t>RB1604895</t>
  </si>
  <si>
    <t>Unit #1: Non-structural kitchen and bathroom remodel and modify 2 hall closets, sound proof ceiling throughout for 4 unit residential building. No exterior work.</t>
  </si>
  <si>
    <t>6481 BENVENUE AVE, ##1, Oakland, CA 94618</t>
  </si>
  <si>
    <t>RB1604890</t>
  </si>
  <si>
    <t>6041 MARGARIDO DR, Oakland, CA 94618</t>
  </si>
  <si>
    <t>RB1604889</t>
  </si>
  <si>
    <t>Legalize unpermitted front stairs and decking, 1 window infill, walls in basement &amp; rear stucco replacement (approx. 120 s.f.) for SFD. DRX161814 / CE #1602706 5/1/17 Rev#1 Change details on stairs, handrails and guardrails.</t>
  </si>
  <si>
    <t>6800 OUTLOOK AVE, Oakland, CA 94605</t>
  </si>
  <si>
    <t>RB1604886</t>
  </si>
  <si>
    <t>Relocate kitchen to create laundry room &amp; half bath, replace guard wall at stair with railing, remove load bearing walls &amp; replace with beams per engineered plans, remove bath to expand living room Abate #1603038. Revision #1 plans will supersede the original approval. The new scope is to re-build interior stairway, remodel upper level bathroom, remove chimney, replace roofing, and create a secondary unit in the lower level (Address for new lower unit to be 9037 McGurrin Rd).</t>
  </si>
  <si>
    <t>9037 MCGURRIN RD, Oakland, CA 94605</t>
  </si>
  <si>
    <t>RB1604885</t>
  </si>
  <si>
    <t>Remove unpermitted rear addition (3 areas, total 350s.f.) and unpermitted 140s.f. cover structure, remove kitchen and bathroom in rear garage to convert back to original use, legalize 5 window replacement and kitchen remodel. DRX161575 #1602458</t>
  </si>
  <si>
    <t>1766 86TH AVE, Oakland, CA 94621</t>
  </si>
  <si>
    <t>RB1604884</t>
  </si>
  <si>
    <t>Replace 7 windows, vinyl ok, insert only, w/bp's at house DRX161810</t>
  </si>
  <si>
    <t>975 56TH ST, Oakland, CA 94608</t>
  </si>
  <si>
    <t>RB1604881</t>
  </si>
  <si>
    <t>Replace 4 windows, 2 patio doors at house, vinyl ok, w/bp's DRX161812</t>
  </si>
  <si>
    <t>2045 105TH AVE, Oakland, CA 94603</t>
  </si>
  <si>
    <t>RB1604880</t>
  </si>
  <si>
    <t>Replace 10 windows at house, vinyl ok, insert only, w/bp's DRX161811</t>
  </si>
  <si>
    <t>804 57TH ST, Oakland, CA 94608</t>
  </si>
  <si>
    <t>RB1604879</t>
  </si>
  <si>
    <t>Replace horizontal pattern siding on 3 sides of rear building with hardiboard. DRX160633</t>
  </si>
  <si>
    <t>1063 65TH ST, Oakland, CA 94608</t>
  </si>
  <si>
    <t>RB1604877</t>
  </si>
  <si>
    <t>RB1604876</t>
  </si>
  <si>
    <t>Interior remodel of 2 bathrooms at lower level</t>
  </si>
  <si>
    <t>RB1604875</t>
  </si>
  <si>
    <t>Non structural kitchen &amp; bath remodel. No change to wall layout. No exterior work</t>
  </si>
  <si>
    <t>RB1604872</t>
  </si>
  <si>
    <t>Complete RB1501425 - Reconfigure kitchen, laundry room &amp; half bath; add window &amp; enlarge window. DRX150380</t>
  </si>
  <si>
    <t>5530 CARLTON ST, Oakland, CA 94618</t>
  </si>
  <si>
    <t>RB1604871</t>
  </si>
  <si>
    <t>Construct concrete retaining wall at left rear of SFD per engineered plans</t>
  </si>
  <si>
    <t>RB1604870</t>
  </si>
  <si>
    <t>RB1604869</t>
  </si>
  <si>
    <t>2641 HAVENSCOURT BLVD, Oakland, CA 94605</t>
  </si>
  <si>
    <t>RB1604868</t>
  </si>
  <si>
    <t>Remove side yard porch, landing and stairs and replace with new deck/stairs, relocate water heater, and repair foundation at rear of residence.</t>
  </si>
  <si>
    <t>2915 SHORT ST, Oakland, CA 94619</t>
  </si>
  <si>
    <t>RB1604863</t>
  </si>
  <si>
    <t>Fire damage repair: Re-frame partial wall and roof, replace 1 rear window and drywalls. DRX160652. Legalize/rebuild 356 sq.ft. at rear for new bedroom, bath and laundry room. New deck. DS160329.</t>
  </si>
  <si>
    <t>2806 ADELINE ST, Oakland, CA 94608</t>
  </si>
  <si>
    <t>RB1604860</t>
  </si>
  <si>
    <t>Complete RB1101445 - Addition of a garage on LHS of SFD w/in side yard setback. Garage is for 1 car at street level w/new library &amp; storage spaces at the lower levels.</t>
  </si>
  <si>
    <t>6573 HEATHER RIDGE WY, OAKLAND, CA</t>
  </si>
  <si>
    <t>RB1604859</t>
  </si>
  <si>
    <t>Remove parapet &amp; install new horizontal wooden fence-guard DS160480</t>
  </si>
  <si>
    <t>RB1604856</t>
  </si>
  <si>
    <t>Install 2 retrofit windows at bedroom for SFD. All exterior finishes to match existing &amp; windows to meet egress &amp; safety glazing per code. DRX161805 / CE #1603773 &amp; 16IOP00077 12/1/16 Laundry room removed along with unpermitted electrical work and unpermitted plumbing work for the washer and dryer.</t>
  </si>
  <si>
    <t>1808 103RD AVE, Oakland, CA 94603</t>
  </si>
  <si>
    <t>RB1604853</t>
  </si>
  <si>
    <r>
      <rPr>
        <sz val="10"/>
        <color rgb="FFFF0000"/>
        <rFont val="Calibri"/>
        <family val="2"/>
        <scheme val="minor"/>
      </rPr>
      <t>To complete RB1403708</t>
    </r>
    <r>
      <rPr>
        <sz val="10"/>
        <color rgb="FF000000"/>
        <rFont val="Calibri"/>
        <family val="2"/>
        <scheme val="minor"/>
      </rPr>
      <t>: Convert 1st story assembly area of 2 story mixed use building to new 2nd unit addressed as #962 - PLN14260. 9/24/15: Remodel kitchen &amp; 3 baths in 2nd story unit. New siding over existing and replace all windows within same openings and trims. DRX151578.</t>
    </r>
  </si>
  <si>
    <t>960 16TH ST, Oakland, CA 94607</t>
  </si>
  <si>
    <t>RB1604852</t>
  </si>
  <si>
    <t>RB1604850</t>
  </si>
  <si>
    <t>Install 3 retrofit window inserts only. Windows to meet egress and safety glazing per code.</t>
  </si>
  <si>
    <t>5189 TRASK ST, Oakland, CA 94601</t>
  </si>
  <si>
    <t>RB1604849</t>
  </si>
  <si>
    <t>Convert basement to 632 sq.ft. secondary unit w/1 bed rm &amp; 1 bath (500 sq.ft. approved as family rm under expired RB1502628, which included fire repair). New unit to be addressed 4602 Tulip Ave. DRX161121 / AMR1700064 12/14/17: Request for Revision #1, revised to add new concrete floor and construct 4' retaining wall along un-retained earth at laundry room area.</t>
  </si>
  <si>
    <t>4600 TULIP AVE, UNIT 4602, Oakland, CA 94619</t>
  </si>
  <si>
    <t>RB1604848</t>
  </si>
  <si>
    <t>7843 OUTLOOK AVE, Oakland, CA 94605</t>
  </si>
  <si>
    <t>RB1604847</t>
  </si>
  <si>
    <t>3621 REDWOOD RD, Oakland, CA 94619</t>
  </si>
  <si>
    <t>RB1604846</t>
  </si>
  <si>
    <t>Unit 9110 sfd / Replace drywall removed due to mold remediation and electrical upgrades in the living room, kitchen, hallway, bathroom and bedroom. No structural changes</t>
  </si>
  <si>
    <t>9110 DATE ST, Oakland, CA 94603</t>
  </si>
  <si>
    <t>RB1604845</t>
  </si>
  <si>
    <t>3177 MIDDLETON ST, Oakland, CA 94605</t>
  </si>
  <si>
    <t>RB1604844</t>
  </si>
  <si>
    <t>426 s.f. 1bed/ 1 bath/ kitchen addition to upper level, legalize 367 s.f. 1bed/1bath in lower level (Total conditioned area added: 793s.f.) and construct (N) 80s.f.deck and (N) 343 s.f. attached garage at front right side of SFD. (Demo permit for (E) detached garage under RB1604842) PLN16040 . 8/8/17 revision: scope expanded to 480 sf addition.</t>
  </si>
  <si>
    <t>5939 MARDEN LN, Oakland, CA 94611</t>
  </si>
  <si>
    <t>RB1604843</t>
  </si>
  <si>
    <t>Replace 14 windows and 1 door from aluminum to vinyl. No change in style, location, or dimensions. DRX161801</t>
  </si>
  <si>
    <t>2 ASCOT PL, Oakland, CA 94611</t>
  </si>
  <si>
    <t>RB1604840</t>
  </si>
  <si>
    <t>Replace 14 windows and 1 door, from aluminum to vinyl, same location, design, dimensions. Front street facing windows shall remain same style as existing. DRX161802</t>
  </si>
  <si>
    <t>RB1604839</t>
  </si>
  <si>
    <t>Replace 50 aluminum windows with 50 vinyl window, same sizes for 4 unit apartment. DRX161803</t>
  </si>
  <si>
    <t>881 YORK ST, Oakland, CA 94610</t>
  </si>
  <si>
    <t>RB1604837</t>
  </si>
  <si>
    <t>Bathroom remodel replace vanity, new shower pan, new faucets and retile.</t>
  </si>
  <si>
    <t>32 MAIDEN LN, Oakland, CA 94602</t>
  </si>
  <si>
    <t>RB1604836</t>
  </si>
  <si>
    <t>Convert office to full bath to create master suite, remodel existing bathroom &amp; remove portion of non-structural wall at kitchen with reconfiguration of layout for SFD. Includes installing 2 retrofit windows, 1 at kitchen &amp; 1 at bathroom, within existing openings. All exterior finishes to match existing. DRX161800</t>
  </si>
  <si>
    <t>3875 BRIGHTON AVE, Oakland, CA 94602</t>
  </si>
  <si>
    <t>RB1604835</t>
  </si>
  <si>
    <t>Complete RB1601612, RP1600690 &amp; RE1600879 to remodel kitchen and 2 bathrooms. Replace drywall/wet wall in shower area</t>
  </si>
  <si>
    <t>7255 SNAKE RD, Oakland, CA 94611</t>
  </si>
  <si>
    <t>RB1604829</t>
  </si>
  <si>
    <t>Replace 5 windows (total) at in-kind location with different style for 4 windows and the windows will be wood clad (replacing vinyl).</t>
  </si>
  <si>
    <t>5885 CHABOT CT, Oakland, CA 94618</t>
  </si>
  <si>
    <t>RB1604828</t>
  </si>
  <si>
    <t>Build new 674 sf, 1 bedroom secondary unit at rear of 8728 A St. with entrance on 88th Avenue above carport. New unit to be addressed 1313 - 88th. Ave.</t>
  </si>
  <si>
    <t>1313 88TH AVE, OAKLAND, CA 94621</t>
  </si>
  <si>
    <t>RB1604826</t>
  </si>
  <si>
    <t>Remove fireplace and infill wall, floor and ceiling, remove lath/ plaster wall, install new drywall with insulation in living room and dining room for SFD.</t>
  </si>
  <si>
    <t>RB1604821</t>
  </si>
  <si>
    <t>Construct retaining walls at rear yard per engineered plans</t>
  </si>
  <si>
    <t>4660 DAVENPORT AVE, Oakland, CA 94619</t>
  </si>
  <si>
    <t>RB1604820</t>
  </si>
  <si>
    <t>Relocate kitchen, enlarge bath, convert dining to bedroom, create patio at rear by adding retaining walls &amp; stair. See separate permit for rear yard retaining walls</t>
  </si>
  <si>
    <t>RB1604819</t>
  </si>
  <si>
    <t>Kitchen and bathroom remodel; like for like.</t>
  </si>
  <si>
    <t>5308 MANILA AVE, Oakland, CA 94618</t>
  </si>
  <si>
    <t>RB1604812</t>
  </si>
  <si>
    <t>Convert an additional 467 sf of habitable space in existing basement to 2 new bedrooms and legalize 1 existing bedroom in the basement. Enlarge existing bathroom and create a new bathroom in the basement. Replace stairway from main floor to basement. Remodel kitchen and enlarge floor opening. Add 1 egress window &amp; relocate side door at lower level. DRX161682</t>
  </si>
  <si>
    <t>1254 BATES RD, Oakland, CA 94610</t>
  </si>
  <si>
    <t>RB1604810</t>
  </si>
  <si>
    <t>Replace 22 windows from vinyl to Andersen wood clad windows, New side yard door at driveway with stairs and landing. Add new coat and pantry closets. Replace kitchen cabinets.</t>
  </si>
  <si>
    <t>522 FAIRBANKS AVE, Oakland, CA 94610</t>
  </si>
  <si>
    <t>RB1604809</t>
  </si>
  <si>
    <t>Patch drywall for electrical work in unit #1,2,3,and 4.</t>
  </si>
  <si>
    <t>4112 SHAFTER AVE, Oakland, CA 94609</t>
  </si>
  <si>
    <t>RB1604807</t>
  </si>
  <si>
    <t>Complete expired RB1500083 to replace existing rear stairs.</t>
  </si>
  <si>
    <t>1734 E 24TH ST, Oakland, CA 94606</t>
  </si>
  <si>
    <t>RB1604806</t>
  </si>
  <si>
    <t>Add 180 sf. to existing 540 sf.garage. Not expanding within the rear setback. DRX160530</t>
  </si>
  <si>
    <t>3275 MAPLE AVE, Oakland, CA 94602</t>
  </si>
  <si>
    <t>RB1604805</t>
  </si>
  <si>
    <t>Complete RB1304965/ Replace front entry porch &amp; stairs; add 252 s.f. rear deck. DS130401. Legalize retaining walls with added underpinning. See correction notice.</t>
  </si>
  <si>
    <t>6340 ROANOKE RD, OAKLAND, CA</t>
  </si>
  <si>
    <t>RB1604802</t>
  </si>
  <si>
    <t>Adding plywood and hold-downs within building envelope stucco finish to match. 11/28/2016 Revised scope repair concrete at front stairs &amp; landing</t>
  </si>
  <si>
    <t>2619 RAWSON ST, Oakland, CA 94619</t>
  </si>
  <si>
    <t>RB1604801</t>
  </si>
  <si>
    <t>Proposal for a 792 square foot addition to the rear of the existing 873 square foot single family dwelling. The upper story would include 396 square feet. The proposal also includes the change of the exterior material from siding to stucco. 6/8/17 Rev#1 Change to foundation detail</t>
  </si>
  <si>
    <t>5087 CONGRESS AVE, Oakland, CA 94601</t>
  </si>
  <si>
    <t>RB1604798</t>
  </si>
  <si>
    <t>Install 29 retrofit window inserts only. Windows to meet egress and safety glazing per code.</t>
  </si>
  <si>
    <t>3536 OAK KNOLL BLVD, Oakland, CA 94605</t>
  </si>
  <si>
    <t>RB1604797</t>
  </si>
  <si>
    <t>1/3/18: Revision #1 - Plans revised to show accurate job SF (2350 total SF with 60 SF deck) To construct a new 2,124 square foot, two- story single family dwelling with 5 bed/ 3 bathrooms. Detached rear garage to remain. Demo permit for existing SFD under separate permit. PLN16161</t>
  </si>
  <si>
    <t>2327 WARNER AVE, Oakland, CA 94603</t>
  </si>
  <si>
    <t>RB1604796</t>
  </si>
  <si>
    <t>Voluntary seismic upgrade for apartment building per engineered plans.</t>
  </si>
  <si>
    <t>2909 PARK BLVD, Oakland, CA 94610</t>
  </si>
  <si>
    <t>RB1604794</t>
  </si>
  <si>
    <t>Convert bathroom into two bathrooms and replace 5 front/side windows like for like, insert only, vinyl ok,</t>
  </si>
  <si>
    <t>RB1604793</t>
  </si>
  <si>
    <t>Bathroom renovation for single family dwelling.</t>
  </si>
  <si>
    <t>RB1604792</t>
  </si>
  <si>
    <t>1907 DURANT AVE, Oakland, CA 94603</t>
  </si>
  <si>
    <t>RB1604791</t>
  </si>
  <si>
    <t>4036 MAPLE AVE, Oakland, CA 94602</t>
  </si>
  <si>
    <t>RB1604789</t>
  </si>
  <si>
    <t>4345 ATLAS AVE, Oakland, CA 94619</t>
  </si>
  <si>
    <t>RB1604787</t>
  </si>
  <si>
    <t>3476 LAGUNA AVE, Oakland, CA 94602</t>
  </si>
  <si>
    <t>RB1604786</t>
  </si>
  <si>
    <t>Remove and replace front stairs and two retaining walls at front of SFD per engineered plans</t>
  </si>
  <si>
    <t>RB1604784</t>
  </si>
  <si>
    <t>Non-structural kitchen remodel with replacing one window within same opening to match for SFD.</t>
  </si>
  <si>
    <t>191 SEQUOYAH VIEW DR, Oakland, CA 94605</t>
  </si>
  <si>
    <t>RB1604783</t>
  </si>
  <si>
    <t>Construct 328 SF detached garage at left rear of lot</t>
  </si>
  <si>
    <t>RB1604782</t>
  </si>
  <si>
    <t>900 PROSPECT AVE, Oakland, CA 94610</t>
  </si>
  <si>
    <t>RB1604780</t>
  </si>
  <si>
    <t>Construct deck 9'x15' and add French door at right side of building for unit A</t>
  </si>
  <si>
    <t>5915 FREMONT ST, ##A, Oakland, CA 94608</t>
  </si>
  <si>
    <t>RB1604775</t>
  </si>
  <si>
    <t>Replace 10 windows and 1 patio door, insert only, vinyl ok.</t>
  </si>
  <si>
    <t>RB1604774</t>
  </si>
  <si>
    <t>Replace 2 windows (insert only), patio door, w/bp's, vinyl ok,</t>
  </si>
  <si>
    <t>RB1604773</t>
  </si>
  <si>
    <t>Replace 2 windows, 1 insert, 1 reframe and insert, vinyl ok.</t>
  </si>
  <si>
    <t>897 54TH ST, Oakland, CA 94608</t>
  </si>
  <si>
    <t>RB1604772</t>
  </si>
  <si>
    <t>Replace 4 wnidows, like for like, fibrex ok, insert only,.</t>
  </si>
  <si>
    <t>1760 GOULDIN RD, Oakland, CA 94611</t>
  </si>
  <si>
    <t>RB1604771</t>
  </si>
  <si>
    <t>975 UNDERHILLS RD, Oakland, CA 94610</t>
  </si>
  <si>
    <t>RB1604769</t>
  </si>
  <si>
    <t>Install 14 retrofit window inserts only and 1 patio door. Windows to meet egress and safety glazing per code. Siding to be hardiboard style to replace visually similar wood on 2 walls; w/bp's-non historic.</t>
  </si>
  <si>
    <t>15 CAMELLIA PL, Oakland, CA 94602</t>
  </si>
  <si>
    <t>RB1604768</t>
  </si>
  <si>
    <t>Install 11 retrofit window inserts only. Windows to meet egress and safety glazing per code.</t>
  </si>
  <si>
    <t>896 53RD ST, Oakland, CA 94608</t>
  </si>
  <si>
    <t>RB1604767</t>
  </si>
  <si>
    <t>Kitchen remodel remove cabinets and replace sheetrock(separate contractor to install cabinets, sink and finishes) up-grade plumbing and electrical.</t>
  </si>
  <si>
    <t>6623 OUTLOOK AVE, Oakland, CA 94605</t>
  </si>
  <si>
    <t>RB1604766</t>
  </si>
  <si>
    <t>Replace railings on lower and upper front decks (lower is on top of garage), including removing one front and one side half-wall and replacing them with railings. New railings will be iron with wood posts. Replace deck waterproofing including dryrot repair. To abate CE# 1603508 10/26/16Rev#1 Install new beam, posts and shearwall in garage.</t>
  </si>
  <si>
    <t>6165 DONCASTER PL, Oakland, CA 94611</t>
  </si>
  <si>
    <t>RB1604765</t>
  </si>
  <si>
    <t>Legalize basement and exterior(6' wrought iron fence) construction without valid permits.</t>
  </si>
  <si>
    <t>RB1604764</t>
  </si>
  <si>
    <t>Remove partial and rebuild 829 sf. detached 2 car garage, (E) retaining wall to remain. Garage is facing Broadway. DS160216</t>
  </si>
  <si>
    <t>5867 OCEAN VIEW DR, Oakland, CA 94618</t>
  </si>
  <si>
    <t>RB1604763</t>
  </si>
  <si>
    <t>Remove undocumented 2-story, 1,017 sq. ft. addition at rear of Triplex with documented portion to remain as detached storage structure. Includes non-structural remodel of dwelling units to replace wall finishes without reconfiguring floor layout &amp; replacing all windows, 4 with enlarged openings at right side, with remainder retrofit. DRX161766</t>
  </si>
  <si>
    <t>RB1604758</t>
  </si>
  <si>
    <t>Window replacement with new vinyl fixed and single-hung windows on all sides of the building. 31 windows to be replaced in total. Abate #1603132.</t>
  </si>
  <si>
    <t>RB1604757</t>
  </si>
  <si>
    <t>Window replacement with new vinyl fixed and single-hung windows on all sides of the building. 34 windows to be replaced in total. Abate #1603131.</t>
  </si>
  <si>
    <t>RB1604756</t>
  </si>
  <si>
    <t>Complete RB1504870, RE1600203, RP1600174 and RM1600128 to legalize 478 sf 1 bedroom &amp; 1 bath to existing basement of SFD. DRX151683 &amp; DRX161762(to add to existing single family dwelling with stairs between 1st floor and basement).</t>
  </si>
  <si>
    <t>4001 EVERETT AVE, Oakland, CA 94602</t>
  </si>
  <si>
    <t>RB1604755</t>
  </si>
  <si>
    <t>Remove existing attached 206 sq.ft. garage at left side of SFD &amp; construct 329 sq.ft. garage in same location. All exterior treatments &amp; finishes to match existing. DRX161368</t>
  </si>
  <si>
    <t>2552 TRUMAN AVE, Oakland, CA 94605</t>
  </si>
  <si>
    <t>RB1604753</t>
  </si>
  <si>
    <t>85 s.f. addition at left side of rear property; replace existing siding with new cement plaster throughout; relocate existing unpermitted interior stair to outside. DS160326</t>
  </si>
  <si>
    <t>7206 LOCKWOOD ST, Oakland, CA 94621</t>
  </si>
  <si>
    <t>RB1604752</t>
  </si>
  <si>
    <t>C.O. for condo conversion. Duplex addressed 412-414 48th St. with 2 SFD's on lot.</t>
  </si>
  <si>
    <t>412 48TH ST, OAKLAND, CA 94609</t>
  </si>
  <si>
    <t>RB1604749</t>
  </si>
  <si>
    <t>TO COMPLETE RB1201431 / REAR ADDITION TO RELOCATE KITCHEN, NEW REAR DECK ADDED,ONE NEW BEDROOM, ONE NEW BATHROOM, ONE NEW TOILET &amp; SINK ROOM - DS120085. 05/09/14, Rev.1: ADD SHEAR WALLS UNDER NEW KITCHEN. REV. 2: INSTALL NEW WOOD DIAPHRAGM IN ENCLOSED SPACE CLOSE TO GARAGE FOR SEISMIC STRENGTHENING. - SR, 5/11/16</t>
  </si>
  <si>
    <t>RB1604747</t>
  </si>
  <si>
    <t>Rebuild wood deck in rear (about 5ft in height to ground)</t>
  </si>
  <si>
    <t>1348 TRESTLE GLEN RD, Oakland, CA 94610</t>
  </si>
  <si>
    <t>RB1604745</t>
  </si>
  <si>
    <t>Convert basement of sfd to 458sf secondary unit . New unit to be addressed 2525 Scenic Ave. DRX161756</t>
  </si>
  <si>
    <t>2523 SCENIC AVE, Oakland, CA 94602</t>
  </si>
  <si>
    <t>RB1604744</t>
  </si>
  <si>
    <t>1/4/2018 REVISED: Replace (7) windows at duplex - Non-structural kitchen &amp; 1 bath remodel without reconfiguring layout for front unit of Duplex. No exterior work. CE #1602342</t>
  </si>
  <si>
    <t>RB1604743</t>
  </si>
  <si>
    <t>Garage up-grades add laundry tray, electrical and sheetrock.</t>
  </si>
  <si>
    <t>2700 MADELINE ST, Oakland, CA 94602</t>
  </si>
  <si>
    <t>RB1604742</t>
  </si>
  <si>
    <t>6070 COLTON BLVD, Oakland, CA 94611</t>
  </si>
  <si>
    <t>RB1604741</t>
  </si>
  <si>
    <t>Reconfigure/remodel kitchens, bathrooms &amp; closets for all units of Triplex &amp; create new water heater enclosure, mechanical shafts &amp; storage areas. Includes installing retrofit windows for all existing windows within same openings, removing rear patio &amp; replacing siding. DRX161763 / CE #1603552</t>
  </si>
  <si>
    <t>2518 SEMINARY AVE, Oakland, CA 94605</t>
  </si>
  <si>
    <t>RB1604738</t>
  </si>
  <si>
    <t>Demolish portion of detached garage &amp; construct new exterior wall</t>
  </si>
  <si>
    <t>436 62ND ST, Oakland, CA 94609</t>
  </si>
  <si>
    <t>RB1604737</t>
  </si>
  <si>
    <t>At 1st floor - reconfigure bedroom closet, bath, relocate laundry to create mudroom, remove exterior door &amp; replace with window. At 2nd floor - remodel kitchen &amp; two baths, create laundry room &amp; pantry at existing dining area</t>
  </si>
  <si>
    <t>6351 BROOKSIDE AVE, Oakland, CA 94618</t>
  </si>
  <si>
    <t>RB1604735</t>
  </si>
  <si>
    <t>Replace 5 windows at detached garage. 15IOP00212.</t>
  </si>
  <si>
    <t>RB1604734</t>
  </si>
  <si>
    <t>Remove and replace exterior stairs and landing with new railing, retaining wall and fee standing porch roof cover at front entry, replace front door and window, DRX161216 4/27/17 Rev.#1: Remove existing masonry chimney and replace with direct vent fire place with wood frame chimney, siding to match existing.</t>
  </si>
  <si>
    <t>RB1604733</t>
  </si>
  <si>
    <t>In-kind replacement of exterior wooden shingles on existing SFD at front &amp; ride side to abate CE# 1603641</t>
  </si>
  <si>
    <t>554 ROSAL AVE, Oakland, CA 94610</t>
  </si>
  <si>
    <t>RB1604729</t>
  </si>
  <si>
    <t>Replacement of 6 windows (dropping 2 openings; 1 new opening; and 3 retrofit).</t>
  </si>
  <si>
    <t>6406 COLTON BLVD, Oakland, CA 94611</t>
  </si>
  <si>
    <t>RB1604728</t>
  </si>
  <si>
    <t>Install 3 new windows. New trim and stucco to match existing.</t>
  </si>
  <si>
    <t>7836 SURREY LN, Oakland, CA 94605</t>
  </si>
  <si>
    <t>RB1604726</t>
  </si>
  <si>
    <t>Install 14 retrofit windows for SFD. Identical size, style and material (vinyl/aluminum for vinyl) . All trim, sill and recess to remain. Windows to meet egress &amp; safety glazing per code</t>
  </si>
  <si>
    <t>592 MOUNTAIN BLVD, Oakland, CA 94611</t>
  </si>
  <si>
    <t>RB1604725</t>
  </si>
  <si>
    <t>Kitchen and half bathroom remodel, window and door replacements. Exterior alteration to openings to side and rear elevations All trim and recess to match existing openings at front elevation. 7/12/17: Request for Revision #1, revised floor plan and structural plans. 8/30/17: Removed (not remodel) 1/2 bath for laundry remodel.</t>
  </si>
  <si>
    <t>16 TEMPLAR PL, Oakland, CA 94618</t>
  </si>
  <si>
    <t>RB1604722</t>
  </si>
  <si>
    <t>Non-structural kitchen and bathroom remodel at rear studio. (sanborn shows 690 46th st) No exterior work.</t>
  </si>
  <si>
    <t>RB1604720</t>
  </si>
  <si>
    <t>Non-structural kitchen and bathroom remodel, and convert rear family room to 3rd bedroom at front SFD. No exterior work.</t>
  </si>
  <si>
    <t>RB1604719</t>
  </si>
  <si>
    <t>Replace aluminum retrofit windows with wooden sashes on all sides of house in (e) original frames in stucco exterior. DRX161754</t>
  </si>
  <si>
    <t>3951 LYMAN RD, Oakland, CA 94602</t>
  </si>
  <si>
    <t>RB1604718</t>
  </si>
  <si>
    <t>Addition of 1000 sq.ft. to existing 600 sq.ft. house with new 400 S.F. 2-car garage on lower level.</t>
  </si>
  <si>
    <t>6666 HEATHER RIDGE WY, Oakland, CA 94611</t>
  </si>
  <si>
    <t>RB1604714</t>
  </si>
  <si>
    <t>4048 NORTON AVE, Oakland, CA 94602</t>
  </si>
  <si>
    <t>RB1604713</t>
  </si>
  <si>
    <t>Replace a 5'H, 40' LF retaining wall at the rear of existing sf SFD. DRX161741</t>
  </si>
  <si>
    <t>1041 GRAND VIEW DR, OAKLAND, CA</t>
  </si>
  <si>
    <t>RB1604709</t>
  </si>
  <si>
    <t>Complete expired RB1503448 to build new accessory structure with half bath, 339 sf with 261 sf conditioned and 78 sf of storage to replace 299 sf garage (Demo RB1503449)</t>
  </si>
  <si>
    <t>5328 LAWTON AVE, Oakland, CA 94618</t>
  </si>
  <si>
    <t>RB1604705</t>
  </si>
  <si>
    <t>Remodel kitchen, remove 1 wall and replace with new beam, add new half bathroom, and replace (1) window. DRX161751</t>
  </si>
  <si>
    <t>542 FAIRBANKS AVE, Oakland, CA 94610</t>
  </si>
  <si>
    <t>RB1604704</t>
  </si>
  <si>
    <t>Non-structural bath remodel for SFD. No change to wall layout. No exterior work.. 11-16-16 replace bearing wall between kitchen &amp; dining with beam including new footing</t>
  </si>
  <si>
    <t>RB1604703</t>
  </si>
  <si>
    <t>To convert an existing detached garage into a 520 square foot Secondary Unit. DS160468 (New address for secondary unit : 4132 Waterhouse)</t>
  </si>
  <si>
    <t>4130 WATERHOUSE RD, Oakland, CA 94602</t>
  </si>
  <si>
    <t>RB1604702</t>
  </si>
  <si>
    <t>Siding replacement for detached garage &amp; storage area including exterior &amp; interior dry rot repair. DRX161695 / 16IOP00158</t>
  </si>
  <si>
    <t>1152 89TH AVE, Oakland, CA 94621</t>
  </si>
  <si>
    <t>RB1604701</t>
  </si>
  <si>
    <t>Non-structural kitchen &amp; bath remodel without reconfiguring layout for SFD. Includes creating laundry room next to kitchen, installing 12 retrofit windows, replacing landing &amp; stairs at right side of dwelling &amp; replacing siding with minor dry rot repair . DRX161695 / 16IOP00158</t>
  </si>
  <si>
    <t>RB1604700</t>
  </si>
  <si>
    <t>5600 SCOVILLE ST, Oakland, CA 94621</t>
  </si>
  <si>
    <t>RB1604699</t>
  </si>
  <si>
    <t>2563 BARTLETT ST, Oakland, CA 94601</t>
  </si>
  <si>
    <t>RB1604698</t>
  </si>
  <si>
    <t>Non-structural full bathroom remodel in main floor including adding shower, for SFD. 10/19/16: Repair approx. 140 sq. ft. of dry rot at bathroom (rear, NW side of dwelling) including exterior stucco replacement. ZW1600543</t>
  </si>
  <si>
    <t>3939 FOREST HILL AVE, Oakland, CA 94602</t>
  </si>
  <si>
    <t>RB1604697</t>
  </si>
  <si>
    <t>Non-structural kitchen remodel including replace a French door with a set of two windows with new trim, sill and stucco to match existing. DRX161748</t>
  </si>
  <si>
    <t>1036 HUBERT RD, Oakland, CA 94610</t>
  </si>
  <si>
    <t>RB1604696</t>
  </si>
  <si>
    <t>Legalize 172 sqft addition at right rear of building for master bathroom and walk in closet. Remove unapproved kitchen and bathroom from basement area(ceiling under 6' 8") and convert back to storage. Remodel existing kitchen on first floor. 8/10/17: Request for Revision #1: remove bearing wall between kitchen and living room, and provide beam, and foundation</t>
  </si>
  <si>
    <t>3226 CHAMPION ST, Oakland, CA 94602</t>
  </si>
  <si>
    <t>RB1604695</t>
  </si>
  <si>
    <t>To complete RB0104767: Create new bathroom in basement, minor excavation and trim floor joists above. Apply plywood panels in basement.</t>
  </si>
  <si>
    <t>1872 CLEMENS RD, OAKLAND, CA</t>
  </si>
  <si>
    <t>RB1604694</t>
  </si>
  <si>
    <t>Non-structural (1) bathroom remodel and convert closet into new bathroom in upper floor including (3) window replacement within same opening and adding new (1) solatube for SFD.</t>
  </si>
  <si>
    <t>525 VAN BUREN AVE, Oakland, CA 94610</t>
  </si>
  <si>
    <t>RB1604693</t>
  </si>
  <si>
    <t>New sheetrock on walls and ceiling in kitchen, new sheetrock on walls in bathroom.</t>
  </si>
  <si>
    <t>5621 ADELINE ST, Oakland, CA 94608</t>
  </si>
  <si>
    <t>RB1604692</t>
  </si>
  <si>
    <t>Replace perimeter foundation for SFD per engineered plan. Includes excavation of about 12" at front portion and add concrete slab. Interior post footings to remain. Space to be non-habitable storage space.</t>
  </si>
  <si>
    <t>RB1604690</t>
  </si>
  <si>
    <t>Remove unpermitted and unapproved addition(approximately 720 sqft)at left rear of building; remodel existing kitchen and bathroom; rebuild rear porch landing and stairs, replace 1 window per plans.</t>
  </si>
  <si>
    <t>3761 LATIMER PL, Oakland, CA 94609</t>
  </si>
  <si>
    <t>RB1604689</t>
  </si>
  <si>
    <t>Add bedroom 206 s.f. to existing secondary dwelling unit in rear yard of property with single-family dwelling.</t>
  </si>
  <si>
    <t>1004 59TH ST, Oakland, CA 94608</t>
  </si>
  <si>
    <t>RB1604688</t>
  </si>
  <si>
    <t>Construct approx. 190 l.f retaining, 6' tall to support a private access easement to serve three lots. PLN15089</t>
  </si>
  <si>
    <t>13526 CAMPUS DR, Oakland, CA 94605</t>
  </si>
  <si>
    <t>RB1604687</t>
  </si>
  <si>
    <t>TO COMPLETE RB0902249 Complete RB0602323 Create 646 SF secondary unit at lower lvl &amp; expand upper unit by 441 SF. New upper and lower stair/dec rear. Add total 1087 SF, 2 bedrooms.</t>
  </si>
  <si>
    <t>7285 SNAKE RD, OAKLAND, CA</t>
  </si>
  <si>
    <t>RB1604685</t>
  </si>
  <si>
    <t>Replace windows with retrofit type</t>
  </si>
  <si>
    <t>RB1604684</t>
  </si>
  <si>
    <t>TO COMPLETE RB0703146 Window replacement, awning, flooring and finish work started under #RB0402988 and kitchen remodel</t>
  </si>
  <si>
    <t>2633 MAXWELL AVE, OAKLAND, CA</t>
  </si>
  <si>
    <t>RB1604683</t>
  </si>
  <si>
    <t>Partial foundation replacement for sfd per plan</t>
  </si>
  <si>
    <t>RB1604682</t>
  </si>
  <si>
    <t>Replace perimeter foundation per city standard detail for duplex.</t>
  </si>
  <si>
    <t>RB1604681</t>
  </si>
  <si>
    <t>Remodel master and guest bathrooms; relocate stairs to attic.</t>
  </si>
  <si>
    <t>25 BINNACLE HL, Oakland, CA 94618</t>
  </si>
  <si>
    <t>RB1604680</t>
  </si>
  <si>
    <t>To complete RB1502107: Convert 976 SF basement area into 2 bedroom, family room &amp; bathroom for upper unit connected by existing interior stairs; new windows. DRX150726 Remodel rear unit &amp; convert furnace room into bathroom (36 SF),relocate kitchen and add 2nd bedroom. Remodel bathroom on second floor and create additional bathroom.</t>
  </si>
  <si>
    <t>570 57TH ST, Oakland, CA 94609</t>
  </si>
  <si>
    <t>RB1604679</t>
  </si>
  <si>
    <t>Replace partial interior foundation at front porch. Voluntary sub-structural strengthening – install anchor bolts, hold downs, &amp; plywood. All work in crawl space only.</t>
  </si>
  <si>
    <t>2843 GEORGIA ST, Oakland, CA 94602</t>
  </si>
  <si>
    <t>RB1604676</t>
  </si>
  <si>
    <t>Install 8 push piers to supplement foundation at right side of SFD.</t>
  </si>
  <si>
    <t>900 BAYVIEW AVE, Oakland, CA 94610</t>
  </si>
  <si>
    <t>RB1604675</t>
  </si>
  <si>
    <t>Voluntary sub-structural strengthening – install anchor bolts, clips, &amp; plywood. All work in crawl space only.</t>
  </si>
  <si>
    <t>RB1604674</t>
  </si>
  <si>
    <t>Non-structural bathroom remodel.</t>
  </si>
  <si>
    <t>RB1604673</t>
  </si>
  <si>
    <t>Remodel interior, add bedroom and bath in lower level and construct a 210 sq. ft. deck at the rear of an existing SFD.</t>
  </si>
  <si>
    <t>6100 BULLARD DR, Oakland, CA 94611</t>
  </si>
  <si>
    <t>RB1604672</t>
  </si>
  <si>
    <t>To complete expired RB0900323: Addition of 1081 sf at rear for 1 bedroom and 1 bathroom.</t>
  </si>
  <si>
    <t>12069 BROADWAY TR, OAKLAND, CA</t>
  </si>
  <si>
    <t>RB1604670</t>
  </si>
  <si>
    <t>Remodel kitchen and bathroom. No exterior or structural changes.</t>
  </si>
  <si>
    <t>5668 GASKILL ST, OAKLAND, CA 94608</t>
  </si>
  <si>
    <t>RB1604669</t>
  </si>
  <si>
    <t>Renovation and addition to SFD. Main level add 131 sf and create 2nd story by 953 sf addition. PLN16109</t>
  </si>
  <si>
    <t>3334 HERRIER ST, Oakland, CA 94602</t>
  </si>
  <si>
    <t>RB1604668</t>
  </si>
  <si>
    <t>Sister to existing rafters related to PV solar system installation.</t>
  </si>
  <si>
    <t>4038 BRIGHTON AVE, Oakland, CA 94602</t>
  </si>
  <si>
    <t>RB1604667</t>
  </si>
  <si>
    <t>Non structural kitchen and bathroom "rehab" 10/18/16 Remove and replace all windows - like for like.</t>
  </si>
  <si>
    <t>878 69TH AVE, Oakland, CA 94621</t>
  </si>
  <si>
    <t>RB1604666</t>
  </si>
  <si>
    <t>Non structural kitchen and bath "rehab"</t>
  </si>
  <si>
    <t>2359 CHURCH ST, Oakland, CA 94605</t>
  </si>
  <si>
    <t>RB1604665</t>
  </si>
  <si>
    <t>Replace downstairs shower, reroute plumbing and install new wall covering.</t>
  </si>
  <si>
    <t>21 WYMAN PL, Oakland, CA 94619</t>
  </si>
  <si>
    <t>RB1604664</t>
  </si>
  <si>
    <t>Non structural kitchen and bathroom "rehab" 11/22/16 remove replace 15 windows with inserts for sfd</t>
  </si>
  <si>
    <t>5801 MORSE DR, Oakland, CA 94605</t>
  </si>
  <si>
    <t>RB1604663</t>
  </si>
  <si>
    <t>Replace windows throughout at 3 unit building. DRX161737</t>
  </si>
  <si>
    <t>RB1604659</t>
  </si>
  <si>
    <t>LOWER LEFT UNIT: Non structural bathroom remodel</t>
  </si>
  <si>
    <t>933 APGAR ST, Oakland, CA 94608</t>
  </si>
  <si>
    <t>RB1604656</t>
  </si>
  <si>
    <t>Replace 6 windows and 1 sliding door, remove and replace approx. 5 sqft of siding at rear left side of SFD. DRX161735</t>
  </si>
  <si>
    <t>50 VILLANOVA DR, Oakland, CA 94611</t>
  </si>
  <si>
    <t>RB1604655</t>
  </si>
  <si>
    <t>In kind replacement of existing rear main and lower decks and stairs, and replacement of (2) sliding door at rear. DRX161734 Rev #1: Rev#1 Redesign deck to be over 5' away from side property line. 3-27-17 Lower deck removed from scope of work</t>
  </si>
  <si>
    <t>3625 VICTOR AVE, Oakland, CA 94619</t>
  </si>
  <si>
    <t>RB1604652</t>
  </si>
  <si>
    <t>3414 LAGUNA AVE, Oakland, CA 94602</t>
  </si>
  <si>
    <t>RB1604649</t>
  </si>
  <si>
    <t>Foundation replacement and interior remodel including reconfiguring kitchens and adding (1) bathroom &amp; bedroom in each unit, window replacements for duplex. DRX161733 1/20/16: Request for Revision #1, revised foundation detail</t>
  </si>
  <si>
    <t>326 CENTER ST, Oakland, CA 94607</t>
  </si>
  <si>
    <t>RB1604648</t>
  </si>
  <si>
    <t>Remove and replace drywall on walls and ceiling in the laundry room. 9/30/16: replace poney wall at upper deck due to dry rot repair.</t>
  </si>
  <si>
    <t>1200 E 33RD ST, Oakland, CA 94610</t>
  </si>
  <si>
    <t>RB1604647</t>
  </si>
  <si>
    <t>6100 WESTOVER DR, Oakland, CA 94611</t>
  </si>
  <si>
    <t>RB1604646</t>
  </si>
  <si>
    <t>Replace 19 windows, vinyl ok, insert only, w/bp's at house DRX161731</t>
  </si>
  <si>
    <t>2207 57TH AVE, Oakland, CA 94605</t>
  </si>
  <si>
    <t>RB1604642</t>
  </si>
  <si>
    <t>New walls and windows to enclose two sides of the entry porch with new trim and siding to match existing. Abate #1603183.</t>
  </si>
  <si>
    <t>2608 WAKEFIELD AVE, Oakland, CA 94606</t>
  </si>
  <si>
    <t>RB1604641</t>
  </si>
  <si>
    <t>Replace 2 windows, vinyl, on house, keep trim; w/bp's. DRX161724</t>
  </si>
  <si>
    <t>940 57TH ST, Oakland, CA 94608</t>
  </si>
  <si>
    <t>RB1604638</t>
  </si>
  <si>
    <t>Replace 3 side and windows on house, insert only, w/bp's DRX161727</t>
  </si>
  <si>
    <t>10920 COTTER ST, Oakland, CA 94605</t>
  </si>
  <si>
    <t>RB1604637</t>
  </si>
  <si>
    <t>Replace 10 windows, insert only, vinyl ok, at house w/bp's. DRX161728</t>
  </si>
  <si>
    <t>RB1604636</t>
  </si>
  <si>
    <t>Replace 7 windows, insert only, vinyl ok, for SFD. DRX161729</t>
  </si>
  <si>
    <t>4101 CARRINGTON ST, Oakland, CA 94601</t>
  </si>
  <si>
    <t>RB1604635</t>
  </si>
  <si>
    <t>Replace 2 windows and 1 patio door, vinyl ok, insert only for SFD.</t>
  </si>
  <si>
    <t>RB1604634</t>
  </si>
  <si>
    <t>Replace 3 windows, same sizes and locations.</t>
  </si>
  <si>
    <t>220 JOHN ST, Oakland, CA 94611</t>
  </si>
  <si>
    <t>RB1604633</t>
  </si>
  <si>
    <t>Replace 4 windows, vinyl ok, insert only for SFD.</t>
  </si>
  <si>
    <t>RB1604632</t>
  </si>
  <si>
    <t>On-kind replacement of 11 windows.</t>
  </si>
  <si>
    <t>44 LARRY LN, Oakland, CA 94611</t>
  </si>
  <si>
    <t>RB1604631</t>
  </si>
  <si>
    <t>Replace 7 windows, same sizes and locations.</t>
  </si>
  <si>
    <t>1112 EL CENTRO AVE, Oakland, CA 94602</t>
  </si>
  <si>
    <t>RB1604630</t>
  </si>
  <si>
    <t>In-kind replacement of one window and one patio door. 11-4-2016 Revised scope add dry rot repair at window</t>
  </si>
  <si>
    <t>RB1604629</t>
  </si>
  <si>
    <t>Non-structural kitchen remodel for SFD: reconfigure layout, replace cabinets &amp; create new island. No exterior changes.</t>
  </si>
  <si>
    <t>328 GLENDALE AVE, Oakland, CA 94618</t>
  </si>
  <si>
    <t>RB1604628</t>
  </si>
  <si>
    <t>Build new 400 sqft 2 car garage at rear of property.</t>
  </si>
  <si>
    <t>1650 13TH AVE, Oakland, CA 94606</t>
  </si>
  <si>
    <t>RB1604627</t>
  </si>
  <si>
    <t>Remove fire-damage enclosed porch at rear of SFD &amp; replace with new 160 sq. ft. deck &amp; stairs. Includes installing 1 retrofit window. DRX161693</t>
  </si>
  <si>
    <t>3424 RHODA AVE, Oakland, CA 94602</t>
  </si>
  <si>
    <t>RB1604626</t>
  </si>
  <si>
    <t>7/16/18 Rev #1 Kitchen and 3 bathroom remodel for sfd. Initial Permit: Non-structural kitchen and 3 bathrooms remodel (no plans required)</t>
  </si>
  <si>
    <t>1381 HOLMAN RD, Oakland, CA 94610</t>
  </si>
  <si>
    <t>RB1604625</t>
  </si>
  <si>
    <t>Remove (E) 323 sf unconditioned rear addition, and add 468 s.f. to expand bedroom #2, family room and add new full bathroom, remodel (E) bathroom at SFD. DRX161720</t>
  </si>
  <si>
    <t>26 MONTWOOD WY, Oakland, CA 94605</t>
  </si>
  <si>
    <t>RB1604624</t>
  </si>
  <si>
    <t>To complete expired RB1502261: remodel kitchen with minor, non structural floor plan alteration including replacement of adjacent doors onto attached deck - DRX150767</t>
  </si>
  <si>
    <t>14 MARLIN CV, Oakland, CA 94618</t>
  </si>
  <si>
    <t>RB1604622</t>
  </si>
  <si>
    <t>Kitchen remodel, modify openings from kitchen to hallway, dining and family room. Replace 2 windows, create laundry room in hallway.</t>
  </si>
  <si>
    <t>RB1604621</t>
  </si>
  <si>
    <t>Construct new pool with spa at rear of SFD. ZW1600498 10/11/16 Rev.#1: Add vanishing edge to pool</t>
  </si>
  <si>
    <t>13549 CAMPUS DR, OAKLAND, CA</t>
  </si>
  <si>
    <t>RB1604620</t>
  </si>
  <si>
    <t>2050 35TH AVE, Oakland, CA 94601</t>
  </si>
  <si>
    <t>RB1604619</t>
  </si>
  <si>
    <t>Replace all windows with retrofit type, same sizes; Remodel 2 bathrooms and add half bath in family room. Complete expired permit RB0701888 (final ok if P8903195 is completed).</t>
  </si>
  <si>
    <t>978 ARLINGTON AVE, Oakland, CA 94608</t>
  </si>
  <si>
    <t>RB1604617</t>
  </si>
  <si>
    <t>Convert 490 S.F basement to habitable space for music room and bath. DRX161519 5/8/17: plans updated to add additional 46 S.F. for total of 536 S.F. added (multi-purpose room and bathroom).</t>
  </si>
  <si>
    <t>6340 LONGCROFT DR, Oakland, CA 94611</t>
  </si>
  <si>
    <t>RB1604616</t>
  </si>
  <si>
    <t>Remove 115 sq. ft. 2nd story addition over front porch &amp; rebuild porch &amp; stairs within existing footprint. Includes siding repair &amp; new laundry area in crawl space under porch. All exterior finishes to match existing. DRX161713</t>
  </si>
  <si>
    <t>RB1604615</t>
  </si>
  <si>
    <t>Convert single family dwelling into two townhouse style condo units with 2-story addition of 910 sq.ft. at rear. 8/14/17: Replace foundation &amp; convert 832 sq.ft. basement to family/rec room; add 62 sq. ft. to master bed at 2nd flr; Units will be addressed 353 on left and 355 on right side.</t>
  </si>
  <si>
    <t>353 ATHOL AVE, Oakland, CA 94606</t>
  </si>
  <si>
    <t>RB1604612</t>
  </si>
  <si>
    <t>Replace 19 windows, insert only, like for like to meet egress and safety glazing per code. Replace railings along existing roof decks required per City of Oakland hand out and 2013 code. Install 80" fence and gate around entry and open yard. #1603512</t>
  </si>
  <si>
    <t>2632 60TH AVE, Oakland, CA 94605</t>
  </si>
  <si>
    <t>RB1604609</t>
  </si>
  <si>
    <t>Convert front living room to 2nd bedroom; add closet and accordion doors to separate bedroom from dining room per plans.</t>
  </si>
  <si>
    <t>4054 MERA ST, Oakland, CA 94601</t>
  </si>
  <si>
    <t>RB1604608</t>
  </si>
  <si>
    <t>Remove (E) retaining wall at front of SFD, relocate within property line. DRX161711 #1602174</t>
  </si>
  <si>
    <t>950 VERMONT ST, Oakland, CA 94610</t>
  </si>
  <si>
    <t>RB1604607</t>
  </si>
  <si>
    <t>Remove single story at rear &amp; replace with 1450sq.ft. 2story addition with new 2nd flr consisting of master bed, bath &amp; office (resulting in 3 bdrms &amp; 3 baths dwelling unit) &amp; at 1st flr, new living room &amp; kitchen. Includes remodeling 2 existing baths, replacing all windows &amp; doors &amp; relocating front entry landing &amp; stairs and 90ft of Foundation repair. DS160433</t>
  </si>
  <si>
    <t>5931 WHITNEY ST, Oakland, CA 94609</t>
  </si>
  <si>
    <t>RB1604606</t>
  </si>
  <si>
    <t>Construct two story detached building at rear of lot consisting of 745 sf garage at ground floor &amp; 745 sf 2 bedroom &amp; 1 bath secondary unit at 2nd floor. Unit to be addressed 2247 E 21st St.</t>
  </si>
  <si>
    <t>2243 E 21ST ST, Oakland, CA 94606</t>
  </si>
  <si>
    <t>RB1604605</t>
  </si>
  <si>
    <t>Convert 220sf basement to habitable space for master bedroom and bathroom. DRX161572 12/22/16 Scope of work includes installation of waterproofing and drainage on foundation retaining walls and repair of water infiltration</t>
  </si>
  <si>
    <t>3528 68TH AVE, Oakland, CA 94605</t>
  </si>
  <si>
    <t>RB1604604</t>
  </si>
  <si>
    <t>Alteration to garage storage room, including new door &amp; French door to new Arbor at left side and 2 new windows at right side of garage. Install drywall in garage. Repair pool plaster. DRX161709. 10/25/16: Request For Revision #1, replace concrete slab and perimeter foundation at bi-fold door entry area per correction notice inspections.</t>
  </si>
  <si>
    <t>5655 LA SALLE AVE, Oakland, CA 94611</t>
  </si>
  <si>
    <t>RB1604603</t>
  </si>
  <si>
    <t>Add a window and enlarge existing window to convert utility room into bedroom and add shower to existing 1/2 bathroom at lower floor within existing building foot print envelope; enlarge shower in master bathroom at upper level per plans.</t>
  </si>
  <si>
    <t>2916 FRYE ST, Oakland, CA 94602</t>
  </si>
  <si>
    <t>RB1604601</t>
  </si>
  <si>
    <t>To install soffit for two bathroom exhaust vents at rear of existing 4 unit apartment building. DRX161708.</t>
  </si>
  <si>
    <t>752 40TH ST, ##1&amp;2, Oakland, CA 94609</t>
  </si>
  <si>
    <t>RB1604598</t>
  </si>
  <si>
    <t>Install 13 windows and 4 patio doors, will replace wood trim work around windows and replace stucco. All work is in-kind replacement and no exterior changes. Windows to meet egress and safety glazing per code. 10/19/16 Repair dry rot at windows as needed at rear elevation - no exterior changes, replace stucco to match existing</t>
  </si>
  <si>
    <t>8278 SKYLINE CIR, Oakland, CA 94605</t>
  </si>
  <si>
    <t>RB1604595</t>
  </si>
  <si>
    <t>Remove unpermitted kitchen, bath and interior walls from detached structure and convert to storage. 16IOP00119.</t>
  </si>
  <si>
    <t>891 57TH ST, Oakland, CA 94608</t>
  </si>
  <si>
    <t>RB1604593</t>
  </si>
  <si>
    <t>To convert lower unfinished area of single family residence to an additional 540 square feet to add 2 bedrooms and a full bathroom that will be internally connected with a spiral staircase to the upper main residence DRX161702</t>
  </si>
  <si>
    <t>8506 SENECA ST, Oakland, CA 94605</t>
  </si>
  <si>
    <t>RB1604592</t>
  </si>
  <si>
    <t>Install 6 retrofit windows within existing openings: 5 at right side &amp; 1 at rear of SFD. All exterior finishes to match existing &amp; windows to meet egress &amp; safety glazing per code. DRX161705</t>
  </si>
  <si>
    <t>2600 WAKEFIELD AVE, Oakland, CA 94606</t>
  </si>
  <si>
    <t>RB1604591</t>
  </si>
  <si>
    <t>Replace shower stall and shower walls in lower level bathroom 11/29/2016 Revised scope add 88 sf. non-structural kitchen remodel &amp; 102 sf. laundry room at basement area.</t>
  </si>
  <si>
    <t>3926 FOREST HILL AVE, Oakland, CA 94602</t>
  </si>
  <si>
    <t>RB1604590</t>
  </si>
  <si>
    <t>To complete RB1503873 : Basement conversion to habitable space; bedroom, family room and bathroom. 544 sq ft.</t>
  </si>
  <si>
    <t>RB1604589</t>
  </si>
  <si>
    <t>Voluntary partial seismic retrofit for SFD.</t>
  </si>
  <si>
    <t>2936 RAWSON ST, Oakland, CA 94619</t>
  </si>
  <si>
    <t>RB1604584</t>
  </si>
  <si>
    <t>One-story rear addition of 369 sq.ft. for new family room and full bathroom.</t>
  </si>
  <si>
    <t>11130 KERRIGAN DR, Oakland, CA 94605</t>
  </si>
  <si>
    <t>RB1604583</t>
  </si>
  <si>
    <t>Add half bathroom in laundry area for SFD. No structural work, no work in basement.</t>
  </si>
  <si>
    <t>RB1604582</t>
  </si>
  <si>
    <t>Install toilet and lavy in existing pantry area off the laundry room.</t>
  </si>
  <si>
    <t>456 CAVOUR ST, Oakland, CA 94618</t>
  </si>
  <si>
    <t>RB1604579</t>
  </si>
  <si>
    <t>Construct new 280 sq.ft. detached office/laundry with half bathroom at rear of lot</t>
  </si>
  <si>
    <t>2012 LINDEN ST, Oakland, CA 94607</t>
  </si>
  <si>
    <t>RB1604577</t>
  </si>
  <si>
    <t>Complete expired RB1503366 - Convert portion of first floor enclosed space to new bedroom and laundry. Reconfigure interior stairs. 464 sq.ft.</t>
  </si>
  <si>
    <t>RB1604573</t>
  </si>
  <si>
    <t>At lower level reconfigure family room to create bedroom and bathroom, relocate laundry room. Main floor remodel kitchen, remove fireplace/chimney, enlarge rear door openings and reframe roof to raise ceiling height.</t>
  </si>
  <si>
    <t>RB1604572</t>
  </si>
  <si>
    <t>Non-structural bathroom remodel for SFD: add half bathroom in hallway. Total 2.5 bathroom.</t>
  </si>
  <si>
    <t>3543 JOAQUIN MILLER RD, Oakland, CA 94602</t>
  </si>
  <si>
    <t>RB1604570</t>
  </si>
  <si>
    <t>Repair dry-rot and install new concrete at drive way bridge.</t>
  </si>
  <si>
    <t>25 LIVE OAK RD, Oakland, CA 94705</t>
  </si>
  <si>
    <t>RB1604569</t>
  </si>
  <si>
    <t>Replace 35' section of foundation at the right side of single family dwelling.</t>
  </si>
  <si>
    <t>3122 MADERA AVE, Oakland, CA 94619</t>
  </si>
  <si>
    <t>RB1604568</t>
  </si>
  <si>
    <t>Non-structural kitchen &amp; 2 bath remodel without reconfiguring layout for SFD. No exterior changes. 9-28-16 Close off interior door at hall &amp; change full height non-loadbearing wall between kitchen &amp; dining to partial height</t>
  </si>
  <si>
    <t>RB1604566</t>
  </si>
  <si>
    <t>Replace 30' of foundation and shear wall at right side of SFD.</t>
  </si>
  <si>
    <t>4420 MORAGA AVE, Oakland, CA 94611</t>
  </si>
  <si>
    <t>RB1604565</t>
  </si>
  <si>
    <t>Repair fungus damaged sub-floor near toilet in hall bathroom.</t>
  </si>
  <si>
    <t>RB1604564</t>
  </si>
  <si>
    <t>Partial foundation replacement at right side of SFD.</t>
  </si>
  <si>
    <t>5255 JAMES AVE, Oakland, CA 94618</t>
  </si>
  <si>
    <t>RB1604563</t>
  </si>
  <si>
    <t>Permit to legalize unpermitted work in 2 story duplex: Non structural kitchen/bathroom remodel, new window inserts throughout.</t>
  </si>
  <si>
    <t>2004 47TH AVE, Oakland, CA 94601</t>
  </si>
  <si>
    <t>RB1604562</t>
  </si>
  <si>
    <t>Replace front entry door and 2 windows. Windows to meet egress and safety glazing requirements per code.</t>
  </si>
  <si>
    <t>2144 E 27th ST, OAKLAND, CA 94611</t>
  </si>
  <si>
    <t>RB1604561</t>
  </si>
  <si>
    <t>New foundation for 2 story sfd</t>
  </si>
  <si>
    <t>RB1604560</t>
  </si>
  <si>
    <t>Construct 80 sf. addition to include bathroom &amp; laundry PLN16105</t>
  </si>
  <si>
    <t>9057 SKYLINE BLVD, Oakland, CA 94611</t>
  </si>
  <si>
    <t>RB1604559</t>
  </si>
  <si>
    <t>Permit to legalize window replacement and repair awning.</t>
  </si>
  <si>
    <t>6223 FENHAM ST, APT 1, Oakland, CA 94621</t>
  </si>
  <si>
    <t>RB1604558</t>
  </si>
  <si>
    <t>Lower Unit: Non structural kitchen remodel.</t>
  </si>
  <si>
    <t>2352 FOOTHILL BLVD, Oakland, CA 94601</t>
  </si>
  <si>
    <t>RB1604557</t>
  </si>
  <si>
    <t>Non-structural kitchen and bathroom remodel with 1 bathroom window replacement. DRX161588 #1603103</t>
  </si>
  <si>
    <t>RB1604556</t>
  </si>
  <si>
    <t>Rebuild side stairs on exterior of sfd</t>
  </si>
  <si>
    <t>140 FLORENCE AVE, Oakland, CA 94618</t>
  </si>
  <si>
    <t>RB1604554</t>
  </si>
  <si>
    <t>Non structural renovation of 1st floor bathroom; remove tile, tub, vanity, flooring replace with new. New retro fit window insert in bathroom.</t>
  </si>
  <si>
    <t>5358 HARBORD DR, Oakland, CA 94618</t>
  </si>
  <si>
    <t>RB1604553</t>
  </si>
  <si>
    <t>Fire damage repair in attached garage for SFD: replace drywall, garage door, and a busted out window pane (in-kind, no change in sash). DRX161690</t>
  </si>
  <si>
    <t>RB1604552</t>
  </si>
  <si>
    <t>Construct new swimming pool &amp; new 513 sf. covered patio structure DS160440</t>
  </si>
  <si>
    <t>13533 CAMPUS DR, OAKLAND, CA 94605</t>
  </si>
  <si>
    <t>RB1604551</t>
  </si>
  <si>
    <t>Partial foundation replacement and seismic upgrade for SFD. Remodel and conversion under separate permit.</t>
  </si>
  <si>
    <t>RB1604546</t>
  </si>
  <si>
    <t>Non structural kitchen/bathroom remodel 11/15/16 Per City detail, replace/cap 120 lf of foundation</t>
  </si>
  <si>
    <t>RB1604544</t>
  </si>
  <si>
    <t>Replace 1 patio door with safety glazing per code.</t>
  </si>
  <si>
    <t>13831 CAMPUS DR, Oakland, CA 94605</t>
  </si>
  <si>
    <t>RB1604542</t>
  </si>
  <si>
    <t>4761 FAIRFAX AVE, Oakland, CA 94601</t>
  </si>
  <si>
    <t>RB1604541</t>
  </si>
  <si>
    <t>Install 1 bathroom window. Windows to meet egress and safety glazing per code.</t>
  </si>
  <si>
    <t>RB1604540</t>
  </si>
  <si>
    <t>Install 5 retrofit window inserts only. Windows to meet egress and safety glazing per code.</t>
  </si>
  <si>
    <t>2017 107TH AVE, Oakland, CA 94603</t>
  </si>
  <si>
    <t>RB1604539</t>
  </si>
  <si>
    <t>Deck replacement and expand deck approx 54 sf (3 x 17) to side at house</t>
  </si>
  <si>
    <t>1100 LONGRIDGE RD, Oakland, CA 94610</t>
  </si>
  <si>
    <t>RB1604537</t>
  </si>
  <si>
    <t>32 CROXTON AVE, Oakland, CA 94611</t>
  </si>
  <si>
    <t>RB1604536</t>
  </si>
  <si>
    <t>Kitchen remodel to include removal of load bearing wall between dinning room and kitchen, enlarge window opening in the kitchen above the sink.</t>
  </si>
  <si>
    <t>6617 LIGGETT DR, Oakland, CA 94611</t>
  </si>
  <si>
    <t>RB1604535</t>
  </si>
  <si>
    <t>Replace 18 windows for retrofit window installation (7) sliders, (6) single hung, (3) casements, (2) fixed for SFD</t>
  </si>
  <si>
    <t>239 ACTON PL, Oakland, CA 94606</t>
  </si>
  <si>
    <t>RB1604533</t>
  </si>
  <si>
    <t>Replace 15 windows for retrofit window/door installation (2) patio doors, (9) sliders, (4) fixed for SFD</t>
  </si>
  <si>
    <t>6352 RIDGEMONT DR, Oakland, CA 94619</t>
  </si>
  <si>
    <t>RB1604532</t>
  </si>
  <si>
    <t>Replace 10 existing windows to vinyl retrofit windows for SFD</t>
  </si>
  <si>
    <t>3127 BERLIN WY, Oakland, CA 94602</t>
  </si>
  <si>
    <t>RB1604531</t>
  </si>
  <si>
    <t>Kitchen remodel for SFD including removal of rear porch &amp; door. Reconfigure bath &amp; closets to create 2nd bath including window alterations. Reconfigure rear bedroom closet</t>
  </si>
  <si>
    <t>3330 65TH AVE, Oakland, CA 94605</t>
  </si>
  <si>
    <t>RB1604530</t>
  </si>
  <si>
    <t>Kitchen &amp; bathroom remodel to include adding 1 bath. Replace 2 front windows w/ vinyl inserts at 20/30. Replace 1 window w/ new door at Fruitvale side, relocate existing door at rear; remove 2 windows &amp; replace w/ single new window at 20x30 on left side DRX161666</t>
  </si>
  <si>
    <t>2005 DAMUTH ST, Oakland, CA 94602</t>
  </si>
  <si>
    <t>RB1604528</t>
  </si>
  <si>
    <t>Build a garage in basement area. Building has an issued permit for rear addition.</t>
  </si>
  <si>
    <t>RB1604527</t>
  </si>
  <si>
    <t>Kitchen &amp; bathroom remodel to include adding 1 bath. Add 1 new 20/30 window at right side of property &amp; reduce existing window at right side, reduce size to 20/30. Relocate door at rear of property DRX161667</t>
  </si>
  <si>
    <t>3311 VIOLA ST, Oakland, CA 94619</t>
  </si>
  <si>
    <t>RB1604525</t>
  </si>
  <si>
    <t>Kitchen remodel; remove non-bearing walls between dining room and living room, remove non-bearing wall between kitchen and family room and replace with counter top per plans.</t>
  </si>
  <si>
    <t>1709 INDIAN WY, Oakland, CA 94611</t>
  </si>
  <si>
    <t>RB1604523</t>
  </si>
  <si>
    <t>Install sister rafter for roof mounted 2.65kw solar PV system for SFD.</t>
  </si>
  <si>
    <t>1021 32ND ST, Oakland, CA 94608</t>
  </si>
  <si>
    <t>RB1604522</t>
  </si>
  <si>
    <t>Replace front porch, porch awning, and cement steps - like for like</t>
  </si>
  <si>
    <t>4033 ELSTON AVE, Oakland, CA 94602</t>
  </si>
  <si>
    <t>RB1604518</t>
  </si>
  <si>
    <t>Kitchen and bathroom remodel including removing bay window and replacing with new window, replace window with French doors, repairing termite damaged exterior wall, and removing plaster and replacing with drywall. DRX161613</t>
  </si>
  <si>
    <t>RB1604515</t>
  </si>
  <si>
    <t>Bathroom remodel: remove existing tub and replace with new tub and shower, relocate toilet between existing vanity.</t>
  </si>
  <si>
    <t>10800 COTTER ST, Oakland, CA 94605</t>
  </si>
  <si>
    <t>RB1604514</t>
  </si>
  <si>
    <t>Foundation replacement per engineered plans.</t>
  </si>
  <si>
    <t>740 HADDON PL, Oakland, CA 94610</t>
  </si>
  <si>
    <t>RB1604513</t>
  </si>
  <si>
    <t>Non structural kitchen and bathroom reface, replace all 14 windows</t>
  </si>
  <si>
    <t>2715 GARDEN ST, Oakland, CA 94601</t>
  </si>
  <si>
    <t>RB1604512</t>
  </si>
  <si>
    <t>To complete expired RB1501845: replace 6 windows like for like, insert only, no nailons, vinyl ok.</t>
  </si>
  <si>
    <t>4637 PARK BLVD, Oakland, CA 94602</t>
  </si>
  <si>
    <t>RB1604508</t>
  </si>
  <si>
    <t>Non-structural kitchen remodel for SFD including removal of interior non-load bearing wall &amp; replacing two windows with smaller units - header to remain</t>
  </si>
  <si>
    <t>4129 KENTWOOD CT, Oakland, CA 94605</t>
  </si>
  <si>
    <t>RB1604506</t>
  </si>
  <si>
    <t>Interior remodel and addition without permits: Legalize 158 sf rear addition with full bath, laundry room and exterior stairs, remodel kitchen, bathrooms, relocate water heater, replace windows etc. To abate CE1601275. DRX1616552</t>
  </si>
  <si>
    <t>9226 E ST, Oakland, CA 94603</t>
  </si>
  <si>
    <t>RB1604504</t>
  </si>
  <si>
    <t>TO COMPLETE RB1401706 Renovation to a SFD; kitchen and bath remodel, replace sliding glass doors to interior courtyard. Rebuild stairway to lower level; Remove and replace skylights; Remove trellis and wood decking and install pavers. DRX140817. Rev. 1: Reduction in scope of work, no improvements on lower floor and in master bathroom, miscellaneous changes in interior remodeling.- 10/22/15, SR.</t>
  </si>
  <si>
    <t>6375 ESTATES DR, Oakland, CA 94611</t>
  </si>
  <si>
    <t>RB1604503</t>
  </si>
  <si>
    <t>Sister rafters for installation of roof-mounted 2.88 KW solar PV system with 8 panels for SFD.</t>
  </si>
  <si>
    <t>RB1604502</t>
  </si>
  <si>
    <t>Non-structural kitchen remodel to include replacing cabinets, counter tops &amp; laundry closet. No changes to wall layout or footprint. To abate CE#1603160</t>
  </si>
  <si>
    <t>1334 104TH AVE, Oakland, CA 94603</t>
  </si>
  <si>
    <t>RB1604500</t>
  </si>
  <si>
    <t>Replace 10 windows with retrofit type and restore garage to original approved use by removing bedroom. DRX161645. To abate CE1602245</t>
  </si>
  <si>
    <t>10927 ESTEPA DR, Oakland, CA 94603</t>
  </si>
  <si>
    <t>RB1604499</t>
  </si>
  <si>
    <t>New habitable space (416SF) in lower level for new bedroom, bathroom and walk-in closet.</t>
  </si>
  <si>
    <t>RB1604498</t>
  </si>
  <si>
    <t>Non-structural kitchen &amp; bath remodel without reconfiguring layout at 1st flr unit of Duplex, 2323 Inyo Ave. No exterior changes.</t>
  </si>
  <si>
    <t>2323 INYO AVE, Oakland, CA 94601</t>
  </si>
  <si>
    <t>RB1604497</t>
  </si>
  <si>
    <t>Partial foundation underpinning at front of SFD.</t>
  </si>
  <si>
    <t>RB1604489</t>
  </si>
  <si>
    <t>Seismic strengthening of underfloor area to reduce risk of damage; 10) UFP 10 foundation plates, approx. 43lf 5/8 plywood, holdowns, seismic ties at floor joist</t>
  </si>
  <si>
    <t>231 MARLOW DR, Oakland, CA 94605</t>
  </si>
  <si>
    <t>RB1604487</t>
  </si>
  <si>
    <t>Complete RB0705933 - construct new 3320 sf 3 bdrm, 3 + 1/2 bath, SFD with attached garage per DV07236 &amp; DR13147..</t>
  </si>
  <si>
    <t>7155 THORNDALE DR, OAKLAND, CA</t>
  </si>
  <si>
    <t>RB1604486</t>
  </si>
  <si>
    <t>Seismic strengthening of underfloor area to reduce risk of damage; 5/8 x 10" and 12" epoxy anchor bolts, holdowns, seismic ties at floor joist</t>
  </si>
  <si>
    <t>421 62ND ST, Oakland, CA 94609</t>
  </si>
  <si>
    <t>RB1604485</t>
  </si>
  <si>
    <t>Replace 5 windows, insert only, vinyl ok.</t>
  </si>
  <si>
    <t>4901 STACY ST, Oakland, CA 94605</t>
  </si>
  <si>
    <t>RB1604484</t>
  </si>
  <si>
    <t>Replace 6 windows, insert only, vinyl ok, w/bp's, at house; ok to restore deterioration areas around windows</t>
  </si>
  <si>
    <t>39 CHATSWORTH CT, Oakland, CA 94611</t>
  </si>
  <si>
    <t>RB1604483</t>
  </si>
  <si>
    <t>Replace patio door, like for like, vinyl ok.</t>
  </si>
  <si>
    <t>RB1604481</t>
  </si>
  <si>
    <t>Convert 750 sf of existing first level of 2 story SFD to secondary unit. (2nd level remains as 3 bed/2 bath unit) DRX161452 01/03/18 REV #1 Layout Change 04/13/18 REV #2 add foundation replacement at rear of property, about 20 lf. 07/30/18 DESC CLARIFICATION: Convert 540 sf and Enclose 210sf of Existing First Level of 2 Story SFD to Secondary Unit. Unit to be addressed as 1639 E 21St St</t>
  </si>
  <si>
    <t>1637 E 21ST ST, Oakland, CA 94606</t>
  </si>
  <si>
    <t>RB1604479</t>
  </si>
  <si>
    <t>Non structural remodel of hall bath including closing off interior door &amp; replacing (2) exterior doors &amp; (1) window in existing openings</t>
  </si>
  <si>
    <t>RB1604475</t>
  </si>
  <si>
    <t>Complete RB1401457 which was to complete expired RB1202194 - Add 77SF in basement for laundry rm,kitchen remodel,relocate bath,new interior walls,3 new windows&amp;french doors,add shear walls, relocate steps to family rm,&amp; remove a small window.</t>
  </si>
  <si>
    <t>1070 ARDMORE AVE, OAKLAND, CA</t>
  </si>
  <si>
    <t>RB1604472</t>
  </si>
  <si>
    <t>Non-structural kitchen remodel for Unit #C.</t>
  </si>
  <si>
    <t>450 42ND ST, ##C, Oakland, CA 94609</t>
  </si>
  <si>
    <t>RB1604471</t>
  </si>
  <si>
    <t>Remodel master bath; no change to wall layout, no exterior work.</t>
  </si>
  <si>
    <t>5639 ESTATES DR, Oakland, CA 94618</t>
  </si>
  <si>
    <t>RB1604468</t>
  </si>
  <si>
    <t>Non-structural, in-kind kitchen remodel for SFD.</t>
  </si>
  <si>
    <t>RB1604466</t>
  </si>
  <si>
    <t>Convert 568 S.F existing vacant storefront into a living, bedroom and 2nd bathroom addition to the existing 692 S.F SFD located in the rear of the storefront. PLN16115</t>
  </si>
  <si>
    <t>5411 FOOTHILL BLVD, Oakland, CA 94601</t>
  </si>
  <si>
    <t>RB1604465</t>
  </si>
  <si>
    <t>Non-structural kitchen and bathroom remodel and dry-rot repair on interior walls for SFD. No exterior work. 10-26-16 add Install 8 retrofit window inserts only. Windows to meet egress and safety glazing per code. Stucco repair. 11-30-16 Rev#2: (5) more retrofit and (1) sliding door and remove (1) unpermitted small front window and replace with original 3 panel window. (Total 14 window and 1 sliding door) DRX161926 3-13-17 Rev#3 In-kind replacement of (E) 84s.f. rear deck with stairs.</t>
  </si>
  <si>
    <t>RB1604463</t>
  </si>
  <si>
    <t>Replace wood siding with vinyl siding entire house. DS160369</t>
  </si>
  <si>
    <t>RB1604458</t>
  </si>
  <si>
    <t>Non-structural kitchen remodel for SFD. No exterior work. No change of wall layout. 10/25/2016 Revised scope Remove/replace ceiling joists at kitchen area. Move non-bearing wall 10" at north end of kitchen. Frame new chimney flue for furnace, water heater &amp; fireplace insert.</t>
  </si>
  <si>
    <t>45 TEMPLAR PL, Oakland, CA 94618</t>
  </si>
  <si>
    <t>RB1604457</t>
  </si>
  <si>
    <t>Replace 1 living room window with retrofit type. DRX161631</t>
  </si>
  <si>
    <t>2431 FRANCES ST, Oakland, CA 94601</t>
  </si>
  <si>
    <t>RB1604456</t>
  </si>
  <si>
    <t>Replace 18 windows with retrofit type. DRX161627</t>
  </si>
  <si>
    <t>888 29TH ST, Oakland, CA 94608</t>
  </si>
  <si>
    <t>RB1604453</t>
  </si>
  <si>
    <t>Replace 20 windows with retrofit type. DRX161628</t>
  </si>
  <si>
    <t>3739 HIGH ST, Oakland, CA 94619</t>
  </si>
  <si>
    <t>RB1604451</t>
  </si>
  <si>
    <t>Replace 11 windows with retrofit type. DRX161625</t>
  </si>
  <si>
    <t>1343 EXCELSIOR AVE, Oakland, CA 94602</t>
  </si>
  <si>
    <t>RB1604450</t>
  </si>
  <si>
    <t>Replace 10 windows with retrofit type. DRX161626</t>
  </si>
  <si>
    <t>1924 CORTEREAL AVE, Oakland, CA 94611</t>
  </si>
  <si>
    <t>RB1604449</t>
  </si>
  <si>
    <t>Non-structural kitchen and bathroom for SFD. No exterior work.</t>
  </si>
  <si>
    <t>RB1604447</t>
  </si>
  <si>
    <t>Completion permit: Remodel 2 and one half bath(s) , remove interior fireplace chimney to top of fire box and install fireplace insert with direct vent and gas line alteration. 04-15-15 open 2 walls in family room and install new headers, replace rear section of foundation, install 2 windows in family room, dry rot and termite remediation.</t>
  </si>
  <si>
    <t>856 TRESTLE GLEN RD, Oakland, CA 94610</t>
  </si>
  <si>
    <t>RB1604444</t>
  </si>
  <si>
    <t>Replace/retrofit 12 windows and replace one in-swing single French door (replacing painted aluminum with vinyl); same size and location, but replacing 2 sliding windows with single-hung windows.</t>
  </si>
  <si>
    <t>2915 23RD AVE, Oakland, CA 94606</t>
  </si>
  <si>
    <t>RB1604442</t>
  </si>
  <si>
    <t>Replace 12 windows total. 11 are retro-fit windows in existing openings. Windows will be vinyl and same style of window (except bedrooms will be double casement) 1 previously added window will be nail on fin will add extra jam piece to get the necessary recess to match existing windows.</t>
  </si>
  <si>
    <t>7110 THORNHILL DR, Oakland, CA 94611</t>
  </si>
  <si>
    <t>RB1604441</t>
  </si>
  <si>
    <t>Non-structural bath remodel for SFD due to water damage - no change to wall layout &amp; no exterior work</t>
  </si>
  <si>
    <t>5815 PRESLEY WY, Oakland, CA 94618</t>
  </si>
  <si>
    <t>RB1604440</t>
  </si>
  <si>
    <t>Replace two window located at rear of SFD, within same opening. DRX161619</t>
  </si>
  <si>
    <t>2569 WALLACE ST, Oakland, CA 94606</t>
  </si>
  <si>
    <t>RB1604439</t>
  </si>
  <si>
    <t>Voluntary sub-structural strengthening – install anchor bolts, hold downs, &amp; plywood per Engineered plan. All work in crawl space only.</t>
  </si>
  <si>
    <t>7933 GREENLY DR, Oakland, CA 94605</t>
  </si>
  <si>
    <t>RB1604437</t>
  </si>
  <si>
    <t>4363 EVERETT AVE, Oakland, CA 94602</t>
  </si>
  <si>
    <t>RB1604436</t>
  </si>
  <si>
    <t>Replace vinyl siding at front &amp; partial sides of SFD &amp; replace with Hardy plank horizontal siding. Original wood siding behind vinyl siding is to remain.</t>
  </si>
  <si>
    <t>3214 KANSAS ST, Oakland, CA 94602</t>
  </si>
  <si>
    <t>RB1604435</t>
  </si>
  <si>
    <t>Kitchen remodel; repair water damaged bedroom wall. 3/27/17 Replace 1 patio door and kitchen window, like for like. DRX170488</t>
  </si>
  <si>
    <t>5829 MCANDREW DR, Oakland, CA 94611</t>
  </si>
  <si>
    <t>RB1604430</t>
  </si>
  <si>
    <t>Raise house approx. 42" to convert 1050 S.F basement to habitable space w/ family room, 3 bedrooms, 2 bathrooms. Remodel existing main floor, consisting eliminate bedroom and relocate bathroom for new internal stairs, add half bathroom and kitchen remodel. DS160434</t>
  </si>
  <si>
    <t>3727 LAGUNA AVE, Oakland, CA 94602</t>
  </si>
  <si>
    <t>RB1604428</t>
  </si>
  <si>
    <t>Replace three existing roof mounted skylights with three new Velux flush mounted skylights and add two new skylights of same type as previously mentioned.</t>
  </si>
  <si>
    <t>424 62ND ST, Oakland, CA 94609</t>
  </si>
  <si>
    <t>RB1604423</t>
  </si>
  <si>
    <t>Remove rear enclosed porch and roof, reconfigure walls between bedroom #2 and bathroom to create a master bathroom and second bathroom, kitchen non structural remodel. EXTERIOR: Dry rot repair to stucco and match SFD.</t>
  </si>
  <si>
    <t>942 39TH ST, Oakland, CA 94608</t>
  </si>
  <si>
    <t>RB1604421</t>
  </si>
  <si>
    <t>Convert partial sunroom @ left rear on first floor to half bath and laundry area, including raise ceiling.</t>
  </si>
  <si>
    <t>RB1604418</t>
  </si>
  <si>
    <t>Complete RB1402746 - 2nd story addition (244 s.f.) creating new study and new 2nd bathroom with remodel of kitchen and exiting bath - DS140344</t>
  </si>
  <si>
    <t>3134 MADERA AVE, Oakland, CA 94619</t>
  </si>
  <si>
    <t>RB1604417</t>
  </si>
  <si>
    <t>To complete RB1600008: Replace rear deck and stairs. Repair dryrot at roof deck.</t>
  </si>
  <si>
    <t>RB1604409</t>
  </si>
  <si>
    <t>UPPER UNIT: Convert 126sf sunroom to bedroom, add windows, reconstruct hip roof and non structural kitchen remodel. 9/30/16: request for Revision #1: revised metal connections details</t>
  </si>
  <si>
    <t>497 BOULEVARD WY, Oakland, CA 94610</t>
  </si>
  <si>
    <t>RB1604408</t>
  </si>
  <si>
    <t>Replace 8 aluminum windows with new vinyl windows including a patio door for SFD. DRX161605</t>
  </si>
  <si>
    <t>4101 BARNER AVE, Oakland, CA 94602</t>
  </si>
  <si>
    <t>RB1604407</t>
  </si>
  <si>
    <t>Replace 8 alum. windows to vinyl, insert only, like for like, no size changes.</t>
  </si>
  <si>
    <t>2938 MONTANA ST, Oakland, CA 94602</t>
  </si>
  <si>
    <t>RB1604405</t>
  </si>
  <si>
    <t>4427 FAIR AVE, Oakland, CA 94619</t>
  </si>
  <si>
    <t>RB1604402</t>
  </si>
  <si>
    <t>Remodel/update the upstairs bathroom. No structural or exterior changes.</t>
  </si>
  <si>
    <t>11 MARSH PL, Oakland, CA 94611</t>
  </si>
  <si>
    <t>RB1604400</t>
  </si>
  <si>
    <t>Foundation under pinning and partial replacement</t>
  </si>
  <si>
    <t>1720 TRESTLE GLEN RD, Oakland, CA 94610</t>
  </si>
  <si>
    <t>RB1604393</t>
  </si>
  <si>
    <t>Foundation and piers replacement</t>
  </si>
  <si>
    <t>6540 DANA ST, Oakland, CA 94609</t>
  </si>
  <si>
    <t>RB1604391</t>
  </si>
  <si>
    <t>3870 PATTERSON AVE, Oakland, CA 94619</t>
  </si>
  <si>
    <t>RB1604390</t>
  </si>
  <si>
    <t>Install 2 windows &amp; 1 door (side &amp; rear) at 993 Scott St side of unconditioned basement level of Duplex: 1 in new opening &amp; 1 in same location. Includes eliminating 1 window with expansion of door opening. Windows to meet egress &amp; safety glazing per code. DRX161600</t>
  </si>
  <si>
    <t>RB1604389</t>
  </si>
  <si>
    <t>Non-structural kitchen remodel and adding full bathroom in kitchen in unit 1079 A.</t>
  </si>
  <si>
    <t>1079 12TH ST, #A, Oakland, CA 94607</t>
  </si>
  <si>
    <t>RB1604388</t>
  </si>
  <si>
    <t>Convert garage to storage room and legalize installation of 1 window in bedroom#2. #162572 DRX161582</t>
  </si>
  <si>
    <t>300 CATRON DR, Oakland, CA 94603</t>
  </si>
  <si>
    <t>RB1604386</t>
  </si>
  <si>
    <t>Replace 7 windows, insert only, w/bp's at SFD. DRX161596</t>
  </si>
  <si>
    <t>7407 GREENLY DR, Oakland, CA 94605</t>
  </si>
  <si>
    <t>RB1604385</t>
  </si>
  <si>
    <t>Replace 16 windows, insert only, vinyl ok, at SFD.</t>
  </si>
  <si>
    <t>RB1604382</t>
  </si>
  <si>
    <t>Non-structural kitchen &amp; bath remodel at 1st flr of SFD without reconfiguring layout. No exterior changes.</t>
  </si>
  <si>
    <t>5515 E 17TH ST, Oakland, CA 94621</t>
  </si>
  <si>
    <t>RB1604380</t>
  </si>
  <si>
    <t>Replace 2 windows, insert only for SFD.</t>
  </si>
  <si>
    <t>643 57TH ST, Oakland, CA 94609</t>
  </si>
  <si>
    <t>RB1604379</t>
  </si>
  <si>
    <t>Seismic strengthening of SFD under-floor area to reduce risk of damage per Engineered Plan with partial foundation work. Includes non-structural 1st flr bathroom remodel without reconfiguring layout.</t>
  </si>
  <si>
    <t>73 HOMEGLEN LN, Oakland, CA 94611</t>
  </si>
  <si>
    <t>RB1604378</t>
  </si>
  <si>
    <t>Replace 3 side windows, wood to vinyl, for SFD.</t>
  </si>
  <si>
    <t>616 JACKSON ST, OAKLAND, CA</t>
  </si>
  <si>
    <t>RB1604377</t>
  </si>
  <si>
    <t>Non-structural bathroom remodel to include replacing tile for shower surround &amp; floor. Replace existing window w/ larger window. No other changes to layout or footprint. DRX approval by Zoning</t>
  </si>
  <si>
    <t>1142 53RD ST, Oakland, CA 94608</t>
  </si>
  <si>
    <t>RB1604376</t>
  </si>
  <si>
    <t>Relocate subpanel from closet to hallway</t>
  </si>
  <si>
    <t>RB1604375</t>
  </si>
  <si>
    <t>Replace 6 windows in non-historic house, vinyl ok, for SFD.</t>
  </si>
  <si>
    <t>4020 COOLIDGE AVE, Oakland, CA 94602</t>
  </si>
  <si>
    <t>RB1604374</t>
  </si>
  <si>
    <t>Replace 4 windows, vinyl ok, insert only, at SFD.</t>
  </si>
  <si>
    <t>RB1604373</t>
  </si>
  <si>
    <t>To complete RB0703872 /PORTH ROOF REPAIR, REPLACE POST,RAILING, NEW FOOTING, RELOCA TE SIDE DOOR, REPLACE 2 WINDOW, REMODEL 5 WINDOW, NEW REAR DECK, KITCHEN AND BATHROOM REMODEL</t>
  </si>
  <si>
    <t>423 ATHOL AVE, OAKLAND, CA</t>
  </si>
  <si>
    <t>RB1604372</t>
  </si>
  <si>
    <t>Kitchen remodel; reconfigure master bathroom to enlarge closet; remodel hall bath on 2nd floor and half bath in basement. 11/21/2016 Revised scope remove existing wall between living room &amp; dining room. Install structural framing based on engineered plans</t>
  </si>
  <si>
    <t>586 AILEEN ST, Oakland, CA 94609</t>
  </si>
  <si>
    <t>RB1604371</t>
  </si>
  <si>
    <t>Foundation replacement to entire perimeter &amp; partial interior including adding shear wall to cripple walls for SFD.</t>
  </si>
  <si>
    <t>690 POIRIER ST, Oakland, CA 94609</t>
  </si>
  <si>
    <t>RB1604370</t>
  </si>
  <si>
    <t>Dry repair items 1.2, 1.3, 1.4, 1.5, 1.6, 1.11, 1.121.13, 1.14, 1.15, 1.16, 2.1, &amp; 2.5 per pest report # 01-70124</t>
  </si>
  <si>
    <t>RB1604369</t>
  </si>
  <si>
    <t>Replace 142 ft of perimeter foundation for SFD including adding shear wall in crawl space.</t>
  </si>
  <si>
    <t>1045 55TH ST, Oakland, CA 94608</t>
  </si>
  <si>
    <t>RB1604368</t>
  </si>
  <si>
    <t>Kitchen remodel for SFD including altering window &amp; door openings including adding shear walls per engineered plans</t>
  </si>
  <si>
    <t>1137 Mandana, OAKLAND, CA</t>
  </si>
  <si>
    <t>RB1604366</t>
  </si>
  <si>
    <t>Non-structural bathroom remodel to include new tile, trim &amp; paint. No other changes to wall layout</t>
  </si>
  <si>
    <t>919 HILLCROFT CIR, Oakland, CA 94610</t>
  </si>
  <si>
    <t>RB1604364</t>
  </si>
  <si>
    <t>Sister rafters to install roof mounted 4.16 KW solar PV system for SFD</t>
  </si>
  <si>
    <t>10546 MARK ST, Oakland, CA 94605</t>
  </si>
  <si>
    <t>RB1604361</t>
  </si>
  <si>
    <t>Replace interior stairs providing access to basement family room to raise ceiling height: remove wall &amp; replace with new beam &amp; add handrail. Includes installing skylight in new opening at hallway. DRX161533</t>
  </si>
  <si>
    <t>1349 MOUNTAIN BLVD, Oakland, CA 94611</t>
  </si>
  <si>
    <t>RB1604359</t>
  </si>
  <si>
    <t>Replace 19 windows with retrofit type. DRX161587 2/14/2017 Non-structural kitchen &amp; bath remodel. No other changes to layout or footprint.</t>
  </si>
  <si>
    <t>2000 84TH AVE, Oakland, CA 94621</t>
  </si>
  <si>
    <t>RB1604357</t>
  </si>
  <si>
    <t>Kitchen remodel including removing fireplace, ducks, kitchen walls and post and replace with beams, and reducing the size of 1 kitchen window. DRX161586</t>
  </si>
  <si>
    <t>951 ROSE AVE, Oakland, CA 94611</t>
  </si>
  <si>
    <t>RB1604356</t>
  </si>
  <si>
    <t>Install 22 retrofit windows for SFD including replacing 1 rear patio door. All exterior finishes to match existing &amp; windows to meet egress &amp; safety glazing per code. DRX161585</t>
  </si>
  <si>
    <t>RB1604355</t>
  </si>
  <si>
    <t>Install 24 retrofit windows for 2-story apartment building including replacing 2 front entry doors. All exterior finishes to match existing &amp; windows to meet egress &amp; safety glazing per code. DRX161539</t>
  </si>
  <si>
    <t>RB1604353</t>
  </si>
  <si>
    <t>Remodel existing SFD(840-29th St) at rear of lot throughout; new windows at front (size to be consistent with upper story windows). Restore balcony rail. No increase in living units or building envelope changes. All existing window trim/detail to be retained/restored. Structural changes to 1st floor, kitchen and bathrooms remodel, 4 (E) bedrooms 2nd floor to remain. 6/23/17 Foundation is included in plans, interior slab replacement added.</t>
  </si>
  <si>
    <t>840 29TH ST, Oakland, CA 94608</t>
  </si>
  <si>
    <t>RB1604352</t>
  </si>
  <si>
    <t>2327 HIGH ST, Oakland, CA 94601</t>
  </si>
  <si>
    <t>RB1604348</t>
  </si>
  <si>
    <t>Non-structural kitchen remodel.</t>
  </si>
  <si>
    <t>4107 KUHNLE AVE, Oakland, CA 94605</t>
  </si>
  <si>
    <t>RB1604343</t>
  </si>
  <si>
    <t>Replace driveway bridge concrete, trusses and railings in-kind. No expansion of existing driveway bridge. DRX161498</t>
  </si>
  <si>
    <t>RB1604342</t>
  </si>
  <si>
    <t>Non structural kitchen remodel for SFD including removal of window &amp; glass block at right side and replace with one window - header to remain. Window to be trimmed out to match existing. Maintain sill height and 2" inch recess.</t>
  </si>
  <si>
    <t>2956 CARLSEN ST, Oakland, CA 94602</t>
  </si>
  <si>
    <t>RB1604340</t>
  </si>
  <si>
    <t>Replace 1 window and 1 exterior door at breakfast room in same framed openings with wood frame window. DRX161577</t>
  </si>
  <si>
    <t>5986 CHABOLYN TR, Oakland, CA 94618</t>
  </si>
  <si>
    <t>RB1604338</t>
  </si>
  <si>
    <t>120 square feet 1 story rear addition with 93 s.f. rear deck to the 802 square feet one story SFD and kitchen remodel. DS160398. 12/5/16: Horizontal siding on entire house will be replaced with stucco. Remove one window.</t>
  </si>
  <si>
    <t>2236 E 24TH ST, Oakland, CA 94606</t>
  </si>
  <si>
    <t>RB1604335</t>
  </si>
  <si>
    <t>Convert basement /garage into a 850 SF secondary unit, laundry and reduce garage to create non-conditioned work room. Includes foundation/floor slab replacement, seismic upgrade at lower level, &amp; add/replace windows. Unit to be addressed as 6322 Herzog St</t>
  </si>
  <si>
    <t>6320 HERZOG ST, Oakland, CA 94608</t>
  </si>
  <si>
    <t>RB1604334</t>
  </si>
  <si>
    <t>Construct 644 S.F 2 story additions to detached SFD for 2 bedrooms, bathroom with 59 S.F 2nd floor deck. Remodel entire existing house (2 detached SFD on the same lot). PLN16167. Share plan w/ RB1604332</t>
  </si>
  <si>
    <t>708 44TH ST, Oakland, CA 94609</t>
  </si>
  <si>
    <t>RB1604333</t>
  </si>
  <si>
    <t>Construct 644 S.F 2 story additions to detached SFD for 2 bedrooms, bathroom with 59 S.F 2nd floor deck. Remodel entire existing house (2 detached SFD on the same lot). PLN16167. Share plan w/ RB1604333.</t>
  </si>
  <si>
    <t>700 44TH ST, Oakland, CA 94609</t>
  </si>
  <si>
    <t>RB1604332</t>
  </si>
  <si>
    <t>Seismic strengthening of SFD under-floor area to reduce risk of damage per Plan Set A. Permit shall be finaled within 1 year per Oakland Ord. 12812CMS</t>
  </si>
  <si>
    <t>6608 ASCOT DR, Oakland, CA 94611</t>
  </si>
  <si>
    <t>RB1604330</t>
  </si>
  <si>
    <t>Bathroom remodel; replace tub with shower, replace flooring, wall surrounds in shower area, new plumbing fixtures, add 3 can lights, sheetrock.</t>
  </si>
  <si>
    <t>RB1604329</t>
  </si>
  <si>
    <t>Remodel kitchen &amp; half bath for SFD including removal of approx. 10SF at right rear by relocating wall, remove door &amp; replace with windows. Includes new beam and relocate, replace, &amp; close off windows</t>
  </si>
  <si>
    <t>963 HILLCROFT CIR, Oakland, CA 94610</t>
  </si>
  <si>
    <t>RB1604327</t>
  </si>
  <si>
    <t>Kitchen remodel including removal of 1.5 sq ft non-loading bearing wall &amp; reconfiguration of layout for 1-story SFD. Wall coverings not to be exposed &amp; no exterior changes.</t>
  </si>
  <si>
    <t>567 MARTIN ST, Oakland, CA 94609</t>
  </si>
  <si>
    <t>RB1604326</t>
  </si>
  <si>
    <t>Install Ortal Brand direct vent fireplace at SFD ZW per A. Rose</t>
  </si>
  <si>
    <t>RB1604325</t>
  </si>
  <si>
    <t>Non-structural replacement of existing fireplace w/ new fireplace.</t>
  </si>
  <si>
    <t>6679 CHARING CROSS RD, Oakland, CA 94618</t>
  </si>
  <si>
    <t>RB1604321</t>
  </si>
  <si>
    <t>Convert 238 sq. ft. of existing storage space under garage to create new family room including installing windows. Windows to meet egress and safety glazing per code. DRX161550. 10/18/16: legalize three as built existing stairs.</t>
  </si>
  <si>
    <t>31 KIMBERLIN HEIGHTS D, Oakland, CA 94619</t>
  </si>
  <si>
    <t>RB1604320</t>
  </si>
  <si>
    <t>Fire damage repair and interior remodel at front SFD: Replace all windows and repair stucco like for like, replace drywall in bedroom, remodel kitchen and 2 bathroom remodel, remove stairs in kitchen. DRX161567</t>
  </si>
  <si>
    <t>RB1604319</t>
  </si>
  <si>
    <t>Seismic strengthening of Duplex under-floor area to reduce risk of damage per Engineered Plan.</t>
  </si>
  <si>
    <t>RB1604318</t>
  </si>
  <si>
    <t>Remodel approx. 140 sf kitchen and nook, remove walls and replace with beam, and combine one window on the north elevation into one fixed and 1 casement window. Stucco façade will be patched to match existing. DRX161565</t>
  </si>
  <si>
    <t>2114 TIFFIN RD, Oakland, CA 94602</t>
  </si>
  <si>
    <t>RB1604316</t>
  </si>
  <si>
    <t>Remove unpermitted a story rear structure attached to 2 story SFD, remove a door and install 1 window. No work in main SFD. DRX161504</t>
  </si>
  <si>
    <t>369 MACARTHUR BLVD, Oakland, CA 94610</t>
  </si>
  <si>
    <t>RB1604312</t>
  </si>
  <si>
    <t>Construct 90 sf. patio enclosure, pre-fab ICC report #110 series 230 DRX161561</t>
  </si>
  <si>
    <t>4118 EASTLAKE AVE, Oakland, CA 94602</t>
  </si>
  <si>
    <t>RB1604309</t>
  </si>
  <si>
    <t>Construct 1-story, 540 sq. ft. garage at rear of SFD. DS160429</t>
  </si>
  <si>
    <t>2501 99TH AVE, Oakland, CA 94605</t>
  </si>
  <si>
    <t>RB1604308</t>
  </si>
  <si>
    <t>Front entry stairs and railings to be rebuilt in same location, same footprint, and updated to code as repair project</t>
  </si>
  <si>
    <t>1704 E 19TH ST, Oakland, CA 94606</t>
  </si>
  <si>
    <t>RB1604307</t>
  </si>
  <si>
    <t>Install 19 retrofit windows in same openings for SFD. All exterior finishes to match existing &amp; windows to meet egress &amp; safety glazing per code. DRX161560</t>
  </si>
  <si>
    <t>3207 RANDOLPH AVE, Oakland, CA 94602</t>
  </si>
  <si>
    <t>RB1604306</t>
  </si>
  <si>
    <t>Install 8 retrofit windows in same openings at front &amp; side of SFD. All exterior finishes to match existing &amp; windows to meet egress &amp; safety glazing per code. DRX161559</t>
  </si>
  <si>
    <t>2278 100TH AVE, Oakland, CA 94603</t>
  </si>
  <si>
    <t>RB1604305</t>
  </si>
  <si>
    <t>EXTERIOR: Relocate electrical service panel and mast on roof top.</t>
  </si>
  <si>
    <t>RB1604303</t>
  </si>
  <si>
    <t>Kitchen remodel for SFD including infill of 1 door to relocate stove &amp; cutting-out portion of non-loadbearing wall facing dining room to create bar area. No exterior changes.</t>
  </si>
  <si>
    <t>5806 CLOVER DR, Oakland, CA 94618</t>
  </si>
  <si>
    <t>RB1604302</t>
  </si>
  <si>
    <t>Replace 29 windows, like for like, insert only, vinyl ok; at housing, w/bp's; for SFD.</t>
  </si>
  <si>
    <t>RB1604296</t>
  </si>
  <si>
    <t>To complete RB1502064 Remodel interior; add half bath on floor, full bath on 2nd floor bedroom conversion; replace interior stairs; replace perimeter foundation; replace windows. DRX1502064, 14FB00094 &amp; DRX151039</t>
  </si>
  <si>
    <t>2523 M L KING JR WY, Oakland, CA 94612</t>
  </si>
  <si>
    <t>RB1604294</t>
  </si>
  <si>
    <t>Install 2 patio doors in same opening, 1 at bedroom &amp; 1 at office, for townhouse. All exterior finishes to match existing. DRX161549</t>
  </si>
  <si>
    <t>125 SAMARIA LN, Oakland, CA 94619</t>
  </si>
  <si>
    <t>RB1604291</t>
  </si>
  <si>
    <t>Replace failing concrete and rip-rap wall with vertical wall 4 to 10 feet tall along hillside driveway shoulder leading to house (approx. 40-50 ft long) DS150472</t>
  </si>
  <si>
    <t>5801 FLORENCE TR, Oakland, CA 94611</t>
  </si>
  <si>
    <t>RB1604290</t>
  </si>
  <si>
    <t>Install 4 retrofit windows in same openings, 1 at bath &amp; 3 at master bedroom, for SFD. All exterior finishes to match existing &amp; windows to meet egress &amp; safety glazing per code. DRX161548</t>
  </si>
  <si>
    <t>4710 FAIR AVE, Oakland, CA 94619</t>
  </si>
  <si>
    <t>RB1604288</t>
  </si>
  <si>
    <t>Install 9 retrofit windows within same openings at bedroom, office &amp; living room, for SFD. All exterior finishes to match existing &amp; windows to meet egress &amp; safety glazing per code. DRX161547</t>
  </si>
  <si>
    <t>RB1604287</t>
  </si>
  <si>
    <t>Install 3 retrofit windows, 1 bedroom &amp; 2 at entry, in same location for SFD. All exterior finishes to match existing &amp; windows to meet egress &amp; safety glazing per code. DRX161546</t>
  </si>
  <si>
    <t>RB1604285</t>
  </si>
  <si>
    <t>Complete expired RB1303896 - Create secondary unit in attic,remodel 1st story,add bath- room.legalize work done to create habitable space in attic: walls,roof,dormer. Letter of Agency for George Paris Cartier dtd 4-17-14. OK. New unit to be addressed 2213 42nd Ave.</t>
  </si>
  <si>
    <t>2211 42ND AVE, OAKLAND, CA</t>
  </si>
  <si>
    <t>RB1604284</t>
  </si>
  <si>
    <t>Extend rear deck 144 sf (6 x 24) on top level; add existing deck supports, repair and retain lower decks. DRX161540</t>
  </si>
  <si>
    <t>6097 COLTON BLVD, Oakland, CA 94611</t>
  </si>
  <si>
    <t>RB1604280</t>
  </si>
  <si>
    <t>Convert 516 sq. ft. of lower level crawl space/basement to bedroom for SFD for a total of 4 bedrooms. Includes relocating laundry area, new storage closet &amp; 1 new window with all exterior finishes to match existing. DRX161487</t>
  </si>
  <si>
    <t>RB1604279</t>
  </si>
  <si>
    <t>Add UFP's, holdowns, anchor bolts clips, &amp; cripple plywood at crawl space &amp; lower of SFD</t>
  </si>
  <si>
    <t>1616 LEIMERT BLVD, Oakland, CA 94602</t>
  </si>
  <si>
    <t>RB1604271</t>
  </si>
  <si>
    <t>DRX for dry rot repair of existing stairs, landing and deck. No change in square footage or height.</t>
  </si>
  <si>
    <t>RB1604270</t>
  </si>
  <si>
    <t>To complete RB1503421 : Replace 6 windows for SFD. DRX151316</t>
  </si>
  <si>
    <t>RB1604269</t>
  </si>
  <si>
    <t>Remove unapproved and unpermitted 2 story addition and foundation being built at the rear of the house; and reduce rear fence height to 6' height. #1603337. 11/18/16: Replace rear stairs and landing and add pre-fab metal water heater enclosure. DRX162020.</t>
  </si>
  <si>
    <t>1219 104TH AVE, Oakland, CA 94603</t>
  </si>
  <si>
    <t>RB1604268</t>
  </si>
  <si>
    <t>Non-structural bathroom remodel with 1 retrofit window replacement. DRX161534</t>
  </si>
  <si>
    <t>RB1604262</t>
  </si>
  <si>
    <t>Replace 5 windows like for like, insert only, vinyl ok, w/bp's at house DRX161532</t>
  </si>
  <si>
    <t>RB1604258</t>
  </si>
  <si>
    <t>Replace 2 windows (wood like for like), insert only, w/bp's at house. DRX161531</t>
  </si>
  <si>
    <t>RB1604257</t>
  </si>
  <si>
    <t>To complete RB1504939 : Replace 1 window, retrofit for SFD.</t>
  </si>
  <si>
    <t>RB1604255</t>
  </si>
  <si>
    <t>Application before 9/1/16 and not a development project that resulted in additional housing and/or additional square footage, therefore impact fees were not applicable</t>
  </si>
  <si>
    <t>Replace 45 ft retaining wall at west side of property. DRX151959 / T1500125</t>
  </si>
  <si>
    <t>RB1604253</t>
  </si>
  <si>
    <t>Application before 9/1/16 and did not fail all 4 requirements in section III.C as of 6/30/19.</t>
  </si>
  <si>
    <t>Construction of a two-story 2,375 sq. ft. Single Family Residence (SFR) on a vacant up slope lot. PLN16107 04/17/18 REV #1 new foundation plans.</t>
  </si>
  <si>
    <t>6105 OAKDALE AVE, Oakland, CA 94608</t>
  </si>
  <si>
    <t>RB1604252</t>
  </si>
  <si>
    <t>Seismic strengthening of SFD under-floor area to reduce risk of damage per Plan Set A. Permit shall be final within 1 year per Oakland Ord. 12812CMS</t>
  </si>
  <si>
    <t>RB1604250</t>
  </si>
  <si>
    <t>Convert total of 921 s.f. crawl space into family room and partial garage into entry area, add new decks, replace windows and doors, new stucco and interior remodel throughout for SFD. DS160423</t>
  </si>
  <si>
    <t>RB1604248</t>
  </si>
  <si>
    <t>Remodel kitchen, laundry, half bath, &amp; nook for SFD including reframing/removal of non-load bearing walls and replacement of two kitchen windows</t>
  </si>
  <si>
    <t>1950 HOOVER AVE, Oakland, CA 94602</t>
  </si>
  <si>
    <t>RB1604247</t>
  </si>
  <si>
    <t>Repair dry rot &amp; termite damage in crawl space per report #20162177 in areas identified as 1A, 1B, 1C, 1E, 4A, 4I, 4J &amp; 5B. 9-15-16 Replace entire foundation including exterior concrete entry steps &amp; landing</t>
  </si>
  <si>
    <t>345 PERKINS ST, Oakland, CA 94610</t>
  </si>
  <si>
    <t>RB1604246</t>
  </si>
  <si>
    <t>Repair dry rot &amp; termite damage in crawl space per report #20162176 in areas identified as 1A, 1B, 1C, 3A, 3B, 4A, 4G &amp; 5A. 9-15-16 Replace entire foundation including exterior concrete entry steps &amp; landing</t>
  </si>
  <si>
    <t>343 PERKINS ST, Oakland, CA 94610</t>
  </si>
  <si>
    <t>RB1604245</t>
  </si>
  <si>
    <t>Repair dry rot &amp; termite damage in crawl space per report #20162175 in areas identified 1A, 1B, 1C, 3B, 3C, 4A, 5A &amp; 1D. 9-15-16 Replace entire foundation including exterior concrete entry steps &amp; landing</t>
  </si>
  <si>
    <t>341 PERKINS ST, Oakland, CA 94610</t>
  </si>
  <si>
    <t>RB1604244</t>
  </si>
  <si>
    <t>Repair dry rot &amp; termite damage in crawl space per report #20162174 in areas identified as 4E &amp; 5A. 9-15-16 Replace entire foundation including exterior concrete entry steps &amp; landing</t>
  </si>
  <si>
    <t>339 PERKINS ST, Oakland, CA 94610</t>
  </si>
  <si>
    <t>RB1604243</t>
  </si>
  <si>
    <t>Repair dry rot &amp; termite damage in crawl space per report #20162173 in areas identified as 1A, 5A &amp; 5B. 9-15-16 Replace entire foundation including exterior concrete entry steps &amp; landing</t>
  </si>
  <si>
    <t>337 PERKINS ST, Oakland, CA 94610</t>
  </si>
  <si>
    <t>RB1604242</t>
  </si>
  <si>
    <t>Application before 9/1/16 and permit issued more than 1 year later, however, it had not failed all 4 of the requirements in section III.C as of 6/30/19.</t>
  </si>
  <si>
    <t>To construct 3 story 2,735 SF 3 bedroom &amp; 3.5 bath SFD with 518 SF attached garage on a vacant downsloping lot</t>
  </si>
  <si>
    <t>6645 EXETER DR, Oakland, CA 94611</t>
  </si>
  <si>
    <t>RB1604241</t>
  </si>
  <si>
    <t>Repair dry rot &amp; termite damage in crawl space per report #20162172 in areas identified as 1A, 1B, 1C, 1D, 1E, 4A, 4E &amp; 4G. 9-15-16 Replace entire foundation including exterior concrete entry steps &amp; landing</t>
  </si>
  <si>
    <t>335 PERKINS ST, Oakland, CA 94610</t>
  </si>
  <si>
    <t>RB1604240</t>
  </si>
  <si>
    <t>sister rafters to install roof mounted 4.68 KW PVA system for SFD</t>
  </si>
  <si>
    <t>RB1604237</t>
  </si>
  <si>
    <t>Rebuild exterior stairs at rear of SFD. ZW1600431</t>
  </si>
  <si>
    <t>644 60TH ST, Oakland, CA 94609</t>
  </si>
  <si>
    <t>RB1604236</t>
  </si>
  <si>
    <t>Non structural kitchen reface: Replace cabinets, counter tops, appliances in kind.</t>
  </si>
  <si>
    <t>5991 HARBORD DR, Oakland, CA 94611</t>
  </si>
  <si>
    <t>RB1604235</t>
  </si>
  <si>
    <t>Non-structural kitchen &amp; bath remodel to include replacing cabinets &amp; counter tops, replacing sheetrock around tub in both units of duplex. No changes to wall layout or footprint. 2/28/17: Convert large bathroom in each unit to 2 bathrooms and convert dining &amp; family rooms into bedrooms in each unit with minor wall changes.</t>
  </si>
  <si>
    <t>1117 5TH AVE, Oakland, CA 94606</t>
  </si>
  <si>
    <t>RB1604234</t>
  </si>
  <si>
    <t>4116 BAYO ST, Oakland, CA 94619</t>
  </si>
  <si>
    <t>RB1604233</t>
  </si>
  <si>
    <t>Partial foundation replacement at rear of SFD per engineered plan including installation of 3 haunch piers</t>
  </si>
  <si>
    <t>RB1604230</t>
  </si>
  <si>
    <t>Voluntary seismic retrofit for SFD including partial foundation replacement</t>
  </si>
  <si>
    <t>RB1604228</t>
  </si>
  <si>
    <t>Remove unpermitted living unit in detached garage.</t>
  </si>
  <si>
    <t>2249 108TH AVE, Oakland, CA 94603</t>
  </si>
  <si>
    <t>RB1604227</t>
  </si>
  <si>
    <t>577 FOREST ST, Oakland, CA 94618</t>
  </si>
  <si>
    <t>RB1604226</t>
  </si>
  <si>
    <t>Replacement of entire foundation per engineered plan. Existing floor slab to remain 11/28/16 Replace additional 60ft of foundation</t>
  </si>
  <si>
    <t>304 ATHOL AVE, Oakland, CA 94606</t>
  </si>
  <si>
    <t>RB1604225</t>
  </si>
  <si>
    <t>1288 107TH AVE, Oakland, CA 94603</t>
  </si>
  <si>
    <t>RB1604224</t>
  </si>
  <si>
    <t>3934 MADRONE AVE, Oakland, CA 94619</t>
  </si>
  <si>
    <t>RB1604223</t>
  </si>
  <si>
    <t>To construct a new detached 1,528 square foot, two-story duplex in front of an existing rear two-story single family dwelling for a total of three units on the parcel. Duplex address to be 1165 and 1169</t>
  </si>
  <si>
    <t>1173 EXCELSIOR AVE, Oakland, CA 94610</t>
  </si>
  <si>
    <t>RB1604222</t>
  </si>
  <si>
    <t>Construct a new 2965 sf. SFD w/ 476 sf. 2-car garage PLN15356</t>
  </si>
  <si>
    <t>RB1604215</t>
  </si>
  <si>
    <t>1100 88TH AVE, Oakland, CA 94621</t>
  </si>
  <si>
    <t>RB1604210</t>
  </si>
  <si>
    <t>3018 23RD AVE, Oakland, CA 94602</t>
  </si>
  <si>
    <t>RB1604209</t>
  </si>
  <si>
    <t>Lower level: Convert 600 s.f. (E) family room and bedroom to new secondary unit to be addressed as 6026 Margarido Dr. and replace exterior stairs. Upper level: Kitchen remodel, convert 280 sf. of (E) deck to dining room, expand deck, add elevator. Total new added sqft is 390s.f. DS160193 DS160303</t>
  </si>
  <si>
    <t>6024 MARGARIDO DR, Oakland, CA 94618</t>
  </si>
  <si>
    <t>RB1604207</t>
  </si>
  <si>
    <t>2449 26TH AVE, Oakland, CA 94601</t>
  </si>
  <si>
    <t>RB1604200</t>
  </si>
  <si>
    <t>Add 1-hour fire protection to the soffit of overhangs of exiting house, related to new detached SFD permit RB1602299</t>
  </si>
  <si>
    <t>5260 LOCKSLEY AVE, Oakland, CA 94618</t>
  </si>
  <si>
    <t>RB1604197</t>
  </si>
  <si>
    <t>SFD Renovation with 340sf addition of conditioned space on lower level: New front entry vestibule feature in same footprint, remodel living, dining, kitchen at upper level. Add master bedroom (4 total), add 3 bathrooms, laundry room and deck on lower level. Replace foundation. 9/27/17 Rev#3 Enlarge rear deck and relocate stairs</t>
  </si>
  <si>
    <t>4217 BALFOUR AVE, Oakland, CA 94610</t>
  </si>
  <si>
    <t>RB1604196</t>
  </si>
  <si>
    <t>To construct a rear two-story 1,608 s.f. secondary unit with attached carport. No work to existing front SFD under this permit. PLN16242</t>
  </si>
  <si>
    <t>RB1604195</t>
  </si>
  <si>
    <t>4242 MOUNTAIN BLVD, Oakland, CA 94619</t>
  </si>
  <si>
    <t>RB1604194</t>
  </si>
  <si>
    <t>New 2,155 sf SFD - 2 story 3 bedroom &amp; 2.5 bath with 233 sf attached garage</t>
  </si>
  <si>
    <t>4490 MONTGOMERY ST, Oakland, CA 94611</t>
  </si>
  <si>
    <t>RB1604193</t>
  </si>
  <si>
    <t>RB1604192</t>
  </si>
  <si>
    <t>New 2,402 sf SFD - 2 story 3 bedroom &amp; 2.5 bath with 251 sf attached garage</t>
  </si>
  <si>
    <t>4486 MONTGOMERY ST, Oakland, CA 94611</t>
  </si>
  <si>
    <t>RB1604191</t>
  </si>
  <si>
    <t>New 2,238 sf SFD - 3 story 3 bedroom &amp; 2.5 bath with no garage</t>
  </si>
  <si>
    <t>4482 MONTGOMERY ST, Oakland, CA 94611</t>
  </si>
  <si>
    <t>RB1604188</t>
  </si>
  <si>
    <t>Conversion of rear garage to secondary unit (480 sq. ft.) #1602743 DRX161433</t>
  </si>
  <si>
    <t>9835 SUNNYSIDE ST, OAKLAND, CA 94603</t>
  </si>
  <si>
    <t>RB1604186</t>
  </si>
  <si>
    <t>Replace 17 windows retrofit type for SFD. DRX161517</t>
  </si>
  <si>
    <t>3028 GEORGIA ST, Oakland, CA 94602</t>
  </si>
  <si>
    <t>RB1604184</t>
  </si>
  <si>
    <t>Construct new 248sf deck and stairs for SFD.</t>
  </si>
  <si>
    <t>RB1604183</t>
  </si>
  <si>
    <t>Construct new two-story 4,397 square foot (3,893 s.f. conditioned) single family dwelling (4bedroom, 4-1/2 bath) with attached garage on creekside property. #1502157 AND #1603983.</t>
  </si>
  <si>
    <t>6034 THORNHILL DR, Oakland, CA 94611</t>
  </si>
  <si>
    <t>RB1604180</t>
  </si>
  <si>
    <t>Build new SFD 3 bedrooms, 2.5 baths 1448 sq.ft. w/attached 1-car garage.</t>
  </si>
  <si>
    <t>1403 ADELINE ST, Oakland, CA 94607</t>
  </si>
  <si>
    <t>RB1604179</t>
  </si>
  <si>
    <t>1407 ADELINE ST, Oakland, CA 94607</t>
  </si>
  <si>
    <t>RB1604178</t>
  </si>
  <si>
    <t>1411 ADELINE ST, Oakland, CA 94607</t>
  </si>
  <si>
    <t>RB1604177</t>
  </si>
  <si>
    <t>1415 ADELINE ST, Oakland, CA 94607</t>
  </si>
  <si>
    <t>RB1604175</t>
  </si>
  <si>
    <t>Build new SFD 3 bedrooms, 2.5 baths 1821 sq.ft. w/attached tandem garage.</t>
  </si>
  <si>
    <t>1154 14TH ST, Oakland, CA</t>
  </si>
  <si>
    <t>RB1604174</t>
  </si>
  <si>
    <t>To complete expired RB1402512: construct new 3 stories- 4126 s.f. single family dwelling w/ attached garage consists of 4 bedrooms, 3-1/2 bathrooms.</t>
  </si>
  <si>
    <t>590 GRAVATT DR, Oakland, CA 94603</t>
  </si>
  <si>
    <t>RB1604173</t>
  </si>
  <si>
    <t>Build new SFD 3 bedrooms, 2.5 baths 1821 sq.ft. w/attached tandem 2-car garage.</t>
  </si>
  <si>
    <t>1158 14TH ST, Oakland, CA 94607</t>
  </si>
  <si>
    <t>RB1604172</t>
  </si>
  <si>
    <t>Construct 2 story 2056 SF 3 bedroom &amp; 2.5 bath SFD on vacant lot with 180 SF attached garage. PLN160101</t>
  </si>
  <si>
    <t>668 43rd ST, OAKLAND, CA 94609</t>
  </si>
  <si>
    <t>RB1604168</t>
  </si>
  <si>
    <t>Build new detached 750sf secondary unit in rear of 1071 65th Street.</t>
  </si>
  <si>
    <t>1073 65TH ST, OAKLAND, CA 94608</t>
  </si>
  <si>
    <t>RB1604167</t>
  </si>
  <si>
    <t>Replace 14 windows to a residential building. The new windows will by vinyl. DRX161515 9/19/16 Infill dining window at 1st fl, infill and relocate 2 bedroom windows at 1st and 2nd fl.</t>
  </si>
  <si>
    <t>RB1604164</t>
  </si>
  <si>
    <t>Replace window s for SFD with retrofit type. Windows to meet egress &amp; safety glazing per code.</t>
  </si>
  <si>
    <t>868 TRESTLE GLEN RD, Oakland, CA 94610</t>
  </si>
  <si>
    <t>RB1604163</t>
  </si>
  <si>
    <t>Complete expired RB1504189, RP1502534 &amp; RE1503196; interior kitchen and 2 bathroom remodel only. 1503450.</t>
  </si>
  <si>
    <t>3440 OAK KNOLL BLVD, Oakland, CA 94605</t>
  </si>
  <si>
    <t>RB1604161</t>
  </si>
  <si>
    <t>Replace rear 400 SF deck for SFD</t>
  </si>
  <si>
    <t>3530 CALANDRIA AVE, Oakland, CA 94605</t>
  </si>
  <si>
    <t>RB1604160</t>
  </si>
  <si>
    <t>4430 PENNIMAN AVE, Oakland, CA 94619</t>
  </si>
  <si>
    <t>RB1604159</t>
  </si>
  <si>
    <t>Rebuild existing exterior rear stairs in-kind due to dry-rot. (E) landing to remain. No interior work. DRX161512</t>
  </si>
  <si>
    <t>11046 SAN LEANDRO ST, Oakland, CA 94603</t>
  </si>
  <si>
    <t>RB1604157</t>
  </si>
  <si>
    <t>Kitchen, half bath and laundry room remodel includes removal of non-bearing walls, exterior laundry door and stairs/landing at right rear of house. DRX161513 10-31-16 Rev#1 Convert 44sf rear balcony at 2nd fl to habitable space.</t>
  </si>
  <si>
    <t>32 DOWNEY PL, Oakland, CA 94610</t>
  </si>
  <si>
    <t>RB1604155</t>
  </si>
  <si>
    <t>RB1604152</t>
  </si>
  <si>
    <t>Non-structural kitchen, 2 bathrooms remodel and replace all (13) windows with retrofit type. CE1603260. DRX161506</t>
  </si>
  <si>
    <t>5025 DAISY ST, Oakland, CA 94619</t>
  </si>
  <si>
    <t>RB1604151</t>
  </si>
  <si>
    <t>4060 OAK HILL RD, Oakland, CA 94605</t>
  </si>
  <si>
    <t>RB1604150</t>
  </si>
  <si>
    <t>4500 FLEMING AVE, Oakland, CA 94619</t>
  </si>
  <si>
    <t>RB1604149</t>
  </si>
  <si>
    <t>Partial Retrofit: Seismic strengthening of underfloor area to reduce risk of damage per Plan Set A.</t>
  </si>
  <si>
    <t>4835 CONGRESS AVE, Oakland, CA 94601</t>
  </si>
  <si>
    <t>RB1604148</t>
  </si>
  <si>
    <t>2418 HAVENSCOURT BLVD, Oakland, CA 94605</t>
  </si>
  <si>
    <t>RB1604147</t>
  </si>
  <si>
    <t>3961 MAGEE AVE, Oakland, CA 94619</t>
  </si>
  <si>
    <t>RB1604146</t>
  </si>
  <si>
    <t>476 W MACARTHUR, Oakland, CA 94609</t>
  </si>
  <si>
    <t>RB1604145</t>
  </si>
  <si>
    <t>Seismic strengthening of partial underfloor area to reduce risk of damage per Plan Set A.</t>
  </si>
  <si>
    <t>7301 GREENLY DR, Oakland, CA 94605</t>
  </si>
  <si>
    <t>RB1604144</t>
  </si>
  <si>
    <t>3230 SUTER ST, Oakland, CA 94602</t>
  </si>
  <si>
    <t>RB1604143</t>
  </si>
  <si>
    <t>5216 TRASK ST, Oakland, CA 94601</t>
  </si>
  <si>
    <t>RB1604142</t>
  </si>
  <si>
    <t>Install 15 retrofit windows &amp; replace 4 sliding glass doors for SFD. All exterior finishes to match existing &amp; windows to meet egress &amp; safety glazing per code. DRX161509</t>
  </si>
  <si>
    <t>5115 SADDLE BROOK DR, Oakland, CA 94619</t>
  </si>
  <si>
    <t>RB1604140</t>
  </si>
  <si>
    <t>Replace total 11 windows with retrofit type, 3 living room,1 dining room, 4 master bedroom, 2 middle bedroom and 1 bathroom window. DRX161507</t>
  </si>
  <si>
    <t>5342 MANILA AVE, Oakland, CA 94618</t>
  </si>
  <si>
    <t>RB1604139</t>
  </si>
  <si>
    <t>Remodel one bathroom, retile kitchen and one bathroom. No structural or exterior work.</t>
  </si>
  <si>
    <t>RB1604138</t>
  </si>
  <si>
    <t>Install 29 retrofit windows with design to match existing for SFD. Windows to meet egress &amp; safety glazing per code. DRX161503</t>
  </si>
  <si>
    <t>RB1604137</t>
  </si>
  <si>
    <t>Install wood siding over current siding around entire SFD. Exterior finishes to match existing including wood window trim. DRX161484</t>
  </si>
  <si>
    <t>3035 MAGNOLIA ST, Oakland, CA 94608</t>
  </si>
  <si>
    <t>RB1604135</t>
  </si>
  <si>
    <t>Relocate bath to create den at SFD 1st flr; eliminate study to enlarge kitchen &amp; remove wall at dining. At 2nd flr, eliminate sitting rm for new mstr bath with 2 retrofit windows &amp; 1 in new opening; move wall to enlarge mstr bd &amp; relocate door to 2nd flr deck; change underflr utility rm stair to hatch &amp; ladder at den. DRX161501</t>
  </si>
  <si>
    <t>6225 HILLEGASS AVE, Oakland, CA 94618</t>
  </si>
  <si>
    <t>RB1604133</t>
  </si>
  <si>
    <t>Add 127 sf at rear and new second story 737 sf for 2 bedrooms, 2 baths, relocate kitchen, and new interior stairs per plans.. 10-20-16 Per approved plans S1 shows new foundation.</t>
  </si>
  <si>
    <t>882 70TH AVE, Oakland, CA 94621</t>
  </si>
  <si>
    <t>RB1604132</t>
  </si>
  <si>
    <t>Add 120 sf. to existing deck &amp; replace in-kind, per plans DRX161348</t>
  </si>
  <si>
    <t>5 BAY FOREST PL, Oakland, CA 94611</t>
  </si>
  <si>
    <t>RB1604124</t>
  </si>
  <si>
    <t>2308 COOLIDGE AVE, Oakland, CA 94601</t>
  </si>
  <si>
    <t>RB1604123</t>
  </si>
  <si>
    <t>Remodel first story to add new full bathroom and bedroom with 2 closets (no change to building envelope) ; add two new decks of 347 sq. ft. total (deck one of 297 sq. ft. and deck two of 50 sq. ft.); new window to front of home.</t>
  </si>
  <si>
    <t>269 SEQUOYAH VIEW DR, Oakland, CA 94605</t>
  </si>
  <si>
    <t>RB1604119</t>
  </si>
  <si>
    <t>Voluntary seismic strengthening to reduce risk of damage and partial foundation replacement per engineered plan.</t>
  </si>
  <si>
    <t>3801 MAPLE AVE, Oakland, CA 94602</t>
  </si>
  <si>
    <t>RB1604113</t>
  </si>
  <si>
    <t>Sister rafters for installation of a 2.295 kw rooftop PV solar system for 1 side of duplex.</t>
  </si>
  <si>
    <t>5501 MARKET ST, Oakland, CA 94608</t>
  </si>
  <si>
    <t>RB1604112</t>
  </si>
  <si>
    <t>Construct 8 ft high, 50 ft long fence along right side property line. See RB1602291 for rear portion of fence (3917 Lakeshore Ave).</t>
  </si>
  <si>
    <t>1001 WINSOR AVE, Oakland, CA 94610</t>
  </si>
  <si>
    <t>RB1604110</t>
  </si>
  <si>
    <t>Convert mudroom to enlarge living room including replacing entry door/windows. Rebuild front porch/stairs. Install guardrail and replace window with French to existing balcony. Remodel bathroom. DRX161469</t>
  </si>
  <si>
    <t>5273 BELVEDERE ST, Oakland, CA 94601</t>
  </si>
  <si>
    <t>RB1604109</t>
  </si>
  <si>
    <t>UNIT 302: Non structural kitchen and bathroom remodel, kitchen new cabinets, bathroom new vanity, tub and tile, relocate electric panel from closet to hallway</t>
  </si>
  <si>
    <t>373 STATEN AVE, Oakland, CA 94610</t>
  </si>
  <si>
    <t>RB1604107</t>
  </si>
  <si>
    <t>Kitchen remodel with wall removal and new beam. Bathroom remodel and create closet after wall removal.</t>
  </si>
  <si>
    <t>800 CREED RD, Oakland, CA 94610</t>
  </si>
  <si>
    <t>RB1604106</t>
  </si>
  <si>
    <t>Kitchen &amp; bath remodel to include converting dining room to bedroom</t>
  </si>
  <si>
    <t>3035 23RD AVE, Oakland, CA 94602</t>
  </si>
  <si>
    <t>RB1604104</t>
  </si>
  <si>
    <t>Interior remodel to include converting hall bath to master bath &amp; hall closet to new bath at upper level. Remove chimney at east side of house. Modify existing windows, move 1 window (restucco around) DRX161493 12/29/16: Revision #1, add plywood panels, and foundation bolting.</t>
  </si>
  <si>
    <t>RB1604103</t>
  </si>
  <si>
    <t>TO COMPLETE RB1400933 /Raise 3'-6" of house and replace existing foundation to create 498 s.f. of conditioned space for art studio. Reconfigurate walls for kitchen and bath, including removing a bearing wall between kitchen and living room. Rebuild exterior stairs at rear. DV13210/CP13139.</t>
  </si>
  <si>
    <t>RB1604095</t>
  </si>
  <si>
    <t>Sister 2 x 8's to existing rafters related to solar PV system</t>
  </si>
  <si>
    <t>1926 107TH AVE, Oakland, CA 94603</t>
  </si>
  <si>
    <t>RB1604094</t>
  </si>
  <si>
    <t>Add 226 s f at rear of new bedroom; create bathroom in existing space.</t>
  </si>
  <si>
    <t>5620 COLTON BLVD, Oakland, CA 94611</t>
  </si>
  <si>
    <t>RB1604093</t>
  </si>
  <si>
    <t>Foundation for seismic strengthening per engineered plans. Also includes removal/replacement of wall finishes at garage level for seismic work. Seismic strengthening under RB1603934</t>
  </si>
  <si>
    <t>339 MARLOW DR, Oakland, CA 94605</t>
  </si>
  <si>
    <t>RB1604092</t>
  </si>
  <si>
    <t>746 sq. ft. secondary unit with separate laundry and storage area. (New unit to be addressed 848 31st Street).DS160380</t>
  </si>
  <si>
    <t>850 31ST ST, Oakland, CA 94608</t>
  </si>
  <si>
    <t>RB1604090</t>
  </si>
  <si>
    <t>Convert existing ground level attached garage to storage space including replacing roll-up door with man door &amp; 1 window. All exterior finishes to match existing. DRX161486</t>
  </si>
  <si>
    <t>723 61ST ST, Oakland, CA 94609</t>
  </si>
  <si>
    <t>RB1604089</t>
  </si>
  <si>
    <t>Final expired RB1500836 - Kitchen &amp; 3-1/2 bathroom remodel. 3/24/15 - rebuild dry-rotted front, 2nd story deck; replace kitchen window. DRX150402</t>
  </si>
  <si>
    <t>1825 TUNNEL RD, Oakland, CA</t>
  </si>
  <si>
    <t>RB1604088</t>
  </si>
  <si>
    <t>Rebuild 270 S.F detached garage at rear of property. To abate CE1602190. DRX161485. 10/06/16: request for Revision #1: revised roof framing (rafters and ceiling)</t>
  </si>
  <si>
    <t>851 CALMAR AVE, Oakland, CA 94610</t>
  </si>
  <si>
    <t>RB1604084</t>
  </si>
  <si>
    <t>Non-structural kitchen &amp; bath remodel consisting of replacing cabinets &amp; counter tops. No changes to wall layout. 9/19/16 Partial foundation/retaining wall replacement for SFD. 1/5/17 Add full bath &amp; laundry at 1st flr.</t>
  </si>
  <si>
    <t>4426 VIRGINIA AVE, Oakland, CA 94619</t>
  </si>
  <si>
    <t>RB1604081</t>
  </si>
  <si>
    <t>Remove porch enclosure (plywood walls &amp; roof) including laundry area at rear of SFD to abate CE #1603024.</t>
  </si>
  <si>
    <t>RB1604080</t>
  </si>
  <si>
    <t>TO COMPLETE RB1501736 / kitchen and 2 bathroom remodel</t>
  </si>
  <si>
    <t>RB1604078</t>
  </si>
  <si>
    <t>Replace 3 insert windows in living room for SFD. DRX161481</t>
  </si>
  <si>
    <t>4427 EVANS AVE, Oakland, CA 94602</t>
  </si>
  <si>
    <t>RB1604075</t>
  </si>
  <si>
    <t>Replace 6 insert windows (4 in upper bedrooms and 2in nook for SFD. DRX 161480.</t>
  </si>
  <si>
    <t>5660 CABOT DR, Oakland, CA 94611</t>
  </si>
  <si>
    <t>RB1604074</t>
  </si>
  <si>
    <t>Replace 17 windows, insert only, vinyl ok DRX161483</t>
  </si>
  <si>
    <t>RB1604073</t>
  </si>
  <si>
    <t>Replace 6 insert windows (4 in rear bedroom &amp; 2 in office) for SFD. DRX161482</t>
  </si>
  <si>
    <t>4329 TOWNSEND AVE, Oakland, CA 94602</t>
  </si>
  <si>
    <t>RB1604072</t>
  </si>
  <si>
    <t>Remove unpermitted rear 100 sf addition to kitchen CE1602337</t>
  </si>
  <si>
    <t>RB1604071</t>
  </si>
  <si>
    <t>Remove unpermitted 140sf rear accessory building/shed CE1602337</t>
  </si>
  <si>
    <t>RB1604070</t>
  </si>
  <si>
    <t>Construct secondary unit at rear of property. Address assigned to secondary unit: 1228 90th Ave</t>
  </si>
  <si>
    <t>1226 90TH AVE, Oakland, CA 94603</t>
  </si>
  <si>
    <t>RB1604069</t>
  </si>
  <si>
    <t>Replace 7 windows, insert, vinyl ok DRX161479</t>
  </si>
  <si>
    <t>4833 GRASS VALLEY RD, Oakland, CA 94605</t>
  </si>
  <si>
    <t>RB1604068</t>
  </si>
  <si>
    <t>Replace 4 windows, insert only, vinyl ok DRX161478</t>
  </si>
  <si>
    <t>1045 65TH ST, Oakland, CA 94608</t>
  </si>
  <si>
    <t>RB1604067</t>
  </si>
  <si>
    <t>Replace 7 windows and patio door, insert only, vinyl ok DRX161476</t>
  </si>
  <si>
    <t>4717 SCOTIA AVE, Oakland, CA 94605</t>
  </si>
  <si>
    <t>RB1604065</t>
  </si>
  <si>
    <t>Replace 4 windows, vinyl ok, insert only at Unit #2 DRX161477</t>
  </si>
  <si>
    <t>2320 90TH AVE, Oakland, CA 94603</t>
  </si>
  <si>
    <t>RB1604064</t>
  </si>
  <si>
    <t>Construct new 2180 S.F 2 story duplex at rear of property, each unit with 3 bedrooms and 2 bathrooms. To be addressed: 2461, 2463 26th Ave (separate permit for new SFD at front) PLN15412</t>
  </si>
  <si>
    <t>2461 26TH AVE, Oakland, CA 94601</t>
  </si>
  <si>
    <t>RB1604060</t>
  </si>
  <si>
    <t>Legalize existing basement unit to 750 sf. habitable secondary unit DS160391 (secondary unit address: 3630 Laurel Ave.) Rev#1 Revision to footing detail</t>
  </si>
  <si>
    <t>3628 LAUREL AVE, Oakland, CA 94602</t>
  </si>
  <si>
    <t>RB1604059</t>
  </si>
  <si>
    <t>Construct new 1266 S.F 2 story SFD at front of property with 3 bedrooms and 2.5 bathrooms (separate permit for new duplex at rear). PLN15412</t>
  </si>
  <si>
    <t>2459 26TH AVE, Oakland, CA 94601</t>
  </si>
  <si>
    <t>RB1604058</t>
  </si>
  <si>
    <t>Construct 3 retaining walls to create walkway &amp; usable yard space along side and rear property lines DS160411</t>
  </si>
  <si>
    <t>84 RIO VISTA AVE, Oakland, CA 94611</t>
  </si>
  <si>
    <t>RB1604055</t>
  </si>
  <si>
    <t>Replace kitchen sink and remodel 2 bathrooms.</t>
  </si>
  <si>
    <t>RB1604054</t>
  </si>
  <si>
    <t>Replace left side entry landing/steps in similar size with a new small side deck without stairs. The project needs to include landscaping pockets at the bottom of new footings/posts to allow screening of the structure.</t>
  </si>
  <si>
    <t>952 ALMA PL, Oakland, CA 94610</t>
  </si>
  <si>
    <t>RB1604053</t>
  </si>
  <si>
    <t>Remove unpermitted kitchen on 2nd floor and convert to wet bar. To abate CE1502622</t>
  </si>
  <si>
    <t>600 JEAN ST, Oakland, CA 94610</t>
  </si>
  <si>
    <t>RB1604052</t>
  </si>
  <si>
    <t>Kitchen reface: New counter tops/back splash. 6/23/17: install 6 retrofit windows within existing openings at bedrooms &amp; living room. Windows to meet egress &amp; safety glazing per code.</t>
  </si>
  <si>
    <t>RB1604051</t>
  </si>
  <si>
    <t>Remove rear facing chimney and install operable window wall system, remove a door and window front the front courtyard elevation and replace with one new window, remove a number of windows from rear side elevation for the bathroom remodel and replace with two new windows. Remove interior wall, add post and beam, remodel kitchen.</t>
  </si>
  <si>
    <t>5765 BALMORAL DR, Oakland, CA 94619</t>
  </si>
  <si>
    <t>RB1604050</t>
  </si>
  <si>
    <t>Interior remodel of units 4422 &amp; 4424 to reconfigure floor plans and alter window heights. Prepare lower unit for rewire. Foundation repair at rear and right side. 12/29/16: Revision #1: revised upper floor plan, enclosed a portion of porch ,approx. 57 sq.ft. for kitchen alcove for unit #1; convert/add 429 sq.ft. of un-condition space to habitable space within the lower, ground floor unit #3 7/19/17: Request for Revision #2, revised foundation detail on right side, and revised exterior deck and stairs. 6/6/18: Request for Revision #3, revised lower level floor plan, add 2nd bathroom, and bedroom.</t>
  </si>
  <si>
    <t>4422 MACARTHUR BLVD, Oakland, CA 94619</t>
  </si>
  <si>
    <t>RB1604047</t>
  </si>
  <si>
    <t>Rebuild approx. 130 S.F rear deck/stairs. DRX161473</t>
  </si>
  <si>
    <t>1328 TRESTLE GLEN RD, Oakland, CA 94610</t>
  </si>
  <si>
    <t>RB1604046</t>
  </si>
  <si>
    <t>Replace existing wood siding w/ stucco at SFD DRX161454</t>
  </si>
  <si>
    <t>2861 CHELSEA DR, Oakland, CA 94611</t>
  </si>
  <si>
    <t>RB1604045</t>
  </si>
  <si>
    <t>Non-structural remodel of 2 bathrooms for 2-story SFD: reduce 1st flr full bath to half by removing tub; reconfigure 2nd flr bath &amp; install skylight in new opening. Includes in-filling 2 windows &amp; installing 1 in new opening at rear. Windows to meet egress &amp; safety glazing per code. DRX161472</t>
  </si>
  <si>
    <t>558 RADNOR RD, Oakland, CA 94606</t>
  </si>
  <si>
    <t>RB1604043</t>
  </si>
  <si>
    <t>Non-structural master bathroom and hallway bathroom remodel.</t>
  </si>
  <si>
    <t>RB1604041</t>
  </si>
  <si>
    <t>Units C &amp; D - Build new townhouse duplex units 2997 sf ( one 3 bedroom, 2.5 baths on floors 1 &amp; 2 and the 3rd floor unit has 2 bedrooms, 2 baths) with attached 2-car garage.</t>
  </si>
  <si>
    <t>1096 53RD ST, #Bldg 8, OAKLAND, CA 94608</t>
  </si>
  <si>
    <t>RB1604039</t>
  </si>
  <si>
    <t>Units A &amp; B - Build new townhouse duplex units 2997 sf ( one 3 bedroom, 2.5 baths on floors 1 &amp; 2 and the 3rd floor unit has 2 bedrooms, 2 baths) with attached 2-car garage.</t>
  </si>
  <si>
    <t>1096 53RD ST, #Bldg 7, OAKLAND, CA 94608</t>
  </si>
  <si>
    <t>RB1604038</t>
  </si>
  <si>
    <t>1094 53RD ST, #Bldg 6, OAKLAND, CA 94608</t>
  </si>
  <si>
    <t>RB1604037</t>
  </si>
  <si>
    <t>1094 53RD ST, #Bldg 5, OAKLAND, CA 94608</t>
  </si>
  <si>
    <t>RB1604036</t>
  </si>
  <si>
    <t>Addition of 352 sq.ft. at rear of 1-story SFD to create 1 new bedroom, 1 full bath, laundry room &amp; 120 sq.ft. wood deck with concrete landing &amp; stairs. Includes removal of existing rear stairs &amp; laundry. All exterior finishes to match existing. DS160410</t>
  </si>
  <si>
    <t>3131 MADELINE ST, Oakland, CA 94602</t>
  </si>
  <si>
    <t>RB1604030</t>
  </si>
  <si>
    <t>REMODEL EXISTING KITCHEN AND BATHROOM.</t>
  </si>
  <si>
    <t>5529 HARVEY AVE, Oakland, CA 94621</t>
  </si>
  <si>
    <t>RB1604024</t>
  </si>
  <si>
    <t>Remodel existing kitchen and bathroom.</t>
  </si>
  <si>
    <t>1939 AUSEON AVE, Oakland, CA 94621</t>
  </si>
  <si>
    <t>RB1604022</t>
  </si>
  <si>
    <t>Add 328 addition consisting of new family room at rear &amp; bathroom at side of existing SFD. DS160363</t>
  </si>
  <si>
    <t>300 CLARA ST, Oakland, CA 94603</t>
  </si>
  <si>
    <t>RB1604018</t>
  </si>
  <si>
    <t>Construct retaining wall at rear of property. Workshop under RB1600472</t>
  </si>
  <si>
    <t>3830 ENOS AVE, Oakland, CA 94619</t>
  </si>
  <si>
    <t>RB1604016</t>
  </si>
  <si>
    <t>Voluntary seismic strengthening and partial foundation replacement to reduce risk of damage per Engineered plan.</t>
  </si>
  <si>
    <t>3127 BROOKDALE AVE, Oakland, CA 94602</t>
  </si>
  <si>
    <t>RB1604011</t>
  </si>
  <si>
    <t>New 1,106 sq. ft., 1-story SFD with 3 bedrooms &amp; 1.5 baths at middle of lot to be address as 2935 E 16th St. 1 of 2 new SFD's on lot with existing SFD at rear for a total of 3. PLN15323</t>
  </si>
  <si>
    <t>2935 E 16TH ST, Oakland, CA 94601</t>
  </si>
  <si>
    <t>RB1604008</t>
  </si>
  <si>
    <t>New 1,106 sq. ft., 1-story SFD with 3 bedrooms &amp; 1.5 baths at front of lot to be address as 2931 E 16th St. 1 of 2 new SFD's on lot with existing SFD at rear for a total of 3. PLN15323</t>
  </si>
  <si>
    <t>2931 E 16TH ST, Oakland, CA 94601</t>
  </si>
  <si>
    <t>RB1604007</t>
  </si>
  <si>
    <t>Legalize existing garage conversion to music studio &amp; add 208 sf. to create control room for music studio DRX161465</t>
  </si>
  <si>
    <t>2779 CARISBROOK DR, Oakland, CA 94611</t>
  </si>
  <si>
    <t>RB1604006</t>
  </si>
  <si>
    <t>Add 70 S.F to existing garage and convert garage and storage room to 393 S.F habitable space with family room, study room and half bath. Enlarge approx. 102 S.F rear deck. DRX161374</t>
  </si>
  <si>
    <t>4733 HARBORD DR, Oakland, CA 94618</t>
  </si>
  <si>
    <t>RB1604004</t>
  </si>
  <si>
    <t>Non-structural kitchen &amp; bathroom remodel with reconfiguration of layout for Duplex (1542 &amp; 1544 4th Ave): replace fixtures, cabinets &amp; counter tops, create water heater enclosure in living rooms, new bedroom closets &amp; laundry areas. No exterior changes. Rev#1 11/16/16 Remove damaged rear stairs. To abate #1603937 Rev#2 08/04/17 Replace rear stairs. Remove garage.</t>
  </si>
  <si>
    <t>1544 4TH AVE, UNIT 1542&amp;1544, Oakland, CA 94606</t>
  </si>
  <si>
    <t>RB1604003</t>
  </si>
  <si>
    <t>Non-structural kitchen &amp; bathroom remodel with reconfiguration of layout for Duplex (1548 &amp; 1550 4th Ave): replace fixtures, cabinets &amp; counter tops, create water heater enclosure in both living rooms &amp; new bedroom closet for 1548 4th Ave. No exterior changes. Rev # 1 08/04/17 Replace rear stairs. Demo garage.</t>
  </si>
  <si>
    <t>1550 4TH AVE, UNIT 1548&amp;1550, Oakland, CA 94606</t>
  </si>
  <si>
    <t>RB1603999</t>
  </si>
  <si>
    <t>New SFD, 4 bedrooms, 4.5 baths, 4064 sf w/attached garage 450 sf .</t>
  </si>
  <si>
    <t>13439 CAMPUS DR, #Parcel 1, OAKLAND, CA 94605</t>
  </si>
  <si>
    <t>RB1603998</t>
  </si>
  <si>
    <t>New SFD, 4 bedrooms, 4.5 baths, 4064 sf w/attached garage 450 sf.</t>
  </si>
  <si>
    <t>13643 CAMPUS DR, #Lot 1, Oakland, CA 94605</t>
  </si>
  <si>
    <t>RB1603997</t>
  </si>
  <si>
    <t>Non-structural kitchen &amp; bath remodel. legalize (5) retrofit windows. Replace damage deck boards at rear deck. To abate CE# 1603102. No change to wall layout.</t>
  </si>
  <si>
    <t>RB1603996</t>
  </si>
  <si>
    <t>Install concrete pad with 8" minimum from grade for water heater; water heater to be strapped and bonded.</t>
  </si>
  <si>
    <t>3232 MAGNOLIA ST, Oakland, CA 94608</t>
  </si>
  <si>
    <t>RB1603995</t>
  </si>
  <si>
    <t>New in-ground outdoor spa. DRX161179</t>
  </si>
  <si>
    <t>6344 ASCOT DR, Oakland, CA 94611</t>
  </si>
  <si>
    <t>RB1603992</t>
  </si>
  <si>
    <t>Replace wall finishes to install plumbing &amp; electrical lines 2/7/18 Remove lath/plaster from walls and ceiling in bathroom and replace with tile</t>
  </si>
  <si>
    <t>409 61ST ST, Oakland, CA 94609</t>
  </si>
  <si>
    <t>RB1603991</t>
  </si>
  <si>
    <t>Construct 3 story 3,030 SF 4 bedroom &amp; 4.5 bath SFD with 680 SF attached garage on vacant lot. DV07131 11/18/16 Modified detail 1/S-2 to use 14" slab in lieu of key.</t>
  </si>
  <si>
    <t>3 WEST CIR, OAKLAND, CA 94611</t>
  </si>
  <si>
    <t>RB1603986</t>
  </si>
  <si>
    <t>Add approx. 50 l.f center foundation for SFD.</t>
  </si>
  <si>
    <t>2310 SEMINARY AVE, Oakland, CA 94605</t>
  </si>
  <si>
    <t>RB1603984</t>
  </si>
  <si>
    <t>non-structural bath remodel for SFD. No change to wall layout. No exterior work</t>
  </si>
  <si>
    <t>3624 LOMA VISTA AVE, Oakland, CA 94619</t>
  </si>
  <si>
    <t>RB1603982</t>
  </si>
  <si>
    <t>Convert portion of living room to bath including replacement of window with retrofit type. Remodel existing bath and kitchen</t>
  </si>
  <si>
    <t>3174 HIGH ST, Oakland, CA 94619</t>
  </si>
  <si>
    <t>RB1603980</t>
  </si>
  <si>
    <t>Complete expired RB1402118, RE1500929, RP1500704 &amp; RM1500526 for Address 6850 Elverton Dr.: Repair dryrot to SFD at front &amp; sides including remove/replace stucco. 11/13/14 add extension of water proofing, repair additional dry-rot, replace 6 windows in-kind. ZW1400170. 03-18-15 add bathroom remodel to scope of permit. 6-16-15 Replace (3) rotted GL beams with steel beams per engineered plans.</t>
  </si>
  <si>
    <t>6850 ELVERTON DR, Oakland, CA 94611</t>
  </si>
  <si>
    <t>RB1603979</t>
  </si>
  <si>
    <t>Bathroom remodel; no structural or exterior work.</t>
  </si>
  <si>
    <t>9301 SUNNYSIDE ST, Oakland, CA 94603</t>
  </si>
  <si>
    <t>RB1603978</t>
  </si>
  <si>
    <t>Non-structural kitchen and bathroom remodel. 8/24/16 add to permit - Replace10 windows with retrofit type. DRX161471</t>
  </si>
  <si>
    <t>1133 60TH AVE, Oakland, CA 94621</t>
  </si>
  <si>
    <t>RB1603976</t>
  </si>
  <si>
    <t>Install wheel chair lift at rear of Duplex. DRX161453</t>
  </si>
  <si>
    <t>RB1603974</t>
  </si>
  <si>
    <t>Non-structural kitchen and bathroom remodel.</t>
  </si>
  <si>
    <t>2169 103RD AVE, Oakland, CA 94603</t>
  </si>
  <si>
    <t>RB1603973</t>
  </si>
  <si>
    <t>To complete expired RB0802109: KITCHEN REMODEL</t>
  </si>
  <si>
    <t>665 CALMAR AVE, Oakland, CA 94610</t>
  </si>
  <si>
    <t>RB1603971</t>
  </si>
  <si>
    <t>Complete RB1505048 - Structural rafter up-grade per plans. to install 2.6 KW solar P V roof mounted system(10 modules) to existing 100 Amp Service of single family dwelling.</t>
  </si>
  <si>
    <t>RB1603970</t>
  </si>
  <si>
    <t>Construct new 285 square foot detached one-story Secondary Unit at rear of SFD. (Demo permit for existing accessary structure under RB1505195)</t>
  </si>
  <si>
    <t>RB1603966</t>
  </si>
  <si>
    <t>Garage: Remove unpermitted unit - Restore as 1 story garage (20'x20') 2018/01/23: Minor revisions to roofline and roof detail materials (same size and height as previously approved), okay per CQ.</t>
  </si>
  <si>
    <t>8100 IDLEWOOD ST, Oakland, CA 94605</t>
  </si>
  <si>
    <t>RB1603965</t>
  </si>
  <si>
    <t>Interior remodel for SFD including kitchen and bathroom, remove/replace rear deck, and replace windows and doors. DRX161447</t>
  </si>
  <si>
    <t>870 46TH ST, Oakland, CA 94608</t>
  </si>
  <si>
    <t>RB1603963</t>
  </si>
  <si>
    <t>Voluntary seismic strengthening to ground level of 4 apartments building per Engineered plan.</t>
  </si>
  <si>
    <t>1077 WARFIELD AVE, Oakland, CA 94610</t>
  </si>
  <si>
    <t>RB1603961</t>
  </si>
  <si>
    <t>Construct 7'4 fence, 25 ft in front, 200 ft ob side</t>
  </si>
  <si>
    <t>554 25TH ST, Oakland, CA 94612</t>
  </si>
  <si>
    <t>RB1603960</t>
  </si>
  <si>
    <t>Demo existing 1 car garage &amp; create new 2 car garage w/ deck &amp; trash enclosure above. Replace front stairs &amp; porch in-kind. PLN16102</t>
  </si>
  <si>
    <t>496 CROFTON AVE, Oakland, CA 94610</t>
  </si>
  <si>
    <t>RB1603959</t>
  </si>
  <si>
    <t>Convert detached office/art studio created under RB1504019 to secondary unit at rear of SFD by adding kitchen &amp; shower (to be addressed as 568 61st St). DRX161448.</t>
  </si>
  <si>
    <t>566 61ST ST, Oakland, CA 94609</t>
  </si>
  <si>
    <t>RB1603958</t>
  </si>
  <si>
    <t>Replace existing aluminum frame windows with new vinyl frame windows. Retrofit, all existing trim and window sills to be retained. DRX161409</t>
  </si>
  <si>
    <t>2346 E 22ND ST, Oakland, CA 94601</t>
  </si>
  <si>
    <t>RB1603957</t>
  </si>
  <si>
    <t>Addition of second floor for family room and bathroom, plus a roof patio on condominium unit 775. DS160310.</t>
  </si>
  <si>
    <t>775 60TH ST, Oakland, CA 94609</t>
  </si>
  <si>
    <t>RB1603956</t>
  </si>
  <si>
    <t>Additional 29 sf. at rear breakfast room &amp; add new attached storage shed at left rear. Replace existing wood deck &amp; stairs at rear. DRX161095</t>
  </si>
  <si>
    <t>RB1603955</t>
  </si>
  <si>
    <t>Legalize side carport (replaces past carport damaged by storm) on a lot with 2 (E) SFD.</t>
  </si>
  <si>
    <t>3452 HARPER ST, Oakland, CA 94601</t>
  </si>
  <si>
    <t>RB1603954</t>
  </si>
  <si>
    <t>Non-structural master bathroom &amp; hallway bathroom remodel.</t>
  </si>
  <si>
    <t>RB1603953</t>
  </si>
  <si>
    <t>Replace 3 windows for SFD, insert only, like for like, vinyl ok, w/bp's DRX161446</t>
  </si>
  <si>
    <t>86 EUCALYPTUS RD, Oakland, CA 94705</t>
  </si>
  <si>
    <t>RB1603952</t>
  </si>
  <si>
    <t>In-kind replacement of all windows (with vinyl) for triplex. DRX161444</t>
  </si>
  <si>
    <t>4618 EL CENTRO AVE, Oakland, CA 94602</t>
  </si>
  <si>
    <t>RB1603951</t>
  </si>
  <si>
    <t>Convert existing water closet to bathroom, including laundry hook-up and close off rear window. DRX161440</t>
  </si>
  <si>
    <t>1736 11TH AVE, Oakland, CA 94606</t>
  </si>
  <si>
    <t>RB1603950</t>
  </si>
  <si>
    <t>Replace 6 living room windows at 4 unit apartment #77, #78, #79, #80, like for like, with bp's. DRX161441</t>
  </si>
  <si>
    <t>8079 GREENRIDGE DR, Oakland, CA 94605</t>
  </si>
  <si>
    <t>RB1603947</t>
  </si>
  <si>
    <t>Replace 1st flr deck &amp; stairs and 2nd flr balcony within existing footprint at rear SFD. DRX161376</t>
  </si>
  <si>
    <t>RB1603946</t>
  </si>
  <si>
    <t>Replace total 4 windows ( 1 in living room, 2 in dining room &amp; 1 in kitchen) insert only. DRX161440</t>
  </si>
  <si>
    <t>2609 68TH AVE, Oakland, CA 94605</t>
  </si>
  <si>
    <t>RB1603945</t>
  </si>
  <si>
    <t>Replace total 13 windows (7 in living room, 5 in dining room &amp; 1 in den), like for like, insert only. DRX161439</t>
  </si>
  <si>
    <t>906 HILLCROFT CIR, Oakland, CA 94610</t>
  </si>
  <si>
    <t>RB1603944</t>
  </si>
  <si>
    <t>Replace 4 living room windows like for like, insert only. DRX161438</t>
  </si>
  <si>
    <t>RB1603943</t>
  </si>
  <si>
    <t>Replace 3 living room windows, insert only. DRX161437</t>
  </si>
  <si>
    <t>879 ARLINGTON AVE, Oakland, CA 94608</t>
  </si>
  <si>
    <t>RB1603941</t>
  </si>
  <si>
    <t>Replace 3 living room windows, insert only, no nail-on. DRX161436</t>
  </si>
  <si>
    <t>9410 BURR ST, Oakland, CA 94605</t>
  </si>
  <si>
    <t>RB1603940</t>
  </si>
  <si>
    <t>Construct new accessory structure with work shop, 1/2 bath and laundry at rear of duplex. DS160293</t>
  </si>
  <si>
    <t>621 55th ST, OAKLAND, CA</t>
  </si>
  <si>
    <t>RB1603939</t>
  </si>
  <si>
    <t>Kitchen &amp; bathroom remodel to include relocation of laundry area. Create new master bath within existing space. Rebuild existing deck &amp; stairs per plans ZW1600338</t>
  </si>
  <si>
    <t>RB1603937</t>
  </si>
  <si>
    <t>Remove existing T1-11 siding and replace with Hardy cedar mill lap siding and install fire rated gypsum sheathing over existing plywood at sides and back of house. Replace 6 windows in same framed opening with nail-on type. DRX161430. FIRE HAZARD ZONE.</t>
  </si>
  <si>
    <t>4312 ST CLOUD CT, Oakland, CA 94619</t>
  </si>
  <si>
    <t>RB1603936</t>
  </si>
  <si>
    <t>Partial seismic strengthening of entire crawl space to reduce risk of damage per Plan Set A.</t>
  </si>
  <si>
    <t>6823 MOKELUMNE AVE, Oakland, CA 94605</t>
  </si>
  <si>
    <t>RB1603935</t>
  </si>
  <si>
    <t>Seismic strengthening of underfloor area to reduce risk of damage per Engineered Plan. Permit shall be finaled within 1 year per Oakland Ord. 12812CMS Foundation work under RB1604092</t>
  </si>
  <si>
    <t>RB1603934</t>
  </si>
  <si>
    <t>Convert closet at front entry to half bath for SFD.</t>
  </si>
  <si>
    <t>390 EUCLID AVE, Oakland, CA 94610</t>
  </si>
  <si>
    <t>RB1603933</t>
  </si>
  <si>
    <t>Construct new 2060 S.F, 2 story duplex, each unit with 2 bedrooms, 1.5 baths (lower unit 968 S.F, upper unit 1092 S.F) and one 241 S.F attached 1-car garage on a vacant lot. PLN16017. Duplex address to be 705 &amp; 707 M L KING JR WY</t>
  </si>
  <si>
    <t>705 M L KING JR WY, Oakland, CA 94607</t>
  </si>
  <si>
    <t>RB1603932</t>
  </si>
  <si>
    <t>Remove unpermitted roof overhang/ roof structure between SFD and triplex. DRX161429</t>
  </si>
  <si>
    <t>1698 35TH AVE, Oakland, CA 94601</t>
  </si>
  <si>
    <t>RB1603926</t>
  </si>
  <si>
    <t>Kitchen remodel, including remove wall between kitchen &amp; mud room, enlarge window, new French door to new rear yard 216 S.F deck and stairs. DRX161426</t>
  </si>
  <si>
    <t>950 LONGRIDGE RD, Oakland, CA 94610</t>
  </si>
  <si>
    <t>RB1603924</t>
  </si>
  <si>
    <t>Non-structural kitchen remodel for SFD with reconfiguration of layout: replace counter tops &amp; cabinets, install plumbing fixtures &amp; rewire electrical with new receptacles. Includes installing 3 retrofit windows at kitchen; 1 with raising of sill. DRX161427</t>
  </si>
  <si>
    <t>5552 ASCOT DR, Oakland, CA 94611</t>
  </si>
  <si>
    <t>RB1603923</t>
  </si>
  <si>
    <t>Interior remodel to 1610 sq. ft. existing SFD and an expansion to the deck from 69 sq. ft. to 325 sq. ft, reframing rear roof, adding new powder room, all windows to be replaced, and new rear French doors. DS160395 Rev #1; Deck expansion reduced and rear French doors will be windows.</t>
  </si>
  <si>
    <t>RB1603922</t>
  </si>
  <si>
    <t>Install 6 push piers system left side of SFD</t>
  </si>
  <si>
    <t>RB1603921</t>
  </si>
  <si>
    <t>Non-structural kitchen, bath remodel; painting.</t>
  </si>
  <si>
    <t>4026 WEBSTER ST, Oakland, CA 94609</t>
  </si>
  <si>
    <t>RB1603916</t>
  </si>
  <si>
    <t>Convert family room to master suite, replace sliding door to French door add windows, reconfigure unconditioned storage rooms and (E) stairs at lower level of SFD.</t>
  </si>
  <si>
    <t>RB1603915</t>
  </si>
  <si>
    <t>Convert (e) accessory building in rear yard to a 750sf secondary unit at property containing an existing single-family dwelling. Address for secondary unit will be 703 Sycamore St.</t>
  </si>
  <si>
    <t>RB1603913</t>
  </si>
  <si>
    <t>Dry rot repair to roof including sistering of rafters over living area of SFD. All exterior treatments to match existing.</t>
  </si>
  <si>
    <t>6124 LAWTON AVE, Oakland, CA 94618</t>
  </si>
  <si>
    <t>RB1603911</t>
  </si>
  <si>
    <t>Replace 1 window at house, insert only, vinyl ok.</t>
  </si>
  <si>
    <t>1315 E 32ND ST, Oakland, CA 94602</t>
  </si>
  <si>
    <t>RB1603910</t>
  </si>
  <si>
    <t>Replace 1 window at house (below grade, cannot be seen), insert only, vinyl ok, for SFD.</t>
  </si>
  <si>
    <t>6313 MELVILLE DR, Oakland, CA 94611</t>
  </si>
  <si>
    <t>RB1603908</t>
  </si>
  <si>
    <t>Replace 6 windows, insert only, wood is planned for SFD</t>
  </si>
  <si>
    <t>405 VAN BUREN AVE, Oakland, CA 94610</t>
  </si>
  <si>
    <t>RB1603907</t>
  </si>
  <si>
    <t>Replace 4 windows, insert only, like for like for SFD.</t>
  </si>
  <si>
    <t>2709 BROOKDALE AVE, Oakland, CA 94602</t>
  </si>
  <si>
    <t>RB1603906</t>
  </si>
  <si>
    <t>Replace 10 windows retrofit type, for SFD.</t>
  </si>
  <si>
    <t>3743 LOMA VISTA AVE, Oakland, CA 94619</t>
  </si>
  <si>
    <t>RB1603905</t>
  </si>
  <si>
    <t>RB1603904</t>
  </si>
  <si>
    <t>Repair stucco in the front and color Coat Stucco on the sides and the rear for house. ZW1600422</t>
  </si>
  <si>
    <t>537 ROSAL AVE, Oakland, CA 94610</t>
  </si>
  <si>
    <t>RB1603901</t>
  </si>
  <si>
    <t>2455 HIGHLAND AVE, Oakland, CA 94606</t>
  </si>
  <si>
    <t>RB1603900</t>
  </si>
  <si>
    <t>Replace 11 windows with retrofit type and 1 dining room with nail-on type in same framed opening for SFD. DRX161402</t>
  </si>
  <si>
    <t>1832 MAGELLAN DR, Oakland, CA 94611</t>
  </si>
  <si>
    <t>RB1603898</t>
  </si>
  <si>
    <t>Kitchen remodel and replace decking boards on the rear upper deck. No structural change. DRX161410 - 9/27/16: Replacement of decking boards on upper, rear deck removed from scope.</t>
  </si>
  <si>
    <t>2686 MOUNTAIN GATE WY, Oakland, CA 94611</t>
  </si>
  <si>
    <t>RB1603895</t>
  </si>
  <si>
    <t>TO COMPLETE RB1501319 / REMODEL 2ND STORY REAR BATH WITH DRY ROT AS NEEDED</t>
  </si>
  <si>
    <t>RB1603894</t>
  </si>
  <si>
    <t>Sister rafters for roof-mounted 6.21KW solar PV system for SFD.</t>
  </si>
  <si>
    <t>RB1603893</t>
  </si>
  <si>
    <t>Deck expansion, siding replacement and kitchen remodel. 10/24/16: REQUEST FOR REVISION #1, New plans are the same but without Architect from previous approved plans. Design engineer remains the same.</t>
  </si>
  <si>
    <t>12 DRAKE PL, Oakland, CA 94611</t>
  </si>
  <si>
    <t>RB1603892</t>
  </si>
  <si>
    <t>Complete RB1502062/ Two-story addition of 779 s.f. (464 sf at 1st floor, and 315 sf at 2nd floor) at rear portion of (e) two-story 1,373 s.f. sfd.</t>
  </si>
  <si>
    <t>3915 ENOS AVE, Oakland, CA 94619</t>
  </si>
  <si>
    <t>RB1603891</t>
  </si>
  <si>
    <t>Kitchen and bath remodel. No structural or exterior changes.</t>
  </si>
  <si>
    <t>RB1603890</t>
  </si>
  <si>
    <t>3907 ENOS AVE, Oakland, CA 94619</t>
  </si>
  <si>
    <t>RB1603888</t>
  </si>
  <si>
    <t>Construct 280 sq. ft. deck with handrail adjacent to existing patio at rear of SFD. DRX161386</t>
  </si>
  <si>
    <t>3901 MALCOLM AVE, Oakland, CA 94605</t>
  </si>
  <si>
    <t>RB1603887</t>
  </si>
  <si>
    <t>To construct 4-story 2,952 s.f. new single family dwelling with 442 s.f. garage and 4 bedroom on a upslope vacant lot. PLN15114</t>
  </si>
  <si>
    <t>9900 BROADWAY TR, Oakland, CA 94603</t>
  </si>
  <si>
    <t>RB1603886</t>
  </si>
  <si>
    <t>New construction of 2331 s.f. two-story Single Family Residence. Mini lot created under PM10560.</t>
  </si>
  <si>
    <t>2202 E 20TH ST, Oakland, CA 94606</t>
  </si>
  <si>
    <t>RB1603885</t>
  </si>
  <si>
    <t>Construct new 2000 s.f. 2-story single family dwelling on an existing vacant lot. PLN14235 06/29/18 REV # 1 Changed raised floor to slab. 11/07/19 REV # 2 Change garage into ADU. NEW ADDRESS WILL BE 2653 23RD AVE</t>
  </si>
  <si>
    <t>2651 23RD AVE, Oakland, CA 94608</t>
  </si>
  <si>
    <t>RB1603884</t>
  </si>
  <si>
    <t>Replace existing CMU 4' to 5' retaining wall in rear of property with concrete retaining wall per engineered plans</t>
  </si>
  <si>
    <t>2475 TRUMAN AVE, Oakland, CA 94605</t>
  </si>
  <si>
    <t>RB1603883</t>
  </si>
  <si>
    <t>Replace foundation at front &amp; right side of SFD per engineered plan</t>
  </si>
  <si>
    <t>RB1603882</t>
  </si>
  <si>
    <t>Replace 720 sf. ft. upper deck &amp; stairs at right side of SFD. DRX161400</t>
  </si>
  <si>
    <t>6717 SARONI DR, Oakland, CA 94611</t>
  </si>
  <si>
    <t>RB1603881</t>
  </si>
  <si>
    <t>Legalization of rear lower and upper deck addition (Total 438 s.f.) )to SFD.</t>
  </si>
  <si>
    <t>110 CALVERT CT, Oakland, CA 94611</t>
  </si>
  <si>
    <t>RB1603880</t>
  </si>
  <si>
    <t>944 69TH AVE, Oakland, CA 94621</t>
  </si>
  <si>
    <t>RB1603879</t>
  </si>
  <si>
    <t>Complete RB1504376 - Replace perimeter foundation per engineer's plan and install floor slab for garage/storage.</t>
  </si>
  <si>
    <t>RB1603878</t>
  </si>
  <si>
    <t>Kitchen &amp; bathroom remodel including replacing counter tops, cabinets. No changes to layout.</t>
  </si>
  <si>
    <t>1829 E 24TH ST, Oakland, CA 94606</t>
  </si>
  <si>
    <t>RB1603877</t>
  </si>
  <si>
    <t>Non-structural bathroom remodel including replacing drywall, flooring, vanity in unit 5715 Telegraph Ave. No changes to layout</t>
  </si>
  <si>
    <t>5715 TELEGRAPH AVE, Oakland, CA 94609</t>
  </si>
  <si>
    <t>RB1603875</t>
  </si>
  <si>
    <t>Addition of 92 sf. ft.of unconditioned space for new 1-story laundry room at rear of SFD. Includes relocating rear landing &amp; stairs with all exterior treatments to match existing. DRX161405 REV#1 added approximately 93 sf deck to rear of building. GML 2/16/17</t>
  </si>
  <si>
    <t>3486 PAXTON AVE, Oakland, CA 94601</t>
  </si>
  <si>
    <t>RB1603873</t>
  </si>
  <si>
    <t>Revert accessory structure back to NON-HABITABLE workshop; add half bath (powder room) &amp; laundry area. CE #1600056 No change to (e) structural components including foundation and exterior framing. (E) accessory structure per records.</t>
  </si>
  <si>
    <t>892 54TH ST, Oakland, CA 94608</t>
  </si>
  <si>
    <t>RB1603872</t>
  </si>
  <si>
    <t>Remove particleboard and install new 1/2" plywood in underfloor area for duplex.</t>
  </si>
  <si>
    <t>709 37TH ST, Oakland, CA 94609</t>
  </si>
  <si>
    <t>RB1603869</t>
  </si>
  <si>
    <t>To complete expired RB1500508 &amp; RB1505410: replace approx. 170 LF perimeter &amp; intermediate foundation including new cripple walls at intermediate foundation; AND RB1502100 &amp; RB1505411: non-structural kitchen and bath remodel of 4 unit building. 9/14/15 - Rev. #1: install fire &amp; sound proofing between units.</t>
  </si>
  <si>
    <t>1134 FOOTHILL BLVD, Oakland, CA 94606</t>
  </si>
  <si>
    <t>RB1603868</t>
  </si>
  <si>
    <t>RB1603867</t>
  </si>
  <si>
    <t>Convert basement of SFD to 750 sf Secondary Unit including seismic upgrade. Convert closets at 1st floor to full bath. remove (e) 2nd floor rear deck with new. Units to be addressed as 589 62nd St units #1 &amp; #2</t>
  </si>
  <si>
    <t>589 62ND ST, Oakland, CA 94609</t>
  </si>
  <si>
    <t>RB1603866</t>
  </si>
  <si>
    <t>Replace all windows with vinyl retrofit for SFD. Windows to meet egress and safety glazing per code. 16IOP00132 / DRX161403 8/18/16: Replacement of windows for SFD, repair water heater installation, new FAU, replaced rear wooden deck and stairs.</t>
  </si>
  <si>
    <t>2540 63RD AVE, Oakland, CA 94605</t>
  </si>
  <si>
    <t>RB1603865</t>
  </si>
  <si>
    <t>Replace 5 windows for 3050 Blossom St, lower unit of duplex. Windows to meet egress and safety glazing per code. DRX161399 / CE #1601634 10/6/16 Replace tub surroundings (existing tub to remain), repair exterior rear stairs.</t>
  </si>
  <si>
    <t>RB1603860</t>
  </si>
  <si>
    <t>Replace foundation along right side of SFD perimeter.</t>
  </si>
  <si>
    <t>6218 HILTON ST, Oakland, CA 94605</t>
  </si>
  <si>
    <t>RB1603855</t>
  </si>
  <si>
    <t>238 SF one story rear addition of master bed and bath with new rear stairs to existing SFD. DS160396</t>
  </si>
  <si>
    <t>2338 19TH AVE, Oakland, CA 94606</t>
  </si>
  <si>
    <t>RB1603854</t>
  </si>
  <si>
    <t>Replace 19 windows, retrofit type at sides and rear of SFD. DRX161398</t>
  </si>
  <si>
    <t>RB1603853</t>
  </si>
  <si>
    <t>Convert laundry room to a half bathroom.</t>
  </si>
  <si>
    <t>4361 HOWE ST, Oakland, CA 94611</t>
  </si>
  <si>
    <t>RB1603852</t>
  </si>
  <si>
    <t>Complete RB1502731 - Entry remodel to reduce size and create new bathroom in remaining space and add two new windows with trim and sill to match .</t>
  </si>
  <si>
    <t>5243 LOCKSLEY AVE, Oakland, CA 94618</t>
  </si>
  <si>
    <t>RB1603851</t>
  </si>
  <si>
    <t>Non-structural bathroom remodel located on basement level of SFD. No change of wall layout, no exterior work. ZW1600417</t>
  </si>
  <si>
    <t>2073 MAGELLAN DR, Oakland, CA 94611</t>
  </si>
  <si>
    <t>RB1603849</t>
  </si>
  <si>
    <t>Seismic retrofit per Engineered plan: Voluntary sub-structural strengthening – install anchor bolts, hold downs, &amp; plywood (for brace &amp; bolts program).</t>
  </si>
  <si>
    <t>637 BOULEVARD WY, Oakland, CA 94610</t>
  </si>
  <si>
    <t>RB1603848</t>
  </si>
  <si>
    <t>Add roof gable (upstairs in same style as other existing gables of house, convert (e) bedrooms and bathroom into master bedroom/bathroom and office 41.7sf addtion.</t>
  </si>
  <si>
    <t>989 GROSVENOR PL, Oakland, CA 94610</t>
  </si>
  <si>
    <t>RB1603846</t>
  </si>
  <si>
    <t>To complete RB0700857: Adding 647 sq. ft. 2nd story to existing sfd to create bed- room, bath, family room</t>
  </si>
  <si>
    <t>2407 CARMEL ST, OAKLAND, CA</t>
  </si>
  <si>
    <t>RB1603844</t>
  </si>
  <si>
    <t>4309 GREGORY ST, Oakland, CA 94619</t>
  </si>
  <si>
    <t>RB1603843</t>
  </si>
  <si>
    <t>Convert garage into a secondary unit for a personal assistance and request for a reasonable accommodation exemption from the requirement to add a non-tandem parking space for the secondary unit. New unit to be addressed 4218 Atlas Ave.</t>
  </si>
  <si>
    <t>4218 ATLAS AVE, Oakland, CA 94619</t>
  </si>
  <si>
    <t>RB1603842</t>
  </si>
  <si>
    <t>Install 1 retrofit window at bedroom for SFD. Windows to meet egress and safety glazing per code. DRX161394</t>
  </si>
  <si>
    <t>172 ISLETON AVE, Oakland, CA 94603</t>
  </si>
  <si>
    <t>RB1603840</t>
  </si>
  <si>
    <t>Remove non-load bearing wall to remodel kitchen, remove 1 door and replace 3 windows for SFD.</t>
  </si>
  <si>
    <t>4456 MOUNTAIN VIEW AVE, Oakland, CA 94605</t>
  </si>
  <si>
    <t>RB1603839</t>
  </si>
  <si>
    <t>Convert duplex to SFD and 400 sf addition at rear and 88 sf addition for rear balcony, same style.</t>
  </si>
  <si>
    <t>RB1603838</t>
  </si>
  <si>
    <t>Replace all rear windows, insert only. Frames to remain, will be total 4 windows.</t>
  </si>
  <si>
    <t>5654 CABOT DR, Oakland, CA 94611</t>
  </si>
  <si>
    <t>RB1603837</t>
  </si>
  <si>
    <t>2554 MOUNTAIN BLVD, Oakland, CA 94611</t>
  </si>
  <si>
    <t>RB1603836</t>
  </si>
  <si>
    <t>Replace top part of brick chimney with new stucco finish for an EPA burning chimney to an existing SFD. ZW1600414</t>
  </si>
  <si>
    <t>1926 ROSECREST DR, Oakland, CA 94602</t>
  </si>
  <si>
    <t>RB1603835</t>
  </si>
  <si>
    <t>Remove upper level addition to detached garage &amp; legalize 708 sq. sf. lower level to create new attached 1-story, 2 bedrm &amp; 1 bath secondary unit to be addressed as 7834 Ney Ave. Includes non-structural kitchen &amp; bath remodel of front unit without reconfiguring layout &amp; siding replacement. DS160393 / CE #0802766</t>
  </si>
  <si>
    <t>7832 NEY AVE, Oakland, CA 94605</t>
  </si>
  <si>
    <t>RB1603833</t>
  </si>
  <si>
    <t>Install 7 windows within new openings &amp; create full bath at non-habitable basement level for SFD. Windows to meet egress and safety glazing per code &amp; design to match existing, minus circular top element. DRX161390</t>
  </si>
  <si>
    <t>1027 ADELINE ST, Oakland, CA 94607</t>
  </si>
  <si>
    <t>RB1603831</t>
  </si>
  <si>
    <t>778 ALCATRAZ AVE, Oakland, CA 94609</t>
  </si>
  <si>
    <t>RB1603828</t>
  </si>
  <si>
    <t>Non-structural master bathroom remodel.</t>
  </si>
  <si>
    <t>2 EDGEMONT WY, Oakland, CA 94605</t>
  </si>
  <si>
    <t>RB1603826</t>
  </si>
  <si>
    <t>Replace 9 retro fit windows in Duplex</t>
  </si>
  <si>
    <t>1468 84TH AVE, Oakland, CA 94621</t>
  </si>
  <si>
    <t>RB1603825</t>
  </si>
  <si>
    <t>Legalize half bath, storage room &amp; laundry area within existing non-habitable sq. ft. under detached garage (at rear of property behind duplex). Includes installing 4 insert windows &amp; 1 door. DRX161384 / CE #1601274</t>
  </si>
  <si>
    <t>3853 BALFOUR AVE, Oakland, CA 94610</t>
  </si>
  <si>
    <t>RB1603824</t>
  </si>
  <si>
    <t>Replace 3 living room windows and 1 bathroom window with retrofit type for SFD. DRX161387</t>
  </si>
  <si>
    <t>10410 SUNNYSIDE ST, Oakland, CA 94603</t>
  </si>
  <si>
    <t>RB1603823</t>
  </si>
  <si>
    <t>Replace 18 windows with retrofit type for SFD. DRX161388</t>
  </si>
  <si>
    <t>294 PERKINS ST, Oakland, CA 94610</t>
  </si>
  <si>
    <t>RB1603822</t>
  </si>
  <si>
    <t>Replace 2 living room windows with retrofit type for SFD. DRX161389</t>
  </si>
  <si>
    <t>4650 SAN SEBASTIAN AVE, Oakland, CA 94602</t>
  </si>
  <si>
    <t>RB1603821</t>
  </si>
  <si>
    <t>New secondary unit in existing unfinished basement and 582 sf addition to SFD</t>
  </si>
  <si>
    <t>6301 MELVILLE DR, Oakland, CA 94611</t>
  </si>
  <si>
    <t>RB1603820</t>
  </si>
  <si>
    <t>Legalization of 15 vinyl single-hung window replacement at front and sides of house. DRX161382. To abate 16IOP00136.</t>
  </si>
  <si>
    <t>2040 103RD AVE, Oakland, CA 94603</t>
  </si>
  <si>
    <t>RB1603818</t>
  </si>
  <si>
    <t>Non-structural repair to 2nd-story deck at rear of SFD. Includes replacing guardrail &amp; minor dry rot repair. DRX161381. 8/19/16: Revised plan to replace entire deck and enlarge to 40 x 16 ft. with posts and ledger attached to house. DS160399.</t>
  </si>
  <si>
    <t>3625 BRUNELL DR, Oakland, CA 94602</t>
  </si>
  <si>
    <t>RB1603817</t>
  </si>
  <si>
    <t>Replace siding with stucco around perimeter of lower level of duplex addressed as 6012 Whitney St. DRX161380</t>
  </si>
  <si>
    <t>6612 WHITNEY ST, OAKLAND, CA</t>
  </si>
  <si>
    <t>RB1603814</t>
  </si>
  <si>
    <t>Add full bathroom in unconditioned lower floor for SFD. Interior access to the lower floor shall be maintained. No structural work, no exterior work. ZW1600398</t>
  </si>
  <si>
    <t>4351 BRIDGEVIEW DR, Oakland, CA 94602</t>
  </si>
  <si>
    <t>RB1603811</t>
  </si>
  <si>
    <t>Replace 9 window in-kind, install drywall in garage and under stairs for SFD.</t>
  </si>
  <si>
    <t>RB1603809</t>
  </si>
  <si>
    <t>Install 14" diameter Solartube in Den.</t>
  </si>
  <si>
    <t>RB1603806</t>
  </si>
  <si>
    <t>Replace 620 sq. ft. of siding at rear, lower half of SFD with window trim to match existing. DRX161377</t>
  </si>
  <si>
    <t>3517 MORCOM AVE, Oakland, CA 94619</t>
  </si>
  <si>
    <t>RB1603805</t>
  </si>
  <si>
    <t>New one-story, 749 s.f. detached secondary unit in rear yard of lot with existing 1,491 s.f. SFD. DS160136 Secondary unit address is 843A 32nd Street</t>
  </si>
  <si>
    <t>843 32ND ST, #A, Oakland, CA 94608</t>
  </si>
  <si>
    <t>RB1603804</t>
  </si>
  <si>
    <t>Hall bathroom non structural remodel; New shower pan/wall, fan light combo, toilet, vanity, add 2nd drain to water supply line for 2nd sink, dedicated circuit and GFCI outlet, vacancy sensor, split light vanity</t>
  </si>
  <si>
    <t>706 CLEVELAND ST, Oakland, CA 94606</t>
  </si>
  <si>
    <t>RB1603802</t>
  </si>
  <si>
    <t>Replace 11 windows with retrofit type for SFD. DRX161373</t>
  </si>
  <si>
    <t>RB1603798</t>
  </si>
  <si>
    <t>Replace 1 patio door in same framed opening with nail-on type. DRX161372</t>
  </si>
  <si>
    <t>6525 GLEN OAKS WY, Oakland, CA 94611</t>
  </si>
  <si>
    <t>RB1603797</t>
  </si>
  <si>
    <t>Construct a 90 square foot front addition above the existing garage, a right side addition of 110 square feet and a cantilevered pop out addition at the kitchen on the left side of 45 square feet for a total addition of 245 square feet. 09/21/16 REV #1 change foundation and shearwall to HD panel abutting garage opening.</t>
  </si>
  <si>
    <t>1784 ALHAMBRA LN, Oakland, CA 94611</t>
  </si>
  <si>
    <t>RB1603795</t>
  </si>
  <si>
    <t>Convert half of existing detached garage into workshop; add 2 concrete piers at rear and add windows on side wall.</t>
  </si>
  <si>
    <t>894 LONGRIDGE RD, Oakland, CA 94610</t>
  </si>
  <si>
    <t>RB1603791</t>
  </si>
  <si>
    <t>Excavate portion of basement and convert into additional living space (446 sq/ft) for family room and bathroom; Remodel kitchen and relocate powder room on main floor and remodel 2nd floor master bath.</t>
  </si>
  <si>
    <t>RB1603790</t>
  </si>
  <si>
    <t>Install 15 vinyl-insert retrofit windows &amp; 2 patio doors for SFD without changing opening size. Windows to meet egress and safety glazing per code. DRX161371</t>
  </si>
  <si>
    <t>6419 BUENA VENTURA AVE, Oakland, CA 94605</t>
  </si>
  <si>
    <t>RB1603788</t>
  </si>
  <si>
    <t>Add 174 sf at rear of SFD to extend family room, add new full bathroom and laundry room. Dry rot repair on porch/garage, all new retro fit window, stucco exterior. Interior kitchen remodel incl removal of one wall, non structural (e) bathroom remodel 11/9/16 Revision: Rear foundation in new area will be 4' retaining wall/footing.</t>
  </si>
  <si>
    <t>4830 BROOKDALE AVE, Oakland, CA 94619</t>
  </si>
  <si>
    <t>RB1603784</t>
  </si>
  <si>
    <t>To complete RB1600746 : Relocate kitchen &amp; 2 bedrooms; new bathroom &amp; laundry room; replace windows. DRX160246. 3/30/16: Plywood reroof. 4/5/2019 REVISION #1 Relocate tank-less water heater at rear of house.</t>
  </si>
  <si>
    <t>RB1603782</t>
  </si>
  <si>
    <t>Bathroom remodel, relocate fixtures, convert bedroom closet to shower stall and build new bdrm closet. No exterior changes.</t>
  </si>
  <si>
    <t>RB1603780</t>
  </si>
  <si>
    <t>Replace/relocate 3 windows with new opening on front and side of SFD. 9/27/16: Add strong walls &amp; grade beam to garage door. DRX161148</t>
  </si>
  <si>
    <t>2325 LEIMERT BLVD, Oakland, CA 94602</t>
  </si>
  <si>
    <t>RB1603779</t>
  </si>
  <si>
    <t>Kitchen and 2.5 Bathrooms remodel; enlarge openings by removing walls in the living room, dining room and kitchen. 8/22/16 add to permit - Replace 4 retrofit windows and stucco over existing brick in front of house and chimney. DRX161455</t>
  </si>
  <si>
    <t>4757 LINCOLN WY, Oakland, CA 94602</t>
  </si>
  <si>
    <t>RB1603778</t>
  </si>
  <si>
    <t>Remodel existing kitchen and bathroom, replace all windows at existing sfd. No change to opening sizes, trim, etc.</t>
  </si>
  <si>
    <t>9712 E ST, Oakland, CA 94603</t>
  </si>
  <si>
    <t>RB1603777</t>
  </si>
  <si>
    <t>Install new horizontal siding (Hardie V-Rustic Artisan) over existing plywood siding at second story of existing two-story SFD. DRX161364</t>
  </si>
  <si>
    <t>3585 REDWOOD RD, Oakland, CA 94619</t>
  </si>
  <si>
    <t>RB1603775</t>
  </si>
  <si>
    <t>Raise existing SFD (6' H), create new 531 SF garage at front 524 SF bed room, full bath and game room at rear, and interior remodel at ground floor. construct new dormer and bath upper floor, game room. DS160324 06/20/17 spiral stairs is bolt on, no welding.</t>
  </si>
  <si>
    <t>933 LOOMIS CT, Oakland, CA 94606</t>
  </si>
  <si>
    <t>RB1603774</t>
  </si>
  <si>
    <t>Remove rear 130- sf deck and stairs and construct new 210- sf rear deck and stairs for single family residence.</t>
  </si>
  <si>
    <t>RB1603773</t>
  </si>
  <si>
    <t>Repair foundation along perimeter of foundation to stabilize using (26) push piers.</t>
  </si>
  <si>
    <t>RB1603770</t>
  </si>
  <si>
    <t>Non-structural kitchen &amp; bathroom remodel to include replacing appliances. Replace 13 windows and 1 sliding door, like for like, vinyl ok, insert only DRX161366</t>
  </si>
  <si>
    <t>3686 REDWOOD RD, Oakland, CA 94619</t>
  </si>
  <si>
    <t>RB1603769</t>
  </si>
  <si>
    <t>Kitchen and 2 bathroom remodel including replacing siding, windows, French door and rear deck with stairs. Reframe interior stair to non-habitable attic. #1602125 DRX161146 1/27/2017 Add front wooden stairs per revision</t>
  </si>
  <si>
    <t>6437 ESSEX ST, Oakland, CA 94608</t>
  </si>
  <si>
    <t>RB1603768</t>
  </si>
  <si>
    <t>Complete RB1402557/ Convert full and half baths to single full bath. Includes removal of window and installation of new in different location. DRX141219 8-29-14 Remove stair to basement to create half bath with new window, non-structural kitchen remodel including removal of window, install (7) retrofit windows</t>
  </si>
  <si>
    <t>3874 GREENWOOD AVE, Oakland, CA 94602</t>
  </si>
  <si>
    <t>RB1603767</t>
  </si>
  <si>
    <t>Second-story bathroom remodel and ground floor half-bath addition inside existing building envelope. No exterior work. ZW1600407 8/31/16 Replace 1 window at rear DRX161527</t>
  </si>
  <si>
    <t>1535 76TH AVE, Oakland, CA 94621</t>
  </si>
  <si>
    <t>RB1603763</t>
  </si>
  <si>
    <t>Rebuild 56 S.F rear deck. DRX161360</t>
  </si>
  <si>
    <t>5675 FERNHOFF RD, Oakland, CA 94619</t>
  </si>
  <si>
    <t>RB1603762</t>
  </si>
  <si>
    <t>Convert existing rear detached garage to 460 sf. secondary unit DRX161359 (Address for secondary unit will be 5072 Congress Ave)</t>
  </si>
  <si>
    <t>RB1603758</t>
  </si>
  <si>
    <t>Replace bathroom window and repair shower wall tiles around window at detached SFD 126B Moss Ave. DRX161358</t>
  </si>
  <si>
    <t>126 MOSS AVE, #B, Oakland, CA 94611</t>
  </si>
  <si>
    <t>RB1603757</t>
  </si>
  <si>
    <t>Install insulation in Attic/ roof space.</t>
  </si>
  <si>
    <t>RB1603756</t>
  </si>
  <si>
    <t>Replace concrete retaining wall at the side rear property lines. The max height of the wall will be 7'-6".</t>
  </si>
  <si>
    <t>493 CROFTON AVE, Oakland, CA 94610</t>
  </si>
  <si>
    <t>RB1603755</t>
  </si>
  <si>
    <t>Complete RB1303328/ Interior remodel including conversion of 460 sq.ft of basement to habitable space.</t>
  </si>
  <si>
    <t>4121 HARBOR VIEW AVE, OAKLAND, CA</t>
  </si>
  <si>
    <t>RB1603754</t>
  </si>
  <si>
    <t>Complete RB1502388 - Kitchen &amp; bath remodel &amp; window replacement without permit per CE#1501711. DRX150886</t>
  </si>
  <si>
    <t>7517 RUDSDALE ST, Oakland, CA 94621</t>
  </si>
  <si>
    <t>RB1603753</t>
  </si>
  <si>
    <t>Add a half bathroom within existing detached front garage. DRX161241</t>
  </si>
  <si>
    <t>587 VALLE VISTA AVE, Oakland, CA 94610</t>
  </si>
  <si>
    <t>RB1603752</t>
  </si>
  <si>
    <t>Reinforce existing retaining wall at right and rear of 4 unit apartment building. Existing retaining wall to remain. ZW1600404</t>
  </si>
  <si>
    <t>1027 WARFIELD AVE, Oakland, CA 94610</t>
  </si>
  <si>
    <t>RB1603750</t>
  </si>
  <si>
    <t>Master Bath: Remove (e) tile in bathroom; floor, shower and replace with new, new toilet, vanity/sink. No alteration to (e) wall location</t>
  </si>
  <si>
    <t>RB1603748</t>
  </si>
  <si>
    <t>Garage: replace dry rotted beam</t>
  </si>
  <si>
    <t>4802 DAISY ST, Oakland, CA 94619</t>
  </si>
  <si>
    <t>RB1603747</t>
  </si>
  <si>
    <t>Construction of a 793 square foot second story addition for master bedroom suite, new 220 square foot ground floor addition and a new 630 square foot Secondary in-law unit in the basement. Main floor interior remodel kitchen and bath. PLN16074</t>
  </si>
  <si>
    <t>4025 RANDOLPH AVE, Oakland, CA 94602</t>
  </si>
  <si>
    <t>RB1603745</t>
  </si>
  <si>
    <t>Replace approx. 50 lf of foundation at left side of SFD.</t>
  </si>
  <si>
    <t>5201 COLE ST, Oakland, CA 94601</t>
  </si>
  <si>
    <t>RB1603744</t>
  </si>
  <si>
    <t>Bathroom remodel to include demo of non-bearing wall &amp; create pocket door</t>
  </si>
  <si>
    <t>RB1603742</t>
  </si>
  <si>
    <t>4171 OBSERVATORY AVE, Oakland, CA 94619</t>
  </si>
  <si>
    <t>RB1603738</t>
  </si>
  <si>
    <t>Add 247 sf on 2nd floor (half rebuild of porch into unconditioned sunroom with half bath, half new deck) at rear, with low deck below and 1st floor rebuild of porch into unconditioned sunroom with half bath below 2nd floor.</t>
  </si>
  <si>
    <t>991 54TH ST, Oakland, CA 94608</t>
  </si>
  <si>
    <t>RB1603737</t>
  </si>
  <si>
    <t>Convert 1331 S.F basement into living space for family room, 2 bedrooms, bathroom and laundry room, including relocate 1/2 bath for new interior stairs, and eliminate rear exterior stairs to enlarge master closet (26 S.F). DRX161353.</t>
  </si>
  <si>
    <t>75 HAMILTON PL, Oakland, CA 94612</t>
  </si>
  <si>
    <t>RB1603735</t>
  </si>
  <si>
    <t>Sister rafters for roof-mounted 3.6kW solar PV system for SFD.</t>
  </si>
  <si>
    <t>1507 33RD AVE, Oakland, CA 94601</t>
  </si>
  <si>
    <t>RB1603734</t>
  </si>
  <si>
    <t>Remodel bathroom; no structural or exterior changes.</t>
  </si>
  <si>
    <t>1601 82ND AVE, Oakland, CA 94621</t>
  </si>
  <si>
    <t>RB1603733</t>
  </si>
  <si>
    <t>3933 OAKMORE RD, Oakland, CA 94602</t>
  </si>
  <si>
    <t>RB1603729</t>
  </si>
  <si>
    <t>Replace tile for shower in master bath. No other structural changes to layout</t>
  </si>
  <si>
    <t>10125 LONGFELLOW AVE, Oakland, CA 94603</t>
  </si>
  <si>
    <t>RB1603728</t>
  </si>
  <si>
    <t>Add 1 full bath at lower level of SFD within existing sq.ft. No exterior changes.</t>
  </si>
  <si>
    <t>4715 DAVENPORT AVE, Oakland, CA 94619</t>
  </si>
  <si>
    <t>RB1603727</t>
  </si>
  <si>
    <t>TO COMPLETE RB1501504/ Remodel kitchen/dining room; 2nd floor remodel; new kitchen window. DRX150532</t>
  </si>
  <si>
    <t>5675 OCEAN VIEW DR, Oakland, CA 94618</t>
  </si>
  <si>
    <t>RB1603726</t>
  </si>
  <si>
    <t>Voluntary seismic upgrade, kitchen remodel and rear deck replacement. DRX161350</t>
  </si>
  <si>
    <t>312 LESTER AVE, Oakland, CA 94606</t>
  </si>
  <si>
    <t>RB1603725</t>
  </si>
  <si>
    <t>Remove unpermitted 4th bedroom and laundry room addition at rear of house only. DRX151106. To abate CE1501448</t>
  </si>
  <si>
    <t>RB1603724</t>
  </si>
  <si>
    <t>Legalize 261 sf. basement addition at rear of house DS161377 To abate CE#1403719 3/7/18: Approved plans show basement to be refilled. Scope of permit is for rear addition at main level.</t>
  </si>
  <si>
    <t>2505 66TH AVE, Oakland, CA 94605</t>
  </si>
  <si>
    <t>RB1603723</t>
  </si>
  <si>
    <t>Enlarge existing one car garage into two car garage.</t>
  </si>
  <si>
    <t>550 FAIRBANKS AVE, Oakland, CA 94610</t>
  </si>
  <si>
    <t>RB1603722</t>
  </si>
  <si>
    <t>Construct a rear detached 1-story 743 sf secondary unit w/ kitchen, living room, study room, 1 bedroom, 1.5 bathrooms and decks. To be addressed 1963 Hoover Ave. DS160051</t>
  </si>
  <si>
    <t>1961 HOOVER AVE, Oakland, CA 94602</t>
  </si>
  <si>
    <t>RB1603721</t>
  </si>
  <si>
    <t>Replacement of 6 windows and 1 sliding door for SFD.</t>
  </si>
  <si>
    <t>58 BUCKEYE AVE, Oakland, CA 94618</t>
  </si>
  <si>
    <t>RB1603720</t>
  </si>
  <si>
    <t>Seismic strengthening of under floor area to reduce risk of damage per Engineered Plan. 8/23/16 Rev #1 to includes replacement of foundation at both sides and center.</t>
  </si>
  <si>
    <t>6060 HARWOOD AVE, Oakland, CA 94618</t>
  </si>
  <si>
    <t>RB1603717</t>
  </si>
  <si>
    <t>Non structural kitchen and (2) bathroom remodel for SFD including converting 1/2" to full bath in master bedroom and replacing front door. NO WORK IN BASEMENT.</t>
  </si>
  <si>
    <t>7406 CIRCLE HILL DR, Oakland, CA 94605</t>
  </si>
  <si>
    <t>RB1603715</t>
  </si>
  <si>
    <t>Add 15 sf. on both 1st (new laundry area) &amp; 2nd level (extend master bath) at rear of property. Demo existing deck &amp; replace w/ 24 sf. triangle-shaped deck at 2nd level. Replace aluminum windows w/ wood windows, replace sliding patio doors at 2nd level rear deck w/ wood sliding doors, replace kitchen French door at rear of 1st level w/ wood French door. DRX161346</t>
  </si>
  <si>
    <t>6982 EXETER DR, Oakland, CA 94611</t>
  </si>
  <si>
    <t>RB1603714</t>
  </si>
  <si>
    <t>Non-structural (2) bathroom remodel and replacement of 2 windows in upper level, like for like for SFD. DRX161345</t>
  </si>
  <si>
    <t>RB1603711</t>
  </si>
  <si>
    <t>Non structural kitchen and two bathroom remodel; Cabinets, counter tops, range hood, sink, tile flooring in bathrooms, vanity, toilet</t>
  </si>
  <si>
    <t>RB1603706</t>
  </si>
  <si>
    <t>86 S.F rear addition for 2nd bathroom and install skylight in existing bathroom. FIRE HAZARD AREA</t>
  </si>
  <si>
    <t>5601 FLORENCE TR, Oakland, CA 94611</t>
  </si>
  <si>
    <t>RB1603705</t>
  </si>
  <si>
    <t>Voluntary seismic retrofit; foundation plates, epoxy anchor bolts, plywood, hold-downs,post and beam connectors, seismic ties at floor joist</t>
  </si>
  <si>
    <t>6886 PINEHAVEN RD, Oakland, CA 94611</t>
  </si>
  <si>
    <t>RB1603701</t>
  </si>
  <si>
    <t>Install new central beam, footings, plywood and foundation anchor plates in crawlspace for SFD.</t>
  </si>
  <si>
    <t>4236 SUTER ST, Oakland, CA 94619</t>
  </si>
  <si>
    <t>RB1603700</t>
  </si>
  <si>
    <t>Engineered seismic retrofit to Plan Set A standard and EBB requirements; Install 32 UFP10 and 96 Seismic Ties.</t>
  </si>
  <si>
    <t>4145 LAGUNA AVE, Oakland, CA 94602</t>
  </si>
  <si>
    <t>RB1603698</t>
  </si>
  <si>
    <t>Dry rot repair in kind: replace 1 stringer and treads at lower portion of front stairs of duplex. (Repair only less than 1/3 of lower stairs) #1600077 DRX161340</t>
  </si>
  <si>
    <t>1337 64TH AVE, Oakland, CA 94621</t>
  </si>
  <si>
    <t>RB1603696</t>
  </si>
  <si>
    <t>Remove existing bathtub enclosure, install new bathtub/wall surround, vanity, toilet, dedicated circuit and GFCI outlet</t>
  </si>
  <si>
    <t>130 FLORENCE AVE, Oakland, CA 94618</t>
  </si>
  <si>
    <t>RB1603694</t>
  </si>
  <si>
    <t>Dry-rot, stucco repair at front porch &amp; around kitchen window. Replace kitchen window. DRX161339</t>
  </si>
  <si>
    <t>1000 MANDANA BLVD, Oakland, CA 94610</t>
  </si>
  <si>
    <t>RB1603693</t>
  </si>
  <si>
    <t>Complete RB1504829: Replace existing foundation and increase the ceiling height by 18" (through excavation) to 8 ft high with half bath and laundry and be used as non-habitable workshop space (6/7/16: for the exclusive use of unit 2922). First floor windows to be re-glazed (per Building Code). #1504029</t>
  </si>
  <si>
    <t>2922 M L KING JR WY, Oakland, CA 94609</t>
  </si>
  <si>
    <t>RB1603692</t>
  </si>
  <si>
    <t>Add 682 S.F to existing 984 S.F rear garage to convert to SFD with 2 bedrooms &amp; 2.5 bathroom. PLN15238. To be addressed 3322 Magnolia St. Share plan w/ RB1603686.</t>
  </si>
  <si>
    <t>3322 MAGNOLIA ST, Oakland, CA 94608</t>
  </si>
  <si>
    <t>RB1603688</t>
  </si>
  <si>
    <t>Construct a 240 sf rear yard garage for SFD.</t>
  </si>
  <si>
    <t>5516 MANILA AVE, Oakland, CA 94618</t>
  </si>
  <si>
    <t>RB1603687</t>
  </si>
  <si>
    <t>Convert 1905 S.F existing church to SFD with 2 bedrooms and 2 bathrooms. Per PLN15238, PM10726.</t>
  </si>
  <si>
    <t>3320 MAGNOLIA ST, Oakland, CA 94608</t>
  </si>
  <si>
    <t>RB1603686</t>
  </si>
  <si>
    <t>Install 7 insert windows for SFD: 3 at rear &amp; 4 at front, right side with design to match existing. Windows to meet egress and safety glazing per code. DRX161337</t>
  </si>
  <si>
    <t>RB1603683</t>
  </si>
  <si>
    <t>Replace existing deck with larger deck located at rear of existing SFD DRX161290</t>
  </si>
  <si>
    <t>844 PARAMOUNT RD, Oakland, CA 94610</t>
  </si>
  <si>
    <t>RB1603681</t>
  </si>
  <si>
    <t>To complete RB1505412, RB0803877, RB1102825, RB1204167 &amp; RB1403592/ Rear addition 1,334 sq.ft. - 1st floor (n) living room and relocate bathroom. 2nd floor master bedroom/bathroom and balcony.</t>
  </si>
  <si>
    <t>4251 KNOLL AVE, OAKLAND, CA</t>
  </si>
  <si>
    <t>RB1603680</t>
  </si>
  <si>
    <t>BACK YARD: Reinforcing retaining wall.</t>
  </si>
  <si>
    <t>4526 MERRILL AVE, Oakland, CA 94619</t>
  </si>
  <si>
    <t>RB1603673</t>
  </si>
  <si>
    <t>EXTERIOR: Replace 13 windows within same opening and one window will be enlarged, replace shingle siding with cement shingle siding. INTERIOR: Replace plumbing/electrical, new HVAC - non structural kitchen/bath remodel, reinforce retaining wall in garage</t>
  </si>
  <si>
    <t>RB1603672</t>
  </si>
  <si>
    <t>Sister rafters for installation of solar PV system for SFD</t>
  </si>
  <si>
    <t>682 AILEEN ST, Oakland, CA 94609</t>
  </si>
  <si>
    <t>RB1603671</t>
  </si>
  <si>
    <t>Raise existing 741 sf. SFD 8 ft. &amp; add 217 sf. to create new upper level. Create new 434 sf. unit &amp; 413 sf. garage at lower level PLN16088</t>
  </si>
  <si>
    <t>3546 GRAY ST, Oakland, CA 94601</t>
  </si>
  <si>
    <t>RB1603670</t>
  </si>
  <si>
    <t>Complete RB1302999/ Bathroom remodel in garage area; add 1 shwr. Add 1 hour wall add door to separate garage from bath and laundry area. Add 94sqft deck over dining room. 4x14 trellis left of garage.</t>
  </si>
  <si>
    <t>2000 106TH AVE, OAKLAND, CA</t>
  </si>
  <si>
    <t>RB1603669</t>
  </si>
  <si>
    <t>Convert study room on 2nd floor to 2nd full bathroom, including replace windows, close off door between new bathroom &amp; bedroom, replace door between new bathroom &amp; family room. DRX161314</t>
  </si>
  <si>
    <t>415 STATEN AVE, Oakland, CA 94610</t>
  </si>
  <si>
    <t>RB1603668</t>
  </si>
  <si>
    <t>Complete RB1500823/ Install 690 sq of retaining wall; no change to pre-approved height.</t>
  </si>
  <si>
    <t>13631 CAMPUS DR, #LOT 101, OAKLAND, CA 94605</t>
  </si>
  <si>
    <t>RB1603666</t>
  </si>
  <si>
    <t>Rebuild front porch due to dry rot: new stucco-ed wall at sides, existing concrete stairs to remain and terracotta roof tiles on porch will be retained,</t>
  </si>
  <si>
    <t>3859 PATTERSON AVE, Oakland, CA 94619</t>
  </si>
  <si>
    <t>RB1603665</t>
  </si>
  <si>
    <t>Construct new 2384 sf. SFD on an existing vacant upsloping lot PLN15333</t>
  </si>
  <si>
    <t>6550 HEATHER RIDGE WY, OAKLAND, CA 94611</t>
  </si>
  <si>
    <t>RB1603664</t>
  </si>
  <si>
    <t>Construct new 2393 sf. SFD on an existing vacant upsloping lot PLN15335</t>
  </si>
  <si>
    <t>6538 HEATHER RIDGE WY, OAKLAND, CA 94611</t>
  </si>
  <si>
    <t>RB1603663</t>
  </si>
  <si>
    <t>Install water heater enclosure at exterior right side of SFD (next to duplex) to abate CE #1600918. DRX161328</t>
  </si>
  <si>
    <t>9615 A ST, Oakland, CA 94603</t>
  </si>
  <si>
    <t>RB1603662</t>
  </si>
  <si>
    <t>Construct new 2393 sf. SFD on an existing vacant upsloping lot PLN15332</t>
  </si>
  <si>
    <t>6558 HEATHER RIDGE WY, OAKLAND, CA 94611</t>
  </si>
  <si>
    <t>RB1603661</t>
  </si>
  <si>
    <t>To construct a new 2280 SFD on an existing vacant upsloping lot PLN15334</t>
  </si>
  <si>
    <t>6534 HEATHER RIDGE WY, OAKLAND, CA 94611</t>
  </si>
  <si>
    <t>RB1603660</t>
  </si>
  <si>
    <t>Replace 21 windows throughout SFD. All trim and window sills will be retained. DRX161329</t>
  </si>
  <si>
    <t>2439 66TH AVE, Oakland, CA 94605</t>
  </si>
  <si>
    <t>RB1603656</t>
  </si>
  <si>
    <t>Construct new 749 SF secondary unit at rear of existing single family dwelling. 2 bed/ 1bath. DS160340 (New Address : 3934 Foothill)</t>
  </si>
  <si>
    <t>3934 FOOTHILL BLVD, Oakland, CA 94601</t>
  </si>
  <si>
    <t>RB1603653</t>
  </si>
  <si>
    <t>Sister rafters to support 2.71 roof mounted solar P V System(12 modules) for single family dwelling.</t>
  </si>
  <si>
    <t>8016 NEY AVE, Oakland, CA 94605</t>
  </si>
  <si>
    <t>RB1603650</t>
  </si>
  <si>
    <t>Total 303 s.f. addition at front, rear and right side of (E) 1,013 s.f. 1 story SFD including relocation of kitchen and addition of 1/2 bath. To include removal of existing Chimney. DS160366 .... 9-28-18 Change half bath to full bath.</t>
  </si>
  <si>
    <t>RB1603649</t>
  </si>
  <si>
    <t>Foundation replacement (concrete pour) for Triplex.</t>
  </si>
  <si>
    <t>2027 36TH AVE, Oakland, CA 94601</t>
  </si>
  <si>
    <t>RB1603644</t>
  </si>
  <si>
    <t>Kitchen/Laundry remodel with window replacements on first floor, and replacement windows to French door at rear. All trim and sill to match existing.</t>
  </si>
  <si>
    <t>6021 ROCKWELL ST, Oakland, CA 94618</t>
  </si>
  <si>
    <t>RB1603642</t>
  </si>
  <si>
    <t>Replace all (21) windows with retrofit type. DRX161324</t>
  </si>
  <si>
    <t>4043 CANON AVE, Oakland, CA 94602</t>
  </si>
  <si>
    <t>RB1603641</t>
  </si>
  <si>
    <t>Interior remodel to include drywall replacement for kitchen, bathroom &amp; master bedroom. No changes to wall layout or footprint 10/14/16 Drywall replacement throughout the house 1/3/17 Create new 1/2 bath within (e) footprint on the 1st floor. 3/27/17 Replace 8 window in upper level and 1 in laundry room in main level, retrofit type.</t>
  </si>
  <si>
    <t>2924 MAGNOLIA ST, Oakland, CA 94608</t>
  </si>
  <si>
    <t>RB1603640</t>
  </si>
  <si>
    <t>Re-shingle the entire house, repair/replace board siding, and replace 8 windows like for like. DRX161189</t>
  </si>
  <si>
    <t>5324 LAWTON AVE, Oakland, CA 94618</t>
  </si>
  <si>
    <t>RB1603639</t>
  </si>
  <si>
    <t>EXTERIOR: Remove and replace existing front stairs and railing in same location.</t>
  </si>
  <si>
    <t>238 OAKLAND AVE, Oakland, CA 94611</t>
  </si>
  <si>
    <t>RB1603638</t>
  </si>
  <si>
    <t>Seismic strengthening in crawl space of SFD to reduce risk of damage per Engineered Plan. Includes replacing deck boards at front porch. DRX161322</t>
  </si>
  <si>
    <t>RB1603633</t>
  </si>
  <si>
    <t>Legalize rear 118 s.f. deck, replacement of 21 windows, and siding repair for a duplex. DRX161320, #1600817</t>
  </si>
  <si>
    <t>1119 E 23RD ST, Oakland, CA 94606</t>
  </si>
  <si>
    <t>RB1603631</t>
  </si>
  <si>
    <t>Replace total 7 retrofit windows, 3 bathrooms windows, 1 laundry room window and 3 bedrooms windows, including sill cut down 1 bedroom window to meet egress. DRX161317</t>
  </si>
  <si>
    <t>RB1603629</t>
  </si>
  <si>
    <t>Replace 14 windows within same opening in-kind. DRX161318</t>
  </si>
  <si>
    <t>127 SHERIDAN RD, Oakland, CA 94618</t>
  </si>
  <si>
    <t>RB1603627</t>
  </si>
  <si>
    <t>Add half bathroom at rear.</t>
  </si>
  <si>
    <t>3824 WEST ST, Oakland, CA 94608</t>
  </si>
  <si>
    <t>RB1603624</t>
  </si>
  <si>
    <t>Remove partition walls &amp; bathroom to restore garage to original use. Abate CE#1602602</t>
  </si>
  <si>
    <t>2400 109TH AVE, Oakland, CA 94603</t>
  </si>
  <si>
    <t>RB1603622</t>
  </si>
  <si>
    <t>Replace garage foundation &amp; slab at rear of property.</t>
  </si>
  <si>
    <t>559 NORTH ST, Oakland, CA 94609</t>
  </si>
  <si>
    <t>RB1603620</t>
  </si>
  <si>
    <t>Non structural kitchen and bath remodel, replace 21 windows no change in size/location, remove unpermitted bathroom and restore basement to unconditioned storage/laundry area. Resold without IOP compliance to owner occupants 5/4/2015.</t>
  </si>
  <si>
    <t>2164 51ST AVE, Oakland, CA 94601</t>
  </si>
  <si>
    <t>RB1603619</t>
  </si>
  <si>
    <t>Front and rear porch: Remove and replace existing top boards replace with new. 8/15/16: replace 2 dry-rotted joists at front porch.</t>
  </si>
  <si>
    <t>2194 ROSEDALE AVE, Oakland, CA 94601</t>
  </si>
  <si>
    <t>RB1603617</t>
  </si>
  <si>
    <t>Replace 16 windows with retrofit type for SFD. DRX161312</t>
  </si>
  <si>
    <t>1252 E 34TH ST, Oakland, CA 94610</t>
  </si>
  <si>
    <t>RB1603615</t>
  </si>
  <si>
    <t>Install approx. 900 S.F vinyl siding over wood siding at left side of building. DRX161313</t>
  </si>
  <si>
    <t>RB1603614</t>
  </si>
  <si>
    <t>Replace 2 patio doors with retrofit type. DRX161311</t>
  </si>
  <si>
    <t>7022 EXETER DR, Oakland, CA 94611</t>
  </si>
  <si>
    <t>RB1603613</t>
  </si>
  <si>
    <t>Non-structural kitchen &amp; bath remodel to include replacing cabinets &amp; counter tops, appliances. No other changes to layout or footprint</t>
  </si>
  <si>
    <t>2221 86TH AVE, Oakland, CA 94605</t>
  </si>
  <si>
    <t>RB1603611</t>
  </si>
  <si>
    <t>Remove interior non structural chimney and repair drywall as needed in kitchen/dinning room area. Enlarge chimney area install cabinets/counter top, upgrade to 125amp service and 18 circuits</t>
  </si>
  <si>
    <t>3015 E 29TH ST, Oakland, CA 94601</t>
  </si>
  <si>
    <t>RB1603610</t>
  </si>
  <si>
    <t>Rear yard site improvements including new on grade decking, 2 new 9' open landscape trellis, new planter boxes at property line and new 6' side yard fence. HOA approved work. All work on grade. CFerracane - trellises are located at least 5ft from property lines</t>
  </si>
  <si>
    <t>RB1603609</t>
  </si>
  <si>
    <t>Remove/replace damaged framing and re-stucco/paint to match structure in backyard - wall enclosure in back yard (former garage, now has no roof; decorative to match house)</t>
  </si>
  <si>
    <t>947 LARKSPUR RD, Oakland, CA 94610</t>
  </si>
  <si>
    <t>RB1603608</t>
  </si>
  <si>
    <t>To construct a third-story addition (bedroom/bathroom) of 423 square feet to a 2,599 sq ft SFD, 2nd floor: convert bedroom to family room and, convert and relocate full bath to 1/2 bath at stairs. FIRE HAZARD AREA 11/21/16: Request for Revision #1, revised roof framing and detail connections</t>
  </si>
  <si>
    <t>6734 AITKEN DR, Oakland, CA 94611</t>
  </si>
  <si>
    <t>RB1603606</t>
  </si>
  <si>
    <t>Remove/ replace approx. 33 L.F. of foundation at rear of SFD.</t>
  </si>
  <si>
    <t>RB1603605</t>
  </si>
  <si>
    <t>5444 HILLTOP CRES, Oakland, CA 94618</t>
  </si>
  <si>
    <t>RB1603601</t>
  </si>
  <si>
    <t>Second story addition (996 s.f.) to an existing 1,298 s.f. one-story SFD. Main level model: kitchen, entry, new stairs and 11'x13' deck at rear</t>
  </si>
  <si>
    <t>5332 LAWTON AVE, Oakland, CA 94618</t>
  </si>
  <si>
    <t>RB1603600</t>
  </si>
  <si>
    <t>Non-structural bathroom and walk-in closet remodel in upper floor. No exterior work. (Work at ground and lower level under RB1601567)</t>
  </si>
  <si>
    <t>878 LONGRIDGE RD, Oakland, CA 94610</t>
  </si>
  <si>
    <t>RB1603599</t>
  </si>
  <si>
    <t>44 s.f. front addition to relocate front door, add 1/2 bath at right side of (N) entry, and add shower in upper floor bathroom. DRX161306</t>
  </si>
  <si>
    <t>775 ALVARADO RD, Oakland, CA 94705</t>
  </si>
  <si>
    <t>RB1603595</t>
  </si>
  <si>
    <t>Foundation: Replace right front, left front and install 10 bench piers 8/9/2016 Revised scope additional 14 ft. of foundation to be replaced at front-right side</t>
  </si>
  <si>
    <t>637 SANTA RAY AVE, Oakland, CA 94610</t>
  </si>
  <si>
    <t>RB1603589</t>
  </si>
  <si>
    <t>Remove &amp; replace brick front entry steps for SFD. ZW1600380.</t>
  </si>
  <si>
    <t>3333 GUIDO ST, Oakland, CA 94602</t>
  </si>
  <si>
    <t>RB1603588</t>
  </si>
  <si>
    <t>Convert 160 sf. of garage to habitable space used as office &amp; add shower to existing half-bath. No change to the building envelope. Replacement of one window DRX161115</t>
  </si>
  <si>
    <t>480 58TH ST, Oakland, CA 94609</t>
  </si>
  <si>
    <t>RB1603586</t>
  </si>
  <si>
    <t>Convert 453 s.f. of attached garage to full bath, laundry &amp; closet at main flr &amp; storage area at lower flr. Includes remodel of SFD: at main flr, remove fireplace, create half bath, 2 new interior stairways, elevator, new main entry, reconfigure kitchen &amp; merge 1 bedrm with master suite with new fireplace. At lower level, convert office space to 3rd bedrm &amp; reconfigure full bath for a total of 4 bedrms &amp; 3.5 baths. Replace all windows &amp; doors, siding &amp; portion of foundation. CE #1601482. DRX161221.</t>
  </si>
  <si>
    <t>RB1603585</t>
  </si>
  <si>
    <t>Minor addition at front of house at main and upper floor levels for 1 new bedroom, including upper floor deck. Add floor to 2-story space to create habitable space. Interior alterations to kitchen and upper floor bathrooms. Final new construction permit C9301714. 11/30/16 REV # 1 Add ornamental clay chimney at NW corner.</t>
  </si>
  <si>
    <t>5934 MARGARIDO DR, Oakland, CA 94618</t>
  </si>
  <si>
    <t>RB1603584</t>
  </si>
  <si>
    <t>Replace 2 existing double-leaf French doors &amp; 1 single-leaf French door at rear patio area. Replace In-kind. Dry rot repair of sill above door. Sill will not be replaced. All work at rear patio area DRX161299</t>
  </si>
  <si>
    <t>RB1603583</t>
  </si>
  <si>
    <t>Non-structural kitchen remodel for 1-story SFD with wall coverings to be exposed: relocate stove and replace plumbing &amp; lighting fixtures. Includes relocating washer &amp; installing tank-less water heater in new location. No exterior work.</t>
  </si>
  <si>
    <t>6456 ESSEX ST, Oakland, CA 94608</t>
  </si>
  <si>
    <t>RB1603579</t>
  </si>
  <si>
    <t>Legalize (E) low deck on right side of SFD with new 1H fire rated wall. DRX160902 #1600878</t>
  </si>
  <si>
    <t>RB1603577</t>
  </si>
  <si>
    <t>Create 100 sf. rear deck to connect other grade level decks &amp; stairs on slope &amp; arch over/shelter storage &amp; spa area DRX161179 09/01/16 REV # 1 modify joist layout due to field conditions.</t>
  </si>
  <si>
    <t>RB1603574</t>
  </si>
  <si>
    <t>Kitchen and bathroom remodel including replacing (E) wall with (N) beam, and 10 retrofit window replacement. DRX161294</t>
  </si>
  <si>
    <t>5677 THORNHILL DR, Oakland, CA 94611</t>
  </si>
  <si>
    <t>RB1603572</t>
  </si>
  <si>
    <t>Interior remodel of kitchen &amp; bathroom to include converting dining room to new bedroom</t>
  </si>
  <si>
    <t>978 54TH ST, Oakland, CA 94608</t>
  </si>
  <si>
    <t>RB1603571</t>
  </si>
  <si>
    <t>Relocate front bedroom closet to create hallway and close off door between entry hall &amp; front bedroom. Replace tub, toilet &amp; lavatory remain.</t>
  </si>
  <si>
    <t>RB1603570</t>
  </si>
  <si>
    <t>Non structural kitchen and two bathroom remodel 11/17/16 Replace 9 windows, reconfigure layout to create closet and bathroom in 4th bedroom</t>
  </si>
  <si>
    <t>6102 E 17TH ST, Oakland, CA 94621</t>
  </si>
  <si>
    <t>RB1603566</t>
  </si>
  <si>
    <t>Non-structural kitchen and bathroom remodel including converting laundry room into full bathroom, replacing 13 windows, retrofit type for SFD.</t>
  </si>
  <si>
    <t>2871 MORCOM AVE, Oakland, CA 94619</t>
  </si>
  <si>
    <t>RB1603563</t>
  </si>
  <si>
    <t>TO COMPLETE RB1502699 / 146 SF 1 story addition with roof deck on top to rear of building, including add walls to create hallway and door to roof deck, and enlarge bathroom @ ground floor.</t>
  </si>
  <si>
    <t>2103 DAMUTH ST, Oakland, CA 94602</t>
  </si>
  <si>
    <t>RB1603561</t>
  </si>
  <si>
    <t>Remove porch enclosure used as 2 bedrooms for Unit A (at right, rear upper level) of 4-unit apartment building &amp; convert back to use as deck. DRX161213. CE #1600066.</t>
  </si>
  <si>
    <t>3511 SAN LEANDRO ST, #A, Oakland, CA 94601</t>
  </si>
  <si>
    <t>RB1603559</t>
  </si>
  <si>
    <t>Voluntary foundation upgrade per Engineered plan.</t>
  </si>
  <si>
    <t>3021 82ND AVE, Oakland, CA 94605</t>
  </si>
  <si>
    <t>RB1603558</t>
  </si>
  <si>
    <t>Replace siding at front &amp; right side of SFD with design to match existing. DRX161285.</t>
  </si>
  <si>
    <t>1928 51ST AVE, Oakland, CA 94601</t>
  </si>
  <si>
    <t>RB1603556</t>
  </si>
  <si>
    <t>Non-structural kitchen &amp; bath remodel to include replacing 8 windows in-kind &amp; applying stucco over wood and existing stucco. DRX161284. 10/18/16: Structural changes in basement may require plans. Abate #1602649. Permits must be finalled by 11-14-16.</t>
  </si>
  <si>
    <t>6109 HILLMONT DR, Oakland, CA 94605</t>
  </si>
  <si>
    <t>RB1603555</t>
  </si>
  <si>
    <t>2120 ARROWHEAD DRIVE: Vacant Lot 1070, between 2110 and 2140 Arrowhead Drive Construct new two-story 2,743 sq ft SFD on an upslope hillside and creekside property of 8,815 sq ft. Hillside Residential</t>
  </si>
  <si>
    <t>2120 ARROWHEAD DR, OAKLAND, CA</t>
  </si>
  <si>
    <t>RB1603553</t>
  </si>
  <si>
    <t>Construct 918 sf. addition at upper level of SFD DS160208</t>
  </si>
  <si>
    <t>3421 WYMAN ST, Oakland, CA 94619</t>
  </si>
  <si>
    <t>RB1603552</t>
  </si>
  <si>
    <t>Add 3rd bedroom in living room for SFD. (Window replacement and kitchen/ bath remodel under RB1602550)</t>
  </si>
  <si>
    <t>7965 EARL ST, Oakland, CA 94605</t>
  </si>
  <si>
    <t>RB1603551</t>
  </si>
  <si>
    <t>Excavate approx. 6 ft to create lower level and create new habitable space for family room, play room and full bathroom. Build new covered porch with stairs at rear.</t>
  </si>
  <si>
    <t>1169 78TH AVE, Oakland, CA 94621</t>
  </si>
  <si>
    <t>RB1603550</t>
  </si>
  <si>
    <t>To complete RB1501587: Voluntary structural upgrade and interior alterations/improvements.</t>
  </si>
  <si>
    <t>5943 GRIZZLY PEAK BLVD, Oakland, CA 94611</t>
  </si>
  <si>
    <t>RB1603547</t>
  </si>
  <si>
    <t>New retaining wall at rear of SFD. DS160351.</t>
  </si>
  <si>
    <t>6545 LIGGETT DR, Oakland, CA 94611</t>
  </si>
  <si>
    <t>RB1603546</t>
  </si>
  <si>
    <t>Replace kitchen cabinets in same layout, remove wood paneling and patch sheetrock as needed, replace vinyl flooring.</t>
  </si>
  <si>
    <t>RB1603541</t>
  </si>
  <si>
    <t>Addition of 963 s.f. at rear of SFD with new retaining wall: includes conversion of existing porch to extend bdrm for master suite with office &amp; create new 2nd bdrm. Within existing s.f.: reconfigure full bath &amp; 1st bdrm to create laundry; relocate interior stair; replace windows &amp; doors; add living rm skylight; remove front porch overhang &amp; replace guardrail. Also includes converting storage to extend family rm &amp; create new entry at lower level. DS160351.</t>
  </si>
  <si>
    <t>RB1603540</t>
  </si>
  <si>
    <t>Non-structural kitchen and three bathroom remodel for SFD. No change of wall layout, no exterior work. ZW1600375</t>
  </si>
  <si>
    <t>RB1603538</t>
  </si>
  <si>
    <t>Kitchen remodel for SFD including replacing one window with retrofit type</t>
  </si>
  <si>
    <t>1478 ALLMAN ST, Oakland, CA 94602</t>
  </si>
  <si>
    <t>RB1603536</t>
  </si>
  <si>
    <t>Beam strengthening by adding c-channel steel beams</t>
  </si>
  <si>
    <t>93 EDGEMONT WY, Oakland, CA 94605</t>
  </si>
  <si>
    <t>RB1603534</t>
  </si>
  <si>
    <t>Add 250 sf 1-story rear addition(master bedroom, bathroom and closet) to 1490 sf 1-story single family home per plans.</t>
  </si>
  <si>
    <t>821 56TH ST, Oakland, CA 94608</t>
  </si>
  <si>
    <t>RB1603533</t>
  </si>
  <si>
    <t>To construct new 540 s.f. garage and accessary structure with 1/2 bath at rear of SFD. (Demo permit for existing garage under RB1603529) PLN16152</t>
  </si>
  <si>
    <t>RB1603531</t>
  </si>
  <si>
    <t>Kitchen remodel; remove two walls and enlarge doorway opening.</t>
  </si>
  <si>
    <t>RB1603527</t>
  </si>
  <si>
    <t>Remodel kitchen, replace electric range with gas range; relocate washer/dryer from basement to closet in hallway by closing existing door and open new doorway.</t>
  </si>
  <si>
    <t>RB1603525</t>
  </si>
  <si>
    <t>Replace entire perimeter of foundation for SFD.</t>
  </si>
  <si>
    <t>RB1603523</t>
  </si>
  <si>
    <t>Replace sections of concrete patio, install area drains, piers and grade beam</t>
  </si>
  <si>
    <t>3221 BLANDON RD, Oakland, CA 94605</t>
  </si>
  <si>
    <t>RB1603521</t>
  </si>
  <si>
    <t>13 windows replaced in kind.</t>
  </si>
  <si>
    <t>6309 PINEHAVEN RD, Oakland, CA 94611</t>
  </si>
  <si>
    <t>RB1603520</t>
  </si>
  <si>
    <t>Replace 3 windows with wood type.</t>
  </si>
  <si>
    <t>RB1603517</t>
  </si>
  <si>
    <t>Replace 6 windows with fibrex type.</t>
  </si>
  <si>
    <t>6 WHITTLE CT, Oakland, CA 94602</t>
  </si>
  <si>
    <t>RB1603516</t>
  </si>
  <si>
    <t>Replace 2 windows with vinyl type.</t>
  </si>
  <si>
    <t>10406 LONGFELLOW AVE, Oakland, CA 94603</t>
  </si>
  <si>
    <t>RB1603515</t>
  </si>
  <si>
    <t>In-kind replacement of 11 windows and 2 patio doors.</t>
  </si>
  <si>
    <t>RB1603514</t>
  </si>
  <si>
    <t>Replace 2 window with vinyl.</t>
  </si>
  <si>
    <t>661 65TH ST, Oakland, CA 94609</t>
  </si>
  <si>
    <t>RB1603513</t>
  </si>
  <si>
    <t>Replace 2 windows with vinyl type. 09-06-16 add to scope of work 11 windows and 1 patio door.</t>
  </si>
  <si>
    <t>RB1603512</t>
  </si>
  <si>
    <t>Replace 2 windows with retrofit vinyl.</t>
  </si>
  <si>
    <t>3443 RHODA AVE, Oakland, CA 94602</t>
  </si>
  <si>
    <t>RB1603511</t>
  </si>
  <si>
    <t>Non-structural kitchen remodel to include new cabinets, counter tops. Remove &amp; replace minor sheetrock in ceiling for light fixtures. No changes to layout or footprint.</t>
  </si>
  <si>
    <t>10 WOODSIDE WY, Oakland, CA 94611</t>
  </si>
  <si>
    <t>RB1603510</t>
  </si>
  <si>
    <t>2946 GEORGIA ST, Oakland, CA 94602</t>
  </si>
  <si>
    <t>RB1603509</t>
  </si>
  <si>
    <t>Replace siding with stucco to match adjacent home, similar to others in the mixed-context area, with bp's--preserve window trim.</t>
  </si>
  <si>
    <t>2009 98TH AVE, Oakland, CA 94603</t>
  </si>
  <si>
    <t>RB1603507</t>
  </si>
  <si>
    <t>Construct new 750 s.f., 2 story secondary unit with 2 bed 2 baht adjacent to (E) SFD. (Plans shared with RB1603506 carport conversion.) DS160322. New address to be 338 51st Street.</t>
  </si>
  <si>
    <t>340 51ST ST, Oakland, CA 94609</t>
  </si>
  <si>
    <t>RB1603505</t>
  </si>
  <si>
    <t>Replace existing flat roof at rear porch with 2/12 pitch roof &amp; overhang. Replace also at mid-side roof eave. Add new built in BBQ grill, sink &amp; counter DRX161117 10-31-16 Replace all exterior shingle siding with new shingles - walls closer to 5' to PL require 5/8" type"x" gyp. sheathing to be installed</t>
  </si>
  <si>
    <t>840 SANTA RAY AVE, Oakland, CA 94610</t>
  </si>
  <si>
    <t>RB1603504</t>
  </si>
  <si>
    <t>Remodel kitchen and 2 bathrooms; No structural or exterior changes.</t>
  </si>
  <si>
    <t>4378 ARCADIA AVE, Oakland, CA 94602</t>
  </si>
  <si>
    <t>RB1603503</t>
  </si>
  <si>
    <t>Replace 1 window, in bedroom, retrofit type for SFD. DRX161266</t>
  </si>
  <si>
    <t>6632 MOKELUMNE AVE, Oakland, CA 94605</t>
  </si>
  <si>
    <t>RB1603502</t>
  </si>
  <si>
    <t>4417 VIRGINIA AVE, Oakland, CA 94619</t>
  </si>
  <si>
    <t>RB1603501</t>
  </si>
  <si>
    <t>RB1603500</t>
  </si>
  <si>
    <t>Patch drywall after replacing water line for SFD. 8/17/16 add to permit: Non-structural 2.5 bathrooms remodel.</t>
  </si>
  <si>
    <t>RB1603499</t>
  </si>
  <si>
    <t>To legalize the construction of a covered rear attached 446 square foot, 16 feet high deck/porch to a single family residence. Related to Code C: 1601182.</t>
  </si>
  <si>
    <t>5928 LAIRD AVE, Oakland, CA 94605</t>
  </si>
  <si>
    <t>RB1603498</t>
  </si>
  <si>
    <t>Kitchen remodel including relocating opening to dining room with new header, removing 1 window with new stucco to match existing. DRX161265</t>
  </si>
  <si>
    <t>4667 EDGEWOOD AVE, Oakland, CA 94602</t>
  </si>
  <si>
    <t>RB1603497</t>
  </si>
  <si>
    <t>Remodel existing kitchen and bathroom; replace (2) Infill replacement windows (tempered glazing) in the front and sliding glass door (rear).</t>
  </si>
  <si>
    <t>3814 ELSTON AVE, Oakland, CA 94602</t>
  </si>
  <si>
    <t>RB1603495</t>
  </si>
  <si>
    <t>496sf addition to create 2 bedrooms, laundry room and bath room at rear SFD</t>
  </si>
  <si>
    <t>RB1603491</t>
  </si>
  <si>
    <t>Non-structural termite &amp; dry rot repair to exterior of SFD (at rear of lot) per Pest Report #W8255 on 11/17/15: ALL sections identified in report. Includes replacing 5 windows &amp; 1 patio door in existing openings with design to match. Windows to meet egress and safety glazing per code. DRX161264.</t>
  </si>
  <si>
    <t>RB1603487</t>
  </si>
  <si>
    <t>Replace 6 windows, 4 casement and two d.hung windows, retrofit type for SFD. DRX161261</t>
  </si>
  <si>
    <t>3381 WYMAN ST, Oakland, CA 94619</t>
  </si>
  <si>
    <t>RB1603486</t>
  </si>
  <si>
    <t>Replace nine (9) windows, retrofit type for SFD, two casement, one fixed in the front and four single hung windows (no grids) in the front and two sliders. DRX161262</t>
  </si>
  <si>
    <t>4463 REDDING ST, Oakland, CA 94619</t>
  </si>
  <si>
    <t>RB1603485</t>
  </si>
  <si>
    <t>12/1/17, NEW DESCRIPTION, T.I. at Sequoyah Country Club: replace/repair ceiling within Grill Room; replace double doors at hallway adjacent to Grill Room; add non bearing partition wall and door to administration room 10/26/17: Accessibility Work Sheet indicates Fully Accessible.</t>
  </si>
  <si>
    <t>4550 TULIP AVE, Oakland, CA 94619</t>
  </si>
  <si>
    <t>RB1603483</t>
  </si>
  <si>
    <t>To convert the lower level basement/garage into a 900 square foot secondary-unit, add 50 sq.ft. at 3rd floor for master bath,renovations to the primary unit with three off-street parking spaces and new landscaping. New exterior porch and stairs. New unit to be addressed 399-A Jayne Ave. 11/23/16 REV # 1 convert storage to include in living area.</t>
  </si>
  <si>
    <t>399 JAYNE AVE, Oakland, CA 94610</t>
  </si>
  <si>
    <t>RB1603482</t>
  </si>
  <si>
    <t>To complete RB1503081 : Reconfigure bathroom for rear bedroom; replace 1 window. DRX151163 Rev. #1 7/25/16 Voluntary seismic upgrade in rear.</t>
  </si>
  <si>
    <t>4079 LYMAN RD, Oakland, CA 94602</t>
  </si>
  <si>
    <t>RB1603481</t>
  </si>
  <si>
    <t>Remodel kitchen, laundry, hall, and bedroom, remove interior stairs to basement, remove existing deck and construct new 268 s.f. deck with 12'H wood trellis. DRX161259</t>
  </si>
  <si>
    <t>RB1603479</t>
  </si>
  <si>
    <t>To complete RB1501110: Replace foundation &amp; retaining walls, excavate to create 8' ceiling height for non-habitable basement; rear bathroom remodel, replace/add windows &amp; skylights in attic; Partial replace rear roof. DRX150383. Rev. 1 - 10/14/15: Revised layout of retaining walls and interior walls and windows in basement, and the framing plan of the deck on the main floor.</t>
  </si>
  <si>
    <t>5661 OAK GROVE AVE, Oakland, CA 94618</t>
  </si>
  <si>
    <t>RB1603478</t>
  </si>
  <si>
    <t>At upper unit of duplex - convert bath to bath &amp; closet, convert utility room to laundry &amp; bath, remodel kitchen, add window at kitchen. 9/13/16: Request for Revision #1, add strong back beam for ceiling joist support, dbl floor joist at bathroom water closet.</t>
  </si>
  <si>
    <t>1107 5TH AVE, Oakland, CA 94606</t>
  </si>
  <si>
    <t>RB1603477</t>
  </si>
  <si>
    <t>Seismic strengthening of under floor area to reduce risk of damage per Engineered plan.</t>
  </si>
  <si>
    <t>3126 73RD AVE, Oakland, CA 94605</t>
  </si>
  <si>
    <t>RB1603475</t>
  </si>
  <si>
    <t>Partial seismic strengthening of under floor area to reduce risk of damage per Plan Set A.</t>
  </si>
  <si>
    <t>1951 9TH AVE, Oakland, CA 94606</t>
  </si>
  <si>
    <t>RB1603474</t>
  </si>
  <si>
    <t>Addition of 120 s.f. at right side of 1-story SFD to create new master bath &amp; dressing room. DS160356. Includes new semi-enclosed front porch at left side of property.</t>
  </si>
  <si>
    <t>7900 HILLMONT DR, Oakland, CA 94605</t>
  </si>
  <si>
    <t>RB1603473</t>
  </si>
  <si>
    <t>Create 194 sf. at upper level &amp; 139 sf. at lower level at rear of property. Demo existing pantry &amp; create playroom w/ new windows. Replace existing rear stairs w/ new reconfigured stairs. Replace windows &amp; siding in-kind. DS160355</t>
  </si>
  <si>
    <t>1471 32ND ST, Oakland, CA 94608</t>
  </si>
  <si>
    <t>RB1603472</t>
  </si>
  <si>
    <t>Housing CO to release the Substandard Public Nuisance Declaration. CE16002781</t>
  </si>
  <si>
    <t>7607 LOCKWOOD ST, OAKLAND, CA 94621</t>
  </si>
  <si>
    <t>RB1603470</t>
  </si>
  <si>
    <t>Replace existing existing sidings to match style and size of existing elevation and replace 27 windows and doors with same opening and trims to match existing. 8/15/2016 Revised scope add replacement of rear decks at both upper &amp; lower levels</t>
  </si>
  <si>
    <t>4351 TERRABELLA PL, Oakland, CA 94619</t>
  </si>
  <si>
    <t>RB1603465</t>
  </si>
  <si>
    <t>Repair existing damaged wooden deck with new deck: same size (15' x 12'3"), reuse existing piers. DRX161229</t>
  </si>
  <si>
    <t>RB1603462</t>
  </si>
  <si>
    <t>Kitchen remodel; enlarge opening between kitchen and dining room. Replace 2 windows.</t>
  </si>
  <si>
    <t>1826 WOODHAVEN WY, Oakland, CA 94611</t>
  </si>
  <si>
    <t>RB1603461</t>
  </si>
  <si>
    <t>Remodel master and hall baths; relocate one non-bearing wall and one window.</t>
  </si>
  <si>
    <t>724 MANDANA BLVD, Oakland, CA 94610</t>
  </si>
  <si>
    <t>RB1603460</t>
  </si>
  <si>
    <t>Legalize unpermitted laundry, half bath and storage room (done by previous owner) in basement and repair basement ceiling. 16IOP00050 ZW1600369</t>
  </si>
  <si>
    <t>3700 GLEN PARK RD, Oakland, CA 94602</t>
  </si>
  <si>
    <t>RB1603459</t>
  </si>
  <si>
    <t>Kitchen remodel to include new cabinets, countertops, floor refinishing, enlarge kitchen doorway to family room. No other structural or exterior changes.</t>
  </si>
  <si>
    <t>RB1603458</t>
  </si>
  <si>
    <t>Construct new 735 sf. secondary at rear of property DS160329 (Address will be 635 Santa Ray Ave)</t>
  </si>
  <si>
    <t>633 SANTA RAY AVE, Oakland, CA 94610</t>
  </si>
  <si>
    <t>RB1603457</t>
  </si>
  <si>
    <t>Replace 7 windows like for like for SFD. 8/11/16 permit including lower 5 inches bedroom window sill to meet egress at bedroom #2.</t>
  </si>
  <si>
    <t>RB1603456</t>
  </si>
  <si>
    <t>Replace 2 windows, retrofit type for SFD.</t>
  </si>
  <si>
    <t>4229 MOUNTAIN VIEW AVE, Oakland, CA 94605</t>
  </si>
  <si>
    <t>RB1603455</t>
  </si>
  <si>
    <t>Replace 1 patio door and 1 window like for like for SFD.</t>
  </si>
  <si>
    <t>6930 NORFOLK RD, Oakland, CA 94705</t>
  </si>
  <si>
    <t>RB1603454</t>
  </si>
  <si>
    <t>Bathroom remodel for 1-story SFD consisting of reconfiguring layout &amp; creating new toilet space by relocating bedroom closet wall (portion of closet to remain).</t>
  </si>
  <si>
    <t>908 54TH ST, Oakland, CA 94608</t>
  </si>
  <si>
    <t>RB1603451</t>
  </si>
  <si>
    <t>640 s.f. 2-story bedroom / bathroom addition to the rear of the SFD. (400 s.f. on lower level and 240 s.f. on the upper level). No deck addition under this permit. DS160354</t>
  </si>
  <si>
    <t>864 ARLINGTON AVE, Oakland, CA 94608</t>
  </si>
  <si>
    <t>RB1603450</t>
  </si>
  <si>
    <t>Remove &amp; replace floor &amp; shower wall tile in bathroom at SFD. Non-structural, no change to layout or footprint</t>
  </si>
  <si>
    <t>770 PROSPECT AVE, Oakland, CA 94610</t>
  </si>
  <si>
    <t>RB1603448</t>
  </si>
  <si>
    <t>Seismic strengthening of under floor area to reduce risk of damage per Engineered Plan. Permit shall be final within 1 year per Oakland Ord. 12812CMS (For Brace &amp; Bolt Program)</t>
  </si>
  <si>
    <t>2929 21ST AVE, Oakland, CA 94606</t>
  </si>
  <si>
    <t>RB1603446</t>
  </si>
  <si>
    <t>Repair &amp; replace approx. 64 linear ft. of perimeter foundation at SFD</t>
  </si>
  <si>
    <t>3001 CALIFORNIA ST, Oakland, CA 94602</t>
  </si>
  <si>
    <t>RB1603444</t>
  </si>
  <si>
    <t>Non structural kitchen remodel and replace windows like for like (insert only, vinyl ok)</t>
  </si>
  <si>
    <t>5862 MARSHALL ST, Oakland, CA 94608</t>
  </si>
  <si>
    <t>RB1603441</t>
  </si>
  <si>
    <t>Convert 960 S.F basement to habitable space for bedroom, playroom, office, bathroom and laundry room (foundation/slab done under RB0502592). DRX161047</t>
  </si>
  <si>
    <t>1047 ELSINORE AVE, Oakland, CA 94602</t>
  </si>
  <si>
    <t>RB1603439</t>
  </si>
  <si>
    <t>Remove unpermitted work in basement. Revert basement to non-habitable space. Remove heating duct and register. Abate #1602046.</t>
  </si>
  <si>
    <t>99 MONTE CRESTA AVE, ##C, Oakland, CA 94611</t>
  </si>
  <si>
    <t>RB1603438</t>
  </si>
  <si>
    <t>Voluntary seismic upgrade, new insulation and new stucco for duplex. DRX161243</t>
  </si>
  <si>
    <t>1159 54TH ST, Oakland, CA 94608</t>
  </si>
  <si>
    <t>RB1603436</t>
  </si>
  <si>
    <t>Replace all windows with dual pane inserts, like for like, vinyl/fibrex ok.</t>
  </si>
  <si>
    <t>RB1603435</t>
  </si>
  <si>
    <t>Create 637 sf. secondary unit at lower level of existing SFD DS160348 (Lower level converted to habitable space under RB1102822) Upper unit will be 727 Willow Street</t>
  </si>
  <si>
    <t>725 WILLOW ST, Oakland, CA 94607</t>
  </si>
  <si>
    <t>RB1603434</t>
  </si>
  <si>
    <t>Remove deck (approx. 15'x13', 18" H) rear of garage at SFD due to termite damage.</t>
  </si>
  <si>
    <t>1240 73RD AVE, Oakland, CA 94621</t>
  </si>
  <si>
    <t>RB1603433</t>
  </si>
  <si>
    <t>Seismic strengthening of under floor area to reduce risk of damage per engineered plan</t>
  </si>
  <si>
    <t>13065 PARKHURST DR, Oakland, CA 94619</t>
  </si>
  <si>
    <t>RB1603432</t>
  </si>
  <si>
    <t>Replace existing interior stairs with new stairs. Demo existing linen closet &amp; portion of existing bedroom closet to create new full bath. Remove &amp; replace portion of retaining wall at basement level.</t>
  </si>
  <si>
    <t>564 WELDON AVE, Oakland, CA 94610</t>
  </si>
  <si>
    <t>RB1603431</t>
  </si>
  <si>
    <t>Construct a 491 sf garage/workshop at the rear with a half bath and extra sink. The garage will be stucco with wood trim to match the SFD.</t>
  </si>
  <si>
    <t>RB1603423</t>
  </si>
  <si>
    <t>New 747 square foot Secondary unit in lower level of Single family dwelling. Secondary unit to be 1760 Goss St. DS160267 DRX171222</t>
  </si>
  <si>
    <t>1762 GOSS ST, Oakland, CA 94607</t>
  </si>
  <si>
    <t>RB1603422</t>
  </si>
  <si>
    <t>Convert existing garage to 260 sf secondary unit with attached 30 sf storage and new deck. To be addressed 3810 Brighton Ave. DRX160950</t>
  </si>
  <si>
    <t>1450 E 38TH ST, Oakland, CA 94602</t>
  </si>
  <si>
    <t>RB1603421</t>
  </si>
  <si>
    <t>Install 9 retrofit windows &amp; replace 1 rear patio door for 1-story SFD. No change to existing openings &amp; windows to meet egress and safety glazing per code. DRX161235.</t>
  </si>
  <si>
    <t>52 MAIDEN LN, Oakland, CA 94602</t>
  </si>
  <si>
    <t>RB1603419</t>
  </si>
  <si>
    <t>Termite repair per report #4682, items: 3A, 3B, 3C, 3D, 3F, 6A, 6B, 6C, 6D, 6E, 6F &amp; 6G, including replace 2 French doors. DRX161234</t>
  </si>
  <si>
    <t>7331 SKYLINE BLVD, Oakland, CA 94611</t>
  </si>
  <si>
    <t>RB1603417</t>
  </si>
  <si>
    <t>Kitchen &amp; bath remodel including replacing cabinets, counter tops. No changes to layout or footprint. Unit #104</t>
  </si>
  <si>
    <t>362 EUCLID AVE, #104, Oakland, CA 94610</t>
  </si>
  <si>
    <t>RB1603415</t>
  </si>
  <si>
    <t>Non-structural master bath remodel. No electrical change. 9/12/16: Replace aluminum window in shower with vinyl type. DRX161601.</t>
  </si>
  <si>
    <t>RB1603414</t>
  </si>
  <si>
    <t>Non structural kitchen/bath remodel and remove/replace 5 retro fit windows -</t>
  </si>
  <si>
    <t>RB1603413</t>
  </si>
  <si>
    <t>Interior alterations to the upper floor (only) of the rear dwelling unit (on a lot with two units). Scope includes new foundation, window alterations ( removal and replacements), new siding, new beam, shear siding and re-configuration of the interior spaces/ rooms. no change in density, floor area, footprint.</t>
  </si>
  <si>
    <t>5258 LAWTON AVE, Oakland, CA 94618</t>
  </si>
  <si>
    <t>RB1603411</t>
  </si>
  <si>
    <t>Convert basement storage room to laundry room. Convert unapproved family room in basement to storage room. All framing is existing</t>
  </si>
  <si>
    <t>4661 STAUFFER PL, Oakland, CA 94619</t>
  </si>
  <si>
    <t>RB1603408</t>
  </si>
  <si>
    <t>Kitchen remodel to include replacing existing cabinets, counter back splash, appliances &amp; soffits over cabinets. No changes to existing layout or footprint</t>
  </si>
  <si>
    <t>2462 WILBUR ST, Oakland, CA 94602</t>
  </si>
  <si>
    <t>RB1603403</t>
  </si>
  <si>
    <t>Replacement of 27 windows for SFD.</t>
  </si>
  <si>
    <t>916 ERIE ST, Oakland, CA 94610</t>
  </si>
  <si>
    <t>RB1603401</t>
  </si>
  <si>
    <t>Replacement of 4 windows into 2 windows with trim and sill to remain. DRX161225</t>
  </si>
  <si>
    <t>RB1603400</t>
  </si>
  <si>
    <t>Replace 1 window, retrofit type for SFD. DRX161226</t>
  </si>
  <si>
    <t>159 MAGGIORA DR, Oakland, CA 94605</t>
  </si>
  <si>
    <t>RB1603399</t>
  </si>
  <si>
    <t>Replace 5 windows, retrofit type for SFD.</t>
  </si>
  <si>
    <t>5320 HILLEN DR, Oakland, CA 94619</t>
  </si>
  <si>
    <t>RB1603398</t>
  </si>
  <si>
    <t>Adding beam &amp; posts to support floor framing in garage per Engineered plan.</t>
  </si>
  <si>
    <t>RB1603397</t>
  </si>
  <si>
    <t>Reconfigure master bathroom with new shower for SFD.</t>
  </si>
  <si>
    <t>893 GLENDOME CIR, Oakland, CA 94602</t>
  </si>
  <si>
    <t>RB1603396</t>
  </si>
  <si>
    <t>Replace exterior wood siding with Hardie shingle siding around entire perimeter of 2-story SFD. DRX161223.</t>
  </si>
  <si>
    <t>2078 MAGELLAN DR, Oakland, CA 94611</t>
  </si>
  <si>
    <t>RB1603393</t>
  </si>
  <si>
    <t>Replace 7 +/- windows of the multi-family dwelling located on the left side of the lot, Retile shower in unit B (legalize). #16IOP00048</t>
  </si>
  <si>
    <t>144 CATRON DR, Oakland, CA 94603</t>
  </si>
  <si>
    <t>RB1603391</t>
  </si>
  <si>
    <t>Legalize raised patio at corner of rear yard, 3 to 4 feet above prior sloped grade, to match/be continuous with existing grade closer to house; wood beam retaining walls and fences (combined height not over 8 feet) Abate #1602098. Permit must be finalled by 9-30-16.</t>
  </si>
  <si>
    <t>RB1603390</t>
  </si>
  <si>
    <t>Non-structural kitchen and laundry room remodel including removing/adding no-loadbearing walls and removing chimney in kitchen. No exterior work.</t>
  </si>
  <si>
    <t>5438 LAWTON AVE, Oakland, CA 94618</t>
  </si>
  <si>
    <t>RB1603388</t>
  </si>
  <si>
    <t>RB1603386</t>
  </si>
  <si>
    <t>New two-story 1913 sq.ft. SFD with 3 bedrooms, 2 baths. 5/26/17 Rev.#1 Change to kitchen wall layout, remove 1 wall. 6/9/2017 Rev #2 Relocate toilet &amp; add shower at master bath</t>
  </si>
  <si>
    <t>1077 57TH ST, Oakland, CA 94608</t>
  </si>
  <si>
    <t>RB1603385</t>
  </si>
  <si>
    <t>COMPLETE EXPIRED RB1303023 AND RE1302368 TO REMODEL KITCHEN, TWO BATHROOMS WITH NON STRUCTURAL FLOOR PLAN ALTERATION - RETROFIT WINDOWS, &amp; GARAGE DOOR - NEW PATIO DOOR DRX131036</t>
  </si>
  <si>
    <t>10510 PEBBLE BEACH DR, OAKLAND, CA</t>
  </si>
  <si>
    <t>RB1603384</t>
  </si>
  <si>
    <t>Replace front stairs, landing/porch remain. DRX161214</t>
  </si>
  <si>
    <t>3961 GREENWOOD AVE, Oakland, CA 94602</t>
  </si>
  <si>
    <t>RB1603379</t>
  </si>
  <si>
    <t>Kitchen remodel for SFD by reconfiguring layout &amp; removing wall between dining, living &amp; kitchen, &amp; adding support beams, posts &amp; foundation. 8/11/16 Rev #1 to include: replace solar tube with 2' X 4' sky light at kitchen.</t>
  </si>
  <si>
    <t>5360 ESTATES DR, Oakland, CA 94618</t>
  </si>
  <si>
    <t>RB1603378</t>
  </si>
  <si>
    <t>Raise the house to convert 494 sq. ft. of basement to habitable space for rec room, bedroom, bathroom &amp; laundry room. New interior stairs. On main floor alter bedroom and existing bathroom to create new bathroom, remodel kitchen and add new upper deck and stairs at rear.</t>
  </si>
  <si>
    <t>5505 KALES AVE, Oakland, CA 94618</t>
  </si>
  <si>
    <t>RB1603376</t>
  </si>
  <si>
    <t>Replace 8 windows with retrofit type for unit 3105 38th Ave of 4 unit apartment. To abate CE1504409. DRX161220</t>
  </si>
  <si>
    <t>3105 38TH AVE, Oakland, CA 94619</t>
  </si>
  <si>
    <t>RB1603375</t>
  </si>
  <si>
    <t>Replace 4 retrofit window in-kind. One window sill to be lowered to meet egress. DRX161205</t>
  </si>
  <si>
    <t>5452 WADEAN PL, Oakland, CA 94601</t>
  </si>
  <si>
    <t>RB1603374</t>
  </si>
  <si>
    <t>Remodel kitchen and create powder room within existing space. Replace kitchen window in same opening.</t>
  </si>
  <si>
    <t>1069 TRESTLE GLEN RD, Oakland, CA 94610</t>
  </si>
  <si>
    <t>RB1603372</t>
  </si>
  <si>
    <t>Rebuild 219sf detached one-car garage in same location as previous</t>
  </si>
  <si>
    <t>4915 MANILA AVE, Oakland, CA 94609</t>
  </si>
  <si>
    <t>RB1603371</t>
  </si>
  <si>
    <t>Voluntary seismic strengthening to reduce risk of damage per Plan Set A. Permit shall be finaled within 1 year per Ord. 12812 CMS</t>
  </si>
  <si>
    <t>3416 RHODA AVE, Oakland, CA 94602</t>
  </si>
  <si>
    <t>RB1603369</t>
  </si>
  <si>
    <t>Kitchen &amp; bath remodel for SFD without exposing wall covering or reconfiguring layout. Includes installing 14 retrofit windows &amp; enlarging entry near stair area. CE #1602221 DRX161217. 8/22/16 Repair stucco where new windows are added. Cosmetic repair to existing stairs. Converting approx. 54 sq feet into habitable space for bathroom extension. Garage will require separate permit.</t>
  </si>
  <si>
    <t>RB1603366</t>
  </si>
  <si>
    <t>demolish 330 sf rear and construct 385 square feet one-story rear addition at a split-level single family home (1,045 sf): ; foundation repair including height increase of over 1'. DS160343</t>
  </si>
  <si>
    <t>5665 MERRIEWOOD DR, Oakland, CA 94611</t>
  </si>
  <si>
    <t>RB1603365</t>
  </si>
  <si>
    <t>Renovation to convert SFD to 4plex</t>
  </si>
  <si>
    <t>1638 47TH AVE, Oakland, CA 94601</t>
  </si>
  <si>
    <t>RB1603362</t>
  </si>
  <si>
    <t>3445 GUIDO ST, Oakland, CA 94602</t>
  </si>
  <si>
    <t>RB1603361</t>
  </si>
  <si>
    <t>Construct 488 sf (reduced from 1150sf under Revision) detached garage structure and adjust existing driveway for better maneuverability and safer access. PLN16075</t>
  </si>
  <si>
    <t>5883 ASCOT DR, Oakland, CA 94611</t>
  </si>
  <si>
    <t>RB1603360</t>
  </si>
  <si>
    <t>Replace windows, retrofit type. Remodel kitchen and bathroom. No structural work.</t>
  </si>
  <si>
    <t>5604 LAVERNE AVE, Oakland, CA 94605</t>
  </si>
  <si>
    <t>RB1603357</t>
  </si>
  <si>
    <t>Add 313 sf. of habitable space to include remodeling existing kitchen, demo of existing deck to create new family room &amp; new laundry w/ half bath. Construct new 87 sf. deck at rear of property DS160296</t>
  </si>
  <si>
    <t>RB1603356</t>
  </si>
  <si>
    <t>Construct new 499 s.f. garage and storage room at left-rear of property DS160296</t>
  </si>
  <si>
    <t>RB1603355</t>
  </si>
  <si>
    <t>Convert existing duplex to SFD no change to building footprint, elevations or exterior. 8/8/16: Remodel kitchen and two bathrooms (non-structural).</t>
  </si>
  <si>
    <t>1220 98TH AVE, Oakland, CA 94603</t>
  </si>
  <si>
    <t>RB1603354</t>
  </si>
  <si>
    <t>New owner as of Dec 2015, to complete RB1505249. Original/approved plans on site.</t>
  </si>
  <si>
    <t>2144 E 27TH ST, Oakland, CA 94606</t>
  </si>
  <si>
    <t>RB1603347</t>
  </si>
  <si>
    <t>Replace all windows (43 total) with retrofit inserts for 5-unit apartment building. Windows to meet egress &amp; safety glazing per code. DRX161191.</t>
  </si>
  <si>
    <t>2303 IVY DR, Oakland, CA 94606</t>
  </si>
  <si>
    <t>RB1603345</t>
  </si>
  <si>
    <t>Sister 2 x 4's to existing rafters related to solar PV system installation</t>
  </si>
  <si>
    <t>5827 SAN PABLO AVE, Oakland, CA 94608</t>
  </si>
  <si>
    <t>RB1603341</t>
  </si>
  <si>
    <t>Build new stairs and landing at new exterior door for access at rear of house. Open up interior wall between bedrooms. Remodel half bath. DRX161173</t>
  </si>
  <si>
    <t>RB1603339</t>
  </si>
  <si>
    <t>Convert (undocumented) triplex to duplex and relocate structure on property. Interior remodel to include new living rooms, bedrooms &amp; baths. Reconfigure existing kitchens. Add new deck on right side on lower level &amp; new deck at rear of upper level. Repair siding at rear-right side DRX161208</t>
  </si>
  <si>
    <t>1428 PERALTA ST, Oakland, CA 94607</t>
  </si>
  <si>
    <t>RB1603335</t>
  </si>
  <si>
    <t>Rebuild entry landing and stairs. Remodel Kitchen and 1 and a half bathrooms, replace all windows, remove wall in basement per plans.</t>
  </si>
  <si>
    <t>2825 62ND AVE, Oakland, CA 94605</t>
  </si>
  <si>
    <t>RB1603332</t>
  </si>
  <si>
    <t>Scope of project involves the upper story addition of 61 sq.ft. to add an full bathroom to a previously approved DS track III that was approved and received a final in 2013. Beyond three years from previous approvals.</t>
  </si>
  <si>
    <t>666 FAIRVIEW ST, Oakland, CA 94609</t>
  </si>
  <si>
    <t>RB1603331</t>
  </si>
  <si>
    <t>Interior remodel of kitchen area, remove one wall and add new window opening. All exterior treatments will match existing 08/15/16: request for Revision#1, revised kitchen floor plan. 9/27/16 add to permit: Replace 4 kitchen windows and entry door. DRX161743</t>
  </si>
  <si>
    <t>RB1603330</t>
  </si>
  <si>
    <t>Create 377 sf. rear addition consisting of new master bedroom &amp; bathroom. Replace existing rear deck with rail less than 6 ft tall. Partial retrofit per Plan Set A also DS160337</t>
  </si>
  <si>
    <t>422 61ST ST, Oakland, CA 94609</t>
  </si>
  <si>
    <t>RB1603329</t>
  </si>
  <si>
    <t>Remodel existing kitchen and create a new half bathroom within the existing building footprint at the front entry; will require a new window opening. All exterior window treatments to match existing window trim, sill and recess.</t>
  </si>
  <si>
    <t>3880 LYMAN RD, Oakland, CA 94602</t>
  </si>
  <si>
    <t>RB1603328</t>
  </si>
  <si>
    <t>Kitchen &amp; bathroom remodel including demo of existing spiral staircase &amp; replacing w/ original-style staircase. Convert existing storage rooms into 496 sf. of habitable space including new bedroom &amp; full bathroom. Add new 364 sf. lower deck &amp; replace 216 sf. upper deck. DRX161200 10/14/2016 Revised scope replace beam at 1st floor framing (see revised calc sheets) 11/9/16 Revision to reduce 1st floor deck size; open up wall at kitchen and dining room with new beam. 11/16/16 Revision to include garage repair. 11/30/16 Detached garage repair is under RB1605742</t>
  </si>
  <si>
    <t>4265 ATLAS AVE, Oakland, CA 94619</t>
  </si>
  <si>
    <t>RB1603326</t>
  </si>
  <si>
    <t>Remove 200 s.f. storage shed attached to left side of carport with existing beams &amp; roof remain. Includes adding new outriggers. DRX161195.</t>
  </si>
  <si>
    <t>11212 ELVESSA ST, Oakland, CA 94605</t>
  </si>
  <si>
    <t>RB1603325</t>
  </si>
  <si>
    <t>Remove non-bearing walls in kitchen to relocate stove. Relocate non-bearing walls and door in bathroom to reconfigure toilet and lavatory. Kitchen cabinet, countertop, tub/shower walls remain.</t>
  </si>
  <si>
    <t>RB1603324</t>
  </si>
  <si>
    <t>Replacing chain-link with iron fence with transparency behind bars and decorative elements on top. Fence will be only 42" along the front 10' from the street-side corner of the property.</t>
  </si>
  <si>
    <t>2400 23RD AVE, Oakland, CA 94606</t>
  </si>
  <si>
    <t>RB1603319</t>
  </si>
  <si>
    <t>replace 13 windows with retro-fit vinyl. DRX161201</t>
  </si>
  <si>
    <t>3857 MADRONE AVE, Oakland, CA 94619</t>
  </si>
  <si>
    <t>RB1603315</t>
  </si>
  <si>
    <t>Convert 1st floor habitable space (2 bedrooms, family room, 1 bathroom) to a Secondary Unit which relocates/replaces an existing 695 square foot Secondary Unit with kitchen, 1 bathroom and bedroom. To abate #1601042. This unit will have 2 bedrooms, 2 bathrooms, kitchen and family room. Unit to be addressed 4863 Reinhardt Dr</t>
  </si>
  <si>
    <t>4861 REINHARDT DR, Oakland, CA 94619</t>
  </si>
  <si>
    <t>RB1603312</t>
  </si>
  <si>
    <t>Interior remodel to include non-structural changes in kitchen &amp; bathroom. Also, exterior stucco finish will be patched up to match existing. No other changes to exterior or wall layout DRX161186</t>
  </si>
  <si>
    <t>620 58TH ST, Oakland, CA 94609</t>
  </si>
  <si>
    <t>RB1603311</t>
  </si>
  <si>
    <t>Convert detached garage into secondary SFD,approx 371 sq.ft. 10-31-16 Rev#1: Correction to (E) roof system and slab 2x6 sill</t>
  </si>
  <si>
    <t>4423 SAN CARLOS AVE, Oakland, CA 94601</t>
  </si>
  <si>
    <t>RB1603310</t>
  </si>
  <si>
    <t>Voluntary seismic retrofit and install approx. 6' hardy frame foundation at left front of house per Engineered plan.</t>
  </si>
  <si>
    <t>3000 HARRISON ST, Oakland, CA 94611</t>
  </si>
  <si>
    <t>RB1603309</t>
  </si>
  <si>
    <t>New owner to complete RB1400846 for Interior repairs, and to complete RB140088 for (16) window replacement to SFD. #1304327</t>
  </si>
  <si>
    <t>9217 CHERRY ST, Oakland, CA 94603</t>
  </si>
  <si>
    <t>RB1603308</t>
  </si>
  <si>
    <t>Replace 2-story deck &amp; stairs at rear of SFD. Includes repairing exterior dry rot. DRX161190.</t>
  </si>
  <si>
    <t>6821 RIDGEWOOD DR, Oakland, CA 94611</t>
  </si>
  <si>
    <t>RB1603306</t>
  </si>
  <si>
    <t>Replace 2 patio doors with retrofit type for SFD. DRX161192</t>
  </si>
  <si>
    <t>RB1603305</t>
  </si>
  <si>
    <t>Complete RB1505442 - Non-structural 2 bathrooms remodel including replace door with pocket door at upper bathroom.</t>
  </si>
  <si>
    <t>124 SONIA ST, Oakland, CA 94618</t>
  </si>
  <si>
    <t>RB1603301</t>
  </si>
  <si>
    <t>Complete RB1003363 - Addition of 32 sq ft for new bathroom; remodel kitchen and bath.</t>
  </si>
  <si>
    <t>3407 PIERSON ST, OAKLAND, CA</t>
  </si>
  <si>
    <t>RB1603300</t>
  </si>
  <si>
    <t>Replace approx. 100 linear ft. of foundation at both left &amp; right side, rear also. No change to front or middle section of foundation</t>
  </si>
  <si>
    <t>RB1603299</t>
  </si>
  <si>
    <t>3535 LAGUNA AVE, Oakland, CA 94602</t>
  </si>
  <si>
    <t>RB1603297</t>
  </si>
  <si>
    <t>671 63RD ST, Oakland, CA 94609</t>
  </si>
  <si>
    <t>RB1603296</t>
  </si>
  <si>
    <t>RB1603295</t>
  </si>
  <si>
    <t>827 54TH ST, Oakland, CA 94608</t>
  </si>
  <si>
    <t>RB1603294</t>
  </si>
  <si>
    <t>Voluntary seismic upgrade per Engineered plan. 11/28/16: Revised foundation details.</t>
  </si>
  <si>
    <t>RB1603290</t>
  </si>
  <si>
    <t>1322 E 27TH ST, Oakland, CA 94606</t>
  </si>
  <si>
    <t>RB1603288</t>
  </si>
  <si>
    <t>Complete RB0804539 : RB0605213/new 4737 sf SFD on a down-slope lot.</t>
  </si>
  <si>
    <t>7945 CREST AVE, OAKLAND, CA</t>
  </si>
  <si>
    <t>RB1603286</t>
  </si>
  <si>
    <t>Voluntary seismic strengthening to reduce risk of damage per Engineered plan. Permit shall be finalled within 1 year per Ord. 12812CMS.</t>
  </si>
  <si>
    <t>2168 40TH AVE, Oakland, CA 94601</t>
  </si>
  <si>
    <t>RB1603285</t>
  </si>
  <si>
    <t>TO COMPLETE RB1402003/ Replace front stairs and complete RB1100535, RB0903152/Adding 191 sq. ft. to existing sfd at rear, new foundation reconfigure (e) rooms. #0903805 Same plans as RB0903152. 9/14/2017 Plan for stair replacement approved</t>
  </si>
  <si>
    <t>1075 67TH ST, OAKLAND, CA</t>
  </si>
  <si>
    <t>RB1603283</t>
  </si>
  <si>
    <t>Build new 3,914 sq. ft. single family dwelling on a downslope and creekside property with 4 bedrooms, 3.5 baths. pln16061</t>
  </si>
  <si>
    <t>5833 MENDOZA DR, Oakland, CA 94603</t>
  </si>
  <si>
    <t>RB1603281</t>
  </si>
  <si>
    <t>Legalize interior stairs and rear landing and stairs. 16IOP00147.</t>
  </si>
  <si>
    <t>2506 82ND AVE, Oakland, CA 94605</t>
  </si>
  <si>
    <t>RB1603279</t>
  </si>
  <si>
    <t>Replace rear stairs at duplex. ZW1600348</t>
  </si>
  <si>
    <t>469 CAPITAL ST, Oakland, CA 94610</t>
  </si>
  <si>
    <t>RB1603278</t>
  </si>
  <si>
    <t>To construct a two-story 1,504 sq.ft. SFD with 3 bedroom, 2-1/2 bathroom and 220 sq.ft. attached garage on vacant lot. PLN16036</t>
  </si>
  <si>
    <t>1507 8TH ST, Oakland, CA 94607</t>
  </si>
  <si>
    <t>RB1603277</t>
  </si>
  <si>
    <t>Create 158 sf. rear addition to existing SFD, consisting of demo of room at rear to create new bedroom &amp; full bathroom. Provide new concrete foundation at rear addition DS160330</t>
  </si>
  <si>
    <t>5424 BROADWAY, Oakland, CA 94618</t>
  </si>
  <si>
    <t>RB1603276</t>
  </si>
  <si>
    <t>Complete RB1201536 and RB1503221 consisting of - Replace roof rafters, remodel kitchen. #1202106 (not visited 12/10/12,rev#1:legalize bedrm &amp; bathrm under garage</t>
  </si>
  <si>
    <t>7560 ALTURA PL, Oakland, CA 94605</t>
  </si>
  <si>
    <t>RB1603272</t>
  </si>
  <si>
    <t>Non-structural remodel of kitchen &amp; 2 baths without reconfiguring layout for 1-story SFD. Includes replacing all windows with retrofit inserts. Windows to meet egress and safety glazing per code. DRX161180. 7/22/16 2 new window openings in the master bath shower/closet area</t>
  </si>
  <si>
    <t>7919 PHAETON DR, Oakland, CA 94605</t>
  </si>
  <si>
    <t>RB1603270</t>
  </si>
  <si>
    <t>Replace existing deck with trellis above, interior alterations, open walls and add new windows and doors to deck, bay window to replace sliding door and deck at master bedroom.</t>
  </si>
  <si>
    <t>1 MASONIC PL, Oakland, CA 94618</t>
  </si>
  <si>
    <t>RB1603269</t>
  </si>
  <si>
    <t>Convert existing swimming pool to rain storage tank ZW1500246</t>
  </si>
  <si>
    <t>RB1603268</t>
  </si>
  <si>
    <t>2 FIELDBROOK PL, Oakland, CA 94619</t>
  </si>
  <si>
    <t>RB1603267</t>
  </si>
  <si>
    <t>5323 ESTATES DR, Oakland, CA 94618</t>
  </si>
  <si>
    <t>RB1603266</t>
  </si>
  <si>
    <t>Relocate kitchen to dining rm &amp; reconfigure bath to create 2nd bdrm for 1-story SFD. Includes removing non-load bearing walls at living rm, relocating laundry from garage to area next to bath &amp; replacing all windows, with design to match existing, as well as changing 4 windows at rear with 2 French doors &amp; new landings. Windows to meet egress and safety glazing per code. DRX161092.</t>
  </si>
  <si>
    <t>6552 DOVER ST, Oakland, CA 94609</t>
  </si>
  <si>
    <t>RB1603265</t>
  </si>
  <si>
    <t>Non-structural kitchen &amp; bathroom remodel, replace tile, cabinets &amp; fixtures in same location. No change to wall layout or footprint</t>
  </si>
  <si>
    <t>9934 GIBRALTAR RD, Oakland, CA 94603</t>
  </si>
  <si>
    <t>RB1603263</t>
  </si>
  <si>
    <t>Replace two aluminum framed patio doors from kitchen and living room with new vinyl replacements. Like for like replacement.</t>
  </si>
  <si>
    <t>7 TRUITT LN, Oakland, CA 94618</t>
  </si>
  <si>
    <t>RB1603262</t>
  </si>
  <si>
    <t>Non-structural bathroom remodel: replacing tub with shower. #1602506</t>
  </si>
  <si>
    <t>7114 BUCKINGHAM BLVD, Oakland, CA 94705</t>
  </si>
  <si>
    <t>RB1603261</t>
  </si>
  <si>
    <t>Replace 1,500 sf of wood trim siding with vinyl. Not replacing board siding of house, but just ceiling and porch trim, and trim at lower level (near grade). During replacement, don't remove or obscure the triangular roof supports, or other architectural details.</t>
  </si>
  <si>
    <t>1715 101ST AVE, Oakland, CA 94603</t>
  </si>
  <si>
    <t>RB1603260</t>
  </si>
  <si>
    <t>Kitchen/bath remodel. Not exterior changes. Kitchen: New cabinets/counter tops, flooring Bathroom: New tub, toilet, flooring, tile surround, vanity</t>
  </si>
  <si>
    <t>1320 88TH AVE, Oakland, CA 94621</t>
  </si>
  <si>
    <t>RB1603259</t>
  </si>
  <si>
    <t>Complete RB1502324 - New detached carport for SFD</t>
  </si>
  <si>
    <t>59 MELVIN CT, Oakland, CA 94602</t>
  </si>
  <si>
    <t>RB1603258</t>
  </si>
  <si>
    <t>New deck/stars, convert window to door, stucco/paint to match</t>
  </si>
  <si>
    <t>5277 BELVEDERE ST, Oakland, CA 94601</t>
  </si>
  <si>
    <t>RB1603257</t>
  </si>
  <si>
    <t>Construct (5) 3' x 5' metal screens along right-rear at property line. Add new wooden barn-style door at right side of property near BBQ location. PLN15362 11-4-16 Rev#1 Replace fence at rear of property. Less than 8'H and approx. 25LF.</t>
  </si>
  <si>
    <t>RB1603256</t>
  </si>
  <si>
    <t>Add additional foundation supports &amp; underpinning with helical piers for 1-story SFD.</t>
  </si>
  <si>
    <t>RB1603255</t>
  </si>
  <si>
    <t>77 SF addition at rear of SFD for bath including new rear deck &amp; stairs</t>
  </si>
  <si>
    <t>1049 53RD ST, Oakland, CA 94608</t>
  </si>
  <si>
    <t>RB1603253</t>
  </si>
  <si>
    <t>Convert basement to 651 square foot of additional living area for 2 bedrooms, den, bathroom, laundry &amp; storage room. The new lower floor area is to be internally connected with a new access stairway. This includes interior alterations to the existing main floor (upper floor). NOTE: Building Inspector to confirm distance of new lower bedroom windows on the right side. 04/03/17 REV # 1 Increase habitable space from 651 to 877. (revision missing updated T24, called applicant) 06/23/17 REV # 1 foundation and basement structural modifications due to field conditions.</t>
  </si>
  <si>
    <t>2008 11TH AVE, Oakland, CA 94606</t>
  </si>
  <si>
    <t>RB1603252</t>
  </si>
  <si>
    <t>Construct 5-foot tall front retaining wall with a guard rail and front outdoor patio on a site that contains and existing duplex.</t>
  </si>
  <si>
    <t>RB1603251</t>
  </si>
  <si>
    <t>Replace three side windows within same opening to match. DRX161175 #1601944</t>
  </si>
  <si>
    <t>1094 70TH AVE, Oakland, CA 94621</t>
  </si>
  <si>
    <t>RB1603250</t>
  </si>
  <si>
    <t>Replace wooden retaining wall in-kind located to the south of residence (left side). ZW1600343 (Retaining wall in 321 Creighton Wy. under RB1505463)</t>
  </si>
  <si>
    <t>300 CREIGHTON WY, Oakland, CA 94619</t>
  </si>
  <si>
    <t>RB1603249</t>
  </si>
  <si>
    <t>Termite repair (report #37683): replace guardrails of four decks with cable rails. (Guard rail detail on report) ZW1600342</t>
  </si>
  <si>
    <t>RB1603245</t>
  </si>
  <si>
    <t>Non-structural kitchen remodel; replace cabinets, countertops, appliances, flooring</t>
  </si>
  <si>
    <t>136 SHERIDAN RD, Oakland, CA 94618</t>
  </si>
  <si>
    <t>RB1603244</t>
  </si>
  <si>
    <t>Non-structural kitchen remodel; replace cabinets, countertops, appliances, flooring. 7/26/16: Replace sheetrock in room between garage &amp; kitchen. Install 4 non-retrofit windows at rear of SFD, 1 with framing to be replaced. No change to size of opening. Design to match existing &amp; windows to meet egress and safety glazing per code. DRX161279.</t>
  </si>
  <si>
    <t>4109 COOLIDGE AVE, Oakland, CA 94602</t>
  </si>
  <si>
    <t>RB1603243</t>
  </si>
  <si>
    <t>Non structural kitchen and bathroom reface; Kitchen: Cabinets, sink. Bathroom: New floor, toilet, sink. Replacing switches, outlets and light fixtures</t>
  </si>
  <si>
    <t>30 MURDOCK CT, Oakland, CA 94605</t>
  </si>
  <si>
    <t>RB1603241</t>
  </si>
  <si>
    <t>Complete RB1503816 - Replace kitchen cabinets and dry-rot repair in front porch and throughout house as needed. No structural works and no change of layout. 9/11/15: Replace 15 windows size for size retrofits. DRX151486.</t>
  </si>
  <si>
    <t>933 ALMA PL, Oakland, CA 94610</t>
  </si>
  <si>
    <t>RB1603240</t>
  </si>
  <si>
    <t>Convert den to bedroom including removal of 1/2 bath &amp; reconfigure walls and closets. Remove chimney &amp; exterior door. Change window to exterior door. 07/25/16: Request For Revision #1, add beam supports for removed bearing wall</t>
  </si>
  <si>
    <t>RB1603239</t>
  </si>
  <si>
    <t>Interior remodel with removal of non-bearing wall at kitchen, remodel kitchen and 2 bathrooms, new tile surrounds, replace windows with vinyl inserts. #1602440.</t>
  </si>
  <si>
    <t>11011 GLEN ARTNEY ST, Oakland, CA 94605</t>
  </si>
  <si>
    <t>RB1603236</t>
  </si>
  <si>
    <t>Demolish kitchenette in study, install wet bar, remodel existing bathroom and laundry room.</t>
  </si>
  <si>
    <t>RB1603231</t>
  </si>
  <si>
    <t>3948 MIDVALE AVE, Oakland, CA 94602</t>
  </si>
  <si>
    <t>RB1603230</t>
  </si>
  <si>
    <t>2026 9TH AVE, Oakland, CA 94606</t>
  </si>
  <si>
    <t>RB1603229</t>
  </si>
  <si>
    <t>Non structural bathroom remodel; reconfigure existing master bathroom by removing closet, relocating toilet, sink and shower. Possible retrofit window in shower no change to exterior trim</t>
  </si>
  <si>
    <t>5585 TAFT AVE, Oakland, CA 94618</t>
  </si>
  <si>
    <t>RB1603228</t>
  </si>
  <si>
    <t>Convert 314 sf crawl space to habitable space (workout room and bathroom addition) for SFD in down slope lot with new windows and doors, 40 sf deck on right side, interior remodel and seismic and foundation upgrade. DRX161162 6/15/17: Scope of foundation work reduced and add piers. 10/10/17 Rev#2 Replace stucco all around and all windows at upper level.</t>
  </si>
  <si>
    <t>6066 COLTON BLVD, Oakland, CA 94611</t>
  </si>
  <si>
    <t>RB1603227</t>
  </si>
  <si>
    <t>In-kind replacement of front steps for SFD. DRX160317</t>
  </si>
  <si>
    <t>831 MILTON ST, Oakland, CA 94607</t>
  </si>
  <si>
    <t>RB1603225</t>
  </si>
  <si>
    <t>Add 1 bedroom within existing s.f of 1-story, SFD by relocating laundry room. Includes removing non-load bearing kitchen wall; relocating kitchen door for new bedroom; &amp; reconfiguring kitchen &amp; bath layout. No exterior changes. 16IOP00135.</t>
  </si>
  <si>
    <t>5407 WALNUT ST, Oakland, CA 94619</t>
  </si>
  <si>
    <t>RB1603222</t>
  </si>
  <si>
    <t>Non-structural kitchen and bath remodel of unit 667 and unit 669; remodel interior of unit 671 due to fire damage. DRX161161</t>
  </si>
  <si>
    <t>667 APGAR ST, Oakland, CA 94609</t>
  </si>
  <si>
    <t>RB1603218</t>
  </si>
  <si>
    <t>Replace 4 windows insert only, vinyl or fibrex ok,</t>
  </si>
  <si>
    <t>63 CRESTMONT DR, Oakland, CA 94619</t>
  </si>
  <si>
    <t>RB1603213</t>
  </si>
  <si>
    <t>Replace 14 windows, fibrex/vinyl ok, insert only</t>
  </si>
  <si>
    <t>132 COVINGTON ST, Oakland, CA 94605</t>
  </si>
  <si>
    <t>RB1603212</t>
  </si>
  <si>
    <t>Replace 3 windows, insert only, fibrex or vinyl ok,</t>
  </si>
  <si>
    <t>5739 LA SALLE AVE, Oakland, CA 94611</t>
  </si>
  <si>
    <t>RB1603211</t>
  </si>
  <si>
    <t>Replace 3 windows, insert only, fibrex or vinyl ok, w/bp's</t>
  </si>
  <si>
    <t>RB1603210</t>
  </si>
  <si>
    <t>Kitchen remodel for SFD including replacing walls with new beam and 1 kitchen window replacement. DRX161160 7/22/2016 Revised plans submitted OTC, see job copy for changes</t>
  </si>
  <si>
    <t>1312 BATES RD, Oakland, CA 94610</t>
  </si>
  <si>
    <t>RB1603209</t>
  </si>
  <si>
    <t>Install 4 vinyl-insert, retrofit bedroom windows for 2-story SFD at rear of property. Windows to meet egress and safety glazing per code.</t>
  </si>
  <si>
    <t>1666 11TH ST, Oakland, CA</t>
  </si>
  <si>
    <t>RB1603208</t>
  </si>
  <si>
    <t>Repair/replace west garage wall per plan for SFD. No exterior changes. ZW1600324</t>
  </si>
  <si>
    <t>5977 KEITH AVE, Oakland, CA 94618</t>
  </si>
  <si>
    <t>RB1603207</t>
  </si>
  <si>
    <t>To complete RB1401290: interior remodel, abate #1401688; 2 kitchens and 4 bathrooms for duplex.</t>
  </si>
  <si>
    <t>RB1603204</t>
  </si>
  <si>
    <t>Bathroom remodel in-kind No structural or exterior work.</t>
  </si>
  <si>
    <t>4028 WEST ST, Oakland, CA 94608</t>
  </si>
  <si>
    <t>RB1603197</t>
  </si>
  <si>
    <t>Non-structural repair to front entry porch columns per termite report #W10480 in area labeled as #4A. Stucco to match existing.</t>
  </si>
  <si>
    <t>2025 DAMUTH ST, Oakland, CA 94602</t>
  </si>
  <si>
    <t>RB1603196</t>
  </si>
  <si>
    <t>Non structural kitchen remodel; Remove/replace cabinets, counter tops, flooring. Exterior wall remove lath/plaster replace with drywall add R13 insulation.</t>
  </si>
  <si>
    <t>8232 ASTER AVE, Oakland, CA 94605</t>
  </si>
  <si>
    <t>RB1603195</t>
  </si>
  <si>
    <t>Remodel of Duplex lower unit consisting of moving non-load bearing wall, eliminating hallway &amp; reducing bedroom size to create 1 new full bath; reduce size of entry at right side for new laundry room; reconfigure kitchen. Includes changing window to door for new entry at left side; replacing 4 windows with 3 at right side of house; reducing size of 1 at stairway: all to have wood trim to match existing. DRX161139.</t>
  </si>
  <si>
    <t>RB1603193</t>
  </si>
  <si>
    <t>Remove rear illegal addition (8'x10').</t>
  </si>
  <si>
    <t>RB1603187</t>
  </si>
  <si>
    <t>Repair /replace an existing front driveway for SFD. 9/8/2016 Revised drawings submitted by new pemittee</t>
  </si>
  <si>
    <t>60 PINE HILLS CT, Oakland, CA 94611</t>
  </si>
  <si>
    <t>RB1603186</t>
  </si>
  <si>
    <t>Raise existing SFD 12" to create 482 s.f. 1 bedroom, 1.5 bath secondary unit at lower level to be addressed as 2983 School St. Includes foundation replacement &amp; new rear deck. DRX161112.</t>
  </si>
  <si>
    <t>2985 SCHOOL ST, Oakland, CA 94602</t>
  </si>
  <si>
    <t>RB1603184</t>
  </si>
  <si>
    <t>(1) Foundation: Underpin a portion to re-level the floor, (2) Retaining wall: Remove and replace approx. 70ft, (3) Concrete stairs: remove and replace approx. 20ft</t>
  </si>
  <si>
    <t>RB1603183</t>
  </si>
  <si>
    <t>Demo existing deck &amp; construct new rear deck at rear yard. Remove 1 door &amp; window, replace with new French door. DRX161141</t>
  </si>
  <si>
    <t>55 RIO VISTA AVE, Oakland, CA 94611</t>
  </si>
  <si>
    <t>RB1603182</t>
  </si>
  <si>
    <t>Non-structural remodel of kitchen &amp; 2 bathrooms. No change to layout,. 8/4/16: Replace all windows (29). 8/16/2016 Revised scope non-structural remodel of kitchen, 1.5 bathrooms &amp; laundry area. Replacement of drywall for entire house. No change to layout.</t>
  </si>
  <si>
    <t>5434 BROOKDALE AVE, Oakland, CA 94619</t>
  </si>
  <si>
    <t>RB1603179</t>
  </si>
  <si>
    <t>Kitchen and bathroom remodel including adding 1/2 bath, removing non-loadbearing walls and relocating laundry and front door and replace windows at the front. DRX161145</t>
  </si>
  <si>
    <t>7953 STERLING DR, Oakland, CA 94605</t>
  </si>
  <si>
    <t>RB1603178</t>
  </si>
  <si>
    <t>3 new windows, 2 French doors to replace existing, remodel kitchen and bath</t>
  </si>
  <si>
    <t>1030 LONGRIDGE RD, Oakland, CA 94610</t>
  </si>
  <si>
    <t>RB1603177</t>
  </si>
  <si>
    <t>Replace tile in 2 bath surrounds/wet wall</t>
  </si>
  <si>
    <t>1735 12TH ST, Oakland, CA 94607</t>
  </si>
  <si>
    <t>RB1603172</t>
  </si>
  <si>
    <t>Non-structural kitchen &amp; bathroom remodel consisting of replacing fixtures. No change to layout</t>
  </si>
  <si>
    <t>10189 FOOTHILL BLVD, Oakland, CA 94605</t>
  </si>
  <si>
    <t>RB1603170</t>
  </si>
  <si>
    <t>Non-structural kitchen &amp; bathroom remodel, previous work under RB1304225. Related to 15IOP00048</t>
  </si>
  <si>
    <t>1269 61ST AVE, Oakland, CA 94621</t>
  </si>
  <si>
    <t>RB1603167</t>
  </si>
  <si>
    <t>Remodel of a lower level bathroom in the master suite and upper level bathroom and window replacement throughout. DRX161140</t>
  </si>
  <si>
    <t>RB1603166</t>
  </si>
  <si>
    <t>734 30TH ST, Oakland, CA 94609</t>
  </si>
  <si>
    <t>RB1603165</t>
  </si>
  <si>
    <t>3530 VICTOR AVE, Oakland, CA 94619</t>
  </si>
  <si>
    <t>RB1603164</t>
  </si>
  <si>
    <t>Remodel master bathroom, include removing non-bearing wall.</t>
  </si>
  <si>
    <t>64 SERENO CIR, Oakland, CA 94619</t>
  </si>
  <si>
    <t>RB1603163</t>
  </si>
  <si>
    <t>Interior remodel to include legalizing existing bedroom &amp; create new full bathroom at lower level. Replace 1 window @ right of garage, for egress. Add new bathroom &amp; closet on main floor. Interior stairs from main to lower level will remain. DRX161137</t>
  </si>
  <si>
    <t>4750 MELDON AVE, Oakland, CA 94619</t>
  </si>
  <si>
    <t>RB1603161</t>
  </si>
  <si>
    <t>UNIT D: Repair damaged balcony deck by replacing damaged joists.</t>
  </si>
  <si>
    <t>3603 ALLENDALE AVE, APT D, Oakland, CA 94619</t>
  </si>
  <si>
    <t>RB1603160</t>
  </si>
  <si>
    <t>Replace retaining wall at rear of SFD with new 4" concrete retaining wall &amp; attached wood trellis. Includes concrete stair (with handrail) &amp; fire pit. Install handrail at front entry stairs. DRX161079.</t>
  </si>
  <si>
    <t>5500 THOMAS AVE, Oakland, CA 94618</t>
  </si>
  <si>
    <t>RB1603159</t>
  </si>
  <si>
    <t>Renovation of existing bathrooms; ground floor and 2nd floor bathrooms; remove existing fixtures and replace with new, new copper water supply, new GFCI receptacle, lite fixtures.</t>
  </si>
  <si>
    <t>914 LONGRIDGE RD, Oakland, CA 94610</t>
  </si>
  <si>
    <t>RB1603157</t>
  </si>
  <si>
    <t>Seismic strengthening of SFD under-floor area to reduce risk of damage per Plan Set A. Permit shall be finaled within 1 year per Oakland Ord. 12812CMS.</t>
  </si>
  <si>
    <t>1721 E 23RD ST, Oakland, CA 94606</t>
  </si>
  <si>
    <t>RB1603156</t>
  </si>
  <si>
    <t>Non-structural bathroom remodel, replacing fixtures like for like. Replace side window w/ vinyl slider. No increase in size, same sill &amp; recess as existing window. DRX161138</t>
  </si>
  <si>
    <t>2123 7TH AVE, Oakland, CA 94606</t>
  </si>
  <si>
    <t>RB1603155</t>
  </si>
  <si>
    <t>Remodel kitchen and bathroom, remove a side door on the upper level of a two story SFD, and to add a side window on the lower level (for an unfinished basement area).</t>
  </si>
  <si>
    <t>679 SANTA RAY AVE, Oakland, CA 94610</t>
  </si>
  <si>
    <t>RB1603153</t>
  </si>
  <si>
    <t>Replace existing brick foundation w new concrete &amp; repair support walls w/ plywood at SFD</t>
  </si>
  <si>
    <t>RB1603152</t>
  </si>
  <si>
    <t>Legalize unpermitted non-structural kitchen ad 2 bath, 14 window replacement and remove of work at laundry area. (Ok to exclude Violation #7,8 and 12: legalize work on staircase and garage) DRX161136 16IOP00147</t>
  </si>
  <si>
    <t>RB1603151</t>
  </si>
  <si>
    <t>Replace 15 windows on the sides of the house due to dry rot. The new windows will be wood clad with the same divided light pattern as the rest of the house. No increase in size. Same sill, recess and trim. This permit also includes some minor siding repair due to dry rot. The new siding will be ship lab to match the rest of the house. (TCL on 8/10/16) In-kind replacement acceptable based on less than 50% of total perimeter.</t>
  </si>
  <si>
    <t>5240 PROCTOR AVE, Oakland, CA 94618</t>
  </si>
  <si>
    <t>RB1603150</t>
  </si>
  <si>
    <t>Non-structural kitchen and bathroom remodel for SFD. No change of wall layout, no exterior work.</t>
  </si>
  <si>
    <t>RB1603147</t>
  </si>
  <si>
    <t>Replace 1 bathroom window and 2 dining room windows with retrofit type. DRX150544</t>
  </si>
  <si>
    <t>RB1603146</t>
  </si>
  <si>
    <t>Remove unapproved structure at SFD</t>
  </si>
  <si>
    <t>RB1603145</t>
  </si>
  <si>
    <t>823 59TH ST, Oakland, CA 94608</t>
  </si>
  <si>
    <t>RB1603144</t>
  </si>
  <si>
    <t>Complete expired permits RB1003765 &amp; RB1500163 for 2nd floor addition of 1170 sq ft, with 1 bedroom net gain.</t>
  </si>
  <si>
    <t>5369 LOCKSLEY AVE, OAKLAND, CA</t>
  </si>
  <si>
    <t>RB1603143</t>
  </si>
  <si>
    <t>Strut upgrade for roof mounted 3.9kw solar PV system for SFD.</t>
  </si>
  <si>
    <t>10700 BEVERLY AVE, Oakland, CA 94603</t>
  </si>
  <si>
    <t>RB1603142</t>
  </si>
  <si>
    <t>Voluntary sub-structural strengthening – install anchor bolts &amp; plywood in crawl space and garage.</t>
  </si>
  <si>
    <t>RB1603141</t>
  </si>
  <si>
    <t>Replace 17 windows. All retrofit windows, vinyl frames.</t>
  </si>
  <si>
    <t>4329 LA CRESTA AVE, Oakland, CA 94602</t>
  </si>
  <si>
    <t>RB1603140</t>
  </si>
  <si>
    <t>In-kind / like-for -like window replacement (5 window inserts and a 3 sliding glass doors).</t>
  </si>
  <si>
    <t>RB1603137</t>
  </si>
  <si>
    <t>To complete RB1403524: kitchen &amp; bathroom remodel in unit #471. (no structural, no exterior changes). 7/24/15: Replace upstairs windows. DRX151176.</t>
  </si>
  <si>
    <t>471 CAPITAL ST, UNIT #471, Oakland, CA 94610</t>
  </si>
  <si>
    <t>RB1603136</t>
  </si>
  <si>
    <t>Complete RB1501719 for final inspection</t>
  </si>
  <si>
    <t>2044 5TH AVE, Oakland, CA 94606</t>
  </si>
  <si>
    <t>RB1603134</t>
  </si>
  <si>
    <t>Convert detached 458sf accessory structure to 1 story 2 bedroom &amp; 1 bath secondary unit including 154 SF rear addition per DS160318. Unit to be addressed as 752 Alcatraz Ave.</t>
  </si>
  <si>
    <t>750 ALCATRAZ AVE, Oakland, CA 94609</t>
  </si>
  <si>
    <t>RB1603133</t>
  </si>
  <si>
    <t>Replace and enlarge three (3) existing rear and rear-side windows.</t>
  </si>
  <si>
    <t>7977 SUNKIST DR, Oakland, CA 94605</t>
  </si>
  <si>
    <t>RB1603131</t>
  </si>
  <si>
    <t>Remove brick portion of chimney and replace with wood framed chimney, stucco on outside.</t>
  </si>
  <si>
    <t>4415 MORAGA AVE, Oakland, CA 94611</t>
  </si>
  <si>
    <t>RB1603126</t>
  </si>
  <si>
    <t>Remodel master bath and install new French doors and a window at master bedroom.</t>
  </si>
  <si>
    <t>RB1603123</t>
  </si>
  <si>
    <t>Replace existing porch slab landing &amp; stairs w/ new concrete and new handrail DRX161098 Replace 38' of foundation at right side.</t>
  </si>
  <si>
    <t>2259 41ST AVE, Oakland, CA 94601</t>
  </si>
  <si>
    <t>RB1603121</t>
  </si>
  <si>
    <t>Remove plaster and replace with drywall on 3 walls, 2 ceilings - add insulation on exterior walls, 125a service upgrade</t>
  </si>
  <si>
    <t>278 VERNON ST, Oakland, CA 94610</t>
  </si>
  <si>
    <t>RB1603119</t>
  </si>
  <si>
    <t>Voluntary seismic upgrade per engineered plans</t>
  </si>
  <si>
    <t>6274 CLIVE AVE, Oakland, CA 94611</t>
  </si>
  <si>
    <t>RB1603117</t>
  </si>
  <si>
    <t>Replace entire foundation for SFD.</t>
  </si>
  <si>
    <t>388 61ST ST, Oakland, CA 94618</t>
  </si>
  <si>
    <t>RB1603116</t>
  </si>
  <si>
    <t>TO COMPLETE RB1403645 Close off garage doors &amp; replace with 2 separate doors for storage spaces; replace 10 windows per CE1303877. DRX131344</t>
  </si>
  <si>
    <t>2006 92ND AVE, Oakland, CA 94603</t>
  </si>
  <si>
    <t>RB1603114</t>
  </si>
  <si>
    <t>Voluntary seismic retrofitting under front porch per plan. No interior work.</t>
  </si>
  <si>
    <t>4415 WEBSTER ST, Oakland, CA 94609</t>
  </si>
  <si>
    <t>RB1603112</t>
  </si>
  <si>
    <t>Addition of 241 s.f. at right, front of SFD consisting of 1 bedroom &amp; full bath. Includes partially enclosing &amp; reducing size of front porch as well as relocating entrance. DRX161120. 6/23/17 Addition reduced to 168sf addition to bedroom to create new bathroom and closet.</t>
  </si>
  <si>
    <t>3921 FRUITVALE AVE, Oakland, CA 94602</t>
  </si>
  <si>
    <t>RB1603111</t>
  </si>
  <si>
    <t>850 45TH ST, Oakland, CA 94608</t>
  </si>
  <si>
    <t>RB1603110</t>
  </si>
  <si>
    <t>Add 180 sf. deck over garage constituting approx. Construct exterior circular stair case from interior side of rear yard to access approved roof deck. DRX141422</t>
  </si>
  <si>
    <t>849 53RD ST, Oakland, CA 94608</t>
  </si>
  <si>
    <t>RB1603099</t>
  </si>
  <si>
    <t>Add 1 full bath on each level of Duplex (2 total) within existing s.f. by reducing size of bdrm 1 at lower level (Unit A) &amp; converting s.f. adjacent to bdrm 3 at rear of upper level (Unit B). Includes remodeling kitchen, infilling 1 window &amp; reducing another at new bath in Unit B. DRX161116. 7-13-16 Replace 10 windows in upper level.</t>
  </si>
  <si>
    <t>1622 12TH ST, Oakland, CA 94607</t>
  </si>
  <si>
    <t>RB1603096</t>
  </si>
  <si>
    <t>Replace existing wood windows and patio doors with new aluminum clad windows and doors. Rebuild existing deck; Remodel kitchen with removal of one wall.</t>
  </si>
  <si>
    <t>6500 CHABOT RD, Oakland, CA 94618</t>
  </si>
  <si>
    <t>RB1603077</t>
  </si>
  <si>
    <t>Convert existing basement area of SFD to 690 sf. 2 bd unit &amp; 467 sf. studio unit. Address of units are 1620, 1622 &amp; 675 17th St. PLN15373</t>
  </si>
  <si>
    <t>1622 CASTRO ST, Oakland, CA 94612</t>
  </si>
  <si>
    <t>RB1603075</t>
  </si>
  <si>
    <t>Garage conversion to an office/family room with half bath (Approx. 281 SQ.FT.) 8/15/16: Request for revision #1, revised heating, and roof rafter, ceiling joist detail connection</t>
  </si>
  <si>
    <t>5844 OCEAN VIEW DR, Oakland, CA 94618</t>
  </si>
  <si>
    <t>RB1603073</t>
  </si>
  <si>
    <t>Seismic strengthening of underfloor area to reduce risk of damage per Plan Set A. Permit shall be finalled within 1 year per Oakland Ord. 12812CMS.</t>
  </si>
  <si>
    <t>RB1603071</t>
  </si>
  <si>
    <t>4743 DUNKIRK AVE, Oakland, CA 94605</t>
  </si>
  <si>
    <t>RB1603070</t>
  </si>
  <si>
    <t>PERMIT TRANSFERED TO HOMEOWNER 12/7/16: Add 116 sf. to existing rear accessory structure to create 411 sf. secondary unit. DRX161095 (Secondary unit address is 6544 Dana Street) 1/30/17 Add 23 sf at bedroom, total secondary unit: 434 S.F.</t>
  </si>
  <si>
    <t>RB1603052</t>
  </si>
  <si>
    <t>Construct an attached 483 square foot one-story addition, reconfigure interior wall to create master bedroom/bath for SFD.</t>
  </si>
  <si>
    <t>3007 MORCOM AVE, Oakland, CA 94619</t>
  </si>
  <si>
    <t>RB1603050</t>
  </si>
  <si>
    <t>Alter to existing room (den) at between garage and main building, including raise roof to match adjacent roof. PLN16033</t>
  </si>
  <si>
    <t>4305 WEBSTER ST, Oakland, CA 94609</t>
  </si>
  <si>
    <t>RB1603043</t>
  </si>
  <si>
    <t>New 4,079 sq.ft. SFD with 4 bedrooms 3.5 baths w/attached garge on a down-sloped lot . 2/28/19 Rev#1 Change to retaining wall</t>
  </si>
  <si>
    <t>1538 GRAND VIEW DR, Oakland, CA 94603</t>
  </si>
  <si>
    <t>RB1603034</t>
  </si>
  <si>
    <t>Complete RB0602605, F/C is required to determine scope of work for final 7/1/2016 Revised scope Convert non-habitable to habitable, remaining work is on new house. Increase valuation from $50k to $87k. New house property entrance is located at 3030 Holyrood Drive.</t>
  </si>
  <si>
    <t>2990 HOLYROOD DR, Oakland, CA 94611</t>
  </si>
  <si>
    <t>RB1603028</t>
  </si>
  <si>
    <t>RB1603015</t>
  </si>
  <si>
    <t>Secondary unit address will be 436A 62nd Street DS160178</t>
  </si>
  <si>
    <t>RB1603014</t>
  </si>
  <si>
    <t>Restore detached structure, remove interior partition walls</t>
  </si>
  <si>
    <t>1648 102ND AVE, Oakland, CA 94603</t>
  </si>
  <si>
    <t>RB1603012</t>
  </si>
  <si>
    <t>Convert garage to 242 SF family room &amp; laundry/storage. Remodel kitchen, relocate door &amp; enlarge bath to create master suite. Includes adding new beams to replace load bearing walls. Reconfigure windows &amp; exterior doors. DRX161075</t>
  </si>
  <si>
    <t>5869 CHABOT CT, Oakland, CA 94618</t>
  </si>
  <si>
    <t>RB1603010</t>
  </si>
  <si>
    <t>Non-structural kitchen and bathroom remodel including remove non-loadbearing wall to expand kitchen, add new 1/2 bath, install new insulation in living room at 1 st floor, relocate bathroom and add new master closet at 2nd floor. No work in basement. (2nd unit addition and window replacement are not included) 7/6/16 Replace all windows and re-stucco at upper floor.</t>
  </si>
  <si>
    <t>RB1603008</t>
  </si>
  <si>
    <t>Excavate basement to create master bedroom, family room and bathroom (830 sf). Scope includes converting enclosed porch to interior stair.</t>
  </si>
  <si>
    <t>3943 EVERETT AVE, Oakland, CA 94602</t>
  </si>
  <si>
    <t>RB1603007</t>
  </si>
  <si>
    <t>Additions totaling 425 s.f. (1st story - 100 sf, 2nd story - 325 sf) at the rear to add new bathroom, laundry room and enlarge master bedroom; remodel kitchen and master bedroom. DS160145</t>
  </si>
  <si>
    <t>RB1603004</t>
  </si>
  <si>
    <t>Build new 1,954 sq.ft. 3-story SFD with 3 bedrooms, 3 baths and a single car garage.</t>
  </si>
  <si>
    <t>3206 HELEN ST, OAKLAND, CA 94608</t>
  </si>
  <si>
    <t>RB1602991</t>
  </si>
  <si>
    <t>Build new 1,838 sq.ft. 3-story SFD with 3 bedrooms, 2.5 baths.</t>
  </si>
  <si>
    <t>3204 HELEN ST, OAKLAND, CA 94608</t>
  </si>
  <si>
    <t>RB1602990</t>
  </si>
  <si>
    <t>Build new 1,958 sq.ft. 3-story SFD with 3 bedrooms, 3 baths and a single car garage.</t>
  </si>
  <si>
    <t>3202 HELEN ST, OAKLAND, CA 94608</t>
  </si>
  <si>
    <t>RB1602989</t>
  </si>
  <si>
    <t>3200 HELEN ST, OAKLAND, CA 94608</t>
  </si>
  <si>
    <t>RB1602988</t>
  </si>
  <si>
    <t>Construct a new upper-story addition of 895 s.f. to an existing one-story over garage 1,426 s.f. single-family dwelling and interior remodel at 1st floor. DS160277 - 12-22-16 Replace wood siding at lower level with stucco</t>
  </si>
  <si>
    <t>4159 GREGORY ST, Oakland, CA 94619</t>
  </si>
  <si>
    <t>RB1602980</t>
  </si>
  <si>
    <t>Lower level: Fireplace from wood to gas, Upper level: reconfigure closet space in existing bedroom#1 and 2, add new closet and master bath in former "office". Replace 6 windows and 1 front upper deck door including the removal of the top half of the left side chimney for SFD</t>
  </si>
  <si>
    <t>RB1602971</t>
  </si>
  <si>
    <t>Install new struts for roof mounted 5.98KW solar PV system for 4 unit apartment.</t>
  </si>
  <si>
    <t>1334 E 27TH ST, Oakland, CA 94606</t>
  </si>
  <si>
    <t>RB1602969</t>
  </si>
  <si>
    <t>Add approx. 45 sf enclosure of existing rear, roofed over porch to expand kitchen, add 1 full bathroom, 2 skylights in kitchen and window replacement. DRX161059</t>
  </si>
  <si>
    <t>5470 MANILA AVE, Oakland, CA 94618</t>
  </si>
  <si>
    <t>RB1602962</t>
  </si>
  <si>
    <t>2901 57TH AVE, Oakland, CA 94605</t>
  </si>
  <si>
    <t>RB1602961</t>
  </si>
  <si>
    <t>Install new struts for roof mounted 2.6kw solar PV system.</t>
  </si>
  <si>
    <t>78 GARLAND AVE, Oakland, CA 94611</t>
  </si>
  <si>
    <t>RB1602960</t>
  </si>
  <si>
    <t>Construct a New 2,503 s.f. SFD with 3 bedrooms, 2.5 baths and an attached 412 s.f. two-car garage on a down-slope lot.</t>
  </si>
  <si>
    <t>25 ASILOMAR CIR, OAKLAND, CA 94611</t>
  </si>
  <si>
    <t>RB1602956</t>
  </si>
  <si>
    <t>Structural up-grade to rafters to install 3.9 K W roof mounted solar P V system(15 modules) and connect to existing 100 amp main service of a single family dwelling.</t>
  </si>
  <si>
    <t>4020 FULLINGTON ST, Oakland, CA 94619</t>
  </si>
  <si>
    <t>RB1602955</t>
  </si>
  <si>
    <t>Structural up-grade to rafters to install 4.68 K W roof mounted solar P V system(18 modules) and connect to existing 100 amp main service of a single family dwelling.</t>
  </si>
  <si>
    <t>747 61ST ST, Oakland, CA 94609</t>
  </si>
  <si>
    <t>RB1602952</t>
  </si>
  <si>
    <t>New 705 sf secondary unit in existing habitable basement (426 sf to conditioned space), rear deck, windows, and bedroom in basement; voluntary structural improvement</t>
  </si>
  <si>
    <t>538 FAIRBANKS AVE, Oakland, CA 94610</t>
  </si>
  <si>
    <t>RB1602938</t>
  </si>
  <si>
    <t>Addition of 110 s.f. to existing detached garage at rear of SFD to be used as a non-habitable workshop for a total of 504 s.f. Includes half bath, 4 windows &amp; 1 door with remodel of existing s.f. to remain as garage. DRX161048.</t>
  </si>
  <si>
    <t>1111 EL CENTRO AVE, Oakland, CA 94602</t>
  </si>
  <si>
    <t>RB1602929</t>
  </si>
  <si>
    <t>Rebuild a rear yard garage of 352 sq. ft. with a wood shed roof over the porch. The garage will be wood siding with, asphalt shingles and wood or wood clad doors with wood trim. DRX160707 08/15/16: Request for Revision #1, revised garage dimensions 20' x 21', 420 sq.ft.</t>
  </si>
  <si>
    <t>963 73RD AVE, Oakland, CA 94621</t>
  </si>
  <si>
    <t>RB1602914</t>
  </si>
  <si>
    <t>Construct 390 s.f. 1 story addition to left rear of house for master bedroom, bath and laundry area. New rear deck &amp; stairs. DS160297</t>
  </si>
  <si>
    <t>2921 CALIFORNIA ST, Oakland, CA 94602</t>
  </si>
  <si>
    <t>RB1602912</t>
  </si>
  <si>
    <t>Build new 1206 sq.ft. 2 bedrooms, 2.5 baths with 2-car carport. (Unit 8 - attached to Unit 7)</t>
  </si>
  <si>
    <t>1439 34TH ST, OAKLAND, CA 94608</t>
  </si>
  <si>
    <t>RB1602911</t>
  </si>
  <si>
    <t>Build new 1107 sq.ft. 2 bedrooms, 2.5 baths with 2-car carport. (Unit 7 - attached to Unit 8)</t>
  </si>
  <si>
    <t>1437 34th ST, OAKLAND, CA 94608</t>
  </si>
  <si>
    <t>RB1602910</t>
  </si>
  <si>
    <t>Build new 1121 sq.ft. 2 bedrooms, 2.5 baths with 2-car carport. (Unit 6)</t>
  </si>
  <si>
    <t>1435 34th ST, OAKLAND, CA 94608</t>
  </si>
  <si>
    <t>RB1602909</t>
  </si>
  <si>
    <t>Build new 1433 sq.ft. 3 bedrooms, 3.5 baths with 1-car carport. (Unit 5)</t>
  </si>
  <si>
    <t>1433 34TH ST, OAKLAND, CA 94608</t>
  </si>
  <si>
    <t>RB1602908</t>
  </si>
  <si>
    <t>Build new 1434 sq.ft. 3 bedrooms, 3.5 baths with 1-car carport. (Unit 4)</t>
  </si>
  <si>
    <t>1431 34TH ST, OAKLAND, CA 94608</t>
  </si>
  <si>
    <t>RB1602907</t>
  </si>
  <si>
    <t>Build new 1124 sq.ft. 2 bedrooms, 2.5 baths with 2-car carport. (Unit 3)</t>
  </si>
  <si>
    <t>1429 34TH ST, OAKLAND, CA 94608</t>
  </si>
  <si>
    <t>RB1602906</t>
  </si>
  <si>
    <t>Build new 1106 sq.ft. 2 bedrooms, 2.5 baths with 2-car carport. (Unit 2 - attached to Unit 1)</t>
  </si>
  <si>
    <t>1427 34th ST, OAKLAND, CA 94608</t>
  </si>
  <si>
    <t>RB1602905</t>
  </si>
  <si>
    <t>Build new 1203 sq.ft. 2 bedrooms, 2.5 baths with 2-car carport. (Unit 1 - attached to Unit 2)</t>
  </si>
  <si>
    <t>1425 34th ST, OAKLAND, CA 94608</t>
  </si>
  <si>
    <t>RB1602904</t>
  </si>
  <si>
    <t>To construct a new two story 1,872 square foot single family dwelling and an 891 square foot Secondary Unit for a building with a total of 2,764 square feet with a two car garage.PLN15008</t>
  </si>
  <si>
    <t>10745 PIPPIN ST, Oakland, CA 94603</t>
  </si>
  <si>
    <t>RB1602896</t>
  </si>
  <si>
    <t>One bedroom secondary unit per DS160226 on lower level, new lower unit to be addressed 809 Aileen. Upper unit to be addressed 811</t>
  </si>
  <si>
    <t>809 AILEEN ST, Oakland, CA 94608</t>
  </si>
  <si>
    <t>RB1602886</t>
  </si>
  <si>
    <t>Two-story addition at rear of duplex. New/added total floor area = 590 s.f. 1st floor: Garden/sunroom, 2nd floor family room w/full bathroom</t>
  </si>
  <si>
    <t>1080 66TH ST, Oakland, CA 94608</t>
  </si>
  <si>
    <t>RB1602880</t>
  </si>
  <si>
    <t>3387 JORDAN RD, Oakland, CA 94602</t>
  </si>
  <si>
    <t>RB1602877</t>
  </si>
  <si>
    <t>239 COVINGTON ST, Oakland, CA 94605</t>
  </si>
  <si>
    <t>RB1602876</t>
  </si>
  <si>
    <t>Rehab existing kitchen and two bathroom. Upgrade existing (11) windows with thermal inserts</t>
  </si>
  <si>
    <t>11008 NOVELDA DR, Oakland, CA 94603</t>
  </si>
  <si>
    <t>RB1602872</t>
  </si>
  <si>
    <t>Replace rear deck including dryrot repair at 1st floor rear doors &amp; window. Includes replacement of 2 doors &amp; window. Replace upper level roof deck sheathing at rear.</t>
  </si>
  <si>
    <t>5418 MILES AVE, Oakland, CA 94618</t>
  </si>
  <si>
    <t>RB1602867</t>
  </si>
  <si>
    <t>Convert 898 s.f. basement into habitable space by excavating down approx. 1'-0" for family room, master bedroom, bathroom and utility/laundry room, including eliminate 3rd bedroom on upper floor to create new interior connection stairs. DRX161022</t>
  </si>
  <si>
    <t>597 FAIRMOUNT AVE, Oakland, CA 94611</t>
  </si>
  <si>
    <t>RB1602847</t>
  </si>
  <si>
    <t>Legalize unpermitted 357 sf rear sunroom addition on existing deck, storage space and structural work in basement. DS160275 / CE #1601499</t>
  </si>
  <si>
    <t>4133 MAYNARD AVE, Oakland, CA 94605</t>
  </si>
  <si>
    <t>RB1602840</t>
  </si>
  <si>
    <t>New 2-story 1571 sq.ft. SFD w/2 bedrooms, 2.5 baths. PLN15-315</t>
  </si>
  <si>
    <t>1777 11TH ST, OAKLAND, CA 94607</t>
  </si>
  <si>
    <t>RB1602837</t>
  </si>
  <si>
    <t>New 2-story 1507 sq.ft. SFD, 2 bedrooms, 2.5 baths. PLN15315</t>
  </si>
  <si>
    <t>1775 11TH ST, Oakland, CA 94607</t>
  </si>
  <si>
    <t>RB1602834</t>
  </si>
  <si>
    <t>REMOVE REAR ADDITION and restore garage to original condition by removing alterations done w/out permits Abate CE#1501939</t>
  </si>
  <si>
    <t>5630 E 17TH ST, Oakland, CA 94621</t>
  </si>
  <si>
    <t>RB1602825</t>
  </si>
  <si>
    <t>Construct new 324 sf. detached rear accessory storage building (suitable for later conversion to secondary unit, but not currently requesting 2nd unit)</t>
  </si>
  <si>
    <t>3808 LINCOLN AVE, Oakland, CA 94602</t>
  </si>
  <si>
    <t>RB1602822</t>
  </si>
  <si>
    <t>One-story rear addition for 2 new bedrooms and 2 bathrooms; remodel kitchen. Rev # 1 07/11/16 change fl pl, still 2 bd 2 ba. 01-18-18 Change in scope of work; no longer building the 2 story addition. change to interior remodel only with kitchen remodel and install new bathroom(2 total) per revision # 3.</t>
  </si>
  <si>
    <t>4021 WHITTLE AVE, Oakland, CA 94602</t>
  </si>
  <si>
    <t>RB1602820</t>
  </si>
  <si>
    <t>2300 MAYWOOD AVE, Oakland, CA 94605</t>
  </si>
  <si>
    <t>RB1602814</t>
  </si>
  <si>
    <t>5-31-18 Entire SFD to be reconstructed except for foundation. Will be 1755 SF 2 story 3 bed &amp; 2.5 bath with no garage .Construct a rear attached 624 square foot two-story addition to enlarge kitchen on main floor and reconfigure lower floor to add den and relocate bedroom. 3/28/2018 REVISION #1 - minor change to add concrete support at existing footings. DS150440</t>
  </si>
  <si>
    <t>175 CAPRICORN AVE, Oakland, CA 94611</t>
  </si>
  <si>
    <t>RB1602803</t>
  </si>
  <si>
    <t>Basement conversion to living space. Basement not a new unit. No kitchen or wet bar allowed. 720 sq.ft.</t>
  </si>
  <si>
    <t>3208 COOLIDGE AVE, Oakland, CA 94602</t>
  </si>
  <si>
    <t>RB1602797</t>
  </si>
  <si>
    <t>395sf addition to expand bedrooms, create new bathroom and laundry room to existing SFD.</t>
  </si>
  <si>
    <t>228 SEXTUS RD, Oakland, CA 94603</t>
  </si>
  <si>
    <t>RB1602796</t>
  </si>
  <si>
    <t>To convert existing detached accessory structure into a secondary unit.</t>
  </si>
  <si>
    <t>RB1602784</t>
  </si>
  <si>
    <t>Addition of 66 s.f. for exterior elevator at front, right side of 2-story SFD. Includes replacing 7 windows &amp; 8 doors at west, south and east sides. All retrofit windows except 1 French door &amp; 1, 4-panel slider window at front.</t>
  </si>
  <si>
    <t>33 SOMERSET RD, Oakland, CA 94611</t>
  </si>
  <si>
    <t>RB1602779</t>
  </si>
  <si>
    <t>Legalize unpermitted alterations in both units; additional bedroom, bathroom and laundry room. 1602058</t>
  </si>
  <si>
    <t>5826 FLEMING AVE, Oakland, CA 94605</t>
  </si>
  <si>
    <t>RB1602772</t>
  </si>
  <si>
    <t>Convert garage to 288 sf. secondary unit at rear of property. Add new rear bathroom at main dwelling (window existing). DRX160992</t>
  </si>
  <si>
    <t>3888 WEBSTER ST, Oakland, CA 94609</t>
  </si>
  <si>
    <t>RB1602762</t>
  </si>
  <si>
    <t>Construct additions totaling approx. 770 s.f. (58 s.f. mudroom at first story, and expansion of 718 s.f. living space at second story) for 2 bedrooms, bath, laundry room and playroom. FIRE HAZARD AREA.</t>
  </si>
  <si>
    <t>5242 MASONIC AVE, Oakland, CA 94618</t>
  </si>
  <si>
    <t>RB1602737</t>
  </si>
  <si>
    <t>Convert 785 S.F lower level garage to habitable space to extend floor area of rear detached SFD. Relocate kitchen, living room, dining room to new 1st floor including new 3rd bedroom, 2nd bath and laundry room. New interior connection stairs. DRX160837</t>
  </si>
  <si>
    <t>1003 12TH ST, #Rear, Oakland, CA 94607</t>
  </si>
  <si>
    <t>RB1602724</t>
  </si>
  <si>
    <t>Convert existing detached garage/studio into a secondary unit. Reroof building. Complete RB0803039, RE0802206 &amp; RP0801724.</t>
  </si>
  <si>
    <t>5525 MCMILLAN ST, #B, OAKLAND, CA 94618</t>
  </si>
  <si>
    <t>RB1602723</t>
  </si>
  <si>
    <t>Convert 695 S.F basement habitable space for 1 bedroom, family room and 1 bath. Convert 218 S.F attic to habitable space with new dormer for 1 bedroom and 1 bath. Remodel the main floor. DS160272 2/22/18 Rev#1 Basement conversion (approx. 600sq.ft.) to be new secondary unit (694 29th St.)</t>
  </si>
  <si>
    <t>696 29TH ST, Oakland, CA 94609</t>
  </si>
  <si>
    <t>RB1602720</t>
  </si>
  <si>
    <t>Kitchen and bathroom remodel in Unit E, dry-rot repair and install hardi-plank on first story, install 7'H fence around perimeter of building, complete RB1503362 (Replace 18 windows) and B1504062 (patch sheetrock for electrical work). DRX160975 / #1601401</t>
  </si>
  <si>
    <t>5922 CAMDEN ST, Oakland, CA 94605</t>
  </si>
  <si>
    <t>RB1602719</t>
  </si>
  <si>
    <t>Construct 107 sf 1 story rear addition for new bedroom. DRX160831</t>
  </si>
  <si>
    <t>3318 JORDAN RD, Oakland, CA 94602</t>
  </si>
  <si>
    <t>RB1602716</t>
  </si>
  <si>
    <t>10026 BURR ST, Oakland, CA 94605</t>
  </si>
  <si>
    <t>RB1602714</t>
  </si>
  <si>
    <t>Create full bathroom from existing 1/2 bath at area behind garage, relocate washer and dryer to room off of garage per plans. No changes to foot print of building and no structural changes. DRX160864</t>
  </si>
  <si>
    <t>1351 HAMPEL ST, Oakland, CA 94602</t>
  </si>
  <si>
    <t>RB1602710</t>
  </si>
  <si>
    <t>Convert non-habitable first floor to 1670 sf of habitable space. Removal of windows and adding stairs to the rear of building to connect first and second floor (1588 sf existing). DRX160977</t>
  </si>
  <si>
    <t>RB1602709</t>
  </si>
  <si>
    <t>Construct 999 sf. 3rd level addition to existing SFD PLN15101 (Secondary kitchen at 1st level already approved under Rev.1 of RB1600334)</t>
  </si>
  <si>
    <t>6833 MOORE DR, Oakland, CA 94611</t>
  </si>
  <si>
    <t>RB1602706</t>
  </si>
  <si>
    <t>Construct a 3 story 3,623 SF SFD with 5 bedroom, 3, baths &amp; 2 half baths as well as 3,212 SF non-habitable garage &amp; utility levels for a total of 6,835 SF. Dwelling replaces SFD destroyed by fire and entire foundation is to remain but will be modified/extended</t>
  </si>
  <si>
    <t>7100 NORFOLK RD, Oakland, CA 94705</t>
  </si>
  <si>
    <t>RB1602702</t>
  </si>
  <si>
    <t>568 sf addition at rear of existing one-story, 955 sf SFD. Siding, roofing, roof slopes, windows, trims, etc.to match existing house.</t>
  </si>
  <si>
    <t>5394 BRYANT AVE, Oakland, CA 94618</t>
  </si>
  <si>
    <t>RB1602663</t>
  </si>
  <si>
    <t>New 2,941 sf, 2 story SFD PLN15383 . Modular Home : state Insignia Nos. A025153,A0125154,A0125155,A025156,A025157,A025158</t>
  </si>
  <si>
    <t>1900 MAGELLAN DR, Oakland, CA 94603</t>
  </si>
  <si>
    <t>RB1602650</t>
  </si>
  <si>
    <t>Kitchen remodel to include demo of existing walls &amp; cabinets, modify existing beam at kitchen area. Install new partitions, cabinets &amp; flooring.</t>
  </si>
  <si>
    <t>561 CRESTMONT DR, Oakland, CA 94619</t>
  </si>
  <si>
    <t>RB1602642</t>
  </si>
  <si>
    <t>Demo rear sunroom and 233 s.f. (1) bedroom addition for SFD. DS160277</t>
  </si>
  <si>
    <t>4561 MERRILL AVE, Oakland, CA 94619</t>
  </si>
  <si>
    <t>RB1602626</t>
  </si>
  <si>
    <t>Fire damage repair and construct 325 s.f rear addition for relocating kitchen and bathroom. DS150370</t>
  </si>
  <si>
    <t>2849 CHESTNUT ST, Oakland, CA 94608</t>
  </si>
  <si>
    <t>RB1602622</t>
  </si>
  <si>
    <t>471 SF basement conversion for bedroom, bath &amp; laundry including excavating crawl space &amp; interior stair replacement</t>
  </si>
  <si>
    <t>1193 TRESTLE GLEN RD, Oakland, CA 94610</t>
  </si>
  <si>
    <t>RB1602599</t>
  </si>
  <si>
    <t>Construct a 2,405 sq.ft. two-story, 4 bedroom 3 bathroom SFD with no garage on vacant lot.</t>
  </si>
  <si>
    <t>1922 FILBERT ST, Oakland, CA 94607</t>
  </si>
  <si>
    <t>RB1602597</t>
  </si>
  <si>
    <t>New 3 bedroom, 2.5 bath, 2297 sq.ft.</t>
  </si>
  <si>
    <t>6535 WHITNEY ST, OAKLAND, CA 94609</t>
  </si>
  <si>
    <t>RB1602572</t>
  </si>
  <si>
    <t>Remodel and enlarge kitchen to add island and wet bar by relocating master bdrm closet. Includes legalizing 91 s.f. laundry room at rear of SFD with new windows, relocating door and replacing rear deck. 12/2/16: revised detail per inspections, detail for bottom stringer connection to concrete slab.</t>
  </si>
  <si>
    <t>5247 LOCKSLEY AVE, Oakland, CA 94618</t>
  </si>
  <si>
    <t>RB1602548</t>
  </si>
  <si>
    <t>385 S.F 1 story rear addition to existing house for master bedroom and master bathroom, including kitchen, bathroom remodel and relocate bedroom to create dining room. DS160246</t>
  </si>
  <si>
    <t>1655 81ST AVE, Oakland, CA 94621</t>
  </si>
  <si>
    <t>RB1602537</t>
  </si>
  <si>
    <t>New 500 sq.ft. secondary unit 2 bedrooms, 1 bath (addressed 663 S Elmhurst) to the rear of the existing single family dwelling at 665 S Elmhurst.</t>
  </si>
  <si>
    <t>663 S ELMHURST AVE, OAKLAND, CA 94603</t>
  </si>
  <si>
    <t>RB1602535</t>
  </si>
  <si>
    <t>Eliminate laundry to expand &amp; remodel kitchen, divide existing bath to create 2 full baths w/ relocation of mstr bdrm closet &amp; remove closet to change rear bdrm to office for SFD. Includes partial seismic retrofit (at kitchen &amp; breakfast rm) &amp; new windows: 1 in new location; removal of 2; install 3 retrofit; &amp; 2 non-retrofit at rear. DRX160924</t>
  </si>
  <si>
    <t>5540 BROADWAY, Oakland, CA 94618</t>
  </si>
  <si>
    <t>RB1602532</t>
  </si>
  <si>
    <t>New SFD 3725 sq.ft. 4 bedroom, 3.5 baths w/attached 598 sq.ft. garage.</t>
  </si>
  <si>
    <t>520 GRAVATT DR, OAKLAND, CA</t>
  </si>
  <si>
    <t>RB1602526</t>
  </si>
  <si>
    <t>Remodel 3 bathrooms and kitchen, including wall removal with beam replacement, voluntary strengthening of two interior walls, replace windows and patio doors. Other minor interior alterations.</t>
  </si>
  <si>
    <t>RB1602500</t>
  </si>
  <si>
    <t>PROPOSED UNIT #3: Convert lower floor of rear structure into 774 s.f. residential unit (New address: 5115 A for existing upper dwelling, 5115 B for new unit in lower level)</t>
  </si>
  <si>
    <t>5115 SHATTUCK AVE, #B, Oakland, CA 94609</t>
  </si>
  <si>
    <t>RB1602498</t>
  </si>
  <si>
    <t>Convert 480 s.f. basement to bedroom, bath, storage and Laundry with new stair case, remodel/ reconfigure 1st fl, and replace windows in Unit #A. (Plans shared with RB1602495: Legalize exterior stairs for Unit #C) DRX160714</t>
  </si>
  <si>
    <t>20 RIO VISTA AVE, #Unit A, Oakland, CA 94611</t>
  </si>
  <si>
    <t>RB1602496</t>
  </si>
  <si>
    <t>Legalize unpermitted exterior stairs for Unit C. DRX160714 To abate #1601556 (Plans shared with basement conversion in Unit# A under RB1602496)</t>
  </si>
  <si>
    <t>20 RIO VISTA AVE, #Unit C, Oakland, CA 94611</t>
  </si>
  <si>
    <t>RB1602495</t>
  </si>
  <si>
    <t>Remove 132 s.f. lower side deck, add 234 s.f. to (E) 297 s.f. upper left side deck with new trellis, and new 87 s.f. concrete patio on grade at left and replace guardrail and cap at rear balcony at SF on down hill lot. DRX160300</t>
  </si>
  <si>
    <t>6265 VIRGO RD, Oakland, CA 94611</t>
  </si>
  <si>
    <t>RB1602488</t>
  </si>
  <si>
    <t>Remodels and additions to an existing 1,509 s.f. SFD, including: raise roof at top floor master bedroom area to convert 386 s.f. attic space to sunroom, closet and master bath. At new flat roof, add access stairs and a 250 s.f. roof deck with privacy wall at left (west) side. Total new floor are = 386 s.f. DS160163</t>
  </si>
  <si>
    <t>866 PROSPECT AVE, Oakland, CA 94610</t>
  </si>
  <si>
    <t>RB1602483</t>
  </si>
  <si>
    <t>Construct 998 sf. 2nd story addition at existing 1145 sf. SFD DS150436</t>
  </si>
  <si>
    <t>4752 FAIR AVE, Oakland, CA 94619</t>
  </si>
  <si>
    <t>RB1602478</t>
  </si>
  <si>
    <t>Convert sunroom to habitable space by extending existing bedroom and creating new bathroom. 08/10/16, Request for Revision #1: revised bathroom dimensions, add lighting fixtures, glazing.</t>
  </si>
  <si>
    <t>5522 MARKET ST, Oakland, CA 94608</t>
  </si>
  <si>
    <t>RB1602471</t>
  </si>
  <si>
    <t>Raise existing SFD 2.5 ft. to create habitable space at lower level including new bedroom, bath &amp; family/laundry room. Also construct 2 story addition including new bath at rear PLN16035</t>
  </si>
  <si>
    <t>RB1602469</t>
  </si>
  <si>
    <t>Kitchen and 1.5 bathrooms remodel, including reconfigure walls lay-out, upgrade structural, adding grade beam/foundation and shear walls. Replace kitchen &amp; bathrooms and bedroom window (total 4 windows). DRX160891</t>
  </si>
  <si>
    <t>RB1602443</t>
  </si>
  <si>
    <t>Construct a new 181 s.f. upper floor deck at rear of existing SFD.</t>
  </si>
  <si>
    <t>743 LONGRIDGE RD, Oakland, CA 94610</t>
  </si>
  <si>
    <t>RB1602410</t>
  </si>
  <si>
    <t>Demo Illegal Addition, and Build new rear one-story 225 square foot addition for new bedroom and laundry room. Legalize interior bathroom in bedroom #1. CE1502714.</t>
  </si>
  <si>
    <t>RB1602393</t>
  </si>
  <si>
    <t>Convert 964 square feet at lower level of SFD to habitable space consisting of 1 full bath, wet bar, study, gym, rec room &amp; lounge with existing half bath. Project also includes enclosing existing 3-level rear stairway, new covered sunroom &amp; storage area.</t>
  </si>
  <si>
    <t>348 WARWICK AVE, Oakland, CA 94610</t>
  </si>
  <si>
    <t>RB1602392</t>
  </si>
  <si>
    <t>Construct a 355 sq ft addition for new family room. Remodel 3 bathrooms, structural upgrades. Replace deteriorated deck and doors.</t>
  </si>
  <si>
    <t>726 TRESTLE GLEN RD, Oakland, CA 94610</t>
  </si>
  <si>
    <t>RB1602384</t>
  </si>
  <si>
    <t>171 SF rear addition on the second floor to expand bedroom and closet, add new bathroom, kitchen remodel, and installation of 5 new windows and 2 skylights. DRX16865</t>
  </si>
  <si>
    <t>3664 MONTEREY BLVD, Oakland, CA 94619</t>
  </si>
  <si>
    <t>RB1602383</t>
  </si>
  <si>
    <t>288 SF addition at 1st level for 2 bedrooms to SFD house with new deck and convert (E) closet to bathroom. DS160245</t>
  </si>
  <si>
    <t>5500 MERRIEWOOD DR, Oakland, CA 94611</t>
  </si>
  <si>
    <t>RB1602360</t>
  </si>
  <si>
    <t>Construct 1064 square feet two story rear addition and upper deck to an exiting four units residential building. PLN16054</t>
  </si>
  <si>
    <t>851 MEAD AVE, Oakland, CA 94607</t>
  </si>
  <si>
    <t>RB1602358</t>
  </si>
  <si>
    <t>To complete B0801641 : fire repair and addition at rear.,720 Sq.Ft. of (e) duplex See sanborne map Finish work started under #B0400694</t>
  </si>
  <si>
    <t>1110 ADELINE ST, OAKLAND, CA</t>
  </si>
  <si>
    <t>RB1602352</t>
  </si>
  <si>
    <t>Construct 2 story 1458 SF 6 bedroom &amp; 2 bath (3rd unit) at rear of duplex. Triplex to be addressed 3124-3126-3128 Market St. Per PLN150301. (Partial CO for new unit)</t>
  </si>
  <si>
    <t>3128 Market ST, OAKLAND, CA 94608</t>
  </si>
  <si>
    <t>RB1602344</t>
  </si>
  <si>
    <t>Repair and replace wood stairs and landing 11/9/2016 Revised scope add siding repair &amp; replacement of 2 windows, in-kind DRX140167 DRX160848 4/20/17: Request Revision#1, revised details connection.</t>
  </si>
  <si>
    <t>2648 PARKER AVE, Oakland, CA 94605</t>
  </si>
  <si>
    <t>RB1602335</t>
  </si>
  <si>
    <t>Legalize 1-story, 564 sq. ft. rear addition consisting of 2 bedrooms to an existing 600 sq. ft. SFD. DS160239 11/10/16: Request for Revision#1, revised ceiling framing</t>
  </si>
  <si>
    <t>1219 75TH AVE, Oakland, CA 94621</t>
  </si>
  <si>
    <t>RB1602328</t>
  </si>
  <si>
    <t>Construct a 59 sf. non heated hallway at lower level with concrete tile roof to match the existing and stucco exterior finish to match existing (approximately 7,000 sq. ft. existing SFD)</t>
  </si>
  <si>
    <t>333 PALI CT, Oakland, CA 94611</t>
  </si>
  <si>
    <t>RB1602316</t>
  </si>
  <si>
    <t>Repair rear upper deck to include installing trusses under the deck, replace rear stairs &amp; railing pickets. Replace 14 existing windows with new vinyl windows to abate CE#1600717 DRX160838</t>
  </si>
  <si>
    <t>8511 HOLLY ST, Oakland, CA 94621</t>
  </si>
  <si>
    <t>RB1602314</t>
  </si>
  <si>
    <t>Convert 587 sq.ft. of basement into habitable space to include a clear internal connection leading to a master bedroom, bath, study and family room. Project will excavate apprx. 2'+/-. Remodel kitchen and bath at main level. Replace some windows</t>
  </si>
  <si>
    <t>480 CLIFTON ST, Oakland, CA 94618</t>
  </si>
  <si>
    <t>RB1602286</t>
  </si>
  <si>
    <t>Construct new 1,781 S.F 3 story SFD with 4 bedrooms and 3.5 baths. PLN15347</t>
  </si>
  <si>
    <t>3409 RICHMOND BLVD, Oakland, CA 94611</t>
  </si>
  <si>
    <t>RB1602273</t>
  </si>
  <si>
    <t>TO COMPLETE RB1503750: Kitchen and bath remodel, include reconfigure non-bearing walls lay-out, replace 8 windows with retrofit and relocate water heater and clothes washer/dryer to garage. 7/6/16: Stucco entire exterior. DS160320.</t>
  </si>
  <si>
    <t>RB1602272</t>
  </si>
  <si>
    <t>Non-structural remodel to main floor of front SFD on lot without exterior changes: remove walls between kitchen, dining and entry area to create breakfast nook and reconfigure kitchen and bath. Includes relocating interior stair and new load-bearing wall in basement. 1/5/17 Window replacement per plan</t>
  </si>
  <si>
    <t>969 43RD ST, Oakland, CA 94608</t>
  </si>
  <si>
    <t>RB1602255</t>
  </si>
  <si>
    <t>Convert 186sf unconditioned space to bed room in lower level and install new slab and beam.</t>
  </si>
  <si>
    <t>2369 THACKERAY DR, Oakland, CA 94611</t>
  </si>
  <si>
    <t>RB1602246</t>
  </si>
  <si>
    <t>Alteration of existing conditioned space in basement - adding interior access stairs; modifying floor plan to include bedroom and family room</t>
  </si>
  <si>
    <t>5215 LOCKSLEY AVE, Oakland, CA 94618</t>
  </si>
  <si>
    <t>RB1602229</t>
  </si>
  <si>
    <t>572 sqft rear addition to existing 2288 sqft split level SFD and expand kitchen on 1st fl. DS160234</t>
  </si>
  <si>
    <t>3941 MALCOLM AVE, Oakland, CA 94605</t>
  </si>
  <si>
    <t>RB1602221</t>
  </si>
  <si>
    <t>Convert 1008 s.f. in basement of SFD to create family room, 2 bedrooms and 1 full bath including lowering foundation 1 ft and new interior stairway. Replace front entry stairs and 1 window at rear with lowering of sill for egress. Includes 3 new windows at front for addition. DRX160799 9/8/16: Add washer &amp; dryer to existing half bath at 1st flr to create laundry room.</t>
  </si>
  <si>
    <t>RB1602213</t>
  </si>
  <si>
    <t>Construct a 160 sq. ft. detached accessory facility (shed) in the rear of the property</t>
  </si>
  <si>
    <t>1202 61ST ST, Oakland, CA 94608</t>
  </si>
  <si>
    <t>RB1602212</t>
  </si>
  <si>
    <t>449 sq.ft. secondary unit addition (studio) in existing basement of a SFD. Foundation, slab and shear wall replacement under RB1600695. DRX160769</t>
  </si>
  <si>
    <t>908 55TH ST, Oakland, CA 94608</t>
  </si>
  <si>
    <t>RB1602194</t>
  </si>
  <si>
    <t>Add dormer to create 963 S.F habitable space in existing attic including 3 new bedrooms, 2 bathrooms and laundry closet. DS1602174</t>
  </si>
  <si>
    <t>5333 JAMES AVE, Oakland, CA 94618</t>
  </si>
  <si>
    <t>RB1602174</t>
  </si>
  <si>
    <t>Construct a 4,069 s.f. new SFD, 3 bedrooms, 3.5 baths w/attached garage located on a down-sloped lot.</t>
  </si>
  <si>
    <t>1550 GRAND VIEW DR, OAKLAND, CA 94705</t>
  </si>
  <si>
    <t>RB1602164</t>
  </si>
  <si>
    <t>Legalize 1322 S.F lower level for 3 bedrooms, 2 bathrooms and family room includes remodel upper floor, reconfigure walls lay-out, eliminate 1 bedroom and convert 224 S.F existing balcony to habitable space. To abate CE1504310. DRX160765 08/26/16 REV #1 include grade beam. 09/30/26 REV # 2 add roof for patio in front</t>
  </si>
  <si>
    <t>6220 VALLEY VIEW RD, Oakland, CA 94611</t>
  </si>
  <si>
    <t>RB1602134</t>
  </si>
  <si>
    <t>Fire damage repair to roof and walls at front of house including replacing 6 windows, front door and kitchen remodel. To abate CE1404179. DRX160764</t>
  </si>
  <si>
    <t>10749 ACALANES DR, Oakland, CA 94603</t>
  </si>
  <si>
    <t>RB1602125</t>
  </si>
  <si>
    <t>Convert the basement to habitable space by raising the house 4'-4" and excavating down 1'-8" to add 936 sq. ft. Will go from 2 bedrooms, 1 bath to 4 bedrooms, 3 baths. 10-14-16 received calcs and plans to increase slab from 5' to 9' and double the reinforcement steel.</t>
  </si>
  <si>
    <t>394 50TH ST, Oakland, CA 94609</t>
  </si>
  <si>
    <t>RB1602095</t>
  </si>
  <si>
    <t>432 sf addition at rear fornew bedroom, full bathroom and laundry room to existing 880 sf SFD</t>
  </si>
  <si>
    <t>2339 63RD AVE, Oakland, CA 94605</t>
  </si>
  <si>
    <t>RB1602050</t>
  </si>
  <si>
    <t>Construct 2,000 sqft SFD with 4bed, 3bathand attached one-car garage on a downslope vacant property per PLN15267. See T1500087.</t>
  </si>
  <si>
    <t>5963 MARGARIDO DR, Oakland, CA 94618</t>
  </si>
  <si>
    <t>RB1602020</t>
  </si>
  <si>
    <t>Convert portion of an existing basement into 452 sf of additional living space &amp; add 36 sf to lower bedroom. Demo existing 61 sf deck &amp; construct new 332 sf deck at rear. Partial foundation repair at rear &amp; along east side of property</t>
  </si>
  <si>
    <t>6415 OAKWOOD DR, Oakland, CA 94611</t>
  </si>
  <si>
    <t>RB1602017</t>
  </si>
  <si>
    <t>TO COMPLETE RB0404246: Except roof will not be raised, no room addition. Work will involve ceiling framing, relocate water heater to exterior with prefab structure and create interior bathroom.</t>
  </si>
  <si>
    <t>2327 109TH AVE, Oakland, CA 94603</t>
  </si>
  <si>
    <t>RB1602011</t>
  </si>
  <si>
    <t>Seismic strengthening of underfloor area to reduce risk of damage per Engineered plan. Permit shall be finaled within 1 year per Oakland Ord. 12812CMS</t>
  </si>
  <si>
    <t>3325 82ND AVE, Oakland, CA 94605</t>
  </si>
  <si>
    <t>RB1601984</t>
  </si>
  <si>
    <t>9/21/18: Revision #2 - shorten deck depth to 4' and divide into two separate decks.1/4/2018 REVISION: Change to framing direction, middle beam added to foundation, add new T-footing - Addition of 240 s.f. at rear of SFD to expand 2nd bedroom and dining area, and create full bath. Includes new rear deck.</t>
  </si>
  <si>
    <t>3012 CALIFORNIA ST, Oakland, CA 94602</t>
  </si>
  <si>
    <t>RB1601969</t>
  </si>
  <si>
    <t>Conversion of 45 s.f. rear porch to create full bath at rear of SFD (front building on lot). Includes relocating kitchen to create 3rd bedroom (for a total of 3 bedrooms &amp; 2 baths) and installation of 8 retrofit windows.</t>
  </si>
  <si>
    <t>2580 60TH AVE, BLDG Front, OAKLAND, CA 94605</t>
  </si>
  <si>
    <t>RB1601951</t>
  </si>
  <si>
    <t>Remodel or SDF to include creating 1152s.f. habitable space below the existing floor by excavation. Interior layout of existing floor to be reconfigured by changing location of partition walls and installing overhead beam. Exterior: Dormer roof over new dining area, new patio and deck.</t>
  </si>
  <si>
    <t>5112 MILES AVE, Oakland, CA 94618</t>
  </si>
  <si>
    <t>RB1601919</t>
  </si>
  <si>
    <t>Construct pergola, fireplace and gate with arbor at rear of SFD 8/9/16 Revision omit fireplace, pergola pedestals and the stucco wall</t>
  </si>
  <si>
    <t>RB1601899</t>
  </si>
  <si>
    <t>Construct 3 new retaining walls, and extend 1 existing wall, for a total of 226 liner ft at rear of SFD. Includes 2 sets of stairs. DS160347 09/01/16 REV #1 structural change for west wall.</t>
  </si>
  <si>
    <t>6016 ROMANY RD, Oakland, CA 94618</t>
  </si>
  <si>
    <t>RB1601886</t>
  </si>
  <si>
    <t>Addition of 586 s.f. to rear of SFD to create master bedroom and bath for a total of 4 bedrooms and 3.5 baths. DS160200</t>
  </si>
  <si>
    <t>RB1601884</t>
  </si>
  <si>
    <t>Build new SFD at rear of parcel; 4 bedrooms, 2.5 baths w/attached garage. 2086 sq.ft.</t>
  </si>
  <si>
    <t>2127 FILBERT ST, Oakland, CA 94607</t>
  </si>
  <si>
    <t>RB1601869</t>
  </si>
  <si>
    <t>New SFD at front of parcel, 4 bedrooms, 2.5 baths w/ attached garage; 1747 sq.ft.</t>
  </si>
  <si>
    <t>2125 FILBERT ST, OAKLAND, CA 94607</t>
  </si>
  <si>
    <t>RB1601868</t>
  </si>
  <si>
    <t>Build new 504 sq ft garage to replace existing detached accessory building/garage in the rear yard. Demo existing garage under RB1601852.</t>
  </si>
  <si>
    <t>1556 TRESTLE GLEN RD, Oakland, CA 94610</t>
  </si>
  <si>
    <t>RB1601851</t>
  </si>
  <si>
    <t>Construct 2120 S.F addition to front, right side of house and above garage for new guest bedroom &amp; bathroom. Remodel interior, reconfigure walls lay-out, add bathroom on 2nd floor, new elevator, machine room and new bathroom in basement. Remove &amp; rebuild new 1360 S.F attached 5-car garage. Construct new 2030 S.F rear deck. DS140060</t>
  </si>
  <si>
    <t>13095 SKYLINE BLVD, Oakland, CA 94619</t>
  </si>
  <si>
    <t>RB1601814</t>
  </si>
  <si>
    <t>New 2,374 SFD, 4 bedrooms, 3.5 baths w/attached garage on an upslope vacant lot. PLN15326</t>
  </si>
  <si>
    <t>5917 BALBOA DR, Oakland, CA 94611</t>
  </si>
  <si>
    <t>RB1601800</t>
  </si>
  <si>
    <t>2 story rear addition to expand kitchen and create 1/2 bath at first fl(194SF) and to expand bed room and create office at 2nd fl (215SF) including window replacement, kitchen remodel and new footing / posts in basement. Total 3 bed, 3 bathroom, DS160188</t>
  </si>
  <si>
    <t>631 WALAVISTA AVE, Oakland, CA 94610</t>
  </si>
  <si>
    <t>RB1601797</t>
  </si>
  <si>
    <t>Build new 498 sq ft conditioned accessory structure with half bath in rear yard to be used as a workshop. Demo (e) garage under RB1601796. 0120/17 REV # 1 modify roof framing system.</t>
  </si>
  <si>
    <t>664 61ST ST, Oakland, CA 94609</t>
  </si>
  <si>
    <t>RB1601795</t>
  </si>
  <si>
    <t>Rebuild rear porch to add 98 sq ft, remodel home to add two full baths and remove 1/2 bath, building new 398 sq. ft deck in the rear of the 1st floor. Revision 12/08/16 Minor interior changes, enlarge addition, window changes, rear deck enlarged.</t>
  </si>
  <si>
    <t>RB1601788</t>
  </si>
  <si>
    <t>492 SF 2 story addition at rear of SFD to create m Bed at upper level &amp; Laundry &amp; mud rooms at lower level. 1104 SF lower level conversion to living space for 2 bedroom, bath, media room &amp; storage room. Include excavating about 18" to obtain 8' ceiling height.</t>
  </si>
  <si>
    <t>834 ARLINGTON AVE, Oakland, CA 94608</t>
  </si>
  <si>
    <t>RB1601782</t>
  </si>
  <si>
    <t>Construct new 1,714 sf SFD with 4 bedroom/ 2.5 bathroom with attached garage on a lot with an existing 1926 sf. SFD (for a total of two houses on the lot). PLN15295</t>
  </si>
  <si>
    <t>6144 FREMONT ST, Oakland, CA 94608</t>
  </si>
  <si>
    <t>RB1601774</t>
  </si>
  <si>
    <t>Construct new secondary unit of 392 square feet in the rear yard of an existing single-family dwelling. Auto access is provided by a shared driveway with the adjacent neighbor.</t>
  </si>
  <si>
    <t>5117 GENOA ST, Oakland, CA 94608</t>
  </si>
  <si>
    <t>RB1601748</t>
  </si>
  <si>
    <t>Add 295 SF with bedroom, 295 SF unconditioned storage in basement and 84 SF deck with stairs at the rear of (E) 1041 sqft SFD including bathroom expansion. DS160183</t>
  </si>
  <si>
    <t>RB1601747</t>
  </si>
  <si>
    <t>In addition to CE corrections, 47sf new bathroom, remove unpermitted shed and existing bathroom in garage, relocate water heater to outside</t>
  </si>
  <si>
    <t>1156 83RD AVE, Oakland, CA 94621</t>
  </si>
  <si>
    <t>RB1601737</t>
  </si>
  <si>
    <t>Construct 510 S.F detached non-habitable accessory building with half bath and laundry room. DS160181. Notice of Limitation of use recorded in County.</t>
  </si>
  <si>
    <t>4547 SAN CARLOS AVE, Oakland, CA 94601</t>
  </si>
  <si>
    <t>RB1601733</t>
  </si>
  <si>
    <t>Remove unpermitted enclosed, door, windows at front porch &amp; convert back to its original porch design, includes rebuild front stairs. DRX160645. To abate CE1504025</t>
  </si>
  <si>
    <t>2727 68TH AVE, Oakland, CA 94605</t>
  </si>
  <si>
    <t>RB1601717</t>
  </si>
  <si>
    <t>Construct 496 sq/ft secondary unit limited to 12' in height located in the rear yard setback ( 4' side yard and rear yard are provided) Unit to be addressed as 3812 Midvale Ave, behind 3810 Midvale on same parcel.</t>
  </si>
  <si>
    <t>3812 MIDVALE AVE, OAKLAND, CA 94602</t>
  </si>
  <si>
    <t>RB1601707</t>
  </si>
  <si>
    <t>New 3911 sq. ft. new SFD and attached garage.</t>
  </si>
  <si>
    <t>6029 Contra Costa, OAKLAND, CA</t>
  </si>
  <si>
    <t>RB1601706</t>
  </si>
  <si>
    <t>Construct new 3059 S.F two-story SFD for 3 bedrooms and 3 bathrooms with 443 S.F attached 2-car garage and 32 S.F covered entry on downslope lot. PLN15158.</t>
  </si>
  <si>
    <t>2 EMERY LN, OAKLAND, CA 94618</t>
  </si>
  <si>
    <t>RB1601690</t>
  </si>
  <si>
    <t>Room addition (370sf) on 2nd floor; enclosing existing deck.</t>
  </si>
  <si>
    <t>6677 BANNING DR, Oakland, CA 94611</t>
  </si>
  <si>
    <t>RB1601688</t>
  </si>
  <si>
    <t>New 400 s.f. detached garage at rear of property for SFD.</t>
  </si>
  <si>
    <t>3738 GLEN PARK RD, Oakland, CA 94602</t>
  </si>
  <si>
    <t>RB1601644</t>
  </si>
  <si>
    <t>New 3627 sq.ft. SFD 3 bedrooms, 2.5 baths w/attached garage on a downslope lot.</t>
  </si>
  <si>
    <t>45 DIABLO DR, Oakland, CA 94611</t>
  </si>
  <si>
    <t>RB1601637</t>
  </si>
  <si>
    <t>Repair of fire damaged property to include window replacements, front deck enlarged, rear stairs replaced, alteration of interior wall layout - no additional sf ft to duplex</t>
  </si>
  <si>
    <t>2429 E 21ST ST, Oakland, CA 94601</t>
  </si>
  <si>
    <t>RB1601630</t>
  </si>
  <si>
    <t>New two-story 3,002 sq. ft. SFD, 4 bedrooms, 3.5 baths on a downslope lot (37% slope gradient) with a 330 sq. ft. rear deck on each level</t>
  </si>
  <si>
    <t>640 HILLER DR, Oakland, CA 94618</t>
  </si>
  <si>
    <t>RB1601610</t>
  </si>
  <si>
    <t>Remodel upper unit bathroom and complete expired RB0204054, RB0003318 work stated under RB9004273: remodel 2 kitchens, remodel lower unit bath and add bath; rear deck and foundation.</t>
  </si>
  <si>
    <t>3545 JORDAN RD, OAKLAND, CA</t>
  </si>
  <si>
    <t>RB1601592</t>
  </si>
  <si>
    <t>Raise SFD to construct a new second dwelling unit on the lower level to create a duplex with 4 bedrooms, 2 baths each. Upper unit to be remodeled. Lower unit to be addressed 9841, upper unit 9843 A St.</t>
  </si>
  <si>
    <t>RB1601535</t>
  </si>
  <si>
    <t>Rebuild rear 1 story 274 sf sunroom as conditioned space of main house.</t>
  </si>
  <si>
    <t>61 DONNA WY, Oakland, CA 94605</t>
  </si>
  <si>
    <t>RB1601520</t>
  </si>
  <si>
    <t>To complete the work started under permits RB1403104 &amp; RB1000914 for seismic strengthening of existing SFD. Scope includes revision to eliminate structural work previously proposed but not yet installed. Wall layouts of dwelling unchanged &amp; kitchen &amp; baths were not remodeled. Under this permit only work to be done is to fire tape and fire caulk ceiling and walls of garage that was removed to install the structural improvements and to have the inspections for drywall fastening and final inspection for the work performed under the earlier permits.</t>
  </si>
  <si>
    <t>6079 COLTON BLVD, Oakland, CA 94611</t>
  </si>
  <si>
    <t>RB1601486</t>
  </si>
  <si>
    <t>Construct two masonry with stone veneer pilasters at driveway entrance. Plans shared with RB1601462 DS160029</t>
  </si>
  <si>
    <t>RB1601463</t>
  </si>
  <si>
    <t>Construct approx. 360SF new detached roofed patio in rear yard of SFD. Includes fireplace &amp; counters. SD160029 (Plans shared with RB161463 for pilasters at drive)</t>
  </si>
  <si>
    <t>RB1601462</t>
  </si>
  <si>
    <t>Construct new single family dwelling on a vacant upsloping lot, adjacent to and east of 5911 Balboa Drive, Oakland CA 94611.grade application/permit GR1800087</t>
  </si>
  <si>
    <t>5915 Balboa DR, OAKLAND, CA</t>
  </si>
  <si>
    <t>RB1601459</t>
  </si>
  <si>
    <t>New 2 story 2001 SF 3 bedroom &amp; 2 1/2 bath SFD with 408 SF attached garage on vacant lot - East House</t>
  </si>
  <si>
    <t>6015 CHELTON DR, #Lot B,east, OAKLAND, CA 94611</t>
  </si>
  <si>
    <t>RB1601412</t>
  </si>
  <si>
    <t>New 2 story 2224 SF 3 bedroom &amp; 2 1/2 bath SFD with 441 SF attached garage.</t>
  </si>
  <si>
    <t>6011 CHELTON DR, #Lot #A, OAKLAND, CA 94611</t>
  </si>
  <si>
    <t>RB1601411</t>
  </si>
  <si>
    <t>AMENDED C of O: Secondary unit 432 sq ft detached accessory structure with half bath for a work shop at rear of property. Front Dwelling is 2870 Birdsall. DRX172166.</t>
  </si>
  <si>
    <t>2872 BIRDSALL AVE, Oakland, CA 94619</t>
  </si>
  <si>
    <t>RB1601386</t>
  </si>
  <si>
    <t>New 1835 sq.ft. SFD w/3 bedrooms, 2.5 baths and an attached garage. (Unit 1)</t>
  </si>
  <si>
    <t>1741 15TH ST, OAKLAND, CA 94607</t>
  </si>
  <si>
    <t>RB1601383</t>
  </si>
  <si>
    <t>New 1880 sq.ft. SFD w/3 bedrooms, 2.5 baths and an attached garage. (Unit 2)</t>
  </si>
  <si>
    <t>1745 15TH ST, OAKLAND, CA 94607</t>
  </si>
  <si>
    <t>RB1601382</t>
  </si>
  <si>
    <t>New 1760 sq.ft. SFD 3 bedrooms, 2.5 baths w/attached garage. (Unit 3)</t>
  </si>
  <si>
    <t>1438 WOOD ST, OAKLAND, CA 94607</t>
  </si>
  <si>
    <t>RB1601381</t>
  </si>
  <si>
    <t>New 1770 sq.ft. SFD 3 bedrooms, 2.5 baths w/attached garage. (Unit 4)</t>
  </si>
  <si>
    <t>1432 WOOD ST, OAKLAND, CA 94607</t>
  </si>
  <si>
    <t>RB1601380</t>
  </si>
  <si>
    <t>New 1770 sq.ft. SFD 3 bedrooms, 2.5 baths w/attached garage. (Unit 5) per PLN14110</t>
  </si>
  <si>
    <t>1428 WOOD ST, OAKLAND, CA 94607</t>
  </si>
  <si>
    <t>RB1601379</t>
  </si>
  <si>
    <t>New 1650 sq.ft. SFD 3 bedrooms, 2.5 baths w/attached garage. (Unit 6)</t>
  </si>
  <si>
    <t>1422 WOOD ST, OAKLAND, CA 94607</t>
  </si>
  <si>
    <t>RB1601378</t>
  </si>
  <si>
    <t>New 1755 sq.ft. SFD 4 bedrooms, 2.5 baths w/attached garage. (Unit 7)</t>
  </si>
  <si>
    <t>1418 WOOD ST, OAKLAND, CA 94607</t>
  </si>
  <si>
    <t>RB1601377</t>
  </si>
  <si>
    <t>New 1845 sq.ft. SFD 3 bedrooms, 2.5 baths w/attached garage. (Unit 8)</t>
  </si>
  <si>
    <t>1410 WOOD ST, OAKLAND, CA 94607</t>
  </si>
  <si>
    <t>RB1601376</t>
  </si>
  <si>
    <t>New 1790 sq.ft. SFD 4 bedrooms, 2.5 baths w/attached garage. (Unit 9)</t>
  </si>
  <si>
    <t>1402 WOOD ST, OAKLAND, CA 94607</t>
  </si>
  <si>
    <t>RB1601375</t>
  </si>
  <si>
    <t>New 1700 sq ft SFD 3 bedrooms, 2.5 baths with attached garage. (Unit 10)</t>
  </si>
  <si>
    <t>1746 14TH ST, OAKLAND, CA 94607</t>
  </si>
  <si>
    <t>RB1601374</t>
  </si>
  <si>
    <t>Sister rafters for installation of roof-mounted 3.924 KW solar PV system for SFD.</t>
  </si>
  <si>
    <t>1089 69TH AVE OAKLAND, CA</t>
  </si>
  <si>
    <t>RB1601337</t>
  </si>
  <si>
    <t>Replace perimeter foundation per City standard handout.</t>
  </si>
  <si>
    <t>814 21ST ST, OAKLAND CA 94607</t>
  </si>
  <si>
    <t>RB1601279</t>
  </si>
  <si>
    <t>Convert SFD into 3 separate units (to be addressed as 208, 210 &amp; 212 8th St).</t>
  </si>
  <si>
    <t>214 8TH ST, Oakland, CA 94607</t>
  </si>
  <si>
    <t>RB1601277</t>
  </si>
  <si>
    <t>Complete interior remodel of rear, 1-story house on lot. CE #1503766.</t>
  </si>
  <si>
    <t>1738 11TH ST, Oakland, CA 94607</t>
  </si>
  <si>
    <t>RB1601244</t>
  </si>
  <si>
    <t>Fire damage repair of 50% of front house on lot at rear of structure, and 272 SF 2-story, rear addition to expand bedrooms. Scope includes raising building to allow for lower unit to be relocated from partial basement to completely above grade. CE #1503766 Lower unit address is 1732 11th Street. 5/24/17, Request for Revision #1, for revised floor plan on both upper and lower floors, including structural and foundation changes, and replace entire foundation with new. 5/23/18, per inspections date 4/20/18, building has been completely been removed. Building Permit is for re-build front building, Fire Sprinkler required.</t>
  </si>
  <si>
    <t>1736 11TH ST, Oakland, CA 94607</t>
  </si>
  <si>
    <t>RB1601242</t>
  </si>
  <si>
    <t>Legalize unapproved alterations and additions to detached garage/storage at rear of property to abate complaint # 1503692</t>
  </si>
  <si>
    <t>1535 68TH AVE, Oakland, CA 94621</t>
  </si>
  <si>
    <t>RB1601210</t>
  </si>
  <si>
    <t>New 2680 S.F 3 story SFD with 3 bedrooms and 3.5 bathrooms. PLN15240</t>
  </si>
  <si>
    <t>6316 WESTOVER DR</t>
  </si>
  <si>
    <t>RB1601142</t>
  </si>
  <si>
    <t>Relocate existing one-story medical building, convert back to duplex PLN16006 ZW1600125. Address of Duplex to be: 6116, 6120 Marshall St</t>
  </si>
  <si>
    <t>6116 MARSHALL ST, OAKLAND, CA 94608</t>
  </si>
  <si>
    <t>RB1601109</t>
  </si>
  <si>
    <t>New Secondary Unit to be constructed at the rear of house. Expand garage at the lower level of (e) house; create new bathroom in (e) house. Provide 1-hour fire-rated, STC-50 sound-rated common wall assembly between units. (Revised 7-11-16 from a lower unit to rear addition) New rear unit to be addressed 2043 High St.</t>
  </si>
  <si>
    <t>2041 HIGH ST. OAKLAND, CA</t>
  </si>
  <si>
    <t>RB1601072</t>
  </si>
  <si>
    <t>Raise building 2'-4", 78 sf addition to right rear of house for master bath, remove fireplace/chimney. Construct a 711 sf accessory unit on the lower floor consisting of living room, 2 bedrooms, bath, kitchen and laundry area. PLN15400.</t>
  </si>
  <si>
    <t>5111 DESMOND ST, Oakland, CA 94618</t>
  </si>
  <si>
    <t>RB1601045</t>
  </si>
  <si>
    <t>Remove unapproved rear addition and construct a 300 s.f. rear addition for bedroom at main level and rec room at basement level. 6/15/16 Add 681SF ADU (3320-A) at basement: excavate 26", replace perimeter foundation. DS160079</t>
  </si>
  <si>
    <t>3320 PERALTA ST, Oakland, CA 94608</t>
  </si>
  <si>
    <t>RB1601021</t>
  </si>
  <si>
    <t>07/19/16, Request for Revision. Revision #1: Reduce work to Remodel kitchen and bathroom only.</t>
  </si>
  <si>
    <t>RB1601020</t>
  </si>
  <si>
    <t>Add a new dormer. Dormer will be approx. 50 square feet on Single Family dwelling.</t>
  </si>
  <si>
    <t>5689 OAK GROVE AVE, Oakland, CA 94618</t>
  </si>
  <si>
    <t>RB1601018</t>
  </si>
  <si>
    <t>To complete RB#1100926 : Legalize 485 sq. ft. habitable space on the lower two levels of an existing garage and structural upgrades. #1007051. 05/12/14: Revision #2: for spiral stairs. Includes Secondary unit legalization. DS140138</t>
  </si>
  <si>
    <t>1973 DRAKE DR, OAKLAND, CA 94611</t>
  </si>
  <si>
    <t>RB1601007</t>
  </si>
  <si>
    <t>Construct 2-story 899 sf 2 bedroom 2 bath Secondary Unit attached to SFD via bridge &amp; deck structures. Secondary unit to be addressed as 350 Warwick Ave</t>
  </si>
  <si>
    <t>RB1600999</t>
  </si>
  <si>
    <t>Convert 810 S.F existing attic into bedroom &amp; bathroom. Addition of Dormer and new enclosed entry at front porch and new stairway to second floor. First floor: Remodel of kitchen, bathrooms, laundry; reconfigure walls lay-out. Partial foundation upgrade. DS150150</t>
  </si>
  <si>
    <t>5525 MCMILLAN ST, Oakland, CA 94618</t>
  </si>
  <si>
    <t>RB1600996</t>
  </si>
  <si>
    <t>To complete expired permit RB0500409: REMOVE ILLEGAL THIRD UNIT AT ON SECOND FLOOR. BUILDING IS A DUPLEX. FLD-CHK DONE UNDER RB0400258.</t>
  </si>
  <si>
    <t xml:space="preserve">1018 28TH ST, OAKLAND, CA </t>
  </si>
  <si>
    <t>RB1600932</t>
  </si>
  <si>
    <t>New Single family house that is 3,127 sq.ft.w/4 bedrooms, 3.5 baths and an attached garage.</t>
  </si>
  <si>
    <t>1931 CLEMENS RD, Oakland, CA 94602</t>
  </si>
  <si>
    <t>RB1600892</t>
  </si>
  <si>
    <t>Rear additions on ground level to enlarge family room, and approx. 300 sf at upper level to expand living and dining rooms. New cantilever decks on 1st floor and 2nd floor.</t>
  </si>
  <si>
    <t>101 ALPINE TR, Oakland, CA 94618</t>
  </si>
  <si>
    <t>RB1600887</t>
  </si>
  <si>
    <t>Convert duplex back to SFD and kitchen and bathroom remodel, no exterior work. (converted to duplex under B9403889) 8/24/16 Rev re: interior layout and add structural plan</t>
  </si>
  <si>
    <t>RB1600750</t>
  </si>
  <si>
    <t>To complete new SFD of 4,471 sq. ft. 3 bedroom 3.5 bath sfd with 400 sq. ft. attached garage started under permit RB0702347 (foundation built).</t>
  </si>
  <si>
    <t>6411 THORNDALE DR, OAKLAND, CA</t>
  </si>
  <si>
    <t>RB1600749</t>
  </si>
  <si>
    <t>Install a prefab cottage (with half bath) for office/yoga studio (230 sq. ft. conditioned space).</t>
  </si>
  <si>
    <t>4145 OPAL ST, Oakland, CA 94609</t>
  </si>
  <si>
    <t>RB1600679</t>
  </si>
  <si>
    <t>New 600 SF detached secondary rear dwelling with 1 BR &amp; 1 bath. DS160071 (new address is 324)</t>
  </si>
  <si>
    <t>322 CHESTER ST, Oakland, CA 94607</t>
  </si>
  <si>
    <t>RB1600677</t>
  </si>
  <si>
    <t>194 SF right side addition consisting of relocated master bathroom; remodel existing bathroom &amp; master bedroom; extend deck at addition; replace roof in this area; add skylight. DRX160201 3/6/2019 - Delete deck construction and replace new sliding door with a new window at bathroom instead.</t>
  </si>
  <si>
    <t>12131 SKYLINE BLVD, Oakland, CA 94619</t>
  </si>
  <si>
    <t>RB1600629</t>
  </si>
  <si>
    <t>Add 129 SF right side addition on 1st floor &amp; 833 SF new 2nd floor; add net 1 BR &amp; 1-1/2 bath; add rear deck on both floors &amp; interior stairs. DS150270</t>
  </si>
  <si>
    <t>RB1600602</t>
  </si>
  <si>
    <t>Convert 1007 sf in lower level to 1 bedroom, family room, bathroom, laundry room. non-structural interior remodel in upper level, construct a new cantilevered rear deck of approximately 84 sf., foundation upgrade and window replacement throughout. DRX160148</t>
  </si>
  <si>
    <t>8459 ASTER AVE, Oakland, CA 94605</t>
  </si>
  <si>
    <t>RB1600529</t>
  </si>
  <si>
    <t>Rebuild rear laundry room to create breakfast nook and laundry room with new stairs to rear yard.#1501766.</t>
  </si>
  <si>
    <t>1162 OCEAN AVE, Oakland, CA 94608</t>
  </si>
  <si>
    <t>RB1600505</t>
  </si>
  <si>
    <t>Convert new basement level to 688 SF of habitable space with 1 BR, office &amp; bathroom; remodel 1st &amp; second floor; add bathroom on 2nd floor, window replacement or new. DRX160152 5/16/2017 Replace existing horizontal wood siding, wood trim &amp; architectural detailing DRX170856</t>
  </si>
  <si>
    <t>1119 E 24TH ST, Oakland, CA 94606</t>
  </si>
  <si>
    <t>RB1600492</t>
  </si>
  <si>
    <t>New 3-story 3,165 sq.ft. SFD 4 bedrooms, 3 baths w/540 sq.ft. attached garage. PLN15314</t>
  </si>
  <si>
    <t>5822 BUENA VISTA AVE, Oakland, CA 94618</t>
  </si>
  <si>
    <t>RB1600476</t>
  </si>
  <si>
    <t>Construct a new detached, non-condition, 414 SF Workshop with patio/covered ( 9'-6" x 25') entry at rear of subject site.</t>
  </si>
  <si>
    <t>RB1600472</t>
  </si>
  <si>
    <t>New 3910 sq.ft. SFD, 4 bedrooms, 4.5 baths w/attached garage 513 sq.ft. on a downslope lot. PLN15255</t>
  </si>
  <si>
    <t>1 DIABLO DR, OAKLAND, CA 94611</t>
  </si>
  <si>
    <t>RB1600122</t>
  </si>
  <si>
    <t>Complete expired permit #Rb1301451: Add support beam &amp; posts for rear balcony and stairs, repair landing.#1200068.Repairs to be less than 33% of stair. 15IOP00108</t>
  </si>
  <si>
    <t xml:space="preserve">2308 94TH AVE, OAKLAND, CA </t>
  </si>
  <si>
    <t>RB1600107</t>
  </si>
  <si>
    <t>Complete expired permit RB902648: 768 SECOND STORY ADDITION finish work started under #RB9302352, #RB0505830</t>
  </si>
  <si>
    <t xml:space="preserve">3993 ALTAMONT AVE, OAKLAND, CA </t>
  </si>
  <si>
    <t>RB1505532</t>
  </si>
  <si>
    <t>Complete RB1400742: Retrofit 7 windows 04-04-14 ADD to scope of work and increase value to $50,000; Re-locate bedromm, kitchen laundry room and bathroom; add two rear doors and add to deck area per engineered plans. DRX140315</t>
  </si>
  <si>
    <t>859 55TH ST, Oakland, CA 94608</t>
  </si>
  <si>
    <t>RB1505481</t>
  </si>
  <si>
    <t>Retaining wall, railing and pavement for parking pad in PROW.</t>
  </si>
  <si>
    <t>5623 MERRIEWOOD DR, Oakland, CA 94611</t>
  </si>
  <si>
    <t>RB1505472</t>
  </si>
  <si>
    <t>Convert basement to 2 bed, 2 bath and laundry room, 1st FL kitchen and bath remodel, convert bedroom to master bathroom. total 3 of bedroom to be 4. DS140356 CE# 1504375. Rev.1: Modified the basement plan in the rear. - SR 2/26/16</t>
  </si>
  <si>
    <t>4253 LAKESHORE AVE, OAKLAND, CA 94610</t>
  </si>
  <si>
    <t>RB1505425</t>
  </si>
  <si>
    <t>Build new 3-story SFD w/4 bedrooms, 4.5 baths 3520 sq.ft. w/basement storage 577 sq,ft abd 451 sq,ft, attached garage,</t>
  </si>
  <si>
    <t>2229 ARROWHEAD DR, Oakland, CA 94611</t>
  </si>
  <si>
    <t>RB1505351</t>
  </si>
  <si>
    <t>Remodel kitchen and bathroom including remove partial non-bearing partition between kitchen/living room, relocate laundry door and add new walls to create master bathroom. Fourplex per Sanborn map.</t>
  </si>
  <si>
    <t>679 43RD ST, Oakland, CA 94609</t>
  </si>
  <si>
    <t>RB1505341</t>
  </si>
  <si>
    <t>685 43 RD ST, Oakland, CA 94609</t>
  </si>
  <si>
    <t>RB1505335</t>
  </si>
  <si>
    <t xml:space="preserve">Permit expired. </t>
  </si>
  <si>
    <t>Convert SFD into 3 condo units, 2 bedrooms, 2 baths each. Basement will become new habitable space of 1156 sf and 248 sf garage. Each level will be one unit. 02/07/18 REV #1 add beam at basement. 02/27/08 REV # 2 replace retaining wall to concrete at rear yard 04/01/19 REV #4 Add structural details.</t>
  </si>
  <si>
    <t>RB1505295</t>
  </si>
  <si>
    <t>New SFD 2361 sq ft two-story 4 bedrooms, 3.5 baths, with attached garage 431 sq.ft.</t>
  </si>
  <si>
    <t>7305 CHABOT RD</t>
  </si>
  <si>
    <t>RB1504790</t>
  </si>
  <si>
    <t>RB1504637</t>
  </si>
  <si>
    <t>Construct 320 s.f detached 2 cars carport at rear of property. Share plan with RB1502189. DS150056</t>
  </si>
  <si>
    <t>2785 Garden St, Oakland, CA 94601</t>
  </si>
  <si>
    <t>RB1504519</t>
  </si>
  <si>
    <t>New 2526 sq. ft., 4 bedroom, 3 bath SFD with attached garage. PLN15209. 6/29/17: Request for Revision #1, for 1st floor kitchen, laundry room and bathroom changes, stair from garage to become a winder; 2nd floor window change; rear roof line change. Architectural revision #1 changes are clouded and identified as delta 3. Structural revisions #1 are clouded and identified as delta 4.</t>
  </si>
  <si>
    <t>5980 CONTRA COSTA RD, Oakland, CA 94618</t>
  </si>
  <si>
    <t>RB1504257</t>
  </si>
  <si>
    <t>Complete RB1302581/ New SFD 3510 sf with attached garage 465 sf.</t>
  </si>
  <si>
    <t xml:space="preserve">7081 BROADWAY TR, Oakland, CA </t>
  </si>
  <si>
    <t>RB1504110</t>
  </si>
  <si>
    <t>Rebuild a Single Family home burnt down in 2014, Original home was of 1,638 sq. ft; and new home to be 1819.5 sq.ft., with 4 bedrooms, 3 baths. Rev.1: Relocate some windows &amp; doors and few structural modifications. SR 3/31/16. Rev. 2 Replace rear retaining wall SE corner. New front retaining housing for PGE gas meter at NE corner. 06/20/16</t>
  </si>
  <si>
    <t>4725 REDDING ST</t>
  </si>
  <si>
    <t>RB1503903</t>
  </si>
  <si>
    <t>Remodel duplex: 1101 Adeline St - lower unit: add bedroom by relocating kitchen; add bathroom; 1102 Adeline St upper unit: add bedroom &amp; bathroom; alter/replace windows. DRX130611 8/3/2017 REVISION #2: Remove &amp; replace 2 story foundation w/ new L-shaped concrete foundation (designed by engineer Debo) on sides, except rear wall foundation</t>
  </si>
  <si>
    <t>1103 ADELINE ST, Oakland, CA 94607</t>
  </si>
  <si>
    <t>RB1503884</t>
  </si>
  <si>
    <t>New 2-story SFD 2921 sq ft 4 bedrooms, 3 bathrooms, w/attached garage on a downslope lot.</t>
  </si>
  <si>
    <t>8 EMERY LN, OAKLAND, CA 96418</t>
  </si>
  <si>
    <t>RB1503871</t>
  </si>
  <si>
    <t>Final expired RB0602119, RE0700886, RP0700809, RM0700545 to raise existing SFD to create new habitable floor at lower space and convert attic to master suite. Addition of 1226 SF, 4 bedrooms; two existing bedrooms on main floor converted to living room. 7/29/16 Convert attic to study, add closet in bedroom #3. Total number of bedroom #3.</t>
  </si>
  <si>
    <t xml:space="preserve">5417 Shafter Ave, Oakland, CA </t>
  </si>
  <si>
    <t>RB1503833</t>
  </si>
  <si>
    <t>Construct a new 2,847 square foot single family dwelling on a vacant downhill lot with 4 bedrooms, 3.5 baths and 500 sf. secondary unit at level 1, addressed as 6207 Buena Vista Ave per PLN15174, DRX170155</t>
  </si>
  <si>
    <t>6209 BUENA VISTA AVE, Oakland, CA 94618</t>
  </si>
  <si>
    <t>RB1503747</t>
  </si>
  <si>
    <t>Reconfigure interior to add new bedroom &amp; half bath; new patio door opening; replace/block windows; new rear deck &amp; stairs. DRX1501358</t>
  </si>
  <si>
    <t>415 45TH ST, Oakland, CA 94609</t>
  </si>
  <si>
    <t>RB1503527</t>
  </si>
  <si>
    <t>Add a dormer to the attic in order to accommodate a second bedroom, bathroom and storage in the upper level (4 bedrooms total).</t>
  </si>
  <si>
    <t>5723 PICARDY DR, Oakland, CA 94605</t>
  </si>
  <si>
    <t>RB1503468</t>
  </si>
  <si>
    <t>Kitchen remodel; remove rear stairs &amp; close off; construct new deck &amp; stairs from new door opening from kitchen; add new ext. door opening at lower level; replace kitchen window. DRX151269</t>
  </si>
  <si>
    <t>5708 Glenbrook Dr, Oakland, CA 94618</t>
  </si>
  <si>
    <t>RB1503291</t>
  </si>
  <si>
    <t>Interior remodel, kitchen and bath; Replace/repair deck due to dry rot approx. 16 sq. ft. and 50 sq. ft. rear deck. -1-26-16 Replace all windows, 2 entry doors and 1 patio door. Openings to meet safety glazing, and proximity requirement. Bedroom windows to meet egress. 1/29/16 - add to scope: re-stucco. DRX160098 (add $10,000) 1/27/17: Request for Revision #1, revised structural beam and details</t>
  </si>
  <si>
    <t>2141 Ransom Ave, Oakland, CA 94601</t>
  </si>
  <si>
    <t>RB1502449</t>
  </si>
  <si>
    <t>Complete expired permits RB1400301 &amp; RB1400088; 2-story addition at rear for 2 relocated bedrooms on 1st floor and 1 new master suite on 2nd floor. Remodel interior to create new half bath and relocate front entry door. Kitchen and bathroom remodel.</t>
  </si>
  <si>
    <t>5744 Gaskill St, Oakland, CA 94608</t>
  </si>
  <si>
    <t>RB1501869</t>
  </si>
  <si>
    <t>Remodel kitchen and two bathrooms, add two windows, build retaining wall and deck. DRX150428. 9/23/16 Revision #1 Reconfigure front entry and roof, replace 1 window, add 1 window and modify rear exterior stair landing and railing.</t>
  </si>
  <si>
    <t>5626 FLORENCE TR, OAKLAND, CA</t>
  </si>
  <si>
    <t>RB1501849</t>
  </si>
  <si>
    <t>Demolish existing 300 SF rear deck and replace with 435 SF rear deck. The deck will contain cast stone pilasters and stucco wall panels.</t>
  </si>
  <si>
    <t>1059 Longridge RD, Oakland, CA 94610</t>
  </si>
  <si>
    <t>RB1501281</t>
  </si>
  <si>
    <t>Addition of 470 sf at rear for new new bedrrom and bath on each of first and second floors. DRX150073. Rev. 1: Changed the rear stairs between the first floor and car port to concrete. Minor changes in bedroom and bathroom windows.</t>
  </si>
  <si>
    <t>1308 51 ST Ave, Oakland, CA 94601</t>
  </si>
  <si>
    <t>RB1500710</t>
  </si>
  <si>
    <t>BUILD CONCRETE RETAINING WALL PER PLAN APPROX. 127 LINEAR FEET.</t>
  </si>
  <si>
    <t>4497 HOWE ST, Oakland, CA 94611</t>
  </si>
  <si>
    <t>RB1402735</t>
  </si>
  <si>
    <t>New SFD 3674 sf 4 bedrooms, 3.5 baths w/attached garage 382 sf.</t>
  </si>
  <si>
    <t>RB1402535</t>
  </si>
  <si>
    <t>New 2-story 2661 s.f. SFD upslope (2492 conditioned space); lower level garage; 4 bedrooms, 3-1/2 baths; rear decks. DS13-241</t>
  </si>
  <si>
    <t>2570 TUNNEL RD, Oakland, CA 94611</t>
  </si>
  <si>
    <t>RB1401903</t>
  </si>
  <si>
    <t>Replace 4 windows like for like.</t>
  </si>
  <si>
    <t>10407 Pippin St, Oakland, CA</t>
  </si>
  <si>
    <t>RB1400063</t>
  </si>
  <si>
    <t>two story front addition with interior remodel / floor plan alteration to master bathroom,and bedroom with kitchen remodel - new bath window, new bedroom door DRX131147</t>
  </si>
  <si>
    <t>458 GRAVATT DR, Oakland, CA</t>
  </si>
  <si>
    <t>RB1303313</t>
  </si>
  <si>
    <t>COMPLETE WORK STARTED UNDER RB0300453 &amp; RB0303424, LIMIT FOUNDATION UPGRADE TO COMPLETED PORTION. #0209593. (SHARED PLANS RB0303424, RB0300453).</t>
  </si>
  <si>
    <t>93 SUNSET TR, Oakland CA</t>
  </si>
  <si>
    <t>RB0705597</t>
  </si>
  <si>
    <t>6FL:SHORTEN (E)CORRIDOR TO CODE;3FL:CONSTRUCT RATED CORR.</t>
  </si>
  <si>
    <t>1330 BROADWAY, Oakland, CA</t>
  </si>
  <si>
    <t>B9102877</t>
  </si>
  <si>
    <t>TERMITE REPORT</t>
  </si>
  <si>
    <t>17 WESTALL AVE, Oakland, CA</t>
  </si>
  <si>
    <t>B9101735</t>
  </si>
  <si>
    <t>Legalize replacement of 30 windows for 7-unit apartment bldg. To abate CE#1900881</t>
  </si>
  <si>
    <t>3721 LINCOLN AVE, Oakland, CA 94602</t>
  </si>
  <si>
    <t>B1902940</t>
  </si>
  <si>
    <t>Wall reconfiguration to create office, remodel kitchen and bathroom in unit 1175 Excelsior unit c of mutli unit building. (no windows)</t>
  </si>
  <si>
    <t>3619 KINGSLEY ST, Oakland, CA 94610</t>
  </si>
  <si>
    <t>B1902924</t>
  </si>
  <si>
    <t>Raising existing wheelchair ramp</t>
  </si>
  <si>
    <t>1880 MOUNTAIN BLVD, Oakland, CA 94611</t>
  </si>
  <si>
    <t>B1902899</t>
  </si>
  <si>
    <t>Reinforce foundation along the exterior wall of XYZ auto repair shop. Foundation work is adjacent to 295 29th St building. 7/16/19: Reduced scope to underpin only part of foundation as needed, per plan</t>
  </si>
  <si>
    <t>B1902880</t>
  </si>
  <si>
    <t>Kitchen and bathroom remodel in unit 202 of existing multi- Unit apartment building.(no change to wall layout)</t>
  </si>
  <si>
    <t>378 GRAND AVE, APT 202, Oakland, CA 94610</t>
  </si>
  <si>
    <t>B1902869</t>
  </si>
  <si>
    <t>Bathroom and kitchen remodel in apt. 209 in existing mutli-unit apartment. (no change to wall layout)</t>
  </si>
  <si>
    <t>406 VAN BUREN AVE, APT 209, Oakland, CA 94610</t>
  </si>
  <si>
    <t>B1902868</t>
  </si>
  <si>
    <t>To remodel bathroom and kitchen in unit 208 in existing multi-condominium building.Also to remove drywall shelving/mantle near gas insert.(no change to wall layout)</t>
  </si>
  <si>
    <t>280 CALDECOTT LN, #208, Oakland, CA 94618</t>
  </si>
  <si>
    <t>B1902865</t>
  </si>
  <si>
    <t>At church kitchen; Remove plaster at ceiling and replace with drywall.</t>
  </si>
  <si>
    <t>476 34TH ST, Oakland, CA 94609</t>
  </si>
  <si>
    <t>B1902841</t>
  </si>
  <si>
    <t>Soft demo of areas at 1st and 3rd floor of school, to include removal of partition walls and doors. TI under separate permit.</t>
  </si>
  <si>
    <t>171 12TH ST, Oakland, CA 94607</t>
  </si>
  <si>
    <t>B1902816</t>
  </si>
  <si>
    <t>To remove and replace (7) windows and (1) patio door at unit 301 at existing mutli-condominium building.</t>
  </si>
  <si>
    <t>385 JAYNE AVE, Oakland, CA 94610</t>
  </si>
  <si>
    <t>B1902781</t>
  </si>
  <si>
    <t>Install concrete platform for elevator cabinet. (Tribune Tower Complex)</t>
  </si>
  <si>
    <t>409 13TH ST, Oakland, CA 94612</t>
  </si>
  <si>
    <t>B1902770</t>
  </si>
  <si>
    <t>Repair fire damage at Apt D / Remove damaged drywall in kitchen, replace windows at kitchen/dining room, legalize unapproved windows throughout building - with Planning approval.</t>
  </si>
  <si>
    <t>996 60TH ST, APT D, Oakland, CA 94608</t>
  </si>
  <si>
    <t>B1902762</t>
  </si>
  <si>
    <t>Convert existing atrium to family room at residential condo unit. Remove sliding doors, windows, case openings &amp; install new French doors between bedroom &amp; family room. UNIT #401</t>
  </si>
  <si>
    <t>696 ATHOL AVE, UNIT 401, Oakland, CA 94610</t>
  </si>
  <si>
    <t>B1902757</t>
  </si>
  <si>
    <t>Replace existing tub with shower for unit #116 in residential condo bldg.</t>
  </si>
  <si>
    <t>811 YORK ST, APT 116, Oakland, CA 94610</t>
  </si>
  <si>
    <t>B1902749</t>
  </si>
  <si>
    <t>Repair stucco and paint at side of 15-unit apt bldg. 7/22/19: repair stucco at additional side and rear of bldg.</t>
  </si>
  <si>
    <t>624 SYCAMORE ST, Oakland, CA 94612</t>
  </si>
  <si>
    <t>B1902738</t>
  </si>
  <si>
    <t>Install 17 windows within existing openings for upper level residential units of mixed use bldg. Includes non-structural kitchen &amp; bathroom remodel without changes to wall layout &amp; majority of wall coverings to remain for unit #1: replace counter tops, cabinets &amp; vanity. To abate CE #1902221</t>
  </si>
  <si>
    <t>B1902736</t>
  </si>
  <si>
    <t>To replace (2) windows in unit #208 of multi unit condominium building.</t>
  </si>
  <si>
    <t>1425 LAKESIDE DR, Oakland, CA 94612</t>
  </si>
  <si>
    <t>B1902717</t>
  </si>
  <si>
    <t>Repair of woodframe balconies serving units #5 and #8.</t>
  </si>
  <si>
    <t>499 CHETWOOD ST, Oakland, CA 94610</t>
  </si>
  <si>
    <t>B1902690</t>
  </si>
  <si>
    <t>To anchor and secure HVAC system on top of existing 3-story commercial building.</t>
  </si>
  <si>
    <t>66 FRANKLIN ST, Oakland, CA 94607</t>
  </si>
  <si>
    <t>B1902689</t>
  </si>
  <si>
    <t>Legalize soft demo of existing warehouse interior, removing all mechanical, plumbing, electrical. To abate CE#1901746</t>
  </si>
  <si>
    <t>880 27TH ST, Oakland, CA 94607</t>
  </si>
  <si>
    <t>B1902678</t>
  </si>
  <si>
    <t>Replace brick façade, related to mmergency demo of failing brick façade at front of mixed use building per engineered report</t>
  </si>
  <si>
    <t>4228 TELEGRAPH AVE, Oakland, CA 94609</t>
  </si>
  <si>
    <t>B1902673</t>
  </si>
  <si>
    <t>Bathroom remodel to replace tub, toilet, and vanity at same locations of Apt #101.</t>
  </si>
  <si>
    <t>710 E 22ND ST, #101, Oakland, CA 94606</t>
  </si>
  <si>
    <t>B1902661</t>
  </si>
  <si>
    <t>PERMIT TO COMPLETE B1700875 /Replace 5 fixed windows on ground floor at Kaiser MOB, like for like and core new 2" weep hole to monitor water infiltration in expansion joint between MOB and parking structure in parking level. DRX170344.</t>
  </si>
  <si>
    <t>3701 BROADWAY, Oakland, CA 94611</t>
  </si>
  <si>
    <t>B1902642</t>
  </si>
  <si>
    <t>Non-structural bath remodel for condo. No change to wall layout and no exterior work.</t>
  </si>
  <si>
    <t>85 VERNON ST, #214, Oakland, CA 94610</t>
  </si>
  <si>
    <t>B1902637</t>
  </si>
  <si>
    <t>Unit #310: Kitchen and (2) bathroom remodel, no change to wall layout. No exterior work.</t>
  </si>
  <si>
    <t>245 LEE ST, ##310, Oakland, CA 94610</t>
  </si>
  <si>
    <t>B1902636</t>
  </si>
  <si>
    <t>Unit B / To abate CE1902475 remove all unapproved construction (partition walls).</t>
  </si>
  <si>
    <t>4030 INTERNATIONAL BLVD, Oakland, CA 94601</t>
  </si>
  <si>
    <t>B1902594</t>
  </si>
  <si>
    <t>To replace existing open garbage enclosure to one fully enclosed recycling and waste management accessory building at rear right of restaurant. 11/19/19-REV#1: revised layout</t>
  </si>
  <si>
    <t>5305 COLLEGE AVE, Oakland, CA 94618</t>
  </si>
  <si>
    <t>B1902593</t>
  </si>
  <si>
    <t>Tenant improvement for temporary sales office in garage of unit 78 and ADA restroom of unit 79 in model building 11 PLN16007</t>
  </si>
  <si>
    <t>1675 18TH ST, Oakland, CA 94607</t>
  </si>
  <si>
    <t>B1902589</t>
  </si>
  <si>
    <t>Replace approx. 46LF dry-rotted retaining wall adjacent to a ramp leading to the basement level of the theater .(Close entry at box office on 21st St. side)</t>
  </si>
  <si>
    <t>2025 BROADWAY, Oakland, CA 94612</t>
  </si>
  <si>
    <t>B1902583</t>
  </si>
  <si>
    <t>To remodel kitchen and bathroom in unit #38 of existing mutli-unit apartment building. (no change to wall layout/no windows)</t>
  </si>
  <si>
    <t>350 NEWTON AVE, Oakland, CA 94606</t>
  </si>
  <si>
    <t>B1902555</t>
  </si>
  <si>
    <t>Kitchen and bathroom remodels in apartments #422 and #423 of multi-unit apartment building. (no change to wall layout/no windows)</t>
  </si>
  <si>
    <t>1425 HARRISON ST, Oakland, CA 94612</t>
  </si>
  <si>
    <t>B1902554</t>
  </si>
  <si>
    <t>Install new demising wall to create two commercial spaces (suite #100 and #102) and two restrooms on the first floor of commercial building.</t>
  </si>
  <si>
    <t>80 GRAND AVE, #1ST FLR, Oakland, CA 94612</t>
  </si>
  <si>
    <t>B1902548</t>
  </si>
  <si>
    <t>To remove (6) sets of windows security bars and replace (8) windows at existing multi unit apartment buildings. (same size and location) Addresses are 2650, 2700, 2718 Alvingroom Ct.</t>
  </si>
  <si>
    <t>2650 Alvingroom CT, OAKLAND, CA</t>
  </si>
  <si>
    <t>B1902536</t>
  </si>
  <si>
    <t>To remove (8) sets of window security bars and replace (2) windows at existing multi unit apartment buildings. (same size and location) Addresses are 2730, 2740, 2756, and 2760 Alvingroom Ct</t>
  </si>
  <si>
    <t>2730 Alvingroom CT, Oakland, CA 94605</t>
  </si>
  <si>
    <t>B1902535</t>
  </si>
  <si>
    <t>To remove (8) sets of window security bars, and remove and replace (17) windows at existing multi-unit apartment buildings. (same size and location)</t>
  </si>
  <si>
    <t>2671 Alvringroom CT, OAKLAND, CA</t>
  </si>
  <si>
    <t>B1902534</t>
  </si>
  <si>
    <t>To remove (6) window security bars at ground floor location; and remove and replace (6) windows at existing mutli unit apartment building. (same size and location)</t>
  </si>
  <si>
    <t>2600 Alvingroom CT, OAKLAND, CA</t>
  </si>
  <si>
    <t>B1902533</t>
  </si>
  <si>
    <t>To remove (6) window security bars and replace (14) windows at existing multi unit apartment buildings. (same size and location). Addresses are: 2721, 2725, 2729 Alvingroom Ct.</t>
  </si>
  <si>
    <t>2721 Alvingroom CT, Oakland, CA 94605</t>
  </si>
  <si>
    <t>B1902531</t>
  </si>
  <si>
    <t>To remove (6) sets of window security bars at ground floor of multi unit apartment buildings, at 2741, 2759, 2777 Alvingroom Ct. (RM-4) .</t>
  </si>
  <si>
    <t>2741 Alvingroom CT, Oakland, CA 94605</t>
  </si>
  <si>
    <t>B1902530</t>
  </si>
  <si>
    <t>To remove (8) sets of window security bars at multi unit apartment buildings. 2785, 2789, 2791, 2795 Alvingroom Ct.</t>
  </si>
  <si>
    <t>2785 Alvingroom CT, Oakland, CA 94605</t>
  </si>
  <si>
    <t>B1902529</t>
  </si>
  <si>
    <t>To remove (8) sets of window security bars at the ground floor at multi unit apartment buildings. Alvingroom Ct. Building addresses are 2778, 2784, 2788, 2792 Alvingroom Ct.</t>
  </si>
  <si>
    <t>2788 ALVINGROOM CT, OAKLAND, CA</t>
  </si>
  <si>
    <t>B1902527</t>
  </si>
  <si>
    <t>Legalize storefront foundation and storefront. To abate #1901528.</t>
  </si>
  <si>
    <t>2631 SEMINARY AVE, Oakland, CA 94605</t>
  </si>
  <si>
    <t>B1902522</t>
  </si>
  <si>
    <t>Soft demo of existing partition walls of offices, break room, and storage room on the 24th floor.</t>
  </si>
  <si>
    <t>1999 HARRISON ST, Oakland, CA 94612</t>
  </si>
  <si>
    <t>B1902512</t>
  </si>
  <si>
    <t>New awning for live-work unit conversion.</t>
  </si>
  <si>
    <t>6029 MARKET ST, Oakland, CA 94608</t>
  </si>
  <si>
    <t>B1902502</t>
  </si>
  <si>
    <t>Pool remodel at rear of apartment. No pool dimension change.</t>
  </si>
  <si>
    <t>76 LINDA AVE, Oakland, CA 94611</t>
  </si>
  <si>
    <t>B1902495</t>
  </si>
  <si>
    <t>Interior remodel for bathroom and kitchen in Unit 106. Replace shower pan/tub and vanity.</t>
  </si>
  <si>
    <t>401 VERNON ST, #106, Oakland, CA 94610</t>
  </si>
  <si>
    <t>B1902494</t>
  </si>
  <si>
    <t>Non-structural kitchen &amp; bath remodel at existing multi-unit residential building. No change to wall layout or footprint. UNIT C</t>
  </si>
  <si>
    <t>635 HILLSBOROUGH ST, UNIT C, Oakland, CA 94606</t>
  </si>
  <si>
    <t>B1902469</t>
  </si>
  <si>
    <t>Soft demo to remove drywall, floor tile, roof top heating and cooling units.</t>
  </si>
  <si>
    <t>708 FRANKLIN ST, Oakland, CA 94607</t>
  </si>
  <si>
    <t>B1902460</t>
  </si>
  <si>
    <t>Kitchen &amp; bath remodel at existing residential condo unit including relocate closet at master bedroom. UNIT 702</t>
  </si>
  <si>
    <t>320 LEE ST, UNIT 702, Oakland, CA 94610</t>
  </si>
  <si>
    <t>B1902459</t>
  </si>
  <si>
    <t>Unit #1503 / Remove and replace drywall in the bathroom at the area of the shower enclosure.</t>
  </si>
  <si>
    <t>110 41ST ST, UNIT 1503, OAKLAND, CA</t>
  </si>
  <si>
    <t>B1902434</t>
  </si>
  <si>
    <t>At (e) restaurant ; relocate bar structure and construct new bar structure within adjacent eating area.</t>
  </si>
  <si>
    <t>5200 CLAREMONT AVE, Oakland, CA 94618</t>
  </si>
  <si>
    <t>B1902430</t>
  </si>
  <si>
    <t>To perform minor bathroom remodel in (2) bathrooms in existing condominium unit 11E in multi-condominium building. (no change to wall layout)</t>
  </si>
  <si>
    <t>177 19TH ST, UNIT 11E, Oakland, CA 94612</t>
  </si>
  <si>
    <t>B1902424</t>
  </si>
  <si>
    <t>Replace approx. 250 linear ft. of retaining walls at perimeter of cemetery site. 'Chapel of the Chimes' Approved by zoning. To abate CE #1800154 (Intersection of Howe Street &amp; Pleasant Valley Avenue)</t>
  </si>
  <si>
    <t>4401 HOWE ST, Oakland, CA 94611</t>
  </si>
  <si>
    <t>B1902417</t>
  </si>
  <si>
    <t>Replace exterior stucco &amp; vapor barrier at commercial building. Framing to remain. (Tower portion) To match existing conditions. ZW1900461</t>
  </si>
  <si>
    <t>6505 SAN LEANDRO ST, Oakland, CA 94621</t>
  </si>
  <si>
    <t>B1902408</t>
  </si>
  <si>
    <t>Replace drywall in the common areas 0f an 11 unit apartment complex. CE#1803729..</t>
  </si>
  <si>
    <t>1121 7TH AVE, #4, Oakland, CA 94606</t>
  </si>
  <si>
    <t>B1902406</t>
  </si>
  <si>
    <t>Installation of a 10' H pulsed security fence system inside the (E) perimeter fence.</t>
  </si>
  <si>
    <t>9921 MEDFORD AVE, Oakland, CA 94603</t>
  </si>
  <si>
    <t>B1902400</t>
  </si>
  <si>
    <t>4901 E 12TH ST, Oakland, CA</t>
  </si>
  <si>
    <t>B1902399</t>
  </si>
  <si>
    <t>Soft demo of existing partition walls (restroom, break room, storage) for TI under B1902396.</t>
  </si>
  <si>
    <t>3530 FRUITVALE AVE, Oakland, CA 94602</t>
  </si>
  <si>
    <t>B1902397</t>
  </si>
  <si>
    <t>Rebuild office space per plans for new ADA bathroom, storage closet for new physical therapy within an existing (2,376 sq/ft) space located on ground floor. Metal stud construction, T-bar ceiling, electrical, plumbing and mechanical per plans.</t>
  </si>
  <si>
    <t>B1902396</t>
  </si>
  <si>
    <t>Kitchen and bathroom remodel; 2 sinks, shower, 5 lights, 2 switches for unit 103 of a 48 unit condominium complex.</t>
  </si>
  <si>
    <t>325 LENOX AVE, #103, Oakland, CA 94610</t>
  </si>
  <si>
    <t>B1902388</t>
  </si>
  <si>
    <t>Install transformer rack (over 1,000lb) in (E) electrical room in 1st floor. (work for suite 3300)</t>
  </si>
  <si>
    <t>7901 OAKPORT ST, #3300, Oakland, CA 94621</t>
  </si>
  <si>
    <t>B1902385</t>
  </si>
  <si>
    <t>Voluntary seismic retrofit of apartment building at ground level. No exterior change.</t>
  </si>
  <si>
    <t>263 ATHOL AVE, Oakland, CA 94606</t>
  </si>
  <si>
    <t>B1902344</t>
  </si>
  <si>
    <t>Unit #306 Kitchen and bathroom remodel, no change to wall layout.</t>
  </si>
  <si>
    <t>330 PARK VIEW TR, #306, Oakland, CA 94610</t>
  </si>
  <si>
    <t>B1902342</t>
  </si>
  <si>
    <t>TI / Create real-estate sales office;construct partition walls to create conference rooms, kitchenette, restrooms and open office space located on ground floor of existing commercial building.</t>
  </si>
  <si>
    <t>6363 Telegraph AVE, OAKLAND, CA</t>
  </si>
  <si>
    <t>B1902337</t>
  </si>
  <si>
    <t>To remove retaining wall at rear of existing multi-unit apartment building and replace with curb. To abate CE1900990</t>
  </si>
  <si>
    <t>2936 14TH AVE, Oakland, CA 94606</t>
  </si>
  <si>
    <t>B1902335</t>
  </si>
  <si>
    <t>T. I. for shoe sales; build metal stud wall with 5/8" sheetrock and install door, electrical( 2 lights, 3 switches and 10 receptacles.to create new office space.</t>
  </si>
  <si>
    <t>388 9TH ST, Oakland, CA 94607</t>
  </si>
  <si>
    <t>B1902332</t>
  </si>
  <si>
    <t>Permit for anchorage of 2 new DUAL PACKAGE UNITS (replacements) and removal/cap of 1 DUAL PACKAGE UNIT at roof top of commercial building with (e) units.</t>
  </si>
  <si>
    <t>6190 ANTIOCH ST, Oakland, CA 94611</t>
  </si>
  <si>
    <t>B1902329</t>
  </si>
  <si>
    <t>Kitchen and bathroom remodel for unit #11 for multi condominium building. (no change to wall layout)</t>
  </si>
  <si>
    <t>730 29TH ST, UNIT 11, Oakland, CA 94609</t>
  </si>
  <si>
    <t>B1902319</t>
  </si>
  <si>
    <t>To replace part of foundation at existing retail business building. To partially abate CE1901289</t>
  </si>
  <si>
    <t>2010 MACARTHUR BLVD, Oakland, CA 94602</t>
  </si>
  <si>
    <t>B1902310</t>
  </si>
  <si>
    <t>T.I. at existing commercial space to create 'Experience Center' for new water front ball park for Oakland Athletics. 1ST FLR 9/13/19-REV#1: revised floor plan per architectural sheets; new concrete pad in (E) electrical room; revised MEP sheets</t>
  </si>
  <si>
    <t>10 CLAY ST, Oakland, CA 94607</t>
  </si>
  <si>
    <t>B1902306</t>
  </si>
  <si>
    <t>Partial demolition to include complete removal of the roof and second story exterior walls with excavator from top of building due to fire damage of warehouse. Shoring and shoring plan to come under second story floor to support floor and first story walls before any entry will be allowed. To abate #1901374.</t>
  </si>
  <si>
    <t>1900 E 12TH ST, Oakland, CA 94606</t>
  </si>
  <si>
    <t>B1902301</t>
  </si>
  <si>
    <t>Installation of new turnstiles at elevator lobby on 1st floor of commercial building the, Blue Shield building.</t>
  </si>
  <si>
    <t>B1902296</t>
  </si>
  <si>
    <t>Complete B1804616: Remove and replace foundation 77 linear feet of foundation at front, left and middle of mixed use building. 1504616</t>
  </si>
  <si>
    <t>2348 FOOTHILL BLVD, Oakland, CA 94601</t>
  </si>
  <si>
    <t>B1902292</t>
  </si>
  <si>
    <t>Tenant improvements to roof terrace</t>
  </si>
  <si>
    <t>B1902290</t>
  </si>
  <si>
    <t>Repair dry rot at landing of front stairway &amp; replace treads at both front and rear stairway. Replacement to match existing conditions. ZW1800648 To abate CE #1802171</t>
  </si>
  <si>
    <t>828 31ST ST, Oakland, CA 94608</t>
  </si>
  <si>
    <t>B1902286</t>
  </si>
  <si>
    <t>Kitchen and bathroom remodel in apartment 107 in multi-unit apartment building.(no change to wall layout)</t>
  </si>
  <si>
    <t>245 LEE ST, APT 107, Oakland, CA 94610</t>
  </si>
  <si>
    <t>B1902284</t>
  </si>
  <si>
    <t>Anchoring and mounting for installation of roof mounted solar hot water system with 6 modules, and (3) 119 gallon storage tanks on roof of existing car dealership.</t>
  </si>
  <si>
    <t>B1902282</t>
  </si>
  <si>
    <t>Non-structural kitchen &amp; bath remodel. No change to wall layout or footprint. UNIT 8k</t>
  </si>
  <si>
    <t>1 KELTON CT, UNIT 8K, Oakland, CA 94611</t>
  </si>
  <si>
    <t>B1902275</t>
  </si>
  <si>
    <t>For waterfront restaurant, Eve's Bayou; install prefabricated aluminum ramp and wooden floating boat dock.</t>
  </si>
  <si>
    <t>15 EMBARCADERO W, Oakland, CA 94607</t>
  </si>
  <si>
    <t>B1902274</t>
  </si>
  <si>
    <t>Legalize installallation commercial range and commercial hood, gas test medium, 1 dedicated circuit, disconnect and receptacle for non-habitable space #104 used for photography. ZC151588. Partially abate CE1900596.</t>
  </si>
  <si>
    <t>3015 ADELINE ST, Oakland, CA 94608</t>
  </si>
  <si>
    <t>B1902268</t>
  </si>
  <si>
    <t>Install 105 to vinyl - combination of single hung, double hung and sliding windows. All front façade windows to be hung style and the two arched window on top floor are to be maintained. All windows will maintain the existing trim, sill, and amount of recess. Pre 1964 building replace like for like.</t>
  </si>
  <si>
    <t>148 10TH ST, Oakland, CA 94607</t>
  </si>
  <si>
    <t>B1902264</t>
  </si>
  <si>
    <t>Modifications to 2 existing class rooms buildings; consisting of new non-bearing partitions, modification of existing ADA bathrooms, modifications to existing fire alarm and sprinkler system per plans.</t>
  </si>
  <si>
    <t>1045 DERBY AVE, Oakland, CA 94601</t>
  </si>
  <si>
    <t>B1902251</t>
  </si>
  <si>
    <t>To install (1) ADA ramp near parking lot at existing commercial office building.</t>
  </si>
  <si>
    <t>806 WASHINGTON ST, Oakland, CA 94607</t>
  </si>
  <si>
    <t>B1902248</t>
  </si>
  <si>
    <t>SOFT DEMO / Limited to abate hazardous materials in Sheetrock, flooring, and ceiling at 6 unit building damaged by fire.</t>
  </si>
  <si>
    <t>5825 KEITH AVE, Oakland, CA 94618</t>
  </si>
  <si>
    <t>B1902246</t>
  </si>
  <si>
    <t>Repair stucco at ground floor corner of apartment bldg. To abate CE# 1900255. Structural letter attached.</t>
  </si>
  <si>
    <t>650 34TH ST, Oakland, CA 94609</t>
  </si>
  <si>
    <t>B1902242</t>
  </si>
  <si>
    <t>Kitchen remodel for transitional housing facility including removal of non-load bearing wall. Replace kitchen window with higher sill - header to remain.</t>
  </si>
  <si>
    <t>6112 HILTON ST, Oakland, CA 94605</t>
  </si>
  <si>
    <t>B1902238</t>
  </si>
  <si>
    <t>Replace existing outdoor fiberglass spa w/ new plaster spa at Motel 6, 1801 Embarcadero.</t>
  </si>
  <si>
    <t>1801 EMBARCADERO, Oakland, CA 94606</t>
  </si>
  <si>
    <t>B1902231</t>
  </si>
  <si>
    <t>Replace all windows and doors in same size, same opening, replace shingles throughout.</t>
  </si>
  <si>
    <t>11 SERENO CIR, Oakland, CA 94619</t>
  </si>
  <si>
    <t>B1902212</t>
  </si>
  <si>
    <t>Non-structural bath remodel. No change to wall layout or footprint. UNIT 2</t>
  </si>
  <si>
    <t>6211 TELEGRAPH AVE, UNIT 2, Oakland, CA 94609</t>
  </si>
  <si>
    <t>B1902209</t>
  </si>
  <si>
    <t>Replace damaged drywall at bathroom ceiling. No change to wall layout, framing to remain. UNIT 312</t>
  </si>
  <si>
    <t>22 MOSS AVE, UNIT 312, Oakland, CA 94610</t>
  </si>
  <si>
    <t>B1902200</t>
  </si>
  <si>
    <t>Kitchen &amp; bath remodels for unit #205. Majority of wall &amp; ceiling framing will not be exposed during construction. No change to wall layout &amp; no exterior work</t>
  </si>
  <si>
    <t>355 STATEN AVE, UNIT #205, Oakland, CA 94610</t>
  </si>
  <si>
    <t>B1902191</t>
  </si>
  <si>
    <t>Kitchen &amp; bath remodels for unit #106. Majority of wall &amp; ceiling framing will not be exposed during construction. No change to wall layout &amp; no exterior work</t>
  </si>
  <si>
    <t>429 BELLEVUE AVE, UNIT #106, Oakland, CA 94610</t>
  </si>
  <si>
    <t>B1902190</t>
  </si>
  <si>
    <t>Kitchen &amp; bath remodels for unit #206. Majority of wall &amp; ceiling framing will not be exposed during construction. No change to wall layout &amp; no exterior work</t>
  </si>
  <si>
    <t>429 BELLEVUE AVE, UNIT #206, Oakland, CA 94610</t>
  </si>
  <si>
    <t>B1902189</t>
  </si>
  <si>
    <t>Replace interior door casing &amp; minor repair of dry wall as needed at interior office. Approx 3-4 sheets.</t>
  </si>
  <si>
    <t>1421 92ND AVE, Oakland, CA 94603</t>
  </si>
  <si>
    <t>B1902183</t>
  </si>
  <si>
    <t>Remove and replace stucco and wall sheathing due to water damage. Replace 3 windows of the same size and location.</t>
  </si>
  <si>
    <t>371 30TH ST, Oakland, CA 94609</t>
  </si>
  <si>
    <t>B1902180</t>
  </si>
  <si>
    <t>7/1/19 Scope expanded to include dry rot repair at balconies serving unit #107 and #307; PT deck beam and decking. 5/14/19 To remove and replace (21) existing windows and (2) existing sliding glass doors distributed among units 101, 201, 301, 107, and 307 in existing multi-condo building.</t>
  </si>
  <si>
    <t>811 YORK ST, Oakland, CA 94610</t>
  </si>
  <si>
    <t>B1902179</t>
  </si>
  <si>
    <t>Kitchen remodel at existing condo unit including removal of (2) non-load bearing walls. UNIT 404</t>
  </si>
  <si>
    <t>500 VERNON ST, #404, Oakland, CA 94610</t>
  </si>
  <si>
    <t>B1902163</t>
  </si>
  <si>
    <t>SHORING FOR MASOLEUM #2 DUE TO CONSTRUCTION at abutting building B16055817 construction one-story 7500sf square foot chapel in the Mountain View Cemetery.</t>
  </si>
  <si>
    <t>B1902162</t>
  </si>
  <si>
    <t>Remodel kitchen &amp; 2 baths for unit #352. No change to wall layout &amp; no exterior work</t>
  </si>
  <si>
    <t>1201 PINE ST, ##352, Oakland, CA</t>
  </si>
  <si>
    <t>B1902160</t>
  </si>
  <si>
    <t>To remodel (2) bathrooms, and replace kitchen outlets in units #301 and #305 in existing mutli unit apartment building. ( no change to wall layout)</t>
  </si>
  <si>
    <t>900 JACKSON ST, Oakland, CA 94607</t>
  </si>
  <si>
    <t>B1902143</t>
  </si>
  <si>
    <t>Unit #101 / Create 3rd bedroom by constructing partition walls in living room.</t>
  </si>
  <si>
    <t>2005 PLEASANT VALLEY AVE, #101, Oakland, CA 94611</t>
  </si>
  <si>
    <t>B1902136</t>
  </si>
  <si>
    <t>Remodel existing deck including relocate stairway at mixed used building. Remove existing storage room at rear. DS190179</t>
  </si>
  <si>
    <t>1047 55th ST, OAKLAND, CA 94608</t>
  </si>
  <si>
    <t>B1902120</t>
  </si>
  <si>
    <t>Reduce size of existing garage down to 200 sf. at rear of mixed use building. 7/1/19 - Rev #1: reframe garage roof, South wall &amp; East wall. DS190179 9/17/19- Rev #2: put back removed garage walls, reframe roof/ceiling, reduce deck. 10/22/19- Rev #3: update footings and post location to match field conditions. 11/1/19- Rev 34: Update plans to show windows above deck being replaced.</t>
  </si>
  <si>
    <t>B1902119</t>
  </si>
  <si>
    <t>Non-structural kitchen &amp; bath remodel. No change to wall layout or footprint. UNIT 202</t>
  </si>
  <si>
    <t>355 STATEN AVE, UNIT 202, Oakland, CA 94610</t>
  </si>
  <si>
    <t>B1902116</t>
  </si>
  <si>
    <t>Replace (3) windows w/ hipped roof charcoal shingles to match existing. UNIT 404</t>
  </si>
  <si>
    <t>B1902111</t>
  </si>
  <si>
    <t>To remove and replace (6) windows in existing day-care/school. (same size and location)</t>
  </si>
  <si>
    <t>214 W MACARTHUR BLVD, Oakland, CA 94611</t>
  </si>
  <si>
    <t>B1902110</t>
  </si>
  <si>
    <t>Foundation only permit (part of B1804774) for a new 72,615 square-foot, 7-story 173 room hotel (modular construction on floors 3-7) with a full service restaurant on the ground floor. PLN17378</t>
  </si>
  <si>
    <t>B1902108</t>
  </si>
  <si>
    <t>To remodel kitchen and bathroom in unit # F in existing multi-unit apartment building. (no change to wall layout)</t>
  </si>
  <si>
    <t>1006 JEFFERSON ST, #F, Oakland, CA 94607</t>
  </si>
  <si>
    <t>B1902102</t>
  </si>
  <si>
    <t>Wall reconfiguration to remodel kitchen and (2) bathrooms in existing condominium in mutli-unit condominium building. (Unit 3E)</t>
  </si>
  <si>
    <t>177 19TH ST, UNIT 3E, Oakland, CA 94612</t>
  </si>
  <si>
    <t>B1902079</t>
  </si>
  <si>
    <t>To remove (2) large boilers, and replace with (4) new boilers in Oakland Museum.</t>
  </si>
  <si>
    <t>1000 OAK ST, Oakland, CA 94607</t>
  </si>
  <si>
    <t>B1902073</t>
  </si>
  <si>
    <t>Unit #5 / Kitchen remodel included removal of wall at kitchen. Revision #1 6/26/2019: Replace shower pan.</t>
  </si>
  <si>
    <t>2324 LAKESHORE AVE, UNIT 5, Oakland, CA 94606</t>
  </si>
  <si>
    <t>B1902068</t>
  </si>
  <si>
    <t>Replace glass on 5 windows and black anodized aluminum on commercial storefront.</t>
  </si>
  <si>
    <t>93 8th ST, OAKLAND, CA 94607</t>
  </si>
  <si>
    <t>B1902058</t>
  </si>
  <si>
    <t>SUITE 2000 TI/ Combine two suites and construct 2 new offices.</t>
  </si>
  <si>
    <t>B1902046</t>
  </si>
  <si>
    <t>GROUND FLOOR TI/ Construct new partition walls.</t>
  </si>
  <si>
    <t>180 GRAND AVE, Oakland, CA 94612</t>
  </si>
  <si>
    <t>B1902045</t>
  </si>
  <si>
    <t>Termite repair: McDonald Termite Control #7430 Repair garage door (2) trim only, and window sashes for multiple apartment windows using in-kind replacement at 31 Excelsior Ct. All replacement materials will be matching the existing materials, positions and sizes. The windows include two sets of two-living room window sashes and two-dining room window sashes, two-basement area window sashes in Unit #31; three upstairs bedroom and two kitchen window sashes windows in Unit #29; two window sashes in unit #27; one double hung wood window sash in bathroom, two downstairs sashes, two basement window sashes and two garage swing out window sashes in Unit #25. DRX190894</t>
  </si>
  <si>
    <t>B1902043</t>
  </si>
  <si>
    <t>Voluntary seismic retrofit of 3 story building with 19 units. No exterior work.</t>
  </si>
  <si>
    <t>3911 PIEDMONT AVE, Oakland, CA 94611</t>
  </si>
  <si>
    <t>B1902038</t>
  </si>
  <si>
    <t>Non-structural remodel of unit 2 in existing mixed use bldg., to include kitchen and 1 bath. No change to wall layout and no exterior work.</t>
  </si>
  <si>
    <t>B1902032</t>
  </si>
  <si>
    <t>Kitchen &amp; bath remodel including addition of new bedroom. UNIT 202</t>
  </si>
  <si>
    <t>375 GRAND AVE, UNIT 202, Oakland, CA 94610</t>
  </si>
  <si>
    <t>B1902023</t>
  </si>
  <si>
    <t>Bath remodel for unit #115 due to water leak from unit above - no damage to framing</t>
  </si>
  <si>
    <t>200 CALDECOTT LN, ##115, Oakland, CA 94618</t>
  </si>
  <si>
    <t>B1902021</t>
  </si>
  <si>
    <t>Remove deteriorated chimney &amp; infill opening. Replace siding at common area roof of building. Not visible from street. Ok per A. Rose - zoning.</t>
  </si>
  <si>
    <t>427 38TH ST, Oakland, CA 94609</t>
  </si>
  <si>
    <t>B1902020</t>
  </si>
  <si>
    <t>Replace 31 aluminum windows with vinyl windows. All windows to meet egress and safety glazing requirements per code.</t>
  </si>
  <si>
    <t>1031 12TH ST, Oakland, CA 94607</t>
  </si>
  <si>
    <t>B1902006</t>
  </si>
  <si>
    <t>Replace 7 vinyl windows no change size or openings. All windows to meet egress and safety glazing per code.</t>
  </si>
  <si>
    <t>B1902005</t>
  </si>
  <si>
    <t>Legalize replacement of (4) windows at front of multi-unit residential building. DRX190857 To abate CE #1900638</t>
  </si>
  <si>
    <t>2336 FRUITVALE AVE, Oakland, CA 94601</t>
  </si>
  <si>
    <t>B1901993</t>
  </si>
  <si>
    <t>Remodel 2 baths for unit #305. No change to wall layout &amp; no exterior work</t>
  </si>
  <si>
    <t>988 FRANKLIN ST, ##305, Oakland, CA</t>
  </si>
  <si>
    <t>B1901984</t>
  </si>
  <si>
    <t>Add 2 non-bearing wall in living room area to create a bonus room with french doors to the hallway per plans. Re-locate 1 switch.</t>
  </si>
  <si>
    <t>5405 CARLTON ST, UNIT 402, Oakland, CA 94618</t>
  </si>
  <si>
    <t>B1901974</t>
  </si>
  <si>
    <t>Remodel kitchen and bathroom; plumbing toilet, 2 sinks and new shower; Electrical lights and receptacles.</t>
  </si>
  <si>
    <t>655 CHETWOOD ST, #203, Oakland, CA 94610</t>
  </si>
  <si>
    <t>B1901972</t>
  </si>
  <si>
    <t>To remodel kitchen and minor remodel of bathroom in unit #103 in existing multi-condominium building. (no change to wall layout)</t>
  </si>
  <si>
    <t>500 VERNON ST, #103, Oakland, CA 94610</t>
  </si>
  <si>
    <t>B1901968</t>
  </si>
  <si>
    <t>Non-structural kitchen &amp; bath remodel. No change to wall layout or footprint. UNIT #6</t>
  </si>
  <si>
    <t>1425 HARRISON ST, UNIT 6, Oakland, CA 94612</t>
  </si>
  <si>
    <t>B1901963</t>
  </si>
  <si>
    <t>Non-structural kitchen &amp; bath remodel. No change to wall layout or footprint. UNIT 3D</t>
  </si>
  <si>
    <t>351 LESTER AVE, UNIT 3D, Oakland, CA 94606</t>
  </si>
  <si>
    <t>B1901961</t>
  </si>
  <si>
    <t>Fire damage repair for 6-unit residential building without any change to interior wall layout: replace all wall coverings and repair exterior wall at rear of property with installation of 3 windows. Replace roof. To abate CE #1802326</t>
  </si>
  <si>
    <t>B1901957</t>
  </si>
  <si>
    <t>Replace in-kind 20 windows at rear elevation and in 2 lightwells at 2304 Park (RU-2). Owner to maintain stucco at all window openings. All windows to meet egress and safety glazing requirements per code.</t>
  </si>
  <si>
    <t>2304 PARK BLVD, Oakland, CA 94606</t>
  </si>
  <si>
    <t>B1901954</t>
  </si>
  <si>
    <t>To remodel bathroom in Unit 613 of existing multi-condominium building.</t>
  </si>
  <si>
    <t>423 7TH ST, #613, Oakland, CA 94607</t>
  </si>
  <si>
    <t>B1901952</t>
  </si>
  <si>
    <t>Remodel kitchen and 1 bathroom in units #104 &amp; #303 of a 26 unit apartment; with electrical and plumbing.</t>
  </si>
  <si>
    <t>180 MONTECITO AVE, Oakland, CA 94610</t>
  </si>
  <si>
    <t>B1901948</t>
  </si>
  <si>
    <t>Remodel kitchen and 1 bathroom in units #205 &amp; #206 of a 26 unit apartment; with electrical and plumbing.</t>
  </si>
  <si>
    <t>B1901946</t>
  </si>
  <si>
    <t>Remodel kitchen and 1 bathroom in units #1 ,#5 &amp; #8 of a 9 unit apartment. MEPs included.</t>
  </si>
  <si>
    <t>265 LENOX AVE, Oakland, CA 94610</t>
  </si>
  <si>
    <t>B1901944</t>
  </si>
  <si>
    <t>Repair work to existing building (mini-lot townhome). Units 3235 C Louise Street. No change in design. stucco repair and leak remediation.</t>
  </si>
  <si>
    <t>3235 LOUISE ST, #C, OAKLAND, CA 94608</t>
  </si>
  <si>
    <t>B1901942</t>
  </si>
  <si>
    <t>Reconfigure unit #10 to create 2nd bedroom. Includes relocating kitchen &amp; bath.</t>
  </si>
  <si>
    <t>2440 8TH AVE, #10, Oakland, CA 94606</t>
  </si>
  <si>
    <t>B1901935</t>
  </si>
  <si>
    <t>Reconfigure unit #17 to create 2nd bedroom. Includes relocating kitchen &amp; bath.</t>
  </si>
  <si>
    <t>2440 8TH AVE, #17, Oakland, CA 94606</t>
  </si>
  <si>
    <t>B1901934</t>
  </si>
  <si>
    <t>Unit #5: Replacement of 12 windows and 2 patio doors to retrofit.</t>
  </si>
  <si>
    <t>2324 LAKESHORE AVE, Oakland, CA 94606</t>
  </si>
  <si>
    <t>B1901932</t>
  </si>
  <si>
    <t>Unit C6: Replacement of 3 windows to retrofit with no change to size, trim or siding. (Non-historic building)</t>
  </si>
  <si>
    <t>731 30TH ST, Oakland, CA 94609</t>
  </si>
  <si>
    <t>B1901930</t>
  </si>
  <si>
    <t>Replace tub/shower walls &amp; kitchen cabinets for unit #208. Framing will not be exposed during construction except at tub. No exterior work</t>
  </si>
  <si>
    <t>3877 HOWE ST, ##208, Oakland, CA 94611</t>
  </si>
  <si>
    <t>B1901924</t>
  </si>
  <si>
    <t>TI to infill one existing doorway to storage room of Bay View Market &amp; Deli.</t>
  </si>
  <si>
    <t>10459 EDES AVE, Oakland, CA 94603</t>
  </si>
  <si>
    <t>B1901923</t>
  </si>
  <si>
    <t>Unit #23 / bathroom remodel no change to wall layout.</t>
  </si>
  <si>
    <t>245 PERKINS ST, #23, Oakland, CA 94610</t>
  </si>
  <si>
    <t>B1901912</t>
  </si>
  <si>
    <t>Interior TI for 2nd floor of office building to create 2 new meeting rooms. No exterior work.</t>
  </si>
  <si>
    <t>1500 BROADWAY, #FL 2, Oakland, CA 94612</t>
  </si>
  <si>
    <t>B1901904</t>
  </si>
  <si>
    <t>Soft demo at existing warehouse to include removal of fire-damaged debris &amp; equipment. No other repair or changes. (J-number ASB107522) To abate CE #1901585</t>
  </si>
  <si>
    <t>425 ALICE ST, Oakland, CA 94607</t>
  </si>
  <si>
    <t>B1901897</t>
  </si>
  <si>
    <t>T.I. at existing office space including new break room and finishes at 2ND FLR. Install new elevator shaft. Minor alterations at ground floor.</t>
  </si>
  <si>
    <t>901 BROADWAY, #2ND FLR, Oakland, CA 94607</t>
  </si>
  <si>
    <t>B1901894</t>
  </si>
  <si>
    <t>6 in-kind window replacement windows at the back pf the building on 2nd floor. Existing windows are siders with grid. New windows will be sliders, no grid.</t>
  </si>
  <si>
    <t>3637 GRAND AVE, Oakland, CA 94610</t>
  </si>
  <si>
    <t>B1901875</t>
  </si>
  <si>
    <t>Remove all interior non-permitted walls, HVAC equipment, plumbing, electrical, and legalize bathroom in warehouse. To abate #1900531.</t>
  </si>
  <si>
    <t>9901 GOULD ST, Oakland, CA 94603</t>
  </si>
  <si>
    <t>B1901872</t>
  </si>
  <si>
    <t>Reduce size of closet in the living room by removing closet wall and adding new door.</t>
  </si>
  <si>
    <t>1438 LAKESHORE AVE, ##1, Oakland, CA 94606</t>
  </si>
  <si>
    <t>B1901868</t>
  </si>
  <si>
    <t>Unit #301: Replace interior main entry door (90min fire rated)</t>
  </si>
  <si>
    <t>425 ORANGE ST, #301, Oakland, CA 94610</t>
  </si>
  <si>
    <t>B1901859</t>
  </si>
  <si>
    <t>Replace stucco &amp; windows in existing openings at rear of building. No change to headers. To match historic details. No no work on the front of the building, and no changes to front or side brick work. windows will be hung &amp; double hung vinyl, and will match original locations and openings.</t>
  </si>
  <si>
    <t>1801 INTERNATIONAL BLVD, Oakland, CA 94606</t>
  </si>
  <si>
    <t>B1901855</t>
  </si>
  <si>
    <t>Replace approx. 6 sf. of drywall at bathroom ceiling. UNIT #202 - Replace shower surround at bathroom. UNIT #303 To abate CE #1804397</t>
  </si>
  <si>
    <t>625 MADISON ST, Oakland, CA 94607</t>
  </si>
  <si>
    <t>B1901841</t>
  </si>
  <si>
    <t>Up-grade 4 bathrooms on the 1st and 2nd floor; install partition wall and adjust T-bar ceiling per plans.</t>
  </si>
  <si>
    <t>7700 EDGEWATER DR, #C, Oakland, CA 94621</t>
  </si>
  <si>
    <t>B1901828</t>
  </si>
  <si>
    <t>Installation of approx.16.5 ft. pallet racking system in existing warehouse.(cannabis packaging and delivery facility)</t>
  </si>
  <si>
    <t>414 LESSER ST, Oakland, CA 94601</t>
  </si>
  <si>
    <t>B1901825</t>
  </si>
  <si>
    <t>Installation of 8' tall pallet and bulk racks at (e) warehouse.</t>
  </si>
  <si>
    <t>5601 SAN LEANDRO ST, ##100, Oakland, CA 94621</t>
  </si>
  <si>
    <t>B1901815</t>
  </si>
  <si>
    <t>Non-structural bath remodel for unit #14 in apartment bldg. No change to wall layout or exterior.</t>
  </si>
  <si>
    <t>535 41ST ST, Oakland, CA 94609</t>
  </si>
  <si>
    <t>B1901810</t>
  </si>
  <si>
    <t>TI for adding rough toilet rooms at ground floor &amp; finished toilet rooms at 2nd and 3rd floors, related to: Seismic upgrade and shell work for existing commercial building including installing new elevator and fire-rated egress paths,removing non-bearing walls, re-roofing. (T.I. will be under separate permit) DRX161967 No exterior work.</t>
  </si>
  <si>
    <t>251 8TH ST, Oakland, CA 94607</t>
  </si>
  <si>
    <t>B1901800</t>
  </si>
  <si>
    <t>To remodel (2) kitchens and (2) bathrooms in apartments 1 and 5 in multi-unit apartment building.</t>
  </si>
  <si>
    <t>6106 HILTON ST, APT 1 &amp; 5, Oakland, CA 94605</t>
  </si>
  <si>
    <t>B1901790</t>
  </si>
  <si>
    <t>To remodel (2) bathrooms and (2) kitchens in apartments 1 and 7 in multi unit apartment building (no change to wall layout).</t>
  </si>
  <si>
    <t>6108 HILTON ST, APT 1 &amp; 7, Oakland, CA 94605</t>
  </si>
  <si>
    <t>B1901789</t>
  </si>
  <si>
    <t>Remove attached corrugated metal pool roof and wall cover, remove concrete slab, install guard rail at (E) ramp and infill (E) pool.</t>
  </si>
  <si>
    <t>3265 MARKET ST, Oakland, CA 94608</t>
  </si>
  <si>
    <t>B1901786</t>
  </si>
  <si>
    <t>TI (partition wall reconfiguration) of 1st floor office suites 110A and 120 in existing office building.</t>
  </si>
  <si>
    <t>7817 OAKPORT ST, Oakland, CA 94621</t>
  </si>
  <si>
    <t>B1901779</t>
  </si>
  <si>
    <t>Remove &amp; replace approx. 28 sheets of T1-11 siding w/ Hardie siding at roof area of commercial building. Replace tile at base of store front entrance. DRX190713</t>
  </si>
  <si>
    <t>330 13TH ST, Oakland, CA 94612</t>
  </si>
  <si>
    <t>B1901777</t>
  </si>
  <si>
    <t>Legalize 96 window replacement in unit #2, 4, 5, 6, 9 and replace 12 windows in unit #7 and 8. Legalize kitchen remodel in unit #2, 4, 5, 6, 9, 12, 17, 22 and remodel kitchen in unit 8. To #1803233</t>
  </si>
  <si>
    <t>1525 LAKESIDE DR, Oakland, CA 94612</t>
  </si>
  <si>
    <t>B1901762</t>
  </si>
  <si>
    <t>Non-structural kitchen remodel for condo unit #1406 on 14th floor in mixed used bldg. No change to wall layout, no exterior work.</t>
  </si>
  <si>
    <t>222 BROADWAY, #1406, Oakland, CA 94607</t>
  </si>
  <si>
    <t>B1901744</t>
  </si>
  <si>
    <t>Legalize replacement of 6 windows from aluminum to vinyl at front, and to replace 1 window again in same openings. To abate #1804416.</t>
  </si>
  <si>
    <t>6401 SHATTUCK AVE, Oakland, CA 94609</t>
  </si>
  <si>
    <t>B1901732</t>
  </si>
  <si>
    <t>Remove &amp; replace drywall due to water damage at living room, hall, two bedrooms. Framing to remain, no change to wall layout or footprint. UNIT 302 5/7/2019 REVISED SCOPE: Replace (3) windows &amp; (1) sliding glass door to match existing conditions. DRX190911</t>
  </si>
  <si>
    <t>10401 SHAW ST, UNIT 302, Oakland, CA 94605</t>
  </si>
  <si>
    <t>B1901715</t>
  </si>
  <si>
    <t>Relocate non-bearing interior walls on 19th floor, office #191R06; re-locate existing light fixture.</t>
  </si>
  <si>
    <t>1950 FRANKLIN ST, #191R06, Oakland, CA 94612</t>
  </si>
  <si>
    <t>B1901708</t>
  </si>
  <si>
    <t>Unit #302: Remodel bathroom, relocate kitchen/ dining room &amp; create (1) new bedroom.</t>
  </si>
  <si>
    <t>365 WARWICK AVE, UNIT 302, Oakland, CA 94610</t>
  </si>
  <si>
    <t>B1901705</t>
  </si>
  <si>
    <t>Bathroom remodel; shower replacement and replace light fixture.</t>
  </si>
  <si>
    <t>3015 MYRTLE ST, #12, Oakland, CA 94608</t>
  </si>
  <si>
    <t>B1901695</t>
  </si>
  <si>
    <t>Repair (3) existing decks at front of property with trex deck boards &amp; 42" guard rails. To match existing conditions. DRX190573</t>
  </si>
  <si>
    <t>380 EUCLID AVE, Oakland, CA 94610</t>
  </si>
  <si>
    <t>B1901683</t>
  </si>
  <si>
    <t>Construct 20'x12' detached trash enclosure at rear of property. Related to TI for "Wing Stop" (B1900822)</t>
  </si>
  <si>
    <t>4005 MACARTHUR BLVD, Oakland, CA 94619</t>
  </si>
  <si>
    <t>B1901679</t>
  </si>
  <si>
    <t>Non-structural kitchen &amp; bath remodel for Unit #303 of multi-unit residential bldg: replace all wall coverings, counter tops, cabinets and fixtures. No exterior work.</t>
  </si>
  <si>
    <t>105 E 16TH ST, APT 303, Oakland, CA 94606</t>
  </si>
  <si>
    <t>B1901664</t>
  </si>
  <si>
    <t>Interior demolition saw cut concrete walls for new windows and doors and add reinforcement, saw cut and remove existing dock slab, pour new slabs per engineered plans.</t>
  </si>
  <si>
    <t>B1901663</t>
  </si>
  <si>
    <t>T.I at 740 and 738 105th Avenue for cannabis cultivation and manufacturing in existing factory; new walls, doors per plans . MEPS REQUIRED</t>
  </si>
  <si>
    <t>740 105TH AVE, OAKLAND, CA 94603</t>
  </si>
  <si>
    <t>B1901651</t>
  </si>
  <si>
    <t>Voluntary seismic retrofit at existing 18-unit residential building.</t>
  </si>
  <si>
    <t>1945 26TH AVE, Oakland, CA 94601</t>
  </si>
  <si>
    <t>B1901645</t>
  </si>
  <si>
    <t>T.I. at existing commercial space including new restroom finishes, fixtures. LEVEL C</t>
  </si>
  <si>
    <t>1111 BROADWAY, #LEVEL C, Oakland, CA 94607</t>
  </si>
  <si>
    <t>B1901642</t>
  </si>
  <si>
    <t>Interior soft demo for office suites 110 &amp; 120</t>
  </si>
  <si>
    <t>B1901637</t>
  </si>
  <si>
    <t>T.I. for event space with bar, food prep room for "Commons" consisting of façade upgrade, new large skylight, bathroom upgrade, new office, break room and storage in (E) mezzanine. 09/16/19: Revision #1 - Adding steel beam in basement to facilitate installation of sliding doors.</t>
  </si>
  <si>
    <t>1716 BROADWAY, Oakland, CA 94612</t>
  </si>
  <si>
    <t>B1901636</t>
  </si>
  <si>
    <t>Office T.I to expand suite #601 to entire 6th floor.</t>
  </si>
  <si>
    <t>1333 BROADWAY, Oakland, CA 94612</t>
  </si>
  <si>
    <t>B1901633</t>
  </si>
  <si>
    <t>To repair dryrot in subfloor in unit #416. To abate #1901179.</t>
  </si>
  <si>
    <t>420 15TH ST, Oakland, CA 94612</t>
  </si>
  <si>
    <t>B1901630</t>
  </si>
  <si>
    <t>UNIT #101 replace 3 windows and 3 patio doors with vinyl on 2nd floor. All windows to meet egress and safety glazing requirements per code.</t>
  </si>
  <si>
    <t>B1901618</t>
  </si>
  <si>
    <t>Remove non-bearing partition walls at existing commercial space. UNIT A To partially abate CE #1804523</t>
  </si>
  <si>
    <t>1300 7TH ST, UNIT A, Oakland, CA 94607</t>
  </si>
  <si>
    <t>B1901617</t>
  </si>
  <si>
    <t>T.I. at existing commercial space to include new glazing wall &amp; conference room. SUITE 1575</t>
  </si>
  <si>
    <t>1999 HARRISON ST, SUITE 1575, Oakland, CA 94612</t>
  </si>
  <si>
    <t>B1901606</t>
  </si>
  <si>
    <t>T.I. at existing commercial space to include new finishes, carpet, mill work. SUITE 660-670</t>
  </si>
  <si>
    <t>1999 HARRISON ST, SUITE 660-670, Oakland, CA 94612</t>
  </si>
  <si>
    <t>B1901604</t>
  </si>
  <si>
    <t>T.I. for new body wellness center, install partition walls and 15 receptacles</t>
  </si>
  <si>
    <t>3340 LAKESHORE AVE, Oakland, CA 94610</t>
  </si>
  <si>
    <t>B1901585</t>
  </si>
  <si>
    <t>Soft demo at existing commercial space including non-bearing partition walls, carpet, fittings. 901-933 Broadway</t>
  </si>
  <si>
    <t>901 BROADWAY, Oakland, CA 94607</t>
  </si>
  <si>
    <t>B1901583</t>
  </si>
  <si>
    <t>Bath remodel to include replacement of existing tub w/ new shower, new vanity, sink, toilet, tile. No change to wall layout or footprint. UNIT 10E</t>
  </si>
  <si>
    <t>1 KELTON CT, UNIT 10E, Oakland, CA 94611</t>
  </si>
  <si>
    <t>B1901576</t>
  </si>
  <si>
    <t>Install concrete pad and anchorage for 2 boilers in utility room for food manufacturer (tofu).</t>
  </si>
  <si>
    <t>2923 ADELINE ST, #B, Oakland, CA 94608</t>
  </si>
  <si>
    <t>B1901569</t>
  </si>
  <si>
    <t>Repair dry rot around (2) windows at both 2nd &amp; 3rd level of existing multi-unit residential building. To match existing conditions. ZW1900309</t>
  </si>
  <si>
    <t>749 OAKLAND AVE, Oakland, CA 94611</t>
  </si>
  <si>
    <t>B1901559</t>
  </si>
  <si>
    <t>T.I. at existing office space including reconfiguration of (3) offices at southwest corner w/ new ceiling height partitions. 18TH FLR</t>
  </si>
  <si>
    <t>300 LAKESIDE DR, #18TH FLR, Oakland, CA 94612</t>
  </si>
  <si>
    <t>B1901557</t>
  </si>
  <si>
    <t>Kitchen &amp; bath remodel including relocate kitchen/ dining room &amp; create (1) new bedroom in UNIT #102.</t>
  </si>
  <si>
    <t>365 WARWICK AVE, UNIT 102, Oakland, CA 94610</t>
  </si>
  <si>
    <t>B1901555</t>
  </si>
  <si>
    <t>Interior remodel of live/work condo unit #15 to include adding partitions to create office and powder room at ground floor, new powder room and wet bar at mezzanine level and remodeled interior stair. Remove existing spiral stair. No exterior work.</t>
  </si>
  <si>
    <t>958 28TH ST, #15, Oakland, CA 94608</t>
  </si>
  <si>
    <t>B1901536</t>
  </si>
  <si>
    <t>Water damage repair at kitchen, dining room and entry hall in unit #2A. Claim #77197990. Policy 268163835</t>
  </si>
  <si>
    <t>177 19TH ST, Oakland, CA 94612</t>
  </si>
  <si>
    <t>B1901534</t>
  </si>
  <si>
    <t>Install 1 new canister antenna on existing utility pole for Verizon. Install 3 RRU's; Install 1 new power cabinet, 3 conduits for power, fiber and coax on pole; extend 1 aerial fiber cable to pole. (Located near 564 Forest St.)</t>
  </si>
  <si>
    <t>5701 CLAREMONT AVE, Oakland, CA 94618</t>
  </si>
  <si>
    <t>B1901522</t>
  </si>
  <si>
    <t>Alteration of egress path.</t>
  </si>
  <si>
    <t>3030 CHAPMAN ST, Oakland, CA 94601</t>
  </si>
  <si>
    <t>B1901510</t>
  </si>
  <si>
    <t>Install new shade canopy at Hertz Rental Car Center, related to B1803682 Removal of (e) booths, new exit booths, new customer service booths, new striping layout, new signage (S1800073), new canopies for airport rental car facility.</t>
  </si>
  <si>
    <t>7600 EARHART RD, Oakland, CA 94621</t>
  </si>
  <si>
    <t>B1901502</t>
  </si>
  <si>
    <t>T.I. at existing commercial building including new finishes. New finishes at elevator cab. GRND FLR LOBBY</t>
  </si>
  <si>
    <t>505 14TH ST, #G FLR LOB, Oakland, CA 94612</t>
  </si>
  <si>
    <t>B1901499</t>
  </si>
  <si>
    <t>T.I. at existing commercial space including remove &amp; install new wall partitions, finishes. Create new break room. SUITE 200</t>
  </si>
  <si>
    <t>505 14TH ST, SUITE 200, Oakland, CA 94612</t>
  </si>
  <si>
    <t>B1901495</t>
  </si>
  <si>
    <t>Install gas fired kiln(3,000 lbs) with 4 angle brackets 1/8" X 2" X 11/2" and 4-1/2" X 5" wedge anchors per manufacturers specifications.. 16" inch flue under mechanical permit.</t>
  </si>
  <si>
    <t>3094 E 10TH ST, Oakland, CA</t>
  </si>
  <si>
    <t>B1901470</t>
  </si>
  <si>
    <t>Non-structural kitchen remodel. No change to wall layout or footprint. UNIT #102</t>
  </si>
  <si>
    <t>507 FOREST ST, UNIT 102, Oakland, CA 94618</t>
  </si>
  <si>
    <t>B1901467</t>
  </si>
  <si>
    <t>Kitchen remodel to include demolition of existing wall &amp; install standard kitchen island. UNIT 1A</t>
  </si>
  <si>
    <t>177 19TH ST, UNIT 1A, Oakland, CA 94612</t>
  </si>
  <si>
    <t>B1901457</t>
  </si>
  <si>
    <t>Interior remodel to include new walls &amp; doors to create 4th bedroom and replace (1) window. UNITS 1A, 1B, 2A, 2B, DRX190595 (2789 Alvingroom Ct)</t>
  </si>
  <si>
    <t>2789 ALVINGROOM CT, Oakland, CA 94605</t>
  </si>
  <si>
    <t>B1901447</t>
  </si>
  <si>
    <t>Interior remodel to include new walls &amp; doors to create 4th bedroom and replace (1) window. UNITS 1A, 1B, 2A, 2B, DRX190595 (2788 Alvingroom Ct)</t>
  </si>
  <si>
    <t>B1901446</t>
  </si>
  <si>
    <t>Interior remodel to three units that affect existing window size and location at 2789, 2670, 2788 Alvingroom CT</t>
  </si>
  <si>
    <t>2760 ALVINGROOM CT, OAKLAND, CA</t>
  </si>
  <si>
    <t>B1901443</t>
  </si>
  <si>
    <t>Senior living high rise apartments: 11th floor: Install demountable partition wall of frosted glass panes and doors to divide existing dining rooms. Scope includes upgrading 2 restrooms on same floor. No exterior work.</t>
  </si>
  <si>
    <t>118 E 16TH ST, Oakland, CA 94606</t>
  </si>
  <si>
    <t>B1901434</t>
  </si>
  <si>
    <t>Install pre-manufactured storage rack system at existing coffee warehouse.</t>
  </si>
  <si>
    <t>650 85TH AVE, Oakland, CA 94621</t>
  </si>
  <si>
    <t>B1901427</t>
  </si>
  <si>
    <t>Replace 3 windows and 1 patio door to retrofit Fibrex for condo unit #53</t>
  </si>
  <si>
    <t>8635 MOUNTAIN BLVD, #53, Oakland, CA 94605</t>
  </si>
  <si>
    <t>B1901425</t>
  </si>
  <si>
    <t>Replace 1 patio door to retrofit Fibrex for condo unit #9</t>
  </si>
  <si>
    <t>3687 MAPLE AVE, #9, Oakland, CA 94602</t>
  </si>
  <si>
    <t>B1901424</t>
  </si>
  <si>
    <t>T.I. for existing warehouse to convert space into multiple storage areas. No change to exterior. ADA restrooms final B1504278.</t>
  </si>
  <si>
    <t>5733 SAN LEANDRO ST, SUITE I, Oakland, CA 94621</t>
  </si>
  <si>
    <t>B1901413</t>
  </si>
  <si>
    <t>To remove and replace sliding glass door in Unit A of multi-unit apartment building.</t>
  </si>
  <si>
    <t>9825 WALNUT ST, Oakland, CA 94603</t>
  </si>
  <si>
    <t>B1901404</t>
  </si>
  <si>
    <t>Kitchen &amp; bath remodel to include convert existing dining room to new bedroom. UNIT #205</t>
  </si>
  <si>
    <t>266 LENOX AVE, UNIT 205, Oakland, CA 94610</t>
  </si>
  <si>
    <t>B1901401</t>
  </si>
  <si>
    <t>Interior remodel to include relocation of existing kitchen, remodel of existing bath. Convert existing dining room to new bedroom. UNIT #51</t>
  </si>
  <si>
    <t>1918 LAKESHORE AVE, UNIT 51, Oakland, CA 94606</t>
  </si>
  <si>
    <t>B1901399</t>
  </si>
  <si>
    <t>Unit #17 Legalize (2) window replacement, 1 in front, 1 at rear.</t>
  </si>
  <si>
    <t>580 VERNON ST, Oakland, CA 94610</t>
  </si>
  <si>
    <t>B1901389</t>
  </si>
  <si>
    <t>Replace 6 fueling stations with 2 dispensers each, no change will occur to the footprint or height of stations, and all signage is to remain. DRX190596</t>
  </si>
  <si>
    <t>10600 MACARTHUR BLVD, Oakland, CA 94605</t>
  </si>
  <si>
    <t>B1901388</t>
  </si>
  <si>
    <t>19th Floor/ TI at (e) office space remove (e) partition walls and finishes; construct new partition walls and install new finishes.</t>
  </si>
  <si>
    <t>300 LAKESIDE DR, UNIT 19th FL, Oakland, CA 94612</t>
  </si>
  <si>
    <t>B1901387</t>
  </si>
  <si>
    <t>To install microwave antennas, and OUD's on existing AT&amp;T antenna mounts. To also install coax and fiber cables at existing hangar.</t>
  </si>
  <si>
    <t>8991 EARHART RD, Oakland, CA 94621</t>
  </si>
  <si>
    <t>B1901384</t>
  </si>
  <si>
    <t>Unit #311: Remodel (E) kitchen and bathroom, no change to wall layout.</t>
  </si>
  <si>
    <t>245 LEE ST, #311, Oakland, CA 94610</t>
  </si>
  <si>
    <t>B1901361</t>
  </si>
  <si>
    <t>Office TI for suite 310 to relocate break room &amp; create open office area &amp; storage room</t>
  </si>
  <si>
    <t>500 12TH ST, ##310, Oakland, CA 94607</t>
  </si>
  <si>
    <t>B1901360</t>
  </si>
  <si>
    <t>Major CUP/Reg DR/Minor Variance @ 1801 Jefferson (Monopole) Mobilitie</t>
  </si>
  <si>
    <t>1801 JEFFERSON ST, OAKLAND, CA 94612</t>
  </si>
  <si>
    <t>B1901339</t>
  </si>
  <si>
    <t>Installation of energy storage battery system at 'Whole Foods Market' to include batteries, inverters, breakers, controls.</t>
  </si>
  <si>
    <t>230 BAY PL, Oakland, CA 94612</t>
  </si>
  <si>
    <t>B1901334</t>
  </si>
  <si>
    <t>Tenant improvement work on levels 3-10 including installation of non-bearing partitions, mechanical, light fixtures, ceilings, millwork, finished throughout and furniture.</t>
  </si>
  <si>
    <t>B1901314</t>
  </si>
  <si>
    <t>Tenant improvement work in basement level including installation of non-bearing partitions, mechanical, light fixtures, ceilings, millwork, finished throughout and furniture.</t>
  </si>
  <si>
    <t>B1901313</t>
  </si>
  <si>
    <t>FIRE DAMAGE repair for multi-unit residential building: replace sheetrock at front rooms and ceiling in 12 units including portion of 1st and 2nd flr common areas (1,000 sq. ft. total) due to water damage. CE # 1901191</t>
  </si>
  <si>
    <t>1388 81ST AVE, Oakland, CA 94621</t>
  </si>
  <si>
    <t>B1901303</t>
  </si>
  <si>
    <t>Construct wall in basement area and insulate and sheetrock ceiling to create a common storage area per plans.</t>
  </si>
  <si>
    <t>B1901290</t>
  </si>
  <si>
    <t>Interior soft demo for portion of 19th floor, including removal of selected partitions, non-bearing walls, ceiling grid/tiles and finishes.</t>
  </si>
  <si>
    <t>1221 BROADWAY, #FL 19, Oakland, CA 94612</t>
  </si>
  <si>
    <t>B1901286</t>
  </si>
  <si>
    <t>TI to reconfigure partitions and remodel restrooms with ADA upgrades on the 1st, 3rd, 4th, and 6th floor. No exterior work.</t>
  </si>
  <si>
    <t>1901 HARRISON ST, Oakland, CA 94612</t>
  </si>
  <si>
    <t>B1901280</t>
  </si>
  <si>
    <t>Replace the glass of 22 windows, replacing with safety tempered glass and aluminum framing for 11-unit apartment bldg</t>
  </si>
  <si>
    <t>B1901276</t>
  </si>
  <si>
    <t>Unit #2 Replace moldy sheetrock in bathroom. To abate #1900339</t>
  </si>
  <si>
    <t>3301 64TH AVENUE PL, Oakland, CA 94605</t>
  </si>
  <si>
    <t>B1901273</t>
  </si>
  <si>
    <t>To legalize remodel (2) bathrooms (fixtures-toilet, vanity and sink, tub), and kitchen (countertops, cabinets, sink,)in Unit #11 in existing multi unit apartment building. and drywall work limited to previous description for electrical repair areas. (no change to wall layout) to abate CE 1900538</t>
  </si>
  <si>
    <t>4040 QUIGLEY ST, Oakland, CA 94619</t>
  </si>
  <si>
    <t>B1901264</t>
  </si>
  <si>
    <t>Unit #308: Replace all 7 windows 2 sliding doors in openings.</t>
  </si>
  <si>
    <t>22 MOSS AVE, #308, Oakland, CA 94610</t>
  </si>
  <si>
    <t>B1901249</t>
  </si>
  <si>
    <t>Replace surface &amp; finishes at existing fireplace. No change to wall layout or footprint. UNIT #104</t>
  </si>
  <si>
    <t>1830 LAKESHORE AVE, UNIT 104, Oakland, CA 94606</t>
  </si>
  <si>
    <t>B1901241</t>
  </si>
  <si>
    <t>Office TI for cannabis distribution to expand into suite 100. CO1800121</t>
  </si>
  <si>
    <t>1830 EMBARCADERO, ##106, Oakland, CA 94606</t>
  </si>
  <si>
    <t>B1901226</t>
  </si>
  <si>
    <t>Enlarge roof opening for exhaust fan related to installation of broiler. Includes bracing for exhaust hood.</t>
  </si>
  <si>
    <t>550 85TH AVE, Oakland, CA 94621</t>
  </si>
  <si>
    <t>B1901213</t>
  </si>
  <si>
    <t>T.I. at existing coffee shop to include ADA restroom upgrade, new sinks, kitchen equipment.</t>
  </si>
  <si>
    <t>4539 M L KING JR WY, Oakland, CA 94609</t>
  </si>
  <si>
    <t>B1901211</t>
  </si>
  <si>
    <t>Kitchen remodel for live/work unit #19, to include removing soffits, partitions and kitchen corner closet, and adding extra sheetrock and ends of kitchen wall.</t>
  </si>
  <si>
    <t>3015 MYRTLE ST, #19, Oakland, CA 94608</t>
  </si>
  <si>
    <t>B1901210</t>
  </si>
  <si>
    <t>Interior TI in suite #110 for "Moderne Eye" optometry in existing commercial space, to include new partitions, fixtures and finishes 5/2/19-REV#1: revised wall framing at testing area. Sheets A-2; A5.1 8/19/19-REV#2: revised floor plan to address accessibility correction notice</t>
  </si>
  <si>
    <t>5330 COLLEGE AVE, #110, Oakland, CA 94618</t>
  </si>
  <si>
    <t>B1901193</t>
  </si>
  <si>
    <t>Office TI at 3rd floor to create 2 offices and replace doors in 2 offices</t>
  </si>
  <si>
    <t>1750 BROADWAY, #300, Oakland, CA 94612</t>
  </si>
  <si>
    <t>B1901188</t>
  </si>
  <si>
    <t>Replacement of 4 windows and 1 glass door in same openings for condo unit # 305. 05-24-19 revision #1 to add remove 4 windows and 1 patio door re-install and stucco to match existing stucco for unit #405.</t>
  </si>
  <si>
    <t>5340 BROADWAY TR, #305&amp;405, Oakland, CA 94618</t>
  </si>
  <si>
    <t>B1901186</t>
  </si>
  <si>
    <t>To replace 3 windows, and replace shower pan only(no bathroom remodel), in Unit B of existing multi-unit apartment building. (no change to wall layout) To partially abate CE 1900446</t>
  </si>
  <si>
    <t>3945 HIGH ST, #B, Oakland, CA 94619</t>
  </si>
  <si>
    <t>B1901177</t>
  </si>
  <si>
    <t>Voluntary seismic retrofit for 3-story 12-unit apartment bldg.</t>
  </si>
  <si>
    <t>37 MOSS AVE, Oakland, CA 94610</t>
  </si>
  <si>
    <t>B1901162</t>
  </si>
  <si>
    <t>Exterior stairs repair of replace at 2756 and 2760 E C Reems Ct per engineered plans and calcs.</t>
  </si>
  <si>
    <t>2756 E C REEMS CT, Oakland, CA 94605</t>
  </si>
  <si>
    <t>B1901158</t>
  </si>
  <si>
    <t>Exterior stairs repair or replace per engineered plans and calcs.</t>
  </si>
  <si>
    <t>2650 E C REEMS CT, Oakland, CA 94605</t>
  </si>
  <si>
    <t>B1901156</t>
  </si>
  <si>
    <t>Exterior stairs repair or replace 2626-2640 E C Reems Ct per engineered plans and calcs.</t>
  </si>
  <si>
    <t>2640 E C REEMS CT, Oakland, CA 94605</t>
  </si>
  <si>
    <t>B1901154</t>
  </si>
  <si>
    <t>Exterior stairs reair or replace per engineered plans and calcs..</t>
  </si>
  <si>
    <t>2600 E C REEMS CT, Oakland, CA 94605</t>
  </si>
  <si>
    <t>B1901153</t>
  </si>
  <si>
    <t>Remove interior door of conference room and add exterior door at meeting room for Bank of America</t>
  </si>
  <si>
    <t>303 HEGENBERGER RD, Oakland, CA 94621</t>
  </si>
  <si>
    <t>B1901149</t>
  </si>
  <si>
    <t>Suite 710 - Interior T.I. of office bldg. to include new finishes and non-load bearing walls. No exterior work.</t>
  </si>
  <si>
    <t>333 HEGENBERGER RD, #710, Oakland, CA 94621</t>
  </si>
  <si>
    <t>B1901144</t>
  </si>
  <si>
    <t>Bathroom and kitchen remodel in Unit D of existing multi unit apartment building.</t>
  </si>
  <si>
    <t>635 HILLSBOROUGH ST, Oakland, CA 94606</t>
  </si>
  <si>
    <t>B1901129</t>
  </si>
  <si>
    <t>Office TI for Oakland Chamber of Commerce in Suite P-100</t>
  </si>
  <si>
    <t>1333 BROADWAY, #P-100, Oakland, CA 94612</t>
  </si>
  <si>
    <t>B1901128</t>
  </si>
  <si>
    <t>Complete B1504582 - Legalize six live/work units . To complete permit B1201592. #1104148.</t>
  </si>
  <si>
    <t>4005 LINDEN ST, Oakland, CA 94608</t>
  </si>
  <si>
    <t>B1901125</t>
  </si>
  <si>
    <t>Remove existing loading dock and replace with new metal exterior stairs at right side of bldg. B and remove concrete stairs and replace with ADA ramp at front entry.</t>
  </si>
  <si>
    <t>B1901124</t>
  </si>
  <si>
    <t>TI: wall reconfiguration to convert existing office into public charter school (accessibility upgrades in bathrooms) 7/17/2019 REVISION #1 Revised restroom layout.</t>
  </si>
  <si>
    <t>3411 E 12TH ST, Oakland, CA 94601</t>
  </si>
  <si>
    <t>B1901122</t>
  </si>
  <si>
    <t>T.I. at existing commercial space including new wall partitions, new break room, new offices, new conference rooms. 21ST FLR</t>
  </si>
  <si>
    <t>555 12TH ST, #21ST FLR, Oakland, CA 94607</t>
  </si>
  <si>
    <t>B1901121</t>
  </si>
  <si>
    <t>TI in existing office suites (314 &amp; 316) : renovate existing commercial storefront, remove interior demising wall (in upper office area), remove kitchen and replace with break room. To include windows. 9-16-2019 REVISION #2 Revised structural related to installation of new HVAC system located at roof.</t>
  </si>
  <si>
    <t>316 15TH ST, Oakland, CA 94612</t>
  </si>
  <si>
    <t>B1901116</t>
  </si>
  <si>
    <t>T.I. at existing commercial space including new customer phone booths &amp; new walls to create new offices. 4TH FLR</t>
  </si>
  <si>
    <t>409 13TH ST, #4th Flr, Oakland, CA 94612</t>
  </si>
  <si>
    <t>B1901106</t>
  </si>
  <si>
    <t>Remove 3 existing columns and replace existing beam with new PSL beam and wall and replace 35" of foundation right side of tri-plex at the rear of property.</t>
  </si>
  <si>
    <t>4606 MARKET ST, Oakland, CA 94608</t>
  </si>
  <si>
    <t>B1901098</t>
  </si>
  <si>
    <t>T.I. related to cannabis dispensary for Oakland Cannabis Institute, LLC ZW1801238, CO1800249</t>
  </si>
  <si>
    <t>6405 SHATTUCK AVE, Oakland, CA 94609</t>
  </si>
  <si>
    <t>B1901090</t>
  </si>
  <si>
    <t>Remove unpermitted attached shed at rear property line and Complete permit B1503658 - Legalize addition of 800 sq ft shed behind bakery, used to store bakery materials, and as garage for business. #1501769. Health approval on plans. 04/20/16: Accessibility Work Sheet indicates Full Compliance, item #10. 05/25/16: REVISION #1, REVISED BUILDING DIMENSION, BUILDING TO BE REDUCE IN LENGTH DUE TO EXISTING UTILITIES. 5' MINIMUM AWAY FROM EASTERN PROPERTY LINE</t>
  </si>
  <si>
    <t>3446 MARKET ST, Oakland, CA 94608</t>
  </si>
  <si>
    <t>B1901079</t>
  </si>
  <si>
    <t>Install (4) dual package units for Suite 200. (Includes units over 400lb)</t>
  </si>
  <si>
    <t>2000 MARITIME ST, SUITE 200, OAKLAND, CA 94612</t>
  </si>
  <si>
    <t>B1901078</t>
  </si>
  <si>
    <t>Install (2) dual package units for Suite 100. (Units over 400lb)</t>
  </si>
  <si>
    <t>2000 MARITIME ST, SUITE 100, OAKLAND, CA 94612</t>
  </si>
  <si>
    <t>B1901077</t>
  </si>
  <si>
    <t>Drywall replacement related to upgrade of kitchen cabinets &amp; countertops. No change to wall layout or footprint.</t>
  </si>
  <si>
    <t>3945 HARRISON ST, UNIT 3, Oakland, CA 94611</t>
  </si>
  <si>
    <t>B1901071</t>
  </si>
  <si>
    <t>Remodel kitchen and bathroom in unit #21; Sinks under RP1800669. CE3170093</t>
  </si>
  <si>
    <t>8048 GREENRIDGE DR, Oakland, CA 94605</t>
  </si>
  <si>
    <t>B1901070</t>
  </si>
  <si>
    <t>Unit #210 / Bathroom remodel; no change to wall layout.</t>
  </si>
  <si>
    <t>201 4TH ST, APT 210, Oakland, CA 94607</t>
  </si>
  <si>
    <t>B1901057</t>
  </si>
  <si>
    <t>Install 8' X12' pre-fab guard building with electrical pre-installed per plans.</t>
  </si>
  <si>
    <t>B1901056</t>
  </si>
  <si>
    <t>Installation of (1) 1,000 gallon solar thermal storage tank on on carport roof.</t>
  </si>
  <si>
    <t>2555 FOOTHILL BLVD, Oakland, CA 94601</t>
  </si>
  <si>
    <t>B1901055</t>
  </si>
  <si>
    <t>Suite #5: Replace kitchen fixtures and bath fixtures with minor drywall patch.</t>
  </si>
  <si>
    <t>1146 MCKINLEY AVE, ##5, Oakland, CA 94610</t>
  </si>
  <si>
    <t>B1901050</t>
  </si>
  <si>
    <t>Unit 212: Replace kitchen fixtures and bath fixtures with minor drywall patch.</t>
  </si>
  <si>
    <t>265 VERNON ST, #212, Oakland, CA 94610</t>
  </si>
  <si>
    <t>B1901048</t>
  </si>
  <si>
    <t>Replace kitchen fixtures and bath fixtures with minor drywall patch.</t>
  </si>
  <si>
    <t>1425 HARRISON ST, #327, Oakland, CA 94612</t>
  </si>
  <si>
    <t>B1901047</t>
  </si>
  <si>
    <t>Unit #306: Remodel kitchen and bathroom, no change to wall layout. 03/19/19 Revised to include replacement of (1) window (same size and location)</t>
  </si>
  <si>
    <t>5340 BROADWAY TR, #306, Oakland, CA 94618</t>
  </si>
  <si>
    <t>B1901046</t>
  </si>
  <si>
    <t>Install 8' metal fencing along property line for vacant land address as 0 38th Ave. (Parcel 033-2169-016-01 and -02)</t>
  </si>
  <si>
    <t>0 38TH AVE, Oakland, CA 94601</t>
  </si>
  <si>
    <t>B1901043</t>
  </si>
  <si>
    <t>SUIT #150 OFFICE WAREHOUSE SPACE / TI removal of partition walls, door, finishes, to create open space with kitchenette, retail and entry area.</t>
  </si>
  <si>
    <t>1017 22ND AVE, SUITE 150, Oakland, CA 94606</t>
  </si>
  <si>
    <t>B1901040</t>
  </si>
  <si>
    <t>To remove finish wall from vehicle door (in order to make vehicle door operational) , and repair openings in fire wall in garage in condominium in existing multi-unit condominium building to abate the remainder of CE1900705</t>
  </si>
  <si>
    <t>1502 TUCKER ST, Oakland, CA 94603</t>
  </si>
  <si>
    <t>B1901039</t>
  </si>
  <si>
    <t>Install (3) 500 gallon storage tanks on roof of 4 story apartment.</t>
  </si>
  <si>
    <t>B1901036</t>
  </si>
  <si>
    <t>Voluntary accessibility restroom renovation to 2nd floor restrooms and expand office space.</t>
  </si>
  <si>
    <t>1980 MOUNTAIN BLVD, Oakland, CA 94611</t>
  </si>
  <si>
    <t>B1901030</t>
  </si>
  <si>
    <t>Balcony repair of units 202, 207, 302 and 307: replace concrete topping, guardrails, sliding doors, and damaged framing, repair roof and parapet. Replace patio surround at unit 101&amp; 102, add security fence gate at stair 1 and replace guard rails at all balconies. To abate #1800432 7/17/2019 REVISION #1 Revision to balcony repair &amp; approx. 900 sf. of roof area at UNITS 103,105,203,205,206,303,306</t>
  </si>
  <si>
    <t>240 ATHOL AVE, Oakland, CA 94606</t>
  </si>
  <si>
    <t>B1901021</t>
  </si>
  <si>
    <t>Unit 214B on 2nd floor add partition walls to create office, reception area and lab space with double sink and misc. electrical.</t>
  </si>
  <si>
    <t>414 LESSER ST, #214B, Oakland, CA 94601</t>
  </si>
  <si>
    <t>B1901020</t>
  </si>
  <si>
    <t>Unit #1 Kitchen remodel and water and repair drywall on ceiling and walls in living room and kitchen, no change to wall layout. To abate #1900702</t>
  </si>
  <si>
    <t>257 ATHOL AVE, #1, Oakland, CA 94606</t>
  </si>
  <si>
    <t>B1901017</t>
  </si>
  <si>
    <t>Unit 15 on the 2nd floor interior alteration to "work" space in existing live/work unit to include one bathroom per plans. ZW1900164.</t>
  </si>
  <si>
    <t>1920 UNION ST, ##115, Oakland, CA 94607</t>
  </si>
  <si>
    <t>B1901012</t>
  </si>
  <si>
    <t>Install 2200 gal solar thermal tank on ground related to installation of 28 solar collectors on roof of 4-story apartment bldg.</t>
  </si>
  <si>
    <t>3255 SAN PABLO AVE, Oakland, CA</t>
  </si>
  <si>
    <t>B1901010</t>
  </si>
  <si>
    <t>Install 800 gal solar thermal tank at ground level, related to installing 11 solar collectors on roof of 3-story apartment bldg.</t>
  </si>
  <si>
    <t>1027 60TH ST, Oakland, CA 94608</t>
  </si>
  <si>
    <t>B1901009</t>
  </si>
  <si>
    <t>Construct two attached wooden upper decks at sides of the 6 unit / 2 story apartment building; access to the decks from stairs from ground level.</t>
  </si>
  <si>
    <t>530 40TH ST, Oakland, CA 94609</t>
  </si>
  <si>
    <t>B1901008</t>
  </si>
  <si>
    <t>Replace foundation of cottage at left rear of property(approximately 10" X 20" 1 dwelling)</t>
  </si>
  <si>
    <t>1007 MACARTHUR BLVD, Oakland, CA 94610</t>
  </si>
  <si>
    <t>B1901006</t>
  </si>
  <si>
    <t>Remove and replace nine (9) existing antenna panels on sector A,B,C; install 12 new RRUs: (3) RRUs-E2 B29, (3) RRUs- 4426-B66, (3) RRUs 4478 B5 and (3) RRUs-4478-B14 located within existing tower; install one new DC6 w/(2) new DC6 w/(2) new DC cables in existing tower; replace (3) existing RRUs-12 with (3) new RRUs-4415 B25 in existing tower; remove six (6) existing TMA per sector (sectors A,B,C); remove and replace two (2) existing V1 chassis with two new 5216; add (2) XMU and (1) new V2 6601 Chassis at existing equipment area; remove three (3) existing GSM cabinets and install one (1) new battery cabinet with (2) new strings of M12V155AH batteries at the existing equipment area for AT&amp;T Wireless per 6409 (a) FCC</t>
  </si>
  <si>
    <t>4300 MACARTHUR BLVD, Oakland, CA 94619</t>
  </si>
  <si>
    <t>B1901002</t>
  </si>
  <si>
    <t>Remove sign attached to front of the building</t>
  </si>
  <si>
    <t>5129 FOOTHILL BLVD, Oakland, CA 94601</t>
  </si>
  <si>
    <t>B1900980</t>
  </si>
  <si>
    <t>Installation of high pile 12' storage racks in warehouse.</t>
  </si>
  <si>
    <t>745 85TH AVE, Oakland, CA 94621</t>
  </si>
  <si>
    <t>B1900970</t>
  </si>
  <si>
    <t>Remove unapproved structure at front right corner of lot to abate CE 1900437</t>
  </si>
  <si>
    <t>912 105TH AVE, Oakland, CA 94603</t>
  </si>
  <si>
    <t>B1900967</t>
  </si>
  <si>
    <t>Selective demo and rebuild of existing exterior stair for 3-story apartment bldg. Remove and replace all stucco and sheathing as required. To abate CE# 1900254</t>
  </si>
  <si>
    <t>2685 E C REEMS CT, Oakland, CA 94605</t>
  </si>
  <si>
    <t>B1900956</t>
  </si>
  <si>
    <t>14th FLOOR: Interior T.I. including but not limited to demolition of interior partitions,doors, hardware. Work to include new partitions to create offices and conference rooms and break area. Not for occupancy</t>
  </si>
  <si>
    <t>1611 TELEGRAPH AVE, #Fl 14, Oakland, CA 94612</t>
  </si>
  <si>
    <t>B1900953</t>
  </si>
  <si>
    <t>2 kitchens and 2 bathroom remodels for unit 455 and unit 457 of a four-plex; no structural changes.</t>
  </si>
  <si>
    <t>B1900946</t>
  </si>
  <si>
    <t>To reinforce floor beams in ballroom in commercial building "Jeffreys Inner Circle"</t>
  </si>
  <si>
    <t>410 14TH ST, Oakland, CA 94612</t>
  </si>
  <si>
    <t>B1900934</t>
  </si>
  <si>
    <t>To install 2,000 gallon tank for solar thermal plumbing system at existing multi-unit apartment building.</t>
  </si>
  <si>
    <t>400 PERKINS ST, Oakland, CA 94610</t>
  </si>
  <si>
    <t>B1900916</t>
  </si>
  <si>
    <t>Office TI at 11th floor to add partitions to create 2 offices and ADA restroom alterations</t>
  </si>
  <si>
    <t>300 LAKESIDE DR, #11th, Oakland, CA 94612</t>
  </si>
  <si>
    <t>B1900906</t>
  </si>
  <si>
    <t>Non-structural kitchen and bath remodel for condo unit #404, to include replacing kitchen countertops and backsplash. No exterior work and no change to wall layout</t>
  </si>
  <si>
    <t>320 LEE ST, #404, Oakland, CA 94610</t>
  </si>
  <si>
    <t>B1900894</t>
  </si>
  <si>
    <t>To install new 600lb gallon tank on the ground floor.</t>
  </si>
  <si>
    <t>1143 MCKINLEY AVE, Oakland, CA 94610</t>
  </si>
  <si>
    <t>B1900889</t>
  </si>
  <si>
    <t>APT #101 / Kitchen and bathroom remodel no change to wall layout.</t>
  </si>
  <si>
    <t>4231 MONTGOMERY ST, APT 101, Oakland, CA 94611</t>
  </si>
  <si>
    <t>B1900887</t>
  </si>
  <si>
    <t>APT #111 / Kitchen and bathroom remodel no change to wall layout.</t>
  </si>
  <si>
    <t>77 GLEN AVE, APT 111, Oakland, CA 94611</t>
  </si>
  <si>
    <t>B1900886</t>
  </si>
  <si>
    <t>APT #108 / Kitchen and bathroom remodel no change to wall layout.</t>
  </si>
  <si>
    <t>77 GLEN AVE, APT 108, Oakland, CA 94611</t>
  </si>
  <si>
    <t>B1900885</t>
  </si>
  <si>
    <t>APT #304 / Kitchen and bathroom remodel no change to wall layout.</t>
  </si>
  <si>
    <t>77 GLEN AVE, APT 304, Oakland, CA 94611</t>
  </si>
  <si>
    <t>B1900882</t>
  </si>
  <si>
    <t>TO COMPLETE B1702988 / TO COMPLET B1301183 / Divide suite #210 into 4 work spaces and 5 storage spaces - DRX130390</t>
  </si>
  <si>
    <t>2200 ADELINE ST, ##210, OAKLAND, CA</t>
  </si>
  <si>
    <t>B1900872</t>
  </si>
  <si>
    <t>Replace 6 windows throughout townhome (upper level unit). All windows are retrofit installation in existing openings.</t>
  </si>
  <si>
    <t>2000 MARKET ST, Oakland, CA 94607</t>
  </si>
  <si>
    <t>B1900868</t>
  </si>
  <si>
    <t>Add new bedroom within 2nd level conditioned space above living room (146 s.f.).</t>
  </si>
  <si>
    <t>4899 SHATTUCK AVE, Oakland, CA 94609</t>
  </si>
  <si>
    <t>B1900863</t>
  </si>
  <si>
    <t>Suites #203 and #205 / TI 2nd floor suites; remove non-bearing partition walls, doors, millwork and associated mep's. New construction includes new partition walls, doors, frames, millwork.</t>
  </si>
  <si>
    <t>70 WASHINGTON ST, #203/205, OAKLAND, CA</t>
  </si>
  <si>
    <t>B1900862</t>
  </si>
  <si>
    <t>Unit 305 - Remodel bath, reconfigure bedroom closet &amp; door location, relocate bath door &amp; convert to pocket door. Remove portion of wall at kitchen to change to partial height. No Structural work.</t>
  </si>
  <si>
    <t>3921 HARRISON ST, ##305, Oakland, CA 94611</t>
  </si>
  <si>
    <t>B1900856</t>
  </si>
  <si>
    <t>Bath remodel at existing condo. UNIT #836</t>
  </si>
  <si>
    <t>428 ALICE ST, UNIT 836, Oakland, CA 94607</t>
  </si>
  <si>
    <t>B1900850</t>
  </si>
  <si>
    <t>To complete B1505537 / Legalize 2 sets of exterior stairs built without permits at apartment building per CE#1503947. ZW1500492 (also complete same work under B1605682 which was to complete B1505537)) 5/21/19: ADD SCOPE to include remove and replace the 2 wood exterior stairs with new wood landings, step treads and risers, attachments, etc.</t>
  </si>
  <si>
    <t>3947 HIGH ST, Oakland, CA 94619</t>
  </si>
  <si>
    <t>B1900835</t>
  </si>
  <si>
    <t>Non-structural kitchen &amp; bath remodel. No change to wall layout or footprint. UNIT 707</t>
  </si>
  <si>
    <t>125 2ND ST, UNIT 707, OAKLAND, CA 94607</t>
  </si>
  <si>
    <t>B1900826</t>
  </si>
  <si>
    <t>T.I. for new restaurant "Wing Stop" including façade improvement and installation of commercial hood in kitchen and HVAC units on rooftop. (previously Metro PC Sstore)</t>
  </si>
  <si>
    <t>B1900822</t>
  </si>
  <si>
    <t>ADA: voluntary removal of ADA barriers; install van accessible parking space with accessible path of travel to the public walk way.</t>
  </si>
  <si>
    <t>3500 GRAND AVE, Oakland, CA 94610</t>
  </si>
  <si>
    <t>B1900810</t>
  </si>
  <si>
    <t>Non-structural kitchen and bath remodel for apt. # 302 in 35-unit bldg.</t>
  </si>
  <si>
    <t>314 PERKINS ST, #302, Oakland, CA 94610</t>
  </si>
  <si>
    <t>B1900802</t>
  </si>
  <si>
    <t>Hard demolition in existing building in preparation for renovation of existing commercial building (B1900605). Cut hole on all floors to allow new stairs and elevators, remove old stairs, remove roof for new floor</t>
  </si>
  <si>
    <t>1910 BROADWAY, Oakland, CA 94612</t>
  </si>
  <si>
    <t>B1900799</t>
  </si>
  <si>
    <t>To remove and replace approx. 120 sq. ft. of dry wall due to water damage (from leaking pipe above) at existing chiropractic office (Unit #110) at first floor of existing mixed use building. (no change to wall layout/no framing work)</t>
  </si>
  <si>
    <t>428 ALICE ST, Oakland, CA 94607</t>
  </si>
  <si>
    <t>B1900798</t>
  </si>
  <si>
    <t>Remove and replace 4 existing façade mounted antennas with 4 new antennas; install 8 new RRRU's ; install 2 surge suppressors; install two fiber cable and 4 power cables ; install 2 XMU, (1) 5216 (1) DC12 and replace (1) Chassis for AT&amp;T wireless per 6409 (a) FCC. DS180224</t>
  </si>
  <si>
    <t>3645 GRAND AVE, Oakland, CA 94610</t>
  </si>
  <si>
    <t>B1900791</t>
  </si>
  <si>
    <t>Demolish existing restroom to create new accessible restroom at retail space. 4024 Piedmont Ave.</t>
  </si>
  <si>
    <t>4026 PIEDMONT AVE, Oakland, CA 94611</t>
  </si>
  <si>
    <t>B1900781</t>
  </si>
  <si>
    <t>To remodel (2) bathrooms and kitchen in condominium in existing multi condo building. (Unit 102) No change to wall layout.</t>
  </si>
  <si>
    <t>507 WICKSON AVE, UNIT 102, Oakland, CA 94610</t>
  </si>
  <si>
    <t>B1900775</t>
  </si>
  <si>
    <t>Suite #508 / TI at vacant office space; construct partition walls to create break room and kitchenette, add acoustical ceiling.</t>
  </si>
  <si>
    <t>2201 BROADWAY, SUITE 508, Oakland, CA 94612</t>
  </si>
  <si>
    <t>B1900771</t>
  </si>
  <si>
    <t>TI reconfiguration of partition walls on first floor interior of existing mutli-story office building. 9/4/19-REV#1-remove and replace existing plaster with Type "x" gypsum board at rated assemblies as depicted in plans</t>
  </si>
  <si>
    <t>1776 BROADWAY, Oakland, CA 94612</t>
  </si>
  <si>
    <t>B1900766</t>
  </si>
  <si>
    <t>Renovation of kitchen in existing condominium in mutli-condominium building. (no change to wall layout)</t>
  </si>
  <si>
    <t>1555 LAKESIDE DR, UNIT 102, Oakland, CA 94612</t>
  </si>
  <si>
    <t>B1900759</t>
  </si>
  <si>
    <t>T.I. for new restaurant "Zachary's Pizza" in vacant space, formerly a restaurant. No exterior work.</t>
  </si>
  <si>
    <t>3917 GRAND AVE, Oakland, CA 94610</t>
  </si>
  <si>
    <t>B1900751</t>
  </si>
  <si>
    <t>Install mounting and anchorage related to new solar thermal plumbing system with 24 modules and 1,700 gallon tank on roof of 7-story apartment bldg. To abate CE# 1705426</t>
  </si>
  <si>
    <t>2122 LAKESHORE AVE, Oakland, CA 94606</t>
  </si>
  <si>
    <t>B1900748</t>
  </si>
  <si>
    <t>APT #1 / To abate CE1803752; Replace 5 aluminum windows with retrofits, kitchen and bathroom remodel no change to wall layout..</t>
  </si>
  <si>
    <t>1507 4TH AVE, APT 1, Oakland, CA 94606</t>
  </si>
  <si>
    <t>B1900739</t>
  </si>
  <si>
    <t>Interior TI: Reconfiguration of partition walls and doors in suites 720 &amp; 750 on 7th floor of office building.</t>
  </si>
  <si>
    <t>180 GRAND AVE, SUITE 720, Oakland, CA 94612</t>
  </si>
  <si>
    <t>B1900730</t>
  </si>
  <si>
    <t>Suite 1950 / 9th floor: Interior T.I. to include demo of existing partitions, doors, hardware, millwork, portions of ceiling and trades work, with installation of new partitions, doors, interior glazing, hardware, millwork and portions of ceiling. No exterior work.</t>
  </si>
  <si>
    <t>1999 HARRISON ST, #1950, Oakland, CA 94612</t>
  </si>
  <si>
    <t>B1900716</t>
  </si>
  <si>
    <t>Repair and replace stucco on three sides of roof access door/hatch and storage area of existing 30+ unit apartment bldg.</t>
  </si>
  <si>
    <t>1089 57TH ST, Oakland, CA 94608</t>
  </si>
  <si>
    <t>B1900715</t>
  </si>
  <si>
    <t>TI: partition wall reconfiguration at existing cannabis dispensary facility.</t>
  </si>
  <si>
    <t>1840 EMBARCADERO, Oakland, CA 94606</t>
  </si>
  <si>
    <t>B1900709</t>
  </si>
  <si>
    <t>Replace (2) existing boilers with (4) new boilers enclosed behind existing screening at rooftop of hospital</t>
  </si>
  <si>
    <t>744 52ND ST, OAKLAND, CA 94609</t>
  </si>
  <si>
    <t>B1900699</t>
  </si>
  <si>
    <t>TI: Reconfiguration of partition walls, new finishes and mill work in suite 745 on 7th floor of multi-story office building.</t>
  </si>
  <si>
    <t>1970 BROADWAY, Oakland, CA 94612</t>
  </si>
  <si>
    <t>B1900693</t>
  </si>
  <si>
    <t>To remodel kitchen in existing multi-condominium building in Unit #207 ( no change to wall layout)</t>
  </si>
  <si>
    <t>710 E 22ND ST, UNIT 207, Oakland, CA 94606</t>
  </si>
  <si>
    <t>B1900688</t>
  </si>
  <si>
    <t>Replace building wall stucco to match existing for 38-unit apartment bldg. To abate CE# 1803744</t>
  </si>
  <si>
    <t>2624 FOOTHILL BLVD, Oakland, CA 94601</t>
  </si>
  <si>
    <t>B1900682</t>
  </si>
  <si>
    <t>T.I. at existing commercial space including new partitions, ceilings, millwork. SUITE 550, 560</t>
  </si>
  <si>
    <t>1999 HARRISON ST, SUITE 550,560, Oakland, CA 94612</t>
  </si>
  <si>
    <t>B1900678</t>
  </si>
  <si>
    <t>T.I. at existing commercial building to create new 'Target' store.</t>
  </si>
  <si>
    <t>2650 Broadway, OAKLAND, CA 94612</t>
  </si>
  <si>
    <t>B1900675</t>
  </si>
  <si>
    <t>Master Sign "The Broadway" for mixed use development under construction at 3093 Broadway.</t>
  </si>
  <si>
    <t>3093 BROADWAY, OAKLAND, CA</t>
  </si>
  <si>
    <t>B1900672</t>
  </si>
  <si>
    <t>Replace window for unit #101 with non-retrofit type. header to remain. Includes patching stucco work for install.</t>
  </si>
  <si>
    <t>424 ORANGE ST, ##101, Oakland, CA 94610</t>
  </si>
  <si>
    <t>B1900671</t>
  </si>
  <si>
    <t>Unit # 1A: Bathroom remodel including tub surroundings.</t>
  </si>
  <si>
    <t>2784 E C REEMS CT, #1A, Oakland, CA 94605</t>
  </si>
  <si>
    <t>B1900670</t>
  </si>
  <si>
    <t>Install 30-ton CO2 gas storage tank at front yard area including new cast-in-place concrete foundations &amp; bollards around tank. Related to B1804725 - cannabis cultivation &amp; extraction.</t>
  </si>
  <si>
    <t>580 JULIE ANN WY, Oakland, CA 94621</t>
  </si>
  <si>
    <t>B1900659</t>
  </si>
  <si>
    <t>Repair drywall damaged by water intrusion from unit above at entry wall, living room, bedroom. No change to wall layout or footprint. UNIT 102</t>
  </si>
  <si>
    <t>670 VERNON ST, UNIT 102, Oakland, CA 94610</t>
  </si>
  <si>
    <t>B1900652</t>
  </si>
  <si>
    <t>Kitchen &amp; bath remodel including relocate bedroom with closet closet and add 1 new bedroom at UNIT 204. 3/27/19 Rev#1Correcting scope of work: relocate kitchen, add 1 bedroom per C/N</t>
  </si>
  <si>
    <t>245 LEE ST, UNIT 204, Oakland, CA 94610</t>
  </si>
  <si>
    <t>B1900643</t>
  </si>
  <si>
    <t>Bldg C Site20A: Interior TI for UPS Store.</t>
  </si>
  <si>
    <t>4100 REDWOOD RD, #20A BldgC, Oakland, CA 94619</t>
  </si>
  <si>
    <t>B1900642</t>
  </si>
  <si>
    <t>Unit #104: replacement of 3 windows and 1 patio door in same opening.</t>
  </si>
  <si>
    <t>3750 HARRISON ST, #104, Oakland, CA 94611</t>
  </si>
  <si>
    <t>B1900635</t>
  </si>
  <si>
    <t>Replace bedroom window with retrofit type for Unit #102. To partially abate CE 1900284</t>
  </si>
  <si>
    <t>2328 SEMINARY AVE, #102, Oakland, CA 94605</t>
  </si>
  <si>
    <t>B1900632</t>
  </si>
  <si>
    <t>Replace 5 windows for unit 308 with retrofit vinyl.</t>
  </si>
  <si>
    <t>710 E 22ND ST, #308, Oakland, CA 94606</t>
  </si>
  <si>
    <t>B1900631</t>
  </si>
  <si>
    <t>Unit #3207: Replace drywall in kitchen and bathroom due to remodel. No change to wall layout, no exterior work.</t>
  </si>
  <si>
    <t>3207 TELEGRAPH AVE, Oakland, CA 94609</t>
  </si>
  <si>
    <t>B1900623</t>
  </si>
  <si>
    <t>Unit #201: Remodel to existing bedroom, add walls in living room to create second bedroom. No exterior change.</t>
  </si>
  <si>
    <t>350 HANOVER AVE, #201, Oakland, CA 94606</t>
  </si>
  <si>
    <t>B1900621</t>
  </si>
  <si>
    <t>Kitchen and bathroom remodel; no structural changes; no exterior.</t>
  </si>
  <si>
    <t>444 28TH ST, ##1, Oakland, CA 94609</t>
  </si>
  <si>
    <t>B1900618</t>
  </si>
  <si>
    <t>Commercial TI for 2nd and 3rd Floors including new interior non-load bearing walls, compliant restrooms, upgrades in corridor. No exterior work.</t>
  </si>
  <si>
    <t>303 HEGENBERGER RD, #Fls 2/3, Oakland, CA 94621</t>
  </si>
  <si>
    <t>B1900617</t>
  </si>
  <si>
    <t>1425 HARRISON ST, ##232, Oakland, CA 94612</t>
  </si>
  <si>
    <t>B1900616</t>
  </si>
  <si>
    <t>Voluntary seismic upgrade for multi unit apartment building.</t>
  </si>
  <si>
    <t>1829 6TH AVE, Oakland, CA 94606</t>
  </si>
  <si>
    <t>B1900615</t>
  </si>
  <si>
    <t>Voluntary seismic retrofit at rear of 12-unit residential building including removal of stucco to expose beam. Replace stucco to match existing conditions. 7/18/19 Revised to add new right to left foundation and installation of larger hold downs. DRX190246</t>
  </si>
  <si>
    <t>1818 7TH AVE, Oakland, CA 94606</t>
  </si>
  <si>
    <t>B1900612</t>
  </si>
  <si>
    <t>Commercial TI for full service restaurant and bar "Limon" on ground floor of mixed use bldg.</t>
  </si>
  <si>
    <t>B1900609</t>
  </si>
  <si>
    <t>Interior TI: removal and configuration of partition walls, and new finishes on the 7th floor in Suite 1725 of multi-story office building.</t>
  </si>
  <si>
    <t>555 12TH ST, SUITE 1725, Oakland, CA 94607</t>
  </si>
  <si>
    <t>B1900598</t>
  </si>
  <si>
    <t>Unit A : Replacement of one patio door to a retrofit patio door.</t>
  </si>
  <si>
    <t>3760 39TH AVE, #A, Oakland, CA 94619</t>
  </si>
  <si>
    <t>B1900590</t>
  </si>
  <si>
    <t>T.I. at existing nail salon to create new massage parlor.</t>
  </si>
  <si>
    <t>4131 PIEDMONT AVE, Oakland, CA 94611</t>
  </si>
  <si>
    <t>B1900589</t>
  </si>
  <si>
    <t>TI : white shell build out (construction of partition walls) in mixed use building in preparation of future retail tenant.</t>
  </si>
  <si>
    <t>B1900588</t>
  </si>
  <si>
    <t>Emergency remove drywall due to water damage effecting units 1,2, hallway,103 and 104. Replacement of drywall under separate permit. CE1900424</t>
  </si>
  <si>
    <t>3240 61ST AVE, Oakland, CA 94605</t>
  </si>
  <si>
    <t>B1900581</t>
  </si>
  <si>
    <t>Interior TI: to create new bar and accessible bathrooms on ground floor, new lift to access mezzanine, ADA bathroom remodel on mezzanine at existing one-story commercial building. Permit to convert occupancy from B to A2.</t>
  </si>
  <si>
    <t>1915 BROADWAY, Oakland, CA 94612</t>
  </si>
  <si>
    <t>B1900578</t>
  </si>
  <si>
    <t>Construct a new 9 unit condominium structure which will be one of a stand alone 15 building residential development project. This will be building #12 which will contain a total of 18 bedrooms. The actual address for this building will be 2307 Uptown Circle - Rebuild entire structure including foundation due to fire (see B1600288 for details)</t>
  </si>
  <si>
    <t>113 UPTOWN CIR, #BLDG 12, Oakland, CA 94607</t>
  </si>
  <si>
    <t>B1900576</t>
  </si>
  <si>
    <t>Construct a new 11 unit condominium building which consists of 15 separate residential structures. This is building #2 which consists of 11 residential units containing a total of 23 bedrooms and 3,181 square feet of commercial space. - Rebuild entire structure including foundation due to fire (see B1600247 for details)</t>
  </si>
  <si>
    <t>2221 MYRTLE ST, #BLDG 2, Oakland, CA 94607</t>
  </si>
  <si>
    <t>B1900572</t>
  </si>
  <si>
    <t>Relocate existing kitchen &amp; bath to create 2nd bedroom at UNIT 2A.</t>
  </si>
  <si>
    <t>340 LENOX AVE, UNIT 2A, Oakland, CA 94610</t>
  </si>
  <si>
    <t>B1900567</t>
  </si>
  <si>
    <t xml:space="preserve">Fire damage repair of a condominium building and not a new build. </t>
  </si>
  <si>
    <t>Construct a new 6 unit condominium building part of a 15 unit development project. This is unit #1 with 12 bedrooms consisting of 2 bedrooms per unit - Rebuild entire structure including foundation due to fire (see B1600227 for details)</t>
  </si>
  <si>
    <t>2241 MYRTLE ST, #BLDG 1, Oakland, CA 94607</t>
  </si>
  <si>
    <t>B1900560</t>
  </si>
  <si>
    <t>Unit #303: Non-structural kitchen and bath remodel, drywall to remain except shower wall, no change to wall layout and replace 3 interior doors. No exterior work.</t>
  </si>
  <si>
    <t>98 VERNON ST, #303, Oakland, CA 94610</t>
  </si>
  <si>
    <t>B1900559</t>
  </si>
  <si>
    <t>Soft demo removal of gypsum at interior of existing 1 -story retail building.</t>
  </si>
  <si>
    <t>316 12TH ST, Oakland, CA 94607</t>
  </si>
  <si>
    <t>B1900556</t>
  </si>
  <si>
    <t>To replace (46) windows at upper level residential units of existing mixed use building.</t>
  </si>
  <si>
    <t>500 E 18TH ST, Oakland, CA 94606</t>
  </si>
  <si>
    <t>B1900524</t>
  </si>
  <si>
    <t>TI/ At office building convert (e) offices to one conference room, remodel restroom, add door to service outdoor terrace.</t>
  </si>
  <si>
    <t>B1900511</t>
  </si>
  <si>
    <t>Replacement of mammography equipment at existing medical facility. (Alta Bates Summit Medical Center)</t>
  </si>
  <si>
    <t>5730 TELEGRAPH AVE, Oakland, CA 94609</t>
  </si>
  <si>
    <t>B1900505</t>
  </si>
  <si>
    <t>Remove planter boxes, infill/repair floor with concrete slab on grade, install handrails at stairs in sales lobby area, bathroom alteration to comply with accessibility requirements, new accessible parking sign</t>
  </si>
  <si>
    <t>8200 Baldwin ST, OAKLAND, CA</t>
  </si>
  <si>
    <t>B1900496</t>
  </si>
  <si>
    <t>Construct new 546 sf accessory storage building at (e) gas station.</t>
  </si>
  <si>
    <t>1141 98TH AVE, Oakland, CA 94603</t>
  </si>
  <si>
    <t>B1900466</t>
  </si>
  <si>
    <t>TI : Replacement of HVAC system on roof of existing commercial building.(Carpenters Union Hall) Interior T.I at 1st and 2nd floors to create 2 new offices. and change front door on 1st floor.</t>
  </si>
  <si>
    <t>265 HEGENBERGER RD, Oakland, CA 94621</t>
  </si>
  <si>
    <t>B1900463</t>
  </si>
  <si>
    <t>Voluntary seismic reinforcement of walls and suspended concrete floor in Interstake Center including upgrade of accessibility in path of travel to area of repairs.</t>
  </si>
  <si>
    <t>4780 LINCOLN AVE, Oakland, CA 94602</t>
  </si>
  <si>
    <t>B1900450</t>
  </si>
  <si>
    <t>Commercial TI for suite 425 including new interior non-load bearing walls, break room sink, millwork and lighting upgrade. No exterior work.</t>
  </si>
  <si>
    <t>303 HEGENBERGER RD, #425, Oakland, CA 94621</t>
  </si>
  <si>
    <t>B1900442</t>
  </si>
  <si>
    <t>Removal and replacement of existing wooden roof walking surface</t>
  </si>
  <si>
    <t>2425 VALDEZ ST, Oakland, CA 94612</t>
  </si>
  <si>
    <t>B1900438</t>
  </si>
  <si>
    <t>Kitchen and bathroom remodel in Unit #401, in existing multi-unit apartment building. (no change to wall layout)</t>
  </si>
  <si>
    <t>425 E 18TH ST, UNIT 401, Oakland, CA 94606</t>
  </si>
  <si>
    <t>B1900437</t>
  </si>
  <si>
    <t>Kitchen and bathroom remodel in Unit #103 in existing mutli-unit apartment building. (no change to wall layout)</t>
  </si>
  <si>
    <t>450 28TH ST, UNIT 103, Oakland, CA 94609</t>
  </si>
  <si>
    <t>B1900436</t>
  </si>
  <si>
    <t>Kitchen and bathroom remodel in Unit #207 at existing multi-unit apartment building. (no change to wall layout)</t>
  </si>
  <si>
    <t>1428 JACKSON ST, UNIT 207, Oakland, CA 94612</t>
  </si>
  <si>
    <t>B1900435</t>
  </si>
  <si>
    <t>To complete B1502889 and B1501368 In-kind replacement of all windows (total 108 windows) for 10 cottages of housing complex. DRX151086 ( Cottages: 5-10, and cottages 11-14) To abate CE1803068</t>
  </si>
  <si>
    <t>2361 E 29TH ST, Oakland, CA 94606</t>
  </si>
  <si>
    <t>B1900432</t>
  </si>
  <si>
    <t>To complete B1504986 To repair damaged sheetrock as part of new light fixture installation, build 8 soffits and 4 non bearing columns, repair sub-floor(aprox. 10'X10' area) to prep for tile at main building of assisted senior living center. To abate CE1803086</t>
  </si>
  <si>
    <t>B1900431</t>
  </si>
  <si>
    <t>Build new 384 sq.ft. utility structure for new PG&amp;E transformer and switch gear at the rear of existing warehouse. DRX190150 4/18/2019 REVISION #1 Alteration to ceiling framing at utility room.</t>
  </si>
  <si>
    <t>2792 MANDELA PARK, Oakland, CA 94607</t>
  </si>
  <si>
    <t>B1900430</t>
  </si>
  <si>
    <t>T.I. to create new full service restaurant at ground floor of existing commercial building (with occupant load &lt; 50). DS180388, ZC182049</t>
  </si>
  <si>
    <t>468 25TH ST, Oakland, CA 94612</t>
  </si>
  <si>
    <t>B1900418</t>
  </si>
  <si>
    <t>Replace nine (9) upper-floor windows located along the right side and rear of an existing 4 plex. The windows to be removed are vinyl which do not match the original windows on the structure. The replacement windows will match the original windows - double hung, match existing location, design, material, sill, and sash. All window to meet egress and safety glazing per code. 2/22/19 Rev#1 Replace additional 6 windows (5 at front and 1 at rear) in same opening.</t>
  </si>
  <si>
    <t>6426 TELEGRAPH AVE, Oakland, CA 94609</t>
  </si>
  <si>
    <t>B1900417</t>
  </si>
  <si>
    <t>Telecom addition of (1) 2' MW dish and (2) ODU's on an existing monopole (6409 (A)).</t>
  </si>
  <si>
    <t>4909 TIDEWATER AVE, Oakland, CA 94601</t>
  </si>
  <si>
    <t>B1900404</t>
  </si>
  <si>
    <t>Interior soft demo to remove partitions, dropped ceilings and 2 toilet rooms.</t>
  </si>
  <si>
    <t>1722 15TH ST, Oakland, CA 94607</t>
  </si>
  <si>
    <t>B1900387</t>
  </si>
  <si>
    <t>Interior soft demo to remove partitions &amp; ceilings that were constructed without permits. To Abate CE 1803815</t>
  </si>
  <si>
    <t>1545 WILLOW ST, Oakland, CA 94607</t>
  </si>
  <si>
    <t>B1900386</t>
  </si>
  <si>
    <t>TI to convert (e) vacant retail space to Café with accessible restroom.</t>
  </si>
  <si>
    <t>5817 COLLEGE AVE, Oakland, CA 94618</t>
  </si>
  <si>
    <t>B1900384</t>
  </si>
  <si>
    <t>T.I. at existing commercial space including install new glass doors along hall corridor. ADA upgrades at men's &amp; women's toilet room. 20TH FLR</t>
  </si>
  <si>
    <t>300 LAKESIDE DR, #20th Flr, Oakland, CA 94612</t>
  </si>
  <si>
    <t>B1900377</t>
  </si>
  <si>
    <t>Remove unapproved raised storage platform and install 2 egress type security screens on exterior of bedroom widows</t>
  </si>
  <si>
    <t>B1900371</t>
  </si>
  <si>
    <t>Unit #104: Kitchen remodel including removal of pantry closet and section of hall wall per plan, and replace tub.</t>
  </si>
  <si>
    <t>3750 HARRISON ST, ##104, Oakland, CA 94611</t>
  </si>
  <si>
    <t>B1900366</t>
  </si>
  <si>
    <t>TI - Remodel multi-stalled restrooms on 1st and 2nd floor of commercial Bldg B. No exterior work.</t>
  </si>
  <si>
    <t>7700 EDGEWATER DR, #Bldg B, Oakland, CA 94621</t>
  </si>
  <si>
    <t>B1900364</t>
  </si>
  <si>
    <t>Replace 400 SF of water-damaged drywall in meeting room and 2nd floor halway for Options Recovery Services supportive housing. Work includes kitchen and baths remodel, no change to wall layout.</t>
  </si>
  <si>
    <t>3210 62ND AVE, Oakland, CA 94605</t>
  </si>
  <si>
    <t>B1900355</t>
  </si>
  <si>
    <t>Commercial TI to combine suites for a restaurant on ground floor of Clorox Building. No exterior work.</t>
  </si>
  <si>
    <t>1221 BROADWAY, Oakland, CA 94612</t>
  </si>
  <si>
    <t>B1900350</t>
  </si>
  <si>
    <t>Commercial TI for full service restaurant: Jom! Located at 528 and 530 8th St. No exterior work.</t>
  </si>
  <si>
    <t>530 8th ST, OAKLAND, CA</t>
  </si>
  <si>
    <t>B1900349</t>
  </si>
  <si>
    <t>Replace interior fire-damaged stair and rooftop penthouse of commercial bldg. To abate CE# 1804500.</t>
  </si>
  <si>
    <t>645 17TH ST, Oakland, CA 94612</t>
  </si>
  <si>
    <t>B1900341</t>
  </si>
  <si>
    <t>Unit #304 / Kitchen remodel; remove partition wall to extend counter/cabinet area (relocate FAU under separate permit)</t>
  </si>
  <si>
    <t>711 WALKER AVE, Oakland, CA 94610</t>
  </si>
  <si>
    <t>B1900339</t>
  </si>
  <si>
    <t>TO COMPLETE B1401466 /Convert mix use building into 4 work live units &amp; relocate 2 residential units; including adding 2418 SF 2nd floor, raising portion of roof. 6182 total SF for units &amp; 945 SF for garage. DRX141824. 9/5/16: Project scope revised to creating 5 live-work units; architectural and structural plans revised.</t>
  </si>
  <si>
    <t>5400 TRASK ST, Oakland, CA 94601</t>
  </si>
  <si>
    <t>B1900335</t>
  </si>
  <si>
    <t>Unit #1609: Replace shower/ tub surroundings. (Piedmont Gardens)</t>
  </si>
  <si>
    <t>110 41ST ST, #1609, Oakland, CA 94611</t>
  </si>
  <si>
    <t>B1900328</t>
  </si>
  <si>
    <t>Foundation repair (addition of concrete stem wall approx. 75 linear ft.) at existing mixed-use building.</t>
  </si>
  <si>
    <t>1038 E 21ST ST, Oakland, CA 94606</t>
  </si>
  <si>
    <t>B1900327</t>
  </si>
  <si>
    <t>Replace sliding glass door at living room area of UNIT #42. Replace stucco siding at exterior. DRX190120 To partially abate CE #1804357</t>
  </si>
  <si>
    <t>1940 LAKESHORE AVE, Oakland, CA 94606</t>
  </si>
  <si>
    <t>B1900318</t>
  </si>
  <si>
    <t>TI at 18th floor for offices &amp; cafeteria for Blue Shield. 7/9/2019 REVISION Revised employee cafeteria. New equipment installed,</t>
  </si>
  <si>
    <t>601 12TH ST, #FL 18, Oakland, CA 94606</t>
  </si>
  <si>
    <t>B1900317</t>
  </si>
  <si>
    <t>Office TI for Blue Shield at floors 1,17, 19-24</t>
  </si>
  <si>
    <t>B1900316</t>
  </si>
  <si>
    <t>T.I. at existing warehouse related to cannabis cultivation. Plan show building is fully accessible. ZW1800756 , CO1900058</t>
  </si>
  <si>
    <t>B1900314</t>
  </si>
  <si>
    <t>Suite #600 Interior T.I. including restroom upgrade.</t>
  </si>
  <si>
    <t>1814 FRANKLIN ST, Oakland, CA 94612</t>
  </si>
  <si>
    <t>B1900307</t>
  </si>
  <si>
    <t>Soft demo to remove non-load bearing soffit and screen wall in 2nd theatre. No structural work or T.I. work allowed under this permit. (CPU for Theatre is pending)</t>
  </si>
  <si>
    <t>1834 PARK BLVD, Oakland, CA 94606</t>
  </si>
  <si>
    <t>B1900296</t>
  </si>
  <si>
    <t>Replace tub/shower insert &amp; replace with tile at (2) bathrooms.</t>
  </si>
  <si>
    <t>1445 8TH ST, Oakland, CA 94607</t>
  </si>
  <si>
    <t>B1900290</t>
  </si>
  <si>
    <t>TI to lobby of existing mutli-story office building.(soffits, ceiling, lightingreconfiguration of partition walls, etc.)</t>
  </si>
  <si>
    <t>1212 BROADWAY, Oakland, CA 94612</t>
  </si>
  <si>
    <t>B1900279</t>
  </si>
  <si>
    <t>Replace existing cooling tower &amp; install new concrete pad related to new mechanical equipment at roof top area.</t>
  </si>
  <si>
    <t>B1900277</t>
  </si>
  <si>
    <t>Unit #109 : Replacement of two (2) patio sliding doors (white vinyl) on the front of a multi-family residential structure to match existing.</t>
  </si>
  <si>
    <t>1425 LAKESIDE DR, #109, Oakland, CA 94612</t>
  </si>
  <si>
    <t>B1900275</t>
  </si>
  <si>
    <t>APT #13 / Remodel kitchen and 2 bathrooms; no change to wall layout.</t>
  </si>
  <si>
    <t>2316 LAKESHORE AVE, APT 13, Oakland, CA 94606</t>
  </si>
  <si>
    <t>B1900274</t>
  </si>
  <si>
    <t>2nd FLOOR TI / Remove portions of (e) suite; construct new conference room, open office, offices, break room and copy/supply room.</t>
  </si>
  <si>
    <t>401 GRAND AVE, #2 FL, Oakland, CA 94610</t>
  </si>
  <si>
    <t>B1900248</t>
  </si>
  <si>
    <t>Kitchen remodel for unit #6 in apartment bldg. No change to wall layout.</t>
  </si>
  <si>
    <t>719 54TH ST, ## 6, Oakland, CA 94609</t>
  </si>
  <si>
    <t>B1900239</t>
  </si>
  <si>
    <t>Replace stucco approx. 400sqft from second to third floor at rear of multi residential building. DRX190080</t>
  </si>
  <si>
    <t>574 48TH ST, Oakland, CA 94609</t>
  </si>
  <si>
    <t>B1900237</t>
  </si>
  <si>
    <t>Interior T.I. for 10th floor office space to build out telephone rooms</t>
  </si>
  <si>
    <t>1950 FRANKLIN ST, #FL 10, Oakland, CA 94612</t>
  </si>
  <si>
    <t>B1900217</t>
  </si>
  <si>
    <t>Kitchen &amp; bath remodel at existing residential unit. UNIT #203</t>
  </si>
  <si>
    <t>1425 LAKESIDE DR, UNIT 203, Oakland, CA 94612</t>
  </si>
  <si>
    <t>B1900215</t>
  </si>
  <si>
    <t>UNIT 101 / Replace drywall, kitchen and bathroom cabinets removed due to black water over flow.</t>
  </si>
  <si>
    <t>6886 FOOTHILL BLVD, UNIT 101, OAKLAND, CA</t>
  </si>
  <si>
    <t>B1900197</t>
  </si>
  <si>
    <t>Unit #305: Kitchen and bathroom remodel with minor drywall patch work. No exterior work.</t>
  </si>
  <si>
    <t>425 E 18TH ST, ##305, Oakland, CA 94606</t>
  </si>
  <si>
    <t>B1900182</t>
  </si>
  <si>
    <t>Unit #309 / Bathroom remodel, no change to wall layout.</t>
  </si>
  <si>
    <t>240 CALDECOTT LN, APT 309, Oakland, CA 94618</t>
  </si>
  <si>
    <t>B1900168</t>
  </si>
  <si>
    <t>TO COMPLETE; B1504719 Kitchen and bath remodel, includes remove non-bearing walls for unit #110, #406 and #407. B1601278 Replace all 170 windows in 4-story apartment building, like for like, with vinyl retrofit windows. B1602978 Seismic upgrade for 3 stories over garage, 45 units. Scope includes removal &amp; replacement of tile/WP membrane over garage roof B1605019 1. Remove and replace (e) 4 ply built up roof with same 2. Remove and replace (e) wood deck/guardrail same 3. Replace (e) 32" guardrails at exterior walkways and stairs with new 42" guardrails</t>
  </si>
  <si>
    <t>245 LEE ST, ##110,406&amp;4, Oakland, CA 94610</t>
  </si>
  <si>
    <t>B1900164</t>
  </si>
  <si>
    <t>Kitchen and bath (3) remodel for apt #3 in 61-unit bldg. with minimum drywall replacement. No exterior work.</t>
  </si>
  <si>
    <t>1425 HARRISON ST, #3, Oakland, CA 94612</t>
  </si>
  <si>
    <t>B1900159</t>
  </si>
  <si>
    <t>Non-structural kitchen and bath remodel for apt #31 in 42-unit bldg. No exterior work.</t>
  </si>
  <si>
    <t>350 NEWTON AVE, #31, Oakland, CA 94606</t>
  </si>
  <si>
    <t>B1900158</t>
  </si>
  <si>
    <t>Soft demo at existing restaurant.</t>
  </si>
  <si>
    <t>B1900157</t>
  </si>
  <si>
    <t>Non-structural kitchen and bath remodel for apt #110 in 44-unit bldg. No exterior work.</t>
  </si>
  <si>
    <t>265 VERNON ST, #110, Oakland, CA 94610</t>
  </si>
  <si>
    <t>B1900156</t>
  </si>
  <si>
    <t>Construct new 10,000 gal swimming pool related to 5 - story hotel.</t>
  </si>
  <si>
    <t>B1900155</t>
  </si>
  <si>
    <t>TI: new non-structural interior partitions and finishes at existing multi-story office building on the 6th floor (Suite 625)</t>
  </si>
  <si>
    <t>555 12TH ST, Oakland, CA 94607</t>
  </si>
  <si>
    <t>B1900150</t>
  </si>
  <si>
    <t>To renovate (2) bathrooms (making them ADA compliant) on 2nd floor on of existing office building.</t>
  </si>
  <si>
    <t>B1900149</t>
  </si>
  <si>
    <t>Construct demising wall to separate interior unit at ground floor of existing commercial building.</t>
  </si>
  <si>
    <t>1300 CLAY ST, Oakland, CA 94612</t>
  </si>
  <si>
    <t>B1900146</t>
  </si>
  <si>
    <t>Install 8' H fence (approx. 390 LF) and 3 sliding gates and a 3'wide pedestrian gate at front of commercial building. DRX182355</t>
  </si>
  <si>
    <t>5601 SAN LEANDRO ST, Oakland, CA 94621</t>
  </si>
  <si>
    <t>B1900145</t>
  </si>
  <si>
    <t>Interior soft demo at the salon of the Claremont hotel. Separate permit required for remodel</t>
  </si>
  <si>
    <t>41 TUNNEL RD, Oakland, CA 94705</t>
  </si>
  <si>
    <t>B1900130</t>
  </si>
  <si>
    <t>Non structural kitchen and bathroom remodel for units #601 and #803</t>
  </si>
  <si>
    <t>125 2ND ST, OAKLAND, CA 94607</t>
  </si>
  <si>
    <t>B1900127</t>
  </si>
  <si>
    <t>Build out of restaurant on ground floor in new existing mixed use building.</t>
  </si>
  <si>
    <t>190 4TH ST, Oakland, CA 94607</t>
  </si>
  <si>
    <t>B1900124</t>
  </si>
  <si>
    <t>To complete B1504577 : Replace 14 window inserts at apartment building: Apt 1 one at entry door, unit #2 2 windows , unit #3 3 windows; unit #4 one window; unit #5 4 windows; unit #6 3 windows. DRX151788</t>
  </si>
  <si>
    <t>941 37TH ST, Oakland, CA 94608</t>
  </si>
  <si>
    <t>B1900114</t>
  </si>
  <si>
    <t>2nd Floor TI / Remove (e) finishes/partition walls, construct new partition walls/finishes and upgrade restrooms for office space. 05/23/19 Revised gypsum furring of columns to intumescent paint applied to restore 2 hour fire rating at affected columns.</t>
  </si>
  <si>
    <t>360 22ND ST, #2 FL, Oakland, CA 94612</t>
  </si>
  <si>
    <t>B1900113</t>
  </si>
  <si>
    <t>Replace 3 A/C unit on roof top of Wells Fargo. 06/21/19 Revised location of AC units and added the installation of 4th AC unit.</t>
  </si>
  <si>
    <t>3450 FRUITVALE AVE, Oakland, CA 94602</t>
  </si>
  <si>
    <t>B1900110</t>
  </si>
  <si>
    <t>Relocate (1) existing antenna on Beta sector, and (1) TMA; install (1) antenna and (1) Hybrid cable, and Azimuth change on Beta sector antennas from 140 to 160 to an existing telecommunication tower site for T-Mobile Wireless per 6409 (a) FCC. DS180528</t>
  </si>
  <si>
    <t>819 KENNEDY ST, Oakland, CA 94606</t>
  </si>
  <si>
    <t>B1900108</t>
  </si>
  <si>
    <t>Remove unpermitted partition walls , doors, bedrooms, bathrooms, stairs and handrails at existing commercial building. To abate #1700165</t>
  </si>
  <si>
    <t>1038 24TH ST, Oakland, CA 94607</t>
  </si>
  <si>
    <t>B1900106</t>
  </si>
  <si>
    <t>Install truss mounted CNG dispensing system. No change in parking stalls, no change in CNG storage or compression capabilities.</t>
  </si>
  <si>
    <t>172 98TH AVE, Oakland, CA 94603</t>
  </si>
  <si>
    <t>B1900099</t>
  </si>
  <si>
    <t>Complete B1504705 - Remove and replace three (3) existing rooftop antenna panels and one equipment cabinet with new one and add three (3) RRU's. DS15460 3/18/2019 REVISON #1 - Addition of new concrete slab under existing equipment due to bolt pull test failure at existing concrete floor.</t>
  </si>
  <si>
    <t>B1900098</t>
  </si>
  <si>
    <t>Complete B1202696 - Remove &amp; replace 6 antennas, add a hybrid cable &amp; new break- out enclosure for T-Mobile.</t>
  </si>
  <si>
    <t>6401 SHATTUCK AVE, OAKLAND, CA</t>
  </si>
  <si>
    <t>B1900097</t>
  </si>
  <si>
    <t>REMOVE AND REPLACE EXISTING SLAB TO REPLACE 50 FEET OF SEWER LINE UNDER THE SLAB WITHIN THE BUILDING FOOT PRINT OF A FOURPLEX.</t>
  </si>
  <si>
    <t>B1900090</t>
  </si>
  <si>
    <t>To establish 2 new ADA van accessible parking spaces, new parking signage, 5' wide striping from parking to new exterior landing of entry door at existing warehouse. 03/28/19 Revised to relocate location for ADA compliant parking.</t>
  </si>
  <si>
    <t>4575 TIDEWATER AVE, Oakland, CA 94601</t>
  </si>
  <si>
    <t>B1900071</t>
  </si>
  <si>
    <t>Unit #304: Replace and install 1 window and 1 sliding patio door in same location.</t>
  </si>
  <si>
    <t>320 Park View TER, UNIT 304, OAKLAND, CA 94610</t>
  </si>
  <si>
    <t>B1900067</t>
  </si>
  <si>
    <t>Remodel kitchen and bathroom at 655 46th Street in a commercial building.</t>
  </si>
  <si>
    <t>B1900065</t>
  </si>
  <si>
    <t>TI: reconfiguration of partition walls, counter tops, finishes, etc. in suite 1420 on 14th floor of mutli -story office building. Accessibility Work Sheet Indicates Fully Accessible.</t>
  </si>
  <si>
    <t>B1900063</t>
  </si>
  <si>
    <t>Replace (1) window at left side of rear building. To be replace to match existing conditions. Add new window grill to match the existing grill at front of the rear building. DRX190001 UNIT 1132 To abate CE #1801564</t>
  </si>
  <si>
    <t>1138 INTERNATIONAL BLVD, UNIT 1132, Oakland, CA 94606</t>
  </si>
  <si>
    <t>B1900055</t>
  </si>
  <si>
    <t>TI / Construct partition walls to create 4 offices in (e) office.</t>
  </si>
  <si>
    <t>490 43RD ST, Oakland, CA 94609</t>
  </si>
  <si>
    <t>B1900054</t>
  </si>
  <si>
    <t>To complete RB13019651 :Unit:#3G Install 02 retrofit vinyl window inserts only/retention of original framing materials(2010 CBC,Sec.3404.1.1)safety glazing per 2010 CBC Sec. 2406. DRX130567.</t>
  </si>
  <si>
    <t>2917 MACARTHUR BLVD, #3G, OAKLAND, CA</t>
  </si>
  <si>
    <t>B1900051</t>
  </si>
  <si>
    <t>Replace existing wheelchair lift at interior side of main entrance. Relocate existing door from hinge to strike side. Replace threshold &amp; slope floor to door landing between vestibule and lobby. Add curb at north side of upper landing vestibule. Add dropped ceiling at lift shaft way.</t>
  </si>
  <si>
    <t>510 21ST ST, Oakland, CA 94612</t>
  </si>
  <si>
    <t>B1805245</t>
  </si>
  <si>
    <t>Non-structural kitchen &amp; bath remodel. No change to wall layout or footprint. UNIT #407</t>
  </si>
  <si>
    <t>311 2ND ST, UNIT 407, OAKLAND, CA</t>
  </si>
  <si>
    <t>B1805241</t>
  </si>
  <si>
    <t>To remove and replace existing antennas; install new RRU's, one surge suppressor; new cables; and upgrade equipment; and add 3 new RRUS for equipment and battery cabinet for ATT Wireless at existing warehouse.</t>
  </si>
  <si>
    <t>10203 E ST, Oakland, CA 94603</t>
  </si>
  <si>
    <t>B1805231</t>
  </si>
  <si>
    <t>Remove and replace four (4) existing antennas, remove and replace existing RRU's; install six (6) new RRUS ; install (2) new surge suppressor; and other equipment on existing telecommunication site for AT&amp;T Wireless .</t>
  </si>
  <si>
    <t>1307 TUNNEL RD, Oakland, CA 94603</t>
  </si>
  <si>
    <t>B1805230</t>
  </si>
  <si>
    <t>Construct new car wash structure related to vehicle rental business at vacant lot owned by Caltrans at 55th Street and Telegraph Avenue. PLN18308 06/12/19 Revised to relocate car wash structure, convert trench drain to area drain, and relocate sand oil interceptor.</t>
  </si>
  <si>
    <t>5501 TELEGRAPH AVE, OAKLAND, CA</t>
  </si>
  <si>
    <t>B1805227</t>
  </si>
  <si>
    <t>Jobs/Housing Impact Fee will not be applicable less than 25,000 square feet</t>
  </si>
  <si>
    <t>Construct new 544 sf. modular office building at vacant lot owned by Caltrans, located at 55th Street and Telegraph Avenue. PLN18308</t>
  </si>
  <si>
    <t>B1805226</t>
  </si>
  <si>
    <t>Anchorage for six rows of shelving at Markus Hardware.</t>
  </si>
  <si>
    <t>625 3RD ST, Oakland, CA 94607</t>
  </si>
  <si>
    <t>B1805206</t>
  </si>
  <si>
    <t>Complete work started under B1504203 - Install new awning at restaurant rear façade of facing parking area near the intersection of 41st Street. DRX151281; 1501826.</t>
  </si>
  <si>
    <t>4063 PIEDMONT AVE, Oakland, CA 94611</t>
  </si>
  <si>
    <t>B1805194</t>
  </si>
  <si>
    <t>Complete work started under B1603138 - Remove unpermitted awning, railing, lights and gas lines to abate #1501826.</t>
  </si>
  <si>
    <t>B1805193</t>
  </si>
  <si>
    <t>Bldg. 2: T.I. for new cold storage walk-in coolers and freezer, new meat prep rooms, lighting in coolers and prep, and new rooftop refrigeration units for "Good Eggs." Related to B1804852-T.I. at new cold shell warehouse facility including new offices, wall partitions. 7500 sf.</t>
  </si>
  <si>
    <t>B1805186</t>
  </si>
  <si>
    <t>Interior T.I. for existing restaurant with modifications to kitchen. Scope includes adding a bar. No exterior work.</t>
  </si>
  <si>
    <t>3762 PIEDMONT AVE, Oakland, CA 94611</t>
  </si>
  <si>
    <t>B1805183</t>
  </si>
  <si>
    <t>Interior remodel for Apt #101 in multi-unit bldg. Reconfigure walls to relocate kitchen, remodel bathroom and create bedroom. No exterior work.</t>
  </si>
  <si>
    <t>171 MONTECITO AVE, #101, Oakland, CA 94610</t>
  </si>
  <si>
    <t>B1805174</t>
  </si>
  <si>
    <t>TI / Construct 1253sf office meeting space at RETAIL SPACE C; open space, with kitchenette and partition walls to create accessible restroom.</t>
  </si>
  <si>
    <t>B1805173</t>
  </si>
  <si>
    <t>Remodel kitchen &amp; bath &amp; create new laundry for unit #2. No change to wall layout. Replace 16 windows throughout building with retrofit type. Install partition walls &amp; garage doors to enclosed existing carport to create separate garages. To abate CE 1800264</t>
  </si>
  <si>
    <t>3256 NICOL AVE, Oakland, CA 94602</t>
  </si>
  <si>
    <t>B1805170</t>
  </si>
  <si>
    <t>T.I. at existing stadium including demo of select seats (sections101,102,113,116,117,118,121,131,132,133) &amp; installation of new raised concrete platforms w/ fixed furniture, standing rails, perforated metal screens. ADA upgrades to men's &amp; women's restrooms. (1 of each)</t>
  </si>
  <si>
    <t>7000 COLISEUM WY, Oakland, CA 94621</t>
  </si>
  <si>
    <t>B1805161</t>
  </si>
  <si>
    <t>Repair of interior walkway/landing along west elevation courtyard at multi-unit residential building. To match existing conditions. ZW1801334</t>
  </si>
  <si>
    <t>1738 4TH AVE, Oakland, CA 94606</t>
  </si>
  <si>
    <t>B1805157</t>
  </si>
  <si>
    <t>TI / Existing commercial 3929sf space at ground floor; construct new partition walls and remodel (e) kitchen. Accessibility Work Sheet Indicates Site is Fully Accessible. 6/21/19-REV#2: updated layout of partition walls and doors as depicted in plans (AGP)</t>
  </si>
  <si>
    <t>1423 BROADWAY, Oakland, CA 94612</t>
  </si>
  <si>
    <t>B1805155</t>
  </si>
  <si>
    <t>Soft demo at interior of 1st floor office in existing multi-story office building.(non load bearing partition walls)</t>
  </si>
  <si>
    <t>1700 BROADWAY, Oakland, CA 94612</t>
  </si>
  <si>
    <t>B1805145</t>
  </si>
  <si>
    <t>T.I. within a portion of meat processing area of "Cream Co. Meats" at existing warehouse. Modify Main Entry to address accessibility, which will involve modifying the exterior parking area of the main entry, and provide H.C. accessible parking space (20% obligation per section 11B-202.4). 4/10/19: REVISION #1 - Changed from 2 steps to 1 step at the main entry, and Civil engineer's plans added/show spot elevations.</t>
  </si>
  <si>
    <t>700 JULIE ANN WY, Oakland, CA 94621</t>
  </si>
  <si>
    <t>B1805138</t>
  </si>
  <si>
    <t>Modify existing AT&amp;T cell site by replacing monopole antennas, radios and installing surge suppressor. Modify ground equipment.</t>
  </si>
  <si>
    <t>3601 TELEGRAPH AVE, OAKLAND, CA 94609</t>
  </si>
  <si>
    <t>B1805136</t>
  </si>
  <si>
    <t>Replace dry rot &amp; waterproofing at (2) existing residential condo decks of (6) unit residential building. No change to deck footprints or guardrails. (1st &amp; 3rd Flrs) 3/12/19 Rev#1 Add sister framing and brackets to (E) deck in unit #301</t>
  </si>
  <si>
    <t>444 MERRITT AVE, Oakland, CA 94610</t>
  </si>
  <si>
    <t>B1805129</t>
  </si>
  <si>
    <t>T.I. at existing medical clinic including ADA upgrades of restroom &amp; front entrance w/ new lift. 2/15/19-REV#1: drawings proposing new sinks in exam room. sheet modified: A2.0</t>
  </si>
  <si>
    <t>1416 35TH AVE, Oakland, CA 94601</t>
  </si>
  <si>
    <t>B1805127</t>
  </si>
  <si>
    <t>Replace 3 antennas with 3 new and swap out battery cabinet at T-Mobile cellular site behind existing church building</t>
  </si>
  <si>
    <t>1452 HAVENSCOURT BLVD, Oakland, CA 94621</t>
  </si>
  <si>
    <t>B1805123</t>
  </si>
  <si>
    <t>Suite #1000: Interior office T.I. to expand suite, install new partition walls, finish and restroom upgrade.</t>
  </si>
  <si>
    <t>155 GRAND AVE, ##1000, Oakland, CA 94612</t>
  </si>
  <si>
    <t>B1805114</t>
  </si>
  <si>
    <t>Add partial height wall at food prep &amp; wall to create trash room at existing coffee shop.</t>
  </si>
  <si>
    <t>8209 INTERNATIONAL BLVD, Oakland, CA 94621</t>
  </si>
  <si>
    <t>B1805106</t>
  </si>
  <si>
    <t>Suite #F / Convert 120sf of (e) dining area to kitchen storage at (e) restaurant "THE COOK &amp; HER FARMER" within Swans Market.</t>
  </si>
  <si>
    <t>907 WASHINGTON ST, SUITE F, Oakland, CA</t>
  </si>
  <si>
    <t>B1805098</t>
  </si>
  <si>
    <t>TI: construction of new showers and locker rooms on 1st floor of multi story office building.</t>
  </si>
  <si>
    <t>300 LAKESIDE DR, Oakland, CA 94612</t>
  </si>
  <si>
    <t>B1805094</t>
  </si>
  <si>
    <t>Replace suspended ceiling in Room #245.246 and 239. Accessibility Work Sheet Indicates Fully Accessible.</t>
  </si>
  <si>
    <t>375 11TH ST, Oakland, CA 94607</t>
  </si>
  <si>
    <t>B1805092</t>
  </si>
  <si>
    <t>Construct one demising wall to create 150 sq.ft. "Space B" for retail space. No exterior work proposed.</t>
  </si>
  <si>
    <t>6116 LA SALLE AVE, Oakland, CA 94611</t>
  </si>
  <si>
    <t>B1805082</t>
  </si>
  <si>
    <t>Unit #308: Remodel 2 bathrooms, replace 1 tub and 1 shower surroundings. No change to wall layout.</t>
  </si>
  <si>
    <t>300 CALDECOTT LN, UNIT 308, Oakland, CA 94618</t>
  </si>
  <si>
    <t>B1805078</t>
  </si>
  <si>
    <t>Unit #306 Replace (1) tub and (1) shower surroundings. (2 bathrooms)</t>
  </si>
  <si>
    <t>350 PERKINS ST, #306, Oakland, CA 94610</t>
  </si>
  <si>
    <t>B1805066</t>
  </si>
  <si>
    <t>TI / Renovate office space; partition walls, ceiling finished, new kitchenette; no changes to (e) accessible restrooms.</t>
  </si>
  <si>
    <t>B1805064</t>
  </si>
  <si>
    <t>New slab and anchorage, new roof structure for replacement chiller tower at Alta Bates South Pavilion.</t>
  </si>
  <si>
    <t>3100 Summit ST, OAKLAND, CA 94609</t>
  </si>
  <si>
    <t>B1805062</t>
  </si>
  <si>
    <t>TI for new/construct accessible restroom, and modify entry door, within warehouse building envelope.</t>
  </si>
  <si>
    <t>480 24TH ST, Oakland, CA 94612</t>
  </si>
  <si>
    <t>B1805053</t>
  </si>
  <si>
    <t>SUITE #600 / TI construction of new partition walls. Accessibility Work Sheets Indicate site Fully Accessible.</t>
  </si>
  <si>
    <t>1212 BROADWAY, SUITE 600, Oakland, CA 94612</t>
  </si>
  <si>
    <t>B1805043</t>
  </si>
  <si>
    <t>TI /CVS store/pharmacy; remodel restrooms and check-out counters.</t>
  </si>
  <si>
    <t>344 Thomas L Berkley Way, OAKLAND, CA 94612</t>
  </si>
  <si>
    <t>B1805031</t>
  </si>
  <si>
    <t>Install one light pole (15'H) at court yard outside of Bank of America. DRX182390</t>
  </si>
  <si>
    <t>B1805023</t>
  </si>
  <si>
    <t>Remove and replace (3) windows and repair stucco at units 2 and 9 existing multi-unit apartment.(same size and location) To abate CE1803867</t>
  </si>
  <si>
    <t>500 ZORAH ST, Oakland, CA 94606</t>
  </si>
  <si>
    <t>B1805021</t>
  </si>
  <si>
    <t>Patch drywall on hallway ceiling at all 4 floors due to electrical work. To abate #1804079</t>
  </si>
  <si>
    <t>5160 CLAREMONT AVE, Oakland, CA 94618</t>
  </si>
  <si>
    <t>B1805014</t>
  </si>
  <si>
    <t>To convert closet into laundry room, remodel kitchen, and remodel (2) bathrooms in unit #144 in existing multi unit condominium building. (no change to wall layout)</t>
  </si>
  <si>
    <t>1555 LAKESIDE DR, UNIT 144, Oakland, CA 94612</t>
  </si>
  <si>
    <t>B1805013</t>
  </si>
  <si>
    <t>Repair window flashing, guardrail caps &amp; re-apply three-coat smooth stucco to match. All work is repair in nature and will match the existing conditions. (Corner section along 4th Street and Oak Street) DRX182386 4/30/2019 REV#1: Remove and replace interior drywall sheeting in all floors and densglass sheeting outside units.</t>
  </si>
  <si>
    <t>311 OAK ST, Oakland, CA 94607</t>
  </si>
  <si>
    <t>B1805011</t>
  </si>
  <si>
    <t>Upgrade toilet rooms on floors 4 &amp; 6 for office building per plans</t>
  </si>
  <si>
    <t>1000 BROADWAY, #4th &amp; 6th, Oakland, CA 94607</t>
  </si>
  <si>
    <t>B1805008</t>
  </si>
  <si>
    <t>Expansion of existing retirement community to include enlarged lobby and common space additions at the existing residential tower, site revisions for elevated parking deck, porte cochere, solar panel, shading structures, and landscaping improvements</t>
  </si>
  <si>
    <t>3431 FOOTHILL BLVD, Oakland, CA 94601</t>
  </si>
  <si>
    <t>B1804995</t>
  </si>
  <si>
    <t>Unit #47: Reconfiguration of 1 bed/ 1 bath unit including removal of non-load bearing walls, expansion of kitchen, relocation of bathroom, and addition of new office. No exterior work.</t>
  </si>
  <si>
    <t>1918 LAKESHORE AVE, ##47, Oakland, CA 94606</t>
  </si>
  <si>
    <t>B1804985</t>
  </si>
  <si>
    <t>To remodel kitchens in units 211, 304, and 306. (no change to wall layout) 1/31/2019 REVISION #1 Addition of bath remodel, new walls to create closets at bedrooms, Units 211,304,306 3/27/19 Rev#2 Accurate scope to be relocate kitchen to living room, remodel bathroom, add 2nd bedroom in unit 304 &amp; 306.</t>
  </si>
  <si>
    <t>245 LEE ST, Oakland, CA 94610</t>
  </si>
  <si>
    <t>B1804981</t>
  </si>
  <si>
    <t>Commercial TI at ground floor of mixed use bldg. to include build-out for insurance business office with new interior partitions and employee break room. No exterior work. Business address is 1765 16th St.</t>
  </si>
  <si>
    <t>1765 16TH ST, Oakland, CA</t>
  </si>
  <si>
    <t>B1804980</t>
  </si>
  <si>
    <t>TI for barrier removal to address accessibility. demo and construct new walls to create new accessible lobby, and accessible route to upper level with a new LULA elevator (section 11B-408); replace windows and skylights with new.</t>
  </si>
  <si>
    <t>2201 POPLAR ST, Oakland, CA 94607</t>
  </si>
  <si>
    <t>B1804979</t>
  </si>
  <si>
    <t>3rd Floor TI / Improve (e) 7415sf office space; new partitions, doors and interior finishes.</t>
  </si>
  <si>
    <t>1212 BROADWAY, #3rd FL, Oakland, CA 94612</t>
  </si>
  <si>
    <t>B1804964</t>
  </si>
  <si>
    <t>To remodel kitchen and bathroom in unit 302 in existing multi unit apartment building. ( no change to wall layout) 03/7/19 Revised to include removal of non-loadbearing wall and conversion of kitchen to bedroom.</t>
  </si>
  <si>
    <t>245 LEE ST, UNIT 302, Oakland, CA 94610</t>
  </si>
  <si>
    <t>B1804961</t>
  </si>
  <si>
    <t>To remodel kitchen and bathroom in unit 102 in existing multi unit apartment building. ( no change to wall layout) 03/7/19 Revised to remove non-loadbearing wall, and convert kitchen to bedroom.</t>
  </si>
  <si>
    <t>245 LEE ST, UNIT 102, Oakland, CA 94610</t>
  </si>
  <si>
    <t>B1804960</t>
  </si>
  <si>
    <t>Interior office T.I. on 17th and 18th floor including new stairs between the floors.</t>
  </si>
  <si>
    <t>1221 BROADWAY, #17/18, Oakland, CA 94612</t>
  </si>
  <si>
    <t>B1804948</t>
  </si>
  <si>
    <t>Structural upgrade of existing mechanical pad on roof for new HVAC. Related to: TI of (e) office space for new tenant under B1801152</t>
  </si>
  <si>
    <t>638 3RD ST, OAKLAND, CA 94607</t>
  </si>
  <si>
    <t>B1804946</t>
  </si>
  <si>
    <t>T.I. at 3rd floor to combine Suite 3A and 3C into one suite, including replacement of 3 sashes with new louvers. DRX182358</t>
  </si>
  <si>
    <t>304 12TH ST, Oakland, CA 94607</t>
  </si>
  <si>
    <t>B1804945</t>
  </si>
  <si>
    <t>TI / Soft demo to remove cabinetry, remove suspended cabinetry, and investigate flooring for water damage.</t>
  </si>
  <si>
    <t>B1804939</t>
  </si>
  <si>
    <t>Commercial T.I. including interior renovation of existing office space suite # 750 in office bldg. No exterior work.</t>
  </si>
  <si>
    <t>1999 HARRISON ST, #750, Oakland, CA 94612</t>
  </si>
  <si>
    <t>B1804938</t>
  </si>
  <si>
    <t>Commercial T.I. for suite #100 of office building, to include minor interior demo, new partitions, restroom upgrades, lighting upgrades and new finishes. No exterior work.</t>
  </si>
  <si>
    <t>8000 EDGEWATER DR, #100, Oakland, CA 94621</t>
  </si>
  <si>
    <t>B1804937</t>
  </si>
  <si>
    <t>Installation of cellular antennae and telecom equipment site atop multi-unit apartment.</t>
  </si>
  <si>
    <t>1305 EVERETT AVE, Oakland, CA 94602</t>
  </si>
  <si>
    <t>B1804933</t>
  </si>
  <si>
    <t>Repair/ replace approx. 100 sq.ft. of damaged drywall on ceiling in upper level of commercial building. T abate #1803035</t>
  </si>
  <si>
    <t>387 9TH ST, Oakland, CA 94607</t>
  </si>
  <si>
    <t>B1804930</t>
  </si>
  <si>
    <t>Legalize kitchen &amp; bathroom remodel at Units #110 &amp; 115. (See previous permits B0205677, B0500588, B1100556, CM08258)</t>
  </si>
  <si>
    <t>2200 ADELINE ST, UNIT 110,115, Oakland, CA 94607</t>
  </si>
  <si>
    <t>B1804921</t>
  </si>
  <si>
    <t>Soft demo at existing commercial space to include removal of non-bearing partition walls. Main level</t>
  </si>
  <si>
    <t>B1804913</t>
  </si>
  <si>
    <t>Replace 3 windows and one sliding door for unit #105 with retrofit type</t>
  </si>
  <si>
    <t>377 PALM AVE, #105, Oakland, CA 94610</t>
  </si>
  <si>
    <t>B1804911</t>
  </si>
  <si>
    <t>Add toilet rooms &amp; conference room at vacant commercial space. To be addressed as 647 4th Street</t>
  </si>
  <si>
    <t>380 M L KING JR WY, Oakland, CA 94607</t>
  </si>
  <si>
    <t>B1804910</t>
  </si>
  <si>
    <t>Unit #13 Replace 7 vinyl windows; no change to size or location.</t>
  </si>
  <si>
    <t>2316 LAKESHORE AVE, UNIT 13, Oakland, CA 94606</t>
  </si>
  <si>
    <t>B1804909</t>
  </si>
  <si>
    <t>To replace (3) windows at existing condominium.(same size and location)</t>
  </si>
  <si>
    <t>389 BELMONT ST, UNIT 111, Oakland, CA 94610</t>
  </si>
  <si>
    <t>B1804908</t>
  </si>
  <si>
    <t>T.I. at existing space for Southwest Airlines INFLIGHT lounge to include new walls, in-fill existing door, install (2) new doors.</t>
  </si>
  <si>
    <t>1 AIRPORT DR, Oakland, CA 94603</t>
  </si>
  <si>
    <t>B1804905</t>
  </si>
  <si>
    <t>T.I. at existing space for Southwest Airlines ETOPS to include wall in-fill &amp; remove partitions.</t>
  </si>
  <si>
    <t>B1804904</t>
  </si>
  <si>
    <t>TI removal of conference room, and replacement of ceiling tile, on the 3rd floor at existing office/ social service agency.</t>
  </si>
  <si>
    <t>6955 FOOTHILL BLVD, Oakland, CA</t>
  </si>
  <si>
    <t>B1804902</t>
  </si>
  <si>
    <t>Remove 3 existing antennas; 3 RRU's; one equipment cabinet; install 3 new antennas; 9 new RRU's and one new equipment cabinet located within a stealth enclosure on the roof for Sprint Wireless.</t>
  </si>
  <si>
    <t>55 SANTA CLARA AVE, Oakland, CA 94610</t>
  </si>
  <si>
    <t>B1804898</t>
  </si>
  <si>
    <t>Remove 3 existing antennas; 3 RRU's; one equipment cabinet; install 6 new antennas; 9 new RRU's, and one new equipment cabinet flush mounted on the building roof top for Sprint Wireless. DS180354</t>
  </si>
  <si>
    <t>851 81ST AVE, Oakland, CA 94621</t>
  </si>
  <si>
    <t>B1804895</t>
  </si>
  <si>
    <t>Non-structural bath remodel. No change to wall layout or footprint. UNIT #1404</t>
  </si>
  <si>
    <t>801 FRANKLIN ST, UNIT 1404, Oakland, CA 94607</t>
  </si>
  <si>
    <t>B1804891</t>
  </si>
  <si>
    <t>Replace existing tub/shower unit &amp; drywall at bathroom. UNIT B</t>
  </si>
  <si>
    <t>520 CANYON OAKS DR, UNIT B, Oakland, CA 94605</t>
  </si>
  <si>
    <t>B1804889</t>
  </si>
  <si>
    <t>Replace approx 160 sf. of sheetrock at kitchen area related to minor fire-damage. UNIT #302</t>
  </si>
  <si>
    <t>1055 8TH ST, UNIT 302, Oakland, CA 94607</t>
  </si>
  <si>
    <t>B1804873</t>
  </si>
  <si>
    <t>Construct / Install new (1 Hour Fire Rated) walls in basement area to create new laundry room with new door and new hallway; plumbing hook-up is in places. Upgrade ceiling in the new laundry room and the (E) Storage Room #2 with a new 2 Hour fire rated Floor/Ceiling assembly.</t>
  </si>
  <si>
    <t>2936 14TH AVE, #205/208, Oakland, CA 94606</t>
  </si>
  <si>
    <t>B1804868</t>
  </si>
  <si>
    <t>T.I. for Edible Cannabis Manufacturing/Factory and Packaging, NO Grow Rooms, NO Extraction. Construct Accessible Restroom and Roll-in Shower Gladral, Inc. in unit # B, F and G.</t>
  </si>
  <si>
    <t>4721 TIDEWATER AVE, #B,F,G, Oakland, CA 94601</t>
  </si>
  <si>
    <t>B1804867</t>
  </si>
  <si>
    <t>Construct new retaining wall related to construction of 28 new multi-unit residential structures. Related to ENMI18172, PX1700026</t>
  </si>
  <si>
    <t>4868 CALAVERAS AVE, Oakland, CA 94619</t>
  </si>
  <si>
    <t>B1804865</t>
  </si>
  <si>
    <t>New pair of ground floor gender neutral bathrooms, and new security door at exit stair landing at mezzanine level at existing of 5 story office building.</t>
  </si>
  <si>
    <t>B1804864</t>
  </si>
  <si>
    <t>T.I. at new cold shell warehouse facility including new offices, wall partitions. 7500 sf.</t>
  </si>
  <si>
    <t>B1804852</t>
  </si>
  <si>
    <t>T.I. at new cold shell warehouse facility including new offices, wall partitions. 2500 sf.</t>
  </si>
  <si>
    <t>B1804851</t>
  </si>
  <si>
    <t>Legalize kitchen and bathroom remodel in Unit A, C, D, G, H. No change to wall layout. To abate #1804120</t>
  </si>
  <si>
    <t>2605 9TH AVE, Oakland, CA 94606</t>
  </si>
  <si>
    <t>B1804850</t>
  </si>
  <si>
    <t>TI reconfiguration of (non load bearing) partition walls, door, and millwork on 12th floor of office building</t>
  </si>
  <si>
    <t>505 14TH ST, Oakland, CA 94612</t>
  </si>
  <si>
    <t>B1804841</t>
  </si>
  <si>
    <t>Install curbs on the roof to mount mechanical equipment.</t>
  </si>
  <si>
    <t>2201 BROADWAY, #ROOF, Oakland, CA 94612</t>
  </si>
  <si>
    <t>B1804838</t>
  </si>
  <si>
    <t>Interior and exterior renovations of 8-story building with basement and mezzanine to add private bathrooms to each unit, add communal kitchen to floors 2 through 8, remove a rooming unit on floors 2 through 7 (6 total); convert a dwelling unit into 6 rooming units on floor 8; at existing hotel (SRO).</t>
  </si>
  <si>
    <t>588 14th ST, OAKLAND, CA</t>
  </si>
  <si>
    <t>B1804834</t>
  </si>
  <si>
    <t>Unit #3: Replace tub surroundings and patch drywall due to kitchen and bath remodel, no change to wall layout.</t>
  </si>
  <si>
    <t>1146 MCKINLEY AVE, ##3, Oakland, CA 94610</t>
  </si>
  <si>
    <t>B1804833</t>
  </si>
  <si>
    <t>Unit #3: Replace tub and patch sheetrock due to kitchen and bathroom remodel, no change to wall layout.</t>
  </si>
  <si>
    <t>454 34TH ST, ##3, Oakland, CA 94609</t>
  </si>
  <si>
    <t>B1804830</t>
  </si>
  <si>
    <t>Divide one space into three shells spaces. Build two new non load bearing demising partition walls. NOT FOR OCCUPANCY. future tenant require separate application/permits for all improvement and will include will accessible restrooms.</t>
  </si>
  <si>
    <t>610 HEGENBERGER RD, Oakland, CA 94621</t>
  </si>
  <si>
    <t>B1804828</t>
  </si>
  <si>
    <t>TI for cannabis packaging and distribution, Unit #135, and delivery offices, Unit #130; remove and construct partition walls and new doors. (ZW already approved by Joe Marsh and CAO. ZW1600250). NOT FOR GROW AND/OR EXTRACTION OF CANNABIS. Accessibility Work Sheet Indicates Fully Accessible.</t>
  </si>
  <si>
    <t>B1804822</t>
  </si>
  <si>
    <t>PORT PROPTERTY / TERMINAL #2 / Remove (e) "moving walk ways" (M152 and M367), in fill floor to match (e)</t>
  </si>
  <si>
    <t>1 AIRPORT DR, Oakland, CA 94621</t>
  </si>
  <si>
    <t>B1804820</t>
  </si>
  <si>
    <t>Unit 402: Install 90 sqft roof top deck.</t>
  </si>
  <si>
    <t>455 CRESCENT ST, ##402, Oakland, CA 94610</t>
  </si>
  <si>
    <t>B1804817</t>
  </si>
  <si>
    <t>Rebuild exterior balcony and stairs at multi unit apartment building. ZW1801175</t>
  </si>
  <si>
    <t>650 E 17TH ST, Oakland, CA 94606</t>
  </si>
  <si>
    <t>B1804808</t>
  </si>
  <si>
    <t>15th Floor TI: Construct partition walls to create new restrooms (gender neutral), executive offices, conference rooms for commercial space.</t>
  </si>
  <si>
    <t>1611 TELEGRAPH AVE, Oakland, CA 94612</t>
  </si>
  <si>
    <t>B1804807</t>
  </si>
  <si>
    <t>Construct (5) trellis for outdoor patio seating area &amp; new 6' metal fence at Mong Hoang Café. PLN18215</t>
  </si>
  <si>
    <t>1906 INTERNATIONAL BLVD, Oakland, CA 94606</t>
  </si>
  <si>
    <t>B1804805</t>
  </si>
  <si>
    <t>Construct approx. 15' x 9' concrete pad to house 4000 amp switchboard at rear of Bldg D. 5/28/19-REV#1: revised pad and anchorage details as shown on S1</t>
  </si>
  <si>
    <t>B1804794</t>
  </si>
  <si>
    <t>T.I. at existing commercial space to include new partition walls, finishes. 8TH FLR</t>
  </si>
  <si>
    <t>1330 BROADWAY, #8TH FLR, Oakland, CA 94612</t>
  </si>
  <si>
    <t>B1804790</t>
  </si>
  <si>
    <t>ATT CELL SITE: Remove/replace 8 antennas; remove 1 antenna; swap 12 radios; install 3 radios.</t>
  </si>
  <si>
    <t>850 LANDVALE RD, Oakland, CA 94603</t>
  </si>
  <si>
    <t>B1804782</t>
  </si>
  <si>
    <t>Interior soft demo for about half of 17th floor and all of the 18th floor.</t>
  </si>
  <si>
    <t>B1804773</t>
  </si>
  <si>
    <t>T.I. to upgrade to men's/ women's restrooms and corridors on 4th, 5th and 6th floors.</t>
  </si>
  <si>
    <t>333 HEGENBERGER RD, #4,5,6th, Oakland, CA 94621</t>
  </si>
  <si>
    <t>B1804771</t>
  </si>
  <si>
    <t>To remodel interior of unit #1511 (bathroom kitchen remodel, no change to wall layout) in senior living facility.</t>
  </si>
  <si>
    <t>110 41ST ST, #1511, Oakland, CA 94611</t>
  </si>
  <si>
    <t>B1804766</t>
  </si>
  <si>
    <t>Fire damage repair at multi unit building (42 units) including exterior repairs to match existing. DRX182270 To abate #1701281</t>
  </si>
  <si>
    <t>2551 SAN PABLO AVE, Oakland, CA 94612</t>
  </si>
  <si>
    <t>B1804763</t>
  </si>
  <si>
    <t>Repair exterior entry stairway, landings, &amp; railings at (12) unit apartment building. Repair to match existing conditions. DRX181952 To abate CE #1802601</t>
  </si>
  <si>
    <t>926 E 17TH ST, Oakland, CA 94606</t>
  </si>
  <si>
    <t>B1804745</t>
  </si>
  <si>
    <t>Interior and exterior renovation of existing 75-unit senior affordable housing complex. Work includes replacing siding, roofing, deck waterproofing, ADA upgrade, and replacement of all windows within same opening. DRX181736</t>
  </si>
  <si>
    <t>570 16TH ST, Oakland, CA 94612</t>
  </si>
  <si>
    <t>B1804744</t>
  </si>
  <si>
    <t>Interior and exterior renovation of existing 77-unit senior affordable housing complex. Work includes replacing siding, roofing deck waterproofing. ADA upgrade, landscaping; replace all windows within same opening. DRX181837</t>
  </si>
  <si>
    <t>620 17TH ST, Oakland, CA 94612</t>
  </si>
  <si>
    <t>B1804743</t>
  </si>
  <si>
    <t>Replace approx. 610 SF of drywall at walls and ceiling of living room in condo unit #309 due to water damage from leaking roof. No change to framing or wall layout</t>
  </si>
  <si>
    <t>3877 HOWE ST, ##309, Oakland, CA 94611</t>
  </si>
  <si>
    <t>B1804737</t>
  </si>
  <si>
    <t>Close off light well in sidewalk (PROW) per engineered plans.</t>
  </si>
  <si>
    <t>333 17TH ST, Oakland, CA 94612</t>
  </si>
  <si>
    <t>B1804736</t>
  </si>
  <si>
    <t>Replace approx. 800 SF of drywall at walls and ceiling of living room in condo unit #308 due to water damage from leaking roof. No change to framing or wall layout</t>
  </si>
  <si>
    <t>3877 HOWE ST, ##308, Oakland, CA 94611</t>
  </si>
  <si>
    <t>B1804735</t>
  </si>
  <si>
    <t>Space B-6: T.I. for dry cleaning agency "Holiday Cleaner." No exterior work.</t>
  </si>
  <si>
    <t>4100 REDWOOD RD, #B 6, Oakland, CA 94619</t>
  </si>
  <si>
    <t>B1804730</t>
  </si>
  <si>
    <t>Retrofit replacement of three windows for condo unit #601</t>
  </si>
  <si>
    <t>10401 SHAW ST, ##601, Oakland, CA 94605</t>
  </si>
  <si>
    <t>B1804729</t>
  </si>
  <si>
    <t xml:space="preserve">Exempt - Change in intensification is less than 5,000 sq. ft. </t>
  </si>
  <si>
    <t>yes - change in intensification or use</t>
  </si>
  <si>
    <t>Convert (e) sfd to commercial/administrative office. Including 171 SF 2 story addition at rear CE #1501978</t>
  </si>
  <si>
    <t>B1804723</t>
  </si>
  <si>
    <t>Unit #6 - Non-structural bath remodel to include only removing ceramic tile and tub, install new underlayment tile and new tub for condo. No exterior work.</t>
  </si>
  <si>
    <t>2868 38TH AVE, ##6, Oakland, CA 94619</t>
  </si>
  <si>
    <t>B1804719</t>
  </si>
  <si>
    <t>Legalize unpermitted construction of trash enclosure at the rear of the building and add new walls and roof. DRX 182260</t>
  </si>
  <si>
    <t>2600 TELEGRAPH AVE, Oakland, CA 94612</t>
  </si>
  <si>
    <t>B1804716</t>
  </si>
  <si>
    <t>Removal of non-structural to convert 1 bedroom into studio in existing studio.</t>
  </si>
  <si>
    <t>B1804710</t>
  </si>
  <si>
    <t>VERIZON CELL SITE: Remove and replace six (6) existing antennas with six (6) new antennas; remove nine (9) existing RRU's at the equipment area; install six (6) new RRRU's near the antennas and four (4) new surge protectors, two (2) at equipment and two (2) at antennas; remove and replace six (6) existing cables with three (3) new cables for Verizon Wireless located at the roof of Masonic Temple..</t>
  </si>
  <si>
    <t>3901 BROADWAY, Oakland, CA 94611</t>
  </si>
  <si>
    <t>B1804709</t>
  </si>
  <si>
    <t>VERIZON CELL SITE'S Remove and replace (3) existing RRH units with three (3) new RRH units at the antennas located existing Monopole facility.</t>
  </si>
  <si>
    <t>5427 TELEGRAPH AVE, Oakland, CA 94609</t>
  </si>
  <si>
    <t>B1804707</t>
  </si>
  <si>
    <t>TI at (e) grocery store; remove and replace "olive bar" in same location. Accessibility Work sheet Indicates Fully Accessible.</t>
  </si>
  <si>
    <t>B1804700</t>
  </si>
  <si>
    <t>Unit #414: Kitchen remodel including removal of bearing wall.</t>
  </si>
  <si>
    <t>322 HANOVER AVE, #414, Oakland, CA 94606</t>
  </si>
  <si>
    <t>B1804699</t>
  </si>
  <si>
    <t>MODIFY (E) SECURITY OFFICE; Construct partition wall to create two offices. Accessibility Work Sheet Indicates Fully Accessible.</t>
  </si>
  <si>
    <t>B1804697</t>
  </si>
  <si>
    <t>Non-structural kitchen remodel including replacement of (1) window to match existing conditions. UNIT C To abate CE #1803909.</t>
  </si>
  <si>
    <t>2631 PLEASANT ST, UNIT C, Oakland, CA 94602</t>
  </si>
  <si>
    <t>B1804696</t>
  </si>
  <si>
    <t>Soft demo of portion of 15th floor in commercial office bldg. for future TI. Remove demising walls and restroom. No exterior work.</t>
  </si>
  <si>
    <t>1611 TELEGRAPH AVE, #FL 15, Oakland, CA 94612</t>
  </si>
  <si>
    <t>B1804692</t>
  </si>
  <si>
    <t>Remodel kitchen and bathroom; like for like; no structural changes for unit #4</t>
  </si>
  <si>
    <t>509 SYCAMORE ST, UNIT 4, Oakland, CA 94612</t>
  </si>
  <si>
    <t>B1804687</t>
  </si>
  <si>
    <t>Non-structural kitchen &amp; bath remodel. No change to wall layout or footprint. Unit #8</t>
  </si>
  <si>
    <t>350 NEWTON AVE, UNIT 8, Oakland, CA 94606</t>
  </si>
  <si>
    <t>B1804686</t>
  </si>
  <si>
    <t>Unit #305: Kitchen and bathroom remodel - no change to wall layout.</t>
  </si>
  <si>
    <t>450 28TH ST, APT 305, Oakland, CA 94609</t>
  </si>
  <si>
    <t>B1804685</t>
  </si>
  <si>
    <t>UNIT #5: Repair wood rot behind shower, create access for new recessed lighting.</t>
  </si>
  <si>
    <t>2868 38TH AVE, APT 5, Oakland, CA 94619</t>
  </si>
  <si>
    <t>B1804681</t>
  </si>
  <si>
    <t>Replace tub/shower wall at bathroom. Framing to remain. Replace all plumbing fixtures at kitchen. No change to wall layout or footprint. UNIT #202</t>
  </si>
  <si>
    <t>315 WAYNE PL, UNIT 202, Oakland, CA 94606</t>
  </si>
  <si>
    <t>B1804675</t>
  </si>
  <si>
    <t>Interior TI for warehouse to enlarge office area and add cooler &amp; freezer</t>
  </si>
  <si>
    <t>745 85TH AVE, #E, Oakland, CA 94621</t>
  </si>
  <si>
    <t>B1804672</t>
  </si>
  <si>
    <t>Interior TI for retail and whisky tasting area including new accessible toilet room, casework &amp; shelving.</t>
  </si>
  <si>
    <t>4027 BROADWAY, Oakland, CA 94611</t>
  </si>
  <si>
    <t>B1804662</t>
  </si>
  <si>
    <t>Re-install of equipment and antenna on new wood pole (replaced by PG&amp;E) in public right of way. PLN16370</t>
  </si>
  <si>
    <t>1059 86TH AVE, Oakland, CA 94621</t>
  </si>
  <si>
    <t>B1804660</t>
  </si>
  <si>
    <t>Re-install of equipment and antenna on new wood pole (replaced by PG&amp;E) in public right of way. PLN16406</t>
  </si>
  <si>
    <t>3820 FOOTHILL BLVD, Oakland, CA 94601</t>
  </si>
  <si>
    <t>B1804659</t>
  </si>
  <si>
    <t>Re-install of equipment and antenna on new wood pole (replaced by PG&amp;E) in public right of way. PLN16365</t>
  </si>
  <si>
    <t>2101 47TH AVE, Oakland, CA 94601</t>
  </si>
  <si>
    <t>B1804658</t>
  </si>
  <si>
    <t>To abate CE1802862: Remove unapproved alteration/conversion of utility room into a separate habitable unit. Remove unapproved kitchen, bathroom and bedroom at basement area; cap all plumbing and electrical. Must remove complete shower enclosure , framing and shower fittings. Capp all plumbing from source . Must remove new partition walls . Must remove bathroom fan. Must close off new door way . Doors where unapproved kitchen was located shall be fire rated</t>
  </si>
  <si>
    <t>5142 BANCROFT AVE, Oakland, CA 94601</t>
  </si>
  <si>
    <t>B1804649</t>
  </si>
  <si>
    <t>UNIT #116 / Remove and replace bathroom shower pan.</t>
  </si>
  <si>
    <t>250 WHITMORE ST, APT 116, Oakland, CA 94611</t>
  </si>
  <si>
    <t>B1804642</t>
  </si>
  <si>
    <t>Unit #207: Replacement of one patio door.</t>
  </si>
  <si>
    <t>127 BAYO VISTA AVE, #207, Oakland, CA 94611</t>
  </si>
  <si>
    <t>B1804639</t>
  </si>
  <si>
    <t>Replace 220 windows at 4story building; no change to frame/ wood stop to remain untouched.</t>
  </si>
  <si>
    <t>136 E 12TH ST, Oakland, CA 94606</t>
  </si>
  <si>
    <t>B1804621</t>
  </si>
  <si>
    <t>Soft demo of office spaces on 1st floor of commercial warehouse to include removing interior demising walls. No exterior work.</t>
  </si>
  <si>
    <t>5601 SAN LEANDRO ST, #1st FL, Oakland, CA 94621</t>
  </si>
  <si>
    <t>B1804620</t>
  </si>
  <si>
    <t>TI for cannabis delivery, and storage of pre-sealed packaged cannabis items. NO OPEN PACKAGES OR RE-PACKAGE OF CANNABIS. CO1800225 and delivery at second floor under CO1800226</t>
  </si>
  <si>
    <t>2908 CHAPMAN ST, Oakland, CA 94601</t>
  </si>
  <si>
    <t>B1804606</t>
  </si>
  <si>
    <t>Replace kitchen countertops, bathroom tub/shower surround for unit #106 in apt. bldg. Framing will not be exposed, except at tub/shower. No framing exposed at kitchens.</t>
  </si>
  <si>
    <t>8603 HILLSIDE ST, APT 106, Oakland, CA 94605</t>
  </si>
  <si>
    <t>B1804602</t>
  </si>
  <si>
    <t>Interior T.I. for cannabis dispensary "Have a heart" at front and delivery at rear. Façade work under separate permit. To abate #1803812 4/1/2019 REVISION #1 Concrete strength decreased from 3k to 2k psi and revised footing, I-Beam design.</t>
  </si>
  <si>
    <t>709 BROADWAY, Oakland, CA 94607</t>
  </si>
  <si>
    <t>B1804600</t>
  </si>
  <si>
    <t>Install three (3) M-Mimo AUU Antennas; three (3) APXVBBLL15x 43-C-120 antennas; three (3) 800 MHZ-RRH; three (3) RHH-P4; three (3) Hybrid cables; Strepro-1 RMV5-2xx triple T-arm mount located on an existing monopole. Install concrete slab; install two equipment cabinets; install H-frame and install two (2) underground conducts for Sprints Wireless per 6409 (a) FCC.</t>
  </si>
  <si>
    <t>5914 TELEGRAPH AVE, Oakland, CA 94609</t>
  </si>
  <si>
    <t>B1804593</t>
  </si>
  <si>
    <t>T.I. for new café "Kava Bar" includes new ADA bathroom and façade modification. DRX182118 3/22/19-REV#1: notes for installation of new concrete slab on grade for plumbing and footing detail.</t>
  </si>
  <si>
    <t>3264 Grand AVE, OAKLAND, CA</t>
  </si>
  <si>
    <t>B1804592</t>
  </si>
  <si>
    <t>TI to convert vacant commercial space (previously restaurant) into full service bar per PLN17460</t>
  </si>
  <si>
    <t>526 8TH ST, Oakland, CA 94607</t>
  </si>
  <si>
    <t>B1804591</t>
  </si>
  <si>
    <t>Construct canopy/trellis along walk way in parking lot to building entry (shared plans with B1804588, Trash Enclosure).</t>
  </si>
  <si>
    <t>510 17TH ST, Oakland, CA 94612</t>
  </si>
  <si>
    <t>B1804589</t>
  </si>
  <si>
    <t>Construct CMU trash enclosure in parking lot (shared plans with B1804589, canopy/trellis)</t>
  </si>
  <si>
    <t>B1804588</t>
  </si>
  <si>
    <t>Interior TI for "Under Armour" pop-up space, including construction of interior walls and partitions, fixtures, flooring</t>
  </si>
  <si>
    <t>472 9TH ST, Oakland, CA 94607</t>
  </si>
  <si>
    <t>B1804582</t>
  </si>
  <si>
    <t>Suite #400 / TI for office building; change layout of partition walls in office. Accessibility Work Sheet Indicates site is Fully Accessible.</t>
  </si>
  <si>
    <t>7677 OAKPORT ST, SUITE 400, Oakland, CA 94621</t>
  </si>
  <si>
    <t>B1804581</t>
  </si>
  <si>
    <t>Interior TI to remove partition walls in copy/storage space of suite 800 on 8th floor of commercial bldg. Lights and finishes to remain. No exterior work.</t>
  </si>
  <si>
    <t>475 14TH ST, #Ste. 800, Oakland, CA 94612</t>
  </si>
  <si>
    <t>B1804574</t>
  </si>
  <si>
    <t>Installation of 20 modules on roof,1500gallon solar thermal storage tank for 2story 37unit building. 12-21-18 Rev #1 - storage tank to be located in storage room at 2nd floor</t>
  </si>
  <si>
    <t>6646 MACARTHUR BLVD, Oakland, CA 94605</t>
  </si>
  <si>
    <t>B1804572</t>
  </si>
  <si>
    <t>Installation of 15modules on roof,1100gallon solar thermal storage tank for 2story 25unit building.</t>
  </si>
  <si>
    <t>7911 BANCROFT AVE, Oakland, CA 94605</t>
  </si>
  <si>
    <t>B1804571</t>
  </si>
  <si>
    <t>Installation of 13modules on roof,1000gallon solar thermal storage tank for 2story 28unit building.</t>
  </si>
  <si>
    <t>6638 MACARTHUR BLVD, Oakland, CA 94605</t>
  </si>
  <si>
    <t>B1804570</t>
  </si>
  <si>
    <t>Install new commercial kitchen for production of cannabis-infused consumables. Port of Oakland approval. CO1800222 07/17/19 REV #1 room use change 09/23/19 REV #2 roof vents for stove/oven</t>
  </si>
  <si>
    <t>7700 EDGEWATER DR, SUITE 700, Oakland, CA 94621</t>
  </si>
  <si>
    <t>B1804568</t>
  </si>
  <si>
    <t>Replace 31 windows within same opening in multi unit building.</t>
  </si>
  <si>
    <t>1127 ROSE AVE, Oakland, CA 94611</t>
  </si>
  <si>
    <t>B1804562</t>
  </si>
  <si>
    <t>To replace 6 windows at existing multi-condo unit. (same size and location)</t>
  </si>
  <si>
    <t>375 JAYNE AVE, Oakland, CA 94610</t>
  </si>
  <si>
    <t>B1804558</t>
  </si>
  <si>
    <t>Excavation and replacement of concrete slab related to installation of floor drains, sewer pump and grease trap at (e) warehouse.</t>
  </si>
  <si>
    <t>7955 EDGEWATER DR, Oakland, CA 94621</t>
  </si>
  <si>
    <t>B1804550</t>
  </si>
  <si>
    <t>Unit B: T.I. to upgrade bathroom and install gyp board on (E) demising wall in vacant commercial space. No exterior work. Unit B is located in middle.</t>
  </si>
  <si>
    <t>5412 INTERNATIONAL BLVD, #B, Oakland, CA 94601</t>
  </si>
  <si>
    <t>B1804548</t>
  </si>
  <si>
    <t>T.I. at existing commercial space including demo &amp; construction of wall partitions, finishes. 6TH FLR 05/23/19 Revised gypsum furring of columns to intumescent paint applied to restore 2 hour fire rating at affected columns.</t>
  </si>
  <si>
    <t>360 22ND ST, Oakland, CA 94612</t>
  </si>
  <si>
    <t>B1804547</t>
  </si>
  <si>
    <t>2nd Fl: Barrier removal and accessibly improvements to restrooms at (e) office.</t>
  </si>
  <si>
    <t>B1804538</t>
  </si>
  <si>
    <t>Construct new ADA access ramp related to administrative school office building. The address of the building is 3201 Sheffield Ave. See also Major CUP CM94151 for reference. PLN16257</t>
  </si>
  <si>
    <t>3245 SHEFFIELD AVE, Oakland, CA</t>
  </si>
  <si>
    <t>B1804536</t>
  </si>
  <si>
    <t>T.I. at existing commercial space including new ADA restroom &amp; break room. 8TH FLR</t>
  </si>
  <si>
    <t>1440 BROADWAY, #8TH FLR, Oakland, CA 94612</t>
  </si>
  <si>
    <t>B1804519</t>
  </si>
  <si>
    <t>T.I. at existing commercial space including new ADA restroom &amp; break room. 9TH FLR</t>
  </si>
  <si>
    <t>1440 BROADWAY, #9TH FLR, Oakland, CA 94612</t>
  </si>
  <si>
    <t>B1804518</t>
  </si>
  <si>
    <t>Interior TI to renovate existing male/male public restrooms, on 2nd level of the Oakland Public Museum to be one gender neutral bathroom(fire alarms to be design build under separate permit).</t>
  </si>
  <si>
    <t>B1804515</t>
  </si>
  <si>
    <t>Soft demo at interior of existing commercial building to include wall partitions, counter tops.</t>
  </si>
  <si>
    <t>B1804511</t>
  </si>
  <si>
    <t>Voluntary seismic upgrade of apartment building. Work limited to garage area. No exterior work.</t>
  </si>
  <si>
    <t>77 GLEN AVE, Oakland, CA 94611</t>
  </si>
  <si>
    <t>B1804510</t>
  </si>
  <si>
    <t>Unit #309: Kitchen remodel includes covert full height wall into half height wall to create "breakfast bar" between kitchen/living room, relocate sink and dishwasher.</t>
  </si>
  <si>
    <t>567 OAKLAND AVE, APT 309, Oakland, CA 94611</t>
  </si>
  <si>
    <t>B1804509</t>
  </si>
  <si>
    <t>Soft demo at existing commercial space. 9TH FLR</t>
  </si>
  <si>
    <t>1440 BROADWAY, #9th FLR, Oakland, CA 94612</t>
  </si>
  <si>
    <t>B1804508</t>
  </si>
  <si>
    <t>Soft demo at existing commercial space. 8TH FLR</t>
  </si>
  <si>
    <t>1440 BROADWAY, #8th FLR, Oakland, CA 94612</t>
  </si>
  <si>
    <t>B1804507</t>
  </si>
  <si>
    <t>Replace existing rear wood stairs; the stairs will be replaced in the same location with no expansion of footprint per engineered plans and calcs. 5/15/2019 Revision # 2: Correction to stairway due to as built condition. 07/31 - revision #3 for retaining wall</t>
  </si>
  <si>
    <t>3572 65TH AVE, Oakland, CA 94605</t>
  </si>
  <si>
    <t>B1804506</t>
  </si>
  <si>
    <t>T.I. at existing commercial restaurant space to include new kitchen equipment, café seating.</t>
  </si>
  <si>
    <t>3443 SAN PABLO AVE, Oakland, CA 94608</t>
  </si>
  <si>
    <t>B1804498</t>
  </si>
  <si>
    <t>Permit Inactive.</t>
  </si>
  <si>
    <t>TI to include addition and remodel. Addition: a 419 sf workshop(food processing) addition to existing food (tortilla) processing factory. Remodel: upgrade existing unisex toilet, and modify/provide stair (interior and exterior) accessible handrails and warning stripes, remodel unisex restroom to provide accessible unisex restroom.</t>
  </si>
  <si>
    <t>909 KING ST, Oakland, CA 94606</t>
  </si>
  <si>
    <t>B1804493</t>
  </si>
  <si>
    <t>Replace damaged/missing shingles at exterior of townhouse, to match existing. No interior work.</t>
  </si>
  <si>
    <t>58 SERENO CIR, Oakland, CA 94619</t>
  </si>
  <si>
    <t>B1804492</t>
  </si>
  <si>
    <t>This is not a development project that resulted in additional housing and/or additional square footage, thus Impact Fees are not applicable.</t>
  </si>
  <si>
    <t>Construct new 210 sf structure as public restroom, at Embarcadero bridge at Lake Merritt Channel.</t>
  </si>
  <si>
    <t>80 FALLON ST, Oakland, CA 94607</t>
  </si>
  <si>
    <t>B1804484</t>
  </si>
  <si>
    <t>Unit #2: Kitchen/bathroom/dinning remodel; add radiant heat to bathroom floor. Expand opening between dinning/kitchen, fill-in one opening between kitchen/hallway. 3/15/2019 REVISED SCOPE: Bathroom remodel, adding radiant heat removed from scope of work.</t>
  </si>
  <si>
    <t>1410 LAKESHORE AVE, APT 2, Oakland, CA 94606</t>
  </si>
  <si>
    <t>B1804481</t>
  </si>
  <si>
    <t>Legalize construction of interior partition wall inside comedy theater space. No exterior work. To abate CE# 1802844</t>
  </si>
  <si>
    <t>2525 TELEGRAPH AVE, Oakland, CA 94612</t>
  </si>
  <si>
    <t>B1804471</t>
  </si>
  <si>
    <t>To convert existing warehouse into cannabis cultivation and distribution center.(adding partitions, construction of attic story, and voluntary structural improvements). (CO1800218)</t>
  </si>
  <si>
    <t>5831 SAN LEANDRO ST, Oakland, CA 94621</t>
  </si>
  <si>
    <t>B1804470</t>
  </si>
  <si>
    <t>Minor demolition and finishes . Limited construction of new millwork and finishes at existing multi-story office building in Suite 1320 Accessibility Work Sheet Indicates Compliance.</t>
  </si>
  <si>
    <t>1 KAISER PZ, SUITE 1320, Oakland, CA 94612</t>
  </si>
  <si>
    <t>B1804466</t>
  </si>
  <si>
    <t>T.I. at existing commercial space including new non-bearing partitions, finishes. SUITE #1470</t>
  </si>
  <si>
    <t>555 12TH ST, SUITE 1470, Oakland, CA 94607</t>
  </si>
  <si>
    <t>B1804464</t>
  </si>
  <si>
    <t>TI: Address 2335 Broadway; reconfiguration of partition walls to remodel office area to create additional private offices and additional privacy for occupants suite 300 on 2nd floor of office building.</t>
  </si>
  <si>
    <t>2345 BROADWAY, #300, Oakland, CA 94612</t>
  </si>
  <si>
    <t>B1804444</t>
  </si>
  <si>
    <t>Non-structural kitchen &amp; bath remodel. No change to wall layout or footprint. UNIT #221</t>
  </si>
  <si>
    <t>1425 HARRISON ST, UNIT 221, Oakland, CA 94612</t>
  </si>
  <si>
    <t>B1804439</t>
  </si>
  <si>
    <t>Soft demo for interior of warehouse, removing unpermitted partition walls, plumbing and mechanical. To abate CE# 1803380</t>
  </si>
  <si>
    <t>B1804436</t>
  </si>
  <si>
    <t>TI: Reconfiguration of partition walls to create new offices,open offices, and general office space on 19th floor in 27 story office building. Accessibility Work Sheet Indicates Fully Accessible. 1/18/2019: Request For Revision #1, revised construction support detail for movable/folding wall system.</t>
  </si>
  <si>
    <t>1999 HARRISON ST, #19th Flr, Oakland, CA 94612</t>
  </si>
  <si>
    <t>B1804427</t>
  </si>
  <si>
    <t>T.I. at existing 1-story industrial building to create new brewery and taproom for "Buck Wild Brewing" including seismic upgrade and façade improvement by installing/ replacing windows. 09/18/19: Revision #1 - Addition of boiler room for boiler per CBC.509 "incidental uses". Increase in valuation. PLN18235</t>
  </si>
  <si>
    <t>401 JACKSON ST, Oakland, CA 94607</t>
  </si>
  <si>
    <t>B1804426</t>
  </si>
  <si>
    <t>Non-structural kitchen and bath remodel for units #209 &amp; #311 in 46-unit apartment bldg. No change to wall layout and no exterior work</t>
  </si>
  <si>
    <t>315 WAYNE PL, #209,311, Oakland, CA 94606</t>
  </si>
  <si>
    <t>B1804423</t>
  </si>
  <si>
    <t>T.I. at (E) retail space to create new smoothie shop "Got Juice" including replacement of front door. Any other façade improvement to be pulled under separate permit. ZW1801100</t>
  </si>
  <si>
    <t>3841 MACARTHUR BLVD, Oakland, CA 94619</t>
  </si>
  <si>
    <t>B1804422</t>
  </si>
  <si>
    <t>Remove and replace dry rotted entry stairs on side of mixed use bldg. Scope also includes a new firewall as required. No interior work.</t>
  </si>
  <si>
    <t>B1804421</t>
  </si>
  <si>
    <t>T.I. at existing office space including create (2) new offices. Suite #750. Accessibility Work Sheet Indicates Fully Accessible.</t>
  </si>
  <si>
    <t>7677 OAKPORT ST, SUITE 750, Oakland, CA 94621</t>
  </si>
  <si>
    <t>B1804402</t>
  </si>
  <si>
    <t>Soft demo at existing office space including removal of drywall, partition walls. Suite #750</t>
  </si>
  <si>
    <t>7677 OAKPORT ST, Oakland, CA 94621</t>
  </si>
  <si>
    <t>B1804401</t>
  </si>
  <si>
    <t>Remove and replace 4 antennas behind existing stealthing and 3 additional RRU's replacement of 3 RRU's DS180363</t>
  </si>
  <si>
    <t>4660 HARBORD DR, Oakland, CA 94618</t>
  </si>
  <si>
    <t>B1804400</t>
  </si>
  <si>
    <t>Installation of Bullet Glass at counter of PGE payment office.</t>
  </si>
  <si>
    <t>1425 CLAY ST, OAKLAND, CA 94612</t>
  </si>
  <si>
    <t>B1804397</t>
  </si>
  <si>
    <t>T.I. at existing (50) unit residential apartment building including changing mezzanine area into a story w/ exercise gym (building is now 6 stories tall).</t>
  </si>
  <si>
    <t>459 8TH ST, Oakland, CA 94607</t>
  </si>
  <si>
    <t>B1804393</t>
  </si>
  <si>
    <t>Replace 2 furnace room windows at the rear of existing church</t>
  </si>
  <si>
    <t>650 SPRUCE ST, Oakland, CA 94610</t>
  </si>
  <si>
    <t>B1804379</t>
  </si>
  <si>
    <t>To repair /restore garage door at existing mullti- unit apartment. To abate 1600801 05/24/19 Revised to remove and replace ceiling sheet rock in living room, replace sheet rock in kitchen (patching), and minor bathroom remodel (replacement of tile at tub/shower) in unit F. To abate CE1902191</t>
  </si>
  <si>
    <t>9312 PEACH ST, Oakland, CA 94603</t>
  </si>
  <si>
    <t>B1804372</t>
  </si>
  <si>
    <t>Prefab State approve commercial coach Structure ( 48' x 95' ) for storage of equipment and parts; construct new foundation.(located approx. 400 FT northwest of gate 32 on the AOA, at abandoned helicopter pad) (Related to TI for terminal 2, level 1 (T2X): Remodel space, change wall layout, relocate restroom/breakroom, replace sheetrock, wall, floor and ceiling finishes.)</t>
  </si>
  <si>
    <t>B1804368</t>
  </si>
  <si>
    <t>TI for terminal 2, level 1 (T2X): Remodel space, change wall layout, relocate restroom/breakroom, replace sheetrock, wall, floor and ceiling finishes.</t>
  </si>
  <si>
    <t>1 AIRPORT DR, #TERM 2, Oakland, CA 94603</t>
  </si>
  <si>
    <t>B1804366</t>
  </si>
  <si>
    <t>Removal of plaster walls and ceilings to be replaced with drywall throughout unit #1 and studio (addressed 1238 International Blvd.) in existing mixed use building.</t>
  </si>
  <si>
    <t>1205 INTERNATIONAL BLVD, Oakland, CA 94606</t>
  </si>
  <si>
    <t>B1804357</t>
  </si>
  <si>
    <t>ADA compliant up-grades: lower bar counteradjust plumbing fixtures in bathroom to comply with ADA for a full service restaurant with beer and wine sales.</t>
  </si>
  <si>
    <t>3936 TELEGRAPH AVE, Oakland, CA 94609</t>
  </si>
  <si>
    <t>B1804355</t>
  </si>
  <si>
    <t>Repair siding around 5 doorways legalize metal paneling exterior over the existing stucco façade on the northern wing of the building facing Peterson Street. (E) Stucco above main entry door to remain. (new cedar paneling is not in scope) To abate #1802239. 1/28/19: Request for Revision #1, revised to add exterior cladding, as per inspection note added for custom vertical flashing from cladding and stucco.</t>
  </si>
  <si>
    <t>415 PETERSON ST, Oakland, CA 94601</t>
  </si>
  <si>
    <t>B1804339</t>
  </si>
  <si>
    <t>Retrofit replacement of 9 windows at unit #3 of 9-unit apt. bldg. Scope includes removing security bars. Permit does not include any windows on front façade of bldg.</t>
  </si>
  <si>
    <t>456 LEE ST, #3, Oakland, CA 94610</t>
  </si>
  <si>
    <t>B1804333</t>
  </si>
  <si>
    <t>TI on 13th floor of office building to include reconfiguration of non-bearing partitions, doors, and millwork. Accessibility Work Sheet Indicates Fully Accessible.</t>
  </si>
  <si>
    <t>1111 BROADWAY, Oakland, CA 94607</t>
  </si>
  <si>
    <t>B1804329</t>
  </si>
  <si>
    <t>TI within existing multi-story office building on the 5th floor. Work to include demolition of non-structural walls and building new nonstructural partitions and new finishes. Restroom modifications per Accessibility Work Sheet.</t>
  </si>
  <si>
    <t>B1804327</t>
  </si>
  <si>
    <t>TI project at 7th, 9th, 17th, and 21st floors including upgrade of elevator lobbies, common corridors, and restrooms. On the 24th floor restroom upgrade only. (Phase 5 for Lake Merritt Plaza)</t>
  </si>
  <si>
    <t>B1804325</t>
  </si>
  <si>
    <t>T.I., including new storefront, window replacement and removal of rollup doors for creation of full service restaurant with beer/wine. Change of use from fire station to restaurant [Bombera]</t>
  </si>
  <si>
    <t>3455 CHAMPION ST, OAKLAND, CA</t>
  </si>
  <si>
    <t>B1804305</t>
  </si>
  <si>
    <t>Remove and replace (1) air handler in mechanical room on 3rd floor.</t>
  </si>
  <si>
    <t>2 JACK LONDON SQ, Oakland, CA</t>
  </si>
  <si>
    <t>B1804298</t>
  </si>
  <si>
    <t>TI to add (2) new bathrooms, and repair dry rot near bathrooms at existing warehouse.</t>
  </si>
  <si>
    <t>381 5TH ST, Oakland, CA 94607</t>
  </si>
  <si>
    <t>B1804297</t>
  </si>
  <si>
    <t>T. I. : electrical, painting, refinishing floors replace 2 sinks and toilet, reface exterior sign.</t>
  </si>
  <si>
    <t>5914 COLLEGE AVE, OAKLAND, CA</t>
  </si>
  <si>
    <t>B1804263</t>
  </si>
  <si>
    <t>Suite#1100: Interior T.I. in existing office to remove and install partitions, finishes and remodel restrooms.</t>
  </si>
  <si>
    <t>1814 FRANKLIN ST, #1100, Oakland, CA 94612</t>
  </si>
  <si>
    <t>B1804262</t>
  </si>
  <si>
    <t>Install (1) new ATM in storefront of existing Bank of America bldg., adjacent to existing ATM. Plans stamped by Port of Oakland.</t>
  </si>
  <si>
    <t>303 HEGENBERGER RD, #1st FL, Oakland, CA 94621</t>
  </si>
  <si>
    <t>B1804249</t>
  </si>
  <si>
    <t>Kitchen remodel at Mills Alumnae House. (no change to wall layout/slight widening of entrance to kitchen)</t>
  </si>
  <si>
    <t>5000 MACARTHUR BLVD, Oakland, CA 94605</t>
  </si>
  <si>
    <t>B1804240</t>
  </si>
  <si>
    <t>Convert existing 1-story auto shop into full service bar. PLN15353</t>
  </si>
  <si>
    <t>2418 Broadway, OAKLAND, CA</t>
  </si>
  <si>
    <t>B1804236</t>
  </si>
  <si>
    <t>Replace dry-rot exterior wall on right side, remodel existing kitchen and bathroom in both units; add full bathroom to upper unit. DRX182055 CE#1803469 CE1803449 MEPs required.</t>
  </si>
  <si>
    <t>B1804232</t>
  </si>
  <si>
    <t>TI including replacing existing storefront for 1-story commercial bldg. Work to include removal of non-bearing partitions and suspended ceiling. Construct new partition walls and suspended ceilings. New millwork, retail fixtures, exterior aluminum frame storefront and entrance. Voluntary seismic upgrades.</t>
  </si>
  <si>
    <t>2017 MOUNTAIN BLVD, Oakland, CA 94611</t>
  </si>
  <si>
    <t>B1804231</t>
  </si>
  <si>
    <t>Install 3 windows and 1 patio door with retrofit type for unit #202. Install 1 window &amp; 1 patio door with retrofit type in unit #306</t>
  </si>
  <si>
    <t>750 OAKLAND AVE, #202/306, Oakland, CA 94611</t>
  </si>
  <si>
    <t>B1804230</t>
  </si>
  <si>
    <t>T.I. to convert 2nd floor of warehouse fromS-1 storage to F-1 cannabis cultivation/grow rooms, and minor office improvements. Accessibility Work Sheet Indicates Fully Accessible. Separate permit required for any future change of use.</t>
  </si>
  <si>
    <t>5601 SAN LEANDRO ST, #2ND FLR, Oakland, CA 94621</t>
  </si>
  <si>
    <t>B1804224</t>
  </si>
  <si>
    <t>TI at ground floor for small café - Bicycle Coffee, in existing commercial bldg. No exterior work.</t>
  </si>
  <si>
    <t>2201 BROADWAY, #FL 1, Oakland, CA 94612</t>
  </si>
  <si>
    <t>B1804221</t>
  </si>
  <si>
    <t>TI : addition of new meeting rooms, employee break area, and new wall finishes on 5th floor of office building.</t>
  </si>
  <si>
    <t>B1804220</t>
  </si>
  <si>
    <t>TI: new non structural partitions and finishes on 2nd floor of commercial building.</t>
  </si>
  <si>
    <t>55 HARRISON ST, OAKLAND, CA 94607</t>
  </si>
  <si>
    <t>B1804211</t>
  </si>
  <si>
    <t>Non-structural kitchen and bath remodel for Condo unit #801 in multi-unit bldg. No change to wall layout and no exterior work.</t>
  </si>
  <si>
    <t>492 STATEN AVE, ##801, Oakland, CA 94610</t>
  </si>
  <si>
    <t>B1804207</t>
  </si>
  <si>
    <t>T.I. at existing Target includes new partition walls, remodel of (E) Starbucks, café area and optical center. No exterior work.</t>
  </si>
  <si>
    <t>1555 40TH ST, Oakland, CA 94608</t>
  </si>
  <si>
    <t>B1804205</t>
  </si>
  <si>
    <t>Construct dust barrier and irrigation canopy along the side and rear property lines; 9' barrier within the 35' of the rear lot line and 8' elsewhere.</t>
  </si>
  <si>
    <t>1108 26TH ST, Oakland, CA 94607</t>
  </si>
  <si>
    <t>B1804204</t>
  </si>
  <si>
    <t>At new Full Service Restaurant: construct full height walls to enclose mop sink in (e) restroom.</t>
  </si>
  <si>
    <t>1060 E 12TH ST, Oakland, CA 94606</t>
  </si>
  <si>
    <t>B1804183</t>
  </si>
  <si>
    <t>First Floor: Remove all partition/non bearings walls in commercial space.</t>
  </si>
  <si>
    <t>80 GRAND AVE, Oakland, CA 94612</t>
  </si>
  <si>
    <t>B1804179</t>
  </si>
  <si>
    <t>To convert storage room in existing condominium to full bathroom.(no change to wall layout). Unit 2104.</t>
  </si>
  <si>
    <t>565 BELLEVUE AVE, Oakland, CA 94610</t>
  </si>
  <si>
    <t>B1804172</t>
  </si>
  <si>
    <t>Stucco right side/wood siding elevation to match (e).</t>
  </si>
  <si>
    <t>2782 MONTANA ST, Oakland, CA 94602</t>
  </si>
  <si>
    <t>B1804154</t>
  </si>
  <si>
    <t>Kitchen and bathroom remodel at existing multi-unit apartment . (no change to wall layout)</t>
  </si>
  <si>
    <t>2315 TELEGRAPH AVE, Oakland, CA 94612</t>
  </si>
  <si>
    <t>B1804145</t>
  </si>
  <si>
    <t>Rehabilitation of a 45 room, 4 story conglomerate building with commercial use on the first floor per engineered plans and calcs. Existing building is currently vacant. 10/21/19 REV #1: Curb wall at rear of 1st floor.</t>
  </si>
  <si>
    <t>622 14TH ST, Oakland, CA 94612</t>
  </si>
  <si>
    <t>B1804132</t>
  </si>
  <si>
    <t>To remodel kitchen and bathroom, remove wall, and relocate doorway in unit 304 of exiting mutli-unit apartment.</t>
  </si>
  <si>
    <t>314 PERKINS ST, #304, Oakland, CA 94610</t>
  </si>
  <si>
    <t>B1804130</t>
  </si>
  <si>
    <t>Install Electric Charging Stations and brick wall enclosure proposed in Street ROW at 533 Park Avenue under the Freeway</t>
  </si>
  <si>
    <t>533 Lake Park AVE, OAKLAND, CA</t>
  </si>
  <si>
    <t>B1804125</t>
  </si>
  <si>
    <t>Install concrete pads w/ anchorage and switchgear for Electric Charging Stations proposed in Street ROW at Parcel 002-0025-01-00, Lafayette Park, Jefferson &amp; 10th St</t>
  </si>
  <si>
    <t>635 11TH ST, Oakland, CA 94607</t>
  </si>
  <si>
    <t>B1804121</t>
  </si>
  <si>
    <t>Interior TI for FL 15 of commercial office bldg., to include work on non-load bearing partition walls, reception area, conference rooms, offices and breakroom with modifications to millwork, mechanical, plumbing and electrical. No exterior work.</t>
  </si>
  <si>
    <t>1111 BROADWAY, #FL 15, Oakland, CA 94607</t>
  </si>
  <si>
    <t>B1804116</t>
  </si>
  <si>
    <t>Interior TI for suite #550 in office bldg., to include demo of non-load bearing walls, modifications to electrical and new finishes throughout. No exterior work.</t>
  </si>
  <si>
    <t>1300 CLAY ST, #550, Oakland, CA 94612</t>
  </si>
  <si>
    <t>B1804114</t>
  </si>
  <si>
    <t>T.I. at existing Bank of America including new non-bearing partitions, new walls, new floor finishes. Remodel Accessible unisex restroom for compliance.</t>
  </si>
  <si>
    <t>B1804113</t>
  </si>
  <si>
    <t>Suite #100: Soft demo of non-load bearing wall interior walls and finish,</t>
  </si>
  <si>
    <t>200 WEBSTER ST, Oakland, CA 94607</t>
  </si>
  <si>
    <t>B1804112</t>
  </si>
  <si>
    <t>TO COMPLETE B1603113 /T.I. for warehouse. Add 2000 sf mezzanine for light storage. Create 2 accessible restrooms. 08/18/16 REV # 1 interior parti layout change, add foundation drainage to sidewalk underdrain 12/16/16 REV # 2 add sf at mezzanine.</t>
  </si>
  <si>
    <t>2401 POPLAR ST, Oakland, CA 94607</t>
  </si>
  <si>
    <t>B1804098</t>
  </si>
  <si>
    <t>Install new fire pump and 3 electrical equipment on new concrete pads in new 1-hour fire rated fire pump room in basement.</t>
  </si>
  <si>
    <t>1587 FRANKLIN ST, Oakland, CA 94612</t>
  </si>
  <si>
    <t>B1804095</t>
  </si>
  <si>
    <t>Replace existing roll-up door at loading dock area of commercial warehouse.</t>
  </si>
  <si>
    <t>B1804063</t>
  </si>
  <si>
    <t>Remove one bay of existing exterior window on the 2nd FL of 8-story office bldg. façade and replace with metal louver to match similar louvers on the same façade. OK per Betty Marvin.</t>
  </si>
  <si>
    <t>2201 BROADWAY, #FL 2, Oakland, CA 94612</t>
  </si>
  <si>
    <t>B1804061</t>
  </si>
  <si>
    <t>Install new macro telecommunications facility (nine antennas) on the roof top of a four-story residential building @ 715 Peralta with associated equipment on a separate adjacent parcel @ 713 Peralta (under a separate permit). PLN17465, PLN17466</t>
  </si>
  <si>
    <t>715 PERALTA ST, Oakland, CA 94607</t>
  </si>
  <si>
    <t>B1804056</t>
  </si>
  <si>
    <t>T.I. at existing commercial space including create (7) new service rooms, new ADA restroom. Create opening to join neighboring space.</t>
  </si>
  <si>
    <t>365 12TH ST, Oakland, CA 94607</t>
  </si>
  <si>
    <t>B1804055</t>
  </si>
  <si>
    <t>Remove existing bathrooms and construct new bathrooms near front entrance in existing retail space.</t>
  </si>
  <si>
    <t>5615 COLLEGE AVE, Oakland, CA 94618</t>
  </si>
  <si>
    <t>B1804051</t>
  </si>
  <si>
    <t>Soft demo at vacant Pack n' Save for future T.I.: Remove interior partition walls.</t>
  </si>
  <si>
    <t>640 HEGENBERGER RD, Oakland, CA</t>
  </si>
  <si>
    <t>B1804043</t>
  </si>
  <si>
    <t>At roof top of garage serving 14story condominium; Remove (e) generator and replace with new.</t>
  </si>
  <si>
    <t>801 FRANKLIN ST, Oakland, CA 94607</t>
  </si>
  <si>
    <t>B1804039</t>
  </si>
  <si>
    <t>Replace tub and surroundings in Unit #202.</t>
  </si>
  <si>
    <t>375 JAYNE AVE, #202, Oakland, CA 94610</t>
  </si>
  <si>
    <t>B1804029</t>
  </si>
  <si>
    <t>Soft demo for suite 1990 in commercial office bldg. No exterior work.</t>
  </si>
  <si>
    <t>1999 HARRISON ST, #1990, Oakland, CA 94612</t>
  </si>
  <si>
    <t>B1804028</t>
  </si>
  <si>
    <t>Unit #303: Kitchen and bathroom remodel - no change to wall layout.</t>
  </si>
  <si>
    <t>450 28TH ST, APT 303, Oakland, CA 94609</t>
  </si>
  <si>
    <t>B1804018</t>
  </si>
  <si>
    <t>Soft demo for unit B in commercial bldg., to include taking down approx. 150 LF of partition walls in warehouse and replacing interior doors. Not for occupancy and not for cannabis. No exterior work.</t>
  </si>
  <si>
    <t>1036 47TH AVE, #B, Oakland, CA 94601</t>
  </si>
  <si>
    <t>B1804017</t>
  </si>
  <si>
    <t>Kitchen &amp; (2) bath remodel including expanded master closet &amp; conversion of office to guest bedroom. 3/11/19: REVISION #1 - Change location of bathroom sinks, shower, and door swing. (Electrical fixtures and exhaust fan location changed, too.)</t>
  </si>
  <si>
    <t>200 LAKESIDE DR, UNIT 604, Oakland, CA 94612</t>
  </si>
  <si>
    <t>B1803992</t>
  </si>
  <si>
    <t>Remove unapproved partition walls in garage. To abate #1803484</t>
  </si>
  <si>
    <t>2028 HIGH ST, Oakland, CA 94601</t>
  </si>
  <si>
    <t>B1803985</t>
  </si>
  <si>
    <t>Replace 40 SF of drywall for kitchen remodel of unit 1006 in retirement home. No exterior work.</t>
  </si>
  <si>
    <t>110 41ST ST, UNIT 1006, OAKLAND, CA</t>
  </si>
  <si>
    <t>B1803983</t>
  </si>
  <si>
    <t>Replace 100 SF of drywall for kitchen &amp; bath remodel of unit #302 in retirement home. No exterior work.</t>
  </si>
  <si>
    <t>110 41ST ST, UNIT 302, OAKLAND, CA</t>
  </si>
  <si>
    <t>B1803982</t>
  </si>
  <si>
    <t>Replace 100 SF of drywall for kitchen &amp; bath remodel of unit #312 in retirement home. No exterior work.</t>
  </si>
  <si>
    <t>110 41ST ST, UNIT 312, OAKLAND, CA</t>
  </si>
  <si>
    <t>B1803981</t>
  </si>
  <si>
    <t>Replace 40 SF of drywall in living room of unit 817 in retirement home</t>
  </si>
  <si>
    <t>110 41ST ST, UNIT 817, OAKLAND, CA</t>
  </si>
  <si>
    <t>B1803980</t>
  </si>
  <si>
    <t>Replace 200 SF of drywall in kitchen, bath and living room for remodel of unit #2003 in retirement home. No exterior work.</t>
  </si>
  <si>
    <t>110 41ST ST, UNIT 2003, OAKLAND, CA</t>
  </si>
  <si>
    <t>B1803979</t>
  </si>
  <si>
    <t>T.I. at existing commercial space including new floor layout, new partition walls, flooring, finishes. 2ND &amp; 4TH FLOORS</t>
  </si>
  <si>
    <t>2201 BROADWAY, #2 &amp; 4 FLR, Oakland, CA 94612</t>
  </si>
  <si>
    <t>B1803978</t>
  </si>
  <si>
    <t>Remove/demolition of un-permitted posts &amp; beams for mezzanine. Remodel/reconfiguration of restrooms to address accessibility (20% compliance). Warehouse office to remain. ZW1800976 To abate CE #1803303</t>
  </si>
  <si>
    <t>1003 8TH AVE, Oakland, CA</t>
  </si>
  <si>
    <t>B1803976</t>
  </si>
  <si>
    <t>T.I. at existing commercial space to include removal of (2) non-bearing walls and addition of (1) non-bearing wall to reconfigure hair salon. Accessibility Work Sheet Indicates Site is Fully Accessible</t>
  </si>
  <si>
    <t>461 2ND ST, Oakland, CA 94607</t>
  </si>
  <si>
    <t>B1803969</t>
  </si>
  <si>
    <t>T. I. for suite 304 new walls, ceiling grid, T-24 compliant lighting, registers and ducting. New finishes. Accessibility Work sheet Indicates Fully Accessible</t>
  </si>
  <si>
    <t>333 HEGENBERGER RD, #304, Oakland, CA 94621</t>
  </si>
  <si>
    <t>B1803968</t>
  </si>
  <si>
    <t>SPRINT CELL SITE: Install 3 new 2.5 RRU's; install 3 2.5 antennas ; install two 2" rigid conduits within cabinet area for 9 fiber lines; add DC power; add 1 fiber for RRU's located on the roof within screen enclosure for Sprint Wireless per 6409 FCC rule.</t>
  </si>
  <si>
    <t>722 WASHINGTON ST, Oakland, CA 94607</t>
  </si>
  <si>
    <t>B1803961</t>
  </si>
  <si>
    <t>Suite #500: Office T.I. including installation pre-fabricated partition walls to create 5 new office rooms. Accessibility Work Sheet Indicates Fully Accessible.</t>
  </si>
  <si>
    <t>555 12TH ST, #500, Oakland, CA 94607</t>
  </si>
  <si>
    <t>B1803958</t>
  </si>
  <si>
    <t>Remove and replace (3) antennas, and install (3) new antennas and (3) new RRU's at existing cell site.</t>
  </si>
  <si>
    <t>101 8TH ST, Oakland, CA 94607</t>
  </si>
  <si>
    <t>B1803956</t>
  </si>
  <si>
    <t>Remove and replace (2) antennas and remove (2) RRU's at utility pole, replace RRU's approximately 57' from utility pole for AT&amp;T.</t>
  </si>
  <si>
    <t>7080 COLTON BLVD, OAKLAND, CA 94603</t>
  </si>
  <si>
    <t>B1803955</t>
  </si>
  <si>
    <t>Install glass sliding window in existing opening for snack shack per Health department C/N and to complete B0302858 / Addition of a concession stand/restroom 755sq ft..</t>
  </si>
  <si>
    <t>735 105TH AVE, OAKLAND, CA</t>
  </si>
  <si>
    <t>B1803953</t>
  </si>
  <si>
    <t>11-15-18 Replace damaged exterior stair treads per engineered plans - tub/shower surround will not be replaced ---------------Unit #10: Replace tub/ shower surrounding. Partially abate #1803111</t>
  </si>
  <si>
    <t>1511 23RD AVE, Oakland, CA 94606</t>
  </si>
  <si>
    <t>B1803952</t>
  </si>
  <si>
    <t>Installation of (18) temporary EV charging stations &amp; (2) supercharging cabinets at 1300 Middle Harbor Rd.</t>
  </si>
  <si>
    <t>1300 MIDDLE HARBOR RD, Oakland, CA 95607</t>
  </si>
  <si>
    <t>B1803951</t>
  </si>
  <si>
    <t>Replace interior door &amp; frame at garage of apartment building</t>
  </si>
  <si>
    <t>882 CLEVELAND ST, Oakland, CA 94606</t>
  </si>
  <si>
    <t>B1803948</t>
  </si>
  <si>
    <t>To remodel kitchen in existing multi-unit apartment in unit C. (no change to wall layout)</t>
  </si>
  <si>
    <t>1006 JEFFERSON ST, Oakland, CA 94607</t>
  </si>
  <si>
    <t>B1803946</t>
  </si>
  <si>
    <t>T.I. at existing commercial space to create retail pharmacy. SUITE #105</t>
  </si>
  <si>
    <t>600 INTERNATIONAL BLVD, #105, Oakland, CA 94606</t>
  </si>
  <si>
    <t>B1803942</t>
  </si>
  <si>
    <t>Legalize existing fence &amp; retaining wall. Wall to be repaired to match existing conditions. ZW1800877 To abate CE #1701238</t>
  </si>
  <si>
    <t>2125 10TH AVE, Oakland, CA 94606</t>
  </si>
  <si>
    <t>B1803939</t>
  </si>
  <si>
    <t>Create new 3' door opening in partition wall at parking space for unit 101A in commercial condo bldg.</t>
  </si>
  <si>
    <t>737 2ND ST, ##101A, Oakland, CA 94607</t>
  </si>
  <si>
    <t>B1803938</t>
  </si>
  <si>
    <t>Remodel and relocate restrooms and remodel bike room in basement level of 17-story office bldg. No exterior work.</t>
  </si>
  <si>
    <t>1212 BROADWAY, #basement, Oakland, CA 94612</t>
  </si>
  <si>
    <t>B1803937</t>
  </si>
  <si>
    <t>TI at ground floor of office building for employee lounge/break room</t>
  </si>
  <si>
    <t>B1803935</t>
  </si>
  <si>
    <t>TI for commercial space @ 350 17th St.: Convert salon into new restaurant "Rush Bowls." Includes exterior work. No change to bldg. footprint. To abate CE# 1801608</t>
  </si>
  <si>
    <t>350 17TH ST, OAKLAND, CA 94612</t>
  </si>
  <si>
    <t>B1803933</t>
  </si>
  <si>
    <t>Non-structural kitchen &amp; bath remodel including new tub surround. No change to wall layout. UNIT #202</t>
  </si>
  <si>
    <t>366 BELLEVUE AVE, UNIT 202, Oakland, CA 94610</t>
  </si>
  <si>
    <t>B1803930</t>
  </si>
  <si>
    <t>Remove and replace 9 antennas with 9 new antennas and add six (6) new RRU's located near antennas on an existing Tower telecommunication facility for AT&amp;T wireless per 6409 FCC rule DS180296</t>
  </si>
  <si>
    <t>1851 5TH ST, Oakland, CA 94607</t>
  </si>
  <si>
    <t>B1803929</t>
  </si>
  <si>
    <t>Remove and replace 4 existing antennas with 4 new antennas; install 8 new RRU's and remove two existing RRU's ; install 2 new DC-6 surge suppressors; remove and upgrade associated equipment for AT&amp;T Wireless per 6409 (a) FCC. DS180222</t>
  </si>
  <si>
    <t>1900 MOUNTAIN BLVD, Oakland, CA 94611</t>
  </si>
  <si>
    <t>B1803928</t>
  </si>
  <si>
    <t>Office TI for 2nd floor consisting of removal of door/wall and creation of two offices. Accessibility Work Sheet Indicates site is Fully Accessible.</t>
  </si>
  <si>
    <t>426 17TH ST, #2nd FL, Oakland, CA 94612</t>
  </si>
  <si>
    <t>B1803926</t>
  </si>
  <si>
    <t>To complete B1803147 : to replace tile surround at existing (2) bathrooms. No change to wall layout or footprint. UNIT #307</t>
  </si>
  <si>
    <t>771 KINGSTON AVE, UNIT 307, Oakland, CA 94611</t>
  </si>
  <si>
    <t>B1803924</t>
  </si>
  <si>
    <t>Soft demo at existing commercial space including non-structural partitions, millwork, flooring. 2ND FLR</t>
  </si>
  <si>
    <t>55 HARRISON ST, #2ND FLR, Oakland, CA 94607</t>
  </si>
  <si>
    <t>B1803920</t>
  </si>
  <si>
    <t>Suite #3 T.I. for new retail optometry " My Eyelab" including removal of existing demising wall and install new to expand tenant space. No exterior change.</t>
  </si>
  <si>
    <t>5859 FOOTHILL BLVD, ##3, Oakland, CA 94605</t>
  </si>
  <si>
    <t>B1803918</t>
  </si>
  <si>
    <t>Swap (8) antennas, remove (1) antenna, swap (6) radios, install (15) new radios at 2432 Monterey Blvd. DS180340</t>
  </si>
  <si>
    <t>2432 MONTEREY BLVD, Oakland, CA 94611</t>
  </si>
  <si>
    <t>B1803917</t>
  </si>
  <si>
    <t>Remove and replace 9 existing antennas; install 3 new RRUS-32 one per sector; install 3 new RRUS-4478B14 one per sector; install 3 new RRUS-12 one per sector; install one new surge suppressors; install 3 new equipment cabinets and add 3 new RRUS-E2 at the equipment cabinet for ATT Wireless. (Existing monopole) DS180138</t>
  </si>
  <si>
    <t>2011 E 12TH ST, Oakland, CA 94606</t>
  </si>
  <si>
    <t>B1803916</t>
  </si>
  <si>
    <t>Interior remodel. Wall reconfiguration to relocate kitchen and remodel bathroom in unit #303 in existing multi-unit apartment.</t>
  </si>
  <si>
    <t>171 MONTECITO AVE, #303, Oakland, CA 94610</t>
  </si>
  <si>
    <t>B1803915</t>
  </si>
  <si>
    <t>Installation of nine solar tubes (mini skylights) that will onl project up to 6 inches above the rooftop. 4 at 6170 Antioch, 2 at 6180 Antioch, &amp; 3 at 6190 Antioch. No change to structural framing</t>
  </si>
  <si>
    <t>6188 ANTIOCH ST, Oakland, CA 94611</t>
  </si>
  <si>
    <t>B1803914</t>
  </si>
  <si>
    <t>To remodel kitchen and bathroom in unit #316 in mulit-unit apartment building.</t>
  </si>
  <si>
    <t>315 WAYNE PL, #316, Oakland, CA 94606</t>
  </si>
  <si>
    <t>B1803913</t>
  </si>
  <si>
    <t>Unit #305: Replace shower/ tub wall and remodel kitchen without change to wall layout.</t>
  </si>
  <si>
    <t>302 EUCLID AVE, ##305, Oakland, CA 94610</t>
  </si>
  <si>
    <t>B1803910</t>
  </si>
  <si>
    <t>Interior TI for office space including adding toilet room. Building currently under construction under 4901 Broadway B1502747</t>
  </si>
  <si>
    <t>4971 BROADWAY, Oakland, CA 94611</t>
  </si>
  <si>
    <t>B1803905</t>
  </si>
  <si>
    <t>To complete permit B1400979 Parking Control System Upgrade for Kaiser</t>
  </si>
  <si>
    <t>410 19TH ST, Oakland, CA 94612</t>
  </si>
  <si>
    <t>B1803904</t>
  </si>
  <si>
    <t>T.I. at existing warehouse space including new fire-rated corridor &amp; upgrade of break room. SUITE G</t>
  </si>
  <si>
    <t>5733 SAN LEANDRO ST, SUITE G, Oakland, CA 94621</t>
  </si>
  <si>
    <t>B1803900</t>
  </si>
  <si>
    <t>7th and 15th FL: T.I. in corridor, replacement ceiling grids, tiles and finish work,</t>
  </si>
  <si>
    <t>180 GRAND AVE, #7&amp;15FL, Oakland, CA 94612</t>
  </si>
  <si>
    <t>B1803896</t>
  </si>
  <si>
    <t>T.I. at ground level spaces to include ADA upgrades, relocation of restrooms, addition of (2) offices and storage room.</t>
  </si>
  <si>
    <t>1840 INTERNATIONAL BLVD, Oakland, CA 94606</t>
  </si>
  <si>
    <t>B1803895</t>
  </si>
  <si>
    <t>Remodel kitchen and 2 bath of condo unit #306. Replace fixtures and finishes throughout unit.</t>
  </si>
  <si>
    <t>5343 BROADWAY TR, ##306, Oakland, CA 94618</t>
  </si>
  <si>
    <t>B1803891</t>
  </si>
  <si>
    <t>Install 3 elevator s hoist way enclosures, 2 new interior exit ramps, and structural support for future escalator. No exterior work, work at mezzanine and ground floor only.</t>
  </si>
  <si>
    <t>B1803890</t>
  </si>
  <si>
    <t>Replace interior door &amp; frame in same location for market</t>
  </si>
  <si>
    <t>8132 MACARTHUR BLVD, Oakland, CA 94605</t>
  </si>
  <si>
    <t>B1803889</t>
  </si>
  <si>
    <t>Installation of EV charging station and related equipment (switch gear, power cabinet, etc.) at parking lot.</t>
  </si>
  <si>
    <t>82 98TH AVE, Oakland, CA 94603</t>
  </si>
  <si>
    <t>B1803888</t>
  </si>
  <si>
    <t>Installation of equipment in existing warm shell room A2144 on 2nd floor of medical office bldg. Existing finishes to remain. Utility connections are existing and already stubbed in at corresponding locations. No exterior work.</t>
  </si>
  <si>
    <t>3600 BROADWAY, #FL 2, Oakland, CA 94611</t>
  </si>
  <si>
    <t>B1803887</t>
  </si>
  <si>
    <t>Demo the existing roadway and build a 16' long bus station platform in the curbside section of the roadway in it's place. Actual proximity address is: 340 12th St. This bus station is one of 38 stations as part of AC transit Bus Rapid Transit (BRT). (12th St WB at Webster St NB)</t>
  </si>
  <si>
    <t>360 12TH ST, Oakland, CA 94607</t>
  </si>
  <si>
    <t>B1803886</t>
  </si>
  <si>
    <t>Demo the existing roadway and build a 16' long bus station platform in the curbside section of the roadway in it's place. Actual proximity address is: 263 11th Street. This bus station is one of 38 stations as part of AC transit Bus Rapid Transit (BRT). (11th St EB at Harrison-Alice)</t>
  </si>
  <si>
    <t>261 11TH ST, Oakland, CA 94607</t>
  </si>
  <si>
    <t>B1803885</t>
  </si>
  <si>
    <t>Demo the existing roadway and build a 16' long bus station platform in the curbside section of the roadway in it's place. Actual proximity address is: 148 12th Street This bus station is one of 38 stations as part of AC transit Bus Rapid Transit (BRT). (Corner of 12th Street WB at Madison St NB)</t>
  </si>
  <si>
    <t>1221 OAK ST, Oakland, CA 94612</t>
  </si>
  <si>
    <t>B1803884</t>
  </si>
  <si>
    <t>Demo the existing roadway and build a 16' long bus station platform in the curbside section of the roadway in it's place. Actual proximity address is: 159 11th Street. This bus station is one of 38 stations as part of AC transit Bus Rapid Transit (BRT). (11th St EB at MADISON ST NB)</t>
  </si>
  <si>
    <t>157 11TH ST, Oakland, CA 94607</t>
  </si>
  <si>
    <t>B1803883</t>
  </si>
  <si>
    <t>Demo the existing roadway and build a 48' long bus station platform in the curbside section of the roadway in it's place. Actual proximity address is: 410 12th Street. This bus station is one of 38 stations as part of AC transit Bus Rapid Transit (BRT). (12th Street WB at Broadway-Franklin)</t>
  </si>
  <si>
    <t>410 12TH ST, Oakland, CA 94606</t>
  </si>
  <si>
    <t>B1803882</t>
  </si>
  <si>
    <t>Demo the existing roadway and build a 16' long bus station platform in the curbside section of the roadway in it's place. Actual proximity address is: 203 E 12th Street. This bus station is one of 38 stations as part of AC transit Bus Rapid Transit (BRT). (Corner of E 12th St SB and 2nd Avenue)</t>
  </si>
  <si>
    <t>201 E 12TH ST, Oakland, CA 94606</t>
  </si>
  <si>
    <t>B1803881</t>
  </si>
  <si>
    <t>Demo the existing roadway and build a 32' long bus station platform in the curbside section of the roadway in it's place. Actual proximity address is: 657 E 12th Street This bus station is one of 38 stations as part of AC transit Bus Rapid Transit (BRT). (Corner of E 12th Street and 7th Avenue)</t>
  </si>
  <si>
    <t>655 E 12TH ST, Oakland, CA 94606</t>
  </si>
  <si>
    <t>B1803880</t>
  </si>
  <si>
    <t>Demo the existing roadway and build a 32' long bus station platform in the curbside section of the roadway in it's place. Actual proximity address is: 1101 E 12th Street This bus station is one of 38 stations as part of AC transit Bus Rapid Transit (BRT). (Corner of E 12th SB and 11th Avenue)</t>
  </si>
  <si>
    <t>1111 E 12TH ST, Oakland, CA 94606</t>
  </si>
  <si>
    <t>B1803879</t>
  </si>
  <si>
    <t>Demo the existing roadway and build a 48' long bus station platform in the curbside section of the roadway in it's place. Actual proximity address is: 1980 Broadway This bus station is one of 38 stations as part of AC transit Bus Rapid Transit (BRT).</t>
  </si>
  <si>
    <t>B1803878</t>
  </si>
  <si>
    <t>Demo the existing roadway and build a 48' long bus station platform in the curbside section of the roadway in it's place. Actual proximity address is: 2011 Broadway. This bus station is one of 38 stations as part of AC transit Bus Rapid Transit (BRT). (Corner of Broadway SB and 20th St)</t>
  </si>
  <si>
    <t>2001 BROADWAY, Oakland, CA 94612</t>
  </si>
  <si>
    <t>B1803877</t>
  </si>
  <si>
    <t>Demo the existing roadway and build a 48' long bus station platform in the curbside section of the roadway in it's place. Actual proximity address is: 1410 Broadway This bus station is one of 38 stations as part of AC transit Bus Rapid Transit (BRT). (Corner of Broadway NB and 14th Street)</t>
  </si>
  <si>
    <t>1416 BROADWAY, Oakland, CA 94612</t>
  </si>
  <si>
    <t>B1803876</t>
  </si>
  <si>
    <t>Demo the existing roadway and build a 48' long bus station platform in the curbside section of the roadway in it's place. Actual proximity address is: 1335 Broadway This bus station is one of 38 stations as part of AC transit Bus Rapid Transit (BRT). (Corner of Broadway SB and 14th Street)</t>
  </si>
  <si>
    <t>B1803875</t>
  </si>
  <si>
    <t>Convert 1st story storage space as well as attached 1 story garage into live work, JLWQ quarters Addressed as 1000 18th Street Unit 17</t>
  </si>
  <si>
    <t>1000 18TH ST, Oakland, CA 94607</t>
  </si>
  <si>
    <t>B1803872</t>
  </si>
  <si>
    <t>T.I. at existing commercial space including relocation of interior offices at SUITE #1250. Accessibility Work Sheet Indicates site is Fully Accessible.</t>
  </si>
  <si>
    <t>555 12TH ST, SUITE 1250, Oakland, CA 94607</t>
  </si>
  <si>
    <t>B1803871</t>
  </si>
  <si>
    <t>Soft demo at existing commercial space including removal of partition walls.</t>
  </si>
  <si>
    <t>B1803870</t>
  </si>
  <si>
    <t>Install new freestanding walk-up ATM for Wells Fargo at outside of Jamba Juice in Suite E.</t>
  </si>
  <si>
    <t>8460 EDGEWATER DR, Oakland, CA 94621</t>
  </si>
  <si>
    <t>B1803864</t>
  </si>
  <si>
    <t>Soft demo at existing office space including abatement &amp; demolition of partition walls, ceilings, flooring. 27th FLR</t>
  </si>
  <si>
    <t>1 KAISER PZ, #27th Flr, Oakland, CA 94612</t>
  </si>
  <si>
    <t>B1803863</t>
  </si>
  <si>
    <t>Remove &amp; replace approx. 200 sf. of damaged wood shingles on all sides of the building. Building to be painted chocolate brown. DRX181816</t>
  </si>
  <si>
    <t>561 BODEN WY, Oakland, CA 94610</t>
  </si>
  <si>
    <t>B1803861</t>
  </si>
  <si>
    <t>Repair and replace sheetrock of bathroom ceiling in condo unit #1434. To abate CE# 1803066</t>
  </si>
  <si>
    <t>801 FRANKLIN ST, UNIT 1434, Oakland, CA 94607</t>
  </si>
  <si>
    <t>B1803860</t>
  </si>
  <si>
    <t>Replace 1 bedroom window in condominium #109 in mutli-condominium building.</t>
  </si>
  <si>
    <t>288 WHITMORE ST, UNIT 314, Oakland, CA 94611</t>
  </si>
  <si>
    <t>B1803857</t>
  </si>
  <si>
    <t>Remove unapproved full bathroom in mezzanine area per C/N on B1803121. No change to wall layout.</t>
  </si>
  <si>
    <t>2435 TELEGRAPH AVE, Oakland, CA 94612</t>
  </si>
  <si>
    <t>B1803854</t>
  </si>
  <si>
    <t>TI/ PATH OF TRAVEL ALTERATIONS. RESTROOMS WILL BE ADDRESSED UNDER SEPERATE PERMIT.</t>
  </si>
  <si>
    <t>500 12TH ST, Oakland, CA 94607</t>
  </si>
  <si>
    <t>B1803853</t>
  </si>
  <si>
    <t>Remove and replace 12 existing antennas with 12 new antennas ; install 12 new RRU's, swap 3 RRU's near antennas; add surge suppressors; install 3 new RRU's, one cabinet and surge suppressors, and remove and replace equipment units within existing equipment cabinets in equipment area, all façade/ roof top mounted telecommunication antennas and RRU's will be screened for AT&amp;T wireless per 6409 FCC rule. DS18304</t>
  </si>
  <si>
    <t>5345 FOOTHILL BLVD, Oakland, CA 94601</t>
  </si>
  <si>
    <t>B1803852</t>
  </si>
  <si>
    <t>Bathroom and kitchen remodel in existing 26 unit apartment building. (no change to wall layout). Unit 206</t>
  </si>
  <si>
    <t>366 BELLEVUE AVE, Oakland, CA 94610</t>
  </si>
  <si>
    <t>B1803851</t>
  </si>
  <si>
    <t>Add non-loadbearing wall to create second bedroom for unit #103. Egress window to remain. Remodel kitchen</t>
  </si>
  <si>
    <t>350 HANOVER AVE, UNIT 103, OAKLAND, CA</t>
  </si>
  <si>
    <t>B1803850</t>
  </si>
  <si>
    <t>TI / RESTAURANT REMODEL ENTRY, AND KITCHEN RENOVATION. REMOVE A PORTION OF CONCRETE WALL AND INSTALL ENGINEER STEEL BEAM AND SUPPORTS.</t>
  </si>
  <si>
    <t>411 30TH ST, Oakland, CA 94609</t>
  </si>
  <si>
    <t>B1803849</t>
  </si>
  <si>
    <t>UNIT #114; Kitchen and bathroom remodel - no change to wall layout.</t>
  </si>
  <si>
    <t>250 WHITMORE ST, UNIT 114, Oakland, CA 94611</t>
  </si>
  <si>
    <t>B1803848</t>
  </si>
  <si>
    <t>Replace existing split system A/C with new 25 ton roof top unit, heat pump and duct on Salvation Army bldg.</t>
  </si>
  <si>
    <t>601 WEBSTER ST, Oakland, CA 94607</t>
  </si>
  <si>
    <t>B1803847</t>
  </si>
  <si>
    <t>Remove and replace existing shingle siding, install 60 minute building paper and new cedar shingle siding for office building</t>
  </si>
  <si>
    <t>6250 CLAREMONT AVE, Oakland, CA 94618</t>
  </si>
  <si>
    <t>B1803846</t>
  </si>
  <si>
    <t>To construct utility structure at unit 1, and remodel kitchen with pipe repair in unit 1 (apartment).</t>
  </si>
  <si>
    <t>1640 5TH AVE, Oakland, CA 94606</t>
  </si>
  <si>
    <t>B1803842</t>
  </si>
  <si>
    <t>T.I. on the 15th and 20th floor: remodel/upgrades restroom for accessibility, new corridor finishes, new corridor reflective ceiling.</t>
  </si>
  <si>
    <t>1111 BROADWAY, #15th &amp;20th, Oakland, CA 94607</t>
  </si>
  <si>
    <t>B1803840</t>
  </si>
  <si>
    <t>T.I. at existing office space to include new partitions, millwork, finishes. SUITE #1101</t>
  </si>
  <si>
    <t>1 KAISER PZ, SUITE 1101, Oakland, CA 94612</t>
  </si>
  <si>
    <t>B1803838</t>
  </si>
  <si>
    <t>Suite #200: Convert finished open area in NE corner of office to fully enclosed work room by removing and constructing partition walls.</t>
  </si>
  <si>
    <t>1611 TELEGRAPH AVE, SUITE 200, Oakland, CA 94612</t>
  </si>
  <si>
    <t>B1803835</t>
  </si>
  <si>
    <t>TI /Install new front doors for auto parts, decrease (e) tenant space from 17,902sf to 8,923sf, create new 8,979sf tenant space, new restrooms and rear egress.</t>
  </si>
  <si>
    <t>1800 PARK BLVD, Oakland, CA 94606</t>
  </si>
  <si>
    <t>B1803831</t>
  </si>
  <si>
    <t>Voluntary structural retrofit to industrial bldg., to include accessibility barrier removal, interior and exterior painting, re-roofing and rebuilding front entry stair; 4/4/19 Revision - Extend Reroofing to warehouse, Loading Dock Alteration (losing floor area), Entry and Parking Changes.</t>
  </si>
  <si>
    <t>8511 BLAINE ST, Oakland, CA 94621</t>
  </si>
  <si>
    <t>B1803829</t>
  </si>
  <si>
    <t>T.I at new shell for "Lash Lounge". Suite K-103 ZW1800894</t>
  </si>
  <si>
    <t>5108 BROADWAY, SUITE K-103, Oakland, CA 94611</t>
  </si>
  <si>
    <t>B1803828</t>
  </si>
  <si>
    <t>Modification to existing AT&amp;T telecommunications facility: Remove and replace 4 antennas, install 2 radios near antennas and in equipment shelter on roof top of (E) church.DS180272</t>
  </si>
  <si>
    <t>4100 MOUNTAIN BLVD, Oakland, CA</t>
  </si>
  <si>
    <t>B1803827</t>
  </si>
  <si>
    <t>Remodel of kitchen and bathroom at mutli-unit apartment, Unit #5.(no change for wall layout)</t>
  </si>
  <si>
    <t>472 JEAN ST, #5, Oakland, CA 94610</t>
  </si>
  <si>
    <t>B1803825</t>
  </si>
  <si>
    <t>Remodel of kitchen and bathroom in mutli-unit apartment. Unit #1 (no change to wall layout)</t>
  </si>
  <si>
    <t>472 JEAN ST, #1, Oakland, CA 94610</t>
  </si>
  <si>
    <t>B1803824</t>
  </si>
  <si>
    <t>Replace water cooled "chiller" at basement level of 4 story building.</t>
  </si>
  <si>
    <t>6230 CLAREMONT AVE, Oakland, CA 94618</t>
  </si>
  <si>
    <t>B1803823</t>
  </si>
  <si>
    <t>TI to create architectural office: lower existing ceiling, install new light fixtures, and bathroom exhaust fan at existing office Unit N. Accessibility Work Sheet Indicates Fully Accessible.</t>
  </si>
  <si>
    <t>1552 BEACH ST, #N, Oakland, CA 94608</t>
  </si>
  <si>
    <t>B1803822</t>
  </si>
  <si>
    <t>T.I. to remodel interior space for day spa. No exterior work. To abate CE# 1802258. Accessibility Work Sheet Indicates Fully Accessible Site.</t>
  </si>
  <si>
    <t>3810 PARK BLVD, Oakland, CA 94602</t>
  </si>
  <si>
    <t>B1803821</t>
  </si>
  <si>
    <t>Unit #205 Kitchen and bathroom remodel - no change to wall layout.</t>
  </si>
  <si>
    <t>1428 JACKSON ST, APT 205, Oakland, CA 94612</t>
  </si>
  <si>
    <t>B1803820</t>
  </si>
  <si>
    <t>Unit #128 Kitchen and bathroom remodel - no change to wall layout.</t>
  </si>
  <si>
    <t>1425 HARRISON ST, APT 128, Oakland, CA 94612</t>
  </si>
  <si>
    <t>B1803819</t>
  </si>
  <si>
    <t>Unit #126 Kitchen and bathroom remodel - no change to wall layout.</t>
  </si>
  <si>
    <t>1425 HARRISON ST, APT 126, Oakland, CA 94612</t>
  </si>
  <si>
    <t>B1803818</t>
  </si>
  <si>
    <t>Soft demo at lobby area of existing commercial building.</t>
  </si>
  <si>
    <t>B1803817</t>
  </si>
  <si>
    <t>To replace 3 windows at existing condominium. (same size and location)</t>
  </si>
  <si>
    <t>8649 MOUNTAIN BLVD, Oakland, CA 94605</t>
  </si>
  <si>
    <t>B1803816</t>
  </si>
  <si>
    <t>T.I.: minor wall and door modifications, new signage, and modifications to existing mechanical, plumbing, electrical , fire sprinklers, fire alarm and security.</t>
  </si>
  <si>
    <t>300 FRANK H OGAWA PZ, #2nd Flr, Oakland, CA 94612</t>
  </si>
  <si>
    <t>B1803815</t>
  </si>
  <si>
    <t>Renovation of existing pump house attached to Teamster Union Hall.</t>
  </si>
  <si>
    <t>400 ROLAND WY, Oakland, CA 94621</t>
  </si>
  <si>
    <t>B1803813</t>
  </si>
  <si>
    <t>Renovation of existing detached pump house at Teamster Union Hall.</t>
  </si>
  <si>
    <t>B1803812</t>
  </si>
  <si>
    <t>AT&amp;T; Remove and replace (6) antennas, remove (6) radios and replace with (12); remove cabinets, TMAS and coax lines. Install conduit, mount , h-frame, cables, ray cap and rectifiers on lattice tower.</t>
  </si>
  <si>
    <t>8000 S COLISEUM WY, Oakland, CA 94621</t>
  </si>
  <si>
    <t>B1803810</t>
  </si>
  <si>
    <t>SUITE #110; TI construct partition walls to create cannabis extraction facility, structural improvements related to HAVAC and odor mitigation systems. REV#1 5/7/2019: Change suite no. from Suite 110 to Suite 105.</t>
  </si>
  <si>
    <t>414 LESSER ST, SUITE 105, Oakland, CA 94601</t>
  </si>
  <si>
    <t>B1803806</t>
  </si>
  <si>
    <t>TI / Floors 1-4, Basement and Ground Floor:;Remove and replace partition walls, new doors and millwork for floors; at levels , restripe parking lanes at garage level. This permit does not include mep's.</t>
  </si>
  <si>
    <t>2930 LAKESHORE AVE, Oakland, CA 94610</t>
  </si>
  <si>
    <t>B1803805</t>
  </si>
  <si>
    <t>To remove and replace 6 existing antennas with 6 new antennas ; remove and replace 2 RRU's; install 6 new RRU's ; install 1 surge suppressor; install 1 fiber cables and two power cable; install (1 ) XMU and (1) 5216 and replace (1) Chassis located on an existing Mono pine telecommunication facility for AT&amp;T wireless.</t>
  </si>
  <si>
    <t>5650 BALMORAL DR, Oakland, CA 94546</t>
  </si>
  <si>
    <t>B1803798</t>
  </si>
  <si>
    <t>To remove and replace 9 existing antennas with 9 new antennas, remove and replace 9 RRU"s with 9 new RRU's ;add a surge suppressor; install 3 new RRU's on ground floor equipment cabinet area and upgrade related equipment for AT&amp;T Wireless on existing monopole.</t>
  </si>
  <si>
    <t>7425 INTERNATIONAL BLVD, Oakland, CA 94621</t>
  </si>
  <si>
    <t>B1803797</t>
  </si>
  <si>
    <t>Construct new 648sq.ft. roof structure for car wash and 96 sqft trash enclosure . ZW1800535 (Construction of new commissary kitchen under B1803795)</t>
  </si>
  <si>
    <t>B1803796</t>
  </si>
  <si>
    <t>Expanding loading dock and modifying ramp inside of building.</t>
  </si>
  <si>
    <t>1800 HARRISON ST, Oakland, CA 94612</t>
  </si>
  <si>
    <t>B1803791</t>
  </si>
  <si>
    <t>Break room renovation at 6th, 10th,19th and 20th floor.</t>
  </si>
  <si>
    <t>1950 FRANKLIN ST, Oakland, CA 94612</t>
  </si>
  <si>
    <t>B1803789</t>
  </si>
  <si>
    <t>Repair sheetrock at walls and ceiling in basement of apartment bldg. To abate CE# 1802432</t>
  </si>
  <si>
    <t>118 ATHOL AVE, Oakland, CA 94606</t>
  </si>
  <si>
    <t>B1803787</t>
  </si>
  <si>
    <t>Remove and replace 9 existing antennas ( 3 antenna per sector) with 9 new antennas; remove and replace 3 RRU's -E-11 with nine new RRU's 4415 B25, &amp; RRU's-32 B66 &amp; RRU's 4478 B5 &amp; RRU's 4478 B14 near antennas ; install 3 new RRU's-E2 near equipment; install 3 new DC6 Ray CAP near antenna &amp; install 2 new outdoor DC12 Ray Cap near equipment; install 6 new power trunks; install 3 new fiber trunk for AT&amp;T Wireless per 6409 FCC DS18-0346</t>
  </si>
  <si>
    <t>2450 MANDELA PARK, Oakland, CA 94607</t>
  </si>
  <si>
    <t>B1803785</t>
  </si>
  <si>
    <t>Remove and replace 6 existing antennas and 3 existing diplexers with three (3) 8' tall antennas (one per sectors); install 3 new Air32 B66A/B2A antennas( one per sector); install 6 new DC cables (2 per sector); install 12 new oil cables (4 per sector) located on an existing telecommunication facility for T-Mobile Wireless per 6409 FCC. DS180341</t>
  </si>
  <si>
    <t>2743 SAN PABLO AVE, Oakland, CA 94612</t>
  </si>
  <si>
    <t>B1803783</t>
  </si>
  <si>
    <t>Kitchen and bathroom remodel in unit #202; replace cabinets, toilet, 2 sinks tub/shower, disposal, bath fan, new sub-panel with 8 circuits and misc. electrical.</t>
  </si>
  <si>
    <t>3779 HARRISON ST, ##202, Oakland, CA 94611</t>
  </si>
  <si>
    <t>B1803782</t>
  </si>
  <si>
    <t>T.I. at existing warehouse space including new wall partitions, (3) new restrooms, seismic upgrade. 1/25/19: Request for Revision #1, additional foundation work.</t>
  </si>
  <si>
    <t>2744 E 11TH ST, Oakland, CA 94601</t>
  </si>
  <si>
    <t>B1803781</t>
  </si>
  <si>
    <t>Replace sheet rock and shower walls in bathroom for non-structural bathroom remodel in unit #303</t>
  </si>
  <si>
    <t>330 PARK VIEW TER, UNIT 303, Oakland, CA 94610</t>
  </si>
  <si>
    <t>B1803779</t>
  </si>
  <si>
    <t>Soft demo in preparation for T.I. at existing pizza restaurant.</t>
  </si>
  <si>
    <t>4799 TELEGRAPH AVE, Oakland, CA 94609</t>
  </si>
  <si>
    <t>B1803778</t>
  </si>
  <si>
    <t>Interior T.I. for new cannabis dispensary including create opening at demising walls and create ADA bathrooms. CO1800186 Rev 1: Floor layout and storefront modified.</t>
  </si>
  <si>
    <t>2019 MACARTHUR BLVD, Oakland, CA 94602</t>
  </si>
  <si>
    <t>B1803776</t>
  </si>
  <si>
    <t>Tenant Improvement 288 - 9th Avenue Terminal(formerly 101 - 10th Ave) is for cold shell and harbor master offices ADA bathrooms/showers/storage, retail and or restaurant, common areas. PZ1600089 PUD06010</t>
  </si>
  <si>
    <t>288 9TH AVE, Oakland, CA 94606</t>
  </si>
  <si>
    <t>B1803773</t>
  </si>
  <si>
    <t>Install back up generator on existing 8" concrete pad with enclosure - enclosure is required in order to screen generator; should not allow generator to be visible from driveway, should be as tall as the generator; material options include wood plank or other material</t>
  </si>
  <si>
    <t>6450 CAMDEN ST, Oakland, CA 94605</t>
  </si>
  <si>
    <t>B1803772</t>
  </si>
  <si>
    <t>Bath remodel including new shower surround. No change to wall layout or footprint. UNIT #3</t>
  </si>
  <si>
    <t>2000 LINDEN ST, Oakland, CA 94607</t>
  </si>
  <si>
    <t>B1803771</t>
  </si>
  <si>
    <t>Unit #302: Weld (E) window frame to (E) steel columns for more strengthening per plan, replace bricks as needed (less than 12 bricks). All interior work. Windows to remain.</t>
  </si>
  <si>
    <t>1018 4TH AVE, #302, Oakland, CA 94606</t>
  </si>
  <si>
    <t>B1803770</t>
  </si>
  <si>
    <t>T.I. at existing commercial space related to coffee bar. ADA upgrades including restrooms, egress door entry, new casework, new wall. No exterior alterations.</t>
  </si>
  <si>
    <t>1225 7TH ST, UNIT C, Oakland, CA 94607</t>
  </si>
  <si>
    <t>B1803768</t>
  </si>
  <si>
    <t>TO ABATE CE1802521: UNIT 6393a ; one unit of 6plex; ceiling/wall/floor damage from roof leak. 2 new vinyl windows ZW1800863.</t>
  </si>
  <si>
    <t>6397 DANA ST, #6393A, Oakland, CA 94609</t>
  </si>
  <si>
    <t>B1803765</t>
  </si>
  <si>
    <t>T.I. at commercial space including modification of existing outdoor plaza lawn area. Construct new deck on concrete stem wall.</t>
  </si>
  <si>
    <t>1111 BROADWAY, #Plaza, Oakland, CA 94607</t>
  </si>
  <si>
    <t>B1803762</t>
  </si>
  <si>
    <t>To create 2 ADA bathroom in room #101 and #102 and modify (E) parking space to create 1 ADA parking stall and ramp for Broadway Motel. DRX181710 10/9/19-REV#1: revised swinging door to sliding door to accessible restroom</t>
  </si>
  <si>
    <t>4140 BROADWAY, Oakland, CA 94611</t>
  </si>
  <si>
    <t>B1803758</t>
  </si>
  <si>
    <t>TI / Build out of new restaurant bar 2603sf /106 occupants, accessible restrooms. New Structure ( 5 story with commercial at ground level) Accessibility will Comply</t>
  </si>
  <si>
    <t>364 40TH ST, Oakland, CA 94609</t>
  </si>
  <si>
    <t>B1803756</t>
  </si>
  <si>
    <t>TI to garage parking, and 1st and 2nd floor offices at city of Oakland Housing Authority.</t>
  </si>
  <si>
    <t>1619 HARRISON ST, Oakland, CA 94612</t>
  </si>
  <si>
    <t>B1803755</t>
  </si>
  <si>
    <t>Legalize T.I. for use as Yoga Training Facility, suite A. Modifications to provide interior accessible ramp to back rooms, and accessible restrooms. No exterior work. To abate CE#1801215</t>
  </si>
  <si>
    <t>1225 7TH ST, Oakland, CA 94607</t>
  </si>
  <si>
    <t>B1803752</t>
  </si>
  <si>
    <t>To replace 6 existing antennas with 6 new antennas; install three new RRU's447B;upgrade equipment cabinet with 6 new RRU's for equipment cabinet area for AT&amp;T Wireless on existing shelter/monopole.</t>
  </si>
  <si>
    <t>B1803751</t>
  </si>
  <si>
    <t>Office TI for suite 1380</t>
  </si>
  <si>
    <t>180 GRAND AVE, ##1380, Oakland, CA 94612</t>
  </si>
  <si>
    <t>B1803749</t>
  </si>
  <si>
    <t>Kitchen and bath remodel at apartment #204.</t>
  </si>
  <si>
    <t>77 GLEN AVE, #204, Oakland, CA 94611</t>
  </si>
  <si>
    <t>B1803744</t>
  </si>
  <si>
    <t>Interior TI for office interior tenant finish (removal of partition walls etc.) on 19th floor of office building. Accessibility Work Sheet Indicates Fully Accessible. 11/2/18: add structural support for new folding partition</t>
  </si>
  <si>
    <t>1111 BROADWAY, #FL 19, Oakland, CA 94607</t>
  </si>
  <si>
    <t>B1803741</t>
  </si>
  <si>
    <t>Remove and replace 6 existing antennas with 6 new antennas; install 9 new RRU's; remove 3 existing RRU's, on an existing tower facility for AT&amp;T</t>
  </si>
  <si>
    <t>114 BRUSH ST, Oakland, CA 94607</t>
  </si>
  <si>
    <t>B1803739</t>
  </si>
  <si>
    <t>Remove and replace two existing antennas with two new antennas; install 4 new RRU's and remove 3 RRU's; relocate one RRU</t>
  </si>
  <si>
    <t>3700 DORISA AVE, Oakland, CA 94605</t>
  </si>
  <si>
    <t>B1803738</t>
  </si>
  <si>
    <t>T. I. of 2nd and 3rd floors of a 3 story building. The new work includes construction of counseling offices and group rooms for a mental health clinic per plans.</t>
  </si>
  <si>
    <t>1200 CLAY ST, #2 &amp; 3 FLR, Oakland, CA 94612</t>
  </si>
  <si>
    <t>B1803737</t>
  </si>
  <si>
    <t>Repair sheetrock in kitchen of Condo unit #423, replace kitchen cabinets, countertops and flooring. No change to wall layout and no exterior work. 8/29/18 Unit #424 is the correct unit</t>
  </si>
  <si>
    <t>438 W GRAND AVE, Oakland, CA 94612</t>
  </si>
  <si>
    <t>B1803735</t>
  </si>
  <si>
    <t>T.I. at existing office space related to cannibus distribution/delivery only at Suite #106. ZW1700812 (Address is 1830 Embarcadero) Work Sheet (and Plans) Indicate fully accessible.</t>
  </si>
  <si>
    <t>1001 22ND AVE, ##106, Oakland, CA 94606</t>
  </si>
  <si>
    <t>B1803734</t>
  </si>
  <si>
    <t>Legalize garage door openers, guardrails, and handrails throughout apartment building. 2 sets of stairs.To abate CE# 1802342</t>
  </si>
  <si>
    <t>3711 FRUITVALE AVE, Oakland, CA 94602</t>
  </si>
  <si>
    <t>B1803733</t>
  </si>
  <si>
    <t>Retrofit replacement of 20 windows and 3 patio doors for condo units 1, 3, 5 &amp; 7.</t>
  </si>
  <si>
    <t>2250 LAKESHORE AVE, Oakland, CA 94606</t>
  </si>
  <si>
    <t>B1803732</t>
  </si>
  <si>
    <t>Kitchen &amp; bath remodel including window and sliding glass door replacement. UNIT #606</t>
  </si>
  <si>
    <t>100 BAY PL, UNIT 606, Oakland, CA 94610</t>
  </si>
  <si>
    <t>B1803731</t>
  </si>
  <si>
    <t>Interior T.I. for Suite #7G in office bldg. to build out new barbershop. No exterior work. 10/29/18: New address for tenant is 373 19th St.</t>
  </si>
  <si>
    <t>B1803730</t>
  </si>
  <si>
    <t>TI for new dental office: new non bearing partition walls, new accessible restrooms, re-stripe parking to provide accessible van parking stall.</t>
  </si>
  <si>
    <t>600 INTERNATIONAL BLVD, Oakland, CA 94606</t>
  </si>
  <si>
    <t>B1803729</t>
  </si>
  <si>
    <t>Soft demolition of commercial building.</t>
  </si>
  <si>
    <t>B1803728</t>
  </si>
  <si>
    <t>TI for existing produce market.</t>
  </si>
  <si>
    <t>3800 FOOTHILL BLVD, Oakland, CA 94601</t>
  </si>
  <si>
    <t>B1803727</t>
  </si>
  <si>
    <t>Apt # 9- Non-structural kitchen &amp; bath remodel (existing tub to remain) for unit #9 in apartment bldg.</t>
  </si>
  <si>
    <t>1560 JACKSON ST, #9, Oakland, CA 94612</t>
  </si>
  <si>
    <t>B1803724</t>
  </si>
  <si>
    <t>T.I. for cannabis dispensary "Nug Medial Cannabis" in basement level including new interior stairs, 3 restrooms, retail area, lounge, storage, inventory room and offices.</t>
  </si>
  <si>
    <t>1600 BROADWAY, #BSMT, Oakland, CA 94612</t>
  </si>
  <si>
    <t>B1803720</t>
  </si>
  <si>
    <t>At the Caltrans Training Facility remove and replace (9) existing antennas with (9) new antennas and (3 ) RRUS with (3) new RRUS units near antennas. Also installing (9) new RRUS. Installing (3) new diplexers and (1) new surge suppressor near antennas. Installing(1) new 2" inner-duct with (2) D C power trunks and (1) fiber trunk. Installing (3) new RRUS and (1) new surge suppressor near equipment. Installing new 526 unit and (n) XMU unit within 6601 chassis inside new Purcell cabinet on new h-frame. Removing (2) existing RBS cabinets from equipment area.</t>
  </si>
  <si>
    <t>200 BURMA RD, Oakland, CA 94607</t>
  </si>
  <si>
    <t>B1803715</t>
  </si>
  <si>
    <t>Add 2 ADA restrooms in vacant space, seismic upgrade of existing commercial building.</t>
  </si>
  <si>
    <t>2510 TELEGRAPH AVE, Oakland, CA 94612</t>
  </si>
  <si>
    <t>B1803710</t>
  </si>
  <si>
    <t>SUITE #500 TI / Bank of the West; interior modifications to (e) office space including the removal and construction partition walls. New walls, cabinets, suspended ceilings, finishes. No alterations to restrooms.</t>
  </si>
  <si>
    <t>2001 BROADWAY, SUITE 500, Oakland, CA 94612</t>
  </si>
  <si>
    <t>B1803709</t>
  </si>
  <si>
    <t>SUITE #100 TI / Bank of the West; interior modifications to (e) office space. New walls, ceilings, finishes, casework. No alterations to restrooms. 3/12/2018 REVISION #1 Deletion of structural beam &amp; (1) safe at safe room.</t>
  </si>
  <si>
    <t>2001 BROADWAY, SUITE 100, Oakland, CA 94612</t>
  </si>
  <si>
    <t>B1803708</t>
  </si>
  <si>
    <t>Convert (E) Auto body shop into new non-profit martial arts gym including seismic upgrade. PLN18159</t>
  </si>
  <si>
    <t>2148 BRUSH ST, Oakland, CA 94612</t>
  </si>
  <si>
    <t>B1803703</t>
  </si>
  <si>
    <t>Non-structural kitchen &amp; bath remodel. No change to wall layout or footprint. UNIT #214</t>
  </si>
  <si>
    <t>214 LEE ST, Oakland, CA 94610</t>
  </si>
  <si>
    <t>B1803701</t>
  </si>
  <si>
    <t>T. I. : Soft demo of 10th Floor remove non-bearing partition walls, drop ceiling and sheetrock to framing. CE # 1802924</t>
  </si>
  <si>
    <t>1736 FRANKLIN ST, Oakland, CA 94612</t>
  </si>
  <si>
    <t>B1803700</t>
  </si>
  <si>
    <t>Spaces #2 and #3 on ground floor: TI removing (e) restaurant and adding new full height demising wall. Accessibility work Sheet Indicates Fully Accessible.</t>
  </si>
  <si>
    <t>1221 BROADWAY, #GR FL, Oakland, CA 94612</t>
  </si>
  <si>
    <t>B1803698</t>
  </si>
  <si>
    <t>Bathroom remodel for Unit #505. no change to wall layout and no exterior work</t>
  </si>
  <si>
    <t>2407 TELEGRAPH AVE, ##505, Oakland, CA 94612</t>
  </si>
  <si>
    <t>B1803697</t>
  </si>
  <si>
    <t>TI for a ground floor restaurant at mixed use building.(Suite 101)</t>
  </si>
  <si>
    <t>4045 BROADWAY, #101, Oakland, CA 94611</t>
  </si>
  <si>
    <t>B1803696</t>
  </si>
  <si>
    <t>Kitchen remodel at existing multi condominium building unit 1204.</t>
  </si>
  <si>
    <t>B1803695</t>
  </si>
  <si>
    <t>this is a prod permit to test scheduling issues in ACA</t>
  </si>
  <si>
    <t>B1803693</t>
  </si>
  <si>
    <t>Soft demo at commercial space including removal of interior partition walls &amp; doors.</t>
  </si>
  <si>
    <t>1965 EMBARCADERO, Oakland, CA 94606</t>
  </si>
  <si>
    <t>B1803692</t>
  </si>
  <si>
    <t>Removal of 6 partition walls to expand office space inside commercial building.</t>
  </si>
  <si>
    <t>348 PENDLETON WY, Oakland, CA 94621</t>
  </si>
  <si>
    <t>B1803691</t>
  </si>
  <si>
    <t>TI SUITE #1405. Remove and replace partition walls for office. Modify restroom dispensers for required accessible reach. Accessibility Work Sheet Indicates Fully Accessible.</t>
  </si>
  <si>
    <t>180 GRAND AVE, SUITE 1405, Oakland, CA 94612</t>
  </si>
  <si>
    <t>B1803690</t>
  </si>
  <si>
    <t>OFFICE BUILDING: Corridor and restroom upgrades for floors 2, 3, 7,and 8.</t>
  </si>
  <si>
    <t>333 HEGENBERGER RD, #2,3,7,8, Oakland, CA 94621</t>
  </si>
  <si>
    <t>B1803689</t>
  </si>
  <si>
    <t>Cell site up-grades; Track I, to modify existing telecom site per plans..</t>
  </si>
  <si>
    <t>2810 MOUNTAIN BLVD, Oakland, CA</t>
  </si>
  <si>
    <t>B1803684</t>
  </si>
  <si>
    <t>PORT PROPERTY/ AIRPORT CAR RENTAL FACILITY: Removal of (e) booths, new exit booths, new customer service booths, new striping layout, new signage (S1800073), new canopies for airport rental car facility.</t>
  </si>
  <si>
    <t>B1803682</t>
  </si>
  <si>
    <t>Unit 1C: Kitchen remodel including the removal of wall between kitchen and dining area, remodel 2 bathrooms.</t>
  </si>
  <si>
    <t>5351 BELGRAVE PL, APT 1C, Oakland, CA 94618</t>
  </si>
  <si>
    <t>B1803679</t>
  </si>
  <si>
    <t>T.I. to relocate existing interior door to corridor and infill old door location in basement level of Kaiser office bldg. No exterior work.</t>
  </si>
  <si>
    <t>3600 BROADWAY, Oakland, CA 94611</t>
  </si>
  <si>
    <t>B1803678</t>
  </si>
  <si>
    <t>Create new bathroom and closet by converting existing closet and moving kitchen wall by 6.5 feet per plans.</t>
  </si>
  <si>
    <t>3044 M L KING JR WY, Oakland, CA 94609</t>
  </si>
  <si>
    <t>B1803677</t>
  </si>
  <si>
    <t>Soft demo at fire damaged muti-unit building with collapsed roof. (50-80% of building is fire damaged). SEPARATE PERMIT REQUIRED FOR REPAIR</t>
  </si>
  <si>
    <t>B1803676</t>
  </si>
  <si>
    <t>Remove/replace six (e) rooftop antennas with six new antennas; remove 3 existing RRU's ; install 12 new RRU's ; and remove and replace three cabinets and equipment units within the existing equipment cabinets for AT&amp;T Wireless located on Holly Names high school building.</t>
  </si>
  <si>
    <t>B1803675</t>
  </si>
  <si>
    <t>Install 8' security fence at rear of new 5 story apartment building with restaurant on ground floor</t>
  </si>
  <si>
    <t>B1803674</t>
  </si>
  <si>
    <t>T.I. for cannabis cultivation facility in existing vacant office - Bldg D 2nd FL: Zoning Worksheet @ 7700 Edgewater Drive, Building D, 2nd floor (No Impact Fees to convert office to manufacturing for cultivator - card to be reviewed by PORT). Accessibility Work Sheet Indicates Fully Accessible.</t>
  </si>
  <si>
    <t>7700 EDGEWATER DR, #D, 2nd FL, Oakland, CA 94621</t>
  </si>
  <si>
    <t>B1803671</t>
  </si>
  <si>
    <t>TI / Create cannabis cultivation and delivery in (e) warehouse, unit A and B. CO1800102 CO1800103</t>
  </si>
  <si>
    <t>944 85TH AVE, UNIT A&amp;B, Oakland, CA 94621</t>
  </si>
  <si>
    <t>B1803670</t>
  </si>
  <si>
    <t>Non-structural kitchen &amp; bath remodel. No change to wall layout or footprint. UNIT #306</t>
  </si>
  <si>
    <t>429 BELLEVUE AVE, UNIT 306, Oakland, CA 94610</t>
  </si>
  <si>
    <t>B1803669</t>
  </si>
  <si>
    <t>Remove and rebuild interior stairs to stairs to mezzanine, replace 9 windows in same openings, replace vertical siding to horizontal siding. Includes ADA bathroom upgrade. To abate #1802585</t>
  </si>
  <si>
    <t>1833 PERALTA ST, Oakland, CA 94607</t>
  </si>
  <si>
    <t>B1803660</t>
  </si>
  <si>
    <t>Seismic upgrade at existing commercial building.</t>
  </si>
  <si>
    <t>B1803659</t>
  </si>
  <si>
    <t>Installation of walk-in refrigeration unit in basement adjacent to existing cold storage for Oakland Museum.</t>
  </si>
  <si>
    <t>B1803658</t>
  </si>
  <si>
    <t>TO COMPLETE B1400977 Parking control systems upgrade for Kaiser</t>
  </si>
  <si>
    <t>B1803656</t>
  </si>
  <si>
    <t>Kitchen &amp; bath remodel for unit# 10. No change to wall layout. No exterior work. To abate CE# 1802767</t>
  </si>
  <si>
    <t>5301 BROADWAY TR, ##10, Oakland, CA 94618</t>
  </si>
  <si>
    <t>B1803654</t>
  </si>
  <si>
    <t>Replace damaged drywall in units #302 thru #308 due to water damage. No change to wall layout. No exterior work. To abate #1800432</t>
  </si>
  <si>
    <t>B1803650</t>
  </si>
  <si>
    <t>Retrofit replacement of 4 windows and 1 patio door for unit #103 in condo bldg</t>
  </si>
  <si>
    <t>B1803644</t>
  </si>
  <si>
    <t>Remove and replace approximately 6400 sq. ft. of stucco and lath on south facing exterior wall at existing condominium building.</t>
  </si>
  <si>
    <t>3877 HOWE ST, Oakland, CA 94611</t>
  </si>
  <si>
    <t>B1803642</t>
  </si>
  <si>
    <t>TI in existing commercial building on the 5th floor. Remodel (removing barrier) Restroom to provide accessible restrooms (men and women). (Related soft demo under B1803638). 2/22/19: Request For Revision #1, revised floor Plan and Details.</t>
  </si>
  <si>
    <t>1333 BROADWAY, #FL 5, Oakland, CA 94612</t>
  </si>
  <si>
    <t>B1803639</t>
  </si>
  <si>
    <t>Soft interior demo in existing commercial building on the 5th floor. (Related to TI work re: B1803639)</t>
  </si>
  <si>
    <t>B1803638</t>
  </si>
  <si>
    <t>Remodel existing bath at Unit #34.</t>
  </si>
  <si>
    <t>6211 TELEGRAPH AVE, UNIT 34, Oakland, CA 94609</t>
  </si>
  <si>
    <t>B1803637</t>
  </si>
  <si>
    <t>Unit #9: Replacement of 1 patio door.</t>
  </si>
  <si>
    <t>1905 5TH AVE, Oakland, CA 94606</t>
  </si>
  <si>
    <t>B1803635</t>
  </si>
  <si>
    <t>Suite#1: T.I. for new health clinic "Osita Health Clinic" including 3 exam rooms, office, blood test room, break room in vacant . (E) ADA restroom to remain. No exterior work. ZC181344</t>
  </si>
  <si>
    <t>2521 SEMINARY AVE, ##1, Oakland, CA 94605</t>
  </si>
  <si>
    <t>B1803632</t>
  </si>
  <si>
    <t>On existing monopole add (3) antennas and (9) GPS. Add equipment cabinets in existing enclosure.</t>
  </si>
  <si>
    <t>10911 RUSSET ST, OAKLAND, CA</t>
  </si>
  <si>
    <t>B1803630</t>
  </si>
  <si>
    <t>Replace kitchen countertops, bathroom tub/shower surround for units #109 and #208 in apt. bldg. Framing will not be exposed, except at tub/shower. No framing exposed at kitchens.</t>
  </si>
  <si>
    <t>8603 HILLSIDE ST, Oakland, CA 94605</t>
  </si>
  <si>
    <t>B1803629</t>
  </si>
  <si>
    <t>Bathroom and kitchen remodel in existing condominium.(no change to wall layout)</t>
  </si>
  <si>
    <t>1 LAKESIDE DR, #812, Oakland, CA 94612</t>
  </si>
  <si>
    <t>B1803628</t>
  </si>
  <si>
    <t>REPLACE EXISTING CHAIN LINK PERIMETER SECURITY FENCING WITH 10' ORNAMENTAL FENCING</t>
  </si>
  <si>
    <t>4801 OAKPORT ST, Oakland, CA 94601</t>
  </si>
  <si>
    <t>B1803626</t>
  </si>
  <si>
    <t>T. I interior soft demo approximately half of Suite 1900 to remove existing finishes, nonstructural partitions, interior drywalls, ceiling grid.</t>
  </si>
  <si>
    <t>1111 BROADWAY, #1900, Oakland, CA 94607</t>
  </si>
  <si>
    <t>B1803625</t>
  </si>
  <si>
    <t>In mechanical room of commercial building remove/replace hot water boilers; demo (e) boilers and concrete pad, install new boilers/concrete pads,</t>
  </si>
  <si>
    <t>10626 INTERNATIONAL BLVD, Oakland, CA 94603</t>
  </si>
  <si>
    <t>B1803619</t>
  </si>
  <si>
    <t>Non-structural kitchen remodel. No changes to wall layout or footprint. UNIT #701</t>
  </si>
  <si>
    <t>200 LAKESIDE DR, UNIT 701, Oakland, CA 94612</t>
  </si>
  <si>
    <t>B1803616</t>
  </si>
  <si>
    <t>To erect 4 bays 17ft. pallet rack system at existing warehouse.</t>
  </si>
  <si>
    <t>7500 EDGEWATER DR, Oakland, CA 94621</t>
  </si>
  <si>
    <t>B1803614</t>
  </si>
  <si>
    <t>Non-structural kitchen &amp; master bath remodel. No change to wall layout or footprint. UNIT #4</t>
  </si>
  <si>
    <t>2323 MAGNOLIA ST, UNIT 4, Oakland, CA 94607</t>
  </si>
  <si>
    <t>B1803609</t>
  </si>
  <si>
    <t>T.I. for coffee shop (Lucky Café) in commercial bldg. currently used as storage and seating. No exterior work 1/17/19: Request For Revision #1, per plumbing inspections, foundation work done without approved plans, new engineer plans for repair of approx. 20 L.F. of perimeter foundation and portion of the slab.</t>
  </si>
  <si>
    <t>2345 INTERNATIONAL BLVD, Oakland, CA 94601</t>
  </si>
  <si>
    <t>B1803608</t>
  </si>
  <si>
    <t>Remove unapproved partition walls in existing ground floor commercial space. To abate #1802644</t>
  </si>
  <si>
    <t>425 JACKSON ST, Oakland, CA 94607</t>
  </si>
  <si>
    <t>B1803603</t>
  </si>
  <si>
    <t>Replace approx. 110 SF of displaced drywall in kitchen and bath of unit #3160 of multi-unit church home</t>
  </si>
  <si>
    <t>110 41ST ST, UNIT 3160, OAKLAND, CA</t>
  </si>
  <si>
    <t>B1803597</t>
  </si>
  <si>
    <t>Replace approx. 48 SF displaced drywall in kitchen and bath of unit #710 of multi-unit church home</t>
  </si>
  <si>
    <t>110 41ST ST, UNIT 710, OAKLAND, CA</t>
  </si>
  <si>
    <t>B1803595</t>
  </si>
  <si>
    <t>remove and replace 3 existing antennas with 3 new antennas; Install 9 new RRU's; install two new surge suppressors; relocated 3 existing RRU's and remove 3 existing A2units, and upgrade related equipment for ATT Wireless located on high-rise building behind roof top screening. DS180186</t>
  </si>
  <si>
    <t>2250 BROADWAY, Oakland, CA 94612</t>
  </si>
  <si>
    <t>B1803594</t>
  </si>
  <si>
    <t>AT&amp;T /Cell site modification: install (8) new RRU's near antennas behind the existing FRP screen located on the roof of existing telecommunication facility for AT&amp;T wireless per 6409 FCC rule.</t>
  </si>
  <si>
    <t>1315 16TH ST, Oakland, CA 94607</t>
  </si>
  <si>
    <t>B1803590</t>
  </si>
  <si>
    <t>UNIT #8 /Replace 2 tolets, 1 shower, 1 tub, and 2 sinks - remodel bathrooms no change to wall layout.</t>
  </si>
  <si>
    <t>570 BODEN WY, #8, OAKLAND, CA</t>
  </si>
  <si>
    <t>B1803589</t>
  </si>
  <si>
    <t>Soft demo at commercial space at ground and mezzanine are: remove sheet rock, partition wall, ceiling tiles and grids. No work in basement area. T.I to come.</t>
  </si>
  <si>
    <t>B1803588</t>
  </si>
  <si>
    <t>TI for Cannabis Delivery Facility Only (pre-packaged/sealed items) within unit #B of warehouse. Construct non bearing partition walls for offices; replace roll-up with new out roll-up door w man door; construct new single facility accessible restroom. Cannabis DDB1. provide accessible entry 04/03/19 REV #2 relocate man door and remove cooridor door.</t>
  </si>
  <si>
    <t>926 85TH AVE, #B, Oakland, CA 94621</t>
  </si>
  <si>
    <t>B1803583</t>
  </si>
  <si>
    <t>Unit #202: Kitchen and bathroom remodel - no change to wall layout</t>
  </si>
  <si>
    <t>1428 JACKSON ST, APT 202, Oakland, CA 94612</t>
  </si>
  <si>
    <t>B1803580</t>
  </si>
  <si>
    <t>Unit #11: Kitchen and bathroom remodel - no change to wall layout</t>
  </si>
  <si>
    <t>414 E 15TH ST, APT 11, Oakland, CA 94606</t>
  </si>
  <si>
    <t>B1803579</t>
  </si>
  <si>
    <t>Remove and replace 9 existing 4' tall antennas; install 9 new RRU's located behind antennas; relocated 3 existing RRU's; install 6 new RRU's at the equipment area; remove/ replace 2 existing DUS41 with 2 new 5216 baseband unit and 2 XMU in a new 6601 V2 chassis mounted on existing LTE equipment rack on roof top for AT&amp;T wireless.</t>
  </si>
  <si>
    <t>1720 MACARTHUR BLVD, Oakland, CA 94602</t>
  </si>
  <si>
    <t>B1803578</t>
  </si>
  <si>
    <t>Soft demo of suite 200 in multi-unit commercial bldg., to include removal of non-structural partitions, finishes and ceiling. Suite to remain unoccupied. No exterior work</t>
  </si>
  <si>
    <t>505 14TH ST, #Ste. 200, Oakland, CA 94612</t>
  </si>
  <si>
    <t>B1803577</t>
  </si>
  <si>
    <t>Bathroom remodel for 6th floor restrooms in commercial bldg. No exterior work and no change to bldg. footprint.</t>
  </si>
  <si>
    <t>1300 CLAY ST, #6th FL, Oakland, CA 94612</t>
  </si>
  <si>
    <t>B1803576</t>
  </si>
  <si>
    <t>Legalize replacement of 4 windows, remove unapproved addition and siding (8'x10') on the rear of school. To abate #181482</t>
  </si>
  <si>
    <t>8115 FONTAINE ST, Oakland, CA 94605</t>
  </si>
  <si>
    <t>B1803571</t>
  </si>
  <si>
    <t>Unit # 205: Replacement of 8 windows and 4 patio doors from aluminum to vinyl to match front façade, retrofit type. DRX181481</t>
  </si>
  <si>
    <t>22 MOSS AVE, ##205, Oakland, CA 94610</t>
  </si>
  <si>
    <t>B1803570</t>
  </si>
  <si>
    <t>Remodel unit # 1 kitchen and bathroom minor sheetrock repair and replace possible dry-rot members, 200 amp service up-grade for 4-plex, 100 amp sub-panel with 6 circuits , misc electrical for unit # 1.</t>
  </si>
  <si>
    <t>1128 BELLA VISTA AVE, Oakland, CA 94610</t>
  </si>
  <si>
    <t>B1803569</t>
  </si>
  <si>
    <t>Legalize cannabis processing with light industrial building including extracting. ZW1800313</t>
  </si>
  <si>
    <t>1275 30TH ST, Oakland, CA 94608</t>
  </si>
  <si>
    <t>B1803568</t>
  </si>
  <si>
    <t>Complete work under B1701371 - Install 2 single bay ordinary steel moment-resisting frames located at exterior courtyard of 10-unit apartment complex DRX170507</t>
  </si>
  <si>
    <t>3035 LYNDE ST, Oakland, CA 94601</t>
  </si>
  <si>
    <t>B1803567</t>
  </si>
  <si>
    <t>TI to legalize cannabis cultivation facility, and provide ADA ramps. (Vision Project). 12/27/18: Request for Revision #1, revised entry accessible ramp. 4/19/19-REV#2: welding removed from tank support detail 4 sheet S4; special inspection for welding removed</t>
  </si>
  <si>
    <t>851 49TH AVE, Oakland, CA 94601</t>
  </si>
  <si>
    <t>B1803562</t>
  </si>
  <si>
    <t>CELL SITE ROOT TOP: Equipment change out with no visible exterior changes and no change to existing antennas</t>
  </si>
  <si>
    <t>3729 PARK BLVD, Oakland, CA 94610</t>
  </si>
  <si>
    <t>B1803559</t>
  </si>
  <si>
    <t>TI to install free standing pallet rack system in existing warehouse.</t>
  </si>
  <si>
    <t>1660 KIRKHAM ST, Oakland, CA 94607</t>
  </si>
  <si>
    <t>B1803558</t>
  </si>
  <si>
    <t>Interior TI for Whole Foods consisting of removal of soffit, alter shelving &amp; create storage room for Amazon Prime. 11/14/18: Request for Revision #1, revised floor plan APN staging area.</t>
  </si>
  <si>
    <t>B1803557</t>
  </si>
  <si>
    <t>Demo the existing roadway and build a 32' long bus station platform in the median section of the roadway in it's place. This bus station is one of 38 stations as part of AC transit Bus Rapid Transit (BRT). Actual proximity address is: 2023 International Blvd ( International Blvd b/t 20th Ave and 21st Ave)</t>
  </si>
  <si>
    <t>2023 INTERNATIONAL BLVD, Oakland, CA 94606</t>
  </si>
  <si>
    <t>B1803554</t>
  </si>
  <si>
    <t>Demo the existing roadway and build a 16' long bus station platform in the curbside section of the roadway in it's place. Actual proximity address is: 1402 E 12th Street ( Located at curbside of vacant lot formerly Kevin's Noodle 1402 14th Avenue) This bus station is one of 38 stations as part of AC transit Bus Rapid Transit (BRT).</t>
  </si>
  <si>
    <t>B1803553</t>
  </si>
  <si>
    <t>Demo the existing roadway and build a 16' long bus station platform in the curbside section of the roadway in it's place. Actual proximity address is: 1412 International Blvd ( Located at curbside b/t 15th Avenue and 14th Avenue) This bus station is one of 38 stations as part of AC transit Bus Rapid Transit (BRT).</t>
  </si>
  <si>
    <t>1400 14TH AVE, Oakland, CA 94607</t>
  </si>
  <si>
    <t>B1803552</t>
  </si>
  <si>
    <t>Demo the existing roadway and build a 32' long bus station platform in the median section of the roadway in it's place. Actual proximity address is: 3401 International Blvd (International Blvd b/t 35th Ave and 34th Ave)This bus station is one of 38 stations as part of AC transit Bus Rapid Transit (BRT).</t>
  </si>
  <si>
    <t>3401 INTERNATIONAL BLVD, Oakland, CA 94601</t>
  </si>
  <si>
    <t>B1803551</t>
  </si>
  <si>
    <t>Demo the existing roadway and build a 32' long bus station platform in the median section of the roadway in it's place. Actual proximity address is: 2758 International Blvd (International b/t 28th Ave and Mitchell Ave) This bus station is one of 38 stations as part of AC transit Bus Rapid Transit (BRT).</t>
  </si>
  <si>
    <t>2758 INTERNATIONAL BLVD, Oakland, CA 94601</t>
  </si>
  <si>
    <t>B1803550</t>
  </si>
  <si>
    <t>Demo the existing roadway and build a 32' long bus station platform in the median section of the roadway in it's place. Actual proximity address is: 3842 International Blvd ( International Boulevard b/t 38th and 39th Avenue). This bus station is one of 38 stations as part of AC transit Bus Rapid Transit (BRT).</t>
  </si>
  <si>
    <t>3842 INTERNATIONAL BLVD, Oakland, CA 94601</t>
  </si>
  <si>
    <t>B1803549</t>
  </si>
  <si>
    <t>Demo the existing roadway and build a 16' long bus station platform in the curbside section of the roadway in it's place. Actual proximity address is: Corner of 10th Avenue and International NB ( in front of Williams Chapel Baptist Church)This bus station is one of 38 stations as part of AC transit Bus Rapid Transit (BRT).</t>
  </si>
  <si>
    <t>1003 E 15TH ST, Oakland, CA 94606</t>
  </si>
  <si>
    <t>B1803548</t>
  </si>
  <si>
    <t>Demo the existing roadway and build a 16'' long bus station platform in the curbside section of the roadway in it's place. Actual proximity address is: 442 International Boulevard (Corner of 5th Ave and International). This bus station is one of 38 stations as part of AC transit Bus Rapid Transit (BRT).</t>
  </si>
  <si>
    <t>442 INTERNATIONAL BLVD, Oakland, CA 94606</t>
  </si>
  <si>
    <t>B1803547</t>
  </si>
  <si>
    <t>10/29/2018 REVISED: Replace cabinets in kitchen. Wall framing not to be exposed. - Bathroom remodel in condominium 415 at multi-condo building.</t>
  </si>
  <si>
    <t>3090 GLASCOCK ST, #415, Oakland, CA 94601</t>
  </si>
  <si>
    <t>B1803546</t>
  </si>
  <si>
    <t>Demo the existing roadway and build a 16' long bus station platform in the curbside section of the roadway in it's place. Actual proximity address is: 202 International Boulevard. (Corner of 2nd Ave and International NB) This bus station is one of 38 stations as part of AC transit Bus Rapid Transit (BRT).</t>
  </si>
  <si>
    <t>200 INTERNATIONAL BLVD, Oakland, CA 94606</t>
  </si>
  <si>
    <t>B1803545</t>
  </si>
  <si>
    <t>Demo the existing roadway and build a 32' long bus station platform in the median section of the roadway in it's place. Actual proximity address is: 3050 International Blvd (International b/t 31st Ave and Derby St) This bus station is one of 38 stations as part of AC transit Bus Rapid Transit (BRT).</t>
  </si>
  <si>
    <t>3050 INTERNATIONAL BLVD, Oakland, CA 94601</t>
  </si>
  <si>
    <t>B1803544</t>
  </si>
  <si>
    <t>Demo the existing roadway and build a 32' long bus station platform in the median section of the roadway in it's place. Actual proximity address is: 2401 International Boulevard (International Blvd b/t Miller Ave and 24th Ave) This bus station is one of 38 stations as part of AC transit Bus Rapid Transit (BRT).</t>
  </si>
  <si>
    <t>2401 INTERNATIONAL BLVD, Oakland, CA 94601</t>
  </si>
  <si>
    <t>B1803543</t>
  </si>
  <si>
    <t>TI to existing full service restaurant. Including new full service bar, and new take out service counter, and new dining areas and finishes.</t>
  </si>
  <si>
    <t>2042 MACARTHUR BLVD, Oakland, CA 94602</t>
  </si>
  <si>
    <t>B1803542</t>
  </si>
  <si>
    <t>SPRINT CELL SITE/ROOF TOP: Replace (e) antenna with new.</t>
  </si>
  <si>
    <t>1001 WARFIELD AVE, Oakland, CA 94610</t>
  </si>
  <si>
    <t>B1803541</t>
  </si>
  <si>
    <t>Remove and replace 6 existing antennas with 6 new antennas, 3 per sector on existing pipe mounts; remove and replace two existing RRU's with two new RRU's at tower base; install 6 new RRU's per sector; install one new surge suppressors; install one fiber cable and two power cables and upgrade an existing power equipment for AT&amp;T Wireless located on existing monopole telecommunication facility per 6409 (a) FCC. DS180194</t>
  </si>
  <si>
    <t>B1803540</t>
  </si>
  <si>
    <t>Remove &amp; replace 9 existing antennas with 9 new antennas 3 per sector; replace 3 existing RRU's-11 with 3 RRU's 4415; install 3 RRU's-32: install 6 RRU's 4478 ; install 1 surge suppressor and upgrade related equipment for AT&amp;T Wireless on an existing monopole per 6409 (a) FCC rule. DS180159</t>
  </si>
  <si>
    <t>1552 BEACH ST, Oakland, CA 94608</t>
  </si>
  <si>
    <t>B1803539</t>
  </si>
  <si>
    <t>T.I. interior work only, create storage areas and ADA bathroom per plans. Accessibility Work Sheet Indicates Fully Accessible.</t>
  </si>
  <si>
    <t>945 E 11TH ST, Oakland, CA 94606</t>
  </si>
  <si>
    <t>B1803537</t>
  </si>
  <si>
    <t>T.I. at entire 9th floor including upgrades of toilet rooms</t>
  </si>
  <si>
    <t>405 14TH ST, #9th FLR, Oakland, CA 94612</t>
  </si>
  <si>
    <t>B1803535</t>
  </si>
  <si>
    <t>Kitchen remodel remove non-load bearing walls in kitchen area and closet storage areas to open up kitchen and dining area , and bathroom remodel in multi-unit apartment building unit 3A.</t>
  </si>
  <si>
    <t>177 19TH ST, #3A, Oakland, CA 94612</t>
  </si>
  <si>
    <t>B1803533</t>
  </si>
  <si>
    <t>T.I. at existing warehouse including food prep area related to cannabis infused edibles (Factory whole sales only), storage rooms, break room, locker room, equipment room, office/conference room, security rooms. AT 1ST FLR. Accessibility Work Sheet Indicates Site is Fully Accessible.</t>
  </si>
  <si>
    <t>B1803529</t>
  </si>
  <si>
    <t>T.I. at existing commercial space to include demo &amp; installation of partition walls, doors, finishes. For 'Core Power Yoga'. 2/21/19: Request for Revision #!, revised floor plan layout dimensions, equipment, plumbing and finish. 5-28-19 - Planning review. 4' - hollow metal exterior door reviewed. okay. EW</t>
  </si>
  <si>
    <t>3265 GRAND AVE, Oakland, CA 94610</t>
  </si>
  <si>
    <t>B1803528</t>
  </si>
  <si>
    <t>Remove and replace 3 existing 4' tall antennas with 3 new 4' tall antennas; replace 3 existing RRU's with 3 new RRU's; install 6 new RRU's near antennas ; install 1 new 5216 with 2 new XMU's within existing data track; remove and replace existing data rack with new 1 Emerson battery cabinet with a new battery located behind roof top screened enclosures for AT&amp;T Wireless. DS180187</t>
  </si>
  <si>
    <t>401 GRAND AVE, Oakland, CA 94610</t>
  </si>
  <si>
    <t>B1803527</t>
  </si>
  <si>
    <t>Remove and replace 4 existing 4' antennas with 6 new 4' antennas; remove and replace 6 RRU's with 6 new RRU's ; relocate 3 existing RRU's; install 9 new RRU's ; install one new suppressor; install one new H-Frame in the equipment area; and upgrade related equipment; located on an existing water tank telecommunication structure for AT&amp;T wireless. DS180184</t>
  </si>
  <si>
    <t>1100 29TH AVE, Oakland, CA 94601</t>
  </si>
  <si>
    <t>B1803526</t>
  </si>
  <si>
    <t>AT&amp;T- Modification to existing telecom facility, remove and replace (12) telecom antennas on roof top. DS180232</t>
  </si>
  <si>
    <t>2227 SAN PABLO AVE, Oakland, CA 94612</t>
  </si>
  <si>
    <t>B1803523</t>
  </si>
  <si>
    <t>Install new steel frame and related imaging equipment used as an OCR portals for freight trucks to drive through (out-gate west)</t>
  </si>
  <si>
    <t>2505 MIDDLE HARBOR RD, Oakland, CA 94607</t>
  </si>
  <si>
    <t>B1803522</t>
  </si>
  <si>
    <t>Install new steel frame and related imaging equipment used as an OCR portals for freight trucks to drive through (in-gate west)</t>
  </si>
  <si>
    <t>B1803521</t>
  </si>
  <si>
    <t>T.I. at exiting commercial space to include demo &amp; installation of new partition walls. SUITE #600. Accessibility Work Sheet Indicates Fully Accessible.</t>
  </si>
  <si>
    <t>1330 BROADWAY, SUITE 600, Oakland, CA 94612</t>
  </si>
  <si>
    <t>B1803519</t>
  </si>
  <si>
    <t>Remodel kitchen and bathroom in unit #118: replace, toilet, bath fan, vanity shower/tub and kitchen sink; misc electrical.</t>
  </si>
  <si>
    <t>8603 HILLSIDE ST, ##118, Oakland, CA 94605</t>
  </si>
  <si>
    <t>B1803515</t>
  </si>
  <si>
    <t>Remodel kitchens and bathrooms; replace shower/tub, vanity sink, toilet, replace kitchen counter, misc. electrical for unit #112 and unit 204.</t>
  </si>
  <si>
    <t>8701 HILLSIDE ST, ##112,204, Oakland, CA 94605</t>
  </si>
  <si>
    <t>B1803514</t>
  </si>
  <si>
    <t>Unit #203: Kitchen and bath remodel, no change to wall layout, no exterior work.</t>
  </si>
  <si>
    <t>450 28TH ST, ##203, Oakland, CA 94609</t>
  </si>
  <si>
    <t>B1803509</t>
  </si>
  <si>
    <t>Unit #24: Kitchen and bathroom remodel, no change to wall layout, no exterior work.</t>
  </si>
  <si>
    <t>444 28TH ST, ##24, Oakland, CA 94609</t>
  </si>
  <si>
    <t>B1803508</t>
  </si>
  <si>
    <t>Unit#428: Kitchen remodel, sheetrock behind cabinet. no change to wall layout.</t>
  </si>
  <si>
    <t>1425 HARRISON ST, ##428, Oakland, CA 94612</t>
  </si>
  <si>
    <t>B1803507</t>
  </si>
  <si>
    <t>Kitchen and bathroom remodel in unit # 7</t>
  </si>
  <si>
    <t>1568 MADISON ST, ##7, Oakland, CA 94612</t>
  </si>
  <si>
    <t>B1803503</t>
  </si>
  <si>
    <t>Kitchen and bathroom remodel in unit # 6</t>
  </si>
  <si>
    <t>1568 MADISON ST, ##6, Oakland, CA 94612</t>
  </si>
  <si>
    <t>B1803502</t>
  </si>
  <si>
    <t>Install (7) canopies above storefront at MacArthur Station. Related to construction of a mixed use development which will consist of 287 residential units along with 21,316 sf of retail space. There will also be 204 parking spaces. This is site A. Per email dated 08/09/2017 - this should be site C1 (drex)</t>
  </si>
  <si>
    <t>539 39TH ST, OAKLAND, CA 94609</t>
  </si>
  <si>
    <t>B1803500</t>
  </si>
  <si>
    <t>Voluntary retrofit including new wall anchorage and continuity at industrial building.</t>
  </si>
  <si>
    <t>1905 DENNISON ST, Oakland, CA 94606</t>
  </si>
  <si>
    <t>B1803499</t>
  </si>
  <si>
    <t>Replacement of 72 windows at existing apartment building 2-11-19 windows are non-retrofit &amp; scope includes replacing stucco as required for the install. All headers &amp; wall framing/sheathing to remain.</t>
  </si>
  <si>
    <t>B1803497</t>
  </si>
  <si>
    <t>PORT PROPERTY: Relocate 24'x60' trailer used as an office to new location on Port property.</t>
  </si>
  <si>
    <t>561 Maritime ST, OAKLAND, CA</t>
  </si>
  <si>
    <t>B1803496</t>
  </si>
  <si>
    <t>Construct new reception/security counter at main entrance.</t>
  </si>
  <si>
    <t>265 HEGENBERGER RD, Oakland, CA</t>
  </si>
  <si>
    <t>B1803495</t>
  </si>
  <si>
    <t>GROUND FLOOR / Modify (e) lobby entrance at ground floor office tower; remove three lobby entrance doors on Broadway and create new larger central lobby entrance. At rear plaza entry (e) entry will be recessed and add two new double doors. At internal plaza to the rear of tower add new seating areas.</t>
  </si>
  <si>
    <t>B1803492</t>
  </si>
  <si>
    <t>Installation of a hydrogen fueling dispenser and associated hydrogen equipment, including bollard installation at existing fueling station.</t>
  </si>
  <si>
    <t>350 GRAND AVE, Oakland, CA 94610</t>
  </si>
  <si>
    <t>B1803491</t>
  </si>
  <si>
    <t>T. I. for 4th floor at 80 Grand Ave with 2 new conference rooms, 1 office and a break room per plans.</t>
  </si>
  <si>
    <t>80 GRAND AVE, #4TH FLR, Oakland, CA 94612</t>
  </si>
  <si>
    <t>B1803490</t>
  </si>
  <si>
    <t>(2) bathroom remodel including replacement of tub/ shower in condominium 8797 Mountain Blvd (#3). No change to wall layout.</t>
  </si>
  <si>
    <t>8797 MOUNTAIN BLVD, Oakland, CA 94605</t>
  </si>
  <si>
    <t>B1803485</t>
  </si>
  <si>
    <t>TI/ Convert (e) vacant retail space to restaurant and bar. Construct partition walls to create kitchen, seating an retail. No alterations to (e) restroom. Accessibility Work Sheet Indicate Fully Accessible.</t>
  </si>
  <si>
    <t>5815 College AVE, OAKLAND, CA 94618</t>
  </si>
  <si>
    <t>B1803483</t>
  </si>
  <si>
    <t>Repair sheetrock around electrical; 2 hour fire separation between R and B; install 2hr rated fire access door at water shutoff between B and R access stairs.</t>
  </si>
  <si>
    <t>2205 14TH AVE, Oakland, CA 94606</t>
  </si>
  <si>
    <t>B1803482</t>
  </si>
  <si>
    <t>Remodel kitchen and bathroom in condo #1102.</t>
  </si>
  <si>
    <t>492 STATEN AVE, ##1102, Oakland, CA 94610</t>
  </si>
  <si>
    <t>B1803481</t>
  </si>
  <si>
    <t>Suite #2300: 2 partition walls and a door in existing office.</t>
  </si>
  <si>
    <t>1111 BROADWAY, #2300, Oakland, CA 94607</t>
  </si>
  <si>
    <t>B1803475</t>
  </si>
  <si>
    <t>T.I. at existing retail space including new full height FRP panel at food prep area &amp; new pony wall. SUITE A</t>
  </si>
  <si>
    <t>1728 FRANKLIN ST, SUITE A, Oakland, CA 94612</t>
  </si>
  <si>
    <t>B1803473</t>
  </si>
  <si>
    <t>Remodel the bathroom and kitchen of (2) apartments (units 108 and 212) at multi unit apartment building. (no change to wall layout)</t>
  </si>
  <si>
    <t>315 WAYNE PL, #108,212, Oakland, CA 94606</t>
  </si>
  <si>
    <t>B1803472</t>
  </si>
  <si>
    <t>Replace exterior panel siding to apartment building to match existing, no change in material (T1-11), trim will be replaced in kind. ZW1800689.</t>
  </si>
  <si>
    <t>3687 MAPLE AVE, Oakland, CA 94602</t>
  </si>
  <si>
    <t>B1803470</t>
  </si>
  <si>
    <t>Housing CO for outpatient clinic services in Suite #306 per State requirement. "Primary Care at Home Inc."</t>
  </si>
  <si>
    <t>400 29TH ST, #306, Oakland, CA 94609</t>
  </si>
  <si>
    <t>B1803465</t>
  </si>
  <si>
    <t>T.I. CORRIDOR FINISH UP-GRADES, INCLUDE CEILING AND LIGHTING PER PLANS.</t>
  </si>
  <si>
    <t>303 HEGENBERGER RD, #4TH FLR, Oakland, CA 94621</t>
  </si>
  <si>
    <t>B1803464</t>
  </si>
  <si>
    <t>TI. work for future tenant, work in Atrium area and common areas</t>
  </si>
  <si>
    <t>B1803463</t>
  </si>
  <si>
    <t>T.I. bldg B, Ste.100 of office bldg. for cannabis testing laboratory and office space. No exterior work an no change to bldg. footprint. Accessibility Work Sheet Indicates Site Fully Accessible.1/18/19: Revision #1, create new opening within existing structural wall.</t>
  </si>
  <si>
    <t>7700 EDGEWATER DR, #Ste. 100, Oakland, CA 94621</t>
  </si>
  <si>
    <t>B1803462</t>
  </si>
  <si>
    <t>Slab work on level 1 and Basment</t>
  </si>
  <si>
    <t>B1803461</t>
  </si>
  <si>
    <t>Add Gas Meter Room</t>
  </si>
  <si>
    <t>B1803460</t>
  </si>
  <si>
    <t>TI Suite #1200 / Remove partition walls and create new layout for commercial space on 12th Floor of 15 story building.</t>
  </si>
  <si>
    <t>180 GRAND AVE, SUITE 1200, Oakland, CA 94612</t>
  </si>
  <si>
    <t>B1803458</t>
  </si>
  <si>
    <t>Office TI for Suite 230 for Edward Jones. Accessibility Work Sheet Indicates Fully Accessible.</t>
  </si>
  <si>
    <t>5330 COLLEGE AVE, ##230, Oakland, CA 94618</t>
  </si>
  <si>
    <t>B1803452</t>
  </si>
  <si>
    <t>Modification of existing cell site. Remove 9 panel antennas and replace 6 panel antennas, and install 18 new RRV(remote radio units) and surge suppressors. (all behind screened enclosure atop 29 unit apartment building)</t>
  </si>
  <si>
    <t>377 LENOX AVE, Oakland, CA 94610</t>
  </si>
  <si>
    <t>B1803451</t>
  </si>
  <si>
    <t>Modification to existing cell site. Remove and replace 4 panel antennas. also install 2 new RRV's (remote radio unit). On roof of Scottish Rite Temple.</t>
  </si>
  <si>
    <t>1547 LAKESIDE DR, Oakland, CA 94612</t>
  </si>
  <si>
    <t>B1803450</t>
  </si>
  <si>
    <t>Modification to existing cell site. Remove and replace 6 panel antennas with 6 new panel antennas and install RRVS. radio remote units) On top of commercial building.</t>
  </si>
  <si>
    <t>6925 CHABOT RD, Oakland, CA 94618</t>
  </si>
  <si>
    <t>B1803448</t>
  </si>
  <si>
    <t>Legalize existing interior space for cannabis distribution &amp; manufacturing. ZW1700818 , ZW1700302</t>
  </si>
  <si>
    <t>1137 57TH AVE, Oakland, CA 94621</t>
  </si>
  <si>
    <t>B1803446</t>
  </si>
  <si>
    <t>Construct new canopy between 2 converted shipping container with 3 new gas heaters per architectural plans, engineers calcs(stamp on P001).</t>
  </si>
  <si>
    <t>B1803437</t>
  </si>
  <si>
    <t>TI improvement to Safeway: renovating existing Starbucks kiosk (replacing finishes).</t>
  </si>
  <si>
    <t>3550 FRUITVALE AVE, Oakland, CA 94602</t>
  </si>
  <si>
    <t>B1803436</t>
  </si>
  <si>
    <t>Install above ground concrete fuel oil tank at rear of parking lot at AC Transit General Office. (Scope of work also involves removal of three protected trees and retain 3 protected trees located within 10 feet of construction.) DRX181343</t>
  </si>
  <si>
    <t>1600 FRANKLIN ST, Oakland, CA 94612</t>
  </si>
  <si>
    <t>B1803431</t>
  </si>
  <si>
    <t>T.I. to existing bathroom of warehouse, adding exterior door to bathroom and partitioning distribution area for new delivery entry ZW1800690</t>
  </si>
  <si>
    <t>990 87TH AVE, Oakland, CA 94621</t>
  </si>
  <si>
    <t>B1803417</t>
  </si>
  <si>
    <t>Voluntary seismic retrofit at existing (14) unit apartment building.</t>
  </si>
  <si>
    <t>357 VERNON ST, Oakland, CA 94610</t>
  </si>
  <si>
    <t>B1803408</t>
  </si>
  <si>
    <t>Replace exterior panel siding to apartment building to match existing, no change in material (T1-11), trim will be replaced in kind and the affected building will be repainted for 3687 Maple Ave. ZW1800689.</t>
  </si>
  <si>
    <t>3685 MAPLE AVE, Oakland, CA 94602</t>
  </si>
  <si>
    <t>B1803402</t>
  </si>
  <si>
    <t>Install 2x4 rafter for sistering of mounted solar PV system at mixed use building.</t>
  </si>
  <si>
    <t>1112 26TH ST, Oakland, CA 94607</t>
  </si>
  <si>
    <t>B1803401</t>
  </si>
  <si>
    <t>Interior remodel to include relocation of existing kitchen &amp; bath. Create new closet. Unit #104</t>
  </si>
  <si>
    <t>171 MONTECITO AVE, UNIT 104, Oakland, CA 94610</t>
  </si>
  <si>
    <t>B1803400</t>
  </si>
  <si>
    <t>Remodel existing condo bathroom; replace toilet, vanity and convert tub to shower.</t>
  </si>
  <si>
    <t>389 BELMONT ST, Oakland, CA 94610</t>
  </si>
  <si>
    <t>B1803399</t>
  </si>
  <si>
    <t>Unit #16: Replace drywall in kitchen due to electrical and plumbing work.</t>
  </si>
  <si>
    <t>1906 JACKSON ST, #16, Oakland, CA 94612</t>
  </si>
  <si>
    <t>B1803393</t>
  </si>
  <si>
    <t>8/9/18 Remove one sun tunnel, relocate one sun tunnel and install 2 skylights. 7/9/18 Install (4) sun tunnels at Unit #314.</t>
  </si>
  <si>
    <t>B1803389</t>
  </si>
  <si>
    <t>Remodel of bathroom and repair of dry rot in bathroom of unit 5815 of mutli- unit apartment.</t>
  </si>
  <si>
    <t>5801 EASTLAWN ST, ##5815, Oakland, CA 94621</t>
  </si>
  <si>
    <t>B1803386</t>
  </si>
  <si>
    <t>Commercial T.I. to create rock climbing gym with climbing walls, restrooms and exercise rooms. Exterior modifications to parking and entry. No change to building footprint.</t>
  </si>
  <si>
    <t>2140 MANDELA PARK, Oakland, CA 94607</t>
  </si>
  <si>
    <t>B1803385</t>
  </si>
  <si>
    <t>(19) retrofit window replacement, at entire rear, and sides &amp; front of upper floor. The curved bay windows and ground floor storefront to remain as existing. DRX181330</t>
  </si>
  <si>
    <t>5735 SHATTUCK AVE, Oakland, CA 94609</t>
  </si>
  <si>
    <t>B1803354</t>
  </si>
  <si>
    <t>Voluntary seismic retrofit at 18 unit apartment building.</t>
  </si>
  <si>
    <t>B1803344</t>
  </si>
  <si>
    <t>Installation of (2) rooftop mechanical air handling units and create openings for ducts . ZW1800669 (T.I. under B1804480)</t>
  </si>
  <si>
    <t>1600 HARRISON ST, Oakland, CA 94612</t>
  </si>
  <si>
    <t>B1803340</t>
  </si>
  <si>
    <t>Unit #311:Retrofit 2 windows vinyl.</t>
  </si>
  <si>
    <t>407 ORANGE ST, Oakland, CA 94610</t>
  </si>
  <si>
    <t>B1803337</t>
  </si>
  <si>
    <t>Installation of 16' in height pallet racking system at existing warehouse space. 10-2-18 rev #1 add beam to pallet rack</t>
  </si>
  <si>
    <t>322 FILBERT ST, Oakland, CA 94607</t>
  </si>
  <si>
    <t>B1803335</t>
  </si>
  <si>
    <t>To remove south partition wall at exercise studio #2 and rebuild wall, (increasing studio 505 SF). Install acoustic plaster at natatorium on ceiling and walls. At YMCA.</t>
  </si>
  <si>
    <t>2350 BROADWAY, Oakland, CA 94612</t>
  </si>
  <si>
    <t>B1803333</t>
  </si>
  <si>
    <t>Parking Control Sysytem Upgrade for Kaiser</t>
  </si>
  <si>
    <t>2000 BROADWAY, Oakland, CA 94612</t>
  </si>
  <si>
    <t>B1803317</t>
  </si>
  <si>
    <t>Interior soft demo to remove unapproved dwelling to restore back to vacant commercial space. Separate permit required for future TI. To abate CE#1800825</t>
  </si>
  <si>
    <t>1622 13TH AVE, Oakland, CA 94607</t>
  </si>
  <si>
    <t>B1803316</t>
  </si>
  <si>
    <t>Renovate 50% of (21) studios, (69) 1 bed units, and (9) 2 bedroom units (Total 98 units in Madison Park Apartment): including kitchen and bathroom upgrades in selected units, upgrade finishes, refinish common area and 2 offices in basement level, replacement of elevator, accessibility upgrades in 10% of units, and voluntary seismic improvement work. (Historic building) DS180266 REV#2: Renovation of all 98 units.</t>
  </si>
  <si>
    <t>100 9TH ST, Oakland, CA 94607</t>
  </si>
  <si>
    <t>B1803310</t>
  </si>
  <si>
    <t>7610 MOUNTAIN BLVD, Oakland, CA 94605</t>
  </si>
  <si>
    <t>B1803305</t>
  </si>
  <si>
    <t>Non structural remodel of master and guest bathroom for unit #113 in condo bldg. No change to wall layout and no exterior work</t>
  </si>
  <si>
    <t>811 YORK ST, ##113, Oakland, CA 94610</t>
  </si>
  <si>
    <t>B1803295</t>
  </si>
  <si>
    <t>New roof deck at 6th floor accessed from the 7th floor; including removal of (e) window wall system, construction of new door, platform, stairs and guardrails and accessible lift.</t>
  </si>
  <si>
    <t>519 17TH ST, Oakland, CA 94612</t>
  </si>
  <si>
    <t>B1803292</t>
  </si>
  <si>
    <t>T.I. at existing pharmacy. 3RD FLR (reduction of scope of work material changes; equipment changed duct work from galvanized to stainless steel, etc.)</t>
  </si>
  <si>
    <t>3701 BROADWAY, #3RD FLR, Oakland, CA 94611</t>
  </si>
  <si>
    <t>B1803286</t>
  </si>
  <si>
    <t>T.I. at Unit #5412 A including office remodel &amp; bathroom upgrade. No exterior changes all work is in-kind repair. DRX181226 To abate CE #1603191</t>
  </si>
  <si>
    <t>5412 INTERNATIONAL BLVD, #A, Oakland, CA 94601</t>
  </si>
  <si>
    <t>B1803273</t>
  </si>
  <si>
    <t>Replace entire perimeter brick foundation with reinforced concrete "T" footing per City of Oakland handout for a 2 story structure.</t>
  </si>
  <si>
    <t>B1803270</t>
  </si>
  <si>
    <t>TI consisting of installation of accent wall coverings, and sound absorption baffles and other finishes in existing restaurant. accessibility Work Sheet Indicates Fully Complying.</t>
  </si>
  <si>
    <t>3437 LAKESHORE AVE, Oakland, CA 94610</t>
  </si>
  <si>
    <t>B1803259</t>
  </si>
  <si>
    <t>T.I. at existing commercial building including minor demo of interior walls, new casework, finishes. SUITES 660 &amp; 675</t>
  </si>
  <si>
    <t>1000 BROADWAY, SUITE 660 &amp; 675, Oakland, CA 94607</t>
  </si>
  <si>
    <t>B1803258</t>
  </si>
  <si>
    <t>T.I. at existing commercial building including demo of office &amp; café. Upgrade main lobby. All work at 1ST FLR</t>
  </si>
  <si>
    <t>333 HEGENBERGER RD, #1ST FLR, Oakland, CA 94621</t>
  </si>
  <si>
    <t>B1803255</t>
  </si>
  <si>
    <t>T.I. at existing commercial building including upgrade of main lobby. Accessibility Work Sheet Indicates Fully Accessible.</t>
  </si>
  <si>
    <t>303 HEGENBERGER RD, #1ST FLR, Oakland, CA 94621</t>
  </si>
  <si>
    <t>B1803253</t>
  </si>
  <si>
    <t>Install pre-fab spray booths &amp; sanding area at existing auto body shop addressed as 9821 Bigge St.</t>
  </si>
  <si>
    <t>9825 BIGGE ST, Oakland, CA 94603</t>
  </si>
  <si>
    <t>B1803225</t>
  </si>
  <si>
    <t>Commercial T.I. for offices in suite #405 on 4th floor - re-arrange partition walls, existing wall furring, suspended ceiling repair and remodel of finishes. No exterior work.</t>
  </si>
  <si>
    <t>436 14TH ST, #405, Oakland, CA 94612</t>
  </si>
  <si>
    <t>B1803209</t>
  </si>
  <si>
    <t>T.I. for new restaurant "Mixt" on ground floor of commercial bldg. No exterior work. New restaurant to be addressed as 2299 Broadway</t>
  </si>
  <si>
    <t>2299 BROADWAY, Oakland, CA 94612</t>
  </si>
  <si>
    <t>B1803190</t>
  </si>
  <si>
    <t>Interior soft demo to SRO for lead and asbestos abatement work (no displacement of tenants) . J# ASB101574</t>
  </si>
  <si>
    <t>B1803187</t>
  </si>
  <si>
    <t>Bathroom remodel; replace toilet, sink and shower, replace all finish material.</t>
  </si>
  <si>
    <t>1213 WOOD ST, Oakland, CA 94607</t>
  </si>
  <si>
    <t>B1803186</t>
  </si>
  <si>
    <t>To remove and replace 8 existing antennas with 8 new antennas; install 8 new RRU's to new antennas; install new DC/fiber DC6 with 2 new Dc-power located on an existing mono pine facility for AT&amp;T wireless.</t>
  </si>
  <si>
    <t>11450 GOLF LINKS RD, Oakland, CA 94605</t>
  </si>
  <si>
    <t>B1803177</t>
  </si>
  <si>
    <t>TI to construct/establish a tasting room, and factory brewery. 10/25/18: Request for Revision #1, revised restroom floor plan, and ramp access to brewery production room</t>
  </si>
  <si>
    <t>303 CASTRO ST, Oakland, CA 94607</t>
  </si>
  <si>
    <t>B1803174</t>
  </si>
  <si>
    <t>Remove &amp; replace (3) existing antennas, remove 3 existing TMA's and install necessary hybrid cables for a telecom facility. DS170306</t>
  </si>
  <si>
    <t>3033 MACARTHUR BLVD, Oakland, CA 94602</t>
  </si>
  <si>
    <t>B1803171</t>
  </si>
  <si>
    <t>Install pre-fab spray booths &amp; sanding area at existing auto body shop.</t>
  </si>
  <si>
    <t>1410 31ST AVE, Oakland, CA 94601</t>
  </si>
  <si>
    <t>B1803169</t>
  </si>
  <si>
    <t>Remodel unit #102 on the 1st floor of a 4 story apt building, remove non-bearing wall at kitchen and build new walls to create a 3rd bedroom per plans.</t>
  </si>
  <si>
    <t>350 HANOVER AVE, ##102, Oakland, CA 94606</t>
  </si>
  <si>
    <t>B1803168</t>
  </si>
  <si>
    <t>10' tall electrified fence within the existing perimeter fence ON PORT PROPERTY</t>
  </si>
  <si>
    <t>7801 CAPWELL DR, Oakland, CA 94621</t>
  </si>
  <si>
    <t>B1803162</t>
  </si>
  <si>
    <t>Replace tile surround at existing (2) bathrooms. No change to wall layout or footprint. UNIT #307</t>
  </si>
  <si>
    <t>B1803147</t>
  </si>
  <si>
    <t>Non-structural kitchen &amp; bath remodel. No change to wall layout or footprint. UNIT #304</t>
  </si>
  <si>
    <t>1470 ALICE ST, UNIT 304, Oakland, CA 94612</t>
  </si>
  <si>
    <t>B1803141</t>
  </si>
  <si>
    <t>T.I. at existing pizza restaurant. interior remodel of counters and seating areas; create new opening for roll up door; new front entry/doors and window replacement. DRX181249</t>
  </si>
  <si>
    <t>B1803123</t>
  </si>
  <si>
    <t>TI for cannabis dispensary / New partition walls, doors, flooring ceiling for new retail, offices, restroom, siding to front façade. Soft demo B1802811 CO1800137</t>
  </si>
  <si>
    <t>B1803121</t>
  </si>
  <si>
    <t>To remove and replace 12 existing antennas with 12 new antennas; remove 3 existing RRU's and install 12 new RRU's; remove and replace equipment units within the existing equipment cabinets located on an existing telecommunication /church building for AT&amp;T Wireless.</t>
  </si>
  <si>
    <t>3534 LAKESHORE AVE, Oakland, CA 94610</t>
  </si>
  <si>
    <t>B1803109</t>
  </si>
  <si>
    <t>Remove unpermitted structure at rear of restaurant.</t>
  </si>
  <si>
    <t>296 HEGENBERGER RD, Oakland, CA 94621</t>
  </si>
  <si>
    <t>B1803093</t>
  </si>
  <si>
    <t>Non-structural kitchen &amp; bath remodel. No change to wall layout or footprint. UNIT #206</t>
  </si>
  <si>
    <t>375 BELLEVUE AVE, UNIT 206, Oakland, CA 94610</t>
  </si>
  <si>
    <t>B1803092</t>
  </si>
  <si>
    <t>Adding ADA bathroom in condo. DRX1800627.</t>
  </si>
  <si>
    <t>730 29TH ST, ##112, Oakland, CA 94609</t>
  </si>
  <si>
    <t>B1803084</t>
  </si>
  <si>
    <t>To legalize 29 replacement windows and 6 sliding doors at mutli-unit apartment building.( to abate 1800981)</t>
  </si>
  <si>
    <t>339 LESTER AVE, Oakland, CA 94606</t>
  </si>
  <si>
    <t>B1803083</t>
  </si>
  <si>
    <t>TERMINAL #2 / Construct install temp wall for installation of temporary advertising. Terminal #2 at checkpoint area "living wall" to be mounted 9ft from floor and up16ft. 9/13/18: Request for Revision #1, revised connection details</t>
  </si>
  <si>
    <t>B1803081</t>
  </si>
  <si>
    <t>1/7/19 Scope expanded to include balcony floor repairs to units 301, 201, 200; repair water proof membrane and concrete floor in-kind no exterior change. 6/21/18 Partial replacement of siding at front of condominium building &amp; replace damaged wood trim on all sides. Windows to remain</t>
  </si>
  <si>
    <t>3751 HARRISON ST, Oakland, CA 94611</t>
  </si>
  <si>
    <t>B1803073</t>
  </si>
  <si>
    <t>Interior improvements to the dining area, 2 ADA bathrooms, new ceiling tiles, partial area of the galley prep area in the kitchen. Exterior improvements to the parapet and façade improvements, 2 van accessible parking areas and ramp with truncated domes. Electrical, mechanical, and plumbing improvements.</t>
  </si>
  <si>
    <t>2424 INTERNATIONAL BLVD, Oakland, CA 94601</t>
  </si>
  <si>
    <t>B1803072</t>
  </si>
  <si>
    <t>TI 4THFLOOR / Remodel office suite on 4th Floor; new non structural partition walls.</t>
  </si>
  <si>
    <t>B1803071</t>
  </si>
  <si>
    <t>TI MAIN LOBBY 1ST FLOOR / Remodel main lobby and conference center; remodel includes removal of partition walls, light fixtures, ceiling, plumbing.</t>
  </si>
  <si>
    <t>B1803070</t>
  </si>
  <si>
    <t>Shoring of excavation associated with the construction of a new 8 story residential building with commercial space</t>
  </si>
  <si>
    <t>B1803064</t>
  </si>
  <si>
    <t>Kitchen &amp; (2) bath remodel including interior wall replacement between living room and bedroom. Replace (3) sliding doors, (3) fixed windows at balcony. DRX181222 UNIT #2112</t>
  </si>
  <si>
    <t>100 BAY PL, UNIT 2112, Oakland, CA 94610</t>
  </si>
  <si>
    <t>B1803062</t>
  </si>
  <si>
    <t>Remove and replace 2 chilling units w/ new anchorage onto existing concrete pad at basement level of Alta Bates Med Center</t>
  </si>
  <si>
    <t>450 30TH ST, #Basement, Oakland, CA 94609</t>
  </si>
  <si>
    <t>B1803061</t>
  </si>
  <si>
    <t>To install new awning at entrance to restaurant to not cover transom.</t>
  </si>
  <si>
    <t>362 8TH ST, Oakland, CA 94607</t>
  </si>
  <si>
    <t>B1803051</t>
  </si>
  <si>
    <t>Anchorage to install surge hopper for coffee roasting warehouse.</t>
  </si>
  <si>
    <t>680 85TH AVE, Oakland, CA 94621</t>
  </si>
  <si>
    <t>B1803050</t>
  </si>
  <si>
    <t>T. I for Suite #300: build new non bearing partition walls, revise HVAC, lighting and misc. electrical per plans</t>
  </si>
  <si>
    <t>409 13TH ST, ##300, Oakland, CA 94612</t>
  </si>
  <si>
    <t>B1803039</t>
  </si>
  <si>
    <t>Installation of CNG compressor at (e) fueling facility in parking lot of Waste Management facility.</t>
  </si>
  <si>
    <t>172 98TH AVE, Oakland, CA</t>
  </si>
  <si>
    <t>B1803031</t>
  </si>
  <si>
    <t>T.I. for offices on 16th floor, suite #1650. Scope includes removing partition walls, millwork and finishes, and constructing new non-structural partitions and finishes. No exterior work.</t>
  </si>
  <si>
    <t>555 12TH ST, #1650, Oakland, CA 94607</t>
  </si>
  <si>
    <t>B1803028</t>
  </si>
  <si>
    <t>TI / MARRIOTT HOTEL 2nd Floor: Renovate vacant 350sf area to create "fitness on demand". Remove partition walls, ceiling grid and lights. Add glass demising wall, patch/repair walls, new t-bar ceiling.</t>
  </si>
  <si>
    <t>1001 BROADWAY, #2nd FL, Oakland, CA 94607</t>
  </si>
  <si>
    <t>B1803026</t>
  </si>
  <si>
    <t>T.I. to remodel existing offices on 2nd floor. Scope to include removing a wall to enlarge a conference room, structural modifications at wall and new millwork. No exterior work.</t>
  </si>
  <si>
    <t>491 9TH ST, #2nd FL, Oakland, CA 94607</t>
  </si>
  <si>
    <t>B1803025</t>
  </si>
  <si>
    <t>To remodel bathroom in condominium #102. (no change to wall layout)</t>
  </si>
  <si>
    <t>555 10TH ST, #102, Oakland, CA 94607</t>
  </si>
  <si>
    <t>B1803024</t>
  </si>
  <si>
    <t>Remodel of kitchens and bathrooms in units #206, 205, and 307 of 37 unit apartment building.</t>
  </si>
  <si>
    <t>B1803009</t>
  </si>
  <si>
    <t>Remodel of kitchen and bath of unit #16 of 33 unit apartment building.</t>
  </si>
  <si>
    <t>1560 JACKSON ST, Oakland, CA 94612</t>
  </si>
  <si>
    <t>B1803008</t>
  </si>
  <si>
    <t>Kitchen and bathroom remodel in unit #306. No exterior or structural work</t>
  </si>
  <si>
    <t>406 VAN BUREN AVE, ##306, Oakland, CA 94610</t>
  </si>
  <si>
    <t>B1803004</t>
  </si>
  <si>
    <t>Kitchen and bathroom remodel in unit #302. No exterior or structural work</t>
  </si>
  <si>
    <t>1428 JACKSON ST, ##302, Oakland, CA 94612</t>
  </si>
  <si>
    <t>B1803002</t>
  </si>
  <si>
    <t>Install a 6-foot tall wrought iron fence and sliding gates at employee parking lot.</t>
  </si>
  <si>
    <t>2000 FRANKLIN ST, Oakland, CA 94612</t>
  </si>
  <si>
    <t>B1803001</t>
  </si>
  <si>
    <t>Unit #166 - Remove tub and replace with shower walls for guest bath and replace shower pan in master bath for condo</t>
  </si>
  <si>
    <t>1555 LAKESIDE DR, ##166, Oakland, CA 94612</t>
  </si>
  <si>
    <t>B1802997</t>
  </si>
  <si>
    <t>Core drill and patch holes in basement floor slab for ground monitoring/testing purposes</t>
  </si>
  <si>
    <t>730 CLAY ST, Oakland, CA 94607</t>
  </si>
  <si>
    <t>B1802991</t>
  </si>
  <si>
    <t>To remove and replace (6) existing 4' tall antennas with (6) new 4' tall antennas; to remove and replace 3 existing RRU's with 3 new RRU's near antennas; install 6 new RRU's ; install 1 new surge suppressor; install 2 new 5216 with 2 new XMU's and 2 V2 chassis in existing data rack; install 2 new DC Trunks and 1 new fiber trunk to 1 new DC6 squid surge suppressor for AT&amp;T Wireless located on an existing water tank tower per 6409 (a) FCC.</t>
  </si>
  <si>
    <t>10970 INTERNATIONAL BLVD, Oakland, CA</t>
  </si>
  <si>
    <t>B1802988</t>
  </si>
  <si>
    <t>To remove 6 existing antennas and Install 9 new antennas located within an existing screen roof enclosure; to remove 3 existing RRU's and install 12 new RRU's; install 1 new 5216 within LTE Purcell cabinet; install three new surge suppressors, and upgrade related equipment for ATT Wireless located on the roof of existing 4-story residential building per 6409 (a) FCC</t>
  </si>
  <si>
    <t>1930 12TH AVE, Oakland, CA 94606</t>
  </si>
  <si>
    <t>B1802987</t>
  </si>
  <si>
    <t>Legalize work without permits interior remodel, new wall, new office, new electrical panel and 1 sub panel for Metro PCS. ZC181311. CE #1801240</t>
  </si>
  <si>
    <t>3337 FOOTHILL BLVD, Oakland, CA 94601</t>
  </si>
  <si>
    <t>B1802980</t>
  </si>
  <si>
    <t>TI to interior (e) fast food drive thru; new interior walls and new kitchen equipment. Revise exterior monument.</t>
  </si>
  <si>
    <t>451 HEGENBERGER RD, Oakland, CA</t>
  </si>
  <si>
    <t>B1802973</t>
  </si>
  <si>
    <t>TI for adult day care facility(educational and training). Accessibility Work Sheet Indicate Fully Accessible</t>
  </si>
  <si>
    <t>B1802965</t>
  </si>
  <si>
    <t>TI to combine two (2) spaces into one for cannabis manufacturing (packaging, edibles, and distribution), and retail/sales in existing warehouse</t>
  </si>
  <si>
    <t>8131 CAPWELL DR, Oakland, CA 94621</t>
  </si>
  <si>
    <t>B1802962</t>
  </si>
  <si>
    <t>To construct trash enclosure at the front of commercial building.</t>
  </si>
  <si>
    <t>522 GRAND AVE, Oakland, CA 94610</t>
  </si>
  <si>
    <t>B1802956</t>
  </si>
  <si>
    <t>Interior T.I. for suite #703 (Selected Physical Therapy) to combine with vacant suite #708. Scope includes removing partition walls and closing off 2 interior doorways. No exterior work and no change to footprint</t>
  </si>
  <si>
    <t>3300 WEBSTER ST, ##703, Oakland, CA 94609</t>
  </si>
  <si>
    <t>B1802951</t>
  </si>
  <si>
    <t>Exterior façade upgrades at existing commercial building including updated parking layout, new fencing, new entrance. Construct new entrance stairs &amp; accessible ramp. Install new elevator at interior. DS180074</t>
  </si>
  <si>
    <t>1133 7TH ST, Oakland, CA 94607</t>
  </si>
  <si>
    <t>B1802950</t>
  </si>
  <si>
    <t>Interior T.I. of portion of 1st floor at Kaiser Center (4632 SF). Scope includes creating a large office and conference center with new partitions, millwork, ceiling and finishes. Soft demo to (e) space . No exterior work and no change to footprint.</t>
  </si>
  <si>
    <t>300 LAKESIDE DR, #FL 1, Oakland, CA 94612</t>
  </si>
  <si>
    <t>B1802949</t>
  </si>
  <si>
    <t>T.I. at existing commercial space including ADA upgrades of restrooms &amp; 'bike' room at 1st Flr.</t>
  </si>
  <si>
    <t>405 14TH ST, #1ST FLR, Oakland, CA 94612</t>
  </si>
  <si>
    <t>B1802938</t>
  </si>
  <si>
    <t>New lobby finishes at 1st Flr.</t>
  </si>
  <si>
    <t>B1802937</t>
  </si>
  <si>
    <t>Replace 2 windows and a sliding door for Unit 219 (condo) with retrofit type. Windows to meet egress and safety glazing as required by code</t>
  </si>
  <si>
    <t>500 VERNON ST, #219, Oakland, CA 94610</t>
  </si>
  <si>
    <t>B1802936</t>
  </si>
  <si>
    <t>Interior remodel of apartments 4 and 8 in existing mixed use building.</t>
  </si>
  <si>
    <t>305 63RD ST, Oakland, CA 94618</t>
  </si>
  <si>
    <t>B1802935</t>
  </si>
  <si>
    <t>T.I. at existing commercial space to include ADA upgrades of restrooms at 5th Flr.</t>
  </si>
  <si>
    <t>405 14TH ST, #5TH FLR, Oakland, CA 94612</t>
  </si>
  <si>
    <t>B1802934</t>
  </si>
  <si>
    <t>Remodel of existing factory / cannabis grow facility for delivery, distribution and cultivation 3/20/19-REV#1: revised ramp to meet PG&amp;E clearance requirements around gas meters. new door opening at ramp area.</t>
  </si>
  <si>
    <t>926 HIGH ST, OAKLAND, CA 94601</t>
  </si>
  <si>
    <t>B1802931</t>
  </si>
  <si>
    <t>Change from three doors to single entry with automatic door opener for main lobby entry on Broadway- replace prior doors with storefront glazing to match existing. Change doorway for one double door and two adjacent single doors at the corner storefront.</t>
  </si>
  <si>
    <t>1000 BROADWAY, Oakland, CA 94607</t>
  </si>
  <si>
    <t>B1802899</t>
  </si>
  <si>
    <t>For the installation of an accessory propane tank at an approved general wholesale sales business.(approved by the Fire Department.).7/9/18, Request for Revision #1, revised location of tank, move northerly(reference) two feet (2') more for a total of twelve feet (12') from property line/right of way along E 7th Street.</t>
  </si>
  <si>
    <t>2700 E 7TH ST, Oakland, CA 94601</t>
  </si>
  <si>
    <t>B1802894</t>
  </si>
  <si>
    <t>T.I. to convert flower shop into nail salon, including bathroom remodel and adding locker room, break rooms, cashier counter and cabinets. No exterior work and no change to footprint. Accessibility Work Sheet Indicates Fully Accessible. Request for Revision #1, revised restroom and break room layout.</t>
  </si>
  <si>
    <t>3247 LAKESHORE AVE, Oakland, CA 94610</t>
  </si>
  <si>
    <t>B1802893</t>
  </si>
  <si>
    <t>Installation of freezing tunnel, exhaust blower and associated piping for liquid nitrogen. Nitrogen tank installation under B1705340.</t>
  </si>
  <si>
    <t>550 85TH AVE, Oakland, CA</t>
  </si>
  <si>
    <t>B1802892</t>
  </si>
  <si>
    <t>Interior soft demo for commercial building</t>
  </si>
  <si>
    <t>230 MADISON ST, Oakland, CA 94607</t>
  </si>
  <si>
    <t>B1802890</t>
  </si>
  <si>
    <t>Structural improvement of 81 unit SRO building. With 4 new mobility upgrades.</t>
  </si>
  <si>
    <t>1415 HARRISON ST, Oakland, CA 94612</t>
  </si>
  <si>
    <t>B1802878</t>
  </si>
  <si>
    <t>UNIT #3: Replace lath/plaster with drywall, reface bathroom and add new tile tub/shower surround.</t>
  </si>
  <si>
    <t>332 LENOX AVE, APT 3, Oakland, CA 94610</t>
  </si>
  <si>
    <t>B1802873</t>
  </si>
  <si>
    <t>Complete B1400764 : convert section of ground floor B occupancy to live work unit - DRX140809</t>
  </si>
  <si>
    <t>4609 M L KING JR WY, Oakland, CA 94609</t>
  </si>
  <si>
    <t>B1802866</t>
  </si>
  <si>
    <t>Kitchen and bathroom remodel in apartment #307.(no change to wall layout).</t>
  </si>
  <si>
    <t>647 E 17TH ST, Oakland, CA 94606</t>
  </si>
  <si>
    <t>B1802863</t>
  </si>
  <si>
    <t>Replace tub/shower wall finishes for unit #206</t>
  </si>
  <si>
    <t>389 BELMONT ST, ##206, Oakland, CA 94610</t>
  </si>
  <si>
    <t>B1802861</t>
  </si>
  <si>
    <t>Units 12A and 14; Kitchen and bathroom remodel no change to wall layout in 3story/18unit building CE1802016</t>
  </si>
  <si>
    <t>1568 MADISON ST, #12A &amp; 14, Oakland, CA 94612</t>
  </si>
  <si>
    <t>B1802857</t>
  </si>
  <si>
    <t>Interior remodel TI of one story store.(to abate CE 1800267) Also to include the construction of approximately 50 ft. of retaining wall at rear of one story store.</t>
  </si>
  <si>
    <t>366 GRAND AVE, #C, Oakland, CA 94610</t>
  </si>
  <si>
    <t>B1802850</t>
  </si>
  <si>
    <t>Install (2) detached retractable outdoor 10 ft. in height, pergolas at rear dock area of 'Lake Chalet' restaurant. DRX180676</t>
  </si>
  <si>
    <t>1520 lakeside DR, OAKLAND, CA 94612</t>
  </si>
  <si>
    <t>B1802842</t>
  </si>
  <si>
    <t>ADA upgrade of (8) parking spaces at 'Pet Club' retail store. (Approx. 1000 sf. of space) ZW1800601</t>
  </si>
  <si>
    <t>3535 HOLLIS ST, Oakland, CA 94608</t>
  </si>
  <si>
    <t>B1802835</t>
  </si>
  <si>
    <t>Replace tub and tub surroundings in Unit #204.</t>
  </si>
  <si>
    <t>415 LAGUNITAS AVE, ##204, Oakland, CA 94610</t>
  </si>
  <si>
    <t>B1802832</t>
  </si>
  <si>
    <t>T.I. at existing office space to include ADA upgrades. Suite #311</t>
  </si>
  <si>
    <t>333 HEGENBERGER RD, SUITE 311, Oakland, CA 94621</t>
  </si>
  <si>
    <t>B1802831</t>
  </si>
  <si>
    <t>TI for suite 900 of 12 story office building. To include the removal and replacement of non-rated/non load bearing walls. To also include rated corridor extension.</t>
  </si>
  <si>
    <t>B1802828</t>
  </si>
  <si>
    <t>T.I. at existing 'Paradise' Café</t>
  </si>
  <si>
    <t>6041 SAN PABLO AVE, Oakland, CA 94608</t>
  </si>
  <si>
    <t>B1802822</t>
  </si>
  <si>
    <t>T.I. at existing commercial space to include new wall partitions, finishes. 8TH FLR</t>
  </si>
  <si>
    <t>1221 BROADWAY, #8TH FLR, Oakland, CA 94612</t>
  </si>
  <si>
    <t>B1802820</t>
  </si>
  <si>
    <t>Minor bathroom and kitchen remodel at condominium unit #252. (no change to wall layout)</t>
  </si>
  <si>
    <t>1 EMBARCADERO W W, UNIT 252, Oakland, CA 94607</t>
  </si>
  <si>
    <t>B1802817</t>
  </si>
  <si>
    <t>Replacement of existing exterior stairs, concrete tread, guard rails and landings at the front and back of apartment building. Plans shared with same scope for 1500 and 1508 27th Ave. To abate #1800147</t>
  </si>
  <si>
    <t>1516 27TH AVE, Oakland, CA 94601</t>
  </si>
  <si>
    <t>B1802815</t>
  </si>
  <si>
    <t>Replacement of existing exterior stairs, concrete tread, guard rails and landings at the front and back of apartment building. DRX181123 (Plans shared with same scope for 1500 and 1516 27th Ave.) To abate #1800146</t>
  </si>
  <si>
    <t>1508 27TH AVE, Oakland, CA 94601</t>
  </si>
  <si>
    <t>B1802814</t>
  </si>
  <si>
    <t>Replacement of existing exterior stairs, concrete tread, guard rails (to match existing), and landings at the front and back of apartment building. (New treads to be closed treads) DRX181123 (Plans shared with same scope for 1508 and 1516 27th Ave.)</t>
  </si>
  <si>
    <t>1500 27TH AVE, Oakland, CA 94601</t>
  </si>
  <si>
    <t>B1802813</t>
  </si>
  <si>
    <t>Soft demo at existing retail space including removal of partition walls, doors. Related to cannabis dispensary. "Three Turkey's Mgmt, LLC" ZW1800521</t>
  </si>
  <si>
    <t>B1802811</t>
  </si>
  <si>
    <t>Construct addition at 2nd &amp; 3rd level of existing residential unit to include (2) new bedrooms, (2) baths. PLN16186 To abate CE #1801342</t>
  </si>
  <si>
    <t>1501 34TH ST, Oakland, CA 94608</t>
  </si>
  <si>
    <t>B1802809</t>
  </si>
  <si>
    <t>Replace (3) windows at living room area, facing Lake Merritt. Units #4, 9, 15</t>
  </si>
  <si>
    <t>1906 JACKSON ST, UNIT , Oakland, CA 94612</t>
  </si>
  <si>
    <t>B1802804</t>
  </si>
  <si>
    <t>T.I. for existing T-Mobile retail store. No exterior change. No structural work.</t>
  </si>
  <si>
    <t>3201 LAKESHORE AVE, Oakland, CA 94610</t>
  </si>
  <si>
    <t>B1802800</t>
  </si>
  <si>
    <t>Replace approximately 1,000 squares of wood shingles at front of townhouse. (59 Sereno Cir only)</t>
  </si>
  <si>
    <t>59 SERENO CIR, Oakland, CA 94619</t>
  </si>
  <si>
    <t>B1802792</t>
  </si>
  <si>
    <t>TI to install access control door at the 8th floor elevator lobby of 28 story office building.</t>
  </si>
  <si>
    <t>300 LAKESIDE DR, #FL 8, Oakland, CA 94612</t>
  </si>
  <si>
    <t>B1802763</t>
  </si>
  <si>
    <t>Commercial T.I. to include interior remodel of existing cycling spin gym for conversion into exercise room, juice bar, showers, storage room and retail space with new storefront entry</t>
  </si>
  <si>
    <t>4446 PIEDMONT AVE, Oakland, CA 94611</t>
  </si>
  <si>
    <t>B1802762</t>
  </si>
  <si>
    <t>T.I. at interior of existing 'FoodCo' grocery store to include new guardrails at sales floor concourse.</t>
  </si>
  <si>
    <t>10790 MACARTHUR BLVD, Oakland, CA</t>
  </si>
  <si>
    <t>B1802760</t>
  </si>
  <si>
    <t>Legalize removal of (E) and replacement of new 3 roof top decks for penthouse (unit #501), in same size and same location. DRX181003</t>
  </si>
  <si>
    <t>5405 CARLTON ST, ##501, Oakland, CA 94618</t>
  </si>
  <si>
    <t>B1802759</t>
  </si>
  <si>
    <t>T.I. at building C &amp; D to include new "roll" up access doors. Accessibility Work Sheet Indicates Fully Accessible.</t>
  </si>
  <si>
    <t>B1802758</t>
  </si>
  <si>
    <t>Façade modifications to include replacement of false mansard roof w/ parapet wall and replacement of existing 22 sf. sign w/ 18 sf. sign. DS180218</t>
  </si>
  <si>
    <t>4200 INTERNATIONAL BLVD, Oakland, CA 94601</t>
  </si>
  <si>
    <t>B1802753</t>
  </si>
  <si>
    <t>Voluntary seismic retrofit of 4 story 24 unit apartment building.</t>
  </si>
  <si>
    <t>4231 MONTGOMERY ST, Oakland, CA 94611</t>
  </si>
  <si>
    <t>B1802748</t>
  </si>
  <si>
    <t>Complete B1101030 - New construction project; Glenview Apts - Bldg C/D 7 units construction project started under B0203081</t>
  </si>
  <si>
    <t>1450 MACARTHUR BLVD, #Bldg C, OAKLAND, CA</t>
  </si>
  <si>
    <t>B1802744</t>
  </si>
  <si>
    <t>Complete B1101029 - New construction project; Glenview Apts - Bldg B - 10 units construction project started under B0203080</t>
  </si>
  <si>
    <t>1450 MACARTHUR BLVD, #BLDG B, OAKLAND, CA</t>
  </si>
  <si>
    <t>B1802743</t>
  </si>
  <si>
    <t>Complete B1101027 - new construction project; Glenview Apts - Bldg A - 2 units construction project started under B0203078</t>
  </si>
  <si>
    <t>1450 MACARTHUR BLVD, #BLDG A, OAKLAND, CA</t>
  </si>
  <si>
    <t>B1802742</t>
  </si>
  <si>
    <t>Suite #1400: T.I.to demo/ rebuild partition walls to reconfigure office space.</t>
  </si>
  <si>
    <t>180 GRAND AVE, ##1400, Oakland, CA 94612</t>
  </si>
  <si>
    <t>B1802727</t>
  </si>
  <si>
    <t>New construction of a 3 story, 4 unit townhouse style condominium structure (Building #18 - Type B) as part of an 18 building residential development. Structure will contain a total of 8 bedrooms and address to be 1750-1757 Boxcar Circle. PLN16007</t>
  </si>
  <si>
    <t>1750 BOXCAR CIR, Oakland, CA 94607</t>
  </si>
  <si>
    <t>B1802725</t>
  </si>
  <si>
    <t>New construction of a 3 story, 4 unit townhouse style condominium structure (Building #17 - Type B) as part of an 18 building residential development. Structure will contain a total of 8 bedrooms and address to be 1758-1761 Boxcar Circle. PLN16007</t>
  </si>
  <si>
    <t>1758 BOXCAR CIR, Oakland, CA 94607</t>
  </si>
  <si>
    <t>B1802724</t>
  </si>
  <si>
    <t>New construction of a 3 story, 4 unit townhouse style condominium structure (Building #16 - Type B) as part of an 18 building residential development. Structure will contain a total of 8 bedrooms and address to be 1766-1769 Boxcar Circle. PLN16007</t>
  </si>
  <si>
    <t>1766 BOXCAR CIR, Oakland, CA 94607</t>
  </si>
  <si>
    <t>B1802723</t>
  </si>
  <si>
    <t>New construction of a 3 story, 7 unit townhouse style condominium structure (Building #15 - Type A1) as part of an 18 building residential development. Structure will contain a total of 18 bedrooms and address to be 1668-1686 17th Street. PLN16007</t>
  </si>
  <si>
    <t>1668 17TH ST, Oakland, CA 94607</t>
  </si>
  <si>
    <t>B1802722</t>
  </si>
  <si>
    <t>New construction of a 3 story, 8 unit townhouse style condominium structure (Building #14 - Type F) as part of an 18 building residential development. Structure will contain a total of 21 bedrooms and address to be 1658-1662 17th Street &amp; 1703-1715 Campbell Street. PLN16007</t>
  </si>
  <si>
    <t>1662 17TH ST, Oakland, CA 94607</t>
  </si>
  <si>
    <t>B1802721</t>
  </si>
  <si>
    <t>New construction of a 3 story, 7 unit townhouse style condominium structure (Building #13 - Type A2) as part of an 18 building residential development. Structure will contain a total of 18 bedrooms and address to be 1721-1733 Campbell Street. PLN16007</t>
  </si>
  <si>
    <t>1721 CAMPBELL ST, Oakland, CA 94607</t>
  </si>
  <si>
    <t>B1802720</t>
  </si>
  <si>
    <t>New construction of a 3 story, 11 unit townhouse style condominium structure (Building #12 - Type C) as part of an 18 building residential development. Structure will contain a total of 18 bedrooms and address to be 1653-1673 18th Street. PLN16007</t>
  </si>
  <si>
    <t>1653 18TH ST, Oakland, CA 94607</t>
  </si>
  <si>
    <t>B1802719</t>
  </si>
  <si>
    <t>New construction of a 3 story, 8 unit townhouse style condominium structure (Building #11 - Type D) as part of an 18 building residential development. Structure will contain a total of 21 bedrooms and address to be 1675-1679 18th Street &amp; 1786-1796 Boxcar Circle. PLN16007</t>
  </si>
  <si>
    <t>B1802718</t>
  </si>
  <si>
    <t>New construction of a 3 story, 11 unit townhouse style condominium structure (Building #10 - Type E) as part of an 18 building residential development. Structure will contain a total of 29 bedrooms and address to be 1688-1698 17th Street &amp; 1770-1782 Boxcar Circle. PLN16007</t>
  </si>
  <si>
    <t>1688 17TH ST, Oakland, CA 94607</t>
  </si>
  <si>
    <t>B1802717</t>
  </si>
  <si>
    <t>Replace all finishes in unit #303 including kitchen &amp; bath. No change to wall layout. Includes replacing all windows with retrofit type. Windows to meet egress &amp; safety glazing as required by code. To abate CE # 1801701</t>
  </si>
  <si>
    <t>1820 5TH AVE, ##303, Oakland, CA 94606</t>
  </si>
  <si>
    <t>B1802680</t>
  </si>
  <si>
    <t>Reconfigure unit #8 to create 2nd bedroom. Includes relocating kitchen &amp; bath and replacing window with egress compliant casement window.</t>
  </si>
  <si>
    <t>2440 8TH AVE, ##8, Oakland, CA 94606</t>
  </si>
  <si>
    <t>B1802672</t>
  </si>
  <si>
    <t>Unit #102 Replace 1 patio door in same opening. DRX181074</t>
  </si>
  <si>
    <t>645 CHETWOOD ST, #102, Oakland, CA 94610</t>
  </si>
  <si>
    <t>B1802668</t>
  </si>
  <si>
    <t>Replacement of all existing lap siding to new lap siding, and replacement of all windows to vinyl in same openings. Condo Unit 1 to 8. DRX181057</t>
  </si>
  <si>
    <t>B1802656</t>
  </si>
  <si>
    <t>Restore warehouse to legal use by removing unpermitted kitchen and bathroom shower, and converting unpermitted bedroom at mezzanine level to storage. No change to footprint and no exterior work. To abate CE#1800322</t>
  </si>
  <si>
    <t>1020 E 8TH ST, Oakland, CA 94606</t>
  </si>
  <si>
    <t>B1802638</t>
  </si>
  <si>
    <t>TI new partitions, finishes, and new ADA compliant men's and women's bathrooms on 6th floor of 15 story office building.</t>
  </si>
  <si>
    <t>1611 TELEGRAPH AVE, #FL 6, Oakland, CA 94612</t>
  </si>
  <si>
    <t>B1802636</t>
  </si>
  <si>
    <t xml:space="preserve">Exempt - This is a City of Oakland Project (parcel owned by City of Oakland). </t>
  </si>
  <si>
    <t>New 6 story 110 unit Senior Housing project at Brooklyn Basin parcel F</t>
  </si>
  <si>
    <t>285 8TH AVE, OAKLAND, CA 94607</t>
  </si>
  <si>
    <t>B1802635</t>
  </si>
  <si>
    <t>New 6 story 101 unit Family Housing project at Brooklyn Basin parcel F</t>
  </si>
  <si>
    <t>255 8TH AVE, OAKLAND, CA 94607</t>
  </si>
  <si>
    <t>B1802633</t>
  </si>
  <si>
    <t>Dry wall removal and installation to install new counter tops in kitchen. (in unit 3930 Telegraph Ave.)</t>
  </si>
  <si>
    <t>3924 LUSK ST, Oakland, CA 94608</t>
  </si>
  <si>
    <t>B1802630</t>
  </si>
  <si>
    <t>Repair existing structural beam and install new column to support beam for 1-story commercial bldg. (Wells Fargo Bank)</t>
  </si>
  <si>
    <t>B1802629</t>
  </si>
  <si>
    <t>Interior remodel of unit 201; create 2nd bedroom with closet by re-locating kitchen by removing and re-locating non-bearing walls per engineered plans. Remodel existing bathroom.</t>
  </si>
  <si>
    <t>375 GRAND AVE, Oakland, CA 94610</t>
  </si>
  <si>
    <t>B1802626</t>
  </si>
  <si>
    <t>Replacement of 1 retrofit window at front. (Condo building) DRX18058</t>
  </si>
  <si>
    <t>1517 CHANDLER ST, Oakland, CA 94603</t>
  </si>
  <si>
    <t>B1802624</t>
  </si>
  <si>
    <t>Construct 64 SF concrete pad related to installation of solar thermal system on building 4-9 at senior living facility.</t>
  </si>
  <si>
    <t>B1802617</t>
  </si>
  <si>
    <t>Construct 49 SF concrete pad related to installation of solar thermal system on building 10 at senior living facility.</t>
  </si>
  <si>
    <t>B1802616</t>
  </si>
  <si>
    <t>Construct 54 SF concrete pad related to installation of solar thermal system at senior living facility.(building 1-3)</t>
  </si>
  <si>
    <t>B1802615</t>
  </si>
  <si>
    <t>Construct 40 SF concrete pad related to installation of solar thermal system at multi unit apartment building.</t>
  </si>
  <si>
    <t>4609 BOND ST, Oakland, CA 94601</t>
  </si>
  <si>
    <t>B1802614</t>
  </si>
  <si>
    <t>Equipment replacement within existing kitchen in existing social hall building of church, (E) wall in ref to remain.</t>
  </si>
  <si>
    <t>B1802613</t>
  </si>
  <si>
    <t>Suite #2: T.I. for retail space for Metro PCS including installation of new suspended ceiling system and 1 partition wall.</t>
  </si>
  <si>
    <t>2521 SEMINARY AVE, #Suite 2, Oakland, CA 94605</t>
  </si>
  <si>
    <t>B1802606</t>
  </si>
  <si>
    <t>Minor modifications to existing Verizon cell site: Install two cabinets in building basement; Install two faux columns to conceal two panel antennas on roof to match exterior; install 2 H-frames on roof; install 6 RRU's and 4 Diplexers on H-Frames; Install power &amp; Telco services from point of connections to equipment cabinets in basement and install fiber and DC cables in conduit and cable tray from basement to RRH'S on roof.</t>
  </si>
  <si>
    <t>5687 MILES AVE, Oakland, CA 94618</t>
  </si>
  <si>
    <t>B1802603</t>
  </si>
  <si>
    <t>For AT&amp;T: remove and replace 8 panel antennas, 3 RRUs and ancillary switchboard equipment in cabinet, remove/ replace TMAs, install 3 RRUs, 3 diplexers. (Port of Oakland)</t>
  </si>
  <si>
    <t>107 BURMA RD, Oakland, CA 94607</t>
  </si>
  <si>
    <t>B1802591</t>
  </si>
  <si>
    <t>Install sheetrock related to replacement of shower at Unit 202. No change to wall layout or footprint.</t>
  </si>
  <si>
    <t>525 MANDANA BLVD, ##202, Oakland, CA 94610</t>
  </si>
  <si>
    <t>B1802588</t>
  </si>
  <si>
    <t>T.I. at ground floor; remove partition walls, new wall layout for office area, new accessible shower, construct new cultivation/flower room from pre-fab wall system. Cannabis related.</t>
  </si>
  <si>
    <t>9845 KITTY LN, Oakland, CA 94603</t>
  </si>
  <si>
    <t>B1802578</t>
  </si>
  <si>
    <t>Remove and replace drywall, and b-vent at fireplace related to converting fireplace from wood burning to gas. No changes to wall framing or layout.</t>
  </si>
  <si>
    <t>377 Palm AVE, UNIT 303, OAKLAND, CA</t>
  </si>
  <si>
    <t>B1802575</t>
  </si>
  <si>
    <t>Kitchen &amp; bath remodel for unit #304. No change to wall layout. No exterior work</t>
  </si>
  <si>
    <t>450 28TH ST, ##304, Oakland, CA 94609</t>
  </si>
  <si>
    <t>B1802566</t>
  </si>
  <si>
    <t>Kitchen &amp; bath remodel for unit #320. No change to wall layout. No exterior work</t>
  </si>
  <si>
    <t>425 E 18TH ST, ##320, Oakland, CA 94606</t>
  </si>
  <si>
    <t>B1802564</t>
  </si>
  <si>
    <t>Install wood platforms, posts, guardrails and ramps for 11 new camp sites (Overnight experience site).</t>
  </si>
  <si>
    <t>9777 GOLF LINKS RD, Oakland, CA 94605</t>
  </si>
  <si>
    <t>B1802561</t>
  </si>
  <si>
    <t>Unit #201: Interior remodel of apartment - no change to wall layout.</t>
  </si>
  <si>
    <t>383 GRAND AVE, APT 201, Oakland, CA 94610</t>
  </si>
  <si>
    <t>B1802555</t>
  </si>
  <si>
    <t>T.I. for bakery (Sugarsweet Studio) to include widening interior wall opening and repairing tile cove throughout kitchen area. No exterior work. AMR1800154 for Accessibility Appeal</t>
  </si>
  <si>
    <t>5855 MACARTHUR BLVD, Oakland, CA 94605</t>
  </si>
  <si>
    <t>B1802550</t>
  </si>
  <si>
    <t>TI infill of concrete slab in basement of 15 story building. Accessibility Work Sheet Indicates Fully Accessible.</t>
  </si>
  <si>
    <t>B1802540</t>
  </si>
  <si>
    <t>Phase II, TI / Interior alterations to create space for manufacturing cannabis edibles.</t>
  </si>
  <si>
    <t>2537 WILLOW ST, ## 8, Oakland, CA 94607</t>
  </si>
  <si>
    <t>B1802532</t>
  </si>
  <si>
    <t>Interior soft demo of commercial building with (1)unit on the 2nd floor: 1st floor remove of interior non-bearing walls and doors, shelving, remove tiles, carpets. 2nd floor remove carpets, tile misc. shelving.</t>
  </si>
  <si>
    <t>B1802531</t>
  </si>
  <si>
    <t>T.I. at existing commercial tenant space for retail clothing store. ZW1800530</t>
  </si>
  <si>
    <t>2257 BROADWAY, OAKLAND, CA</t>
  </si>
  <si>
    <t>B1802529</t>
  </si>
  <si>
    <t>TI to retail space remodel of interior ground-floor with replacement of glass panel at storefront of a mixed-use three story building.</t>
  </si>
  <si>
    <t>4435 PIEDMONT AVE, Oakland, CA 94611</t>
  </si>
  <si>
    <t>B1802527</t>
  </si>
  <si>
    <t>Non-structural kitchen &amp; bath (2) remodel at unit 1587 Chandler Street. No change to wall layout or footprint.</t>
  </si>
  <si>
    <t>1587 CHANDLER ST, Oakland, CA 94603</t>
  </si>
  <si>
    <t>B1802518</t>
  </si>
  <si>
    <t>Shell T.I. :demo existing partition and ceiling and installation of new nonrated partitions. (No structural work) NOT FOR OCCUPANCY. 7-16-18 No new partitions shown on approved plans. Any future demising walls to subdivide the space to be under separate permit or revision.</t>
  </si>
  <si>
    <t>B1802515</t>
  </si>
  <si>
    <t>Remodel upper residential unit above commercial space: reconfigure existing stairs, remodel kitchen, convert living room to study, create W.H. and laundry closet, remove interior stairs to store, remove rear storage spaces for store. DRX181027</t>
  </si>
  <si>
    <t>2105 11TH AVE, Oakland, CA 94606</t>
  </si>
  <si>
    <t>B1802512</t>
  </si>
  <si>
    <t>Unit #3 &amp; 5: Kitchen and bathroom remodel, no change to wall layout, re-stucco both sides of apartment building with new window trims. DRX180987 To abate #1801778</t>
  </si>
  <si>
    <t>1122 E 17TH ST, Oakland, CA 94606</t>
  </si>
  <si>
    <t>B1802507</t>
  </si>
  <si>
    <t>1100 SF interior T.I. at ground floor of commercial bldg. for restaurant and dining space (Binney Park - sandwich shop and juice bar). No exterior work.</t>
  </si>
  <si>
    <t>405 14TH ST, Oakland, CA 94612</t>
  </si>
  <si>
    <t>B1802504</t>
  </si>
  <si>
    <t>Apt#3 Remove (e) tile at tub and replace with new (new bathtub under plumbing permit).</t>
  </si>
  <si>
    <t>3807 HIGH ST, Oakland, CA 94619</t>
  </si>
  <si>
    <t>B1802503</t>
  </si>
  <si>
    <t>Remodel service counter area of at café. Perform accessibility upgrades as required by AMR1800116</t>
  </si>
  <si>
    <t>6021 COLLEGE AVE, Oakland, CA 94618</t>
  </si>
  <si>
    <t>B1802498</t>
  </si>
  <si>
    <t>Replace (e) free-standing sign /monument / canopy and dispensers with new signs for gas station.</t>
  </si>
  <si>
    <t>421 23RD AVE, Oakland, CA 94606</t>
  </si>
  <si>
    <t>B1802494</t>
  </si>
  <si>
    <t>Complete work started under B0502599 - 1000SF ADDITION OF CHOIR ROOM.</t>
  </si>
  <si>
    <t>1034 66TH AVE, OAKLAND, CA</t>
  </si>
  <si>
    <t>B1802485</t>
  </si>
  <si>
    <t>TI to construct new storefronts along side and rear of commercial building.</t>
  </si>
  <si>
    <t>461 9TH ST, Oakland, CA 94607</t>
  </si>
  <si>
    <t>B1802470</t>
  </si>
  <si>
    <t>Voluntary seismic upgrade to existing 11 story multi-unit residential building, including repair in lobby apartment, unit 1D and 1B due to the structural work, upgrade to lobby ramp and parking upgrade at upper garage.</t>
  </si>
  <si>
    <t>B1802468</t>
  </si>
  <si>
    <t>Install concrete pad for electrical generator for Alameda County Food bank</t>
  </si>
  <si>
    <t>7900 EDGEWATER DR, Oakland, CA 94621</t>
  </si>
  <si>
    <t>B1802467</t>
  </si>
  <si>
    <t>Raise roof line of warehouse 14.5' to add more storage height Includes 2 new toilet rooms, roll-up door and 8' retaining wall at rear of building</t>
  </si>
  <si>
    <t>1944 E 12TH ST, Oakland, CA 94606</t>
  </si>
  <si>
    <t>B1802464</t>
  </si>
  <si>
    <t>Office T.I. in Suite #400 &amp; 450: remove (E) partition walls, reconfigure offices, break rooms, receptions and conference rooms. (Restroom upgrade on 4th floor under separate permit B1802462)</t>
  </si>
  <si>
    <t>303 HEGENBERGER RD, #400/450, Oakland, CA 94621</t>
  </si>
  <si>
    <t>B1802463</t>
  </si>
  <si>
    <t>4th floor: Renovate men's and women's restrooms in 4th floor.</t>
  </si>
  <si>
    <t>303 HEGENBERGER RD, #4 FL, Oakland, CA 94621</t>
  </si>
  <si>
    <t>B1802462</t>
  </si>
  <si>
    <t>Replace/repair existing exterior (2) stairs and guard rails at apartment complex.</t>
  </si>
  <si>
    <t>261 FAIRMOUNT AVE, OAKLAND, CA</t>
  </si>
  <si>
    <t>B1802460</t>
  </si>
  <si>
    <t>Office TI on 3rd floor: install partition walls to create 3 new phone rooms and 1 small office. (and new condenser units at roof)</t>
  </si>
  <si>
    <t>1440 BROADWAY, #3 FL, Oakland, CA 94612</t>
  </si>
  <si>
    <t>B1802456</t>
  </si>
  <si>
    <t>TI for Hertz Corporation: improvements to customer service counter, partition walls, windows, doors and exit kiosks.</t>
  </si>
  <si>
    <t>B1802453</t>
  </si>
  <si>
    <t>Installation of wireless telecommunications facility on existing wood pole in the public right of way. PLN17199</t>
  </si>
  <si>
    <t>B1802447</t>
  </si>
  <si>
    <t>Installation of wireless telecommunications facility on existing wood pole in the public right of way. PLN17204</t>
  </si>
  <si>
    <t>401 ALICE, OAKLAND, CA</t>
  </si>
  <si>
    <t>B1802446</t>
  </si>
  <si>
    <t>Installation of wireless telecommunications facility on existing metal pole in the public right of way as depicted on plans. PLN17205</t>
  </si>
  <si>
    <t>1125 5TH ST, Oakland, CA 94606</t>
  </si>
  <si>
    <t>B1802445</t>
  </si>
  <si>
    <t>Non-structural kitchen &amp; bath remodel at Unit #6. No change to wall layout or footprint. Replace tub surround at Unit #5. To abate CE #1800531</t>
  </si>
  <si>
    <t>1125 E 18TH ST, Oakland, CA 94606</t>
  </si>
  <si>
    <t>B1802442</t>
  </si>
  <si>
    <t>Unit #202: Kitchen and bathroom remodel - no change to wall layout.</t>
  </si>
  <si>
    <t>400 ORANGE ST, APT 202, Oakland, CA 94610</t>
  </si>
  <si>
    <t>B1802439</t>
  </si>
  <si>
    <t>Replace 4 windows on the west facade of mixed use bldg. Sizes and locations to remain unchanged</t>
  </si>
  <si>
    <t>3630 TELEGRAPH AVE, Oakland, CA 94609</t>
  </si>
  <si>
    <t>B1802437</t>
  </si>
  <si>
    <t>T.I. at existing commercial space for new bar including new restrooms, food prep area, mezzanine, additional seating, waiting station at Suite #100.</t>
  </si>
  <si>
    <t>1611 TELEGRAPH AVE, #100, Oakland, CA 94612</t>
  </si>
  <si>
    <t>B1802435</t>
  </si>
  <si>
    <t>Replace 3 windows in same openings on the Ocean Avenue side street elevation of the existing church, from awning to casement. DRX180982</t>
  </si>
  <si>
    <t>6401 SAN PABLO AVE, Oakland, CA 94608</t>
  </si>
  <si>
    <t>B1802424</t>
  </si>
  <si>
    <t>Install two fences 8' and 9' in height per engineered plan. ZW1800553</t>
  </si>
  <si>
    <t>B1802412</t>
  </si>
  <si>
    <t>Replace section of deteriorated wood retaining wall with concrete (25LF) and replace section of deteriorated wood fence (13'-7") at rear left corner of property.</t>
  </si>
  <si>
    <t>479 CRESCENT ST, Oakland, CA 94610</t>
  </si>
  <si>
    <t>B1802407</t>
  </si>
  <si>
    <t>Soft demo at existing commercial building including removal of non-bearing partitions at Suite #400</t>
  </si>
  <si>
    <t>80 GRAND AVE, SUITE 400, Oakland, CA 94612</t>
  </si>
  <si>
    <t>B1802402</t>
  </si>
  <si>
    <t>T.I. at existing commercial building to include new restrooms, ceiling height partitions, t-bar ceiling, finishes at lower level 49 Accessibility Work Sheet Indicate Fully Accessible.</t>
  </si>
  <si>
    <t>B1802400</t>
  </si>
  <si>
    <t>Concrete slab for a large walk-in freezer for a structure to house grizzly bears.</t>
  </si>
  <si>
    <t>B1802391</t>
  </si>
  <si>
    <t>Replace 9 existing antennas with 9 new antennas on commercial bldg. rooftop; remove and replace 3 (E) RRUs-11 with (3) new RRU's -32 2 antennas; install (3) newRRU's-12; 3 new RRU's-4478 2 existing antennas&amp; 3 new RRUs-12 on new H-frame@ equipment; install new Surge Suppressor, and upgrade Dc power trunk and batteries rack located on existing telecommunication building for AT&amp;T</t>
  </si>
  <si>
    <t>8820 INTERNATIONAL BLVD, Oakland, CA</t>
  </si>
  <si>
    <t>B1802387</t>
  </si>
  <si>
    <t>Install commercial equipment &amp; relocate existing oil storage tanks related to New Acura automobile dealership at 7001 Oakport Rd.</t>
  </si>
  <si>
    <t>6701 OAKPORT RD, Oakland, CA 94621</t>
  </si>
  <si>
    <t>B1802374</t>
  </si>
  <si>
    <t>Install new tub and shower valve, re-tile walls. CE #1801646.</t>
  </si>
  <si>
    <t>380 EUCLID AVE, #14, Oakland, CA 94610</t>
  </si>
  <si>
    <t>B1802370</t>
  </si>
  <si>
    <t>T.I on 5th floor of a medical building for modifications to the interior core; demo and create 4 exam rooms, kids play area, overflow waiting room , new break room and conference room per plans. Accessibility Work Sheet Indicates Fully Accessible.</t>
  </si>
  <si>
    <t>80 GRAND AVE, #5th Flr, Oakland, CA 94612</t>
  </si>
  <si>
    <t>B1802367</t>
  </si>
  <si>
    <t>Partial foundation replacement at right rear of apartment building. Approx. 30LF.</t>
  </si>
  <si>
    <t>1942 47TH AVE, Oakland, CA 94601</t>
  </si>
  <si>
    <t>B1802364</t>
  </si>
  <si>
    <t>T.I. at Classroom 101 to include new beam, post &amp; associated foundation, located at lower level of Art Building.</t>
  </si>
  <si>
    <t>6100 BROADWAY, Oakland, CA 94618</t>
  </si>
  <si>
    <t>B1802359</t>
  </si>
  <si>
    <t>Soft demo at existing 'Classroom 101' to include demo of interior partitions, located at lower level of Art Building</t>
  </si>
  <si>
    <t>B1802358</t>
  </si>
  <si>
    <t>Replace (1) window to retrofit vinyl at Unit #12 DRX180931</t>
  </si>
  <si>
    <t>5508 SAN PABLO AVE, Oakland, CA 94608</t>
  </si>
  <si>
    <t>B1802356</t>
  </si>
  <si>
    <t>SOFT DEMO: REMOVAL OF PARITION WALLS IN COMMERCIAL SPACE.</t>
  </si>
  <si>
    <t>B1802355</t>
  </si>
  <si>
    <t>Remove unpermitted bathroom in warehouse. #1702146</t>
  </si>
  <si>
    <t>1371 34TH ST, Oakland, CA 94608</t>
  </si>
  <si>
    <t>B1802344</t>
  </si>
  <si>
    <t>MARRIOTT HOTEL 21th Floor: Renovation of (e) lounge, relocate restrooms, create new storage, remove (e) bar and back of house kitchen. Remove/construct partition walls, new wall and floor finishes.</t>
  </si>
  <si>
    <t>1001 BROADWAY, #21th FL, Oakland, CA 94607</t>
  </si>
  <si>
    <t>B1802337</t>
  </si>
  <si>
    <t>T.I. Build out of existing basement storage space to become office space. Office space to include new unisex bathroom, private offices and conference room. Addition of rated horizontal assembly to create rated exit access enclosure, creating additional 325 sq. ft. of habitable space (no increase in building foot print).</t>
  </si>
  <si>
    <t>1759 BROADWAY, Oakland, CA 94612</t>
  </si>
  <si>
    <t>B1802335</t>
  </si>
  <si>
    <t>T.I. office area of Warehouse. Demo two non bearing partitions; construct non bearing partition walls to create two storage rooms, and one office room; add/create three new door openings in exterior wall; infill four openings to match existing exterior wall. Accessibility Work Sheet Indicates Fully Accessible.</t>
  </si>
  <si>
    <t>8134 CAPWELL DR, Oakland, CA 94621</t>
  </si>
  <si>
    <t>B1802326</t>
  </si>
  <si>
    <t>UNIT #305: Remodel kitchen and bathroom - no change to wall layout.</t>
  </si>
  <si>
    <t>406 VAN BUREN AVE, APT 305, Oakland, CA 94610</t>
  </si>
  <si>
    <t>B1802319</t>
  </si>
  <si>
    <t>Replace 1 ground floor patio door in condo (unit #116)</t>
  </si>
  <si>
    <t>500 VERNON ST, ##116, Oakland, CA 94610</t>
  </si>
  <si>
    <t>B1802313</t>
  </si>
  <si>
    <t>Retrofit replacement of 1 patio door in condo, unit #503</t>
  </si>
  <si>
    <t>10401 SHAW ST, ##503, Oakland, CA 94605</t>
  </si>
  <si>
    <t>B1802309</t>
  </si>
  <si>
    <t>Interior T.I. to convert vacant bank into medical office "Roots Community Health Clinic" consisting of installation of partition walls to create exam rooms, treatment rooms, lab and ADA bathrooms. No exterior work, no work in 2nd floor.</t>
  </si>
  <si>
    <t>7272 MACARTHUR BLVD, Oakland, CA 94605</t>
  </si>
  <si>
    <t>B1802305</t>
  </si>
  <si>
    <t>Voluntary seismic retrofit for 2-story, 12-unit apartment bldg. Scope also includes removing lower level transom windows as necessary for seismic retrofit, and replace transom windows with wood panels. To abate CE# 1801498</t>
  </si>
  <si>
    <t>B1802301</t>
  </si>
  <si>
    <t>Refurbish all interior floors of (e) hotel with no increase in number of hotel rooms, creation/ reconfiguration of new tenant space and multipurpose room for residents at ground floor, refurbish rooms from second to fifth with upgrade of 10% of rooms to ADA accessible. Windows to remain.</t>
  </si>
  <si>
    <t>1955 SAN PABLO AVE, Oakland, CA 94612</t>
  </si>
  <si>
    <t>B1802297</t>
  </si>
  <si>
    <t>Not applicable - Impact Fees only apply to the building permit for construction.</t>
  </si>
  <si>
    <t>Shoring for the construction of a new 18 story mixed-use apartment and retail development</t>
  </si>
  <si>
    <t>277 27TH ST, Oakland, CA 94612</t>
  </si>
  <si>
    <t>B1802285</t>
  </si>
  <si>
    <t>Repair drywall and concrete at various interior locations for existing church. No exterior work.</t>
  </si>
  <si>
    <t>2121 HARRISON ST, Oakland, CA 94612</t>
  </si>
  <si>
    <t>B1802279</t>
  </si>
  <si>
    <t>Kitchen and bathroom remodel for unit #122 of a 22 unit apartment complex.</t>
  </si>
  <si>
    <t>8603 HILLSIDE ST, ##122, Oakland, CA 94605</t>
  </si>
  <si>
    <t>B1802275</t>
  </si>
  <si>
    <t>Remove and replace 80sqft of sheetrock in bathroom of unit #1404 for plumbing up-grades.</t>
  </si>
  <si>
    <t>110 41ST ST, ##1404, Oakland, CA 94611</t>
  </si>
  <si>
    <t>B1802270</t>
  </si>
  <si>
    <t>T.I. at existing commercial space of 2nd Floor to including upgrades at spec suite &amp; new restroom core.</t>
  </si>
  <si>
    <t>1814 FRANKLIN ST, #2nd Flr, Oakland, CA 94612</t>
  </si>
  <si>
    <t>B1802269</t>
  </si>
  <si>
    <t>Replace two wood single-hung bedroom windows with vinyl retrofit windows for Unit #1791. Windows to meet egress &amp; safety glazing as required by code. To Abate CE# 1801330</t>
  </si>
  <si>
    <t>1783 28TH AVE, #1791, Oakland, CA 94601</t>
  </si>
  <si>
    <t>B1802265</t>
  </si>
  <si>
    <t>Barrier removal and ADA lift installation at college preparatory school.</t>
  </si>
  <si>
    <t>6100 BROADWAY, OAKLAND, CA</t>
  </si>
  <si>
    <t>B1802263</t>
  </si>
  <si>
    <t>R-7, JLWQ unit to be F-1, cannabis manufacturing (non volatile) at 5733 San Leandro St, Unit P 4; update path of travel for full compliance and additional signage. Previous Building Permit B0703045, for 20 Live-Work (JLWQ), R-7, Type V, final in 9/03/10. F-1 is allowed within JLWQ Ordinance. No Change In Occupancy.</t>
  </si>
  <si>
    <t>5733 SAN LEANDRO ST, #P4, Oakland, CA 94621</t>
  </si>
  <si>
    <t>B1802260</t>
  </si>
  <si>
    <t>Remove and replace (2) windows (like for like) and replace siding on same side of attached accessory structure on church grounds.</t>
  </si>
  <si>
    <t>2535 MASON ST, Oakland, CA 94605</t>
  </si>
  <si>
    <t>B1802251</t>
  </si>
  <si>
    <t>Modification to an existing cell site: 1 new antennas, 3 new 800mhz RRU units, 3 new 2.5 ghz RRU units, 3 new 1900 MHz units and misc.</t>
  </si>
  <si>
    <t>B1802244</t>
  </si>
  <si>
    <t>Repair rear exterior stairs, landing and replace decking at each floor of 4-story apartment bldg. Repair siding to match existing. No interior work. To abate CE# 1801113</t>
  </si>
  <si>
    <t>B1802239</t>
  </si>
  <si>
    <t>Condo Unit #310: Non-structural bathroom remodel with no change to wall layout and no exterior work</t>
  </si>
  <si>
    <t>1 LAKESIDE DR, #310, Oakland, CA 94612</t>
  </si>
  <si>
    <t>B1802235</t>
  </si>
  <si>
    <t>Unit#113: Kitchen and bathroom remodel including replacement of tub surrounding, no change to wall layout.</t>
  </si>
  <si>
    <t>150 PEARL ST, #113, Oakland, CA 94611</t>
  </si>
  <si>
    <t>B1802228</t>
  </si>
  <si>
    <t>T.I. at existing industrial building to include addition of interior floor area for cannibus cultivation rooms.</t>
  </si>
  <si>
    <t>8378 BALDWIN ST, #A &amp; B, Oakland, CA 94621</t>
  </si>
  <si>
    <t>B1802225</t>
  </si>
  <si>
    <t>T.I. for cannabis manufacturing, processing and packaging; extraction within a modified fire rated shipping container. Phase I 11/7/18: AMMR from Fire Marshal ok'd for alternative fire protection of extraction lab-shipping container.</t>
  </si>
  <si>
    <t>2537 WILLOW ST, OAKLAND, CA 94607</t>
  </si>
  <si>
    <t>B1802221</t>
  </si>
  <si>
    <t>Soft demo of entire interior for T.I. in 2-story office bldg. No structural work and no exterior work.</t>
  </si>
  <si>
    <t>222 14TH ST, Oakland, CA 94612</t>
  </si>
  <si>
    <t>B1802219</t>
  </si>
  <si>
    <t>Unit #8E: kitchen and 2 bathroom remodel includes removal/ reconfiguration of non-bearing walls for hall and relocation of bedroom closet</t>
  </si>
  <si>
    <t>177 19TH ST, #8E, Oakland, CA 94612</t>
  </si>
  <si>
    <t>B1802218</t>
  </si>
  <si>
    <t>Install interior wall to divide existing commercial space back into original configuration as two separate spaces. Also includes creation of single occupant toilet rooms for each space. Separate permits required for tenant improvements</t>
  </si>
  <si>
    <t>5815 College AVE, OAKLAND, CA</t>
  </si>
  <si>
    <t>B1802217</t>
  </si>
  <si>
    <t>T.I. in 2 story warehouse to install demising walls to create new suites #108, 110, 111.114, 115, 202, 203, 204, 205, 206, 207, 210 and 211 (T.I. within suite will be under separate application/permits; remove interior stairs and catwalk, and construct new exit corridors and stairs; construct new Accessible restrooms; construct new accessible Elevator. install new exterior doors and 1 new ADA parking. DRX180896. 10/2/18: Request for Revision#1, revised accessible ramp, stairs and structural plans locations and details.11/6/18: Request for Revision #2, revised location of Elevator and Mechanical room.12-05-18 Request for Revision # 3 for minor adjustments to stair #2 and revised elevator rail-plate attachment detail. 12/19/18: Request for Revision #4, divide two room into four; pre-fab engineered ramp and stair construction plan.1/25/19: Request for Revision #5, revised restroom floor plan. Detail applicable to lower and upper floor. Restrooms 104, 105, 118, 212, and 213.</t>
  </si>
  <si>
    <t>B1802208</t>
  </si>
  <si>
    <t>Non-structural bathroom remodel. No change to wall layout or footprint. Replace (3) patio doors and (2) windows. Unit #1 DRX180891</t>
  </si>
  <si>
    <t>1140 E 22ND ST, UNIT 1, Oakland, CA 94606</t>
  </si>
  <si>
    <t>B1802202</t>
  </si>
  <si>
    <t>Removal of wall surfaces in bathroom pursuant to the installation of new shower and door enclosures in unit #53(of apartment building.(no change to wall layout)</t>
  </si>
  <si>
    <t>1940 LAKESHORE AVE, #53, Oakland, CA 94606</t>
  </si>
  <si>
    <t>B1802192</t>
  </si>
  <si>
    <t>Remodel of bathroom and kitchen in unit #11 in apartment building.(no change to wall layout)</t>
  </si>
  <si>
    <t>2268 E 15TH ST, Oakland, CA 94606</t>
  </si>
  <si>
    <t>B1802188</t>
  </si>
  <si>
    <t>Remove and replace 12 existing antennas with 12 new antennas, 4 per sector. Remove and replace 9 RRU's with new RRU's; install one new surge suppressor ; install 4 new equipment with 3 new RRU's, and upgrade related equipment located on existing monopole telecommunication facility for AT&amp;T Wireless per 6409 (a) FCC.</t>
  </si>
  <si>
    <t>B1802179</t>
  </si>
  <si>
    <t>Construct new ADA restrooms on 1st floor. Soft demo under B1801454.</t>
  </si>
  <si>
    <t>1212 BROADWAY, #FL 1, Oakland, CA 94612</t>
  </si>
  <si>
    <t>B1802178</t>
  </si>
  <si>
    <t>T.I. at existing warehouse to include new 2-story office at interior. ZW1800201 To CE #1800019</t>
  </si>
  <si>
    <t>740 45TH AVE, Oakland, CA 94601</t>
  </si>
  <si>
    <t>B1802177</t>
  </si>
  <si>
    <t>SYSTEM B: Installation of (2 of 2) closed loop solar hot water system including roof mounted collectors and 3,250 gallon storage collectors for new 7 story, 241 unit apartment building.</t>
  </si>
  <si>
    <t>255 9TH AVE, Oakland, CA 94607</t>
  </si>
  <si>
    <t>B1802172</t>
  </si>
  <si>
    <t>SYSTEM A: Installation of (1 of 2) closed loop solar hot water system including roof mounted collectors and 3,250 gallon storage collectors for new 7 story, 241 unit apartment building.</t>
  </si>
  <si>
    <t>B1802170</t>
  </si>
  <si>
    <t>Bathroom and kitchen remodel in apartment unit 207.(no change to wall layout)</t>
  </si>
  <si>
    <t>B1802169</t>
  </si>
  <si>
    <t>Exploratory demo at existing commercial building for future TI. No change to wall layout. Repair stucco to match existing Units 2015, 2019, 2023 MacArthur Blvd.</t>
  </si>
  <si>
    <t>2015 MACARTHUR BLVD, Oakland, CA 94602</t>
  </si>
  <si>
    <t>B1802166</t>
  </si>
  <si>
    <t>Remove illegal unit in attached garage of 7-unit apartment bldg. and restore to original use. To abate CE# 1800135</t>
  </si>
  <si>
    <t>1550 BRIDGE AVE, Oakland, CA 94601</t>
  </si>
  <si>
    <t>B1802156</t>
  </si>
  <si>
    <t>Senior living high rise apartments: 3rd floor: Partition existing rec room into 2 rec rooms with hallway No exterior work.</t>
  </si>
  <si>
    <t>B1802153</t>
  </si>
  <si>
    <t>Kitchen and bathroom remodel (no change to wall layout)</t>
  </si>
  <si>
    <t>1428 JACKSON ST, #206, Oakland, CA 94612</t>
  </si>
  <si>
    <t>B1802143</t>
  </si>
  <si>
    <t>Remove and replace 9 existing antennas with 9 new antennas at rooftop of apartment bldg; replace 3 existing RRUS-12 with 3 new RRUS-32; install 9 new RRUS at antennas; remove 1 existing RBS-2206 equipment cabinet with batter rack in within an existing equipment for AT&amp;T Wireless per 6409 FCC.</t>
  </si>
  <si>
    <t>229 MACARTHUR BLVD, Oakland, CA 94610</t>
  </si>
  <si>
    <t>B1802140</t>
  </si>
  <si>
    <t>Remove and replace 9 existing antennas with 9 new antennas on commercial bldg. rooftop; remove 9 existing RRUW units and add 15 new RRUS units; install 3 new surge suppressors; remove and replace equipment units at interior equipment room for AT&amp;T Wireless per 6409 FCC.</t>
  </si>
  <si>
    <t>B1802139</t>
  </si>
  <si>
    <t>T.I. for Blue Bottle Coffee on ground floor of office bldg, to include new millwork, interior partition walls, ceilings and converting an existing window to an entry door. No structural work and no change to bldg. footprint</t>
  </si>
  <si>
    <t>2001 FRANKLIN ST, Oakland, CA 94612</t>
  </si>
  <si>
    <t>B1802138</t>
  </si>
  <si>
    <t>Interior remodel to include relocation of existing kitchen &amp; bath. Create new closet. Unit #102</t>
  </si>
  <si>
    <t>171 MONTECITO AVE, UNIT 102, Oakland, CA 94610</t>
  </si>
  <si>
    <t>B1802130</t>
  </si>
  <si>
    <t>T.I. at vacant Suite #1450 on 14th floor of office bldg., to include new interior walls and finishes. No exterior work and no change to bldg. footprint</t>
  </si>
  <si>
    <t>555 12TH ST, #1450, Oakland, CA 94607</t>
  </si>
  <si>
    <t>B1802122</t>
  </si>
  <si>
    <t>Install 18 KW battery system(grid tied with new 70 amp breaker) for Grocery Outlet. 5-6-19 Anchorage for transformer &amp; battery tower</t>
  </si>
  <si>
    <t>2900 BROADWAY, Oakland, CA 94611</t>
  </si>
  <si>
    <t>B1802120</t>
  </si>
  <si>
    <t>Voluntary seismic upgrade of double tall column located at southwest corner of building. Accessibility work sheet Indicates Fully Accessible.</t>
  </si>
  <si>
    <t>436 14TH ST, Oakland, CA 94612</t>
  </si>
  <si>
    <t>B1802114</t>
  </si>
  <si>
    <t>Construct 476 sf one-story rear commercial addition for toilet room, dry storage, and prep area. Total restaurant sf to be 2,166 sf.</t>
  </si>
  <si>
    <t>807 E 12TH ST, Oakland, CA 94606</t>
  </si>
  <si>
    <t>B1802109</t>
  </si>
  <si>
    <t>Install 2 demising walls in existing vacant ground floor commercial space to be divided into 3 spaces and add 4 ADA restrooms. New commercial spaces to be addressed as 9400 International Suite A,B and C. 08/01/2018 REV # 1 Add storage room in Retail 154.</t>
  </si>
  <si>
    <t>9400 INTERNATIONAL BLVD, #A,B,C, Oakland, CA 94603</t>
  </si>
  <si>
    <t>B1802094</t>
  </si>
  <si>
    <t>Placement of pre-cast pad and wall mounted switch box (on side of commercial building) for installation pad mounted transformer.</t>
  </si>
  <si>
    <t>700 26th ST, OAKLAND, CA</t>
  </si>
  <si>
    <t>B1802091</t>
  </si>
  <si>
    <t>Unit #307: Bathroom remodel including replacement of shower surroundings. No change to wall layout.</t>
  </si>
  <si>
    <t>22 MOSS AVE, ##307, Oakland, CA 94610</t>
  </si>
  <si>
    <t>B1802076</t>
  </si>
  <si>
    <t>Modify steel supporting four (4) HVAC packaged units at roof top of commercial building.</t>
  </si>
  <si>
    <t>70 WASHINGTON ST, OAKLAND, CA</t>
  </si>
  <si>
    <t>B1802075</t>
  </si>
  <si>
    <t>Anchorage for replacement roof top package unit</t>
  </si>
  <si>
    <t>2000 MOUNTAIN BLVD, Oakland, CA 94611</t>
  </si>
  <si>
    <t>B1802072</t>
  </si>
  <si>
    <t>Replace dry rotted fascia and repair dry rot at units 1 &amp; 2 at balcony walkway and repair cracked and loose treads at exterior stair of 8-unit apt. bldg. To abate CE# 1800763</t>
  </si>
  <si>
    <t>1109 LINDEN ST, Oakland, CA 94607</t>
  </si>
  <si>
    <t>B1802058</t>
  </si>
  <si>
    <t>To remodel kitchen and bathroom in multi unit apartment building in unit 9.</t>
  </si>
  <si>
    <t>2315 TELEGRAPH AVE, #9, Oakland, CA 94612</t>
  </si>
  <si>
    <t>B1802057</t>
  </si>
  <si>
    <t>Remove all interior non-load bearing walls and structures constructed without a permit. To abate #1800504</t>
  </si>
  <si>
    <t>1212 19TH ST, Oakland, CA 94607</t>
  </si>
  <si>
    <t>B1802051</t>
  </si>
  <si>
    <t>TI of (e) 3500sf ground floor space for a full service restaurant, bar, food prep and restrooms.</t>
  </si>
  <si>
    <t>1780 Telegraph AVE, OAKLAND, CA 94612</t>
  </si>
  <si>
    <t>B1802045</t>
  </si>
  <si>
    <t>T.I. at existing Grocery Outlet retail store to include ADA upgrades of restrooms &amp; employee break room. 8/16/18: Request for Revision #1 for revised restroom floor plans</t>
  </si>
  <si>
    <t>2910 BROADWAY, Oakland, CA 94611</t>
  </si>
  <si>
    <t>B1802040</t>
  </si>
  <si>
    <t>Interior reconfiguration (moving wall) inside penthouse residence to create access to stairwell from roof deck of 5-story mixed use bldg</t>
  </si>
  <si>
    <t>411 30TH ST, #penthouse, Oakland, CA 94609</t>
  </si>
  <si>
    <t>B1802039</t>
  </si>
  <si>
    <t>Tenant improvement to make 2 existing restrooms ADA compliant. Create new training room, new conference room, and remove door and stairway to accommodate new ADA parking stall and path of travel.</t>
  </si>
  <si>
    <t>4801 OAKPORT ST, #BLDG 1, Oakland, CA 94601</t>
  </si>
  <si>
    <t>B1802032</t>
  </si>
  <si>
    <t>Unit #17: Lower sill height to meet egress requirement.</t>
  </si>
  <si>
    <t>3232 14th AVE, APT 17, OAKLAND, CA 94618</t>
  </si>
  <si>
    <t>B1802028</t>
  </si>
  <si>
    <t>Modifications to an existing wireless communications facility (Sprint) to install/upgrade 3 new antennas and associated equipment - 1305 Everett Ave</t>
  </si>
  <si>
    <t>B1802025</t>
  </si>
  <si>
    <t>Kitchen/bathroom remodel, no change to wall layout, remove lath/plaster and replace with drywall.</t>
  </si>
  <si>
    <t>2306 FRUITVALE AVE, Oakland, CA 94601</t>
  </si>
  <si>
    <t>B1802020</t>
  </si>
  <si>
    <t>Interior office renovations including disabled access up-grades in restroom. New walls to break room, restroom plumbing fixtures to be replaced.</t>
  </si>
  <si>
    <t>1865 PLEASANT VALLEY AVE, Oakland, CA 94611</t>
  </si>
  <si>
    <t>B1802013</t>
  </si>
  <si>
    <t>T.I. on 6th floor(18,700 sqft) remove existing office walls and reconfigure per plans.</t>
  </si>
  <si>
    <t>180 GRAND AVE, #6th Floor, Oakland, CA 94612</t>
  </si>
  <si>
    <t>B1802009</t>
  </si>
  <si>
    <t>Voluntary structural retrofit of existing school bldg. per engineered plans No change to building height or footprint.</t>
  </si>
  <si>
    <t>1445 100th AVE, OAKLAND, CA</t>
  </si>
  <si>
    <t>B1802007</t>
  </si>
  <si>
    <t>Replace a window in unit 322 &amp; unit 323 and for sliding glass door replacement in unit 104 and unit 105 and for stucco repair within 12 inches of the replaced windows and doors on all four units. 08-29-18 Add 1 window to units 124,125, 214, 215 and unit 401 1 patio door and 2 windows and deck repair. All windows to meet egress and safety glazing requirements per code.</t>
  </si>
  <si>
    <t>7 EMBARCADERO WEST, OAKLAND, CA</t>
  </si>
  <si>
    <t>B1802001</t>
  </si>
  <si>
    <t>T.I. construct new demising partitions to create three shell spaces ( T.I. for within the three spaces will be under separate permits). T.I. to Create package and delivery of cannabis only. ALL T.I. space are for F-1 Occupancy (previous C.O. under UBC, F-2 Occupancy), No Change in Occupancy. Accessibility addressed under permit/application B1705529. 1/11/19: Request for Revision #1, revised floor area. Expand into vacant adjacent space/area.</t>
  </si>
  <si>
    <t>414 LESSER ST, #112, Oakland, CA 94601</t>
  </si>
  <si>
    <t>B1801984</t>
  </si>
  <si>
    <t>Warehouse T.I. for reconfiguration of space to increase existing office space from 1099 sf to 2018 sf</t>
  </si>
  <si>
    <t>901 KING ST, Oakland, CA 94606</t>
  </si>
  <si>
    <t>B1801979</t>
  </si>
  <si>
    <t>Installation of CO2 tank out side of building for horticulture.</t>
  </si>
  <si>
    <t>B1801975</t>
  </si>
  <si>
    <t>Unit #208: Replacement of 1 window and 1 patio door to retrofit vinyl. DRX180806</t>
  </si>
  <si>
    <t>424 ORANGE ST, ##208, Oakland, CA 94610</t>
  </si>
  <si>
    <t>B1801953</t>
  </si>
  <si>
    <t>Replace interior spiral stair at residential penthouse unit PH-31 with straight run stair</t>
  </si>
  <si>
    <t>311 OAK ST, #PH31, Oakland, CA 94607</t>
  </si>
  <si>
    <t>B1801941</t>
  </si>
  <si>
    <t>Complete expired B1601256, E1600982 and P1600783: Non structural kitchen &amp; bath remodels for unit 213B and 212B. No change to wall layout. No exterior work.</t>
  </si>
  <si>
    <t>2805 E 16TH ST, Oakland, CA 94601</t>
  </si>
  <si>
    <t>B1801939</t>
  </si>
  <si>
    <t>To abate 1604736 one story store with unapproved residential unit; remove partition walls, bathroom, in-fill door and remove unapproved electrical, mechanical and plumbing.</t>
  </si>
  <si>
    <t>5300 FOOTHILL BLVD, Oakland, CA 94601</t>
  </si>
  <si>
    <t>B1801932</t>
  </si>
  <si>
    <t>To abate 1604735 one story store with unapproved residential unit; remove partition walls, bathroom, in-fill door and remove unapproved electrical, mechanical and plumbing.</t>
  </si>
  <si>
    <t>5308 FOOTHILL BLVD, Oakland, CA 94601</t>
  </si>
  <si>
    <t>B1801931</t>
  </si>
  <si>
    <t>Remodel (e) warehouse space to include partitions for cannabis delivery business and accessible unisex toilet room. Build demising wall for future T.I. space under separate building application.</t>
  </si>
  <si>
    <t>3001 SAN PABLO AVE, Oakland, CA 94608</t>
  </si>
  <si>
    <t>B1801921</t>
  </si>
  <si>
    <t>T.I.: construct new service counter, new commercial kitchen equipment, remodel toilet rooms to create single occupant accessible toilet room. 9/19/18: Request For Revision #1, revised front façade and entry.</t>
  </si>
  <si>
    <t>3811 MACARTHUR BLVD, Oakland, CA 94619</t>
  </si>
  <si>
    <t>B1801913</t>
  </si>
  <si>
    <t>6th Floor of 6story building; construct non structural walls and finishes for TI.</t>
  </si>
  <si>
    <t>401 13TH ST, Oakland, CA 94612</t>
  </si>
  <si>
    <t>B1801911</t>
  </si>
  <si>
    <t>6th Floor of 23story building; construct non structural walls remodel/reconfigure restroom layout for accessibility</t>
  </si>
  <si>
    <t>B1801910</t>
  </si>
  <si>
    <t>7th Floor TI; Removal and new non structural interior partition walls and ceiling.</t>
  </si>
  <si>
    <t>B1801908</t>
  </si>
  <si>
    <t>Renovation of existing optical department to include frame boards, optical stations, reception desk.</t>
  </si>
  <si>
    <t>3772 HOWE ST, Oakland, CA 94611</t>
  </si>
  <si>
    <t>B1801895</t>
  </si>
  <si>
    <t>T. I. in Suite #103 remodel of an existing dental office on 1st floor; demo existing non-bearing wall and re-configure for new ADA bathroom; remove non-bearing walls in the basement area; re-locate compressor and vacuum pump, install floor drain per plans. 10/3/18: Request for Revision #1, revised to the stairs handrail,</t>
  </si>
  <si>
    <t>5277 COLLEGE AVE, ##103, Oakland, CA 94618</t>
  </si>
  <si>
    <t>B1801881</t>
  </si>
  <si>
    <t>Condo #626: Remodel 2 existing full bathrooms; replace toilets, sinks and tubs. No structural or exterior changes.</t>
  </si>
  <si>
    <t>438 W GRAND AVE, #626, Oakland, CA 94612</t>
  </si>
  <si>
    <t>B1801879</t>
  </si>
  <si>
    <t>TI on ground level for DENTAL CLINIC; add partition walls to create reception area, exam/treatment rooms, sterilization lab, x-ray booth, doctors office, restroom, break room, storage, laundry and server closet.</t>
  </si>
  <si>
    <t>401 GRAND AVE, #1st FL, Oakland, CA 94610</t>
  </si>
  <si>
    <t>B1801877</t>
  </si>
  <si>
    <t>Reduce size of existing (14) cantilevered balconies by 1 foot, (From 6'3" to 5/3" deep,) width to remain, and remove (14) 36"H guardrails and replace with new 42"H rails . (2) existing ground level patios in #101 and #102 to remain. DRX180778</t>
  </si>
  <si>
    <t>592 JEAN ST, Oakland, CA 94610</t>
  </si>
  <si>
    <t>B1801873</t>
  </si>
  <si>
    <t>For physical training facility; New accessible restroom, remodel (e) restroom and replace stairs to mezzanine level.</t>
  </si>
  <si>
    <t>1736 16TH ST, Oakland, CA 94607</t>
  </si>
  <si>
    <t>B1801870</t>
  </si>
  <si>
    <t>Shell improvement to divide 1 ground floor commercial space into 3 spaces, Suite A, B and C (C to be addressed as 2810 Magnolia St.) and add 3 ADA bathrooms in each suite, remove 1 window and replace with new door in Suite B. Future T.I. for each suite under separate permit. DRX180768</t>
  </si>
  <si>
    <t>1190 28TH ST, #A,B,C, Oakland, CA 94608</t>
  </si>
  <si>
    <t>B1801860</t>
  </si>
  <si>
    <t>Fire damage restaurant kitchen and commercial hood in kitchen and on roof.</t>
  </si>
  <si>
    <t>400 E 12TH ST, Oakland, CA 94606</t>
  </si>
  <si>
    <t>B1801859</t>
  </si>
  <si>
    <t>Remodel unit #15 in apt. bldg. Scope to include relocating kitchen, bath and bedroom, and create 2nd bedroom. Replace 1 window.</t>
  </si>
  <si>
    <t>2440 8TH AVE, #15, Oakland, CA 94606</t>
  </si>
  <si>
    <t>B1801852</t>
  </si>
  <si>
    <t>10/17/2019 REVISION #1 Leave ray caps installed at roof. - Remove all cellular rooftop equipment for Verizon.</t>
  </si>
  <si>
    <t>10850 MACARTHUR BLVD, Oakland, CA 94605</t>
  </si>
  <si>
    <t>B1801850</t>
  </si>
  <si>
    <t>Unit #110: Replace 3 windows (retrofit) and 2 sliding door with new flashing and trim in existing opening. DRX180761</t>
  </si>
  <si>
    <t>5400 MOUNTAIN BLVD, ##110, Oakland, CA 94619</t>
  </si>
  <si>
    <t>B1801848</t>
  </si>
  <si>
    <t>6 story, 160,120 SF 196 residential units, 31,272 SF retail space &amp; 110,720 SF parking garage. Per PLN14340</t>
  </si>
  <si>
    <t>2302 VALDEZ ST, Oakland, CA 94612</t>
  </si>
  <si>
    <t>B1801843</t>
  </si>
  <si>
    <t>Remove partition walls, finishes and absorb (e) corridor (into suite 504) to combine suites #504, 506 and 508.</t>
  </si>
  <si>
    <t>2201 BROADWAY, SUITE 504, Oakland, CA 94612</t>
  </si>
  <si>
    <t>B1801835</t>
  </si>
  <si>
    <t>Soft demo in preparation for the tenant improvement to convert existing restaurant into a quick serve restaurant (The Halal Guys)</t>
  </si>
  <si>
    <t>2214 BROADWAY, Oakland, CA 94612</t>
  </si>
  <si>
    <t>B1801827</t>
  </si>
  <si>
    <t>Tenant improvement to convert existing restaurant into a quick serve restaurant (The Halal Guys) Accessibility Work Sheet Indicates Fully Accessible after restroom up-grades. 7/11/18 REV#1: Increase size of soffit, create garbage room, relocate mop, hand sink, oil/sand separator.</t>
  </si>
  <si>
    <t>B1801826</t>
  </si>
  <si>
    <t>Legalize non-structural kitchen &amp; bath remodel. No change to wall layout or footprint. Units D &amp; P To abate CE #1801802</t>
  </si>
  <si>
    <t>1006 JEFFERSON ST, UNIT D &amp; P, Oakland, CA 94607</t>
  </si>
  <si>
    <t>B1801822</t>
  </si>
  <si>
    <t>T.I. remodel for unit #375 in office bldg., to include removing non-loadbearing partition walls, constructing new partitions, interior doors and interior glazing. No exterior work.</t>
  </si>
  <si>
    <t>2100 FRANKLIN ST, ##375, Oakland, CA 94612</t>
  </si>
  <si>
    <t>B1801804</t>
  </si>
  <si>
    <t>TI: demolish cubicles, and partition walls, and replace with (4) enclosed offices, with the addition of interior window in existing wall</t>
  </si>
  <si>
    <t>4400 MARKET ST, Oakland, CA 94608</t>
  </si>
  <si>
    <t>B1801786</t>
  </si>
  <si>
    <t>Suite #50: Replace storefront to match adjacent tenants, remove existing concrete slab and install 3 partition walls to prepare for future T.I. DRX180738</t>
  </si>
  <si>
    <t>66 FRANKLIN ST, SUITE 50, OAKLAND, CA</t>
  </si>
  <si>
    <t>B1801781</t>
  </si>
  <si>
    <t>344 13TH ST, Oakland, CA 94612</t>
  </si>
  <si>
    <t>B1801771</t>
  </si>
  <si>
    <t>Unit #809 &amp;1008 : Replace 100 sq. ft. of dry wallin bar area and bathroom in unit 1008/ Remove and replace 50 sq.ft . drywall in kitchen in unit 809. (for patching plumbing and electrical work /non-structural no change to wall layout)</t>
  </si>
  <si>
    <t>110 41ST ST, APT 1008/809, OAKLAND, CA</t>
  </si>
  <si>
    <t>B1801760</t>
  </si>
  <si>
    <t>Replacement of all windows (above first floor) along Jefferson and 16th Street. No new window openings, all windows will be replaced with windows of the same size/shape.</t>
  </si>
  <si>
    <t>610 16TH ST, Oakland, CA 94612</t>
  </si>
  <si>
    <t>B1801755</t>
  </si>
  <si>
    <t>Dryrot repair to decks for condo units #301 and #305</t>
  </si>
  <si>
    <t>B1801733</t>
  </si>
  <si>
    <t>Upgrade existing exterior ramp at lobby entrance for commercial hotel manager bldg</t>
  </si>
  <si>
    <t>490 W MACARTHUR BLVD, Oakland, CA 94609</t>
  </si>
  <si>
    <t>B1801727</t>
  </si>
  <si>
    <t>Construct decorative wall and stucco to match existing at commercial hotel bldg. Replace existing entry gates with commercial glass doors. Add new ironwork openings at entry area. Scope also includes interior remodel of restrooms at suites #110 and #109.</t>
  </si>
  <si>
    <t>B1801724</t>
  </si>
  <si>
    <t>Replace existing refrigeration unit and concrete slab at Tofu Making facility.</t>
  </si>
  <si>
    <t>2923 ADELINE ST, Oakland, CA</t>
  </si>
  <si>
    <t>B1801714</t>
  </si>
  <si>
    <t>Installation of a wireless telecommunications facility within a 6 FT radome on a PG&amp;E Pole in the public right of way adjacent to 4701 M L King Jr for Verizon.</t>
  </si>
  <si>
    <t>4701 M L KING JR WY, Oakland, CA 94609</t>
  </si>
  <si>
    <t>B1801705</t>
  </si>
  <si>
    <t>Shoring for site cleanup</t>
  </si>
  <si>
    <t>707 WASHINGTON ST, OAKLAND, CA 94607</t>
  </si>
  <si>
    <t>B1801703</t>
  </si>
  <si>
    <t>Accessibility up-grades , tenant improvements and elevator up-grade per plans.</t>
  </si>
  <si>
    <t>1441 FRANKLIN ST, Oakland, CA 94612</t>
  </si>
  <si>
    <t>B1801698</t>
  </si>
  <si>
    <t>Non-structural kitchen &amp; bath remodel. No change to wall layout or footprint. Units #5 &amp; #14</t>
  </si>
  <si>
    <t>350 NEWTON AVE, UNIT #5, #14, Oakland, CA 94606</t>
  </si>
  <si>
    <t>B1801696</t>
  </si>
  <si>
    <t>Remodel of (4) kitchens, (4) bathrooms in 4 apartment units in 37 unit apartment building.(units, 107, 109, 301, and 309) no change to wall layout</t>
  </si>
  <si>
    <t>B1801695</t>
  </si>
  <si>
    <t>Install new 10' tall chain link clone fence with green slats around vacant lot on Port property. Approx. 370LF at right front and 100LF at rear.</t>
  </si>
  <si>
    <t>B1801694</t>
  </si>
  <si>
    <t>Non-structural bath remodel for hallway bath in condo unit #407. No change to wall layout and no exterior work.</t>
  </si>
  <si>
    <t>1830 LAKESHORE AVE, #407, Oakland, CA 94606</t>
  </si>
  <si>
    <t>B1801683</t>
  </si>
  <si>
    <t>Unit B: Construct a 425 square foot canopy structure at the loading area. (For Royal Coffee) DRX180701</t>
  </si>
  <si>
    <t>6195 COLISEUM WY, Oakland, CA 94621</t>
  </si>
  <si>
    <t>B1801680</t>
  </si>
  <si>
    <t>TI to rearrange cooking area, install counters, remove all existing non-structural walls, and reframe and add new walls at former Subway sandwich shop.</t>
  </si>
  <si>
    <t>3205 LAKESHORE AVE, Oakland, CA 94610</t>
  </si>
  <si>
    <t>B1801679</t>
  </si>
  <si>
    <t>Reconfigure (e) walls at warehouse to create grow rooms for medical cannabis cultivation .</t>
  </si>
  <si>
    <t>721 37TH AVE, Oakland, CA 94601</t>
  </si>
  <si>
    <t>B1801678</t>
  </si>
  <si>
    <t>T.I. (Phase 4) at Floor 6, 13 and 16: Common areas, elevator lobbies, corridors and restroom upgrades/ remodel.</t>
  </si>
  <si>
    <t>1999 HARRISON ST, #FL6,13,16, Oakland, CA 94612</t>
  </si>
  <si>
    <t>B1801676</t>
  </si>
  <si>
    <t>T.I. (Phase 3) at Floor 5, 8, 20, and 27: Common areas, elevator lobbies, corridors and restroom upgrades/ remodel.</t>
  </si>
  <si>
    <t>1999 HARRISON ST, #FL5,8,20.., Oakland, CA 94612</t>
  </si>
  <si>
    <t>B1801675</t>
  </si>
  <si>
    <t>Unit #112: kitchen and bathroom remodel; no structural replace existing fixtures. 4/30/18 scope expanded to include 63sf addition to (e) loft to create new bedroom. 6/22/18 REV#1 Increase stair height and landing length.</t>
  </si>
  <si>
    <t>309 4TH ST, Oakland, CA 94607</t>
  </si>
  <si>
    <t>B1801671</t>
  </si>
  <si>
    <t>Replacement of a side stair case with a slightly longer run, remove existing side porch / shed roof covering over stairs at 2 story multiunit building. 10/23/19 Reduce landing size and change step detail.</t>
  </si>
  <si>
    <t>1507 4TH AVE, Oakland, CA 94606</t>
  </si>
  <si>
    <t>B1801665</t>
  </si>
  <si>
    <t>Interior remodel of kitchen and bath in unit #1404 on 14th floor of senior living facility. Scope to include replacing sliding doors and 2 windows at patio area</t>
  </si>
  <si>
    <t>100 BAY PL, ##1404, Oakland, CA 94610</t>
  </si>
  <si>
    <t>B1801663</t>
  </si>
  <si>
    <t>Restaurant ADA upgrade bathrooms, counters, and slope in entryway.</t>
  </si>
  <si>
    <t>439 GRAND AVE, Oakland, CA 94610</t>
  </si>
  <si>
    <t>B1801656</t>
  </si>
  <si>
    <t>Remove all roof plywood due to dry rot and replace with new plywood roof sheathing with a new minimum slope. Draining to lead to existing downspouts.</t>
  </si>
  <si>
    <t>257 ATHOL AVE, Oakland, CA 94606</t>
  </si>
  <si>
    <t>B1801653</t>
  </si>
  <si>
    <t>Install new 40"x 80" fiber-optic equipment cabinet at northeast corner of 5th Street and Castro Street. ZW1800292</t>
  </si>
  <si>
    <t>668 5TH ST, Oakland, CA 94607</t>
  </si>
  <si>
    <t>B1801651</t>
  </si>
  <si>
    <t>Repair reinforcing cut during plumbing installation (by other contractor) by repairing damaged rebar at ground level for Ste. #109 (Costa Rica Coffee Bodega)</t>
  </si>
  <si>
    <t>100 GRAND AVE, ##109, Oakland, CA</t>
  </si>
  <si>
    <t>B1801650</t>
  </si>
  <si>
    <t>Unit 5H Kitchen and bathroom remodel: Remove partition walls to convert galley kitchen to open kitchen, convert front entry closet to bathroom closet, remove 2 closets at bedroom, and expand walk-in closet</t>
  </si>
  <si>
    <t>1 KELTON CT, #5H, Oakland, CA 94611</t>
  </si>
  <si>
    <t>B1801649</t>
  </si>
  <si>
    <t>Unit 204: kitchen remodel, replace toilet and vanity. no change to wall layout. To abate #1800271</t>
  </si>
  <si>
    <t>680 14TH ST, ##204, Oakland, CA 94612</t>
  </si>
  <si>
    <t>B1801638</t>
  </si>
  <si>
    <t>TI for Enterprise Rental Car - See B1800975 for common work for reallocation of rental interior counter space</t>
  </si>
  <si>
    <t>B1801625</t>
  </si>
  <si>
    <t>Build out new restrooms on office building 2nd floor</t>
  </si>
  <si>
    <t>405 14TH ST, #2nd FL, Oakland, CA 94612</t>
  </si>
  <si>
    <t>B1801623</t>
  </si>
  <si>
    <t>Build out new restrooms on office building 3rd floor</t>
  </si>
  <si>
    <t>405 14TH ST, #3rd FL, Oakland, CA 94612</t>
  </si>
  <si>
    <t>B1801622</t>
  </si>
  <si>
    <t>T.I. at core &amp; shell of existing office building 11th floor</t>
  </si>
  <si>
    <t>405 14TH ST, #11th FL, Oakland, CA 94612</t>
  </si>
  <si>
    <t>B1801621</t>
  </si>
  <si>
    <t>To abate 1500009 complete B1500751 and RB1602705 for 2 story mixed use building / B1500751 Repair upper walkway and lay new tile RB1602705 Repair of a hole in a section of walkway floor located on the upper story.</t>
  </si>
  <si>
    <t>5911 MONADNOCK WY, Oakland, CA 94605</t>
  </si>
  <si>
    <t>B1801617</t>
  </si>
  <si>
    <t>T.I. at 3 story office building. new ADA bathroom, modification to coffee/break room, with relocation/reconfiguration of partition walls. 7/12/18-REV#1-sheet A4.1 detail 2: restroom revised to retain existing data closet and remove proposed kitchenette from scope</t>
  </si>
  <si>
    <t>560 14TH ST, Oakland, CA 94612</t>
  </si>
  <si>
    <t>B1801611</t>
  </si>
  <si>
    <t>For the remodel of kitchen and bathroom in unit #206 of 24 unit apartment building (no change to wall layout)</t>
  </si>
  <si>
    <t>B1801609</t>
  </si>
  <si>
    <t>For the remodel of (3) kitchens and (3) bathrooms in (3) apartments. (units 106, 110, 306 with no change to wall layout)</t>
  </si>
  <si>
    <t>B1801606</t>
  </si>
  <si>
    <t>Unit #219: Remodel kitchen and bathroom; remove half height wall between kitchen/dinning room, remove cabinets and full height non bearing wall between kitchen/living room. Remove (e) bathtub and install tile shower floors/wall.</t>
  </si>
  <si>
    <t>500 VERNON ST, APT 219, Oakland, CA 94610</t>
  </si>
  <si>
    <t>B1801600</t>
  </si>
  <si>
    <t>Unit #125: Add half bathroom at ground level.</t>
  </si>
  <si>
    <t>311 4TH ST, ##125, Oakland, CA 94607</t>
  </si>
  <si>
    <t>B1801595</t>
  </si>
  <si>
    <t>Remove and replace T-111 siding and trim to condo building at rear. (731-30th Street) (E) windows, doors, and sheathing to remain. DRX180668</t>
  </si>
  <si>
    <t>730 29TH ST, Oakland, CA 94609</t>
  </si>
  <si>
    <t>B1801594</t>
  </si>
  <si>
    <t>Remove and replace clerestory window system above atrium on roof for condo building and glass repair to skylight of rear portion of building. Ok per Betty Marvin. DRX180668</t>
  </si>
  <si>
    <t>B1801593</t>
  </si>
  <si>
    <t>Remove (e) generator and new concrete pad for new generator/distribution equipment, and temp stand-by equip at PG&amp;E Oakport yard.</t>
  </si>
  <si>
    <t>B1801592</t>
  </si>
  <si>
    <t>Remove (e) Type II hood and replace with Type I hood canopy. Install roof mounted exhaust fans for (e) restaurant.</t>
  </si>
  <si>
    <t>6601 TELEGRAPH AVE, Oakland, CA 94609</t>
  </si>
  <si>
    <t>B1801588</t>
  </si>
  <si>
    <t>5/10/2018 REVISED: Remodel 2nd bathroom - Replace tub/shower wall finishes and kitchen cabinets, with wall and/or ceiling framing not to be exposed during construction, except at tub/shower.</t>
  </si>
  <si>
    <t>177 19TH ST, #4B, Oakland, CA 94612</t>
  </si>
  <si>
    <t>B1801579</t>
  </si>
  <si>
    <t>Proposal to modify the plaza of 1999 Harrison Street to provide for covered outdoor seating with a canopy and landscaping per engineered plans and calcs.</t>
  </si>
  <si>
    <t>B1801578</t>
  </si>
  <si>
    <t>Replace concrete pad for switchgear</t>
  </si>
  <si>
    <t>B1801575</t>
  </si>
  <si>
    <t>Reconfigure lower portion of non conforming interior stairwell in Tribune Towner between 6th and 7th floors, to provide accessible stairs, construct fire rated enclosure at the lower portion of the 6th floor stairwell; construct partition walls to new equipment room on 6th floor. 6/4/18, Request for Revision #1, revised infill framing of door at new stairs.</t>
  </si>
  <si>
    <t>409 13TH ST, #6 &amp; 7 FLR, Oakland, CA 94612</t>
  </si>
  <si>
    <t>B1801573</t>
  </si>
  <si>
    <t>Replace perimeter foundation of 2 story apartment building per city standard detail.</t>
  </si>
  <si>
    <t>811 E 18TH ST, Oakland, CA 94606</t>
  </si>
  <si>
    <t>B1801568</t>
  </si>
  <si>
    <t>TI for Brown Sugar Kitchen restaurant in vacant former restaurant space. Accessibility Work Sheet Indicate Fully Accessible.</t>
  </si>
  <si>
    <t>2295 BROADWAY, Oakland, CA 94612</t>
  </si>
  <si>
    <t>B1801567</t>
  </si>
  <si>
    <t>Construction trailer for the purposes of for completing for infrastructure and site build out of the former Oak Noll Naval Hospital</t>
  </si>
  <si>
    <t>B1801539</t>
  </si>
  <si>
    <t>Convert 390 sf. commercial building to live-work unit including exterior changes: new windows, new door, canopy over the PROW, roof equipment. DRX180654</t>
  </si>
  <si>
    <t>B1801536</t>
  </si>
  <si>
    <t>Unit H: Remodel kitchen and bathroom including replacement of tub surroundings. - no change to layout of walls.</t>
  </si>
  <si>
    <t>370 STATEN AVE, APT H, Oakland, CA 94610</t>
  </si>
  <si>
    <t>B1801528</t>
  </si>
  <si>
    <t>Construct 16 x 12 trellis &amp; outdoor seating as continuation related to approval DRX130973 outdoor pedestrian improvements not affecting EVA DRX180638</t>
  </si>
  <si>
    <t>2301 BROADWAY, Oakland, CA 94612</t>
  </si>
  <si>
    <t>B1801527</t>
  </si>
  <si>
    <t>TI / Office remodel at basement (garden level) and replace one single courtyard door with a new window. 9/10/19-REV#1: installation of rated separation of existing fire pump room, changed phone booth to conference room, and eliminated acoustical insulation on ceiling as depicted on plans.</t>
  </si>
  <si>
    <t>1504 FRANKLIN ST, Oakland, CA 94612</t>
  </si>
  <si>
    <t>B1801526</t>
  </si>
  <si>
    <t>TI / Remodel barbershop, replace front door, no change wall layout. (380-15th St.)</t>
  </si>
  <si>
    <t>B1801525</t>
  </si>
  <si>
    <t>Retrofit replacement of 3 windows and 1 patio door. Unit #224</t>
  </si>
  <si>
    <t>B1801519</t>
  </si>
  <si>
    <t>Remove and replace 9 existing antenna panels, (3 ) per sector on existing pipe mounts; install two new raycap surge protectors; remove and replace three existing surge protectors (one per sector); install 6 new wireless diplexers; install 18 new variety of RRH units; and upgrade hybrid cables for Verizon Wireless. DS180070</t>
  </si>
  <si>
    <t>B1801510</t>
  </si>
  <si>
    <t>Eliminate worn hatch in laundry, and vent in common area at apartment building. (1-hour construction at repairs) to abate CE1800708.</t>
  </si>
  <si>
    <t>354 VERNON ST, Oakland, CA 94610</t>
  </si>
  <si>
    <t>B1801508</t>
  </si>
  <si>
    <t>T.I. within Suite #100. Remove non complying ramps , and construct new accessible ramps at street front entry and at 2nd exit Front exterior door to remain. T.I. work to come.</t>
  </si>
  <si>
    <t>1611 TELEGRAPH AVE, ##100, Oakland, CA 94612</t>
  </si>
  <si>
    <t>B1801503</t>
  </si>
  <si>
    <t>T.I. at existing 'Jamba Juice' including new service equipment &amp; lobby remodel</t>
  </si>
  <si>
    <t>B1801497</t>
  </si>
  <si>
    <t>#2015, 2019and 2023: Façade improvement for existing commercial building, installing new beams, a uniform parapet across the façade of the two structures and installing new wood in-lay detailing and a metal panel above the upper transom windows for future signage. No interior work. Shared plan with B1801494 for another commercial building at right. DS170494</t>
  </si>
  <si>
    <t>2011 MACARTHUR BLVD, Oakland, CA 94602</t>
  </si>
  <si>
    <t>B1801495</t>
  </si>
  <si>
    <t>#2011: Façade improvement for existing commercial building (Tattoo shop) installing new beams, a uniform parapet across the façade of the two structures and installing new wood in-lay detailing and a metal panel above the upper transom windows for future signage. No interior work. DS170497</t>
  </si>
  <si>
    <t>B1801494</t>
  </si>
  <si>
    <t>Unit #25: Kitchen and bath remodel no change to wall layout.</t>
  </si>
  <si>
    <t>414 GRAND AVE, UNIT 25, Oakland, CA 94610</t>
  </si>
  <si>
    <t>B1801468</t>
  </si>
  <si>
    <t>TI / Construct/add non structural partition walls and doors to create ground level (corepower yoga) yoga studio w/ less than 3,000 sq. ft. of classroom or instructional space.</t>
  </si>
  <si>
    <t>5107 BROADWAY, Oakland, CA 94611</t>
  </si>
  <si>
    <t>B1801463</t>
  </si>
  <si>
    <t>Minor Modification to existing Telecommunication Facility per FFC 6409. Scope of work is to replace 6 existing antennas and related equipment. DS180041</t>
  </si>
  <si>
    <t>2220 MOUNTAIN BLVD, Oakland, CA 94611</t>
  </si>
  <si>
    <t>B1801462</t>
  </si>
  <si>
    <t>T.I. at existing commercial space including removal of (2) toilet rooms to create (3) accessible restrooms, remove (1) kitchenettes to create accessible (3) kitchenettes. Provide accessible main entry. Add project awning over main entry. Add (2) skylights &amp; (2) windows at bathrooms DS180106 5/1/18: Request for Revision #1, revised second (2nd) floor kitchenette and restroom/bathroom location; revised meeting room door. 8/1/18: Request for Revision #2, revise remove work within stair (stairs to remain) , main door swing inward, remove ground floor bar counter in employee break room. 10/25/18; Request for Revision #3, revised second floor mechanical access, accessible kitchen, remove skylights and laundry room.</t>
  </si>
  <si>
    <t>2866 WEBSTER ST, Oakland, CA 94609</t>
  </si>
  <si>
    <t>B1801458</t>
  </si>
  <si>
    <t>SOFT DEMO FOR FUTURE TI/ Remove all partition walls and restrooms from 1st floor.</t>
  </si>
  <si>
    <t>B1801454</t>
  </si>
  <si>
    <t>Unit #110: Kitchen and remodel of 2 bathrooms - no change to wall layout.</t>
  </si>
  <si>
    <t>389 BELMONT ST, APT 110, Oakland, CA 94610</t>
  </si>
  <si>
    <t>B1801433</t>
  </si>
  <si>
    <t>Install outdoor pool and spa above parking garage. (Parcel A2- Level 2)</t>
  </si>
  <si>
    <t>B1801427</t>
  </si>
  <si>
    <t>Unit #402: Bathroom remodel including replacement of drywall, no change to wall layout. no exterior work.</t>
  </si>
  <si>
    <t>645 CHETWOOD ST, #402, Oakland, CA 94610</t>
  </si>
  <si>
    <t>B1801421</t>
  </si>
  <si>
    <t>Non-structural bathroom remodel in unit #424 of condo bldg. No change to wall layout and no exterior work</t>
  </si>
  <si>
    <t>555 10TH ST, ##424, Oakland, CA 94607</t>
  </si>
  <si>
    <t>B1801413</t>
  </si>
  <si>
    <t>Unit#16 Replace shower surrounding and expose original window. (Shower rurroundings was modified and window was blocked by tenant) To abate 1703144</t>
  </si>
  <si>
    <t>551 W GRAND AVE, Oakland, CA 94612</t>
  </si>
  <si>
    <t>B1801408</t>
  </si>
  <si>
    <t>Construct a new interior office space with new partition walls on the 2nd floor, which will also create a new kitchen area along with a new ADA bathroom facility.</t>
  </si>
  <si>
    <t>303 HEGENBERGER RD, #201, Oakland, CA 94621</t>
  </si>
  <si>
    <t>B1801406</t>
  </si>
  <si>
    <t>EXTERIOR FACADE renovation; new awnings, coverings, light fixtures, store fronts, finishes and signage. 9/22/18: Request for Revision #1, revised building entry façade details.</t>
  </si>
  <si>
    <t>818 WEBSTER ST, Oakland, CA 94607</t>
  </si>
  <si>
    <t>B1801402</t>
  </si>
  <si>
    <t>Installation of (2) antennas, (1) radio unit, (1) GPS antennae, (1) backhaul antenna, (3) surge protectors, additional cables per plans.</t>
  </si>
  <si>
    <t>1 KAISER PZ, Oakland, CA 94612</t>
  </si>
  <si>
    <t>B1801401</t>
  </si>
  <si>
    <t xml:space="preserve">Tenant Improvement/ Alteration, Shell only, not for occupancy. </t>
  </si>
  <si>
    <t>Tenant improvement to the building permit for the new warehouse facility located at the intersection of Maritime Street and Burma Road. The gross square footage is 256,000 sqft. SHELL ONLY - NOT FOR OCCUPANCY. This project will be subject to the Jobs Housing Impact Fee, which will be $5.44 x 231,000 sqft = $1,256,640.</t>
  </si>
  <si>
    <t>2420 W 21ST ST, Oakland, CA 00000</t>
  </si>
  <si>
    <t>B1801361</t>
  </si>
  <si>
    <t>Retrofit replacement of 6 windows and 2 patio doors for unit #310 in condo bldg</t>
  </si>
  <si>
    <t>5400 MOUNTAIN BLVD, ##310, Oakland, CA 94619</t>
  </si>
  <si>
    <t>B1801354</t>
  </si>
  <si>
    <t>Renovation of existing 200 unit publicly funded senior housing including upgrades to seismic, ground floor layout, accessibility, site utility and landscape.</t>
  </si>
  <si>
    <t>275 28TH ST, Oakland, CA 94611</t>
  </si>
  <si>
    <t>B1801352</t>
  </si>
  <si>
    <t>install 3 new antennas on the roof in enclosed area, and new hybrid cables, new batteries, and new breakers and rectifiers in existing ground floor equipment shelter.</t>
  </si>
  <si>
    <t>B1801346</t>
  </si>
  <si>
    <t>Kitchen, master bath &amp; laundry remodel for unit #101</t>
  </si>
  <si>
    <t>250 MONTECITO AVE, ##101, Oakland, CA 94610</t>
  </si>
  <si>
    <t>B1801344</t>
  </si>
  <si>
    <t>T.I. at existing dental office to include demo &amp; construction of non-bearing partition walls to create operatories, sterile, lab, reception, waiting room, office &amp; other service rooms. ZW1800283 07/20/18 REV # 1 Exterior Concrete Wall Repair.</t>
  </si>
  <si>
    <t>315 14TH ST, Oakland, CA 94612</t>
  </si>
  <si>
    <t>B1801339</t>
  </si>
  <si>
    <t>Replace existing conveyor equipment w/ new conveyor equipment within same layout at facility (DHL Annex Building)</t>
  </si>
  <si>
    <t>7201 EARHART RD, Oakland, CA 94621</t>
  </si>
  <si>
    <t>B1801335</t>
  </si>
  <si>
    <t>Interior remodel of commercial space in mixed use bldg to include lobby/retail space, restrooms and individual game/puzzle rooms. No exterior work and no change to bldg. footprint. Address to be reassigned as 522 7th St</t>
  </si>
  <si>
    <t>522 7TH ST, Oakland, CA 94607</t>
  </si>
  <si>
    <t>B1801333</t>
  </si>
  <si>
    <t>TI: wall reconfiguration on first floor of commercial building.(all changes are to the interior of building). Accessibility Work Sheet Indicates Fully Accessible.</t>
  </si>
  <si>
    <t>B1801331</t>
  </si>
  <si>
    <t>Installation of a wireless telecommunications facility on existing metal light pole in the public right of way(169 11TH ST.)as depicted in attached plans.</t>
  </si>
  <si>
    <t>167 11TH ST, OAKLAND, CA</t>
  </si>
  <si>
    <t>B1801327</t>
  </si>
  <si>
    <t>Install security gate door made of steel frame and metal mesh located at pedestrian entry to residential condominium loft building, Steel Works Lofts, at building address 3116 Adeline St</t>
  </si>
  <si>
    <t>3116 ADELINE ST, Oakland, CA 94608</t>
  </si>
  <si>
    <t>B1801312</t>
  </si>
  <si>
    <t>Alterations to main entry ramp, stairs &amp; exterior walks DS170422</t>
  </si>
  <si>
    <t>B1801302</t>
  </si>
  <si>
    <t>Unit #210, 212 and 220: 3 Bathroom remodel including tub surroundings, no change to wall layout.</t>
  </si>
  <si>
    <t>8603 HILLSIDE ST, #210,220,21, Oakland, CA 94605</t>
  </si>
  <si>
    <t>B1801301</t>
  </si>
  <si>
    <t>T.I. at existing warehouse space including demo of 9000 sf. of wall partitions. Install 100 linear ft. of wall partitions to create storage area. Unit A,B, C, D</t>
  </si>
  <si>
    <t>6195 COLISEUM WY, #A,B,C,D, Oakland, CA 94621</t>
  </si>
  <si>
    <t>B1801299</t>
  </si>
  <si>
    <t>Create all gender ADA bathroom in (E) closet at 1st floor.</t>
  </si>
  <si>
    <t>2000 FRANKLIN ST, #FL 1, Oakland, CA 94612</t>
  </si>
  <si>
    <t>B1801297</t>
  </si>
  <si>
    <t>TI: Remodel (e) restaurant; new counters, remodel (e) restrooms and add equipment. Accessibility Work Sheet Indicates Fully Accessible.</t>
  </si>
  <si>
    <t>888 98TH AVE, Oakland, CA</t>
  </si>
  <si>
    <t>B1801291</t>
  </si>
  <si>
    <t>Soft demo for Interior T.I. and Expansion of dental office in Suite #3630 and #3628. (T.I. under B1801283)</t>
  </si>
  <si>
    <t>3630 MACARTHUR BLVD, ##3630, Oakland, CA 94619</t>
  </si>
  <si>
    <t>B1801284</t>
  </si>
  <si>
    <t>Interior T.I. and Expansion of dental office in Suite #3630, into an adjacent commercial office Suite #3628 (previously occupied by a medical service activity) PLN17471 Soft demo under separate permit.</t>
  </si>
  <si>
    <t>B1801283</t>
  </si>
  <si>
    <t>Commercial T.I. to include one office remodel on 2nd floor - raise ceiling height partition to deck above. extend office walls to raised ceiling height and add acoustical insulation to one wall. No exterior work.</t>
  </si>
  <si>
    <t>2101 WEBSTER ST, #2nd FL, Oakland, CA 94612</t>
  </si>
  <si>
    <t>B1801281</t>
  </si>
  <si>
    <t>PERMIT TO COMPLETE B9803572 / remove/replace approx 70' of existing foundation &amp; misc dry rot repair.</t>
  </si>
  <si>
    <t>B1801280</t>
  </si>
  <si>
    <t>Commercial T.I. to include demo of interior offices and bike room, creating new interior walls for new restrooms, showers, bike room and offices. All work on 1st floor only. No change to bldg. footprint. No exterior work.</t>
  </si>
  <si>
    <t>1999 HARRISON ST, #FL 1, Oakland, CA 94612</t>
  </si>
  <si>
    <t>B1801275</t>
  </si>
  <si>
    <t>Remove existing 'Verizon' wireless equipment &amp; cable tray at commercial building. DEMO WORK ONLY (Zoning approval per ABR)</t>
  </si>
  <si>
    <t>B1801261</t>
  </si>
  <si>
    <t>Kitchen and bathroom remodel in unit #106 and unit #207. No structural changes.</t>
  </si>
  <si>
    <t>375 BELLEVUE AVE, Oakland, CA 94610</t>
  </si>
  <si>
    <t>B1801258</t>
  </si>
  <si>
    <t>Replace metal door to electrical room only(structural framing to remain) at commercial building.</t>
  </si>
  <si>
    <t>B1801253</t>
  </si>
  <si>
    <t>Remove and replace (80 sq. ft. of dry wall) bathroom remodel in unit 306/ Remove and replace (80 sq.ft . drywall in kitchen and 80 sq. ft. in bathroom in unit 308. (for retiling bathrooms and for kitchen plumbing access/non-structural no change to wall layout) 5/17/18 Units #306 and #308 combined to create large 1 bedroom/2 bathroom unit.</t>
  </si>
  <si>
    <t>110 41ST ST, #306, 308, Oakland, CA 94611</t>
  </si>
  <si>
    <t>B1801237</t>
  </si>
  <si>
    <t>TI to legalize cannabis cultivation and distribution, and create ADA compliant bathroom at light industrial building.</t>
  </si>
  <si>
    <t>8451 BALDWIN ST, Oakland, CA 94621</t>
  </si>
  <si>
    <t>B1801222</t>
  </si>
  <si>
    <t>To complete RB1402197, and B1602899 CONVERT 2-STORY BUILDING FROM SFD TO DUPLEX. (upper unit new address, 420)</t>
  </si>
  <si>
    <t>422 E 12TH ST, Oakland, CA 94606</t>
  </si>
  <si>
    <t>B1801214</t>
  </si>
  <si>
    <t>To complete B1401372, B1602898, Add 405 sf in front of the existing 2 story duplex as a commercial space " to be leased</t>
  </si>
  <si>
    <t>418 E 12th ST, OAKLAND, CA</t>
  </si>
  <si>
    <t>B1801212</t>
  </si>
  <si>
    <t>Install (1) 250 kw natural gas fuel cell power/system/server at rear of Kaiser Hospital DS180072</t>
  </si>
  <si>
    <t>B1801204</t>
  </si>
  <si>
    <t>Reconfigure (7) concrete pits at existing parking garage of condo building</t>
  </si>
  <si>
    <t>1007 41ST ST, Oakland, CA 94608</t>
  </si>
  <si>
    <t>B1801170</t>
  </si>
  <si>
    <t>TI of (e) office space for new tenant; offices, break room, conference rooms,training space, (e) restrooms to remain and construct one new accessible restroom. Adding skylights. 4/12/18: Request for Revision #1, revised rear exit walls, interior office wall partitions, and reduce wall heights, remodel restroom, in-fill removed skylights (3). 7/23/18: Request For Revision #2, revised floor plan.</t>
  </si>
  <si>
    <t>B1801152</t>
  </si>
  <si>
    <t>Hall bathroom remodel of condominium #204 (non-structural/no change to wall layout).</t>
  </si>
  <si>
    <t>5335 BROADWAY TR, Oakland, CA 94618</t>
  </si>
  <si>
    <t>B1801148</t>
  </si>
  <si>
    <t>TO COMPLETE EXPIRED B1500655 / Remove nonstructural framing in attic per CE#1500257.</t>
  </si>
  <si>
    <t>150 17TH ST, Oakland, CA 94612</t>
  </si>
  <si>
    <t>B1801136</t>
  </si>
  <si>
    <t>Addition of 4 non-structural walls to café and coffee roasting facility.</t>
  </si>
  <si>
    <t>3098 E 10TH ST, Oakland, CA 94601</t>
  </si>
  <si>
    <t>B1801135</t>
  </si>
  <si>
    <t>Unit #306: Bathroom remodel with replace tub with new shower. No change to wall layout.</t>
  </si>
  <si>
    <t>567 OAKLAND AVE, ##306, Oakland, CA 94611</t>
  </si>
  <si>
    <t>B1801130</t>
  </si>
  <si>
    <t>Replace 1 window in same location, same size in unit # 116, 206, 313, 316, 145, 232, 233, 340, 306. Replace 2 windows in same location and size in unit# 113. DRX180473</t>
  </si>
  <si>
    <t>7 EMBARCADERO W, Oakland, CA 94607</t>
  </si>
  <si>
    <t>B1801125</t>
  </si>
  <si>
    <t>Repair of existing decks and replacement of 1 patio door in unit # 361, 140, 326, 222, 316 in condo building. DRX180473</t>
  </si>
  <si>
    <t>B1801124</t>
  </si>
  <si>
    <t>Unit 3G: Replace 1 window in same location, same size. To abate #1800296</t>
  </si>
  <si>
    <t>2917 MACARTHUR BLVD, #3G, Oakland, CA 94602</t>
  </si>
  <si>
    <t>B1801122</t>
  </si>
  <si>
    <t>Interior remodel to include relocation of existing kitchen &amp; bath. Create new office area at Unit #305</t>
  </si>
  <si>
    <t>171 MONTECITO AVE, UNIT 305, Oakland, CA 94610</t>
  </si>
  <si>
    <t>B1801109</t>
  </si>
  <si>
    <t>Upgrade toilet rooms on floors 4 &amp; 6 for office building</t>
  </si>
  <si>
    <t>1000 BROADWAY, #4 &amp; 6, Oakland, CA 94607</t>
  </si>
  <si>
    <t>B1801107</t>
  </si>
  <si>
    <t>Construct 30' long 4-8' high soldier pile retaining wall at common area of apartment complex consisting of 4 buildings DS180062</t>
  </si>
  <si>
    <t>1801 SAUSAL ST, Oakland, CA 94602</t>
  </si>
  <si>
    <t>B1801094</t>
  </si>
  <si>
    <t>T.I. at existing commercial building to include demo of interior wall partitions, finishes. Install new wall partitions, doors, finishes, casework Suite #1600</t>
  </si>
  <si>
    <t>1111 BROADWAY, SUITE 1600, Oakland, CA 94607</t>
  </si>
  <si>
    <t>B1801090</t>
  </si>
  <si>
    <t>Interior restaurant renovation including removal of mezzanine, new wall, new floor finishings, and installation of new bar equipment.</t>
  </si>
  <si>
    <t>59 GRAND AVE, Oakland, CA 94612</t>
  </si>
  <si>
    <t>B1801087</t>
  </si>
  <si>
    <t>Kitchen and bathroom remodel to unit #15 in apartment building (no change to wall layout, and non-structural and no exterior.</t>
  </si>
  <si>
    <t>1146 MCKINLEY AVE, Oakland, CA 94610</t>
  </si>
  <si>
    <t>B1801076</t>
  </si>
  <si>
    <t>Installation of wireless telecommunications facility on existing monopole per plan. DS180026</t>
  </si>
  <si>
    <t>8707 SAN LEANDRO ST, Oakland, CA 94621</t>
  </si>
  <si>
    <t>B1801075</t>
  </si>
  <si>
    <t>Replace 3 rear sliding glass windows (one on each of three levels) with nail on type. Headers to remain. Windows to meet egress &amp; safety glazing as required by code. 05-03-18 repair/replacement of six sliding glass windows and 3 sliding glass doors on the rear of the existing building, plus repair of stucco; windows to meet egress and safety glazing per code.</t>
  </si>
  <si>
    <t>369 PALM AVE, Oakland, CA 94610</t>
  </si>
  <si>
    <t>B1801073</t>
  </si>
  <si>
    <t>Complete work under permit B0001734 - PHASE II OF B9500708: ADD 18,000S/F OFFICE/CLASSROOM BLDG TO EXISTING SLAB</t>
  </si>
  <si>
    <t>1034 66TH AVE, Oakland, CA 94621</t>
  </si>
  <si>
    <t>B1801072</t>
  </si>
  <si>
    <t>Non-structural T.I. to office space Ste. 460 to include new interior partition walls, doors, glazing, millwork and finishes. No exterior work.</t>
  </si>
  <si>
    <t>1000 BROADWAY, ##460, Oakland, CA 94607</t>
  </si>
  <si>
    <t>B1801065</t>
  </si>
  <si>
    <t>Unit #111: Replace 3 windows and two patio doors within same opening. DRX180441</t>
  </si>
  <si>
    <t>180 CALDECOTT LN, ##111, Oakland, CA 94618</t>
  </si>
  <si>
    <t>B1801062</t>
  </si>
  <si>
    <t>TI of existing lobby and offices, and accessibility upgrades to existing restrooms on first floor of commercial building .</t>
  </si>
  <si>
    <t>1900 FRUITVALE AVE, Oakland, CA 94601</t>
  </si>
  <si>
    <t>B1801058</t>
  </si>
  <si>
    <t>T.I. at existing commercial building to include demo &amp; installation of partition walls, new millwork, finishes. Suite #1350</t>
  </si>
  <si>
    <t>1999 HARRISON ST, SUITE 1350, Oakland, CA 94612</t>
  </si>
  <si>
    <t>B1801056</t>
  </si>
  <si>
    <t>Unit#305: Infill unpermitted exterior door, to match existing. (per C/N :CO1800061 for cannabis delivery only service.) Port of Oakland</t>
  </si>
  <si>
    <t>300 PENDLETON WY, #305, Oakland, CA 94621</t>
  </si>
  <si>
    <t>B1801055</t>
  </si>
  <si>
    <t>Repair dry rot and patch stucco; and replace 8' X 24' area with 1" X 6" v grove siding.</t>
  </si>
  <si>
    <t>271 SANTA CLARA AVE, Oakland, CA 94610</t>
  </si>
  <si>
    <t>B1801054</t>
  </si>
  <si>
    <t>TI/facade improvement: Install new front windows and door assembly, install pull down security door, Install new demising wall for new storage space within existing retail space. #1705281</t>
  </si>
  <si>
    <t>939 W GRAND AVE, Oakland, CA 94607</t>
  </si>
  <si>
    <t>B1801052</t>
  </si>
  <si>
    <t>Replace refrigeration system with new energy efficient system in commercial bldg. cold storage area. Add 4" insulation paneling to interior walls and floor-mounted racking system to freezer room. Modify and Construct new main entry, and remodel restroom to provide Accessibility.</t>
  </si>
  <si>
    <t>9820 D ST, Oakland, CA 94603</t>
  </si>
  <si>
    <t>B1801049</t>
  </si>
  <si>
    <t>TI: expand kitchen and bar, new ADA accessible bathroom, and new equipment at existing commercial space.</t>
  </si>
  <si>
    <t>4915 TELEGRAPH AVE, Oakland, CA 94609</t>
  </si>
  <si>
    <t>B1801045</t>
  </si>
  <si>
    <t>Retrofit replacement of 29 windows for multi-unit apt bldg.</t>
  </si>
  <si>
    <t>2738 HAVENSCOURT BLVD, Oakland, CA 94605</t>
  </si>
  <si>
    <t>B1801043</t>
  </si>
  <si>
    <t>Remove and replace all windows on first floor facing courtyard at rear of building. (Unit #101, 102, 106, 108, 110, 112, 114, 118, 120) DRX180428</t>
  </si>
  <si>
    <t>77 FAIRMOUNT AVE, Oakland, CA 94611</t>
  </si>
  <si>
    <t>B1801041</t>
  </si>
  <si>
    <t>Patch stucco test openings made for engineering inspections. Repair guardrail center post at balcony for unit #201. Engineer will provide letter on test openings and railing post repair. To abate CE# 1800593</t>
  </si>
  <si>
    <t>276 EUCLID AVE, Oakland, CA 94610</t>
  </si>
  <si>
    <t>B1801038</t>
  </si>
  <si>
    <t>Installation of new commercial hood w/ dedicated circuit and fan disconnect, exterior receptacle outlet at former Subway converted to Burrito In. (Work only pursuant to commercial hood installation. No changes to wall layout, no wall movement either structural or non-structural.)</t>
  </si>
  <si>
    <t>4496 BROADWAY, Oakland, CA 94611</t>
  </si>
  <si>
    <t>B1801036</t>
  </si>
  <si>
    <t>Replace shower walls for unit #307. Remainder of bath wall &amp; ceiling finishes to remain. Kitchen will also be remodeled but wall &amp; ceiling finishes will not be removed &amp; no change to wall layout.</t>
  </si>
  <si>
    <t>151 LAKESIDE DR, ##307, Oakland, CA 94612</t>
  </si>
  <si>
    <t>B1801035</t>
  </si>
  <si>
    <t>Suite #254: Interior T.I. to remove existing partition walls and install new partition walls for conference rooms/ offices. No structural work, no exterior work.</t>
  </si>
  <si>
    <t>388 9TH ST, #254, Oakland, CA 94607</t>
  </si>
  <si>
    <t>B1801033</t>
  </si>
  <si>
    <t>Condo unit #1001 - Replace sheetrock in bath and laundry room due to water damage from plumbing blockage. No change to wall layout and no exterior work.</t>
  </si>
  <si>
    <t>492 STATEN AVE, ##1001, Oakland, CA 94610</t>
  </si>
  <si>
    <t>B1801024</t>
  </si>
  <si>
    <t>Interior soft demo at existing commercial space to include removal of drywall to inspect water damage. No changes to wall layout or footprint.</t>
  </si>
  <si>
    <t>2331 INTERNATIONAL BLVD, Oakland, CA 94601</t>
  </si>
  <si>
    <t>B1801019</t>
  </si>
  <si>
    <t>TI for "Hawaiian BBQ" limited service restaurant at lower of 3 story mixed building; interior modification, new lighting and new storage room</t>
  </si>
  <si>
    <t>2447 TELEGRAPH AVE, Oakland, CA 94612</t>
  </si>
  <si>
    <t>B1801017</t>
  </si>
  <si>
    <t>New exterior bar with taps, roof, structure, wall extension and platformed floor.</t>
  </si>
  <si>
    <t>B1801007</t>
  </si>
  <si>
    <t>Removal of drywall to support re-piping efforts in 8 unit apartment building.(non-structural/no change to wall format)</t>
  </si>
  <si>
    <t>5400 WALNUT ST, Oakland, CA 94619</t>
  </si>
  <si>
    <t>B1801005</t>
  </si>
  <si>
    <t>Replace (2) refrigerated cases in the 'meat/seafood' dept. at Safeway store #2870</t>
  </si>
  <si>
    <t>6310 COLLEGE AVE, Oakland, CA 94618</t>
  </si>
  <si>
    <t>B1800999</t>
  </si>
  <si>
    <t>Soft demo at existing commercial dental office including cabinets, flooring, finishes, wall partitions</t>
  </si>
  <si>
    <t>B1800997</t>
  </si>
  <si>
    <t>Remove unpermitted addition to commercial building</t>
  </si>
  <si>
    <t>2933 E 7TH ST, Oakland, CA 94601</t>
  </si>
  <si>
    <t>B1800995</t>
  </si>
  <si>
    <t>Replacing conveyors and baggage screening equipment at Oakland airport terminal 2.</t>
  </si>
  <si>
    <t>B1800992</t>
  </si>
  <si>
    <t>Kitchen and (2) bath remodel for unit #303 in 13-unit residential bldg. No exterior work. Change to wall layout in kitchen (removing non-bearing wall). Construct two full height walls at ends of tub in one bathroom.</t>
  </si>
  <si>
    <t>373 STATEN AVE, ##303, Oakland, CA 94610</t>
  </si>
  <si>
    <t>B1800990</t>
  </si>
  <si>
    <t>Gastroeneterology scope washer replacement at medical facility.</t>
  </si>
  <si>
    <t>B1800988</t>
  </si>
  <si>
    <t>Repair dry rot and remodel breakroom of meeting area on ground level of mixed use bldg. (1038 E. 12th)</t>
  </si>
  <si>
    <t>1038 E 12TH ST, Oakland, CA 94606</t>
  </si>
  <si>
    <t>B1800987</t>
  </si>
  <si>
    <t>Exterior remodel for Fox Rent A Car consolidated rental car facility. Remodel exterior ready return lot reallocation with security upgrades. Relocate (E) customer booth(90sf) and (N) pre-fab exit booth(32sf).</t>
  </si>
  <si>
    <t>B1800979</t>
  </si>
  <si>
    <t>Remodel customer service building back of Avis-Budget consolidated rental car facility(existing 1376 sf space) and exterior ready return lot allocation with security upgrades. Remodel existing Premier Booth(1,031 sf).</t>
  </si>
  <si>
    <t>B1800977</t>
  </si>
  <si>
    <t>Exterior site work and interior tenant improvements for car rental facilities</t>
  </si>
  <si>
    <t>B1800975</t>
  </si>
  <si>
    <t>Accessibility improvements to restrooms at ground floor, and office remodel. Existing Non Conforming Building. Accessibility Work Sheet Indicates Fully Accessible</t>
  </si>
  <si>
    <t>401 GRAND AVE, #FL 1, Oakland, CA 94610</t>
  </si>
  <si>
    <t>B1800969</t>
  </si>
  <si>
    <t>T.I. at existing commercial space to create (4) new offices. Accessibility Work Sheet Indicates Fully Accessible.</t>
  </si>
  <si>
    <t>70 WASHINGTON ST, SUITE 200, OAKLAND, CA</t>
  </si>
  <si>
    <t>B1800963</t>
  </si>
  <si>
    <t>To complete B1501435 New 313 SF control building for PG&amp;E substation on 2nd St. ZW1500104</t>
  </si>
  <si>
    <t>115 M L King Jr WY, OAKLAND, CA</t>
  </si>
  <si>
    <t>B1800954</t>
  </si>
  <si>
    <t>Add double door to recessed entryway at office building.</t>
  </si>
  <si>
    <t>B1800942</t>
  </si>
  <si>
    <t>Install new interior platform passenger lift at back of church.</t>
  </si>
  <si>
    <t>1444 HAVENSCOURT BLVD, Oakland, CA 94621</t>
  </si>
  <si>
    <t>B1800940</t>
  </si>
  <si>
    <t>Replacement of 46 retrofit windows with single/double hungle or casement in mixed use building. DRX180385</t>
  </si>
  <si>
    <t>3325 GRAND AVE, Oakland, CA 94610</t>
  </si>
  <si>
    <t>B1800937</t>
  </si>
  <si>
    <t>T.I. for take-out café (Cole Coffee @ 307 63rd St, within bldg. of 305 63rd) on ground floor of mixed use bldg. Façade work to be done related to seismic upgrades under separate permit B1604455. Interior work includes constructing partition walls, cabinetry and ADA upgrades.</t>
  </si>
  <si>
    <t>307 63RD ST, Oakland, CA 94618</t>
  </si>
  <si>
    <t>B1800932</t>
  </si>
  <si>
    <t>ADA accessible path of travel from accessible ADA van parking and path way from public right of way to entrance of 7-11 store.</t>
  </si>
  <si>
    <t>4193 PIEDMONT AVE, Oakland, CA 94611</t>
  </si>
  <si>
    <t>B1800931</t>
  </si>
  <si>
    <t>UNIT #4: Replacement of rear ground floor unit windows no change to size/location, remodel kitchen and bathroom with no change to wall layout.</t>
  </si>
  <si>
    <t>1015 12TH ST, APT 4, Oakland, CA 94607</t>
  </si>
  <si>
    <t>B1800926</t>
  </si>
  <si>
    <t>Kitchen and bathroom remodel of 3 apartments (#218, 220, and 410). (non-structural no change to wall layout)</t>
  </si>
  <si>
    <t>421 E 18TH ST, Oakland, CA 94606</t>
  </si>
  <si>
    <t>B1800923</t>
  </si>
  <si>
    <t>Install (3) roof top units for new low temp refrigeration, related to TI for blood bank</t>
  </si>
  <si>
    <t>7200 BANCROFT AVE, Oakland, CA 94605</t>
  </si>
  <si>
    <t>B1800919</t>
  </si>
  <si>
    <t>Remove interior finishes and non bearing partition for 1901 Harrison St 4th floor.</t>
  </si>
  <si>
    <t>1901 HARRISON ST, #4TH FLR, Oakland, CA 94612</t>
  </si>
  <si>
    <t>B1800917</t>
  </si>
  <si>
    <t>Remove interior finishes and non bearing partition for 1901 Harrison St 6th floor.</t>
  </si>
  <si>
    <t>1901 HARRISON ST, #6 FLR, Oakland, CA 94612</t>
  </si>
  <si>
    <t>B1800916</t>
  </si>
  <si>
    <t>Installation of wireless telecommunications facility on an new wood pole within the public right of way.</t>
  </si>
  <si>
    <t>1529 55TH AVE, Oakland, CA 94621</t>
  </si>
  <si>
    <t>B1800891</t>
  </si>
  <si>
    <t>Bathroom remodel in unit 201 and unit 209 (replace sink shower, counter top, and fixtures) , and replace kitchen counter tops and range hood. (non structural/no change to wall layout)</t>
  </si>
  <si>
    <t>8701 HILLSIDE ST, #201,209, Oakland, CA 94605</t>
  </si>
  <si>
    <t>B1800879</t>
  </si>
  <si>
    <t>T.I. - Minor exterior upgrades and repairs related to a new Blue Bottle Café at 4001A, Piedmont. Scope of work includes new glazing, and some new trim on rear of building to match existing. At interior, new café with customer, service, restrooms and back-of-house area. Any new signage and awnings will be under separate permit. 7/23/18: Request for Revision #1, exterior repairs to wood cladding and windows.</t>
  </si>
  <si>
    <t>4001 PIEDMONT AVE, Oakland, CA 94611</t>
  </si>
  <si>
    <t>B1800877</t>
  </si>
  <si>
    <t>Bathroom remodel in unit 213 and unit 209 (replace sink shower, counter top, and fixtures) , and replace kitchen counter tops and range hood.(non structural/no change to wall layout)</t>
  </si>
  <si>
    <t>8603 HILLSIDE ST, #209,213, Oakland, CA 94605</t>
  </si>
  <si>
    <t>B1800876</t>
  </si>
  <si>
    <t>Construct trash enclosure located in parking lot (at furthest back in the lot, spaces 20 and 21). CMU construction and stucco exterior with metal doors and roofing. Will remove two parking spaces.</t>
  </si>
  <si>
    <t>400 20TH ST, Oakland, CA 94612</t>
  </si>
  <si>
    <t>B1800868</t>
  </si>
  <si>
    <t>1st and 4th Floors; In (e) office space construct partition walls to create "training"/conference rooms.</t>
  </si>
  <si>
    <t>4703 SHATTUCK AVE, Oakland, CA 94609</t>
  </si>
  <si>
    <t>B1800861</t>
  </si>
  <si>
    <t>T.I. for restaurant (Choripan / Aloha Club) to include repairing floor drains and creating prep kitchen. No change to building footprint and no exterior work</t>
  </si>
  <si>
    <t>952 FRUITVALE AVE, Oakland, CA 94601</t>
  </si>
  <si>
    <t>B1800859</t>
  </si>
  <si>
    <t>Remodel (2) bathrooms at Unit #803 No exterior wall changes</t>
  </si>
  <si>
    <t>200 LAKESIDE DR, UNIT 803, Oakland, CA 94612</t>
  </si>
  <si>
    <t>B1800856</t>
  </si>
  <si>
    <t>Accessibility upgrades, exterior ramp, platform lift installation, kitchen counter.</t>
  </si>
  <si>
    <t>3639 MAGEE AVE, OAKLAND, CA</t>
  </si>
  <si>
    <t>B1800854</t>
  </si>
  <si>
    <t>T.I. to convert 2nd floor of warehouse into multiple, shell storage rooms, remodel restrooms for accessibility. Accessibility Work Sheet Indicates Fully Accessible. Separate permit required for any future change of use.</t>
  </si>
  <si>
    <t>B1800849</t>
  </si>
  <si>
    <t>Suite #108: Interior T.I. for office/ consultative &amp; Financial Service. Accessibility Work Sheet indicates fully Accessible.</t>
  </si>
  <si>
    <t>100 GRAND AVE, ##108, Oakland, CA</t>
  </si>
  <si>
    <t>B1800847</t>
  </si>
  <si>
    <t>Soft demo in Suite #812.</t>
  </si>
  <si>
    <t>2201 BROADWAY, ##812, Oakland, CA 94612</t>
  </si>
  <si>
    <t>B1800846</t>
  </si>
  <si>
    <t>Suite#705: Interior T.I. including new conference room, storage and break area. Soft demo under B1800843. 4/6/18: Request for Revision #1, revised floor plan layout.</t>
  </si>
  <si>
    <t>2201 BROADWAY, ##705, Oakland, CA 94612</t>
  </si>
  <si>
    <t>B1800845</t>
  </si>
  <si>
    <t>Soft demo in Suite#705.</t>
  </si>
  <si>
    <t>B1800843</t>
  </si>
  <si>
    <t>Basement level: Convert storage adjacent to bike room into 2 shower rooms.</t>
  </si>
  <si>
    <t>2201 BROADWAY, #Basement, Oakland, CA 94612</t>
  </si>
  <si>
    <t>B1800842</t>
  </si>
  <si>
    <t>Interior T.I. in suite #401, including new office, lounge, storage and break room.</t>
  </si>
  <si>
    <t>2201 BROADWAY, ##401, Oakland, CA 94612</t>
  </si>
  <si>
    <t>B1800838</t>
  </si>
  <si>
    <t>Replace (2) 20 Ton RTU in same locations as existing on roof of Alameda County office bldg. Reconnect existing ductwork, electrical and gas.</t>
  </si>
  <si>
    <t>B1800834</t>
  </si>
  <si>
    <t>T.I. for new Dollar Tree including new store front, side egress door and roll-up door, relocating demising wall, new ADA bathrooms. DS180023</t>
  </si>
  <si>
    <t>1818 PARK BLVD, Oakland, CA 94606</t>
  </si>
  <si>
    <t>B1800833</t>
  </si>
  <si>
    <t>Legalize conversion of (1) interior parking stall to 160 sf. storage &amp; laundry room DRX170642 To abate CE#1603768</t>
  </si>
  <si>
    <t>336 W MACARTHUR BLVD, Oakland, CA 94609</t>
  </si>
  <si>
    <t>B1800832</t>
  </si>
  <si>
    <t>Remove (e) windows/doors to create 2 tenant spaces in (e) warehouse, accessible restrooms, entrances and storage. 6/5/18: 2nd tenant space to be addressed as 610 Peterson St.</t>
  </si>
  <si>
    <t>2904 CHAPMAN ST, Oakland, CA 94601</t>
  </si>
  <si>
    <t>B1800830</t>
  </si>
  <si>
    <t>Unit #102 / Kitchen and bathroom remodel - no change to wall layout</t>
  </si>
  <si>
    <t>722 ALCATRAZ AVE, APT 102, Oakland, CA 94609</t>
  </si>
  <si>
    <t>B1800825</t>
  </si>
  <si>
    <t>Replace approx. 335 sf. of drywall at master bedroom &amp; bathroom of Unit #406. No change to wall layout or footprint</t>
  </si>
  <si>
    <t>B1800820</t>
  </si>
  <si>
    <t>Installation of living wall/green wall, and roll down security doors at commercial building.</t>
  </si>
  <si>
    <t>1901 BROADWAY, Oakland, CA 94612</t>
  </si>
  <si>
    <t>B1800819</t>
  </si>
  <si>
    <t>Replace storefront glazing with no change to framing or siding. Replace decorative trim on façade above windows. No changes to entry doors. No structural work</t>
  </si>
  <si>
    <t>2400 WEBSTER ST, Oakland, CA 94612</t>
  </si>
  <si>
    <t>B1800818</t>
  </si>
  <si>
    <t>Legalize window replacement and complete B0300385 (TO COMPLETE RB9902834 AND RB0100729 (Auto damage to stucco on south corner of the building) DRX180316 Partially abate 1800491</t>
  </si>
  <si>
    <t>5830 BANCROFT AVE, Oakland, CA 94605</t>
  </si>
  <si>
    <t>B1800814</t>
  </si>
  <si>
    <t>Construction of 60 new retaining walls for the Phase I build out of the Oak Knoll residential development at the former Oak Knoll Navel Hospital. These retaining walls will be constructed to retain soil to allow for the terracing of sites for the construction of residential units.</t>
  </si>
  <si>
    <t>B1800811</t>
  </si>
  <si>
    <t>Unit #110 : Insulation and drywall repairs at master bath, guest bath, laundry closet, living room and kitchen</t>
  </si>
  <si>
    <t>220 CALDECOTT LN, ##110, Oakland, CA 94618</t>
  </si>
  <si>
    <t>B1800805</t>
  </si>
  <si>
    <t>Verizon cell site. Scope of work will add 12 antennas, 20 RRU's within 14'x16' RF Screen on rooftop, 3/1/19-REV#1: modified proposed number and type of antennas.</t>
  </si>
  <si>
    <t>B1800797</t>
  </si>
  <si>
    <t>Remove 2000 SF of sheetrock on perimeter walls of 8-unit apartment bldg. as directed per owner's engineer for structural investigation, to expose framing for pending seismic upgrades and entire bldg. remodel (under a future permit)</t>
  </si>
  <si>
    <t>4124 LYON AVE, Oakland, CA 94601</t>
  </si>
  <si>
    <t>B1800784</t>
  </si>
  <si>
    <t>Retrofit replacement of two street-facing lower-story windows in unit #1 of apartment bldg</t>
  </si>
  <si>
    <t>2011 10TH AVE, #1, Oakland, CA 94606</t>
  </si>
  <si>
    <t>B1800782</t>
  </si>
  <si>
    <t>Floors 10, 12 and 26: TI; lobbies, common corridors and restrooms.</t>
  </si>
  <si>
    <t>1999 HARRISON ST, #10/12/26, Oakland, CA 94612</t>
  </si>
  <si>
    <t>B1800779</t>
  </si>
  <si>
    <t>Non-structural kitchen &amp; bathroom remodel. No change to wall layout and no exterior work. Unit #3. 7-3-18 remodel kitchen &amp; baths in units 2 &amp; 6. 2-6-19 REVISED SCOPE: Addition of Unit #9, #429</t>
  </si>
  <si>
    <t>427 38TH ST, #2,3,6, Oakland, CA 94609</t>
  </si>
  <si>
    <t>B1800770</t>
  </si>
  <si>
    <t>T.I. to divide open ground level space to two office space, trash room. Install new demising walls, fire rated walls and doors, secondary exits and modified egress/exit corridor. Demo portions of walls as shown on plans. No exterior work.</t>
  </si>
  <si>
    <t>222 BROADWAY, Oakland, CA</t>
  </si>
  <si>
    <t>B1800759</t>
  </si>
  <si>
    <t>Add accessible restroom, remove roll-up door and install new exit doors</t>
  </si>
  <si>
    <t>7900 CAPWELL DR, SUITE 200, Oakland, CA 94621</t>
  </si>
  <si>
    <t>B1800758</t>
  </si>
  <si>
    <t>Installation of wireless telecommunications facility on an (n) metal light pole in the PROW</t>
  </si>
  <si>
    <t>478 LAKE PARK AVE, Oakland, CA 94610</t>
  </si>
  <si>
    <t>B1800755</t>
  </si>
  <si>
    <t>Voluntary seismic retrofit to 4 story 11 unit apartment building with garage in ground floor.</t>
  </si>
  <si>
    <t>777 RAND AVE, Oakland, CA 94610</t>
  </si>
  <si>
    <t>B1800753</t>
  </si>
  <si>
    <t>Suite #200: Interior T.I. in existing office to lower 23'H ceiling to 9'-10" including minor ADA upgrade at ground floor entry, 2nd floor kitchenette and 2 bathroom. 6/1/18: Request for Revision #1, revised structural details per design engineer.</t>
  </si>
  <si>
    <t>610 16TH ST, ##200, Oakland, CA 94612</t>
  </si>
  <si>
    <t>B1800747</t>
  </si>
  <si>
    <t>T.I. at (e) warehouse; build out of four shell Tenant spaces. Build out per tenant with separate T.I. permit and plans to come. NO CHANGE IN OCCUPANCY.</t>
  </si>
  <si>
    <t>722 105TH AVE, #A, Oakland, CA 94603</t>
  </si>
  <si>
    <t>B1800746</t>
  </si>
  <si>
    <t>T.I. at core &amp; shell of existing office building 6th Flr</t>
  </si>
  <si>
    <t>405 14TH ST, #6TH FLR, Oakland, CA 94612</t>
  </si>
  <si>
    <t>B1800739</t>
  </si>
  <si>
    <t>T.I. at existing office building to include exterior structural work for new chiller at roof top</t>
  </si>
  <si>
    <t>B1800737</t>
  </si>
  <si>
    <t>Unit 401 - Remodel kitchen &amp; 2 baths. Install 3 retrofit replacement windows and 3 retrofit sliding glass doors. No change to wall layout.</t>
  </si>
  <si>
    <t>424 ORANGE ST, ##401, Oakland, CA 94610</t>
  </si>
  <si>
    <t>B1800733</t>
  </si>
  <si>
    <t>T.I. to create new carry-out restaurant "Trina's Fish and Fry." To abate #1704359. Accessibility Work Sheet indicate Fully Accessible.</t>
  </si>
  <si>
    <t>2000 PARK BLVD, Oakland, CA 94606</t>
  </si>
  <si>
    <t>B1800732</t>
  </si>
  <si>
    <t>To construct planter wall at new 13,578 sq ft, 4 story w/ mezzanine, 9 residential unit building with parking on the ground floor.</t>
  </si>
  <si>
    <t>58 VERNON ST, Oakland, CA 94610</t>
  </si>
  <si>
    <t>B1800728</t>
  </si>
  <si>
    <t>Interior updates to kitchen cabinets and remodeling of (2) bathrooms in condominium.</t>
  </si>
  <si>
    <t>1555 LAKESIDE DR, Oakland, CA 94612</t>
  </si>
  <si>
    <t>B1800726</t>
  </si>
  <si>
    <t>TO COMPLETE B1504717 / Replace ceiling of bathroom in unit #208 due to water damage from unit above. 1-hour fire &amp; STC 50 sound ratings to be maintained. This a motel.</t>
  </si>
  <si>
    <t>444 EMBARCADERO, UNIT 208, Oakland, CA 94607</t>
  </si>
  <si>
    <t>B1800724</t>
  </si>
  <si>
    <t>T.I. at existing office building including demolition of interior walls, finishes. 25th Floor (Main office building) including construction of new elevator lobby enclosure with door hold opens.</t>
  </si>
  <si>
    <t>300 LAKESIDE DR, #25th Flr, Oakland, CA 94612</t>
  </si>
  <si>
    <t>B1800723</t>
  </si>
  <si>
    <t>TI for bank of America including ATM replacement &amp; replacement of portion of exterior walk</t>
  </si>
  <si>
    <t>3251 INTERNATIONAL BLVD, Oakland, CA 94601</t>
  </si>
  <si>
    <t>B1800722</t>
  </si>
  <si>
    <t>Install a 7' tall maximum wrought iron fence with landscaping to enclose existing open parking area for a corner commercial lot.</t>
  </si>
  <si>
    <t>614 MADISON ST, Oakland, CA 94607</t>
  </si>
  <si>
    <t>B1800710</t>
  </si>
  <si>
    <t>9th and 10th Floors: TI for office.</t>
  </si>
  <si>
    <t>1330 BROADWAY, #FL 9/10, Oakland, CA 94612</t>
  </si>
  <si>
    <t>B1800706</t>
  </si>
  <si>
    <t>Office T.I. consisting of a new training room and break area to include new partitions, ceiling, flooring finishes, and casework</t>
  </si>
  <si>
    <t>B1800702</t>
  </si>
  <si>
    <t>Remove (e) boiler and replace with new high efficiency boiler on grade/(e) concrete slab in "exterior mechanical area" servicing Oakmont.</t>
  </si>
  <si>
    <t>110 41ST ST, Oakland, CA 94611</t>
  </si>
  <si>
    <t>B1800697</t>
  </si>
  <si>
    <t>Installation of wireless telecommunications facility on existing city light pole in public right-of-way. PLN17329</t>
  </si>
  <si>
    <t>163 9TH ST, Oakland, CA 94607</t>
  </si>
  <si>
    <t>B1800689</t>
  </si>
  <si>
    <t>In-kind replacement of 21 existing windows and two existing sliding glass doors on northeastern corner facing york st.</t>
  </si>
  <si>
    <t>811 York ST, UNIT 317, OAKLAND, CA</t>
  </si>
  <si>
    <t>B1800683</t>
  </si>
  <si>
    <t>Installation of a wireless telecommunication facility for Verizon Wireless on an existing 29' tall City street light pole located in the public right-of-way. PLN17168 X1800164</t>
  </si>
  <si>
    <t>510 FALLON ST, Oakland, CA 94607</t>
  </si>
  <si>
    <t>B1800682</t>
  </si>
  <si>
    <t>Soft demo at restroom area of existing commercial space related to new beauty salon ZC180118 T.I. under B1800554</t>
  </si>
  <si>
    <t>4212 PIEDMONT AVE, Oakland, CA 94611</t>
  </si>
  <si>
    <t>B1800670</t>
  </si>
  <si>
    <t>Remodel kitchens (80 SF each) for units 1A &amp; 1D. Ceiling finishes to remain. No change to wall layout &amp; no exterior work</t>
  </si>
  <si>
    <t>351 LESTER AVE, #1A&amp;1D, Oakland, CA 94606</t>
  </si>
  <si>
    <t>B1800661</t>
  </si>
  <si>
    <t>Kitchen (80 sf) &amp; bath (40 sf) remodel for unit #315. No change to wall layout. Ceiling finishes to remain. no exterior work</t>
  </si>
  <si>
    <t>425 E 18TH ST, ##315, Oakland, CA 94606</t>
  </si>
  <si>
    <t>B1800660</t>
  </si>
  <si>
    <t>Non-structural kitchen &amp; bathroom remodel including replacement of (2) retro-fit windows. No change to wall layout or footprint DRX180266</t>
  </si>
  <si>
    <t>3768 BROOKDALE AVE, UNIT 8, OAKLAND, CA</t>
  </si>
  <si>
    <t>B1800658</t>
  </si>
  <si>
    <t>Soft demolition of basement offices (removal of partition walls, acoustical ceiling tile, flooring, etc.) at theater.</t>
  </si>
  <si>
    <t>B1800657</t>
  </si>
  <si>
    <t>Installation of wireless telecommunications facility adjacent to existing commercial bldg. To include 6 new antennas within new enclosures at rooftop, and equipment on raised steel platform at ground level. PLN16324</t>
  </si>
  <si>
    <t>4130 REDWOOD RD, Oakland, CA 94619</t>
  </si>
  <si>
    <t>B1800656</t>
  </si>
  <si>
    <t>10/17/18 REVISION #1 Remove new kitchen from plans. - Construct dropped LID (acoustical ceiling), move existing kitchen and remodel, and add bathroom at commercial building. Accessibility Work Sheet Indicate Fully Accessible</t>
  </si>
  <si>
    <t>460 BOULEVARD WY, Oakland, CA 94610</t>
  </si>
  <si>
    <t>B1800647</t>
  </si>
  <si>
    <t>9th Floor TI to create "data closet" in (e) office space of consulting firm by removing and replacing partition walls. 3/22/18: Request For Revision #1, revised scope to keep existing partition walls, change out data/I.T. room with new finish, drop ceiling, and equipment.</t>
  </si>
  <si>
    <t>555 12TH ST, #9th FL, Oakland, CA 94607</t>
  </si>
  <si>
    <t>B1800639</t>
  </si>
  <si>
    <t>Remove unpermitted 248 SF storage shed and 285 SF covered shed, attached to rear of mixed use building. All resulting exposed siding to be repaired and replaced to match existing. See zoning-approved stamped plans from 2/8/18. To abate CE#1700840</t>
  </si>
  <si>
    <t>5107 INTERNATIONAL BLVD, Oakland, CA 94601</t>
  </si>
  <si>
    <t>B1800636</t>
  </si>
  <si>
    <t>Unit #1408: Kitchen remodel with partial drywall replacement approx. 120sq.ft. due to electrical and plumbing work. No change to wall layout. No exterior work.</t>
  </si>
  <si>
    <t>222 BROADWAY, #1408, Oakland, CA 94607</t>
  </si>
  <si>
    <t>B1800633</t>
  </si>
  <si>
    <t>Unit #1112: Non-structural kitchen and 1.5 bath remodel including replacement of 4 windows and 3 sliding patio doors and relocation of bedroom wall. DRX180254</t>
  </si>
  <si>
    <t>100 BAY PL, ##1112, Oakland, CA 94610</t>
  </si>
  <si>
    <t>B1800631</t>
  </si>
  <si>
    <t>Soft demo of commercial space (restaurant) to include replacing drywall. No exterior work. T.I. to be under different permit</t>
  </si>
  <si>
    <t>B1800629</t>
  </si>
  <si>
    <t>Concrete footing for new monument sign for Piedmont Gardens.</t>
  </si>
  <si>
    <t>B1800628</t>
  </si>
  <si>
    <t>VERIZON WIRELESS: Installation of equipment on (e) wood pole in PROW.</t>
  </si>
  <si>
    <t>3800 MOUNTAIN BLVD, Oakland, CA 94619</t>
  </si>
  <si>
    <t>B1800624</t>
  </si>
  <si>
    <t>VERIZON WIRELESS: Installation of equipment on new wood pole in PROW.</t>
  </si>
  <si>
    <t>5506 THORNHILL DR, Oakland, CA 94611</t>
  </si>
  <si>
    <t>B1800621</t>
  </si>
  <si>
    <t>2-13-18 Scope of work is to partially repair fire damage in unit B (2nd fl. rear of bldg.). See RB1800514 for remainder of repair including legalizing enclosed porch. Original description = Replace sheetrock in living room, hallway and kitchen in unit 2427 of a building with 5 units. )</t>
  </si>
  <si>
    <t>B1800618</t>
  </si>
  <si>
    <t>Non-structural kitchen &amp; bathroom remodel. No change to wall layout or footprint. Unit #5</t>
  </si>
  <si>
    <t>427 38TH ST, UNIT 5, Oakland, CA 94609</t>
  </si>
  <si>
    <t>B1800617</t>
  </si>
  <si>
    <t>Replace 90 sqft of sheetrock in the bathroom area of unit 1302.</t>
  </si>
  <si>
    <t>110 41ST ST, SUITE 1302, OAKLAND, CA</t>
  </si>
  <si>
    <t>B1800613</t>
  </si>
  <si>
    <t>Replace 90sqft of sheetrock in the bathroom area of unit 1509.</t>
  </si>
  <si>
    <t>110 41ST ST, SUITE 1509, OAKLAND, CA</t>
  </si>
  <si>
    <t>B1800611</t>
  </si>
  <si>
    <t>Unit#314: Remodel both bathroom in unit - no change to wall layout.</t>
  </si>
  <si>
    <t>322 HANOVER AVE, APT 314, Oakland, CA 94606</t>
  </si>
  <si>
    <t>B1800603</t>
  </si>
  <si>
    <t>Sections 235, 236 and 237: Remove 6 rows of (e) seats and install framed viewing platforms with drink rails. Refinish view corridor.</t>
  </si>
  <si>
    <t>B1800601</t>
  </si>
  <si>
    <t>Soft demo of 6th floor - less core and 14th floor Suites 1400 &amp; 1420</t>
  </si>
  <si>
    <t>1611 TELEGRAPH AVE, #FL6, 14, Oakland, CA 94612</t>
  </si>
  <si>
    <t>B1800600</t>
  </si>
  <si>
    <t>T.I. at commercial office building to include elevator lobby upgrades at Flr 2 thru 8 and corridor upgrades at Flr 3 thru 8 (NO cosmetic upgrades at Flr 7). Cosmetic upgrades at mezzanine level.</t>
  </si>
  <si>
    <t>2201 BROADWAY, #Fl 2-8, Oakland, CA 94612</t>
  </si>
  <si>
    <t>B1800599</t>
  </si>
  <si>
    <t>Construct 3 light standards, remove one light standard between (e) gates #3 - #6 and add new fuel hydrant/pit, aircraft gate restriping and tether installation.</t>
  </si>
  <si>
    <t>1 SALLY RIDE WY, Oakland, CA 94621</t>
  </si>
  <si>
    <t>B1800598</t>
  </si>
  <si>
    <t>Yes - change in intensification or use</t>
  </si>
  <si>
    <t>Convert residential garage at lower level to shell retail space. Note 1965 C.O. show lower area was commercial Machine Shop. New Commercial space to be addressed as 814 Alice St. Includes seismic upgrade, toilet room and entry façade. T.I. to be under separate permit.</t>
  </si>
  <si>
    <t>814 ALICE ST, Oakland, CA 94607</t>
  </si>
  <si>
    <t>B1800594</t>
  </si>
  <si>
    <t>Non-structural kitchen &amp; bathroom remodel. No change to wall layout or footprint at Unit #107</t>
  </si>
  <si>
    <t>450 28TH ST, Oakland, CA 94609</t>
  </si>
  <si>
    <t>B1800593</t>
  </si>
  <si>
    <t>Interior TI at commercial building. (changes to break room, installation of closed offices and meeting rooms, interior finishes, accessibility signage, etc.)</t>
  </si>
  <si>
    <t>B1800589</t>
  </si>
  <si>
    <t>Remove and replace tile &amp; sheetrock from around tub/shower in condo unit #203</t>
  </si>
  <si>
    <t>360 VERNON ST, ##203, Oakland, CA 94610</t>
  </si>
  <si>
    <t>B1800585</t>
  </si>
  <si>
    <t>Interior tenant improvement: new storefront, new floor plan layout to create (n) Boba Tea café.(Unit A)</t>
  </si>
  <si>
    <t>362 8TH ST, #A, Oakland, CA 94607</t>
  </si>
  <si>
    <t>B1800572</t>
  </si>
  <si>
    <t>Bathroom remodel (non-structural) in loft apartment.</t>
  </si>
  <si>
    <t>247 4TH ST, UNIT 406, Oakland, CA 94607</t>
  </si>
  <si>
    <t>B1800569</t>
  </si>
  <si>
    <t>Interior T.I. on ground floor to install/ modify demising walls to reconfigure lobby and retail spaces, Suite #1(2,884sq.ft.,) Suite #2(1384sq.ft.) and Suite #3 (482sq.ft.) No exterior work, no work at existing Terra Mia Café. Store front work under B1705109 2/24/18: Accessibility Work Sheet Indicates Fully Accessible. 7/12/18: Request for Revision #1, revised partition details in retail space #1, #2, #3.</t>
  </si>
  <si>
    <t>B1800558</t>
  </si>
  <si>
    <t>install 26 light poles w/ fixtures along rail line.</t>
  </si>
  <si>
    <t>B1800555</t>
  </si>
  <si>
    <t>T.I. at existing commercial space related to new beauty salon ZC180118</t>
  </si>
  <si>
    <t>B1800554</t>
  </si>
  <si>
    <t>Rebuild (e) deck to be like-for-like per engineered drawings..</t>
  </si>
  <si>
    <t>330 VERNON ST, #305, Oakland, CA 94610</t>
  </si>
  <si>
    <t>B1800553</t>
  </si>
  <si>
    <t>Interior T.I. for vacant retail space: Relocate bathroom and upgrade to 1 ADA compliant bathroom, remove/ replace interior entry stairs with new guard rail and platform and install ADA wheel chair lift.</t>
  </si>
  <si>
    <t>5250 COLLEGE AVE, Oakland, CA 94618</t>
  </si>
  <si>
    <t>B1800549</t>
  </si>
  <si>
    <t>For handicap barrier removal/improvement. Re-striping and new signage in garage for commercial building.</t>
  </si>
  <si>
    <t>499 14TH ST, Oakland, CA 94612</t>
  </si>
  <si>
    <t>B1800542</t>
  </si>
  <si>
    <t>Unit#107: Kitchen and bathroom remodel including replacement of tub w/ surroundings and drywall behind backsplash in kitchen. No change to wall layout.</t>
  </si>
  <si>
    <t>1470 ALICE ST, #107, Oakland, CA 94612</t>
  </si>
  <si>
    <t>B1800537</t>
  </si>
  <si>
    <t>Unit# 401: Non-structural kitchen and bathroom remodel including replacement of tub w/ surroundings and drywall for kitchen backsplash. No change to wall layout.</t>
  </si>
  <si>
    <t>315 HANOVER AVE, #401, Oakland, CA 94606</t>
  </si>
  <si>
    <t>B1800536</t>
  </si>
  <si>
    <t>Voluntary seismic retrofit of warehouse with engineered plans.</t>
  </si>
  <si>
    <t>1190 28TH ST, Oakland, CA 94608</t>
  </si>
  <si>
    <t>B1800533</t>
  </si>
  <si>
    <t>Removal of entrance barrier &amp; replace w/ new aluminum door and windows within existing opening DRX180221</t>
  </si>
  <si>
    <t>B1800528</t>
  </si>
  <si>
    <t>Replace shingles, like-for-like, on south side of bldg. #622 in condo complex</t>
  </si>
  <si>
    <t>622 ALCATRAZ AVE, Oakland, CA 94609</t>
  </si>
  <si>
    <t>B1800523</t>
  </si>
  <si>
    <t>Installation of new roll up door and new concrete slab at door entrance at north building wall of existing DHL express service warehouse. (Port of Oakland). Accessibility Work Sheet Indicates Fully Accessible.</t>
  </si>
  <si>
    <t>B1800512</t>
  </si>
  <si>
    <t>T.I. at existing 130-unit apartment building to include removal of kitchen equipment to create community room. Install new finishes at kitchen area, elevator lobby &amp; corridors ZW1800114</t>
  </si>
  <si>
    <t>1501 ALICE ST, Oakland, CA 94612</t>
  </si>
  <si>
    <t>B1800500</t>
  </si>
  <si>
    <t>Non-structural kitchen remodel at Unit #9. No change to wall layout or footprint</t>
  </si>
  <si>
    <t>257 ATHOL AVE, UNIT 9, Oakland, CA 94606</t>
  </si>
  <si>
    <t>B1800497</t>
  </si>
  <si>
    <t>Remove non-conforming ramp and replace with handicap ramp and ADA parking at existing gas station. ZW1800113</t>
  </si>
  <si>
    <t>811 55TH ST, Oakland, CA 94608</t>
  </si>
  <si>
    <t>B1800495</t>
  </si>
  <si>
    <t>16th Floor: TI / Corridor finishes and restroom upgrades.</t>
  </si>
  <si>
    <t>1111 BROADWAY, #16th FL, Oakland, CA 94607</t>
  </si>
  <si>
    <t>B1800489</t>
  </si>
  <si>
    <t>Demolish existing storefront and replace in-kind.</t>
  </si>
  <si>
    <t>1944 BROADWAY, Oakland, CA</t>
  </si>
  <si>
    <t>B1800482</t>
  </si>
  <si>
    <t>T.I. at 10th Flr to include new partition walls, ADA upgrade of restrooms</t>
  </si>
  <si>
    <t>505 14TH ST, #10th Flr, Oakland, CA 94612</t>
  </si>
  <si>
    <t>B1800472</t>
  </si>
  <si>
    <t>Remove front portion of warehouse to build 9 truck dock openings in an existing concrete tilt-up wall.</t>
  </si>
  <si>
    <t>B1800452</t>
  </si>
  <si>
    <t>Unit #C: Remodel master bathroom including removing shower and installing new tub and replacing interior door. No change to wall layout.</t>
  </si>
  <si>
    <t>740 CANYON OAKS DR, #C, Oakland, CA 94605</t>
  </si>
  <si>
    <t>B1800448</t>
  </si>
  <si>
    <t>Retrofit replacement of 3 windows in unit #4 of condo bldg</t>
  </si>
  <si>
    <t>6630 MACARTHUR BLVD, ##4, Oakland, CA 94605</t>
  </si>
  <si>
    <t>B1800445</t>
  </si>
  <si>
    <t>Soft demolition of existing finishes &amp; offices in building 4 (2 offices, a conference room, electrical room, break room, and open work area adjacent to offices. (Permit to come later for tenant improvement.)</t>
  </si>
  <si>
    <t>B1800443</t>
  </si>
  <si>
    <t>Build 2 offices and show room within building foot print per plans.</t>
  </si>
  <si>
    <t>1384 14TH ST, Oakland, CA 94607</t>
  </si>
  <si>
    <t>B1800436</t>
  </si>
  <si>
    <t>Unit #7 Kitchen and bathroom remodel no change to wall layout.</t>
  </si>
  <si>
    <t>646 16TH ST, UNIT 7, Oakland, CA 94612</t>
  </si>
  <si>
    <t>B1800429</t>
  </si>
  <si>
    <t>Relocate laundry room and construct partition walls to create 2nd full bathroom on lower level of live/work unit.</t>
  </si>
  <si>
    <t>3035 CHAPMAN ST, UNIT 2, Oakland, CA 94601</t>
  </si>
  <si>
    <t>B1800427</t>
  </si>
  <si>
    <t>T.I. in single story retail space, to include construction of (4) new partition walls. No exterior work and no change to bldg. footprint.</t>
  </si>
  <si>
    <t>B1800420</t>
  </si>
  <si>
    <t>Replace windows in units #28, 38, &amp; 48 with nail on type. Existing Headers to remain - 12 windows total. Windows to meet egress &amp; safety glazing as required per code</t>
  </si>
  <si>
    <t>1459 MACARTHUR BLVD, #28/38/48, Oakland, CA 94602</t>
  </si>
  <si>
    <t>B1800416</t>
  </si>
  <si>
    <t>3rd Floor: Interior T.I. at existing office including break room. Existing restroom to remain. No structural work, no exterior work.. Toilet room upgrades under B180031. Also see B1800542 for re-stripping and signage</t>
  </si>
  <si>
    <t>499 14TH ST, #3rd FL, Oakland, CA 94612</t>
  </si>
  <si>
    <t>B1800411</t>
  </si>
  <si>
    <t>Install furred wall to concrete wall within outpatient clinic atrium in ground level of Children's Hospital.</t>
  </si>
  <si>
    <t>744 52ND ST, Oakland, CA 94609</t>
  </si>
  <si>
    <t>B1800408</t>
  </si>
  <si>
    <t>Unit C: Remodel kitchen and bathroom - no change to layout of walls.</t>
  </si>
  <si>
    <t>370 STATEN AVE, APT C, Oakland, CA 94610</t>
  </si>
  <si>
    <t>B1800398</t>
  </si>
  <si>
    <t>For Metro PCS : Install three new antennas and upgrade associated related equipment for located on an existing monopole telecommunication facility. DS180021</t>
  </si>
  <si>
    <t>742 45TH AVE, Oakland, CA 94601</t>
  </si>
  <si>
    <t>B1800394</t>
  </si>
  <si>
    <t>For Verison wireless: replace 9 antennas and install 9 RRU's and upgrade associated equipment located on an existing Monopole Telecommunication facility. DS180020</t>
  </si>
  <si>
    <t>B1800393</t>
  </si>
  <si>
    <t>Voluntary seismic upgrade including new shear walls at existing and new footings per engineered plans</t>
  </si>
  <si>
    <t>454 34TH ST, Oakland, CA 94609</t>
  </si>
  <si>
    <t>B1800383</t>
  </si>
  <si>
    <t>Voluntary seismic retrofit at first level of 3story 27 unit apartment building.</t>
  </si>
  <si>
    <t>B1800381</t>
  </si>
  <si>
    <t>PILE FOUNDATION PACKAGE for Construction of a new 40 story Type I mixed use residential apartment complex having 436 units over a Type I podium built under B1703245. (Phrase II). Valuation of construction is included under Phrase I construction.</t>
  </si>
  <si>
    <t>B1800380</t>
  </si>
  <si>
    <t>Shoring for work along adjacent driveway</t>
  </si>
  <si>
    <t>B1800379</t>
  </si>
  <si>
    <t>12/21/18 Rev#1 Reduction in scope 30% 1/23/18 T.I. at existing church building including demo of approx. 2000 sf. at front. Remove existing restroom, kitchen, conference rooms. Remove accessible barriers to platform &amp; auditorium. Renovate auditorium, auxiliary room, lobby, restrooms. Relocate restrooms at auditorium DRX180151</t>
  </si>
  <si>
    <t>4045 LYON AVE, Oakland, CA 94601</t>
  </si>
  <si>
    <t>B1800373</t>
  </si>
  <si>
    <t>Unit #110 &amp; 208 Bathroom remodel including replacement of tub and surroundings. No change to wall layout.</t>
  </si>
  <si>
    <t>8701 HILLSIDE ST, #110/208, Oakland, CA 94605</t>
  </si>
  <si>
    <t>B1800371</t>
  </si>
  <si>
    <t>Interior soft demo at existing 4-story admin building including removal of all interior wall partitions, roof top addition. Voluntary seismic upgrade. ZW1800087</t>
  </si>
  <si>
    <t>1025 2ND AVE, Oakland, CA 94606</t>
  </si>
  <si>
    <t>B1800363</t>
  </si>
  <si>
    <t>Office TI at 14th floor to eliminate 3 suites to enlarge suites 1405 &amp; 1417</t>
  </si>
  <si>
    <t>436 14TH ST, #1405/1417, Oakland, CA 94612</t>
  </si>
  <si>
    <t>B1800362</t>
  </si>
  <si>
    <t>New cell site concealed in (e) church tower, replacing portions of bell tower to support equipment and new antennas.; 9/26/18-REV#1: additional antennas to be installed in bell tower, sheets modified: T1.1, A2.1, A4.4, E1.2, E2.1, FRP Sheet 6 of 8.; 1/24/19-REV#2: updated RRU equipment and updated HVAC; sheets submitted: T1.1, A2.1, A2.2, A3.1, A3.2, A4.2, A4.4, E1.2, E2.1, M1.1, M1.2, M1.3</t>
  </si>
  <si>
    <t>3755 13th AVE, OAKLAND, CA</t>
  </si>
  <si>
    <t>B1800329</t>
  </si>
  <si>
    <t>Non-structural kitchen and bath remodel of unit #5805 in 8-unit apartment bldg., to include retrofit replacement of 2 windows. No change to wall layout.</t>
  </si>
  <si>
    <t>5801 EASTLAWN ST, ##5805, Oakland, CA 94621</t>
  </si>
  <si>
    <t>B1800327</t>
  </si>
  <si>
    <t>To construct foundations for California Kid's Zone (children's play area and exhibit). Oakland Zoo. Sand Table Support-concrete footings Mountain Structure- 5" thick concrete slab Condor Glider- two steel poles embedded in concrete Tree Trunk foundation-concrete footing and posts for cement trees</t>
  </si>
  <si>
    <t>B1800326</t>
  </si>
  <si>
    <t>Interior soft demo &amp; investigation prior to T.I.</t>
  </si>
  <si>
    <t>B1800317</t>
  </si>
  <si>
    <t>TI install new metal partition walls in restrooms on 3rd floor of commercial building.</t>
  </si>
  <si>
    <t>B1800311</t>
  </si>
  <si>
    <t>To remodel existing bathroom, relocate existing kitchen to create new office, provide new closet at existing bedroom. At apartment building (unit #204) To abate #1704283 (change of wall layout. No exterior work.)</t>
  </si>
  <si>
    <t>171 MONTECITO AVE, Oakland, CA 94610</t>
  </si>
  <si>
    <t>B1800308</t>
  </si>
  <si>
    <t>To remodel existing bathroom, relocate existing kitchen to create new office at apartment building (unit #207). (change of wall layout. No exterior work. To abate #1704283 (only work to occur in apt. 107 is structural post to support apt. 207)</t>
  </si>
  <si>
    <t>B1800307</t>
  </si>
  <si>
    <t>T.I. of Suite A105 for a Sutter Walk-In Care</t>
  </si>
  <si>
    <t>5095 TELEGRAPH AVE, #A105, Oakland, CA 94609</t>
  </si>
  <si>
    <t>B1800306</t>
  </si>
  <si>
    <t>Interior T.I. to vacant suite on 5th floor of office building, to include new non-structural partition walls, doors, millwork, ceiling and accessibility upgrades to existing restrooms. No exterior work.</t>
  </si>
  <si>
    <t>155 GRAND AVE, #FL 5, Oakland, CA 94612</t>
  </si>
  <si>
    <t>B1800304</t>
  </si>
  <si>
    <t>Retrofit replacement of 8 windows and 2 patio doors in unit #502. (OK to include patio doors &amp; connect to DRX180109, per Aubrey R.)</t>
  </si>
  <si>
    <t>655 CHETWOOD ST, ##502, Oakland, CA 94610</t>
  </si>
  <si>
    <t>B1800295</t>
  </si>
  <si>
    <t>T.I. at existing commercial building Suite #1150 to include demo of non-load bearing interior walls, install new finishes</t>
  </si>
  <si>
    <t>1901 HARRISON ST, SUITE 1150, Oakland, CA 94612</t>
  </si>
  <si>
    <t>B1800291</t>
  </si>
  <si>
    <t>Remodel kitchen &amp; bath for units 201, 204 &amp; 306. No change to wall layout. No exterior work</t>
  </si>
  <si>
    <t>B1800289</t>
  </si>
  <si>
    <t>Remodel kitchen &amp; bath for unit #7. No change to wall layout. No exterior work</t>
  </si>
  <si>
    <t>444 28TH ST, ##7, Oakland, CA 94609</t>
  </si>
  <si>
    <t>B1800288</t>
  </si>
  <si>
    <t>Upgrade restroom in 2, 4, 5, and 8th floor, relocate corridor in 4th floor. No exterior work.</t>
  </si>
  <si>
    <t>2201 BROADWAY, Oakland, CA 94612</t>
  </si>
  <si>
    <t>B1800285</t>
  </si>
  <si>
    <t>Soft demo in existing elevator lobbies on floor #2,3,5,6,7,8, restrooms for floor #2,3,5,8, corridors on floor # 2,5,6,8. Soft demo permit on 4th floor under B1705788.</t>
  </si>
  <si>
    <t>B1800284</t>
  </si>
  <si>
    <t>Kitchen and (2) bath remodel in unit #304, to include removing non-load bearing walls to open up kitchen and dining room, shrinking (2) closets and enlarging 2nd bathroom. No exterior work.</t>
  </si>
  <si>
    <t>5405 CARLTON ST, ##304, Oakland, CA 94618</t>
  </si>
  <si>
    <t>B1800274</t>
  </si>
  <si>
    <t>TI to (e) veterinary clinic, includes additional structural support for rooftop mechanical components. 9-27-18 rev#1 reconfigure new exterior stairs at front of building.</t>
  </si>
  <si>
    <t>5745 THORNHILL DR, Oakland, CA 94611</t>
  </si>
  <si>
    <t>B1800268</t>
  </si>
  <si>
    <t>Remodel church parking lot to include removing a space and relocating 2 ADA spots. Church interior T.I. to include removing a non-structural partition wall and adding 2 double doors to lobby</t>
  </si>
  <si>
    <t>5915 RACINE ST, Oakland, CA 94609</t>
  </si>
  <si>
    <t>B1800251</t>
  </si>
  <si>
    <t>Interior remodel at Unit #202 to include relocation of existing kitchen, create new office, remodel existing bathroom. Relocate interior door leading to common hallway</t>
  </si>
  <si>
    <t>171 MONTECITO AVE, UNIT 202, Oakland, CA 94610</t>
  </si>
  <si>
    <t>B1800241</t>
  </si>
  <si>
    <t>Remodel bath for unit 619. No change to wall layout. No exterior work</t>
  </si>
  <si>
    <t>110 41ST ST, APT 619, OAKLAND, CA</t>
  </si>
  <si>
    <t>B1800239</t>
  </si>
  <si>
    <t>T.I. for Coffee Shop &amp; Bubble Milk Tea Business - Royal Tea USA. Health approval on plans.</t>
  </si>
  <si>
    <t>702 WEBSTER ST, Oakland, CA 94607</t>
  </si>
  <si>
    <t>B1800220</t>
  </si>
  <si>
    <t>T.I. at existing commercial space Suite 150 (mezzanine) to include selective demolition, new entry doors, suspended ceiling repairs</t>
  </si>
  <si>
    <t>436 14TH ST, SUITE 150, Oakland, CA 94612</t>
  </si>
  <si>
    <t>B1800204</t>
  </si>
  <si>
    <t>Shoring system for new 333 multi-family project that will be 8 stories above finished grade and 1 story below grade</t>
  </si>
  <si>
    <t>B1800203</t>
  </si>
  <si>
    <t>Kitchen remodel; no wall changes; install island.</t>
  </si>
  <si>
    <t>398 ADAMS ST, ##203, Oakland, CA 94610</t>
  </si>
  <si>
    <t>B1800200</t>
  </si>
  <si>
    <t>Unit#201 &amp; 301: Kitchen and bathroom remodel, tub surrounding to be replaces. Sheetrock to remain in kitchen. No change of wall layout.</t>
  </si>
  <si>
    <t>400 ORANGE ST, #201/301, Oakland, CA 94610</t>
  </si>
  <si>
    <t>B1800199</t>
  </si>
  <si>
    <t>Unit #107: Replace two slider windows located on the ground level of the south elevation near the rear property line, including drywall repair. (New construction type window) All work to match existing. DRX180062</t>
  </si>
  <si>
    <t>40 MOSS AVE, #107, Oakland, CA 94610</t>
  </si>
  <si>
    <t>B1800197</t>
  </si>
  <si>
    <t>Remove &amp; replace 3 existing antennas and RRH's; install 3 Tri-Band antennas one per sector located within rooftop new taller radomes ; install total of 12 new RRU's; remove one equipment cabinet and install one new PPC cabinet ; install 1 GPS antenna and 6 Hybrid cable; upgrade power to 200A. located on the roof of commercial building for Sprint Wireless per 6409 FCC. DS170511</t>
  </si>
  <si>
    <t>915 37th AVE, OAKLAND, CA 94601</t>
  </si>
  <si>
    <t>B1800189</t>
  </si>
  <si>
    <t>Reconfigure medical office; upgrade restroom finishes. Suite 300</t>
  </si>
  <si>
    <t>2250 BROADWAY, ##300, Oakland, CA 94612</t>
  </si>
  <si>
    <t>B1800187</t>
  </si>
  <si>
    <t>UNIT #10, Kitchen/bath remodel no change to wall layout.</t>
  </si>
  <si>
    <t>1146 MCKINLEY AVE, APT 10, Oakland, CA 94610</t>
  </si>
  <si>
    <t>B1800186</t>
  </si>
  <si>
    <t>Unit #302, Kitchen/bathroom remodel no change to wall layout.</t>
  </si>
  <si>
    <t>265 VERNON ST, APT 302, Oakland, CA 94610</t>
  </si>
  <si>
    <t>B1800183</t>
  </si>
  <si>
    <t>FLOORS 3, 4 AND 5 - remove non bearing partition walls and create industrial space for light industrial spaces. 6/7/18: Request for Revision #1, revised exterior store front. 7/26/18: Request for Revision #2, replace all windows on the upper floors (2nd,3rd,4th,and 5th floors). 8/14/18: Request for Revision #3, propose construction of new single facility accessible restroom and kitchenette within space on the 3rd, 4th ,and 5th floors.</t>
  </si>
  <si>
    <t>B1800182</t>
  </si>
  <si>
    <t>Add small overhead storage lockers over existing storage units on Floor 1.3 &amp; 4 in existing commercial storage.</t>
  </si>
  <si>
    <t>1205 FRANKLIN ST, Oakland, CA 94606</t>
  </si>
  <si>
    <t>B1800139</t>
  </si>
  <si>
    <t>To complete B1502350 : non structural alteration creating new second bedroom with full remodel - apt.s: 214 A&amp;B, 314 A&amp;B</t>
  </si>
  <si>
    <t>2805 E 16TH ST, #214,314A,B, Oakland, CA 94601</t>
  </si>
  <si>
    <t>B1800136</t>
  </si>
  <si>
    <t>Unit #6: Replacement of one window at rear. To abate #1704835 DRX180036</t>
  </si>
  <si>
    <t>B1800133</t>
  </si>
  <si>
    <t>New pool and spa on podium level (in a vault) of new 238 apt residential development located on the corner of 4th St and Jackson St.</t>
  </si>
  <si>
    <t>B1800111</t>
  </si>
  <si>
    <t>Replacement of 2 windows (bathroom windows) at right side, in same size, at second floor residential unit 6440 San Pablo Ave. DRX180022</t>
  </si>
  <si>
    <t>6444 SAN PABLO AVE, Oakland, CA 94608</t>
  </si>
  <si>
    <t>B1800103</t>
  </si>
  <si>
    <t>T.I. of 18,700 SF 4th floor office space to include new open office space, meeting rooms and break room. No exterior work.</t>
  </si>
  <si>
    <t>180 GRAND AVE, #FL 4, Oakland, CA 94612</t>
  </si>
  <si>
    <t>B1800102</t>
  </si>
  <si>
    <t>Install new 10' high wood fence at rear of property in front of existing fence. Approx. 46'. DRX180019</t>
  </si>
  <si>
    <t>3140 CHAPMAN ST, Oakland, CA 94601</t>
  </si>
  <si>
    <t>B1800099</t>
  </si>
  <si>
    <t>Space #3: T.I. for new coffee shop "Its a grind coffee house" in Building #4. Shell construction under B1600966</t>
  </si>
  <si>
    <t>2521 SEMINARY AVE, ##3, Oakland, CA 94605</t>
  </si>
  <si>
    <t>B1800092</t>
  </si>
  <si>
    <t>TO COMPLETE RB1601699 4/19/16: Replace 62 windows in-kind. All windows are retrofit with no change to size, structure or stucco. DRX160640</t>
  </si>
  <si>
    <t>285 FAIRMOUNT AVE, Oakland, CA 94611</t>
  </si>
  <si>
    <t>B1800087</t>
  </si>
  <si>
    <t>Build partition wall to reconfigure rental office area on first floor of residential condo bldg.</t>
  </si>
  <si>
    <t>7 EMBARCADERO W, Oakland, CA 94606</t>
  </si>
  <si>
    <t>B1800085</t>
  </si>
  <si>
    <t>Relocate accessible exterior ramp from parking lot, expand entry deck 30" inches above grade with guardrail. No interior work under this permit. DRX180014 4/27/18: Request for Revision #1 for the inclusion of the Trellis and supports within the exterior entry area and ramp.</t>
  </si>
  <si>
    <t>100 WEBSTER ST, Oakland, CA 94607</t>
  </si>
  <si>
    <t>B1800083</t>
  </si>
  <si>
    <t>Install approx. 200 L.F. of plywood panels for voluntary seismic retrofit of multi-unit apartment bldg</t>
  </si>
  <si>
    <t>B1800077</t>
  </si>
  <si>
    <t>Replace 5 windows on the 13th Ave side, like for like (aluminum, to match rest of apartment), replace approx. 800sf of stucco to repair possible dry rot on the 13th Ave side. DRX180012 2-27-18 Scope increased to include dryrot repair</t>
  </si>
  <si>
    <t>1232 E 19TH ST, Oakland, CA 94606</t>
  </si>
  <si>
    <t>B1800076</t>
  </si>
  <si>
    <t>Non-structural kitchen remodel at Unit #27. No change to wall layout or footprint</t>
  </si>
  <si>
    <t>2934 FORD ST, UNIT 27, OAKLAND, CA</t>
  </si>
  <si>
    <t>B1800074</t>
  </si>
  <si>
    <t>Non-structural kitchen &amp; bath remodel at Unit #2. No change to wall layout or footprint</t>
  </si>
  <si>
    <t>539 MERRITT AVE, Oakland, CA 94610</t>
  </si>
  <si>
    <t>B1800064</t>
  </si>
  <si>
    <t>UNIT# 106: Replacement of one window and one patio door to vinyl at multi level condominium.</t>
  </si>
  <si>
    <t>407 ORANGE ST, APT 106, Oakland, CA 94610</t>
  </si>
  <si>
    <t>B1800058</t>
  </si>
  <si>
    <t>Remodel (e) single story YMCA facility into childcare center. Seismic retrofit, new windows, doors, interior partitions and ceilings. Change in primary occupancy from A-3 to E</t>
  </si>
  <si>
    <t>1612 45TH AVE, Oakland, CA 94601</t>
  </si>
  <si>
    <t>B1705807</t>
  </si>
  <si>
    <t>8/23/2018 REVISED: Expand soft demo to include suite #400 - Soft demo in existing office space suite #401, 402, 403 and 404. Suite #400 to remain.</t>
  </si>
  <si>
    <t>2201 BROADWAY, #4th fl, Oakland, CA 94612</t>
  </si>
  <si>
    <t>B1705788</t>
  </si>
  <si>
    <t>Replace kitchen cabinets in same location. No wall changes.</t>
  </si>
  <si>
    <t>222 BROADWAY, ##913, Oakland, CA 94607</t>
  </si>
  <si>
    <t>B1705784</t>
  </si>
  <si>
    <t>T.I. to replace commercial hood with new 7.5 ft long commercial hood. Replace service counter with new to meet accessibility requirements.</t>
  </si>
  <si>
    <t>282 HEGENBERGER RD, Oakland, CA 94621</t>
  </si>
  <si>
    <t>B1705781</t>
  </si>
  <si>
    <t>Install new monopole in right-of-way next to 6644 Ascot Drive.Pole top antenna in a radome and equipment cabinet on ground.</t>
  </si>
  <si>
    <t>B1705780</t>
  </si>
  <si>
    <t>Install new monopole in the right-of-way, next to 2838 Burton. Pole top antenna in a radome and equipment cabinet on ground.</t>
  </si>
  <si>
    <t>2842 BURTON DR, Oakland, CA 94611</t>
  </si>
  <si>
    <t>B1705779</t>
  </si>
  <si>
    <t>Replace windows at front &amp; rear of building; also remove canopy on front of building;</t>
  </si>
  <si>
    <t>560 THOMAS L BERKLEY WY, Oakland, CA 94612</t>
  </si>
  <si>
    <t>B1705763</t>
  </si>
  <si>
    <t>Convert former winery to beer manufacturing. Includes anchorage for tanks</t>
  </si>
  <si>
    <t>621 4TH ST, Oakland, CA 94607</t>
  </si>
  <si>
    <t>B1705747</t>
  </si>
  <si>
    <t>TI / 7th Floor: Core/shell, bathroom construction.</t>
  </si>
  <si>
    <t>405 14th ST, #7th FL, Oakland, CA 94612</t>
  </si>
  <si>
    <t>B1705745</t>
  </si>
  <si>
    <t>TI / 4th Floor: Core/shell, bathroom construction.</t>
  </si>
  <si>
    <t>405 14th ST, #4th FL, Oakland, CA 94612</t>
  </si>
  <si>
    <t>B1705744</t>
  </si>
  <si>
    <t>Revisions to a Buddhist Temple with exterior alterations. Adding as accessory to primary use of the temple bedrooms for visiting monks on the second floor. Revisions to first floor to add a kitchen and ADA bathroom.</t>
  </si>
  <si>
    <t>2103 24TH AVE, Oakland, CA 94601</t>
  </si>
  <si>
    <t>B1705743</t>
  </si>
  <si>
    <t>Interior tenant improvement crating new storefront. Addition of one regular storefront door. Existing stucco to remain</t>
  </si>
  <si>
    <t>B1705742</t>
  </si>
  <si>
    <t>Convert 1 retail space into 830 sf. live/ work unit includes replacement of windows and new half baths in work areas. DS170512</t>
  </si>
  <si>
    <t>3139 WEST ST, OAKLAND, CA 94608</t>
  </si>
  <si>
    <t>B1705739</t>
  </si>
  <si>
    <t>TI / 7th Floor of 505 14th Street. Removal of partition walls, construct new offices, and restroom upgrades</t>
  </si>
  <si>
    <t>505 14TH ST, #7th FL, Oakland, CA 94612</t>
  </si>
  <si>
    <t>B1705735</t>
  </si>
  <si>
    <t>T.I.for MidPen Housing Corp. offices. Accessibility Work Sheet Indicates Fully Accessible.</t>
  </si>
  <si>
    <t>1970 BROADWAY, SUITE 100, Oakland, CA 94612</t>
  </si>
  <si>
    <t>B1705734</t>
  </si>
  <si>
    <t>Remodel to convert (e) retail warehouse for the cultivation of medical cannabis. "Grizzly Peak Farms" Request for Revision #1, revised floor plan and equipment layout. 11/15/18: Request for Revision #2, revised location and design for concrete pad for exterior equipment and tanks</t>
  </si>
  <si>
    <t>701 66TH AVE, Oakland, CA 94621</t>
  </si>
  <si>
    <t>B1705729</t>
  </si>
  <si>
    <t>Remove and replace three antennas , remove three RRH's and replace with 6 new RRH's and related equipment on existing telecommunication facility for Sprint wireless per 6409 FCC</t>
  </si>
  <si>
    <t>B1705728</t>
  </si>
  <si>
    <t>Office TI for Suite 308 including enlarging toilet room. For cannabis delivery with only pre-packaged product.</t>
  </si>
  <si>
    <t>300 PENDLETON WY, ##308, Oakland, CA 94621</t>
  </si>
  <si>
    <t>B1705727</t>
  </si>
  <si>
    <t>Remodel of kitchen and bathroom in unit K of 15 unit apartment (no change to wall layout).</t>
  </si>
  <si>
    <t>370 STATEN AVE, Oakland, CA 94610</t>
  </si>
  <si>
    <t>B1705712</t>
  </si>
  <si>
    <t>Remodel of kitchen and bathroom in unit #501 of mutli-unit apartment. (no change to wall layout)</t>
  </si>
  <si>
    <t>1524 1ST AVE, Oakland, CA 94606</t>
  </si>
  <si>
    <t>B1705711</t>
  </si>
  <si>
    <t>Combine 2 studio units #612 and #614 into 1 unit ( #612) with 1 bed/ 1.5 bath, non-structural interior remodel, replacement of 3 sliding doors and 4 windows. DRX171617</t>
  </si>
  <si>
    <t>100 BAY PL, ##612, Oakland, CA 94610</t>
  </si>
  <si>
    <t>B1705703</t>
  </si>
  <si>
    <t>T.I. for maternal medicine facility in Suite 117. Accessibility Work Sheet Indicate Fully Accessible. 3/22/18: Request For Revision #1, revised to add engineer beam to support WH tank above removed partition wall, between office rooms</t>
  </si>
  <si>
    <t>B1705700</t>
  </si>
  <si>
    <t>Upgrade 2 existing bathrooms and replace railing and ramp with restriping parking for Church's chicken. All work is accessibility upgrade. DRX172367</t>
  </si>
  <si>
    <t>7301 BANCROFT AVE, Oakland, CA 94605</t>
  </si>
  <si>
    <t>B1705696</t>
  </si>
  <si>
    <t>T.I. of basement suite and common areas and restrooms for basement, floors 2,3,6 &amp; 7.</t>
  </si>
  <si>
    <t>B1705686</t>
  </si>
  <si>
    <t>Interior renovation and remodel of (e) manufacturing facility for cannabis extraction/processing, no grow rooms. Mailing address: 2537 Willow Street.</t>
  </si>
  <si>
    <t>2535 WILLOW ST, #1 &amp; 2, OAKLAND, CA 94607</t>
  </si>
  <si>
    <t>B1705682</t>
  </si>
  <si>
    <t>Bldg 2 - Remove unapproved partition walls and infill original wall for commercial bldg. To abate #171145</t>
  </si>
  <si>
    <t>926 85TH AVE, #Bldg 2, Oakland, CA 94621</t>
  </si>
  <si>
    <t>B1705674</t>
  </si>
  <si>
    <t>Remove glass panels at rear and install new sliding glass door. Install 2 cabinets in existing office space.</t>
  </si>
  <si>
    <t>11 EMBARCADERO W, ##130, Oakland, CA 94606</t>
  </si>
  <si>
    <t>B1705668</t>
  </si>
  <si>
    <t>Convert 1 retail space into 1184 sf. live/ work unit includes replacement of windows and new half baths in work areas. DS170512</t>
  </si>
  <si>
    <t>3145 WEST ST, Oakland, CA 94608</t>
  </si>
  <si>
    <t>B1705664</t>
  </si>
  <si>
    <t>Replacement of damaged 9 balconies at front and repair 1 rear balcony for unit #201 at cement pad. DRX172415 7/1/19-REV#1-revision to replace existing wood columns with steel columns. updated structural set with new engineer of record.</t>
  </si>
  <si>
    <t>199 MONTECITO AVE, Oakland, CA 94610</t>
  </si>
  <si>
    <t>B1705661</t>
  </si>
  <si>
    <t>Demolition of existing stairs and glass entry doors, planter walls and concrete slab at entry. Construct new landings, accessible lift, entry stairs, guardrails and handrails. Replace storefront doors at entry and security screen, door at stair tower per plans. Install new signage. Voluntary seismic upgrades DS170439 4/2/19 Revision: Entry Canopy 6/21/19: Revision: Dry rot repair and stucco replacement on south elevation and light well (DS170439)</t>
  </si>
  <si>
    <t>B1705659</t>
  </si>
  <si>
    <t>New stand alone structure in vacant parking lot at corner of Doolittle and Swan (Port) measuring 120' long, 15' wide and 4' foot from the ground to be used as an unloaded dock (to remove pallets for recycling) by UPS the lessee of the property.</t>
  </si>
  <si>
    <t>70 SWAN WY, Oakland, CA 94621</t>
  </si>
  <si>
    <t>B1705653</t>
  </si>
  <si>
    <t>Remodel kitchen, with wall changes, and two baths.</t>
  </si>
  <si>
    <t>565 BELLEVUE AVE, ##2007, Oakland, CA 94610</t>
  </si>
  <si>
    <t>B1705650</t>
  </si>
  <si>
    <t>T.I. at existing warehouse including new 1200 sf. cultivation room at rear, (2) ADA compliant restrooms &amp; new 10 ft. high metal fence at front of property ZW1700481. 12/6/18: Request for Revision #1, revised entire ground floor, expand cultivation area. 4/5/19: Revision 1 Revisions to include omission of previously proposed demising wall on ground floor only. No other deviations from original design.</t>
  </si>
  <si>
    <t>2433 POPLAR ST, Oakland, CA 94607</t>
  </si>
  <si>
    <t>B1705646</t>
  </si>
  <si>
    <t>Soft demo at entire 7th floor except at Suite #700</t>
  </si>
  <si>
    <t>1814 FRANKLIN ST, #7th FL, Oakland, CA 94612</t>
  </si>
  <si>
    <t>B1705634</t>
  </si>
  <si>
    <t>Construct IT room within suite 1620</t>
  </si>
  <si>
    <t>1901 HARRISON ST, ##1620, Oakland, CA 94612</t>
  </si>
  <si>
    <t>B1705633</t>
  </si>
  <si>
    <t>Replacement of 40 windows to make uniform with existing white vinyl double pane windows and replace 10 sliding doors. DRX172403</t>
  </si>
  <si>
    <t>3000 NICOL AVE, Oakland, CA 94602</t>
  </si>
  <si>
    <t>B1705632</t>
  </si>
  <si>
    <t>in-kind replacement of one sliding glass window for unit 146 - 3 embarcadero west</t>
  </si>
  <si>
    <t>3 embarcadero west, ##146, OAKLAND, CA</t>
  </si>
  <si>
    <t>B1705595</t>
  </si>
  <si>
    <t>Suite#100: Interior office T.I. to install new non-structural partitions and new finishes. Accessibility Work Sheet Indicates Fully Accessible</t>
  </si>
  <si>
    <t>1814 FRANKLIN ST, ##100, Oakland, CA 94612</t>
  </si>
  <si>
    <t>B1705594</t>
  </si>
  <si>
    <t>TI for Starbucks in new building constructed under B1703023</t>
  </si>
  <si>
    <t>2084 MOUNTAIN BLVD, OAKLAND, CA</t>
  </si>
  <si>
    <t>B1705592</t>
  </si>
  <si>
    <t>Kitchen and bathroom remodel for units #217 and #218 - no change to layout of walls.</t>
  </si>
  <si>
    <t>8603 HILLSIDE ST, #217&amp;218, Oakland, CA 94605</t>
  </si>
  <si>
    <t>B1705590</t>
  </si>
  <si>
    <t>Construct additional common-usage rooms in basement (B1605320 modifies portion of basement) for SRO tenants in floors 3 to 7.</t>
  </si>
  <si>
    <t>392 11TH ST, Oakland, CA 94607</t>
  </si>
  <si>
    <t>B1705586</t>
  </si>
  <si>
    <t>Relocate door at 5th floor file room #513 to convert to library for EBMUD</t>
  </si>
  <si>
    <t>B1705583</t>
  </si>
  <si>
    <t>Suite #275 : Interior office T.I. to build new wall to create conference room. Accessibility Work Sheet Indicates Fully Accessible.</t>
  </si>
  <si>
    <t>10 CLAY ST, ##275, Oakland, CA 94607</t>
  </si>
  <si>
    <t>B1705570</t>
  </si>
  <si>
    <t>Structural support to replace 10 chandeliers</t>
  </si>
  <si>
    <t>B1705567</t>
  </si>
  <si>
    <t>Remove and replace 6 existing rooftop antennas and add three new antennas and 3 TMA's located on the roof of existing four story commercial building for T-Mobile Wireless.</t>
  </si>
  <si>
    <t>B1705563</t>
  </si>
  <si>
    <t>Tenant improvement for temporary leasing office. 701 square foot space to include partitions, wall finishes electrical, lighting and mechanical duct work air distribution.</t>
  </si>
  <si>
    <t>B1705562</t>
  </si>
  <si>
    <t>Renovating home without permits. Working on the electrical, plumbing, and replacing windows. Also working on the windows.</t>
  </si>
  <si>
    <t>B1705557</t>
  </si>
  <si>
    <t>Legalize 2 interior partition walls and complete B1700349 to remove interior partition walls. Abate #1604623. Work must be completed by 4-13--18.</t>
  </si>
  <si>
    <t>1530 E 12TH ST, Oakland, CA 94606</t>
  </si>
  <si>
    <t>B1705553</t>
  </si>
  <si>
    <t>PG&amp;E vault modification to an existing vault (slab, sidewalk, and supporting steel.). These alterations must meet PG&amp;E standards.</t>
  </si>
  <si>
    <t>B1705550</t>
  </si>
  <si>
    <t>Remodel 995 SF of 4th floor tenant space of office building to divide into 2 tenant spaces with common corridor between them. No exterior work.</t>
  </si>
  <si>
    <t>555 12TH ST, #4TH FL, Oakland, CA 94607</t>
  </si>
  <si>
    <t>B1705547</t>
  </si>
  <si>
    <t>Non-structural bathroom remodel at Unit #1002. No change to wall layout or footprint.</t>
  </si>
  <si>
    <t>492 STATEN AVE, Oakland, CA 94610</t>
  </si>
  <si>
    <t>B1705544</t>
  </si>
  <si>
    <t>Affordable Housing</t>
  </si>
  <si>
    <t>To construct 24 story mixed use building consisting of 12,898sf commercial ground floor space and 403 residential units (of which 45 are to be affordable units) above with 96,542sf of parking consisting of 231 parking spaces. Currently project name to be: MTV Parcel B. PLN16208</t>
  </si>
  <si>
    <t>3883 TURQUOISE WY, Oakland, CA 94609</t>
  </si>
  <si>
    <t>B1705543</t>
  </si>
  <si>
    <t>Unit #400: Replace 5 Window and 3 patio door replacement. DRX172366</t>
  </si>
  <si>
    <t>398 ADAMS ST, #400, Oakland, CA 94610</t>
  </si>
  <si>
    <t>B1705541</t>
  </si>
  <si>
    <t>T.I. at existing commercial space SUITE #100 including new partitions, ceilings, millwork, finishes</t>
  </si>
  <si>
    <t>333 HEGENBERGER RD, SUITE 100, Oakland, CA 94621</t>
  </si>
  <si>
    <t>B1705539</t>
  </si>
  <si>
    <t>Underpinning work related to B1704061 at 625 16th Street</t>
  </si>
  <si>
    <t>1511 JEFFERSON ST, Oakland, CA 94612</t>
  </si>
  <si>
    <t>B1705517</t>
  </si>
  <si>
    <t>634 15TH ST, Oakland, CA 94612</t>
  </si>
  <si>
    <t>B1705516</t>
  </si>
  <si>
    <t>SEISMIC IMPROVEMENTS TO APT BUILDING. NO CHANGES TO THE EXTERIOR OF BUILDING, BUT OK FOR MINOR EXTERIOR CHANGES TO THE REAR OF BUILDING FOR SHEER WALL THAT WILL BE MATCHED TO BUILDING STYLE AND MATERIALS.</t>
  </si>
  <si>
    <t>456 40TH ST, Oakland, CA 94609</t>
  </si>
  <si>
    <t>B1705513</t>
  </si>
  <si>
    <t>Demolition of approximately 160 linear feet of (non-structural) walls for TI for Suite 165 for medical service (inview imaging oakland) medical imaging in existing office building</t>
  </si>
  <si>
    <t>1300 CLAY ST, ##165, Oakland, CA 94612</t>
  </si>
  <si>
    <t>B1705511</t>
  </si>
  <si>
    <t>Install 20 ft. high, 20 ft. length, 1 ft. wide CMU fire wall at existing PG&amp;E substation ZW1700766</t>
  </si>
  <si>
    <t>106 M L KING JR WY, Oakland, CA 94607</t>
  </si>
  <si>
    <t>B1705493</t>
  </si>
  <si>
    <t>Replace coping and walkway around existing swimming pool for apartment bldg including installation of ADA pool lift (less than 400 lbs)</t>
  </si>
  <si>
    <t>1720 12TH AVE, Oakland, CA 94606</t>
  </si>
  <si>
    <t>B1705477</t>
  </si>
  <si>
    <t>2nd fl: Interior T.I in existing office (Alain Pinel Realtors) to add 2 small offices, structural work due to removal of wall in ground floor tenant space. 20% obligation: Install Call Button and Signage at entry stairs; construct accessible Handrails with extension (top and bottom), and tread warning stripes at entry stairs. (T.I. for "Mountain Mike" B1703236)</t>
  </si>
  <si>
    <t>6211 LA SALLE AVE, #2nd fl, Oakland, CA 94611</t>
  </si>
  <si>
    <t>B1705475</t>
  </si>
  <si>
    <t>TI / New equipment, furniture and replace wall finishes - no change to exterior (Subway - Limited Service Café). 6/18/18: Request for Revision #1, revised restroom and kitchen equipment layout.</t>
  </si>
  <si>
    <t>1300 CLAY ST, ##160, Oakland, CA 94612</t>
  </si>
  <si>
    <t>B1705468</t>
  </si>
  <si>
    <t>Legalize unpermitted brewery and tap room in existing warehouse. No exterior work. 11/21/2018 REVISED SCOPE: Replace existing unisex restroom w/ (2) new separate accessible bathrooms including, mop sink , hand &amp; 3-compartment sink along with other accessible items per plan.</t>
  </si>
  <si>
    <t>3096 E 10TH ST, Oakland, CA</t>
  </si>
  <si>
    <t>B1705458</t>
  </si>
  <si>
    <t>4th Floor: TI for (e) professional offices to create classroom (above 12th grade).</t>
  </si>
  <si>
    <t>3100 TELEGRAPH AVE, #4TH FL, Oakland, CA 94609</t>
  </si>
  <si>
    <t>B1705439</t>
  </si>
  <si>
    <t>Complete remodel of units #201 and 301 and Replace (3) windows and one door to match existing. (Due to fire damage). Abate #1704633</t>
  </si>
  <si>
    <t>401 FAIRMOUNT AVE, Oakland, CA 94611</t>
  </si>
  <si>
    <t>B1705436</t>
  </si>
  <si>
    <t>Voluntary seismic retrofit of (e) commercial building (UMB).</t>
  </si>
  <si>
    <t>B1705428</t>
  </si>
  <si>
    <t>Remodel master bathroom, no change to layout of walls.</t>
  </si>
  <si>
    <t>303 ZEPHYR DR, Oakland, CA 94607</t>
  </si>
  <si>
    <t>B1705426</t>
  </si>
  <si>
    <t>Suite #900: Interior T.I. in existing office to modify offices, break room, phone rooms and mothers room.</t>
  </si>
  <si>
    <t>1111 BROADWAY, ##900, Oakland, CA 94607</t>
  </si>
  <si>
    <t>B1705420</t>
  </si>
  <si>
    <t>Replace (2) bathtubs, (2) mixing valves and all surrounding tile in bathrooms of condo #490F</t>
  </si>
  <si>
    <t>490 CANYON OAKS DR, #F, Oakland, CA 94605</t>
  </si>
  <si>
    <t>B1705419</t>
  </si>
  <si>
    <t>Construct new 52' x 75' canopy over gas station dispensers for (e) gas station.</t>
  </si>
  <si>
    <t>B1705415</t>
  </si>
  <si>
    <t>Restore existing historic façade for new tenant space (Bar "Hello Stranger) , window replacements and addition of railing at mezzanine level windows. (OK per Betty M.) DS170481</t>
  </si>
  <si>
    <t>1724 BROADWAY, Oakland, CA 94612</t>
  </si>
  <si>
    <t>B1705402</t>
  </si>
  <si>
    <t>Restore historic façade to original design and replace 25 windows and 4 doors for commercial/ retail space. Remove barrier and provide accessible entrance. DRX172296</t>
  </si>
  <si>
    <t>1700 FRANKLIN ST, Oakland, CA 94612</t>
  </si>
  <si>
    <t>B1705401</t>
  </si>
  <si>
    <t>T.I. for 4-story office building: Interior remodel of lobby at each floor, atrium and main entry on 1st floor. Remove partition walls, doors, drywall ceiling and soffits on 1st floor as shown on plans. Remove and replace railing at 2nd floor where open to below. Replace restroom and lobby lighting and finishes on all floors as noted. Accessibility addressed previous issued permit/plans, site is fully accessible.</t>
  </si>
  <si>
    <t>330 FRANKLIN ST, Oakland, CA 94607</t>
  </si>
  <si>
    <t>B1705393</t>
  </si>
  <si>
    <t>Remodel at existing commercial bathroom in Suite #600</t>
  </si>
  <si>
    <t>B1705387</t>
  </si>
  <si>
    <t>Suite #170: Interior T.I. in existing office with lab room and new accessible bathroom. 6/7/18: Request for Revision #1, revised Lab room #1 and create Lab #2 (combine two office into lab).</t>
  </si>
  <si>
    <t>1150 65TH ST, Oakland, CA 94608</t>
  </si>
  <si>
    <t>B1705384</t>
  </si>
  <si>
    <t>TI to install ADA compliant bathroom and partition walls within building for acupuncture office; work to be completed at 433 - 9th St.</t>
  </si>
  <si>
    <t>433 9th ST, OAKLAND, CA</t>
  </si>
  <si>
    <t>B1705381</t>
  </si>
  <si>
    <t>26 window replacements with vinyl inserts (18 on 5 unit apartment building; 8 on house, connected by walkway). To abate #1704847 DRX172286</t>
  </si>
  <si>
    <t>2031 69TH AVE, Oakland, CA 94621</t>
  </si>
  <si>
    <t>B1705374</t>
  </si>
  <si>
    <t>Replace approximately 485 square feet of drywall in stairwell (on the 1st, 2nd, and 3rd floors) at non residential building</t>
  </si>
  <si>
    <t>B1705360</t>
  </si>
  <si>
    <t>In-kind replacement of stairs. Scope of work will include new guardrail and handrail and new stucco to match existing. Abate #1703559. 1/18/18 Repair dry rot at surrounding area of stairs.</t>
  </si>
  <si>
    <t>89 VERNON ST, OAKLAND, CA</t>
  </si>
  <si>
    <t>B1705354</t>
  </si>
  <si>
    <t>Install a 13,000 gallon Liquid Nitrogen Tank.</t>
  </si>
  <si>
    <t>B1705340</t>
  </si>
  <si>
    <t>Remove abandoned swimming pool and fill in with dirt to convert to garden at back of property used as pre-school.</t>
  </si>
  <si>
    <t>5016 DAISY ST, Oakland, CA 94619</t>
  </si>
  <si>
    <t>B1705337</t>
  </si>
  <si>
    <t>Replace flooring, light fixtures, kitchen counter tops, kitchen sinks, range hoods, and remodel (1) bathroom each in units #111, #118, #211 and #217 of multi-unit residential bldg. To abate CE #1602193 and CE# 1604574</t>
  </si>
  <si>
    <t>B1705334</t>
  </si>
  <si>
    <t>Office TI for 2nd and 3rd floors</t>
  </si>
  <si>
    <t>1924 FRANKLIN ST, Oakland, CA 94612</t>
  </si>
  <si>
    <t>B1705332</t>
  </si>
  <si>
    <t>Non-structural kitchen &amp; bath remodel at UNIT #12. No change to wall layout or footprint</t>
  </si>
  <si>
    <t>646 16TH ST, UNIT 12, Oakland, CA 94612</t>
  </si>
  <si>
    <t>B1705331</t>
  </si>
  <si>
    <t>Non-structural kitchen &amp; bath remodel at UNIT #216. No change to wall layout or footprint</t>
  </si>
  <si>
    <t>265 VERNON ST, UNIT 216, Oakland, CA 94610</t>
  </si>
  <si>
    <t>B1705329</t>
  </si>
  <si>
    <t>Non-structural kitchen &amp; bath remodel at UNIT #304. No change to wall layout or footprint</t>
  </si>
  <si>
    <t>406 VAN BUREN AVE, UNIT 304, Oakland, CA 94610</t>
  </si>
  <si>
    <t>B1705328</t>
  </si>
  <si>
    <t>Non-structural kitchen &amp; bath remodel at UNIT #322. No change to wall layout or footprint</t>
  </si>
  <si>
    <t>1425 HARRISON ST, UNIT 322, Oakland, CA 94612</t>
  </si>
  <si>
    <t>B1705326</t>
  </si>
  <si>
    <t>T.I. at existing 'Ross' clothing store including fitting rooms, shelving, register counters</t>
  </si>
  <si>
    <t>3010 E 9TH ST, OAKLAND, CA 9601</t>
  </si>
  <si>
    <t>B1705315</t>
  </si>
  <si>
    <t>T.I. of building lobby and ground floor/common area remodel. 1/30/18 Rev#1 Demo partitions in2 suites adjacent to lobby. 11/8/18 Rev#2 Modification to front ramp.</t>
  </si>
  <si>
    <t>B1705314</t>
  </si>
  <si>
    <t>Installation of wireless telecommunications facility on existing metal light pole in the public right of way. (Verizon) PLN 17163</t>
  </si>
  <si>
    <t>B1705302</t>
  </si>
  <si>
    <t>T. I. 25th floor : Architectural up-grades of existing ADA bathrooms, expansion of existing electrical rooms, new mechanical room per plans. 8/8/18: Request For Revision #1, revised floor plan at the elevator lobby area</t>
  </si>
  <si>
    <t>300 LAKESIDE DR, #25TH FLR, Oakland, CA 94612</t>
  </si>
  <si>
    <t>B1705298</t>
  </si>
  <si>
    <t>Soft Demo of 25th floor of select non-bearing partitions and finishes; also include mechanical, electrical and plumbing per plans.</t>
  </si>
  <si>
    <t>300 LAKESIDE DR, #25th FLR, Oakland, CA 94612</t>
  </si>
  <si>
    <t>B1705295</t>
  </si>
  <si>
    <t>Install 3 new telecommunications antennae, remove and replace an existing antenna, to an existing telecommunications macro facility DS170431</t>
  </si>
  <si>
    <t>B1705281</t>
  </si>
  <si>
    <t>Installation of wireless telecommunication facility on existing metal light/ wood pole in the public right of way.(900 Fallon St / 5 10th St.) PLN17145 X1701405</t>
  </si>
  <si>
    <t>900 FALLON ST, Oakland, CA 94607</t>
  </si>
  <si>
    <t>B1705279</t>
  </si>
  <si>
    <t>Installation of wireless telecommunication facility on existing metal light pole in the public right of way. PLN17143</t>
  </si>
  <si>
    <t>1225 FALLON ST, Oakland, CA 94612</t>
  </si>
  <si>
    <t>B1705277</t>
  </si>
  <si>
    <t>Repair siding and decking: remove/ replace damaged siding and trim, deck boards and framing at balconies. DRX171317</t>
  </si>
  <si>
    <t>610 CANYON OAKS DR, Oakland, CA 94619</t>
  </si>
  <si>
    <t>B1705269</t>
  </si>
  <si>
    <t>600 CANYON OAKS DR, Oakland, CA 94619</t>
  </si>
  <si>
    <t>B1705268</t>
  </si>
  <si>
    <t>620 CANYON OAKS DR, Oakland, CA 94619</t>
  </si>
  <si>
    <t>B1705267</t>
  </si>
  <si>
    <t>630 CANYON OAKS DR, Oakland, CA 94619</t>
  </si>
  <si>
    <t>B1705266</t>
  </si>
  <si>
    <t>Unit #205 Replace 1 side window, same size, stucco to match existing. DRX172242 2/13/18 Scope expanded to include replacement of 1 window at unit #105.</t>
  </si>
  <si>
    <t>695 MARIPOSA AVE, #205, Oakland, CA 94610</t>
  </si>
  <si>
    <t>B1705264</t>
  </si>
  <si>
    <t>Complete B1400468 - T.I. for coffee shop less than 50</t>
  </si>
  <si>
    <t>1612 INTERNATIONAL BLVD, OAKLAND, CA</t>
  </si>
  <si>
    <t>B1705261</t>
  </si>
  <si>
    <t>Completion of B1401341: Add 3 auto door openers at lower level &amp; 2 openers at 2nd level of Kaiser SMOB</t>
  </si>
  <si>
    <t>B1705259</t>
  </si>
  <si>
    <t>Installation of wireless telecommunications facility on existing metal light pole (033B) in the public right of way as depicted in attached plans (on 11th Street side of building) X1800288</t>
  </si>
  <si>
    <t>550 10TH ST, Oakland, CA 94612</t>
  </si>
  <si>
    <t>B1705256</t>
  </si>
  <si>
    <t>Replace 5 windows with retrofit type for unit #21 to abate CE # 1604662</t>
  </si>
  <si>
    <t>4401 SAN LEANDRO ST, ##21, Oakland, CA 94601</t>
  </si>
  <si>
    <t>B1705244</t>
  </si>
  <si>
    <t>Install 2 new antennas,1 to remain, install 3 screen, 4 RRUs on roof of Sequoya Church for SPRINT. DS170430</t>
  </si>
  <si>
    <t>4292 KELLER AVE, Oakland, CA 94605</t>
  </si>
  <si>
    <t>B1705235</t>
  </si>
  <si>
    <t>Install (7) state approved pre-manufactured modular buildings &amp; elevated deck for interim replacement of Mosswood Recreation Center DS170299</t>
  </si>
  <si>
    <t>3612 WEBSTER ST, Oakland, CA 94611</t>
  </si>
  <si>
    <t>B1705232</t>
  </si>
  <si>
    <t>Interior TI for vacant ONE STORY STORE: Upgrade restroom to meet compliance, platform on roof for new cooling unit, partial seismic retrofit. 12/26/2018 REVISED: Partial seismic retrofit for Unit 2017 ONLY, new TPO roof. (Restroom upgrade &amp; cooling unit removed from scope of work)</t>
  </si>
  <si>
    <t>2011 MOUNTAIN BLVD, Oakland, CA 94611</t>
  </si>
  <si>
    <t>B1705230</t>
  </si>
  <si>
    <t>Installation of a steel support structure support unreinforced masonry wall after existing PG&amp;E office buildings demoed under RB1705226. ZW1700417 (To be cerified on property prior to final).</t>
  </si>
  <si>
    <t>205 BRUSH ST, Oakland, CA 94607</t>
  </si>
  <si>
    <t>B1705229</t>
  </si>
  <si>
    <t>Voluntary replacement of existing foundation per engineered plans 5/18/18 Rev#1 Omit installation of shear walls, entire foundation replacement only</t>
  </si>
  <si>
    <t>1241 13TH AVE, Oakland, CA 94606</t>
  </si>
  <si>
    <t>B1705228</t>
  </si>
  <si>
    <t>Interior remodel of existing Car Dealership (B occupancy) show rooms, offices, and restrooms, construct new !-hr separation wall on upper level floor. Accessibility Work Sheet indicates Fully Accessible.</t>
  </si>
  <si>
    <t>2915 BROADWAY, Oakland, CA 94611</t>
  </si>
  <si>
    <t>B1705220</t>
  </si>
  <si>
    <t>Unit #120 : Bathroom remodel in right master bedroom including replacement of tub surroundings. No change of wall layout, no exterior work.</t>
  </si>
  <si>
    <t>455 CRESCENT ST, #120, Oakland, CA 94610</t>
  </si>
  <si>
    <t>B1705217</t>
  </si>
  <si>
    <t>Unit#110 : Replacement of (2) Patio Glass Doors to match existing, one in master bedroom and other in guest bedroom. Drywall and stucco repairs to match existing. DRX172211</t>
  </si>
  <si>
    <t>B1705216</t>
  </si>
  <si>
    <t>Repair 6x6 area of dry rot at front near garage of 3 story 10 unit building - replace siding to match (e)</t>
  </si>
  <si>
    <t>B1705201</t>
  </si>
  <si>
    <t>Suite #905 TI Remove and replace non structural partitions for office space.</t>
  </si>
  <si>
    <t>180 GRAND AVE, SUITE 905, Oakland, CA 94612</t>
  </si>
  <si>
    <t>B1705197</t>
  </si>
  <si>
    <t>Suite #900; TI new non structural partition walls, patch (e) ceiling. Work Accessibility Work sheet Indicates Fully Accessible.</t>
  </si>
  <si>
    <t>555 12TH ST, SUITE 900, Oakland, CA 94607</t>
  </si>
  <si>
    <t>B1705192</t>
  </si>
  <si>
    <t>Convert shop to soy vegan ice cream shop - 77 8th st #101. Accessibility Work Sheet Indicates Fully Accessible</t>
  </si>
  <si>
    <t>77 8TH ST, ##101, Oakland, CA 94607</t>
  </si>
  <si>
    <t>B1705188</t>
  </si>
  <si>
    <t>Remove and replace medical freezer and liquid nitrogen tanks on 2nd floor equipment room in Kaiser bldg., including new equipment anchorage. Repair room finishes and sub-flooring.</t>
  </si>
  <si>
    <t>B1705186</t>
  </si>
  <si>
    <t>Shoring permit for a new 24-story residential tower, 250 dwelling units</t>
  </si>
  <si>
    <t>B1705183</t>
  </si>
  <si>
    <t>Bathroom remodel in condominium (non structural)</t>
  </si>
  <si>
    <t>250 WHITMORE ST, Oakland, CA 94611</t>
  </si>
  <si>
    <t>B1705178</t>
  </si>
  <si>
    <t>Replace and remodel exterior rear stairway of multi-unit apartment bldg. Lot Merger/PLN17402 Parcel Map Waiver</t>
  </si>
  <si>
    <t>542 25TH ST, Oakland, CA 94612</t>
  </si>
  <si>
    <t>B1705177</t>
  </si>
  <si>
    <t>Underpinning / shoring for new construction at 1721 Webster (new 24 story residential building)</t>
  </si>
  <si>
    <t>1720 FRANKLIN ST, Oakland, CA 94612</t>
  </si>
  <si>
    <t>B1705167</t>
  </si>
  <si>
    <t>1724 FRANKLIN ST, Oakland, CA 94612</t>
  </si>
  <si>
    <t>B1705166</t>
  </si>
  <si>
    <t>1709 WEBSTER ST, Oakland, CA 94612</t>
  </si>
  <si>
    <t>B1705165</t>
  </si>
  <si>
    <t>T.I. at existing commercial space including new ADA restrooms, new windows, replace exterior staircase. New Façade to be compatible with existing (stucco and brick); front area designated for an awning DRX172188 3/20/18: AMMR 1800083 approved for Fire Sprinkler protection at above and below exterior deck/landing and stairs, and along the exit court path to the public right of way. 8-23-18 Rev # 2. Addition to expand 2nd floor office</t>
  </si>
  <si>
    <t>3978 PIEDMONT AVE, Oakland, CA 94611</t>
  </si>
  <si>
    <t>B1705158</t>
  </si>
  <si>
    <t>T.I. at existing commercial space to include demo &amp; reinstallation of wall partitions, framing, new drywall 4TH FLR</t>
  </si>
  <si>
    <t>2001 BROADWAY, #4th Flr, Oakland, CA 94612</t>
  </si>
  <si>
    <t>B1705150</t>
  </si>
  <si>
    <t>Non-structural bathroom remodel for unit #104 in condo bldg. Replace sheetrock as needed for new toilet, sink, tub/shower. No change to wall layout and no exterior work.</t>
  </si>
  <si>
    <t>1830 LAKESHORE AVE, #104, Oakland, CA 94606</t>
  </si>
  <si>
    <t>B1705148</t>
  </si>
  <si>
    <t>Replacement of 1 vinyl window. DRX172185</t>
  </si>
  <si>
    <t>3 EMBARCADERO W, ##404, Oakland, CA 94607</t>
  </si>
  <si>
    <t>B1705147</t>
  </si>
  <si>
    <t>Replacement of 5 windows. All retrofit vinyl. DRX172184</t>
  </si>
  <si>
    <t>3 EMBARCADERO W, ##403, Oakland, CA 94607</t>
  </si>
  <si>
    <t>B1705146</t>
  </si>
  <si>
    <t>Ground FL: install demising wall, secondary exits, egress corridor to (E) ground floor retail space B.</t>
  </si>
  <si>
    <t>222 BROADWAY, #1st fl, Oakland, CA 94607</t>
  </si>
  <si>
    <t>B1705142</t>
  </si>
  <si>
    <t>Non-structural kitchen &amp; bath remodel at Unit #205. No change to wall layout or footprint</t>
  </si>
  <si>
    <t>85 VERNON ST, Oakland, CA 94610</t>
  </si>
  <si>
    <t>B1705116</t>
  </si>
  <si>
    <t>DRX to replace one French patio door like for like</t>
  </si>
  <si>
    <t>389 BELMONT ST, ##410, Oakland, CA 94610</t>
  </si>
  <si>
    <t>B1705111</t>
  </si>
  <si>
    <t>Ground floor storefront modifications including convert 2 window into accessible entry 2 doors, modify 1 existing door for accessibility. No interior work. PLN16336</t>
  </si>
  <si>
    <t>B1705109</t>
  </si>
  <si>
    <t>Unit #4: replacement of 2 windows and 1 patio door. All retrofit. DRX172161</t>
  </si>
  <si>
    <t>4325 RILEA WY, ##4, Oakland, CA 94605</t>
  </si>
  <si>
    <t>B1705106</t>
  </si>
  <si>
    <t>Create bedroom by remodeling kitchen (partially remove counter, remove interior wall) and enclose the corner of first level of unit #10 in residential condo building. No exterior work.</t>
  </si>
  <si>
    <t>1175 59TH ST, #10, Oakland, CA 94608</t>
  </si>
  <si>
    <t>B1705102</t>
  </si>
  <si>
    <t>Tenant Improvements to vacant café (Beauty's Bagels). No exterior work. 10/25/18: Request for Revision #1, revised storage floor area at mezzanine level, remove dumb-waiter lift, relocate access ladder</t>
  </si>
  <si>
    <t>B1705097</t>
  </si>
  <si>
    <t>Install 17 storage tanks(bolted and strapped) in the basement area for solar plumbing system with 27 roof mounted solar thermal arrays for a commercial building.</t>
  </si>
  <si>
    <t>1445 HARRISON ST, Oakland, CA 94612</t>
  </si>
  <si>
    <t>B1705092</t>
  </si>
  <si>
    <t>Interior soft demo of non-structural ceiling high partitions for market ready on third floor.</t>
  </si>
  <si>
    <t>66 FRANKLIN ST, #FL. 3, Oakland, CA 94607</t>
  </si>
  <si>
    <t>B1705091</t>
  </si>
  <si>
    <t>T.I., suites 407 &amp; 411, including casework and finishes. Accessibility Work Sheet Indicate Fully Accessible. 3/30/18: Request for Revision #1, revised floor plan to reduce a portion of Suite 411 from scope of work.</t>
  </si>
  <si>
    <t>350 30TH ST, #407 &amp; 411, Oakland, CA 94609</t>
  </si>
  <si>
    <t>B1705090</t>
  </si>
  <si>
    <t>T. I to expand retail space; remove existing non-bearing walls per plans to increase existing retail space. 12/14/17: Replace rear entry door and windows. DRX172349.</t>
  </si>
  <si>
    <t>B1705089</t>
  </si>
  <si>
    <t>T. I. for Guidepost, Suite 950</t>
  </si>
  <si>
    <t>180 GRAND AVE, ##950, Oakland, CA 94612</t>
  </si>
  <si>
    <t>B1705085</t>
  </si>
  <si>
    <t>Construct non-loadbearing partition walls and doors at entire 1st floor and partial 2nd floor and create new stairway and stair opening from 1st to 2nd floor of commercial bldg</t>
  </si>
  <si>
    <t>B1705080</t>
  </si>
  <si>
    <t>Non-structural kitchen &amp; bath remodel at Unit #105. No change to wall layout or footprint</t>
  </si>
  <si>
    <t>406 VAN BUREN AVE, UNIT 105, Oakland, CA 94610</t>
  </si>
  <si>
    <t>B1705076</t>
  </si>
  <si>
    <t>Non-structural kitchen &amp; bath remodel at Unit #3. No change to wall layout or footprint</t>
  </si>
  <si>
    <t>362 JAYNE AVE, Oakland, CA 94610</t>
  </si>
  <si>
    <t>B1705074</t>
  </si>
  <si>
    <t>Building permit for the installation of telecommunication facility/tower (06084A) on existing wooden utility pole in the public right of way as depicted on construction and installation plans.</t>
  </si>
  <si>
    <t>1824 55TH AVE, Oakland, CA 94621</t>
  </si>
  <si>
    <t>B1705071</t>
  </si>
  <si>
    <t>Installation of telecommunication facility/tower (06082A) on existing wooden utility pole in the public right of way as depicted on construction and installation plans.</t>
  </si>
  <si>
    <t>1938 SEMINARY AVE, Oakland, CA 94621</t>
  </si>
  <si>
    <t>B1705068</t>
  </si>
  <si>
    <t>Interior TI / Floors 7, 8, 9, 10 of office bldg. 2/7/18 Rev #1, revised Accessibility Work Sheet for modifying restrooms to provide Accessible Men and Women Restrooms on the 7th, 8th, 9th, and 10th floors. Modify 8th floor structural steel floor members for Mobile File Cabinet/Wall</t>
  </si>
  <si>
    <t>B1705065</t>
  </si>
  <si>
    <t>Trash Enclosure for Lao Family Community Development Oakland Care Center</t>
  </si>
  <si>
    <t>2325 E 12TH ST, Oakland, CA 94601</t>
  </si>
  <si>
    <t>B1705062</t>
  </si>
  <si>
    <t>ADA path of travel and parking lot striping.</t>
  </si>
  <si>
    <t>333 HEGENBERGER RD, Oakland, CA 94621</t>
  </si>
  <si>
    <t>B1705060</t>
  </si>
  <si>
    <t>TI for Suite 165 for medical service (inview imaging oakland) medical imaging in existing office building. 3/30/18: Request for Revision #1, revised floor plan, and install a smaller MRI unit, and revised structural support. 8/30/18: Request for Revision #2, revised floor plan expand floor area into adjacent space.</t>
  </si>
  <si>
    <t>B1705053</t>
  </si>
  <si>
    <t>Replace (e) non conforming door with accessible door and hardware at lower level of school</t>
  </si>
  <si>
    <t>3695 HIGH ST, Oakland, CA 94619</t>
  </si>
  <si>
    <t>B1705049</t>
  </si>
  <si>
    <t>TI for office suite 935</t>
  </si>
  <si>
    <t>180 GRAND, ##935, Oakland, CA 94612</t>
  </si>
  <si>
    <t>B1705044</t>
  </si>
  <si>
    <t>ADA upgrade of restroom at existing commercial space. Related to previous permit under B1401200</t>
  </si>
  <si>
    <t>4799 SHATTUCK AVE, Oakland, CA 94609</t>
  </si>
  <si>
    <t>B1705038</t>
  </si>
  <si>
    <t>Replace (2) windows in unit #402 in residential condo bldg</t>
  </si>
  <si>
    <t>3 EMBARCADERO W, ##402, Oakland, CA 94607</t>
  </si>
  <si>
    <t>B1705037</t>
  </si>
  <si>
    <t>Add additional soundproofing material to ceiling area at kitchen, living room &amp; bedroom of Unit #203</t>
  </si>
  <si>
    <t>427 LAGUNITAS AVE, ##203, Oakland, CA 94610</t>
  </si>
  <si>
    <t>B1705034</t>
  </si>
  <si>
    <t>Façade improvement for "Juice Joint" to remove existing awning, metal windows and non-compliant entry door and replace with wood windows and accessible entry door. No interior work. DS170459</t>
  </si>
  <si>
    <t>332 Frank H. Ogawa PZ, OAKLAND, CA 94612</t>
  </si>
  <si>
    <t>B1705033</t>
  </si>
  <si>
    <t>Construct foundation base related to art sculpture installation</t>
  </si>
  <si>
    <t>B1705032</t>
  </si>
  <si>
    <t>B1705030</t>
  </si>
  <si>
    <t>Unit #3 : Replace 1 window (vertically 8" bigger to meet egress) requirement. DRX172126</t>
  </si>
  <si>
    <t>3232 14th AVE, ##3, OAKLAND, CA 94618</t>
  </si>
  <si>
    <t>B1705024</t>
  </si>
  <si>
    <t>INTERIOR TI FOR ART GALLERY / Update restrooms, add a hallway and bar area in the gallery.</t>
  </si>
  <si>
    <t>310 14th ST, OAKLAND, CA 94612</t>
  </si>
  <si>
    <t>B1705022</t>
  </si>
  <si>
    <t>Demolition of glass office walls at 21st floor including patching T-Bar grid</t>
  </si>
  <si>
    <t>1111 BROADWAY, #FL 21, Oakland, CA 94607</t>
  </si>
  <si>
    <t>B1705021</t>
  </si>
  <si>
    <t>TI. demo, new electrical, new standard TI wall framing (12th floor)</t>
  </si>
  <si>
    <t>B1705020</t>
  </si>
  <si>
    <t>Replace (3) windows and (3) sliding glass doors to match existing in unit #301 of residential condo bldg</t>
  </si>
  <si>
    <t>695 Mariposa AVE, UNIT 301, OAKLAND, CA 94610</t>
  </si>
  <si>
    <t>B1705018</t>
  </si>
  <si>
    <t>Voluntary engineered seismic upgrade at ground floor.</t>
  </si>
  <si>
    <t>406 VAN BUREN AVE, Oakland, CA 94610</t>
  </si>
  <si>
    <t>B1705011</t>
  </si>
  <si>
    <t>Unit #314 Replacement of one patio door. DRX172075</t>
  </si>
  <si>
    <t>288 WHITMORE ST, ##314, Oakland, CA 94611</t>
  </si>
  <si>
    <t>B1705008</t>
  </si>
  <si>
    <t>Remove shower and laundry facility in restroom, close off opening between this space and stairs in commercial space. To abate #1703749</t>
  </si>
  <si>
    <t>336 MADISON ST, Oakland, CA 94607</t>
  </si>
  <si>
    <t>B1705007</t>
  </si>
  <si>
    <t>Unit #14 : Installation of one retrofit window in the rear of rear building. DRX172118 To abate #1704615</t>
  </si>
  <si>
    <t>2530 35TH AVE, ##14, Oakland, CA 94601</t>
  </si>
  <si>
    <t>B1705005</t>
  </si>
  <si>
    <t>Bath remodel; no wall changes.</t>
  </si>
  <si>
    <t>250 WHITMORE ST, ##401, Oakland, CA 94611</t>
  </si>
  <si>
    <t>B1705002</t>
  </si>
  <si>
    <t>Remodel common area shower rooms on 6th floor of 25-story residential condo bldg. to make ADA compliant</t>
  </si>
  <si>
    <t>B1704995</t>
  </si>
  <si>
    <t>Exempt - secondary unit and change of intensification under 5,000 square feet</t>
  </si>
  <si>
    <t>05/29/18 REV # 1 Convert garage/office (unapproved church) to Secondary Unit under DRX180679. Unit A 1,300sf : 3bedroom/2 bath Unit B 1,120 3bedroom/2bath.---------------Repair fire/vehicle damage repair to mixed use (office/dwelling) building including re-configuring existing dwelling unit to relocate kitchen and entry and to create additional bedroom and bath - includes new windows. Commercial space to become vacant shell space with all interior walls removed. DRX172108 To Abate CE#1701947</t>
  </si>
  <si>
    <t>2273 E 23RD ST, Oakland, CA 94606</t>
  </si>
  <si>
    <t>B1704994</t>
  </si>
  <si>
    <t>Unit #165 /Provide fire separation at laundry box.</t>
  </si>
  <si>
    <t>1555 LAKESIDE DR, ##165, Oakland, CA 94612</t>
  </si>
  <si>
    <t>B1704981</t>
  </si>
  <si>
    <t>Rev#1 2/1/18 Change footing rebar spacing to 16"o.c. from 8"o.c. / ORIGINAL DESCRIPTION:Construct new 50' x12' wall (CMU) at rear of property to support building after neighboring building at 1721 Webster is demolished ZW1700656</t>
  </si>
  <si>
    <t>1714 FRANKLIN ST, Oakland, CA 94612</t>
  </si>
  <si>
    <t>B1704979</t>
  </si>
  <si>
    <t>Replacement of 9 upper windows. All windows retrofit and made of wood. (6103 Colby) DRX172104</t>
  </si>
  <si>
    <t>6101 COLBY ST, Oakland, CA 94618</t>
  </si>
  <si>
    <t>B1704971</t>
  </si>
  <si>
    <t>Install new telecommunications equipment on an existing wooden pole.</t>
  </si>
  <si>
    <t>301 FRANKLIN ST, Oakland, CA 94607</t>
  </si>
  <si>
    <t>B1704962</t>
  </si>
  <si>
    <t>Replace and repair sheetrock throughout unit #401 of residential condo bldg, related to electrical re-wiring of entire unit</t>
  </si>
  <si>
    <t>401 MONTE VISTA AVE, #401, Oakland, CA 94611</t>
  </si>
  <si>
    <t>B1704959</t>
  </si>
  <si>
    <t>Non-structural laundry room remodel with alteration to gas line to replace washer/dryers with (2) electric washer/dryers. Non-structural kitchen remodel in unit #3 with new cabinets, counters and all new appliances. To abate CE#1704590</t>
  </si>
  <si>
    <t>3000 NICOL AVE, ##3, Oakland, CA 94602</t>
  </si>
  <si>
    <t>B1704954</t>
  </si>
  <si>
    <t>Soft demo for floors 7, 8, 9, 10 of office bldg.</t>
  </si>
  <si>
    <t>B1704952</t>
  </si>
  <si>
    <t>Convert existing non-residential facility into new preschool with new deck at rear. PLN16255</t>
  </si>
  <si>
    <t>1650 MOUNTAIN BLVD, Oakland, CA 94611</t>
  </si>
  <si>
    <t>B1704948</t>
  </si>
  <si>
    <t>TI to convert existing vacant restaurant to new restaurant "Burma Eats"</t>
  </si>
  <si>
    <t>4911 TELEGRAPH AVE, Oakland, CA 94609</t>
  </si>
  <si>
    <t>B1704944</t>
  </si>
  <si>
    <t>Interior remodel at Unit #10 including relocation of existing kitchen &amp; remodel of bathroom including replacement of (1) window DRX172084</t>
  </si>
  <si>
    <t>633 ALMA AVE, UNIT 10, Oakland, CA 94610</t>
  </si>
  <si>
    <t>B1704943</t>
  </si>
  <si>
    <t>Legalize existing cannabis nursery and alter the interior of the facility for ADA bathrooms per plans and structural upgrade. C O (CO1700053)for horticultural processing and packaging</t>
  </si>
  <si>
    <t>1920 E 12TH ST, Oakland, CA 94606</t>
  </si>
  <si>
    <t>B1704942</t>
  </si>
  <si>
    <t>Remodel units 1 &amp; 2 including relocating kitchen in unit 2 to create office, reconfigure baths &amp; closet layouts</t>
  </si>
  <si>
    <t>633 ALMA AVE, #1 &amp; 2, Oakland, CA 94610</t>
  </si>
  <si>
    <t>B1704935</t>
  </si>
  <si>
    <t>In kind replacement of 7 windows and 2 patio doors for unit #401 of condo bldg</t>
  </si>
  <si>
    <t>375 JAYNE AVE, ##401, Oakland, CA 94610</t>
  </si>
  <si>
    <t>B1704932</t>
  </si>
  <si>
    <t>In-kind replacement of (3) windows and (1) sliding door at ground level of unit #109 in condo bldg</t>
  </si>
  <si>
    <t>385 JAYNE AVE, ##109, Oakland, CA 94610</t>
  </si>
  <si>
    <t>B1704931</t>
  </si>
  <si>
    <t>Bldg 1-Removal of unapproved kitchen and second floor bathroom. Restore to approved commercial use. To abate CE#1701145</t>
  </si>
  <si>
    <t>926 85TH AVE, #Bldg 1, Oakland, CA 94621</t>
  </si>
  <si>
    <t>B1704924</t>
  </si>
  <si>
    <t>T.I. at Suite #925 to include demo of non-structural partitions</t>
  </si>
  <si>
    <t>180 GRAND, Oakland, CA 94612</t>
  </si>
  <si>
    <t>B1704903</t>
  </si>
  <si>
    <t>Revision #1 (04/23/2018): Create new 3,820 sf 2nd floor and T.I. to existing production facility // T. I. : improvements to an existing light industrial space, partitions and utilities per plans.</t>
  </si>
  <si>
    <t>2430 UNION ST, Oakland, CA 94607</t>
  </si>
  <si>
    <t>B1704890</t>
  </si>
  <si>
    <t>Shoring permit related to 6 story building with 97 residential units along with approximately 7,500sf ground floor non-residential use.</t>
  </si>
  <si>
    <t>471 26TH ST, OAKLAND, CA 94612</t>
  </si>
  <si>
    <t>B1704887</t>
  </si>
  <si>
    <t>Unit #333 - Replace one door located in living room/balcony and one window above door to match existing trim, recess, sills; repair stucco and drywall to match existing. Headers to remain.</t>
  </si>
  <si>
    <t>320 CALDECOTT LN, ##333, Oakland, CA 94618</t>
  </si>
  <si>
    <t>B1704884</t>
  </si>
  <si>
    <t>Alteration to (e) wireless communications roof top facility per 6409 - 2130 Mountain Blvd.</t>
  </si>
  <si>
    <t>2130 MOUNTAIN BLVD, Oakland, CA 94611</t>
  </si>
  <si>
    <t>B1704877</t>
  </si>
  <si>
    <t>Add new wall, (1) window, (1) glass door &amp; (1) closet door at interior office #258</t>
  </si>
  <si>
    <t>388 9TH ST, SUITE 258, Oakland, CA 94607</t>
  </si>
  <si>
    <t>B1704875</t>
  </si>
  <si>
    <t>T.I. at Suite #2, ground floor for New Bar, and Seating area; accessible service counter, kitchen, and pantry &amp; ADA upgrade of (2) restrooms. ZC171521.</t>
  </si>
  <si>
    <t>222 BROADWAY, SUITE 2, Oakland, CA 94607</t>
  </si>
  <si>
    <t>B1704874</t>
  </si>
  <si>
    <t>T.I. at existing liquor store including partial removal of non-structural wall at office area. Related to installation of Type I hood &amp; deep fryer. Remodel non compliant restroom to provide H.C. Accessible restroom. ZC091574</t>
  </si>
  <si>
    <t>6606 TELEGRAPH AVE, Oakland, CA 94609</t>
  </si>
  <si>
    <t>B1704871</t>
  </si>
  <si>
    <t>Remove (e) ceiling in garage/open carport of 8 unit building, add sheer diaphragm and double layer sheet rock.</t>
  </si>
  <si>
    <t>206 MATHER ST, Oakland, CA 94611</t>
  </si>
  <si>
    <t>B1704865</t>
  </si>
  <si>
    <t>Installation of a wireless telecommunications tower at site 6287C. This equipment will be attached to a new wooden pole</t>
  </si>
  <si>
    <t>B1704855</t>
  </si>
  <si>
    <t>Installation of a wireless telecommunications tower at site 65A. This equipment will be attached to an existing metal pole.</t>
  </si>
  <si>
    <t>99 EMBARCADERO W W, Oakland, CA 94607</t>
  </si>
  <si>
    <t>B1704853</t>
  </si>
  <si>
    <t>Installation of a wireless telecommunications tower equipment at site 37A. This equipment will be attached to an existing metal pole. X1701421</t>
  </si>
  <si>
    <t>458 7TH ST, Oakland, CA 94607</t>
  </si>
  <si>
    <t>B1704850</t>
  </si>
  <si>
    <t>Installation of wireless telecommunications tower equipment at site 23A. This equipment will be attached to a new metal light pole</t>
  </si>
  <si>
    <t>2018 SAN PABLO AVE, Oakland, CA 94612</t>
  </si>
  <si>
    <t>B1704845</t>
  </si>
  <si>
    <t>Installation of a wireless telecommunications tower at site 15A. This equipment will be attached to an existing metal pole.</t>
  </si>
  <si>
    <t>1850 ALICE ST, Oakland, CA 94612</t>
  </si>
  <si>
    <t>B1704843</t>
  </si>
  <si>
    <t>New rooftop Verizon cell site.</t>
  </si>
  <si>
    <t>2101 WEBSTER ST, Oakland, CA 94612</t>
  </si>
  <si>
    <t>B1704842</t>
  </si>
  <si>
    <t>PHASE TWO / T.I. at 17th Floor including demo of existing partitions &amp; creating new offices</t>
  </si>
  <si>
    <t>1901 HARRISON ST, #17th FLR, Oakland, CA 94612</t>
  </si>
  <si>
    <t>B1704832</t>
  </si>
  <si>
    <t>TI Soft demo for commercial; non structural partition walls, flooring and finishes.</t>
  </si>
  <si>
    <t>350 30TH ST, Oakland, CA 94609</t>
  </si>
  <si>
    <t>B1704831</t>
  </si>
  <si>
    <t>Install 3 new roof mounted antennas, 2RRUs, 6 cylinder and 6 battery strings located behind screening to left of building rooftop (Food Mill). Code 6409 projects.</t>
  </si>
  <si>
    <t>B1704824</t>
  </si>
  <si>
    <t>Replace 5 windows and 2 patio door in unit #16.</t>
  </si>
  <si>
    <t>3800 MAYBELLE AVE, ##16, Oakland, CA 94619</t>
  </si>
  <si>
    <t>B1704812</t>
  </si>
  <si>
    <t>Interior T.I. within vacant restaurant. New restaurant "Blue Nile Ethiopian Restaurant." Change out of equipment and table and chairs No exterior work. Accessibility Work Sheet indicates site Fully accessible</t>
  </si>
  <si>
    <t>160 14TH ST, Oakland, CA 94612</t>
  </si>
  <si>
    <t>B1704810</t>
  </si>
  <si>
    <t>T.I. in existing market to add walking ref and commercial kitchen hood. No exterior work. Accessibility work sheet Indicates Fully Accessible.</t>
  </si>
  <si>
    <t>5831 TELEGRAPH AVE, Oakland, CA 94609</t>
  </si>
  <si>
    <t>B1704809</t>
  </si>
  <si>
    <t>Add one omni directional antenna on outside of building (roof top) to replace (e) antenna, add 5 (n) RRUs to AT&amp;T existing equipment room and add 2 twin TMAs near antenna. DS170387</t>
  </si>
  <si>
    <t>1019 CLAY ST, OAKLAND, CA</t>
  </si>
  <si>
    <t>B1704807</t>
  </si>
  <si>
    <t>Install three (3) new tri-band antennas; three (3) new 2.5 RRHS and install one battery string in existing Sprint BBU Cabinet located on existing monopole structure for Sprint Wireless. DS170352</t>
  </si>
  <si>
    <t>B1704799</t>
  </si>
  <si>
    <t>Relocate deli/ sandwich station from front to rear of market. No exterior work.</t>
  </si>
  <si>
    <t>3810 BROADWAY, Oakland, CA 94611</t>
  </si>
  <si>
    <t>B1704790</t>
  </si>
  <si>
    <t>Replace air handling unit in fan room on 11th floor. No exterior work.</t>
  </si>
  <si>
    <t>1587 FRANKLIN ST, #11 FL, Oakland, CA 94612</t>
  </si>
  <si>
    <t>B1704779</t>
  </si>
  <si>
    <t>Replacement of Chiller on roof top for telecom facility. DRX172011</t>
  </si>
  <si>
    <t>479 45TH ST, Oakland, CA 94609</t>
  </si>
  <si>
    <t>B1704778</t>
  </si>
  <si>
    <t>Voluntary seismic retrofit o un-reinforced masonry steel in-fill building, anchor installation; Phase 2. B1605005 was phase 1.</t>
  </si>
  <si>
    <t>B1704774</t>
  </si>
  <si>
    <t>Unit #304: Bathroom remodel, replace (e) tile shower/tub with quartz slab walls.</t>
  </si>
  <si>
    <t>400 ORANGE ST, APT 304, Oakland, CA 94610</t>
  </si>
  <si>
    <t>B1704773</t>
  </si>
  <si>
    <t>Unit #205: Remodel kitchen/bathroom no change to wall layout.</t>
  </si>
  <si>
    <t>400 ORANGE ST, APT 205, Oakland, CA 94610</t>
  </si>
  <si>
    <t>B1704771</t>
  </si>
  <si>
    <t>Façade improvements to existing office building includes infilling atrium,10 new upper-story windows, skylight replacement and new entry canopy. Separate T.I. to come to upgrade restrooms. DS170329</t>
  </si>
  <si>
    <t>B1704763</t>
  </si>
  <si>
    <t>Voluntary seismic retro-fit for Level 1 to Level 6 at Tribune Tower/ Bruner Building DRX171395</t>
  </si>
  <si>
    <t>B1704742</t>
  </si>
  <si>
    <t>Remove and replace 12 sheets of sheetrock for electrical up-grades in unit # 103</t>
  </si>
  <si>
    <t>303 ADAMS ST, ##103, Oakland, CA 94610</t>
  </si>
  <si>
    <t>B1704741</t>
  </si>
  <si>
    <t>Non-structural kitchen and bath remodel, tub remain for unit #31.</t>
  </si>
  <si>
    <t>1560 JACKSON ST, ##31, Oakland, CA 94612</t>
  </si>
  <si>
    <t>B1704739</t>
  </si>
  <si>
    <t>Installation of wireless telecommunications facility at site (029A), on existing metal light pole in the public right of way as depicted in attached plans.</t>
  </si>
  <si>
    <t>1431 JEFFERSON ST, Oakland, CA 94612</t>
  </si>
  <si>
    <t>B1704733</t>
  </si>
  <si>
    <t>Unit #402 Replace 2 widow and 1 patio door, like for like. DRX170251</t>
  </si>
  <si>
    <t>389 BELMONT ST, #402, Oakland, CA 94610</t>
  </si>
  <si>
    <t>B1704732</t>
  </si>
  <si>
    <t>T.I. at existing commercial space to add kiosk for "Slojoy Coffee'</t>
  </si>
  <si>
    <t>1528 WEBSTER ST, Oakland, CA 94612</t>
  </si>
  <si>
    <t>B1704727</t>
  </si>
  <si>
    <t>Replace exterior siding on 2 sides and rear. Abate #1704350.</t>
  </si>
  <si>
    <t>641 W GRAND AVE, Oakland, CA 94612</t>
  </si>
  <si>
    <t>B1704716</t>
  </si>
  <si>
    <t>Replacement 24 street facing windows and 46 non-street facing windows, repair of 300 sqft of stucco in light well at apartment building. DRX171984</t>
  </si>
  <si>
    <t>241 29TH ST, Oakland, CA 94611</t>
  </si>
  <si>
    <t>B1704714</t>
  </si>
  <si>
    <t>Removal/demo of 30' free-standing "1/4lb Giant Burger" Sign. To abate CE1702670.</t>
  </si>
  <si>
    <t>2540 SAN PABLO AVE, Oakland, CA 94612</t>
  </si>
  <si>
    <t>B1704709</t>
  </si>
  <si>
    <t>Soft demo at 1st Floor including non-bearing walls, remove portion of concrete slab</t>
  </si>
  <si>
    <t>B1704706</t>
  </si>
  <si>
    <t>Replace 6 windows at front and front side with nail on type to match previously approved replacement work. No change to framed openings. Windows to meet egress and safety glazing as required by code</t>
  </si>
  <si>
    <t>528 MERRITT AVE, Oakland, CA 94610</t>
  </si>
  <si>
    <t>B1704700</t>
  </si>
  <si>
    <t>Replacement (E) canopy fascia, gutters, and outriggers. Replacement of sign to be under separate permit.</t>
  </si>
  <si>
    <t>5131 SHATTUCK AVE, Oakland, CA 94609</t>
  </si>
  <si>
    <t>B1704692</t>
  </si>
  <si>
    <t>3310 PARK BLVD, Oakland, CA 94610</t>
  </si>
  <si>
    <t>B1704691</t>
  </si>
  <si>
    <t>T.I. to create artist's studio classroom including wine and beer bar.11/13/18: Request for Revision #1, per Inspections, upper bracing detail for pre-fab, bi-folding. Accessibility Work Sheet indicates Fully Accessible</t>
  </si>
  <si>
    <t>222 BROADWAY, #3A, Oakland, CA 94607</t>
  </si>
  <si>
    <t>B1704673</t>
  </si>
  <si>
    <t>T.I. at 11th, 14th, 15th, 19th floors including upgrade of elevator lobbies, common corridors &amp; restrooms. Existing One Hour Corridor Walls and rated doors to remain. 12/14/17: Request for Revision #1, revised restrooms layout</t>
  </si>
  <si>
    <t>B1704658</t>
  </si>
  <si>
    <t>Revision #1 (03/28/2018): Added demolition, fixtures // Minor T.I. to install non-bearing partition and replace millwork.</t>
  </si>
  <si>
    <t>3264 LAKESHORE AVE, Oakland, CA 94610</t>
  </si>
  <si>
    <t>B1704657</t>
  </si>
  <si>
    <t>Install cooler rooms for food storage, one freezer room and a dry storage room, install 2 condensers, 1 mop sink.</t>
  </si>
  <si>
    <t>7307 EDGEWATER DR, ## K, Oakland, CA 94621</t>
  </si>
  <si>
    <t>B1704655</t>
  </si>
  <si>
    <t>Install 250 gal double-wall, steel waste oil tank at existing Fed Ex facility</t>
  </si>
  <si>
    <t>B1704650</t>
  </si>
  <si>
    <t>PHO KING NOODLE HOUSE / 207 East 18th Street / New restaurant in portion of previous location of Merritt Bakery TI of restaurant in (e) building w/kitchen and seating area.</t>
  </si>
  <si>
    <t>203 E 18TH ST, Oakland, CA</t>
  </si>
  <si>
    <t>B1704647</t>
  </si>
  <si>
    <t>Bldg C Suite #10: Interior T.I. for new Peet's Coffee. Exterior work will be under separate permit. 11/13/18, Request For Revision #1, revised finish, counter, reflective ceiling, accessibility up grade to restrooms, add two new air units to roof and modified roof framing.</t>
  </si>
  <si>
    <t>4100 REDWOOD RD, #C10, Oakland, CA 94619</t>
  </si>
  <si>
    <t>B1704645</t>
  </si>
  <si>
    <t>Construct a full service restaurant in building in open commercial space.</t>
  </si>
  <si>
    <t>2021 BROADWAY, Oakland, CA 94612</t>
  </si>
  <si>
    <t>B1704636</t>
  </si>
  <si>
    <t>T.I. to remove partition wall, sheetrock and add soffit for vacant Suite #155</t>
  </si>
  <si>
    <t>300 FRANK H OGAWA PZ, ##155, Oakland, CA 94612</t>
  </si>
  <si>
    <t>B1704629</t>
  </si>
  <si>
    <t>Complete the remaining side and rear of the building with new stucco to match the front and front sides of the multi-family dwelling with wood window trim to remain. 10/23/17 Rev#1 Add 5/8" anchor bolts with epoxy throughout per C/N. 11/6/17 Rev #2 - Replace 6 windows at left side and 1 window at rear with nail on type - existing framed openings windows to remain. Replace 4 windows at right side with retrofit type. Windows to meet egress &amp; safety glazing as required by code.</t>
  </si>
  <si>
    <t>B1704621</t>
  </si>
  <si>
    <t>T.I. at Olivet Missionary Baptist Church including new front entry stairs, add (2) ADA parking spaces &amp; re-stripe existing parking stalls DRX171945</t>
  </si>
  <si>
    <t>1607 8TH ST, Oakland, CA 94607</t>
  </si>
  <si>
    <t>B1704620</t>
  </si>
  <si>
    <t>Interior TI for Peets's Coffee / Construction of partition walls, finishes, fixtures, casework. New sign to be deferred submittal.</t>
  </si>
  <si>
    <t>1615 BROADWAY, Oakland, CA 94612</t>
  </si>
  <si>
    <t>B1704614</t>
  </si>
  <si>
    <t>T.I. at existing commercial building: façade improvements (remove T1-11 and old concrete walls) with new rain screen, window replacement, steel awning, new ADA ramp and path of travel, as well as bathroom upgrade, converting existing 2,292sq.ft F-1 to B occupancy with office, conference room, break room (approx. 10% of the main occupancy, F-1). DS170433. 3/13/18: Request for Revision #1, revised floor plan to increase additional offices spaces, accessible roll-in shower, service stair to equipment room, exterior concrete stairs, and revised entry exterior ramp.</t>
  </si>
  <si>
    <t>964 STANFORD AVE, OAKLAND, CA 94608</t>
  </si>
  <si>
    <t>B1704608</t>
  </si>
  <si>
    <t>Installation of a wireless telecommunications facility on (e) metal light pole in the POW at 1911 Telegraph Ave.</t>
  </si>
  <si>
    <t>1911 TELEGRAPH AVE, Oakland, CA 94612</t>
  </si>
  <si>
    <t>B1704605</t>
  </si>
  <si>
    <t>Install new "small cell site" Monopole Wireless Communications Facility by placing one canister antenna (24" long and 14.6" in diameter) within an antenna shroud at the top of an existing 28' City light pole located in the public right-of-way. The antenna would be up to 29'-6" in height and equipment mounted at a height of 10'-6" and 15'-4" above ground. Pole is adjacent to 165 13th St</t>
  </si>
  <si>
    <t>165 13TH ST, Oakland, CA 94612</t>
  </si>
  <si>
    <t>B1704601</t>
  </si>
  <si>
    <t>Install new mounting hardware and equipment for an existing cell phone pole.</t>
  </si>
  <si>
    <t>350 20TH ST, Oakland, CA 94612</t>
  </si>
  <si>
    <t>B1704596</t>
  </si>
  <si>
    <t>Install metal staircase for roof access at exterior of airport fire station</t>
  </si>
  <si>
    <t>1 AIR CARGO RD, Oakland, CA 94621</t>
  </si>
  <si>
    <t>B1704584</t>
  </si>
  <si>
    <t>Soft demo at Suite #100 including demo &amp; relocation of wall partitions</t>
  </si>
  <si>
    <t>B1704583</t>
  </si>
  <si>
    <t>Add three rooftop (enclosed) antennas, 3 RRH's and related equipment to right side of building rooftop.</t>
  </si>
  <si>
    <t>2701 HIGH ST, Oakland, CA 94619</t>
  </si>
  <si>
    <t>B1704582</t>
  </si>
  <si>
    <t>Remove/relpace 3 new antennas, 12 RR and new equipment cabinet to an existing cellular site located in the Foodmart water tank</t>
  </si>
  <si>
    <t>B1704581</t>
  </si>
  <si>
    <t>T.I. at 17th Floor including demo of existing partitions &amp; creating new offices</t>
  </si>
  <si>
    <t>B1704578</t>
  </si>
  <si>
    <t>Remove 4 existing mail kiosks and install 2 enclosed kiosk buildings at Durant Square Condominiums. 1 located on Packard St. near clubhouse , and 1 located on Chandler St. near the intersection of Tucker/ Chandler St. DRX171923</t>
  </si>
  <si>
    <t>1649 Chandler ST, BLDG , OAKLAND, CA</t>
  </si>
  <si>
    <t>B1704568</t>
  </si>
  <si>
    <t>T.I. for existing office building including removal of bearing wall, bathroom upgrade, relocation of interior ramp, façade upgrade to replace rolling door with window. DS170389. 1/25/18, Request for Revision #1, revised floor, finish.</t>
  </si>
  <si>
    <t>2809 38TH AVE, Oakland, CA 94619</t>
  </si>
  <si>
    <t>B1704564</t>
  </si>
  <si>
    <t>Non-structural kitchen &amp; bath remodel at Units #107 &amp; #307. No change to wall layout or footprint</t>
  </si>
  <si>
    <t>362 EUCLID AVE, UNIT 107,307, Oakland, CA 94610</t>
  </si>
  <si>
    <t>B1704560</t>
  </si>
  <si>
    <t>Install ground mounted 211.41KW solar PV system with 486 modules for Head-Royce School. ZW1700542 Solar Permit: SE1700695 9/24/18: REVISIONS #2 &amp; #3: Change quantity and type of inverters and add a new transformer and pad to comply with PG&amp;E requirements.</t>
  </si>
  <si>
    <t>4315 LINCOLN AVE, Oakland, CA 94602</t>
  </si>
  <si>
    <t>B1704554</t>
  </si>
  <si>
    <t>T.I. at existing commercial space - Demolition of partitions to create open office spaces</t>
  </si>
  <si>
    <t>426 17TH ST, Oakland, CA 94612</t>
  </si>
  <si>
    <t>B1704548</t>
  </si>
  <si>
    <t>Remodel master bath &amp; hall bath at Unit #308. No changes to wall layout or footprint. Includes reconfiguration of master closet.</t>
  </si>
  <si>
    <t>303 ADAMS ST, UNIT 308, Oakland, CA 94610</t>
  </si>
  <si>
    <t>B1704526</t>
  </si>
  <si>
    <t>Unit#1 Bathroom remodel no change to (e) layout of walls.</t>
  </si>
  <si>
    <t>2700 WEST ST, Oakland, CA 94612</t>
  </si>
  <si>
    <t>B1704517</t>
  </si>
  <si>
    <t>Repair approx. 70 sf. of drywall at shower area of Unit #2507. 10-25-17 add to scope additional 80 sqft of sheetrock, additional electrical; sub-panel, and kitchen circuits.</t>
  </si>
  <si>
    <t>110 41ST ST, UNIT 2507, Oakland, CA 94611</t>
  </si>
  <si>
    <t>B1704516</t>
  </si>
  <si>
    <t>Repair approx. 70 sf. of drywall at shower area of Unit #2308.</t>
  </si>
  <si>
    <t>110 41ST ST, UNIT 2308, Oakland, CA 94611</t>
  </si>
  <si>
    <t>B1704515</t>
  </si>
  <si>
    <t>4550 HEAFEY RD, Oakland, CA 94605</t>
  </si>
  <si>
    <t>B1704498</t>
  </si>
  <si>
    <t>Remove/replace stucco around upper story windows (7 total) at left side of apartment building. All work to match (e) in material, dimension, and location. No change to windows 10/13/17: Scope to include stucco repair at front of bldg. All work to match existing</t>
  </si>
  <si>
    <t>4105 MONTGOMERY ST, Oakland, CA 94611</t>
  </si>
  <si>
    <t>B1704490</t>
  </si>
  <si>
    <t>UTILITY POLE IN ROW IN FRONT OF 1306 88th Ave / Install wireless telecommunications facility on (e) wood utility pole.</t>
  </si>
  <si>
    <t>1306 88TH AVE, Oakland, CA 94621</t>
  </si>
  <si>
    <t>B1704484</t>
  </si>
  <si>
    <t>T.I./ Construct partition walls in vacant office/warehouse to create offices, storage, kitchen and restrooms for office tenant. 3/9/18: Request for Revision #1, revised second (2nd) exit door at street front.</t>
  </si>
  <si>
    <t>B1704480</t>
  </si>
  <si>
    <t>Install concrete slab on existing slab, install new steps with handrail and rated shaft wall in unoccupied future tenant space on ground floor. Seismic upgrade work under B1601334</t>
  </si>
  <si>
    <t>B1704472</t>
  </si>
  <si>
    <t>BLDG # 1 Rev#4: Inclusion of structural details, combination of rooms 208/209 &amp; 210/211 // rev#1: Change wood framing to metal studs, addition of chain link trash enclosure // Building #1 -Add toilet rooms, a wall &amp; door to create office, remove wall to enlarge classroom - all as part of conversion of bible college to charter school</t>
  </si>
  <si>
    <t>735 105TH AVE, #BLDG 1, Oakland, CA 94603</t>
  </si>
  <si>
    <t>B1704469</t>
  </si>
  <si>
    <t>BLDG # 2 - Rev#4: Inclusion of structural details, combination of rooms 208/209 &amp; 210/211 // rev#1: Change wood framing to metal studs, addition of chain link trash enclosure // Convert bible college to charter school by reconfiguring portion of building to create classrooms. Add framing for new rooftop mechanical units</t>
  </si>
  <si>
    <t>735 105TH AVE, #BLDG 2, Oakland, CA 94603</t>
  </si>
  <si>
    <t>B1704467</t>
  </si>
  <si>
    <t>Voluntary seismic retrofit at garage level of apartment building per engineered plans</t>
  </si>
  <si>
    <t>137 MONTECITO AVE, Oakland, CA 94610</t>
  </si>
  <si>
    <t>B1704463</t>
  </si>
  <si>
    <t>Unit # 102&amp;302: Non-structural kitchen and bathroom remodel. New tub surroundings. No change to wall layout.</t>
  </si>
  <si>
    <t>245 LEE ST, #102/302, Oakland, CA 94610</t>
  </si>
  <si>
    <t>B1704461</t>
  </si>
  <si>
    <t>1/12/18: Rev. #1-Relocate unit #6's kitchen and make old kitchen area an office. 9/27/17: Remodel kitchen and bathroom no structural layout changes in unit #6.</t>
  </si>
  <si>
    <t>383 GRAND AVE, ## 6, Oakland, CA 94610</t>
  </si>
  <si>
    <t>B1704458</t>
  </si>
  <si>
    <t>T.I. at commercial space including demo of existing kitchen, wall partitions, replace interior stairs at Unit #118 Accessibility Work Sheet indicates Fully Accessible.</t>
  </si>
  <si>
    <t>311 OAK ST, UNIT 113, Oakland, CA 94607</t>
  </si>
  <si>
    <t>B1704457</t>
  </si>
  <si>
    <t>Renovating units #203 AND #304 to re-locate kitchens and bathrooms to convert studios with an office. CE#1704107.</t>
  </si>
  <si>
    <t>171 MONTECITO AVE, #203 &amp;304, Oakland, CA 94610</t>
  </si>
  <si>
    <t>B1704452</t>
  </si>
  <si>
    <t>Rebuild fire-damaged garage with1 room at rear of lot to previous condition, no expansion in building footprint. 08-26-18 Revision #1 to improve layout for ADA bathroom. 07-20-18 Revision # 2 to remove shower from ADA bathroom, gas line and kitchen sink. ADA bathroom to have on demand electric point of use water heater. Hardi-board siding at the front and stucco at sides and rear.</t>
  </si>
  <si>
    <t>809 52ND AVE, Oakland, CA 94601</t>
  </si>
  <si>
    <t>B1704442</t>
  </si>
  <si>
    <t>T.I. to convert existing warehouse to cultivation, lab, extraction facility with online sale office. Legalize second (2nd) floor. Previous building permits B1300370 and B1505263 to build second floor)</t>
  </si>
  <si>
    <t>2830 FORD ST, Oakland, CA 94601</t>
  </si>
  <si>
    <t>B1704438</t>
  </si>
  <si>
    <t>Soft demo to remove the interior finishes.</t>
  </si>
  <si>
    <t>B1704435</t>
  </si>
  <si>
    <t>Legalize metal storage racking system at existing warehouse. Accessibility Work Sheet Indicates Fully Accessible</t>
  </si>
  <si>
    <t>1618 28TH ST, Oakland, CA 94608</t>
  </si>
  <si>
    <t>B1704426</t>
  </si>
  <si>
    <t>T.I. / Tenant build out in (e) Noah's Bagels. Accessibility work sheet Indicates Fully Accessible.</t>
  </si>
  <si>
    <t>3351 LAKESHORE AVE, Oakland, CA 94610</t>
  </si>
  <si>
    <t>B1704420</t>
  </si>
  <si>
    <t>Remove interior non structural partition walls in the warehouse area and in restrooms of commercial building to restore to "shell". Reconfiguration/T.I. will be address at a later date.</t>
  </si>
  <si>
    <t>B1704418</t>
  </si>
  <si>
    <t>Install commercial hood with roof mounted exhaust fan with dedicated circuit, disconnect and utility receptacle for limited service restaurant and cafe (burrito In) burrito restaurant - 4496 broadway #F</t>
  </si>
  <si>
    <t>4496 BROADWAY, #F Unit, Oakland, CA 94611</t>
  </si>
  <si>
    <t>B1704417</t>
  </si>
  <si>
    <t>Unit 202 - replace 2 windows &amp; 1 sliding glass door with nail on type. All headers to remain</t>
  </si>
  <si>
    <t>389 BELMONT ST, ##202, Oakland, CA 94610</t>
  </si>
  <si>
    <t>B1704413</t>
  </si>
  <si>
    <t>Install post and pier system to mount 24.78 KW ground mounted solar P V system(84 modules- 12.39 K W(42 modules) to connect to 125 amp sub-panels and connect to 6 meter panel with 100 amp main disconnect; one system for each for bldg. #9 and #10) Tract 7493 Phase 32. No work in public ROW w/o an approved Encr. permit from Public Works.</t>
  </si>
  <si>
    <t>6713 SKYVIEW DR, #Bld.9-10, Oakland, CA 94608</t>
  </si>
  <si>
    <t>B1704407</t>
  </si>
  <si>
    <t>Install post and pier system to mount 24.78 KW ground mounted solar P V system(84 modules- 12.39 K W(42 modules) to connect to 125 amp sub-panels and connect to 6 meter panel with 100 amp main disconnect; one system for each for bldg. #7 and #8) Tract 7493 Phase 32. No work in Public ROW w/o an approved Encr. permit from Public Works.</t>
  </si>
  <si>
    <t>6737 SKYVIEW DR, #Bldg 7-8, Oakland, CA 94608</t>
  </si>
  <si>
    <t>B1704406</t>
  </si>
  <si>
    <t>Install post and pier system to mount 24.78 KW ground mounted solar P V system(84 modules- 12.39 K W(42 modules) to connect to 125 amp sub-panels and connect to 6 meter panel with 100 amp main disconnect; one system for each for bldg. #5 and #6) Tract 7493 Phase 32.</t>
  </si>
  <si>
    <t>6761 SKYVIEW DR, Oakland, CA 94608</t>
  </si>
  <si>
    <t>B1704405</t>
  </si>
  <si>
    <t>Install post and pier system to mount 24.78 KW ground mounted solar P V system(84 modules- 12.39 K W(42 modules) to connect to 125 amp sub-panels and connect to 6 meter panel with 100 amp main disconnect; one system for each for bldg. #3 and #4) Tract 7493 Phase 32. No work in Public ROW w/o an approved Encr. permit from Public Works.</t>
  </si>
  <si>
    <t>6785 SKYVIEW DR, BLDG 3, OAKLAND, CA 94605</t>
  </si>
  <si>
    <t>B1704404</t>
  </si>
  <si>
    <t>Install post and pier system to mount 24.78 KW ground mounted solar P V system(84 modules- 12.39 K W(42 modules) to connect to 125 amp sub-panels and connect to 6 meter panel with 100 amp main disconnect; one system for each for bldg. #1 and #2) Tract 7493 Phase 32. No work in public ROW w/o an approved Encr permit from Public Works.</t>
  </si>
  <si>
    <t>6809 SKYVIEW DR, BLDG 1, OAKLAND, CA 94605</t>
  </si>
  <si>
    <t>B1704403</t>
  </si>
  <si>
    <t>Unit #201 &amp; 301: (same scope/ same layout) remodel bathroom, relocate kitchen to create new office including wall removal and post addition. No exterior work. To abate #174107</t>
  </si>
  <si>
    <t>171 MONTECITO AVE, #201, 301, Oakland, CA 94610</t>
  </si>
  <si>
    <t>B1704401</t>
  </si>
  <si>
    <t>Remodel existing bathroom &amp; add 'powder' room w/ half bath at Unit #705</t>
  </si>
  <si>
    <t>200 LAKESIDE DR, Oakland, CA 94612</t>
  </si>
  <si>
    <t>B1704400</t>
  </si>
  <si>
    <t>Remove existing louvered vent and add six new louvered vents to the exterior of the cupola that contains for Verizon wireless antennas. DS170395</t>
  </si>
  <si>
    <t>3525 KANSAS ST, Oakland, CA 94619</t>
  </si>
  <si>
    <t>B1704396</t>
  </si>
  <si>
    <t>Installation of wireless telecommunications facility on new wood utility pole with 100 amp service across wood street from 1700 20th street.</t>
  </si>
  <si>
    <t>1700 20TH ST, Oakland, CA 94607</t>
  </si>
  <si>
    <t>B1704395</t>
  </si>
  <si>
    <t>Installation of wireless telecommunications facility on existing wood utility pole with 100 amp service @ 707 Jefferson Street - JPA macro wireless communication facility on public right-of-way on utility pole in CBD-R zone.</t>
  </si>
  <si>
    <t>707 JEFFERSON ST, Oakland, CA 94607</t>
  </si>
  <si>
    <t>B1704394</t>
  </si>
  <si>
    <t>Installation wireless communications facility by placing one canister antenna in an antenna shroud at the top of an existing wood utility pole located in the public right-of-way adjacent to 230 Madison Street.</t>
  </si>
  <si>
    <t>B1704393</t>
  </si>
  <si>
    <t>Install wireless telecommunications facility on new wood utility pole in public right-of-way. PLN17204</t>
  </si>
  <si>
    <t>401 ALICE ST, Oakland, CA 94607</t>
  </si>
  <si>
    <t>B1704392</t>
  </si>
  <si>
    <t>Installation of wireless telecommunications facility on new wood utility pole with 100 amp service @cross from 695 5th St (Castro/880): monopole telecommunications facility on utility GUY pole within 300 feet of CBD-R residential zone / Verizon.</t>
  </si>
  <si>
    <t>695 5TH ST, OAKLAND, CA</t>
  </si>
  <si>
    <t>B1704391</t>
  </si>
  <si>
    <t>Install wireless telecommunications facility on new wood utility pole (located across Frontage Rd from Pine St) in public right-of-way. PLN17230</t>
  </si>
  <si>
    <t>1201 PINE ST, Oakland, CA 94607</t>
  </si>
  <si>
    <t>B1704390</t>
  </si>
  <si>
    <t>Install wireless telecommunications facility on existing wood utility pole in public right-of-way. PLN17205</t>
  </si>
  <si>
    <t>B1704389</t>
  </si>
  <si>
    <t>Install wireless telecommunications facility on existing wood utility pole in public right-of-way. Adjacent street address is 444 Oak St. PLN17229</t>
  </si>
  <si>
    <t>70 4TH ST, Oakland, CA 94607</t>
  </si>
  <si>
    <t>B1704387</t>
  </si>
  <si>
    <t>Non-structural kitchen &amp; bath remodel at Unit #228. No change to wall layout or footprint</t>
  </si>
  <si>
    <t>1425 HARRISON ST, UNIT 228, Oakland, CA 94612</t>
  </si>
  <si>
    <t>B1704373</t>
  </si>
  <si>
    <t>Non-structural bath remodel at Units #203 and #303. No change to wall layout or footprint</t>
  </si>
  <si>
    <t>421 E 18TH ST, UNIT #203, #303, Oakland, CA 94606</t>
  </si>
  <si>
    <t>B1704372</t>
  </si>
  <si>
    <t>Cosmetic modification the façade of 3 story church and addition of an exterior ramp. ZW1700580</t>
  </si>
  <si>
    <t>4770 LINCOLN AVE, Oakland, CA 94602</t>
  </si>
  <si>
    <t>B1704370</t>
  </si>
  <si>
    <t>Create kitchen area within existing market including new countertops &amp; food storage area: install gas range, vent hood &amp; prep sink. Includes accessibility upgrades to front &amp; rear entrances.</t>
  </si>
  <si>
    <t>3851 INTERNATIONAL BLVD, Oakland, CA 94601</t>
  </si>
  <si>
    <t>B1704368</t>
  </si>
  <si>
    <t>Renovations to existing 3 story church including removal of walls, providing new walls, new flooring, new ceilings, new wall treatments, new fire suppression and new equipment on the ground level - no exterior work</t>
  </si>
  <si>
    <t>B1704367</t>
  </si>
  <si>
    <t>Units #626 and #726: Remove drywall on one wall in each unit to access plumbing.</t>
  </si>
  <si>
    <t>270 13TH ST, Oakland, CA 94612</t>
  </si>
  <si>
    <t>B1704323</t>
  </si>
  <si>
    <t>Demo existing sheetrock to studs &amp; replace at bathroom, Unit #104</t>
  </si>
  <si>
    <t>325 LENOX AVE, UNIT 104, Oakland, CA 94610</t>
  </si>
  <si>
    <t>B1704312</t>
  </si>
  <si>
    <t>Installation of wireless telecommunication facility on existing wood utility pole in the public right of way. (Adj to South Prescott Park) PLN17203 10/20/17: SEE PWA Excavation Permits for NEW REPLACEMENT POLE (50' long) in the public R-O-W.</t>
  </si>
  <si>
    <t>310 PERALTA ST, Oakland, CA 94607</t>
  </si>
  <si>
    <t>B1704289</t>
  </si>
  <si>
    <t>Installation of wireless telecommunication facility on wood utility pole in the public right of way. PLN17201 10/20/17: New telecomm equipment to be installed on a NEW REPLACEMENT POLE (60' long) in the public R-O-W. See Excavation Permit #X1701114 for the pole replacement.</t>
  </si>
  <si>
    <t>200 ALICE ST, Oakland, CA 94607</t>
  </si>
  <si>
    <t>B1704288</t>
  </si>
  <si>
    <t>Interior soft demo at existing commercial space, 14th Floor including removal of existing partition walls, finishes</t>
  </si>
  <si>
    <t>1611 TELEGRAPH AVE, #14th Flr, Oakland, CA 94612</t>
  </si>
  <si>
    <t>B1704282</t>
  </si>
  <si>
    <t>T.I., 14th Floor ADA upgrades at men's &amp; women's restrooms.</t>
  </si>
  <si>
    <t>B1704281</t>
  </si>
  <si>
    <t>Shoring permit for the construction of a new mixed use office and retail development, which will incorporate the historic Key System office and building.</t>
  </si>
  <si>
    <t>B1704278</t>
  </si>
  <si>
    <t>Foundation permit for a new mixed use office and retail development which will incorporate the historic Key System office and building.</t>
  </si>
  <si>
    <t>B1704276</t>
  </si>
  <si>
    <t>T.I. at 'Allen Temple Baptist Church' to include interior remodel of all restrooms</t>
  </si>
  <si>
    <t>8501 INTERNATIONAL BLVD, Oakland, CA 94621</t>
  </si>
  <si>
    <t>B1704274</t>
  </si>
  <si>
    <t>Remodel unit #7 - relocate kitchen to create den, reconfigure bath. Fire &amp; sound separations to be provided per code</t>
  </si>
  <si>
    <t>3907 PIEDMONT AVE, ##7, OAKLAND, CA 94611</t>
  </si>
  <si>
    <t>B1704269</t>
  </si>
  <si>
    <t>Remodel kitchen &amp; bath for unit #108. No change to wall layout. No exterior work. Fire &amp; sound separation to be maintained. 9/21/17: Construct partition walls to relocate kitchen to existing closet &amp; convert existing kitchen area to new bedroom. Includes adding footing for new foundation post at basement interior.</t>
  </si>
  <si>
    <t>171 MONTECITO AVE, ##108, Oakland, CA 94610</t>
  </si>
  <si>
    <t>B1704268</t>
  </si>
  <si>
    <t>T.I. of 1st floor lobby and 8th floor office including accessible restrooms, new kitchen, conference rooms, and office/ breakout. No exterior work, no structural work. Accessibility Work Sheet Indicates Fully Accessible. 2/8/18: Request for Revision #1, revised accessibility work sheet due to field condition at the ground level, proposed separate accessible bike rack and accessible bench at opposite side of previous approve floor plan. Accessibility Appeal applied and Approved with conditions.</t>
  </si>
  <si>
    <t>1700 BROADWAY, #8th&amp;Lobby, Oakland, CA 94612</t>
  </si>
  <si>
    <t>B1704263</t>
  </si>
  <si>
    <t>T.I. for existing restaurant "Buttercup": add new bar and relocate 2 wait stations.</t>
  </si>
  <si>
    <t>229 BROADWAY, Oakland, CA 94607</t>
  </si>
  <si>
    <t>B1704257</t>
  </si>
  <si>
    <t>TI / Create "video gaming arena"; new restrooms, full kitchen/bar, stage, check-in counter, retail area, storage space, employee break room, and IT room/</t>
  </si>
  <si>
    <t>255 2ND ST, Oakland, CA 94607</t>
  </si>
  <si>
    <t>B1704252</t>
  </si>
  <si>
    <t>In unit #206 add 1 bedroom &amp; closet by dividing living room &amp; change tub to shower in bathroom multi-unit residential building. Includes reconfiguring kitchen layout &amp; new pantry. No exterior work.</t>
  </si>
  <si>
    <t>266 LENOX AVE, ##206, Oakland, CA 94610</t>
  </si>
  <si>
    <t>B1704251</t>
  </si>
  <si>
    <t>Interior remodel of existing 1st floor; new walls, doors and finishes; add 2528 sqft of Mezzanine floor mezzanine per engineered plans and calcs to convert existing warehouse to horticulture cultivation. 2/22/18: Request for Revision #1, expand mezzanine, infill open area to create 2nd floor. Addition of New Floor area is approx. 3680 sq.ft. Second floor will be 6208 SQ.FT. construct new second exit from 2nd floor. 4/6/18: Request for Revision #2, revised roof framing plans for new HVAC system/Chillers units (15). 8/16/18: Request for Revision #3, revised per inspection, furred wall detail construction, and remove and extend wall length for veg. room #6</t>
  </si>
  <si>
    <t>35 HEGENBERGER PL, Oakland, CA 94621</t>
  </si>
  <si>
    <t>B1704249</t>
  </si>
  <si>
    <t>Remodel kitchen &amp; bath for unit #105. No change to wall layout. Fire and sound separations to remain</t>
  </si>
  <si>
    <t>400 ORANGE ST, ##105, Oakland, CA 94610</t>
  </si>
  <si>
    <t>B1704247</t>
  </si>
  <si>
    <t>T.I. to construct new ADA restroom in unit #306</t>
  </si>
  <si>
    <t>308 12TH ST, SUITE 306, Oakland, CA 94607</t>
  </si>
  <si>
    <t>B1704243</t>
  </si>
  <si>
    <t>Tenant Improvement to existing café in Suite #122 at ground floor of office building: install countertops &amp; create storage area. Accessibility Work sheet Indicates Fully Accessible. 5/29/18: Request for Revision #1, revised floor plan.</t>
  </si>
  <si>
    <t>300 LAKESIDE DR, SUITE #122, Oakland, CA 94612</t>
  </si>
  <si>
    <t>B1704235</t>
  </si>
  <si>
    <t>Replacement of front door of medical office building, installation of railing for existing front ramp, and ADA upgrade to existing bathroom. DRX171726</t>
  </si>
  <si>
    <t>3324 WEBSTER ST, Oakland, CA 94609</t>
  </si>
  <si>
    <t>B1704229</t>
  </si>
  <si>
    <t>Anchorage for replacement of 2 boilers at roof of 5-story office building.</t>
  </si>
  <si>
    <t>B1704226</t>
  </si>
  <si>
    <t>T.I. for existing Korean BBQ restaurant "Gogi Time" : replace hood and equipment in kitchen and install 8 new small hoods in dining area. Accessibility Work sheet Indicates Fully Accessible.</t>
  </si>
  <si>
    <t>B1704209</t>
  </si>
  <si>
    <t>T.I. at existing 'Southwest Airlines' space to refinish office space &amp; add interior walls</t>
  </si>
  <si>
    <t>B1704201</t>
  </si>
  <si>
    <t>Relocation and/or replacement of 9 existing Verizon antennas in a facility approved under DR12132, and allowed alterations under the provisions of 6409(A).</t>
  </si>
  <si>
    <t>2923 WEBSTER ST, Oakland, CA 94609</t>
  </si>
  <si>
    <t>B1704198</t>
  </si>
  <si>
    <t>11/3/17: Add 2nd bedroom in Unit #11, relocate kitchen and bathroom, relocate kitchen of unit #12A to living room/closet area and convert (e) kitchen to office. 9/11/17: Unit #11 &amp; 12a: Kitchen and bathroom remodel includes patching drywall for electrical work in kitchen. No change of wall layout. No exterior work.</t>
  </si>
  <si>
    <t>2440 8TH AVE, #11&amp;12a, Oakland, CA 94606</t>
  </si>
  <si>
    <t>B1704196</t>
  </si>
  <si>
    <t>Install plywood and stucco over existing façade windows for a new mural. All windows and 1 door to remain. DRX171736</t>
  </si>
  <si>
    <t>691 27TH ST, Oakland, CA 94612</t>
  </si>
  <si>
    <t>B1704193</t>
  </si>
  <si>
    <t>Installation of wireless telecomunications facility on new metal pole and new foundation as depicted in plans in the public right of way (PROW). PLN14049</t>
  </si>
  <si>
    <t>6391 FAIRLANE DR, Oakland, CA 94611</t>
  </si>
  <si>
    <t>B1704192</t>
  </si>
  <si>
    <t>Unit #204: Non-structural kitchen and bathroom remodel. No change of wall layout.</t>
  </si>
  <si>
    <t>378 GRAND AVE, #204, Oakland, CA 94610</t>
  </si>
  <si>
    <t>B1704191</t>
  </si>
  <si>
    <t>Unit #25: Non-structural kitchen and bathroom remodel. No change of wall layout.</t>
  </si>
  <si>
    <t>350 NEWTON AVE, ##25, Oakland, CA 94606</t>
  </si>
  <si>
    <t>B1704190</t>
  </si>
  <si>
    <t>Modify an existing telecom facility, remove and replace/ add antennas, RRUs, Purcell cabinets on exterior walls near roof line of commercial building. DS170304</t>
  </si>
  <si>
    <t>2112 FRUITVALE AVE, Oakland, CA 94601</t>
  </si>
  <si>
    <t>B1704182</t>
  </si>
  <si>
    <t>Kitchen remodel in #204 of a condominium complex.</t>
  </si>
  <si>
    <t>325 VERNON ST, Oakland, CA 94610</t>
  </si>
  <si>
    <t>B1704181</t>
  </si>
  <si>
    <t>Install one new microwave dish to existing PG&amp;E tower DRX171702</t>
  </si>
  <si>
    <t>B1704176</t>
  </si>
  <si>
    <t>Convert existing closets into communal restrooms for floors #1-3 at west side corner of West Grand Hotel. Total of 3 new restrooms (1 per floor) &amp; each restroom to serve 3 units. No exterior work.</t>
  </si>
  <si>
    <t>B1704175</t>
  </si>
  <si>
    <t>Install 1 patio door in existing location for Unit #208 of residential condo building. DRX171731</t>
  </si>
  <si>
    <t>2901 MACARTHUR BLVD, ##208, Oakland, CA 94602</t>
  </si>
  <si>
    <t>B1704170</t>
  </si>
  <si>
    <t>11/15/2017 REVISION #1 Replace &amp; raise (4) west-facing windows and replace (1) window at bathroom - Kitchen remodel for Unit #206 of multi-unit residential building with majority of wall finishes to remain: remove pony wall to relocate electric stove &amp; replace countertops, cabinets &amp; flooring. Includes replacing all wall coverings at bathroom &amp; changing tub to shower, installing 4 retrofit windows within existing openings, removing front awning, replacing side awnings &amp; minor repair to stucco around entire building exterior. DRX17127</t>
  </si>
  <si>
    <t>1733 SEMINARY AVE, APT #206, Oakland, CA 94621</t>
  </si>
  <si>
    <t>B1704167</t>
  </si>
  <si>
    <t>Suite K-108: T.I. for new Panda Express.</t>
  </si>
  <si>
    <t>5130 BROADWAY, #K-108, Oakland, CA 94611</t>
  </si>
  <si>
    <t>B1704164</t>
  </si>
  <si>
    <t>T. I. to consist of minor demolition, install new non-bearing partition walls, minor electrical(switching and power), plumbing, millwork and paint.</t>
  </si>
  <si>
    <t>333 HEGENBERGER RD, SUITE 650, Oakland, CA 94621</t>
  </si>
  <si>
    <t>B1704163</t>
  </si>
  <si>
    <t>Remove existing entry door to suite and add larger one per plans.</t>
  </si>
  <si>
    <t>3012 SUMMIT ST, Oakland, CA 94609</t>
  </si>
  <si>
    <t>B1704150</t>
  </si>
  <si>
    <t>Kitchen &amp; bathroom remodel for Unit #202 without changes to wall layout: replace cabinets, countertops, flooring &amp; vanity. No exterior work.</t>
  </si>
  <si>
    <t>373 STATEN AVE, UNIT #202, Oakland, CA 94610</t>
  </si>
  <si>
    <t>B1704139</t>
  </si>
  <si>
    <t>2600 INTERNATIONAL BLVD, Oakland, CA 94601</t>
  </si>
  <si>
    <t>B1704135</t>
  </si>
  <si>
    <t>Replacement of (2) cellular antennas and adding (2) RRH's for Sprint on existing rooftop</t>
  </si>
  <si>
    <t>B1704126</t>
  </si>
  <si>
    <t>modifications to an existing wireless communication facility - replacement of existing antennas and associated equipment</t>
  </si>
  <si>
    <t>B1704125</t>
  </si>
  <si>
    <t>Shoring for new 16 story 288 residential units with 3,762 sf retail on ground floor</t>
  </si>
  <si>
    <t>B1704117</t>
  </si>
  <si>
    <t>Install Wells Fargo ATM Kiosk per engineered plans and calcs.</t>
  </si>
  <si>
    <t>5859 FOOTHILL BLVD, Oakland, CA 94605</t>
  </si>
  <si>
    <t>B1704111</t>
  </si>
  <si>
    <t>Office TI for Suite 1300 (entire 13th floor)</t>
  </si>
  <si>
    <t>1330 BROADWAY, #1300, Oakland, CA 94612</t>
  </si>
  <si>
    <t>B1704100</t>
  </si>
  <si>
    <t>Interior tenant improvement to convert 492 sf of existing unconditioned warehouse space into an employee break room and a conference room, remodel (E) bathrooms for ADA access. No exterior changes or additions. ZW1700535 1/10/18: Request For Revision #1: revised restroom partitions, and add service counter</t>
  </si>
  <si>
    <t>7217 SAN LEANDRO ST, Oakland, CA 94621</t>
  </si>
  <si>
    <t>B1704091</t>
  </si>
  <si>
    <t>11/16/17 Rev#1 Reframe balconies in Unit #G with detail type 3. and add structural detail to type 1 balcony on S-2.1 // Repair siding and decking: remove/ replace damaged siding and trim, deck boards and framing at balconies. DRX171317</t>
  </si>
  <si>
    <t>660 CANYON OAKS DR, Oakland, CA 94619</t>
  </si>
  <si>
    <t>B1704087</t>
  </si>
  <si>
    <t>650 CANYON OAKS DR, Oakland, CA 94619</t>
  </si>
  <si>
    <t>B1704086</t>
  </si>
  <si>
    <t>TI/ Remodel (e) medical office to accommodate imaging equipment and associated spaces by removing and constructing partition walls are needed. 5/1/18: Request for Revision #1, revised floor plan</t>
  </si>
  <si>
    <t>B1704085</t>
  </si>
  <si>
    <t>11/16/17 Rev#1 Reframe balconies in Unit #E and H using detail type 1. // Repair siding and decking: remove/ replace damaged siding and trim, deck boards and framing at balconies. DRX171317</t>
  </si>
  <si>
    <t>640 CANYON OAKS DR, Oakland, CA 94619</t>
  </si>
  <si>
    <t>B1704084</t>
  </si>
  <si>
    <t>For 3141 West St unit. - replace 9 windows with retrofit type. replace tub/shower walls. No other wall/ceiling finishes to be replaced. Windows to meet egress &amp; safety glazing per code. To abate CE #1703691</t>
  </si>
  <si>
    <t>3141 WEST ST, Oakland, CA 94608</t>
  </si>
  <si>
    <t>B1704074</t>
  </si>
  <si>
    <t>Shoring for below grade car stacker pits for a new apartment development which will have 5 residential floors over 2 garage levels. The project will contain 140 units with 172 bedrooms. PLN16137 GR1700115</t>
  </si>
  <si>
    <t>B1704061</t>
  </si>
  <si>
    <t>Remodel bathroom in unit #106 add clothes washer to (e) closet next to bathroom: No change to wall layout.</t>
  </si>
  <si>
    <t>407 ORANGE ST, #106, Oakland, CA 94610</t>
  </si>
  <si>
    <t>B1704058</t>
  </si>
  <si>
    <t>T.I. at 3rd Floor of commercial building including new partitions, doors, millwork, finishes</t>
  </si>
  <si>
    <t>155 GRAND AVE, #3RD FLR, Oakland, CA 94612</t>
  </si>
  <si>
    <t>B1704051</t>
  </si>
  <si>
    <t>Accessibility upgrades for men's restrooms at 7th flr of office building.</t>
  </si>
  <si>
    <t>1611 TELEGRAPH AVE, #7th Flr, Oakland, CA 94612</t>
  </si>
  <si>
    <t>B1704050</t>
  </si>
  <si>
    <t>Kitchen and bathroom remodel. no structural changes.</t>
  </si>
  <si>
    <t>438 W GRAND AVE, ## 438, Oakland, CA 94612</t>
  </si>
  <si>
    <t>B1704045</t>
  </si>
  <si>
    <t>Kitchen remodel for Unit #401 of residential condo bldg including removing portion of wall at dining room &amp; installing 2 new beams. No exterior work. 10/5/17: Request for Revision #1, revision structural details.</t>
  </si>
  <si>
    <t>696 ATHOL AVE, UNIT #401, Oakland, CA 94610</t>
  </si>
  <si>
    <t>B1704044</t>
  </si>
  <si>
    <t>T.I. in existing Chase bank at ground floor: installation of partition walls.</t>
  </si>
  <si>
    <t>B1704042</t>
  </si>
  <si>
    <t>Dry rot repair to siding around deck at rear of Unit #9 of residential condo bldg. Includes replacing minimal amount of deck boards (non-structural). ZW1700531</t>
  </si>
  <si>
    <t>195 SANTA CLARA AVE, ##9, Oakland, CA 94610</t>
  </si>
  <si>
    <t>B1704036</t>
  </si>
  <si>
    <t>TI for restaurant, renovations to convert previous McDonald's to DIMOND SLICE PIZZA.</t>
  </si>
  <si>
    <t>2208 MAC ARTHUR BLVD, Oakland, CA 94602</t>
  </si>
  <si>
    <t>B1704034</t>
  </si>
  <si>
    <t>Demo interior walls per plans under B1704030.</t>
  </si>
  <si>
    <t>1620 HIGH ST, Oakland, CA 94601</t>
  </si>
  <si>
    <t>B1704031</t>
  </si>
  <si>
    <t>Demo interior walls, add new wall and close off 1 door per plans.</t>
  </si>
  <si>
    <t>B1704030</t>
  </si>
  <si>
    <t>Master bath remodel without changes to wall layout for ground floor unit of residential condo bldg. Includes changing tub to shower. No exterior work.</t>
  </si>
  <si>
    <t>567 MERRITT AVE, #Grnd Fl, Oakland, CA 94610</t>
  </si>
  <si>
    <t>B1704028</t>
  </si>
  <si>
    <t>Remodel of existing restrooms for accessibility upgrades on flrs 1-3 of office building. No exterior work.</t>
  </si>
  <si>
    <t>3645 GRAND AVE, #Flrs 1-3, Oakland, CA 94610</t>
  </si>
  <si>
    <t>B1704023</t>
  </si>
  <si>
    <t>Convert 2 (E) office in 1st FL to exam rooms, convert/ expand 1 private office at 2nd FL into open space medical assistance stations, convert 2 private office on 3rd FL into open space medical assistance station. No structural work, no exterior work.</t>
  </si>
  <si>
    <t>3801 HOWE ST, Oakland, CA 94611</t>
  </si>
  <si>
    <t>B1704021</t>
  </si>
  <si>
    <t>Install three (3) new antennas on an existing monopole telecommunication structure and add three new hybrid cable for Verizon Wireless per 6409 FCC per plans and structural calcs.</t>
  </si>
  <si>
    <t>B1704009</t>
  </si>
  <si>
    <t>Add 9' high aluminum composite panels behind new sign (S1700036) for AT&amp;T Store. DS170300</t>
  </si>
  <si>
    <t>3333 LAKESHORE AVE, Oakland, CA 94610</t>
  </si>
  <si>
    <t>B1704004</t>
  </si>
  <si>
    <t>SOFT DEMO to for new restaurant. TI permit#B1704000</t>
  </si>
  <si>
    <t>55 WEBSTER ST, Oakland, CA 94607</t>
  </si>
  <si>
    <t>B1704001</t>
  </si>
  <si>
    <t>Replace two windows at front entrance door and interior TI for restaurant. Soft Demo permit# B1704001</t>
  </si>
  <si>
    <t>B1704000</t>
  </si>
  <si>
    <t>Replacement of southernmost window(to meet egress and safety glazing requirements) facing lynde st - 2400 humboldt ave</t>
  </si>
  <si>
    <t>2400 HUMBOLDT AVE, Oakland, CA 94601</t>
  </si>
  <si>
    <t>B1703998</t>
  </si>
  <si>
    <t>Unit #8 &amp;12: Replace shower walls and valves in 2 units. No change of wall layout.</t>
  </si>
  <si>
    <t>394 ORANGE ST, ##8&amp;12, Oakland, CA 94610</t>
  </si>
  <si>
    <t>B1703995</t>
  </si>
  <si>
    <t>Structural support for replacement of 2 boilers in basement of "Aspire Public School". School address is 6200 San Pablo Ave.</t>
  </si>
  <si>
    <t>6235 HERZOG ST, Oakland, CA 94608</t>
  </si>
  <si>
    <t>B1703994</t>
  </si>
  <si>
    <t>To legalize in-kind repair of exterior stairs per City of Oakland stair handout. Scope also include some interior sheetrock and plywood repairs.</t>
  </si>
  <si>
    <t>1836 E 25TH ST, Oakland, CA 94606</t>
  </si>
  <si>
    <t>B1703966</t>
  </si>
  <si>
    <t>Unit #101: Replace three (3) front windows (24'"x79.5") to match existing. DRX171647 10/19/2017 Add replacement of stucco and (6) front windows to match existing at Units #201 &amp; #301</t>
  </si>
  <si>
    <t>385 JAYNE AVE, ##101, Oakland, CA 94610</t>
  </si>
  <si>
    <t>B1703948</t>
  </si>
  <si>
    <t>Unit 401- Replace bedroom window and living room sliding door with retrofit type. Remove office sliding door in office and replace with window - header to remain. Windows and doors to meet egress and safety glazing per code.</t>
  </si>
  <si>
    <t>696 ATHOL AVE, ##401, Oakland, CA 94610</t>
  </si>
  <si>
    <t>B1703945</t>
  </si>
  <si>
    <t>Remove unapproved conversion to detached garage and restore to legal use. Original 1/2 bath to remain.</t>
  </si>
  <si>
    <t>9533 BIRCH ST, Oakland, CA 94603</t>
  </si>
  <si>
    <t>B1703931</t>
  </si>
  <si>
    <t>Remodel Kitchen in unit #114.</t>
  </si>
  <si>
    <t>265 VERNON ST, Oakland, CA 94610</t>
  </si>
  <si>
    <t>B1703926</t>
  </si>
  <si>
    <t>convert grocery store to limited service café/coffee shop</t>
  </si>
  <si>
    <t>950 INTERNATIONAL BLVD, Oakland, CA 94606</t>
  </si>
  <si>
    <t>B1703925</t>
  </si>
  <si>
    <t>Remove all cellular equipment for Verizon</t>
  </si>
  <si>
    <t>2150 WEBSTER ST, Oakland, CA 94612</t>
  </si>
  <si>
    <t>B1703924</t>
  </si>
  <si>
    <t>Install manufactured 'play structure' at existing Oakland Housing Authority site</t>
  </si>
  <si>
    <t>1327 65th AVE, OAKLAND, CA 94621</t>
  </si>
  <si>
    <t>B1703922</t>
  </si>
  <si>
    <t>Suite #1000: Office T.I. for (E) Bank of America office; replace 2 suite entry doors and server room door in existing location. (10th floor)</t>
  </si>
  <si>
    <t>180 GRAND, ##1000, Oakland, CA 94612</t>
  </si>
  <si>
    <t>B1703920</t>
  </si>
  <si>
    <t>Office TI for entire 3rd floor., 10/2/17: Request for Revision #1, revised floor plan and details.</t>
  </si>
  <si>
    <t>55 HARRISON ST, #3rd Flr, Oakland, CA 94607</t>
  </si>
  <si>
    <t>B1703918</t>
  </si>
  <si>
    <t>Unit #102- Bathroom remodel, framing to be exposed. No change of wall layout.</t>
  </si>
  <si>
    <t>375 JAYNE AVE, ##102, Oakland, CA 94610</t>
  </si>
  <si>
    <t>B1703916</t>
  </si>
  <si>
    <t>Install 4 new RRU's located on the roof next to existing antennas located on Kaiser hospital parking structure for T-Mobile Wireless per 6409 (c) FCC</t>
  </si>
  <si>
    <t>3800 HOWE ST, Oakland, CA 94611</t>
  </si>
  <si>
    <t>B1703894</t>
  </si>
  <si>
    <t>Replace all windows (102) with retrofit type for condo bldg. Windows to meet egress and safety glazing per code</t>
  </si>
  <si>
    <t>B1703887</t>
  </si>
  <si>
    <t>UNIT #1910: Interior remodel of kitchen and bathroom, relocate one partition wall, replace 2 fixed windows and 1 slider - no change to size or location.</t>
  </si>
  <si>
    <t>100 BAY PL, UNIT 1910, Oakland, CA 94610</t>
  </si>
  <si>
    <t>B1703886</t>
  </si>
  <si>
    <t>Shoring permit for a new 40 story high rise mixed use residential and retail project.</t>
  </si>
  <si>
    <t>B1703885</t>
  </si>
  <si>
    <t>TMO proposes to: swap(3) antennas; installRRUS; remove (6) TMAs and replace with (3) TMAs. No ground work, grading or height change.</t>
  </si>
  <si>
    <t>B1703877</t>
  </si>
  <si>
    <t>Demolition of detached fire damaged garage with 2 rooms.</t>
  </si>
  <si>
    <t>B1703874</t>
  </si>
  <si>
    <t>Completely remodel units 5 &amp; 9 including replacing windows with retrofit type. No change to wall layout. Windows to meet egress &amp; safety glazing per code. Fire and sound separation to be provided per code</t>
  </si>
  <si>
    <t>926 E 17TH ST, #5 &amp; 9, Oakland, CA 94606</t>
  </si>
  <si>
    <t>B1703871</t>
  </si>
  <si>
    <t>Install new interior door and ramp at common lased space at ground level.</t>
  </si>
  <si>
    <t>250 FRANK H OGAWA PZ, ##359, Oakland, CA 94612</t>
  </si>
  <si>
    <t>B1703868</t>
  </si>
  <si>
    <t>#104: Replace sheet rock and insulation on exterior wall of unit.</t>
  </si>
  <si>
    <t>389 VERNON ST, APT 104, Oakland, CA 94610</t>
  </si>
  <si>
    <t>B1703855</t>
  </si>
  <si>
    <t>Convert warehouse to agricultural facility. Exterior work will be under separate permit. Accessibility Work Sheet indicates. Building/site is Fully Accessible. 8/14/18: Request For Revision #1, revised foundation for Water Tanks, and create additional foundation pad for future tank (under separate building and planning review/permits; Create new door access opening at rear of building to access tanks. 9/13/18: Request for Revision #2, revised exterior door landing and interior door at water room</t>
  </si>
  <si>
    <t>950 89TH AVE, Oakland, CA 94621</t>
  </si>
  <si>
    <t>B1703853</t>
  </si>
  <si>
    <t>Replace 7 windows at unit D with retrofit type. Windows to meet egress &amp; safety glazing per code</t>
  </si>
  <si>
    <t>879 32ND ST, #D, Oakland, CA 94608</t>
  </si>
  <si>
    <t>B1703847</t>
  </si>
  <si>
    <t>Kitchen remodel including removal of (1) non bearing ceiling wall &amp; adding (1) partition wall at Unit #1404</t>
  </si>
  <si>
    <t>B1703828</t>
  </si>
  <si>
    <t>Replace all existing metal railings on multifamily building with new building code compliant metal railings. DRX171588</t>
  </si>
  <si>
    <t>4015 HOWE ST, Oakland, CA 94611</t>
  </si>
  <si>
    <t>B1703814</t>
  </si>
  <si>
    <t>Replacement of 17 windows at front of apartment building, dry-rot repair, new trim and re-stucco to match existing. DRX171585</t>
  </si>
  <si>
    <t>2227 7TH AVE, Oakland, CA 94606</t>
  </si>
  <si>
    <t>B1703809</t>
  </si>
  <si>
    <t>Replace 125 windows within existing openings located at the front and interior courtyard DRX171584</t>
  </si>
  <si>
    <t>B1703808</t>
  </si>
  <si>
    <t>ADA upgrades to restrooms at 'Monarch Academy', formally St. Louis Bertrand School.</t>
  </si>
  <si>
    <t>1445 101ST AVE, Oakland, CA 94603</t>
  </si>
  <si>
    <t>B1703803</t>
  </si>
  <si>
    <t>TI for "Mi Pueblo" including curb ramp at exterior walk</t>
  </si>
  <si>
    <t>1630 HIGH ST, Oakland, CA 94601</t>
  </si>
  <si>
    <t>B1703789</t>
  </si>
  <si>
    <t>Add walls to (E) 25' x 75' raised maintenance yard (attached to building at right side) to create 1,475 sq.ft. shed with 10' x10' opening. DS170274</t>
  </si>
  <si>
    <t>2201 E 7TH ST, Oakland, CA 94606</t>
  </si>
  <si>
    <t>B1703773</t>
  </si>
  <si>
    <t>Seismic strengthening of underfloor area to reduce risk of damage per plan.</t>
  </si>
  <si>
    <t>B1703771</t>
  </si>
  <si>
    <t>Kitchen remodel for unit #1208 including removing portion of non load bearing kitchen/dining wall</t>
  </si>
  <si>
    <t>801 FRANKLIN ST, ##1208, Oakland, CA 94607</t>
  </si>
  <si>
    <t>B1703760</t>
  </si>
  <si>
    <t>UNIT #402: Remove and replace 3 windows (3'x6' in size) to match (e) same size/location and stucco exterior to match (e)</t>
  </si>
  <si>
    <t>77 FAIRMOUNT AVE, UNIT 402, Oakland, CA 94611</t>
  </si>
  <si>
    <t>B1703759</t>
  </si>
  <si>
    <t>Construct concrete slab with granite and bronze bust of Hal Ellis on East Green in the (e) landscape area.</t>
  </si>
  <si>
    <t>55 HARRISON ST, Oakland, CA 94607</t>
  </si>
  <si>
    <t>B1703757</t>
  </si>
  <si>
    <t>Installation of wireless telecommunications facility on (e) wood pole in the PROW per plan near 2327 Havenscourt Blvd PLN16373</t>
  </si>
  <si>
    <t>2327 HAVENSCOURT BLVD, Oakland, CA 94605</t>
  </si>
  <si>
    <t>B1703755</t>
  </si>
  <si>
    <t>Unit #2006: Kitchen and bathroom remodel no change to wall layout. Replace windows and 1 sliding door - no change to size or location DRX171558</t>
  </si>
  <si>
    <t>100 BAY PL, APT 2006, Oakland, CA 94610</t>
  </si>
  <si>
    <t>B1703748</t>
  </si>
  <si>
    <t>Unit #806: Kitchen and bathroom remodel no change to wall layout. Replace windows and 1 sliding door - no change to size or location DRX171557</t>
  </si>
  <si>
    <t>100 BAY PL, APT 806, Oakland, CA 94610</t>
  </si>
  <si>
    <t>B1703747</t>
  </si>
  <si>
    <t>Non-structural kitchen and bathroom remodel in all 5 units upper floor. No change of wall layout, no exterior work. No work in ground level commercial space.</t>
  </si>
  <si>
    <t>1908 FOOTHILL BLVD, Oakland, CA 94606</t>
  </si>
  <si>
    <t>B1703739</t>
  </si>
  <si>
    <t>To install a projecting business sign and a wall mounted sign for "Beer Baron" bar and kitchen.</t>
  </si>
  <si>
    <t>5900 COLLEGE AVE, Oakland, CA 94618</t>
  </si>
  <si>
    <t>B1703736</t>
  </si>
  <si>
    <t>Suite #100: Office T.I. to install new partition walls and minor restroom upgrade. Soft demo under B2703731. 9/11/17: Accessibility Work Sheet indicates Fully Accessible.</t>
  </si>
  <si>
    <t>1111 BROADWAY, ##100, Oakland, CA 94607</t>
  </si>
  <si>
    <t>B1703733</t>
  </si>
  <si>
    <t>Suite #100: Soft demo in existing office .</t>
  </si>
  <si>
    <t>B1703731</t>
  </si>
  <si>
    <t>Installation of new walk-in freezer for B173726; reconfiguration of existing kitchen and new food prep area including relocation of existing equipment, new floor and wall finishes, and new trash enclosure; and Minor grading, re-striping and rear entry approach to meet ADA compliance.</t>
  </si>
  <si>
    <t>4038 PIEDMONT AVE, Oakland, CA 94611</t>
  </si>
  <si>
    <t>B1703727</t>
  </si>
  <si>
    <t>Replacement of four doors and dry wall repairs in 2nd floor in clubhouse.</t>
  </si>
  <si>
    <t>176 CALDECOTT LN, #Clubhouse, Oakland, CA 94618</t>
  </si>
  <si>
    <t>B1703713</t>
  </si>
  <si>
    <t>Terminal 2: Remodel existing space for pert relief.</t>
  </si>
  <si>
    <t>1 AIRPORT DR, #TRM2, Oakland, CA 94603</t>
  </si>
  <si>
    <t>B1703707</t>
  </si>
  <si>
    <t>Soft demo on entire 3rd floor: restrooms to remain.</t>
  </si>
  <si>
    <t>B1703702</t>
  </si>
  <si>
    <t>Installation of wireless telecommunications facility on (e) wood pole in the PROW per plan near 2472 66th Ave PLN16413</t>
  </si>
  <si>
    <t>2472 66TH AVE, Oakland, CA 94605</t>
  </si>
  <si>
    <t>B1703694</t>
  </si>
  <si>
    <t>Installation of wireless telecommunications facility on (e) wood pole in the PROW per plan near 1832 38th Ave PLN16387</t>
  </si>
  <si>
    <t>1830 38TH AVE, Oakland, CA 94601</t>
  </si>
  <si>
    <t>B1703692</t>
  </si>
  <si>
    <t>INTERIOR TI /Constructing an ADA restroom and kitchen for warehouse to be used for horticultural cultivation.</t>
  </si>
  <si>
    <t>827 33RD AVE, Oakland, CA 94601</t>
  </si>
  <si>
    <t>B1703686</t>
  </si>
  <si>
    <t>Terminal 1: Install (6) 8'H shelving in storage room for Hawaiian Airlines.5/1/18: Request for Revision #1, revised two shelving/racks location.</t>
  </si>
  <si>
    <t>1 AIRPORT DR, #TRM1, Oakland, CA 94603</t>
  </si>
  <si>
    <t>B1703684</t>
  </si>
  <si>
    <t>T.I. at (E) retail space: new clothing store "Revelation in Fit" No exterior work.</t>
  </si>
  <si>
    <t>4158 PIEDMONT AVE, Oakland, CA 94611</t>
  </si>
  <si>
    <t>B1703682</t>
  </si>
  <si>
    <t>Construct a detached freestanding canopy at rear of the building</t>
  </si>
  <si>
    <t>7727 OAKPORT ST, Oakland, CA 94608</t>
  </si>
  <si>
    <t>B1703681</t>
  </si>
  <si>
    <t>Structural upgrades to wharf structure piers, piles, beams</t>
  </si>
  <si>
    <t>2 9TH AVE, Oakland, CA 94606</t>
  </si>
  <si>
    <t>B1703678</t>
  </si>
  <si>
    <t>Kitchen &amp; bath remodel at Unit #508 of multi-unit residential condo bldg without changes to wall layout: replace cabinets, countertops &amp; vanity in existing locations. No exterior work.</t>
  </si>
  <si>
    <t>322 HANOVER AVE, UNIT #508, Oakland, CA 94606</t>
  </si>
  <si>
    <t>B1703677</t>
  </si>
  <si>
    <t>Exterior alteration of storefront fascia/columns, change (e) double entry double door to single door</t>
  </si>
  <si>
    <t>5095 Telegraph AVE, UNIT A-1, OAKLAND, CA 94609</t>
  </si>
  <si>
    <t>B1703674</t>
  </si>
  <si>
    <t>Replacement of all windows (450 windows) closely matching the original as possible. DRX170109</t>
  </si>
  <si>
    <t>1431 JACKSON ST, Oakland, CA 94612</t>
  </si>
  <si>
    <t>B1703671</t>
  </si>
  <si>
    <t>Replace 4 windows in-kind at front of building and exterior hallway, kitchen &amp; bath remodel for unit #9 including creating bedroom.</t>
  </si>
  <si>
    <t>482 40TH ST, ##9, Oakland, CA 94609</t>
  </si>
  <si>
    <t>B1703668</t>
  </si>
  <si>
    <t>Replace (3) existing wooden doors with glass doors in unit 4 &amp;8. Add 2nd bedroom and replace (1) existing window with new door. (UNIT 5) 10/13/17 Rev#1 Cancel work in unit 4 &amp; 8. Work in unit 5 to remain. 12-21-17 Replace 3 kitchen/dining windows in unit #5 with retrofit type</t>
  </si>
  <si>
    <t>4328 HOWE ST, #5, Oakland, CA 94611</t>
  </si>
  <si>
    <t>B1703667</t>
  </si>
  <si>
    <t>Install rows of storage racks at existing warehouse 01/31/18 REV # 1 change rack type and foundation.</t>
  </si>
  <si>
    <t>6195 COLISEUM WY, #H, Oakland, CA 94621</t>
  </si>
  <si>
    <t>B1703664</t>
  </si>
  <si>
    <t>INTERIOR SOFT DEMO in preparation for full demo of commercial building under permit B1703021</t>
  </si>
  <si>
    <t>B1703657</t>
  </si>
  <si>
    <t>Non-structural kitchen remodel. No change to wall layout or footprint Unit #101</t>
  </si>
  <si>
    <t>199 MONTECITO AVE, UNIT 101, Oakland, CA 94610</t>
  </si>
  <si>
    <t>B1703653</t>
  </si>
  <si>
    <t>Interior TI for grow facility. Minor exterior work; new parking space stripping; fencing; and exterior ventilation and utility equipment. 2/8/18; Request for Revision #1, revised isolated pier foundation size, detail #7 of the structural plans, additional structural ties. 5/3/18: Request for Revision, revised details and floor plan notres.</t>
  </si>
  <si>
    <t>30 HEGENBERGER LOOP, Oakland, CA 94621</t>
  </si>
  <si>
    <t>B1703649</t>
  </si>
  <si>
    <t>Structural support for install of 3 (heat/cool) packaged units on roof of Wells Fargo Bank in existing location. DS170331 3/8/18 Rev#1 Modification to glulam beam per C/N</t>
  </si>
  <si>
    <t>151 40TH ST, Oakland, CA 94611</t>
  </si>
  <si>
    <t>B1703642</t>
  </si>
  <si>
    <t>Soft demo in Suite 200 and #820.</t>
  </si>
  <si>
    <t>7677 OAKPORT ST, #200&amp;820, Oakland, CA 94621</t>
  </si>
  <si>
    <t>B1703626</t>
  </si>
  <si>
    <t>Suite #907 - T.I. for (E) dental office; replace partition walls and reception desk. No structural work, no exterior work.</t>
  </si>
  <si>
    <t>3300 WEBSTER ST, ##907, Oakland, CA 94609</t>
  </si>
  <si>
    <t>B1703614</t>
  </si>
  <si>
    <t>Non-structural kitchen &amp; bath remodel. No change to wall layout or footprint UNITS #102 and #308</t>
  </si>
  <si>
    <t>406 VAN BUREN AVE, UNIT 102 &amp; 308, Oakland, CA 94610</t>
  </si>
  <si>
    <t>B1703613</t>
  </si>
  <si>
    <t>Non-structural kitchen &amp; bath remodel. No change to wall layout or footprint UNIT #101</t>
  </si>
  <si>
    <t>722 ALCATRAZ AVE, UNIT 101, Oakland, CA 94609</t>
  </si>
  <si>
    <t>B1703611</t>
  </si>
  <si>
    <t>Unit #335 / Kitchen and bathroom remodel in condo - no change to layout of walls.</t>
  </si>
  <si>
    <t>B1703610</t>
  </si>
  <si>
    <t>Non-structural kitchen &amp; bath remodel. No changes to wall layout or footprint UNIT #431</t>
  </si>
  <si>
    <t>1425 HARRISON ST, UNIT 431, Oakland, CA 94612</t>
  </si>
  <si>
    <t>B1703609</t>
  </si>
  <si>
    <t>Install three (9) MW antennas, (3) antenna panels located on the roof for SKYRIVER. Communications per 6409 Telecom FCC rule</t>
  </si>
  <si>
    <t>B1703603</t>
  </si>
  <si>
    <t>T.I. at commercial building to include new interior walls, doors, finishes (Phase 2). Phase 1 under building permit B1700073.</t>
  </si>
  <si>
    <t>200 HEGENBERGER RD, Oakland, CA 94621</t>
  </si>
  <si>
    <t>B1703595</t>
  </si>
  <si>
    <t>Remove unpermitted CMU walls on upper portion at left side. To abate #1702146</t>
  </si>
  <si>
    <t>B1703581</t>
  </si>
  <si>
    <t>T.I for Embry Riddle Aeronautical University, Suite #820. Accessibility Work Sheet indicates fully Accessible.</t>
  </si>
  <si>
    <t>7677 OAKPORT ST, ##820, Oakland, CA 94621</t>
  </si>
  <si>
    <t>B1703578</t>
  </si>
  <si>
    <t>Replace water damaged siding (approx. 96 SF) and reflash dining room window for SFDReplace water damaged siding (approx. 96 SF) and reflash dining room window for unit #2</t>
  </si>
  <si>
    <t>1900 MOUNTAIN BLVD, ##2, Oakland, CA 94611</t>
  </si>
  <si>
    <t>B1703574</t>
  </si>
  <si>
    <t>Replace approx. 82 sf. of drywall at shower area in Unit #1601</t>
  </si>
  <si>
    <t>110 41ST ST, UNIT 1601, Oakland, CA 94611</t>
  </si>
  <si>
    <t>B1703572</t>
  </si>
  <si>
    <t>Non-structural soft demo at existing commercial space related to B1702228</t>
  </si>
  <si>
    <t>4923 TELEGRAPH AVE, Oakland, CA 94609</t>
  </si>
  <si>
    <t>B1703562</t>
  </si>
  <si>
    <t>Install storage racks for warehouse. No exterior work.</t>
  </si>
  <si>
    <t>39 4TH ST, Oakland, CA 94607</t>
  </si>
  <si>
    <t>B1703560</t>
  </si>
  <si>
    <t>T.I. at 2nd Floor, Suite #231, to include modification of existing offices and convert (1) restroom into break room.</t>
  </si>
  <si>
    <t>428 ALICE ST, SUITE #231, Oakland, CA 94607</t>
  </si>
  <si>
    <t>B1703558</t>
  </si>
  <si>
    <t>Non structural kitchen and bathroom remodel for Unit 2304 on e21st st. Also removing and replacing wall board and Insulation. Replacing doors and windows with retrofits.</t>
  </si>
  <si>
    <t>2100 23RD AVE, Oakland, CA</t>
  </si>
  <si>
    <t>B1703552</t>
  </si>
  <si>
    <t>Revision #1 (02/27/2018) - 85 sf footprint reduction on existing storage mezzanine // T.I./ expansion for (E) Peet's Coffee: remove (E) wall to expand to adjacent tenant space, modify bathrooms and store front. (E) storage at mezzanine to remain. Total 3077s.f. ZW1700471</t>
  </si>
  <si>
    <t>3258 LAKESHORE AVE, OAKLAND, CA 94610</t>
  </si>
  <si>
    <t>B1703538</t>
  </si>
  <si>
    <t>Unit #206: Replacement of 5 windows 1 patio door. DRX171461</t>
  </si>
  <si>
    <t>127 BAYO VISTA AVE, ##206, Oakland, CA 94611</t>
  </si>
  <si>
    <t>B1703533</t>
  </si>
  <si>
    <t>T.I. at Ste #400 for "Teach for America": install new partitions &amp; finishes to create new conference rooms, lounge, training room &amp; break area including open office area. No exterior work. (4th flr restroom alterations under B1606003.) Accessibility Work Sheet indicates fully accessible.</t>
  </si>
  <si>
    <t>401 GRAND AVE, SUITE #400, Oakland, CA 94610</t>
  </si>
  <si>
    <t>B1703529</t>
  </si>
  <si>
    <t>Office T.I. in Suite #2125: Expand 1 office, remodel break room and new partition wall to create new conference room. No structural, no exterior work.</t>
  </si>
  <si>
    <t>1999 HARRISON ST, #2125, Oakland, CA 94612</t>
  </si>
  <si>
    <t>B1703524</t>
  </si>
  <si>
    <t>Foundation repair at perimeter of 3 story apartment building.</t>
  </si>
  <si>
    <t>482 40TH ST, Oakland, CA 94609</t>
  </si>
  <si>
    <t>B1703521</t>
  </si>
  <si>
    <t>Separate Building Foundation from the NE side yard retaining wall. Retaining Wall will be independent with drilled piers and grade beam foundation</t>
  </si>
  <si>
    <t>B1703512</t>
  </si>
  <si>
    <t>Tenant Improvement to Suite #803.</t>
  </si>
  <si>
    <t>3300 WEBSTER ST, SUITE #803, Oakland, CA 94609</t>
  </si>
  <si>
    <t>B1703510</t>
  </si>
  <si>
    <t>Replace exterior brick siding at commercial building. 10/26/17: replace exterior siding with new, repair dry</t>
  </si>
  <si>
    <t>B1703498</t>
  </si>
  <si>
    <t>Kitchen remodel including removing wall between bedroom &amp; bathroom. Build new wall to reconfigure bathroom. Unit #1311</t>
  </si>
  <si>
    <t>222 BROADWAY, UNIT 1311, Oakland, CA 94607</t>
  </si>
  <si>
    <t>B1703497</t>
  </si>
  <si>
    <t>Construct a new 94' x 51'.8" (10'-16'H) carport with solar PV system at office parking lot. DRX171371</t>
  </si>
  <si>
    <t>B1703482</t>
  </si>
  <si>
    <t>Replace all 68 windows at The Oaks Motel with retrofit type. Remodel baths in units 301, 302, 303, 305, 305, 307 &amp; 309. No change to wall layout. To abate CE 1703317</t>
  </si>
  <si>
    <t>3250 MACARTHUR BLVD, Oakland, CA 94602</t>
  </si>
  <si>
    <t>B1703480</t>
  </si>
  <si>
    <t>Unit #1516: Non-structural kitchen and bathroom remodel including replacement of 2 siding doors and 4 fixed windows. DRX171428</t>
  </si>
  <si>
    <t>100 BAY PL, ##1516, Oakland, CA 94610</t>
  </si>
  <si>
    <t>B1703478</t>
  </si>
  <si>
    <t>Unit #1405: Non-structural kitchen and bathroom remodel including replacement of 2 siding doors and 2 fixed windows. DRX171428</t>
  </si>
  <si>
    <t>100 BAY PL, ##1405, Oakland, CA 94610</t>
  </si>
  <si>
    <t>B1703477</t>
  </si>
  <si>
    <t>Unit #1515: Non-structural kitchen and bathroom remodel including replacement of 2 siding doors and 3 fixed windows. DRX171428</t>
  </si>
  <si>
    <t>100 BAY PL, ##1515, Oakland, CA 94610</t>
  </si>
  <si>
    <t>B1703476</t>
  </si>
  <si>
    <t>Soft demo for vacant restaurant space (Ozumo)</t>
  </si>
  <si>
    <t>2251 BROADWAY, Oakland, CA 94612</t>
  </si>
  <si>
    <t>B1703462</t>
  </si>
  <si>
    <t>Suite#885 : Office T.I. to reconfigure interior walls. No structural work, no exterior work.</t>
  </si>
  <si>
    <t>333 HEGENBERGER RD, ##855, Oakland, CA 94621</t>
  </si>
  <si>
    <t>B1703460</t>
  </si>
  <si>
    <t>Bath remodel for unit #206. No change to wall layout. No exterior work.</t>
  </si>
  <si>
    <t>127 BAYO VISTA AVE, #206, Oakland, CA 94611</t>
  </si>
  <si>
    <t>B1703454</t>
  </si>
  <si>
    <t>Unit# E: Non-structural bathroom remodel at hallway: remove tub and replace with shower.</t>
  </si>
  <si>
    <t>750 CANYON OAKS DR, #E, Oakland, CA 94605</t>
  </si>
  <si>
    <t>B1703452</t>
  </si>
  <si>
    <t>Remove and replace 5 existing dispensers at existing gas station (Chevron) and install new 10,000 gallon diesel fuel underground storage tank, vapor return, vent, and fiberglass piping. DRX171415</t>
  </si>
  <si>
    <t>1700 CASTRO ST, Oakland, CA 94612</t>
  </si>
  <si>
    <t>B1703447</t>
  </si>
  <si>
    <t>Kitchen remodels (no walls moving) for all (6) units of apartment bldg</t>
  </si>
  <si>
    <t>2425 94TH AVE, Oakland, CA 94603</t>
  </si>
  <si>
    <t>B1703443</t>
  </si>
  <si>
    <t>T.I. at existing command center. Relocate break room. 1st Flr</t>
  </si>
  <si>
    <t>B1703436</t>
  </si>
  <si>
    <t>Demo the existing roadway and build a 32' long bus station platform in the median section of the roadway in it's place. Actual proximity address is: 5728 International Blvd (b/t 57th and Seminary Avenue) This is one of 38 stations as part of AC Transit Bus Rapid Transit (BRT).</t>
  </si>
  <si>
    <t>5728 INTERNATIONAL BLVD, OAKLAND, CA</t>
  </si>
  <si>
    <t>B1703425</t>
  </si>
  <si>
    <t>Demo the existing roadway and build a 32' long bus station platform in the median section of the roadway in it's place. Actual proximity address is: 5305 International Blvd (b/t 53rd and 54th Avenue) This bus station is one of 38 stations as part of AC transit Bus Rapid Transit (BRT).</t>
  </si>
  <si>
    <t>5305 INTERNATIONAL BLVD, OAKLAND, CA</t>
  </si>
  <si>
    <t>B1703424</t>
  </si>
  <si>
    <t>Demo the existing roadway and build a 48' long bus station platform in the median section of the roadway in it's place. Actual proximity address is: 7120 International Blvd (b/t 71st and 72nd Avenue) This bus station is one of 38 stations as part of AC transit Bus Rapid Transit (BRT).</t>
  </si>
  <si>
    <t>7120 INTERNATIONAL BLVD, OAKLAND, CA</t>
  </si>
  <si>
    <t>B1703423</t>
  </si>
  <si>
    <t>Demo the existing roadway and build a 32' long bus station platform in the median section of the roadway in it's place. Actual proximity address is: 8146 International Blvd (b/t 81st and 82nd Avenue) This bus station is one of 38 stations as part of AC transit Bus Rapid Transit (BRT).</t>
  </si>
  <si>
    <t>8146 INTERNATIONAL BLVD, OAKLAND, CA</t>
  </si>
  <si>
    <t>B1703422</t>
  </si>
  <si>
    <t>Demo the existing roadway and build a 32' long bus station platform in the median section of the roadway in it's place. Actual proximity address is: 7608 International Blvd (b/t 76th and 77th Avenue) This bus station is one of 38 stations as part of AC transit Bus Rapid Transit (BRT).</t>
  </si>
  <si>
    <t>7608 INTERNATIONAL BLVD, OAKLAND, CA</t>
  </si>
  <si>
    <t>B1703421</t>
  </si>
  <si>
    <t>Demo the existing roadway and build a 32' long bus station platform in the median section of the roadway in it's place. Actual proximity address is: 10229 International Blvd (b/t 102nd and 103rd Ave) This bus station is one of 38 stations as part of AC transit Bus Rapid Transit (BRT).</t>
  </si>
  <si>
    <t>10229 INTERNATIONAL BLVD, OAKLAND, CA</t>
  </si>
  <si>
    <t>B1703420</t>
  </si>
  <si>
    <t>Demo the existing roadway and build a 32' long bus station platform in the median section of the roadway in it's place. Actual proximity address is: 9914 International Blvd (b/t 99th and 100th Ave) This bus station is one of 38 stations as part of AC transit Bus Rapid Transit (BRT).</t>
  </si>
  <si>
    <t>9914 INTERNATIONAL BLVD, OAKLAND, CA</t>
  </si>
  <si>
    <t>B1703419</t>
  </si>
  <si>
    <t>New AC Transit bus shelters in the public right of way. Actual proximity address is 9522 International Blvd. This is shelter permit #7</t>
  </si>
  <si>
    <t>9522 INTERNATIONAL BLVD, OAKLAND, CA</t>
  </si>
  <si>
    <t>B1703418</t>
  </si>
  <si>
    <t>Suite #250: T.I. in existing office including installation of new partition walls and modification to existing restrooms. No structural work, no exterior work. Soft demo under B1703190.</t>
  </si>
  <si>
    <t>1111 BROADWAY, ##250, Oakland, CA 94607</t>
  </si>
  <si>
    <t>B1703416</t>
  </si>
  <si>
    <t>Install (2) new windows along existing wall related to units 201 and 301 DRX171406</t>
  </si>
  <si>
    <t>323 Monte Vista AVE, APT 301, OAKLAND, CA 94611</t>
  </si>
  <si>
    <t>B1703415</t>
  </si>
  <si>
    <t>Unit #109A, 110A, 109B and 111B: Non-structural kitchen and bathroom remodel for 4 units in apartment building. 1 bath in each unit. No change of wall layout.</t>
  </si>
  <si>
    <t>B1703413</t>
  </si>
  <si>
    <t>Installation of wireless telecommunications facility on new wood pole in the PROW per plan near 1838 40th Ave PLN16392</t>
  </si>
  <si>
    <t>1838 40TH AVE, Oakland, CA 94601</t>
  </si>
  <si>
    <t>B1703407</t>
  </si>
  <si>
    <t>UTILITY POLE IN POW ACROSS FROM 368 CENTER STREET ON 5TH STREET @ BART PARKING LOT. Install new wireless telecommunications equipment on existing wood pole in right-of-way. All equipment to be pole-mounted. Located in public right-of-way at 5th Street and Center.</t>
  </si>
  <si>
    <t>368 CENTER ST, Oakland, CA 94607</t>
  </si>
  <si>
    <t>B1703404</t>
  </si>
  <si>
    <t>TI and interior modifications for 2500lf of rack with heights between 8 - 12' tall.</t>
  </si>
  <si>
    <t>955 KENNEDY ST, Oakland, CA 94606</t>
  </si>
  <si>
    <t>B1703403</t>
  </si>
  <si>
    <t>TI and interior modifications</t>
  </si>
  <si>
    <t>B1703402</t>
  </si>
  <si>
    <t>Construct CMU wall to enclose Howe Street tunnel connecting Kaiser Legacy Hospital Building &amp; Howe Street Medical Office Building</t>
  </si>
  <si>
    <t>B1703385</t>
  </si>
  <si>
    <t>Interior T.I. at Sequoyah Country Club to include demo &amp; creation of new partition walls at 2nd Flr 'fitness room' of Main Building Accessibility Work Sheet indications Fully Accessible.</t>
  </si>
  <si>
    <t>B1703381</t>
  </si>
  <si>
    <t>Voluntary seismic retro-fit &amp; foundation repair at Tribune Tower/ Bruner Building</t>
  </si>
  <si>
    <t>B1703378</t>
  </si>
  <si>
    <t>Replace T-1 siding due to dry-rot at courtyard (outside of live/ work units 6,14, 15, 20,21 &amp; 25). Includes installing 50 retrofit windows within existing openings. Windows to meet egress &amp; safety glazing per code. DRX171393 / ZW1700449 8-28-17 Scope included installing non-structural concrete curb and flashing for waterproofing purposes</t>
  </si>
  <si>
    <t>525 DERBY AVE, UNIT 14, Oakland, CA 94601</t>
  </si>
  <si>
    <t>B1703368</t>
  </si>
  <si>
    <t>T.I. for vacant retail space; remove partition walls and install ADA bathroom at rear. No structural work, no exterior work. T.I. for new tenant space under separate permit.</t>
  </si>
  <si>
    <t>3264 GRAND AVE, Oakland, CA 94610</t>
  </si>
  <si>
    <t>B1703362</t>
  </si>
  <si>
    <t>Remove top two rows of CMU on front of building. BUILDING NOT FOR OCCUPANCY</t>
  </si>
  <si>
    <t>1315 31ST AVE, Oakland, CA 94601</t>
  </si>
  <si>
    <t>B1703361</t>
  </si>
  <si>
    <t>Voluntary seismic upgrades at roof/wall connections for warehouse. Modify exterior landing and entry for accessibility (20% obligation) Accessibility Appeal for Hardship on existing non complying restroom.</t>
  </si>
  <si>
    <t>325 5TH ST, Oakland, CA 94607</t>
  </si>
  <si>
    <t>B1703359</t>
  </si>
  <si>
    <t>UNIT#120: In front hall bathroom, remove closet doors to convert (e) linen closet to a shower no change to layout of walls.</t>
  </si>
  <si>
    <t>455 CRESCENT ST, Oakland, CA 94610</t>
  </si>
  <si>
    <t>B1703353</t>
  </si>
  <si>
    <t>T.I. at Suite #600 to create offices for "York": install new partitions &amp; replace wall finishes.</t>
  </si>
  <si>
    <t>475 14TH ST, SUITE #600, Oakland, CA 94612</t>
  </si>
  <si>
    <t>B1703349</t>
  </si>
  <si>
    <t>T.I. at Suite #500 to create offices for "Siegel &amp; Yee": install new partitions &amp; replace wall finishes.</t>
  </si>
  <si>
    <t>475 14TH ST, SUITE #500, Oakland, CA 94612</t>
  </si>
  <si>
    <t>B1703347</t>
  </si>
  <si>
    <t>Unit #302: Replace 1 patio door. DRX171351</t>
  </si>
  <si>
    <t>625 EL DORADO AVE, Oakland, CA 94611</t>
  </si>
  <si>
    <t>B1703338</t>
  </si>
  <si>
    <t>SPDR for 2 awning signs totaling 9.51 sq. ft. - Pattys &amp; Buns Burger - 2852 Mountain Blvd</t>
  </si>
  <si>
    <t>2852 MOUNTAIN BLVD, OAKLAND, CA</t>
  </si>
  <si>
    <t>B1703337</t>
  </si>
  <si>
    <t>Unit #401: Replace 1 sliding glass door in kitchen with a new window, with in existing opening in penthouse. DRX171346</t>
  </si>
  <si>
    <t>696 ATHOL AVE, Oakland, CA 94610</t>
  </si>
  <si>
    <t>B1703331</t>
  </si>
  <si>
    <t>Soft demo of entire 2nd floor less fire life safety components</t>
  </si>
  <si>
    <t>B1703328</t>
  </si>
  <si>
    <t>Complete work under B1400184 - T.I. at suite 300- remove and construct interior non-load bearing partition for offices.</t>
  </si>
  <si>
    <t>100 WEBSTER ST, ##300, OAKLAND, CA</t>
  </si>
  <si>
    <t>B1703318</t>
  </si>
  <si>
    <t>Convert portion of warehouse to horticulture cultivation &amp; processing facility. Includes infill of windows &amp; alterations to exterior door openings/locations. 8/23/18, Request for Revision #1, revised floor plan, GROW/CULTIVATION to be under separate application. Propose to build unfinished, partition walls to create shell, vacant open area at the same location of previous approved plans for future grow/cultivation rooms. Remaining area to be converted to CANNABIS LABORATORY (testing and research), and CANNABIS EXTRACTION ONLY.</t>
  </si>
  <si>
    <t>8133 CAPWELL DR, Oakland, CA 94621</t>
  </si>
  <si>
    <t>B1703300</t>
  </si>
  <si>
    <t>T.I. at 19th Floor to include relocation of partitions, doors, frames &amp; finishes. No structural changes to overall layout 1/26/18 REV #1 Mens restroom ADA upgrade Womens restroom install "L" grab bar.</t>
  </si>
  <si>
    <t>1 KAISER PZ, #19TH FLR, Oakland, CA 94612</t>
  </si>
  <si>
    <t>B1703296</t>
  </si>
  <si>
    <t>Construct temporary partitions at suites 1500, 1535, 1545 and 1550 to close off fire damaged windows.</t>
  </si>
  <si>
    <t>180 GRAND, #FL 15, Oakland, CA 94612</t>
  </si>
  <si>
    <t>B1703291</t>
  </si>
  <si>
    <t>Remodels to Bakewell Hall consisting of lounge, toilet room at basement level. Lobby, storage and toilet rooms at 1st floor and 2nd floor offices and conference including increasing mezzanine by 465 sf. Accessibility Work Sheet indicates Fully Accessible. 8/17/18: Request for Revision #1, revised exterior landing and stairs, roof cover/awning</t>
  </si>
  <si>
    <t>525 29TH ST, Oakland, CA 94609</t>
  </si>
  <si>
    <t>B1703288</t>
  </si>
  <si>
    <t>UNIT #306; Kitchen/bathroom remodel to include alteration of partition wall layout at front entry closet, bathroom and master bedroom close area. 8/8/17 Rev#1 Remove wall at entrance, replace with beam.</t>
  </si>
  <si>
    <t>4101 HOWE ST, UNIT 306, Oakland, CA 94611</t>
  </si>
  <si>
    <t>B1703267</t>
  </si>
  <si>
    <t>SUITE #1120 TI/ Alteration to (e) office space, remove and replace specific partition walls to create open office space and kitchen area. Up-grade restroom for Accessibility. 10/9/17: expand office space to adjacent vacant space (2523sq.ft.). Previous Suite #1120 area 1709 sq.ft.</t>
  </si>
  <si>
    <t>436 14TH ST, #1120, Oakland, CA 94612</t>
  </si>
  <si>
    <t>B1703260</t>
  </si>
  <si>
    <t>Remove interior access stairs leading to upper level of warehouse. Install new access hatch &amp; guardrail.</t>
  </si>
  <si>
    <t>B1703251</t>
  </si>
  <si>
    <t>Revised 01/08/2018 To add beam and post where structural wall needs to be removed to create accessible restroom. (Sheet A302) Remodel of 55-unit senior housing facility including adding accessibility upgrades to 6 units, common areas &amp; main entrance. Replace all exterior doors &amp; install retrofit windows within existing openings. ZW1700423</t>
  </si>
  <si>
    <t>1417 1ST AVE, Oakland, CA 94606</t>
  </si>
  <si>
    <t>B1703250</t>
  </si>
  <si>
    <t>Remove unapproved partitions in 2 story warehouse to abate CE 1701933</t>
  </si>
  <si>
    <t>B1703246</t>
  </si>
  <si>
    <t>Suite #164: T.I. for new coffee shop "Modern Coffee 3" including replace 1 front door with window. DRX171325</t>
  </si>
  <si>
    <t>1300 CLAY ST, ##164, Oakland, CA 94612</t>
  </si>
  <si>
    <t>B1703242</t>
  </si>
  <si>
    <t>Construct 126 sf. toilet building at Oakland Zoo</t>
  </si>
  <si>
    <t>B1703239</t>
  </si>
  <si>
    <t>Construct 451 sf. pump room at Oakland Zoo</t>
  </si>
  <si>
    <t>B1703238</t>
  </si>
  <si>
    <t>TI / Remodel (e) ground floor space for dine-in restaurant "Mountain Mike's". No exterior changes proposed. 2/2/18: Request for Revision #1, revised floor/ceiling above kitchen area for new duct hood. Structural framing plans.</t>
  </si>
  <si>
    <t>2042 MOUNTAIN BLVD, OAKLAND, CA</t>
  </si>
  <si>
    <t>B1703236</t>
  </si>
  <si>
    <t>Façade Improvements to include replacement of ONLY (3) aluminum windows with new aluminum bronze-colored windows per plans. No changes to the 1st floor façade under this change. 07/19.17. MAR. DS170166</t>
  </si>
  <si>
    <t>518 7TH ST, Oakland, CA 94607</t>
  </si>
  <si>
    <t>B1703234</t>
  </si>
  <si>
    <t>Remove/replace (4) TMA's, add (4) Diplexers, add (2) RRU's all on existing cell tower and all for T-Mobile</t>
  </si>
  <si>
    <t>B1703233</t>
  </si>
  <si>
    <t>Remove (2) non-load bearing interior walls at existing cultural center</t>
  </si>
  <si>
    <t>1324 ADELINE ST, OAKLAND, CA</t>
  </si>
  <si>
    <t>B1703231</t>
  </si>
  <si>
    <t>T.I. to renovate existing industrial warehouse (8410 Amelia St, Bldg B) into agricultural growth facility, co-packing facility &amp; commercial kitchen. Includes ADA upgrades for new toilet rooms &amp; remodeling main entrance. ZW1700418. 11/1/18; Request for Revision #1, revised floor plan. 2/20/19: Request for Revision #2, revised equipment layout: Grow Bench.</t>
  </si>
  <si>
    <t>8410 AMELIA ST, BLDG Bldg B, Oakland, CA 94621</t>
  </si>
  <si>
    <t>B1703226</t>
  </si>
  <si>
    <t>New roof over unroofed portion (7,252sf) of cemented area between (e) structures. Area under new roof to remain open for powder-coating business. Provide Accessible Women Restroom, Remodel Men Restroom for Accessibility, remodel main entry to provide accessible main entry. Parcel Map Waiver 10384 combined three parcel into one. No property line issues.</t>
  </si>
  <si>
    <t>848 49th AVE, OAKLAND, CA</t>
  </si>
  <si>
    <t>B1703224</t>
  </si>
  <si>
    <t>Interior soft demo of 3rd floor; nonstructural partitions, door frames, millwork, ceiling grid/tile, lighting, power and finishes.</t>
  </si>
  <si>
    <t>B1703222</t>
  </si>
  <si>
    <t>Temporary clubhouse facilities for gym equipment during renovation of clubhouse.</t>
  </si>
  <si>
    <t>B1703202</t>
  </si>
  <si>
    <t>Remodel retail space on ground level/floor, and remodel restroom for accessibility. New space to be Buddhist Gallery and Art Store. 1/11/19: Request for Revision #1, Revised reflective ceiling plan and framing plan.</t>
  </si>
  <si>
    <t>338 13TH ST, OAKLAND, CA 94612</t>
  </si>
  <si>
    <t>B1703201</t>
  </si>
  <si>
    <t>Non-structural kitchen &amp; bath remodel. No change to wall layout or footprint. UNIT #121</t>
  </si>
  <si>
    <t>1425 HARRISON ST, UNIT 121, Oakland, CA 94612</t>
  </si>
  <si>
    <t>B1703199</t>
  </si>
  <si>
    <t>12th Floor: TI for office space with new partitions, finishes; ADA unisex restroom</t>
  </si>
  <si>
    <t>1611 TELEGRAPH AVE, #12th FL, Oakland, CA 94612</t>
  </si>
  <si>
    <t>B1703198</t>
  </si>
  <si>
    <t>8th Floor: TI for Accessibility upgrade to (e) Men restroom</t>
  </si>
  <si>
    <t>1611 TELEGRAPH AVE, #8th FL, Oakland, CA 94612</t>
  </si>
  <si>
    <t>B1703197</t>
  </si>
  <si>
    <t>7th Floor: TI for Accessibility upgrade to (e) women's restroom</t>
  </si>
  <si>
    <t>1611 TELEGRAPH AVE, #7th FL, Oakland, CA 94612</t>
  </si>
  <si>
    <t>B1703196</t>
  </si>
  <si>
    <t>Soft demo at office on 2nd floor; remove non-bearing partition walls, ceiling tiles, and flooring. Work is for front suite Broadway side) at 2 floor only. T.I. under separate permit.</t>
  </si>
  <si>
    <t>B1703190</t>
  </si>
  <si>
    <t>For 2story apartment building; replace all windows to match (e)same size and location, trim and sills. Re-stucco structure to match existing.</t>
  </si>
  <si>
    <t>2300 FRUITVALE AVE, Oakland, CA 94601</t>
  </si>
  <si>
    <t>B1703187</t>
  </si>
  <si>
    <t>Remodel 2 existing bathrooms ; 1 tub, 1 shower, 2 vanities, re-set 2 toilets re-install lights, patch walls and ceiling, paint, tile floor and shower. No structural or exterior work.</t>
  </si>
  <si>
    <t>460 CRESCENT ST, ##119, Oakland, CA 94610</t>
  </si>
  <si>
    <t>B1703184</t>
  </si>
  <si>
    <t>HAWAIIAN AIRLINES MAINTENANCE FACILITLY : Refresh room; removing/altering partition walls, update data cabinets, replace ceiling tires Accessibility Work Sheet Shows Fully Accessible.</t>
  </si>
  <si>
    <t>B1703182</t>
  </si>
  <si>
    <t>Modification of (e) elevator. Deeper elevator pit and new foundation at pit walls. 2hr separation at underside of (e) penthouse glass roof and shaft.</t>
  </si>
  <si>
    <t>B1703174</t>
  </si>
  <si>
    <t>Installation of 1,170lf of STORAGE RACKS; 20' and 12' high racks.</t>
  </si>
  <si>
    <t>B1703168</t>
  </si>
  <si>
    <t>Unit#1608: Non-structural bathroom remodel. No change of wall layout.</t>
  </si>
  <si>
    <t>565 BELLEVUE AVE, #1608, Oakland, CA 94610</t>
  </si>
  <si>
    <t>B1703165</t>
  </si>
  <si>
    <t>Soft demo to remove unpermitted partition walls and restore warehouse to original use</t>
  </si>
  <si>
    <t>B1703147</t>
  </si>
  <si>
    <t>Replace (1) chiller, (1) cooling tower, (2) chilled water pump, (1) exhaust fan, (2) expansion tank, (1) air reparatory in mechanical penthouse.</t>
  </si>
  <si>
    <t>475 14TH ST, Oakland, CA 94612</t>
  </si>
  <si>
    <t>B1703146</t>
  </si>
  <si>
    <t>Add 2 antenna on existing PG &amp;E pole and 4 RRUS on equipment building for cell site for AT&amp;T. Located in ROW near 9990 Sigourney Avenue</t>
  </si>
  <si>
    <t>9990 SIGOURNEY AVE, Oakland, CA 94605</t>
  </si>
  <si>
    <t>B1703141</t>
  </si>
  <si>
    <t>Replace 3 existing antennas will all be behind an existing FRP screen. Install one new antenna with new FRP screen. Remove and replace 3 existing antennas. Install 3 RRV, 6 cylinders and 4 batteries.</t>
  </si>
  <si>
    <t>8411 MACARTHUR BLVD, Oakland, CA 94605</t>
  </si>
  <si>
    <t>B1703137</t>
  </si>
  <si>
    <t>To complete B1302603,T.I. for warehouse 2nd phase; update electrical &amp; mechanical; B1201417, roof framing for mechanical, B1200447, structural for 2 new roof top HVAC units.</t>
  </si>
  <si>
    <t>744 KEVIN CT, OAKLAND, CA</t>
  </si>
  <si>
    <t>B1703136</t>
  </si>
  <si>
    <t>Renovation of existing club building for the Claremont Hotel</t>
  </si>
  <si>
    <t>B1703130</t>
  </si>
  <si>
    <t>Interior soft demo for vacant restaurant space</t>
  </si>
  <si>
    <t>B1703128</t>
  </si>
  <si>
    <t>Install 1 hour fire rated wall at level 1 separating rear section of building at Sycamore Street. Remove concrete stairs facing Sycamore Street. Separate Permit required for rebuild access stairs to units front Sycamore street after approve Lot Line Adjustments.</t>
  </si>
  <si>
    <t>B1703123</t>
  </si>
  <si>
    <t>To construct a new macro-telecommunications facility including 12 antennas within 4 rooftop enclosures (3 antennas per sector) and 1 rooftop equipment cabinet screened. PLN17029</t>
  </si>
  <si>
    <t>2030 FRANKLIN ST, Oakland, CA 94612</t>
  </si>
  <si>
    <t>B1703115</t>
  </si>
  <si>
    <t>Replace 6 windows and 6 patio slider doors within same opening to match existing</t>
  </si>
  <si>
    <t>301 JAYNE AVE, Oakland, CA 94610</t>
  </si>
  <si>
    <t>B1703114</t>
  </si>
  <si>
    <t>Kitchen remodel for unit #102 including replacing ceiling finishes in living &amp; dining. No change to wall layout. No exterior work</t>
  </si>
  <si>
    <t>525 MANDANA BLVD, ##102, Oakland, CA 94610</t>
  </si>
  <si>
    <t>B1703109</t>
  </si>
  <si>
    <t>T.I. in telephone equipment room and UPS room on 4th, 5th, 8,and 21st floor.</t>
  </si>
  <si>
    <t>1800 HARRISON ST, #4,5,8,21fl, Oakland, CA 94612</t>
  </si>
  <si>
    <t>B1703108</t>
  </si>
  <si>
    <t>Remodel throughout an existing rectory building: reconfigure wall and door locations, kitchen and bathroom remodel with 5 new ADA bathroom, replace window and doors. DRX171280</t>
  </si>
  <si>
    <t>B1703106</t>
  </si>
  <si>
    <t>Add 2 new full height walls near deli/bakery area &amp; relocate dry cases for Food Co.</t>
  </si>
  <si>
    <t>B1703103</t>
  </si>
  <si>
    <t>Replace 7 windows retrofit type in upper floor at front of building. DRX171278</t>
  </si>
  <si>
    <t>4718 INTERNATIONAL BLVD, Oakland, CA 94601</t>
  </si>
  <si>
    <t>B1703102</t>
  </si>
  <si>
    <t>Seismic retrofit and accessibly upgrade, new restrooms for light industrial 2 story commercial building.</t>
  </si>
  <si>
    <t>2431 PERALTA ST, Oakland, CA 94607</t>
  </si>
  <si>
    <t>B1703100</t>
  </si>
  <si>
    <t>Non-structural kitchen and bathroom for 6 unit apartment. No exterior. Includes exterior repair work: deck repair , exterior walls and ceilings, (15) new windows, and repair of laundry room at 6 unit apartment. To abate CE1703097</t>
  </si>
  <si>
    <t>1242 95TH AVE, Oakland, CA 94603</t>
  </si>
  <si>
    <t>B1703097</t>
  </si>
  <si>
    <t>Convert existing commercial space into a bar. build 2 new ADA bathooms, rebuild stairs to front mezzanine, build new bar, build storage room and walk-in refrigerator at basement, remove abandoned stairs to stairs closed to mezzanine and build trash room, build new exit hall at rear of space to connect to existing building corridor per plans.</t>
  </si>
  <si>
    <t>B1703092</t>
  </si>
  <si>
    <t>Construct exit corridor to create second egress for new bar.</t>
  </si>
  <si>
    <t>B1703089</t>
  </si>
  <si>
    <t>T.I. for new brewery and tasting room includes new restroom, walk-in refrigerators, bar and kitchen. Construct 775 sq.ft. new mezzanine; front to be tasting area, back to be lab. New entrance at 2nd st. New address to be 262 2nd st. Shell work for partition walls to separate the space under B1606234. PLN16256</t>
  </si>
  <si>
    <t>262 2ND ST, Oakland, CA 94607</t>
  </si>
  <si>
    <t>B1703088</t>
  </si>
  <si>
    <t>Install 2500 lb. coffee roasting machine.</t>
  </si>
  <si>
    <t>1024 9TH AVE, Oakland, CA 94606</t>
  </si>
  <si>
    <t>B1703086</t>
  </si>
  <si>
    <t>Construct an approximately 1700 SF covered pavilion with 8' high chain link fence &amp; adobe oven located at Peralta Hacienda Historical Park.</t>
  </si>
  <si>
    <t>2465 34TH AVE, Oakland, CA 94601</t>
  </si>
  <si>
    <t>B1703074</t>
  </si>
  <si>
    <t>Tenant Improvement for 1,871 sq. ft. of ground floor commercial space to create new "Family Resource Center" for mixed-use bldg. Includes employee break room, new ADA restroom &amp; replacing exterior door with window at 7th St side. DRX171265</t>
  </si>
  <si>
    <t>1350 7TH ST, #Grnd Fl, Oakland, CA 94607</t>
  </si>
  <si>
    <t>B1703072</t>
  </si>
  <si>
    <t>Retrofit replacement of all windows and 5 patio doors on Apartment building (60 windows), same size, change to white vinyl. DRX171263</t>
  </si>
  <si>
    <t>3451 35TH AVE, Oakland, CA 94619</t>
  </si>
  <si>
    <t>B1703070</t>
  </si>
  <si>
    <t>Unit #1: Non-structural bathroom remodel. No change of wall layout.</t>
  </si>
  <si>
    <t>195 SANTA CLARA AVE, ##1, Oakland, CA 94610</t>
  </si>
  <si>
    <t>B1703068</t>
  </si>
  <si>
    <t>Subdivision of (e) light industrial warehouse into multiple light industrial spaces (shells only, improvements to be per tenant/leasee). 1st and 2nd floor only. Accessibility Checklist, indicate Fully Accessible, item #5A. 10/3/17: Request for Revision #1, revised add bath</t>
  </si>
  <si>
    <t>2744 E 11th, OAKLAND, CA</t>
  </si>
  <si>
    <t>B1703061</t>
  </si>
  <si>
    <t>Installation of wireless telecommunications facility on (e) wood pole in the PROW per plan.</t>
  </si>
  <si>
    <t>2401 67TH AVE, Oakland, CA 94605</t>
  </si>
  <si>
    <t>B1703058</t>
  </si>
  <si>
    <t>2400 66TH AVE, Oakland, CA 94605</t>
  </si>
  <si>
    <t>B1703057</t>
  </si>
  <si>
    <t>Units #2 and #3: Remodel kitchen and bathrooms in both units.</t>
  </si>
  <si>
    <t>5509 FOOTHILL BLVD, Oakland, CA 94605</t>
  </si>
  <si>
    <t>B1703052</t>
  </si>
  <si>
    <t>Units #3811 and #3815 reconfigure layout of partition walls and removal of load bearing walls, interior remodel of both units, new window on front elevation. #3811: Remove partition wall to create 2 new bedrooms #3815: Remove partition wall to create 1 new bedrooms 8/15/17: Request for Revision #1: Unit #3811, revised framing support for upper unit stairs, and revise floor plan adjacent to stairs.</t>
  </si>
  <si>
    <t>3815 SHAFTER AVE, Oakland, CA 94609</t>
  </si>
  <si>
    <t>B1703047</t>
  </si>
  <si>
    <t>Install tub/shower wall for bathroom remodel at Unit #355 of residential condo building: no change to wall layout; no exterior work.</t>
  </si>
  <si>
    <t>1 EMBARCADERO W W, UNIT #355, Oakland, CA 94607</t>
  </si>
  <si>
    <t>B1703041</t>
  </si>
  <si>
    <t>T.I. at Suite #720: alterations to existing office including non-bearing partitions, finishes &amp; Accessibility Upgrades( replace entry power operated push pads, top and bottom, audio/visual alarm system upgrade at 7th floor corridor, directional signage to accessibility restroom. See Accessibility Appeals). No exterior work.</t>
  </si>
  <si>
    <t>436 14TH ST, SUITE #720, Oakland, CA 94612</t>
  </si>
  <si>
    <t>B1703036</t>
  </si>
  <si>
    <t>Complete work under permit B1302373 and repair treads at exterior stairs - T.I. and steel moment frame; 2nd floor walkway. Complete B0602018, B0801117, B1000997 and B1100503.</t>
  </si>
  <si>
    <t>3817 INTERNATIONAL BLVD, OAKLAND, CA</t>
  </si>
  <si>
    <t>B1703025</t>
  </si>
  <si>
    <t>Add 1 bedroom &amp; closet by dividing living room &amp; relocating full bath at Apt #602 of multi-unit residential building. Includes reconfiguring kitchen layout &amp; new pantry. No exterior work.</t>
  </si>
  <si>
    <t>266 LENOX AVE, APT #602, Oakland, CA 94610</t>
  </si>
  <si>
    <t>B1703022</t>
  </si>
  <si>
    <t>Remodel kitchen &amp; 2 bathrooms for Unit #202 of multi-unit residential bldg without any change to wall layout: replace cabinets, countertops &amp; vanities in existing locations. No exterior work.</t>
  </si>
  <si>
    <t>1470 ALICE ST, APT #202, Oakland, CA 94612</t>
  </si>
  <si>
    <t>B1703020</t>
  </si>
  <si>
    <t>Kitchen &amp; bathroom remodel at existing work-live Unit #335. No changes to wall layout or footprint</t>
  </si>
  <si>
    <t>2200 ADELINE ST, UNIT 335, Oakland, CA 94607</t>
  </si>
  <si>
    <t>B1703010</t>
  </si>
  <si>
    <t>Unit# 1215:Non-structural kitchen remodel including replacement of 2 sliding patio doors and 3 fixed windows. DRX171238</t>
  </si>
  <si>
    <t>100 BAY PL, ##1215, Oakland, CA 94610</t>
  </si>
  <si>
    <t>B1703007</t>
  </si>
  <si>
    <t>Unit#1115: Non-structural kitchen and bathroom remodel including replacement of 2 sliding patio doors and 3 fixed windows. DRX171237</t>
  </si>
  <si>
    <t>100 BAY PL, ##1115, Oakland, CA 94610</t>
  </si>
  <si>
    <t>B1703006</t>
  </si>
  <si>
    <t>Unit #917: Non-structural kitchen and bathroom remodel including replacement of 4 sliding patio doors and 5 fixed windows. DRX171236</t>
  </si>
  <si>
    <t>100 BAY PL, ##917, Oakland, CA 94610</t>
  </si>
  <si>
    <t>B1703004</t>
  </si>
  <si>
    <t>In-kind replacement of sliding glass doors, transom windows, and dry-rot repairs (interior and exterior) at master bedroom of unit #307</t>
  </si>
  <si>
    <t>240 CALDECOTT LN, Oakland, CA 94618</t>
  </si>
  <si>
    <t>B1702997</t>
  </si>
  <si>
    <t>Construct new 7'6" wood and wrought iron fence at front of property PLN14313</t>
  </si>
  <si>
    <t>1608 SAN PABLO AVE, Oakland, CA 94612</t>
  </si>
  <si>
    <t>B1702995</t>
  </si>
  <si>
    <t>Remove and replace 3 existing antennas and add 1 hybrid cable on existing wireless communication facility.</t>
  </si>
  <si>
    <t>8717 G ST, Oakland, CA 94621</t>
  </si>
  <si>
    <t>B1702991</t>
  </si>
  <si>
    <t>TO COMPLET B1301183 / Divide suite #210 into 4 work spaces and 5 storage spaces - DRX130390</t>
  </si>
  <si>
    <t>B1702988</t>
  </si>
  <si>
    <t>Zoning clearance for in-kind dry rot and stucco repairs with new texture and color to match existing.</t>
  </si>
  <si>
    <t>B1702946</t>
  </si>
  <si>
    <t>8th FLOOR Commercial TI/ Remove (e) partition wall to create open space.</t>
  </si>
  <si>
    <t>409 13TH ST, #8th FL, Oakland, CA 94612</t>
  </si>
  <si>
    <t>B1702938</t>
  </si>
  <si>
    <t>T.I. for LUX Lounge in existing (A-2) occupancy restaurant space, on ground floor and second floor. (Health approval pending)</t>
  </si>
  <si>
    <t>1100 FRANKLIN ST, OAKLAND, CA 94612</t>
  </si>
  <si>
    <t>B1702927</t>
  </si>
  <si>
    <t>Install metal railing to enclose outdoor seating &amp; create sidewalk café for "The Pantry." Includes Accessibility Upgrades to patio access door. DRX171146</t>
  </si>
  <si>
    <t>222 MADISON ST, Oakland, CA 94607</t>
  </si>
  <si>
    <t>B1702913</t>
  </si>
  <si>
    <t>Alter exterior ramp at side of senior housing facility to meet accessibility requirements.</t>
  </si>
  <si>
    <t>4500 GILBERT ST, Oakland, CA 94611</t>
  </si>
  <si>
    <t>B1702904</t>
  </si>
  <si>
    <t>Voluntary seismic upgrade at existing 2-story office building. All work to be performed at roof level (unoccupied)</t>
  </si>
  <si>
    <t>7901 OAKPORT ST, Oakland, CA 94621</t>
  </si>
  <si>
    <t>B1702900</t>
  </si>
  <si>
    <t>New concrete pads on 1st floor, mezzanine level and roof of commercial building for support of mechanical units.</t>
  </si>
  <si>
    <t>B1702893</t>
  </si>
  <si>
    <t>Demo 389 sf. at rear of existing SFD to create 595 sf addition to include new upper level w/ bedroom, family room, office DS170238 9/12/17 Revision #1: Scope reduced, eliminate portions of addition that were underground, revisions to foundation. THIS PERMIT IS FOR RESIDENTIAL, NOT COMMERCIAL</t>
  </si>
  <si>
    <t>122 MARLOW DR, Oakland, CA 94605</t>
  </si>
  <si>
    <t>B1702892</t>
  </si>
  <si>
    <t>Remodel kitchen and bathroom; replacement of 3 patio doors and 4 windows per plans. Unit # 502</t>
  </si>
  <si>
    <t>100 BAY PL, ## 502, Oakland, CA 94610</t>
  </si>
  <si>
    <t>B1702890</t>
  </si>
  <si>
    <t>Remodel kitchen and 2 bathrooms; in-kind replacement of 2 patio doors and 8 windows per plans. Unit #1510</t>
  </si>
  <si>
    <t>100 BAY PL, ##1510, Oakland, CA 94610</t>
  </si>
  <si>
    <t>B1702889</t>
  </si>
  <si>
    <t>Non-structural kitchen &amp; bath remodel. No changes to wall layout or footprint UNIT #308</t>
  </si>
  <si>
    <t>375 BELLEVUE AVE, UNIT 308, Oakland, CA 94610</t>
  </si>
  <si>
    <t>B1702877</t>
  </si>
  <si>
    <t>T. I. Floors 3, 4 and 5: tenant improvements including partitions, doors and frames, ADA restrooms, up-grade electrical, mechanical and plumbing, data per plans.</t>
  </si>
  <si>
    <t>1111 BROADWAY, #FLR 3,4,5, Oakland, CA 94607</t>
  </si>
  <si>
    <t>B1702862</t>
  </si>
  <si>
    <t>Legalize unpermitted rear interior stairs and replace missing post at interior front entrance of commercial space. CE1702004 front entry to be equipped with new power operated/assist door with inter and exterior push pads (top and bottom)</t>
  </si>
  <si>
    <t>2313 SAN PABLO AVE, Oakland, CA 94612</t>
  </si>
  <si>
    <t>B1702851</t>
  </si>
  <si>
    <t>To construct a 227 SF one story walk-in refrigerator to the rear with window changes and new ADA restroom and vestibule inside.. Accessibility Work Sheet indicates Fully Accessible.10/4/18: Request for Revision #1, revised customer seating area and service counter to accessibility.</t>
  </si>
  <si>
    <t>3265 LAKESHORE AVE, Oakland, CA 94610</t>
  </si>
  <si>
    <t>B1702845</t>
  </si>
  <si>
    <t>Shoring for new 7-story mixed use building (5-story Type III &amp; 2-story Type 1A) consisting of 234 dwelling units, 16,000 sq. ft. of ground floor retail &amp; partial subterranean garage with 313 parking stalls. PLN15010</t>
  </si>
  <si>
    <t>B1702844</t>
  </si>
  <si>
    <t>Add partition walls at kitchen to create 2nd bedroom &amp; closet for Unit #303. Includes new kitchen island. No exterior changes.</t>
  </si>
  <si>
    <t>350 HANOVER AVE, ##303, Oakland, CA 94606</t>
  </si>
  <si>
    <t>B1702842</t>
  </si>
  <si>
    <t>Façade improvement/ modify wood trim pieces on street facing façade. Existing vertical wood trim elements will be replace with 2x8 PT wood pieces (horizontal application) and new stucco corbel cornice with layered detail.</t>
  </si>
  <si>
    <t>3565 DIMOND AVE, Oakland, CA 94602</t>
  </si>
  <si>
    <t>B1702839</t>
  </si>
  <si>
    <t>Construct new retaining slough wall, approximately 3 feet tall and concrete.</t>
  </si>
  <si>
    <t>0 TERRABELLA WY, Oakland, CA 94619</t>
  </si>
  <si>
    <t>B1702830</t>
  </si>
  <si>
    <t>Replace 3 windows and patio door with vinyl in unit #202.</t>
  </si>
  <si>
    <t>94 BAYO VISTA AVE, ##202, Oakland, CA 94611</t>
  </si>
  <si>
    <t>B1702826</t>
  </si>
  <si>
    <t>T.I. for Goodwill Industries retail sales.</t>
  </si>
  <si>
    <t>10950 INTERNATIONAL BLVD, Oakland, CA 94603</t>
  </si>
  <si>
    <t>B1702822</t>
  </si>
  <si>
    <t>Unit #301: Kitchen and bathroom remodel. No change to wall layout.</t>
  </si>
  <si>
    <t>3921 HARRISON ST, APT 301, Oakland, CA 94611</t>
  </si>
  <si>
    <t>B1702808</t>
  </si>
  <si>
    <t>Remodel unit #405 to create new bedroom in dining room space and remodel kitchen. Convert 1 bdrm unit to 2 bdrm unit.</t>
  </si>
  <si>
    <t>266 LENOX AVE, ##405, Oakland, CA 94610</t>
  </si>
  <si>
    <t>B1702807</t>
  </si>
  <si>
    <t>Remove and replace three existing antennas (T-Mobile);Remove one existing PBC 6500; Install one proposed PBC 6200 cabinet; install four #10 AWG cables; Install two &amp;6 AWG DC conductors per 6904 (No additional antennas, 9 total)</t>
  </si>
  <si>
    <t>4601 SHATTUCK AVE, Oakland, CA 94609</t>
  </si>
  <si>
    <t>B1702803</t>
  </si>
  <si>
    <t>Temporary shoring wall to construct new 13,578 sq ft, 4 story w/ mezzanine, 9 residential unit building with parking on the ground floor.</t>
  </si>
  <si>
    <t>B1702802</t>
  </si>
  <si>
    <t>Install foundation for below ground footings to anchor modular container for 'Humphry Slocombe Ice Cream' located in parking lot at 2345 Broadway (The Hive). Includes ADA ramp. DRX171078</t>
  </si>
  <si>
    <t>2317 BROADWAY, OAKLAND, CA 94612</t>
  </si>
  <si>
    <t>B1702800</t>
  </si>
  <si>
    <t>Unit #2 / Kitchen and bathroom remodel no change to layout of walls</t>
  </si>
  <si>
    <t>B1702799</t>
  </si>
  <si>
    <t>Kitchen and bathroom remodel; no exterior and no structural changes in unit #329..</t>
  </si>
  <si>
    <t>1425 HARRISON ST, ## 329, Oakland, CA 94612</t>
  </si>
  <si>
    <t>B1702798</t>
  </si>
  <si>
    <t>To construct a 3,200 sq. ft. deck adjacent to existing telescope patio for environmental education and outdoor observation</t>
  </si>
  <si>
    <t>10000 SKYLINE BLVD, Oakland, CA 94619</t>
  </si>
  <si>
    <t>B1702797</t>
  </si>
  <si>
    <t>Office TI at Suite 200 to create open office area, enlarge an office, convert office to break area, alter rear entry door for accessibility (per Accessibility Appeal), and add signage directing location to accessible entry.</t>
  </si>
  <si>
    <t>3640 GRAND AVE, #200, Oakland, CA 94610</t>
  </si>
  <si>
    <t>B1702792</t>
  </si>
  <si>
    <t>Unit #104: Replace shower pan and soundings.</t>
  </si>
  <si>
    <t>771 KINGSTON AVE, #104, Oakland, CA 94611</t>
  </si>
  <si>
    <t>B1702791</t>
  </si>
  <si>
    <t>Unit #2: Replace 1 window at rear of structure (kitchen) to match existing and same location.</t>
  </si>
  <si>
    <t>2008 96TH AVE, APT 2, Oakland, CA 94603</t>
  </si>
  <si>
    <t>B1702789</t>
  </si>
  <si>
    <t>Exterior alteration of 4-story office building / ground floor retail replacement of all windows with wood clad windows; new entry; repair interior columns, remodel restroom, add brick exterior veneer, awning, lights at ground floor (proposed design is approved per Betty Marvin). 11/918: Request for Revision #1, add replace/repair skylight with new. No increase in size.</t>
  </si>
  <si>
    <t>B1702787</t>
  </si>
  <si>
    <t>T.I. of existing office suites on 3rd Floor to create lab classrooms for higher education. Expand existing restrooms.</t>
  </si>
  <si>
    <t>3100 TELEGRAPH AVE, #Fl. 3, Oakland, CA 94609</t>
  </si>
  <si>
    <t>B1702778</t>
  </si>
  <si>
    <t>TraPac Package 2, Backlands Redevelopment including construction of new Reefer Rack Foundations, Lighting Poles/Foundations, RTG Runways, Relocation of Existing Reefer Racks.</t>
  </si>
  <si>
    <t>B1702770</t>
  </si>
  <si>
    <t>Replace existing 3 antennas , install 3 RRH units, Install 6 junction Cylinders, Install Batteries in existing cabinet per 6409 and replace bolts in BBU cabinet DS170255</t>
  </si>
  <si>
    <t>10700 MACARTHUR BLVD, Oakland, CA 94605</t>
  </si>
  <si>
    <t>B1702769</t>
  </si>
  <si>
    <t>Move existing telecommunication facility back 2.5' from existing building parapet, replace 3 antennas and other equipment work under 6904. DS170191</t>
  </si>
  <si>
    <t>B1702767</t>
  </si>
  <si>
    <t>Convert employee break area into single stall toilet room for Trader Joe's.</t>
  </si>
  <si>
    <t>5727 COLLEGE AVE, Oakland, CA 94618</t>
  </si>
  <si>
    <t>B1702765</t>
  </si>
  <si>
    <t>Voluntary seismic upgrade at existing commercial building</t>
  </si>
  <si>
    <t>380 17TH ST, Oakland, CA 94612</t>
  </si>
  <si>
    <t>B1702751</t>
  </si>
  <si>
    <t>4th floor reception area, remodel to increase number of workstations. Remove/rebuild partition wall and soffit. No change to (e) accessible paths of travel.</t>
  </si>
  <si>
    <t>3701 BROADWAY, #4th FL, Oakland, CA 94611</t>
  </si>
  <si>
    <t>B1702747</t>
  </si>
  <si>
    <t>T.I. for Mcdonalds /</t>
  </si>
  <si>
    <t>7300 BANCROFT AVE, OAKLAND, CA 94605</t>
  </si>
  <si>
    <t>B1702736</t>
  </si>
  <si>
    <t>Site Retaining walls for future 7 single family dwellings and new streets. PUD04195</t>
  </si>
  <si>
    <t>7125 KENILWORTH RD, OAKLAND, CA</t>
  </si>
  <si>
    <t>B1702721</t>
  </si>
  <si>
    <t>Suite #112: Interior T.I. to create office for The Grubb Company, relocate doorways servicing the unisex bathroom and kitchenette and finish work.</t>
  </si>
  <si>
    <t>100 GRAND AVE, SUITE 112, Oakland, CA</t>
  </si>
  <si>
    <t>B1702717</t>
  </si>
  <si>
    <t>T.I for YEI Engineers, Suite 200</t>
  </si>
  <si>
    <t>7677 OAKPORT ST, ##200, Oakland, CA 94621</t>
  </si>
  <si>
    <t>B1702712</t>
  </si>
  <si>
    <t>Non-structural soft demo of partition walls at 1st level of commercial building</t>
  </si>
  <si>
    <t>B1702711</t>
  </si>
  <si>
    <t>Install new fueling canopy and remove and replace 2 CNG dispensers.</t>
  </si>
  <si>
    <t>7855 EARHART RD, Oakland, CA 94621</t>
  </si>
  <si>
    <t>B1702710</t>
  </si>
  <si>
    <t>Kitchen remodel in Apt. 11; no wall or exterior changes. No exposed framing.</t>
  </si>
  <si>
    <t>1066 47TH AVE, #, #11, Oakland, CA 94601</t>
  </si>
  <si>
    <t>B1702703</t>
  </si>
  <si>
    <t>Unit #128: Retrofit replacement of one patio door. DRX171123</t>
  </si>
  <si>
    <t>320 CALDECOTT LN, #128, Oakland, CA 94618</t>
  </si>
  <si>
    <t>B1702695</t>
  </si>
  <si>
    <t>T.I. to renovate 2219 sf. at existing restaurant space (Noah's) 5095 Telegraph Ave Suite A-1 ZW1700346</t>
  </si>
  <si>
    <t>5095 TELEGRAPH AVE, SUITE A-1, Oakland, CA 94609</t>
  </si>
  <si>
    <t>B1702687</t>
  </si>
  <si>
    <t>Legalize unpermitted ADA ramp in parking at the rear of office building. DRX170812 To abate #1600357</t>
  </si>
  <si>
    <t>3923 GRAND AVE, Oakland, CA 94610</t>
  </si>
  <si>
    <t>B1702683</t>
  </si>
  <si>
    <t>AT&amp;T cell site modification for replacement on a PG&amp;E Substation rooftop 6 antennas being swapped out for new equipment; some new equipment inside the building; and new Remote Radio Units on the rooftop, behind the parapet, not visible. 12/20/17: Request for Revision #1, revised mounting frame and anchorage details.</t>
  </si>
  <si>
    <t>3701 PARK BOULEVARD WY, Oakland, CA 94610</t>
  </si>
  <si>
    <t>B1702680</t>
  </si>
  <si>
    <t>Backfill and remove pool at Holy Names University. Replace with landscaping. ZW1700322</t>
  </si>
  <si>
    <t>3500 MOUNTAIN BLVD, Oakland, CA 94619</t>
  </si>
  <si>
    <t>B1702674</t>
  </si>
  <si>
    <t>Unit #501: Replacement of one 1 window and 3 patio doors in dark anodized vinyl to match other patio doors and windows. DRX171106</t>
  </si>
  <si>
    <t>1830 LAKESHORE AVE, #501, Oakland, CA 94606</t>
  </si>
  <si>
    <t>B1702671</t>
  </si>
  <si>
    <t>T.I. at existing commercial building to include new office space, 2 new restrooms at lower level &amp; new 2091 sf. 2nd floor within building floor space (no increase in building height) Replace existing roll-up door and stucco. DRX170494 11/7/17:Propose conversion of repair garage/service station to New proposed Cannabis Grow House. Building Fully Accessibility.</t>
  </si>
  <si>
    <t>630 E 10TH ST, Oakland, CA 94606</t>
  </si>
  <si>
    <t>B1702664</t>
  </si>
  <si>
    <t>Remodel toilet rooms at 1st floor of Magnolia Bldg for Park Day School. Includes converting office into single stall ADA toilet room. No exterior work.</t>
  </si>
  <si>
    <t>360 42ND ST, Oakland, CA 94609</t>
  </si>
  <si>
    <t>B1702661</t>
  </si>
  <si>
    <t>Tenant improvements to existing vacant commercial space for Salam Halal Market. No exterior changes.</t>
  </si>
  <si>
    <t>999 7th ST, OAKLAND, CA</t>
  </si>
  <si>
    <t>B1702658</t>
  </si>
  <si>
    <t>Non-structural remodel at 4th flr classroom for St. Paul's School: relocate partition walls to increase size of room &amp; install new benches &amp; counters; add benches in adjacent hallway. Includes replacing concrete walkway at front entry &amp; extending handrails at interior main stairway for Accessibility Upgrades.</t>
  </si>
  <si>
    <t>116 MONTECITO AVE, Oakland, CA 94610</t>
  </si>
  <si>
    <t>B1702650</t>
  </si>
  <si>
    <t>Interior soft demo of warehouse related to B1605275</t>
  </si>
  <si>
    <t>B1702647</t>
  </si>
  <si>
    <t>Modifications to (e) noncompliant ADA ramp serving St. Louis Bertrand School.</t>
  </si>
  <si>
    <t>B1702624</t>
  </si>
  <si>
    <t>Install 136 retrofit windows &amp; 34 sliding doors within existing openings for 34 unit residential building. Windows to meet egress &amp; safety glazing per code. DRX171085</t>
  </si>
  <si>
    <t>2800 21ST AVE, Oakland, CA 94606</t>
  </si>
  <si>
    <t>B1702623</t>
  </si>
  <si>
    <t>Install new ATM in existing storefront</t>
  </si>
  <si>
    <t>1939 HARRISON ST, Oakland, CA 94612</t>
  </si>
  <si>
    <t>B1702617</t>
  </si>
  <si>
    <t>Add demising wall , single occupant toilet room, and replace entry doors to create shell space for future TI. NOT FOR OCCUPANCY - (Number of Plumbing Fixtures, Number of Exits, and Occupancy Separation to be addressed at Tenant Improvement with separate permit)</t>
  </si>
  <si>
    <t>222 Broadway, OAKLAND, CA 94607</t>
  </si>
  <si>
    <t>B1702616</t>
  </si>
  <si>
    <t>Interior demo and T.I. to existing 2 story commercial building including limited exterior work DRX171073. 9/18/17: Request for Revision #1, revised exiting dimensions, door details, 2nd floor plan.</t>
  </si>
  <si>
    <t>385 17TH ST, Oakland, CA 94612</t>
  </si>
  <si>
    <t>B1702608</t>
  </si>
  <si>
    <t>To restore entryway in Building #17: remove (E) brick wall, create new entry to be accessible. Level landing on both side of the door. No interior work. DRX171072</t>
  </si>
  <si>
    <t>1010 22ND AVE, #bldg 17, Oakland, CA 94606</t>
  </si>
  <si>
    <t>B1702600</t>
  </si>
  <si>
    <t>CELL SITE: Replace (e) two antennas on an (e) light standard, install two RRHs on new H-fram to be installed at base of light standard. 10/18/17: Request for Revision #1, revised radome detail and size, install four RRHs on new H frame.</t>
  </si>
  <si>
    <t>5921 SHEPHERD CANYON RD, Oakland, CA 94611</t>
  </si>
  <si>
    <t>B1702575</t>
  </si>
  <si>
    <t>Install new ADA bathroom; cap existing toilet and sink per plans.</t>
  </si>
  <si>
    <t>6034 COLLEGE AVE, Oakland, CA 94618</t>
  </si>
  <si>
    <t>B1702574</t>
  </si>
  <si>
    <t>Build new mid-rise, mixed use 8-story ; Type 1A for first 3 levels and Type IIIA for next 5 stories. 349,664 s.f.. 7/16/19 revision to add anchorage for solar thermal system</t>
  </si>
  <si>
    <t>40 HARRISON ST, OAKLAND, CA 94607</t>
  </si>
  <si>
    <t>B1702571</t>
  </si>
  <si>
    <t>T.I. at existing multi-unit residential building to include cosmetic upgrades at units and common areas. 14 units to be modified for ADA compliance DRX170723</t>
  </si>
  <si>
    <t>2221 FRUITVALE AVE, Oakland, CA 94601</t>
  </si>
  <si>
    <t>B1702549</t>
  </si>
  <si>
    <t>In-kind replacement of one vinyl window.</t>
  </si>
  <si>
    <t>407 ORANGE ST, ##302, Oakland, CA 94610</t>
  </si>
  <si>
    <t>B1702545</t>
  </si>
  <si>
    <t>Permit expired.</t>
  </si>
  <si>
    <t>Unit #C :Convert 6,232s.f. warehouse into group assembly gym (Sequoia Crossfit) including constructing 2 ADA bathroom, striping parking with 1 new accessible parking space. No structural work.</t>
  </si>
  <si>
    <t>4030 INTERNATIONAL BLVD, #C, Oakland, CA 94601</t>
  </si>
  <si>
    <t>B1702537</t>
  </si>
  <si>
    <t>T.I. for a full-service restaurant "Lure Restaurant" and legalize demising wall of pervious tenant space "Merritt Bakery"( 203 E 18th).</t>
  </si>
  <si>
    <t>207 E 18TH ST, OAKLAND, CA 94606</t>
  </si>
  <si>
    <t>B1702536</t>
  </si>
  <si>
    <t>Remodel kitchen and bathroom with minor sheetrock repair in unit #8</t>
  </si>
  <si>
    <t>311 LESTER AVE, ## 8, Oakland, CA 94606</t>
  </si>
  <si>
    <t>B1702535</t>
  </si>
  <si>
    <t>Installation of wireless telecommunications facility on new wood pole at existing wood utility pole location in the public right of way as depicted in attached plans</t>
  </si>
  <si>
    <t>7304 OUTLOOK AVE, Oakland, CA 94605</t>
  </si>
  <si>
    <t>B1702534</t>
  </si>
  <si>
    <t>Installation of wireless telecommunications facility on new steel light pole at existing light pole location in the public right of way as depicted in attached plans</t>
  </si>
  <si>
    <t>980 8TH ST, Oakland, CA 94607</t>
  </si>
  <si>
    <t>B1702533</t>
  </si>
  <si>
    <t>3078 73RD AVE, Oakland, CA 94605</t>
  </si>
  <si>
    <t>B1702532</t>
  </si>
  <si>
    <t>Installation of wireless telecommunications facility on existing wood pole at existing wood utility pole in the public right of way as depicted in attached plans</t>
  </si>
  <si>
    <t>B1702531</t>
  </si>
  <si>
    <t>Install coffee roasting equipment at 1st flr, Suite #105.</t>
  </si>
  <si>
    <t>55 HARRISON ST, SUITE #105, Oakland, CA 94607</t>
  </si>
  <si>
    <t>B1702522</t>
  </si>
  <si>
    <t>T.I. for new restaurant "Paulista" including new countertops, café area, minor modifications to kitchen &amp; dining areas as well as Accessibility Upgrades.</t>
  </si>
  <si>
    <t>4239 PARK BLVD, Oakland, CA 94602</t>
  </si>
  <si>
    <t>B1702514</t>
  </si>
  <si>
    <t>Non-structural interior alteration at existing 54 unit senior housing complex to include ADA upgrades DRX171038</t>
  </si>
  <si>
    <t>2611 E C REEMS CT, Oakland, CA 94605</t>
  </si>
  <si>
    <t>B1702512</t>
  </si>
  <si>
    <t>Soft demo to prepare space for new restaurant "Paulista": remove partition walls.</t>
  </si>
  <si>
    <t>B1702510</t>
  </si>
  <si>
    <t>Unit #305: Non-structural kitchen remodel, like for like.</t>
  </si>
  <si>
    <t>3750 HARRISON ST, ##305, Oakland, CA 94611</t>
  </si>
  <si>
    <t>B1702507</t>
  </si>
  <si>
    <t>Soft demo at existing restaurant/bar to include removal of non-structural interior walls. Both addresses 5900 &amp; 5902 College Ave.</t>
  </si>
  <si>
    <t>B1702499</t>
  </si>
  <si>
    <t>Install (3) open-sided shade canopies over an outdoor area DRX171018 Accessibility form to show site is fully accessible.</t>
  </si>
  <si>
    <t>9500 STEARNS AVE, Oakland, CA 94605</t>
  </si>
  <si>
    <t>B1702494</t>
  </si>
  <si>
    <t>Complete work started under B1401302 - Create 2 live-work units (1/3 live and 2/3 work) on ground floor and mezzanines. No exterior change. (Two apartments on 2nd floor--no work)</t>
  </si>
  <si>
    <t>2601 M L KING JR WY, Oakland, CA 94612</t>
  </si>
  <si>
    <t>B1702491</t>
  </si>
  <si>
    <t>Replacement of 2 windows in Unit #F. DRX171029</t>
  </si>
  <si>
    <t>9206 HILLSIDE ST, Oakland, CA 94603</t>
  </si>
  <si>
    <t>B1702488</t>
  </si>
  <si>
    <t>Anchorage for replacement of two (e) 15 ton and 20 ton units w/new in same location.</t>
  </si>
  <si>
    <t>1763 BROADWAY, Oakland, CA 94612</t>
  </si>
  <si>
    <t>B1702484</t>
  </si>
  <si>
    <t>Unit#19: Non-structural kitchen and bathroom remodel. No change of wall layout.</t>
  </si>
  <si>
    <t>350 NEWTON AVE, ##19, Oakland, CA 94606</t>
  </si>
  <si>
    <t>B1702481</t>
  </si>
  <si>
    <t>Add demising wall in vacant shell space. T.I. permit to be submitted later.</t>
  </si>
  <si>
    <t>5095 TELEGRAPH AVE, Oakland, CA 94609</t>
  </si>
  <si>
    <t>B1702480</t>
  </si>
  <si>
    <t>Unit #103, 205. 206: Non-structural kitchen and bathroom remodel. No change of wall layout.</t>
  </si>
  <si>
    <t>B1702479</t>
  </si>
  <si>
    <t>Replace partition wall at kitchen &amp; relocate counter top to abate CE #1604505. No exterior changes.</t>
  </si>
  <si>
    <t>10 MOSS AVE, UNIT #32, Oakland, CA 94610</t>
  </si>
  <si>
    <t>B1702474</t>
  </si>
  <si>
    <t>T.I. for Ichie Ramen Ya restaurant. Health approved. 1/9/18: inspection indicated that site main entry not accessible, public side walk slope to main entry doors. Revised Accessibility work sheet, propose complying power actuator doors, and complying restrooms.</t>
  </si>
  <si>
    <t>410 15TH ST, Oakland, CA 94612</t>
  </si>
  <si>
    <t>B1702472</t>
  </si>
  <si>
    <t>Remodel kitchen and bathroom in unit # 8. No structural changes.</t>
  </si>
  <si>
    <t>3425 TELEGRAPH AVE, ## 8, Oakland, CA 94609</t>
  </si>
  <si>
    <t>B1702464</t>
  </si>
  <si>
    <t>Convert existing 1 boy's shower room to storage with new door, 1 shower to remain at 2nd floor, modify existing ground floor bathroom to be ADA compliant in gymnasium. No exterior work, no structural work.</t>
  </si>
  <si>
    <t>B1702463</t>
  </si>
  <si>
    <t>Soft demo at floors #2, 3, 5 &amp; 6 of Tribune Tower to prepare space for new tenants.</t>
  </si>
  <si>
    <t>B1702460</t>
  </si>
  <si>
    <t>Demo existing concrete ramp, glass entry enclosure to install new ADA ramp at front of building. Enlarge front lobby area by 175 sf. w/ new glass entry enclosure and doors DRX170909</t>
  </si>
  <si>
    <t>401 SANTA CLARA AVE, Oakland, CA 94610</t>
  </si>
  <si>
    <t>B1702456</t>
  </si>
  <si>
    <t>Installation of wireless telecommunication facility on existing wood utility pole in PROW of 2101 47th Avenue for T-Mobile. PLN16365</t>
  </si>
  <si>
    <t>B1702444</t>
  </si>
  <si>
    <t>T.I. on 17th Floor for Oracle America Inc.</t>
  </si>
  <si>
    <t>1330 BROADWAY, #Fl. 17, Oakland, CA 94612</t>
  </si>
  <si>
    <t>B1702441</t>
  </si>
  <si>
    <t>Remodel interior of a Shell Gas station; add commercial hood, grill and range, grease interceptor, new drop ceiling and lighting, up-grade existing bathroom, change service bay and exterior windows to new store front per plans</t>
  </si>
  <si>
    <t>3750 INTERNATIONAL BLVD, Oakland, CA 94601</t>
  </si>
  <si>
    <t>B1702434</t>
  </si>
  <si>
    <t>T.I. on ground floor for Verizon.</t>
  </si>
  <si>
    <t>222 BROADWAY, Oakland, CA 94607</t>
  </si>
  <si>
    <t>B1702430</t>
  </si>
  <si>
    <t>Ground floor (Street Level) façade improvements to the Historical Landmark "The Cathedral Building". Scope involves only the ground floor at street level façade at Broadway and Telegraph Ave.; remove existing bathroom per plans.</t>
  </si>
  <si>
    <t>1615 BROADWAY, ## 1, Oakland, CA 94612</t>
  </si>
  <si>
    <t>B1702425</t>
  </si>
  <si>
    <t>Installation of wireless telecommunication facility on new wood utility pole in PROW of 1059 86th Ave.</t>
  </si>
  <si>
    <t>B1702424</t>
  </si>
  <si>
    <t>Installation of wireless telecommunication facility on new wood utility pole in the public right of way of 8434 Olive Street (T-Mobile). PLN16372</t>
  </si>
  <si>
    <t>8434 OLIVE ST, #PROW, Oakland, CA 94621</t>
  </si>
  <si>
    <t>B1702421</t>
  </si>
  <si>
    <t>Install telecom facility on existing wood pole in the PROW (project is located adjacent to the neighboring residence at 1954 38th Avenue)</t>
  </si>
  <si>
    <t>1954 38TH AVE, Oakland, CA 94601</t>
  </si>
  <si>
    <t>B1702413</t>
  </si>
  <si>
    <t>Install telecom facility on existing wood pole in the PROW (project is located adjacent to the neighboring residence at 2038 38th Avenue)</t>
  </si>
  <si>
    <t>2038 38TH AVE, Oakland, CA 94601</t>
  </si>
  <si>
    <t>B1702412</t>
  </si>
  <si>
    <t>T.I. at 24th Floor to include demo and relocation of wall partitions, doors &amp; millwork.</t>
  </si>
  <si>
    <t>300 LAKESIDE DR, #24th Flr, Oakland, CA 94612</t>
  </si>
  <si>
    <t>B1702405</t>
  </si>
  <si>
    <t>T-Mobile cell site modification to remove and replace three existing antenna panels with three new antenna panels and add three RRU's units and install one hybrid cable located on existing monopole per 6409 FCC.</t>
  </si>
  <si>
    <t>B1702403</t>
  </si>
  <si>
    <t>Ground floor store front window replacements only; replace transoms above that have been covered; Stucco and trim replacements as needed.</t>
  </si>
  <si>
    <t>1411 FRANKLIN ST, Oakland, CA 94612</t>
  </si>
  <si>
    <t>B1702401</t>
  </si>
  <si>
    <t>Replace 2 windows and 1 patio door w/sidelight, same size and same location to match existing.</t>
  </si>
  <si>
    <t>365 PERKINS ST, ##202, Oakland, CA 94610</t>
  </si>
  <si>
    <t>B1702394</t>
  </si>
  <si>
    <t>UNIT #304: Remove the half height partition wall between the kitchen and living room to create pass-through.</t>
  </si>
  <si>
    <t>655 CHETWOOD ST, APT 304, Oakland, CA 94610</t>
  </si>
  <si>
    <t>B1702392</t>
  </si>
  <si>
    <t>Interior soft demo of non-bearing interior partitions, ceilings and flooring on floors 3, 4 &amp; 5 in preparation for future T.I.</t>
  </si>
  <si>
    <t>1111 BROADWAY, #Fl.3,4,5, Oakland, CA 94607</t>
  </si>
  <si>
    <t>B1702386</t>
  </si>
  <si>
    <t>Unit #205: Non-structural kitchen and bathroom remodel. No change of wall layout, no exterior work.</t>
  </si>
  <si>
    <t>2936 14TH AVE, #205, Oakland, CA 94606</t>
  </si>
  <si>
    <t>B1702383</t>
  </si>
  <si>
    <t>Replace 16 windows, in same opening and stucco repair on east elevation (right side) of apartment building. No interior work, no structural work. Existing railing, hallway/ balcony to remain.</t>
  </si>
  <si>
    <t>311 LESTER AVE, Oakland, CA 94606</t>
  </si>
  <si>
    <t>B1702349</t>
  </si>
  <si>
    <t>T.I. for new full service restaurant "Burrito Express" (Previously Subway) including relocation of bathroom. No exterior work.</t>
  </si>
  <si>
    <t>582 14TH ST, Oakland, CA 94612</t>
  </si>
  <si>
    <t>B1702346</t>
  </si>
  <si>
    <t>Verizon - Remove/replace (9) antennas, install (3) RRH units, relocate (1) antenna, add (1) GPS antenna DS16166</t>
  </si>
  <si>
    <t>2227 SAN PABLO AVE, OAKLAND, CA</t>
  </si>
  <si>
    <t>B1702345</t>
  </si>
  <si>
    <t>Convert portion of living room to new bedroom, relocate bathroom and reconfigure kitchen.</t>
  </si>
  <si>
    <t>266 LENOX AVE, ##301, Oakland, CA 94610</t>
  </si>
  <si>
    <t>B1702344</t>
  </si>
  <si>
    <t>T.I. to new Safe Lite Auto glass (Existing : Fire Stone) including relocating office to front side of the building, adding 2 new bathrooms, removal of (E) mezzanine, and re-striping parking. DRX170962</t>
  </si>
  <si>
    <t>4238 BROADWAY, Oakland, CA</t>
  </si>
  <si>
    <t>B1702338</t>
  </si>
  <si>
    <t>TI to two classrooms on the 2nd and 3rd floors for K-8th grade school. Room #203; remove closet and add new 9ft partition walls; #301 "Art" room modify cabinets to accommodate new sink, #303 remove closet and add new 9ft partition walls</t>
  </si>
  <si>
    <t>262 GRAND AVE, Oakland, CA 94610</t>
  </si>
  <si>
    <t>B1702336</t>
  </si>
  <si>
    <t>Demo the existing ramp and build new ADA ramp to code entering the Parrish Building at the interior courtyard. Interior T. I. of office including alterations to non-bearing partitions and associated changes to lighting, electrical and cabinets.</t>
  </si>
  <si>
    <t>114 MONTECITO AVE, Oakland, CA 94610</t>
  </si>
  <si>
    <t>B1702334</t>
  </si>
  <si>
    <t>Alter one restroom to meet accessibility requirements per 11B-202-4.</t>
  </si>
  <si>
    <t>229 BRUSH ST, Oakland, CA 94607</t>
  </si>
  <si>
    <t>B1702325</t>
  </si>
  <si>
    <t>Installation of wireless telecommunications facility on new wood pole at existing wood pole location in the public right of way as depicted in attached plans</t>
  </si>
  <si>
    <t>2175 VICKSBURG AVE, Oakland, CA 94601</t>
  </si>
  <si>
    <t>B1702322</t>
  </si>
  <si>
    <t>2281 48TH AVE, Oakland, CA 94601</t>
  </si>
  <si>
    <t>B1702321</t>
  </si>
  <si>
    <t>1301 85TH AVE, Oakland, CA 94621</t>
  </si>
  <si>
    <t>B1702320</t>
  </si>
  <si>
    <t>Remodel bathrooms in 12 units; replace tub surrounds, add one-hour walls at conjoined bathrooms. Units #1,3, 4,11,12,14,15,18. 8/1/17 Add Units #2,5,16,19</t>
  </si>
  <si>
    <t>B1702315</t>
  </si>
  <si>
    <t>Ground floor changing from retail to restaurant, second floor to remain as office space per PLN16448. Basement will change from unconditioned general storage to office use.</t>
  </si>
  <si>
    <t>1419 34TH AVE, Oakland, CA 94601</t>
  </si>
  <si>
    <t>B1702300</t>
  </si>
  <si>
    <t>Unit #406: Replace 2 window and 1 patio. DRX170251</t>
  </si>
  <si>
    <t>389 BELMONT ST, ##406, Oakland, CA 94610</t>
  </si>
  <si>
    <t>B1702297</t>
  </si>
  <si>
    <t>Unit #303: Replace 5 windows and 1 patio door. DRX170251</t>
  </si>
  <si>
    <t>389 BELMONT ST, ##303, Oakland, CA 94610</t>
  </si>
  <si>
    <t>B1702295</t>
  </si>
  <si>
    <t>Unit #204: Replace 5 windows and 1 patio door.</t>
  </si>
  <si>
    <t>389 BELMONT ST, ##204, Oakland, CA 94610</t>
  </si>
  <si>
    <t>B1702294</t>
  </si>
  <si>
    <t>Replacing 3 antennas (antennas were removed prior), install 3 RRU32, remove 6 existing TMA's and 3 RRUS-11. Install new IDL in existing Purcell cabinet and 1 new DUS41 &amp; SMU in cabinet. (12 existing antennas) under 6904.</t>
  </si>
  <si>
    <t>B1702292</t>
  </si>
  <si>
    <t>#1117, Interior remodel and replacement of 7 windows and 4 sliding patio doors.</t>
  </si>
  <si>
    <t>100 BAY PL, ##1117, Oakland, CA 94610</t>
  </si>
  <si>
    <t>B1702275</t>
  </si>
  <si>
    <t>#803 Interior remodel, convert study to a bedroom and replacement of 7 windows and 4 sliding patio doors.</t>
  </si>
  <si>
    <t>100 BAY PL, ##803, Oakland, CA 94610</t>
  </si>
  <si>
    <t>B1702274</t>
  </si>
  <si>
    <t>Construct new 10' redwood fence along rear property line adjacent to residential zone</t>
  </si>
  <si>
    <t>7800 MACARTHUR BLVD, Oakland, CA 94605</t>
  </si>
  <si>
    <t>B1702271</t>
  </si>
  <si>
    <t>Unit #203: Kitchen remodel no change to layout of walls for unit #203.</t>
  </si>
  <si>
    <t>492 STATEN AVE, ##203, Oakland, CA 94610</t>
  </si>
  <si>
    <t>B1702259</t>
  </si>
  <si>
    <t>Spaces F &amp; G: Remove non-bearing partition walls, replace concrete slab; replace walls in same layout. Accessibility Work Sheet Indicates Fully Accessible. 7/12/17: Request for Revision #1, front stair to be replaced and construct new concrete stairs.</t>
  </si>
  <si>
    <t>6195 COLISEUM WY, ##F&amp;G, Oakland, CA 94621</t>
  </si>
  <si>
    <t>B1702257</t>
  </si>
  <si>
    <t>Fire re-build of 320 square feet at the rear of the building, seismic retro fit of perimeter foundation, interior remodel of both units, and new windows all trim, sill and recess to match. 12/12/18-REV#1: revised location of interior footing and revised exterior footing at rear addressing as-built condition during construction. Units to be addressed as 830 &amp; 832 Pine St 6/10/19-REV#2: revised plans to address C/N for expanded scope of &gt;50% exterior walls removed and replaced. updated architectural and structural sheets at main portion of structure as depicted in plans</t>
  </si>
  <si>
    <t>830 PINE ST, Oakland, CA 94607</t>
  </si>
  <si>
    <t>B1702252</t>
  </si>
  <si>
    <t>remove and replace car wash equipment within existing carwash tunnel. No exterior change.</t>
  </si>
  <si>
    <t>569 HIGH ST, Oakland, CA 94601</t>
  </si>
  <si>
    <t>B1702246</t>
  </si>
  <si>
    <t>Renovate kitchen and bathroom. No wall changes.</t>
  </si>
  <si>
    <t>314 PERKINS ST, ##109, Oakland, CA 94610</t>
  </si>
  <si>
    <t>B1702245</t>
  </si>
  <si>
    <t>Façade and interior décor upgrade, ADA barrier to be removed, replace (e) menuboard with new.</t>
  </si>
  <si>
    <t>9725 E 14TH ST, Oakland, CA 94603</t>
  </si>
  <si>
    <t>B1702244</t>
  </si>
  <si>
    <t>Façade upgrade, interior décor upgrade, replace (e) drive thru with double drive thru including signage. 09-08-17 REPLACE AND RE-LOCATE PLUMBING FIXTURES FOR ADA BATHROOMS PER PLANS.</t>
  </si>
  <si>
    <t>4010 ALAMEDA AVE, Oakland, CA 94601</t>
  </si>
  <si>
    <t>B1702242</t>
  </si>
  <si>
    <t>Reface entire McDonald's signage, exterior, and interior décor.</t>
  </si>
  <si>
    <t>1330 JACKSON ST, Oakland, CA 94612</t>
  </si>
  <si>
    <t>B1702241</t>
  </si>
  <si>
    <t>Remodel of (e) restaurant including exterior facades, décor upgrades for dining area and restrooms.</t>
  </si>
  <si>
    <t>B1702240</t>
  </si>
  <si>
    <t>Remodel an existing kitchen and bathroom in a 22 unit apartment complex</t>
  </si>
  <si>
    <t>290 LEE ST, Oakland, CA 94610</t>
  </si>
  <si>
    <t>B1702239</t>
  </si>
  <si>
    <t>T.I., combine units 250,251,252 &amp; 253 into one suite/unit for Stanford Health Care medical offices, reception area, exam rooms, offices and 2 accessible restrooms.</t>
  </si>
  <si>
    <t>388 9TH ST, #250-253, Oakland, CA 94607</t>
  </si>
  <si>
    <t>B1702233</t>
  </si>
  <si>
    <t>T.I.: expanding into adjacent space (approx. 850 sq.ft.) for new take out only (no seating), take-out waiting area approx. 82 sq.ft. Remaining space is kitchen, counter and storage. Remove stairs to mezzanine, and in-fill opening, create new opening in bearing walls at existing commercial restaurant space to kitchen and service area. Demo front entry and create ne accessible entry to take-out only space. Accessibility Work Sheet indicates fully Accessible, item #10.</t>
  </si>
  <si>
    <t>B1702228</t>
  </si>
  <si>
    <t>Relocate kitchen to convert studio into 1 bedroom apartment within existing sq.ft. for Unit #503 of multi-unit residential bldg. Includes removal of non-load bearing walls. No exterior work.</t>
  </si>
  <si>
    <t>266 LENOX AVE, UNIT #503, Oakland, CA 94610</t>
  </si>
  <si>
    <t>B1702222</t>
  </si>
  <si>
    <t>Relocate kitchen to convert studio into 1 bedroom apartment within existing sq.ft. for Unit #303 of multi-unit residential bldg. Includes removal of non-load bearing walls. No exterior work.</t>
  </si>
  <si>
    <t>266 LENOX AVE, UNIT #303, Oakland, CA 94610</t>
  </si>
  <si>
    <t>B1702221</t>
  </si>
  <si>
    <t>Relocate kitchen to convert studio into 1 bedroom apartment within existing sq.ft. for Unit #103 of multi-unit residential bldg. Includes removal of non-load bearing walls. No exterior work.</t>
  </si>
  <si>
    <t>266 LENOX AVE, UNIT #103, Oakland, CA 94610</t>
  </si>
  <si>
    <t>B1702220</t>
  </si>
  <si>
    <t>Installation of a wireless telecommunication facility on an existing 50' tall wooden utility pole located in the public right-of-way. The project involves installation of one canister antenna and install two diplexers and two radio units.</t>
  </si>
  <si>
    <t>3744 FOOTHILL BLVD, Oakland, CA 94601</t>
  </si>
  <si>
    <t>B1702203</t>
  </si>
  <si>
    <t>Enlarge master bathroom by removing non-bearing closet wall; remove tub and add shower,2 basins and re-locate toilet per plans.</t>
  </si>
  <si>
    <t>5321 MILES AVE, Oakland, CA 94618</t>
  </si>
  <si>
    <t>B1702202</t>
  </si>
  <si>
    <t>5,067SF addition to (e) gymnasium to create one story multipurpose room, toilet rooms, computer room, daycare, office and lobby.</t>
  </si>
  <si>
    <t>5800 INTERNATIONAL BLVD, Oakland, CA 94621</t>
  </si>
  <si>
    <t>B1702199</t>
  </si>
  <si>
    <t>Non-structural kitchen and bath remodel, tub remain for unit #34</t>
  </si>
  <si>
    <t>1560 JACKSON ST, #34, Oakland, CA 94612</t>
  </si>
  <si>
    <t>B1702192</t>
  </si>
  <si>
    <t>Repair &amp; replace cast iron railing system for Lenai Meeting Room balcony at the Claremont Hotel. DRX170742</t>
  </si>
  <si>
    <t>B1702163</t>
  </si>
  <si>
    <t>Replacement of 8 retrofit insert windows to match existing and 1 patio door, same size and location for unit #220</t>
  </si>
  <si>
    <t>500 VERNON ST, #220, Oakland, CA 94610</t>
  </si>
  <si>
    <t>B1702160</t>
  </si>
  <si>
    <t>Tenant Improvement at Suite #600 for "Education for Change": create new conference rooms, offices, reception area &amp; break room. No exterior work.</t>
  </si>
  <si>
    <t>333 HEGENBERGER RD, SUITE #600, Oakland, CA 94621</t>
  </si>
  <si>
    <t>B1702158</t>
  </si>
  <si>
    <t>Minor remodel of existing Comcast with minor electrical work.</t>
  </si>
  <si>
    <t>3070 E 9TH ST, Oakland, CA 94601</t>
  </si>
  <si>
    <t>B1702152</t>
  </si>
  <si>
    <t>To complete B1501901 with minor revision :T. I. for Suite 601; remove existing non-bearing walls and rebuild per plans. New finishes, electrical and plumbing. 5/18/17 Rev#1 Modification to break room island counter.</t>
  </si>
  <si>
    <t>1333 BROADWAY, ##601, Oakland, CA 94612</t>
  </si>
  <si>
    <t>B1702144</t>
  </si>
  <si>
    <t>T.I. at existing library to include demo &amp; relocation of walls and upgrade ADA bathroom for College Prep High School. ZW1700270</t>
  </si>
  <si>
    <t>B1702139</t>
  </si>
  <si>
    <t>Waterproofing for 5 existing balconies for residential condo bldg. No structural work. DRX170873 6/20/2017 Added detail showing sistering of 2x12 joist for repair.</t>
  </si>
  <si>
    <t>B1702138</t>
  </si>
  <si>
    <t>Tenant Improvement in Suite 350. Work to include demolition, partitions, drywall, etc.</t>
  </si>
  <si>
    <t>1300 CLAY ST, ##350, Oakland, CA 94612</t>
  </si>
  <si>
    <t>B1702131</t>
  </si>
  <si>
    <t>Non-structural bathroom remodel at hallway. No changes to wall layout or footprint</t>
  </si>
  <si>
    <t>3 EMBARCADERO W, Oakland, CA 94607</t>
  </si>
  <si>
    <t>B1702122</t>
  </si>
  <si>
    <t>Repair front façade damaged by vehicle. Abate #1700706.</t>
  </si>
  <si>
    <t>1127 WEBSTER ST, Oakland, CA 94607</t>
  </si>
  <si>
    <t>B1702121</t>
  </si>
  <si>
    <t>BUILDING C: New fiber cement siding, and steel canopies at both entry locations. Construct single occupant toilet room, construct interior staircase to 2nd level to create mezzanine at suite #10, add mechanical shaft at vacant space to serve lower floor</t>
  </si>
  <si>
    <t>4100 REDWOOD RD, Oakland, CA 94619</t>
  </si>
  <si>
    <t>B1702120</t>
  </si>
  <si>
    <t>BUILDING B: New fiber cement siding, and steel canopies at both entry locations. Constructing single occupant toilet room.</t>
  </si>
  <si>
    <t>B1702117</t>
  </si>
  <si>
    <t>BUILDING A: New fiber cement siding, and steel canopies at both entry locations.</t>
  </si>
  <si>
    <t>B1702116</t>
  </si>
  <si>
    <t>Replace (e) windows with (n) vinyl windows with retrofit type on floors two through six. Windows dilapidated. Required repair. No tenant displacement. exempt from moratorium. Existing windows to be stored or salvaged.</t>
  </si>
  <si>
    <t>B1702109</t>
  </si>
  <si>
    <t>T.I. at existing commercial to include demo of partitions on 1st, 2nd, 6th &amp; 7th Floors, for open office space. Accessibility Work Sheet indicates fully accessible, item #10</t>
  </si>
  <si>
    <t>B1702107</t>
  </si>
  <si>
    <t>TI / To change this building to Automobile aftermarket parts and accessories installation; remove (e) partition walls, construct new interior walls and enlarge doorways on exterior walls.</t>
  </si>
  <si>
    <t>48 HEGENBERGER CT, Oakland, CA 94621</t>
  </si>
  <si>
    <t>B1702105</t>
  </si>
  <si>
    <t>Remove (e) interior partition walls to combine medical clinics on 3rd floor of (e) medical building and construct new wall layout. Accessibility Wok Sheet indicates Fully Accessible, item #10. 12/26/17: Request for Revision #1, revised door hardware schedule, fire proofing exposed steel frame, modify details for roof equipment. Special inspections required (welding, 1 hr fire proofing) 3/13/18: Request for Revision #2, revised reception back counter.</t>
  </si>
  <si>
    <t>B1702089</t>
  </si>
  <si>
    <t>Add 3 new RRU's and upgrade equipment associated with the existing telecom facility. No new antennas.</t>
  </si>
  <si>
    <t>550 6TH ST, Oakland, CA 94607</t>
  </si>
  <si>
    <t>B1702087</t>
  </si>
  <si>
    <t>Unit #21: Kitchen and bathroom remove interior partition walls and flooring in unit for remodel.</t>
  </si>
  <si>
    <t>646 16TH ST, SUITE 21, Oakland, CA 94612</t>
  </si>
  <si>
    <t>B1702084</t>
  </si>
  <si>
    <t>Unit #329: Kitchen and bathroom remove interior partition walls and flooring in unit for remodel.</t>
  </si>
  <si>
    <t>1425 HARRISON ST, UNIT 329, Oakland, CA 94612</t>
  </si>
  <si>
    <t>B1702083</t>
  </si>
  <si>
    <t>Installation of wireless telecommunication facility on existing wood utility pole in the public right of way. PLN16356</t>
  </si>
  <si>
    <t>1757 26TH AVE, Oakland, CA 94601</t>
  </si>
  <si>
    <t>B1702080</t>
  </si>
  <si>
    <t>Exterior siding repair due to water damage. New materials and paint to match existing; Building B unit # 24.</t>
  </si>
  <si>
    <t>1089 26TH ST, #bldg B #24, Oakland, CA 94607</t>
  </si>
  <si>
    <t>B1702079</t>
  </si>
  <si>
    <t>Exterior siding repair due to water damage. New materials and paint to match existing; Building A unit #12.</t>
  </si>
  <si>
    <t>1089 26TH ST, #bdg A; #12, Oakland, CA 94607</t>
  </si>
  <si>
    <t>B1702078</t>
  </si>
  <si>
    <t>Exterior siding repair due to water damage. New materials and paint to match existing; Building A units # A and # D.</t>
  </si>
  <si>
    <t>1089 26TH ST, #bdg A; D&amp;A, Oakland, CA 94607</t>
  </si>
  <si>
    <t>B1702074</t>
  </si>
  <si>
    <t>Exterior siding repair due to water damage. New materials and paint to match existing; Building B unit # C.</t>
  </si>
  <si>
    <t>1089 26TH ST, #bldg B # C, Oakland, CA 94607</t>
  </si>
  <si>
    <t>B1702073</t>
  </si>
  <si>
    <t>Install 3 steel moment frames for 3 story apartment building.</t>
  </si>
  <si>
    <t>1534 29TH AVE, Oakland, CA 94601</t>
  </si>
  <si>
    <t>B1702066</t>
  </si>
  <si>
    <t>Install 6" depth green roof at 3rd level of existing commercial building ZW1700256</t>
  </si>
  <si>
    <t>B1702063</t>
  </si>
  <si>
    <t>Installation of wireless telecommunication facility on existing wood utility pole in the PROW of 1644 27th Ave. PLN16357</t>
  </si>
  <si>
    <t>1644 27TH AVE, Oakland, CA 94601</t>
  </si>
  <si>
    <t>B1702062</t>
  </si>
  <si>
    <t>Units #3 and #17: Kitchen and bathroom remodel no change to wall layout.</t>
  </si>
  <si>
    <t>482 40TH ST, APT 3 &amp; 17, Oakland, CA 94609</t>
  </si>
  <si>
    <t>B1702061</t>
  </si>
  <si>
    <t>T.I. at existing restaurant space including adding 2nd kitchen, new hoods, millwork, finishes Accessibility Work Sheet indicates fully Accessible, item #10.</t>
  </si>
  <si>
    <t>B1702055</t>
  </si>
  <si>
    <t>Foundation only for new 7 story, 241 unit apartment building with parking and retail in the first floor. B1702054. Verify FCC on plan per Ord. 13401 CFC 907 amendments. - PB</t>
  </si>
  <si>
    <t>B1702054</t>
  </si>
  <si>
    <t>Construct concrete pad to be used as platform for trash compactor and 6 foot tall screened iron picket fence.</t>
  </si>
  <si>
    <t>B1702052</t>
  </si>
  <si>
    <t>Replacement of one patio door for unit #115</t>
  </si>
  <si>
    <t>288 WHITMORE ST, #115, Oakland, CA 94611</t>
  </si>
  <si>
    <t>B1702042</t>
  </si>
  <si>
    <t>T. I. : general work; new steel non-bearing partition walls, plumbing, electrical for pet grooming salon and pet retail.</t>
  </si>
  <si>
    <t>4801 SHATTUCK AVE, Oakland, CA 94609</t>
  </si>
  <si>
    <t>B1702034</t>
  </si>
  <si>
    <t>Remove radio tower for Fire Station #25</t>
  </si>
  <si>
    <t>2795 BUTTERS DR, Oakland, CA 94608</t>
  </si>
  <si>
    <t>B1702031</t>
  </si>
  <si>
    <t>Replace all windows on mezzanine level on 16th &amp; Jefferson Street sides. All work to be done from outside only. Abate #1701950.</t>
  </si>
  <si>
    <t>B1702021</t>
  </si>
  <si>
    <t>Kitchen remodel for unit #1. No change to wall layout. No exterior work</t>
  </si>
  <si>
    <t>2316 LAKESHORE AVE, ##1, Oakland, CA 94606</t>
  </si>
  <si>
    <t>B1702013</t>
  </si>
  <si>
    <t>Unit #304 Replacement of 4 windows on the side. DRX170809</t>
  </si>
  <si>
    <t>3750 HARRISON ST, ##304, Oakland, CA 94611</t>
  </si>
  <si>
    <t>B1701999</t>
  </si>
  <si>
    <t>Kitchen &amp; bath remodel for Unit#8. No change to wall layout. No exterior work</t>
  </si>
  <si>
    <t>1568 MADISON ST, ##8, Oakland, CA 94612</t>
  </si>
  <si>
    <t>B1701994</t>
  </si>
  <si>
    <t>Remodel kitchens &amp; baths in units #301 &amp; #302. No change to wall layout. No exterior work</t>
  </si>
  <si>
    <t>98 VERNON ST, Oakland, CA 94610</t>
  </si>
  <si>
    <t>B1701991</t>
  </si>
  <si>
    <t>4-16-18 Only units 3, 5, 7, 9, 10 &amp; 11 to be remodeled. ------- scope of work: window change outs, kitchen and bathroom remodel, FAU and WH change out, ALL UNITS. DRX170802</t>
  </si>
  <si>
    <t>B1701990</t>
  </si>
  <si>
    <t>T.I. at existing Target store to include upgrades of wall &amp; floor finishes. Relocate liquor aisle.</t>
  </si>
  <si>
    <t>B1701986</t>
  </si>
  <si>
    <t>Kitchen &amp; bath remodel for Unit #5 of residential apt bldg: no changes to wall layout &amp; majority of wall finishes to remain.</t>
  </si>
  <si>
    <t>1507 4TH AVE, UNIT #5, Oakland, CA 94606</t>
  </si>
  <si>
    <t>B1701985</t>
  </si>
  <si>
    <t>Add 1 ADA parking space at the site of an existing commercial site. (E) number of parking spaces is 12, (N) to be 11 including ADA space. No work to (E) building, parking improvement only. ZW1700244</t>
  </si>
  <si>
    <t>B1701982</t>
  </si>
  <si>
    <t>Construct new retaining wall at rear.</t>
  </si>
  <si>
    <t>B1701979</t>
  </si>
  <si>
    <t>Interior T.I. and exterior alterations to façade (addition of strategically placed decorative wood siding) for new full-service restaurant, Roam Burger in vacant commercial space on ground floor. No structural work. DRX170796</t>
  </si>
  <si>
    <t>1951 TELEGRAPH AVE, Oakland, CA</t>
  </si>
  <si>
    <t>B1701977</t>
  </si>
  <si>
    <t>Remodel bath for unit #206. No change to wall layout. No exterior work</t>
  </si>
  <si>
    <t>425 ORANGE ST, ##206, Oakland, CA 94610</t>
  </si>
  <si>
    <t>B1701975</t>
  </si>
  <si>
    <t>Voluntary seismic strengthening of existing concrete wall at interior of existing 4 unit building per engineered plans</t>
  </si>
  <si>
    <t>B1701971</t>
  </si>
  <si>
    <t>UNIT# 269: Commercial TI for COMMERCIAL CONDOMINIUM. Change partition wall to glass wall, replace front desk/counter in lobby, change entrance to restrooms.</t>
  </si>
  <si>
    <t>388 9TH ST, #269, Oakland, CA 94607</t>
  </si>
  <si>
    <t>B1701955</t>
  </si>
  <si>
    <t>APARTMENT # 1501 : Replace sheetrock in shower area approx. 88 s.f.</t>
  </si>
  <si>
    <t>110 41ST ST, #1501, Oakland, CA 94611</t>
  </si>
  <si>
    <t>B1701954</t>
  </si>
  <si>
    <t>TI to create 2nd space by adding a wall and new exterior accessible doors. Accessibility Work Sheet Indicates Fully Accessible, item #10</t>
  </si>
  <si>
    <t>B1701953</t>
  </si>
  <si>
    <t>revision 03/30/2018 - New restrooms, updated parking riser stair, revised vestibules, doors and stairs // revision 04/03/2018 - New elevator landing at level 2 // Base building modifications.</t>
  </si>
  <si>
    <t>B1701948</t>
  </si>
  <si>
    <t>Non-structural kitchen and bathroom remodel for unit #19. No change of wall layout.</t>
  </si>
  <si>
    <t>1146 MCKINLEY AVE, ##19, Oakland, CA 94610</t>
  </si>
  <si>
    <t>B1701945</t>
  </si>
  <si>
    <t>Not applicable. Building to be demolished and rebuilt - no additional housing units.</t>
  </si>
  <si>
    <t>Re-Construct 1-story, 2,596 sq. ft. 5 unit apartment building consisting of 1 bedroom each to be addressed as 1081 32nd St. PLN16328 / CE #1202154</t>
  </si>
  <si>
    <t>1081 32ND ST, Oakland, CA 94608</t>
  </si>
  <si>
    <t>B1701943</t>
  </si>
  <si>
    <t>Non-structural kitchen and bathroom remodel in Unit #101, #203 and #306. No change of wall layout.</t>
  </si>
  <si>
    <t>378 GRAND #101,203,306 AVE, Oakland, CA 94610</t>
  </si>
  <si>
    <t>B1701942</t>
  </si>
  <si>
    <t>Complete B1400539, t.i. juice bar - 160 - s.f. - DS140053 - 2 story rear of and detached from B1400538 - same business</t>
  </si>
  <si>
    <t>420 40TH ST, BLDG Rear, Oakland, CA 94609</t>
  </si>
  <si>
    <t>B1701941</t>
  </si>
  <si>
    <t>Complete B1400538/ exterior seating i.e. juice bar - 160 - s.f. - DS140053. Rev for a TACO shop.</t>
  </si>
  <si>
    <t>420 40TH ST, BLDG Front, Oakland, CA 94609</t>
  </si>
  <si>
    <t>B1701940</t>
  </si>
  <si>
    <t>Interior T.I. at Suite #100: remove and replace partition walls, reception desk and file room door. No structural work, no exterior work.</t>
  </si>
  <si>
    <t>1999 HARRISON ST, #100, Oakland, CA 94612</t>
  </si>
  <si>
    <t>B1701939</t>
  </si>
  <si>
    <t>Install new equipment on new concrete foundation w/ reinforcement &amp; anchorage</t>
  </si>
  <si>
    <t>7300 EDGEWATER DR, Oakland, CA 94621</t>
  </si>
  <si>
    <t>B1701936</t>
  </si>
  <si>
    <t>Replace 5 windows &amp; 2 patio doors, to match other windows in building that have been updated to vinyl at Unit #501 DRX170774</t>
  </si>
  <si>
    <t>1830 LAKESHORE AVE, UNIT 501, Oakland, CA 94606</t>
  </si>
  <si>
    <t>B1701925</t>
  </si>
  <si>
    <t>Interior T.I. at Suite 2010 to include demo &amp; relocation of walls/doors. Accessibility Work Sheet Indicates Fully Accessible, item #10.</t>
  </si>
  <si>
    <t>1999 HARRISON ST, SUITE 2010, Oakland, CA 94612</t>
  </si>
  <si>
    <t>B1701923</t>
  </si>
  <si>
    <t>Installation of wireless telecommunications facility on new wood pole at existing wood utility pole location in the public right of way</t>
  </si>
  <si>
    <t>1817 BRIDGE AVE, Oakland, CA 94601</t>
  </si>
  <si>
    <t>B1701917</t>
  </si>
  <si>
    <t>2053 HARRINGTON AVE, Oakland, CA 94601</t>
  </si>
  <si>
    <t>B1701915</t>
  </si>
  <si>
    <t>Building permit for accessibility upgrades on existing ramps, guard rails</t>
  </si>
  <si>
    <t>98 BROADWAY, Oakland, CA</t>
  </si>
  <si>
    <t>B1701913</t>
  </si>
  <si>
    <t>Building permit for accessibility upgrades on 8 existing bathrooms and 4 drinking fountains</t>
  </si>
  <si>
    <t>70 WASHINGTON ST, Oakland, CA 94607</t>
  </si>
  <si>
    <t>B1701912</t>
  </si>
  <si>
    <t>Replace front windows of units 1, 4 &amp; 7 with nail on windows in same framed openings. 6 windows total. Windows to meet egress and safety glazing per code. 7/26/17 Rev#1 Install plywood and re-stucco at front of building. DRX170767</t>
  </si>
  <si>
    <t>B1701910</t>
  </si>
  <si>
    <t>Building permit for new storefront alteration (metal door and windows) located behind an existing roll-up door of existing commercial building, and add awning</t>
  </si>
  <si>
    <t>279 8TH ST, Oakland, CA 94607</t>
  </si>
  <si>
    <t>B1701908</t>
  </si>
  <si>
    <t>TI to (e) commercial space; remove partition walls for retail / ferry rides tickets at 481 Water Street unit.</t>
  </si>
  <si>
    <t>481 WATER ST, Oakland, CA 94607</t>
  </si>
  <si>
    <t>B1701907</t>
  </si>
  <si>
    <t>Remove unapproved platform above rear storage area of store to abate CE1700313. permit to be finaled by 8-8-17</t>
  </si>
  <si>
    <t>6633 BANCROFT AVE, Oakland, CA 94605</t>
  </si>
  <si>
    <t>B1701901</t>
  </si>
  <si>
    <t>Soft demo of all 4 floors to abate #1701872.</t>
  </si>
  <si>
    <t>B1701892</t>
  </si>
  <si>
    <t>Replace rear exterior stairs for apartment building to abate CE# 1700954</t>
  </si>
  <si>
    <t>2218 HIGH ST, Oakland, CA 94601</t>
  </si>
  <si>
    <t>B1701883</t>
  </si>
  <si>
    <t>Replace rear exterior stairs for apartment building to abate CE# 1701052</t>
  </si>
  <si>
    <t>2212 HIGH ST, Oakland, CA 94601</t>
  </si>
  <si>
    <t>B1701882</t>
  </si>
  <si>
    <t>T.I. at existing bank Suite 110 to include new wall partitions. Demo existing restroom &amp; create (2) new accessible restrooms</t>
  </si>
  <si>
    <t>1939 HARRISON ST, SUITE 110, Oakland, CA 94612</t>
  </si>
  <si>
    <t>B1701881</t>
  </si>
  <si>
    <t>T. I to vacant suite #200 including selective demo, construction of new non-structural partitions, doors, glazing, frames, ceiling, millwork, and electrical.</t>
  </si>
  <si>
    <t>1333 BROADWAY, SUITE 200, Oakland, CA 94612</t>
  </si>
  <si>
    <t>B1701851</t>
  </si>
  <si>
    <t>Complete expired B1304988 to build a 41 unit, 5 story, 39,185 s.f apartment Building that has sustained fire damage..</t>
  </si>
  <si>
    <t>317 LESTER AVE, OAKLAND, CA</t>
  </si>
  <si>
    <t>B1701849</t>
  </si>
  <si>
    <t>Tenant Improvement: Demolish partitions and change office layout (1443sf)</t>
  </si>
  <si>
    <t>505 14TH ST, UNIT 450, Oakland, CA 94612</t>
  </si>
  <si>
    <t>B1701837</t>
  </si>
  <si>
    <t>Suite K107: TI for to (e) 1,422sf restaurant space.</t>
  </si>
  <si>
    <t>5100 BROADWAY, SUITE K107, Oakland, CA 94611</t>
  </si>
  <si>
    <t>B1701826</t>
  </si>
  <si>
    <t>Unit #101: Replace 3 windows, retrofit type, in apartment building. DRX170739</t>
  </si>
  <si>
    <t>220 PERKINS ST, ##101, Oakland, CA 94610</t>
  </si>
  <si>
    <t>B1701825</t>
  </si>
  <si>
    <t>Modification of existing AT&amp;T joint utility pole wireless facility. Remove existing equipment &amp; 3 antennas. Replace with 3 AT&amp;T DAS equipment &amp; antennas. DS170152</t>
  </si>
  <si>
    <t>6651 SHEPHERD CANYON RD, Oakland, CA 94611</t>
  </si>
  <si>
    <t>B1701824</t>
  </si>
  <si>
    <t>In-kind replacement of 54 double-hung windows for Dominican Hall at Bishop O'Dowd School.</t>
  </si>
  <si>
    <t>B1701813</t>
  </si>
  <si>
    <t>Replace damaged metal siding at front of warehouse. No interior work. ZW1700220</t>
  </si>
  <si>
    <t>850 77TH AVE, Oakland, CA 94621</t>
  </si>
  <si>
    <t>B1701798</t>
  </si>
  <si>
    <t>Non-structural kitchen &amp; 2 bath remodel for Unit #114 of residential condo bldg without reconfiguring layout: replace vanities, countertops &amp; cabinets.</t>
  </si>
  <si>
    <t>2875 GLASCOCK ST, ##114, Oakland, CA 94601</t>
  </si>
  <si>
    <t>B1701792</t>
  </si>
  <si>
    <t>Replace 30 total windows in light shaft (not visible from street); retrofit windows combination of casement (near stairs for egress) and sliders.</t>
  </si>
  <si>
    <t>3301 TELEGRAPH AVE, Oakland, CA 94609</t>
  </si>
  <si>
    <t>B1701769</t>
  </si>
  <si>
    <t>Remove and rebuild rear deck and stairs for Unit H with 1H fire wall at one side. DRX170856</t>
  </si>
  <si>
    <t>3760 39TH AVE, #H, Oakland, CA 94619</t>
  </si>
  <si>
    <t>B1701764</t>
  </si>
  <si>
    <t>T. I : renovation of former Office Depot store for new Ross Dress for Less, new ADA bathroom and offices; expand projecting corrugated façade panel down to storefront level. Also relocate exterior lighting similar to other lamps in the shopping center. Also okay to expand storefront glazing per plans.7/24/17, Request for Revision #1, revised details, floor plan, and reflective ceiling plans.</t>
  </si>
  <si>
    <t>3010 E 9TH ST, OAKLAND, CA</t>
  </si>
  <si>
    <t>B1701761</t>
  </si>
  <si>
    <t>Repair sheetrock due to electrical installation of 125 amp sub-panel, 2 circuit feeder, 8 incandescent, 10 switches and 15 receptacles in unit #2.</t>
  </si>
  <si>
    <t>1410 LAKESHORE AVE, ## 2, Oakland, CA 94606</t>
  </si>
  <si>
    <t>B1701760</t>
  </si>
  <si>
    <t>COMMERCIAL TI for a café ok per zoning. Alterations to ceiling, new tile, light fixtures, replace 3 roll up doors with 1 standard door and fill in remaining. Accessibility Work Sheet Indicates Fully Accessible, item #10</t>
  </si>
  <si>
    <t>B1701751</t>
  </si>
  <si>
    <t>T.I. for Suite #1620 in commercial building: create new offices, conference room, reception lounge &amp; break area. Includes accessibility upgrades (parking, restrooms). Accessibility Work Sheet indicates Fully Accessible, item #10.</t>
  </si>
  <si>
    <t>B1701746</t>
  </si>
  <si>
    <t>UNIT #1: Kitchen and bathroom remodel no change to wall layout - no exterior work. 5/8/17 Rev.#1 - unit #21 kitchen and bathroom remodel. No change of wall layout.</t>
  </si>
  <si>
    <t>646 16TH ST, APT 1&amp;21, Oakland, CA 94612</t>
  </si>
  <si>
    <t>B1701733</t>
  </si>
  <si>
    <t>UNIT #204: Kitchen and bathroom remodel no change to wall layout.</t>
  </si>
  <si>
    <t>1428 JACKSON ST, APT 204, Oakland, CA 94612</t>
  </si>
  <si>
    <t>B1701731</t>
  </si>
  <si>
    <t>Install 22 car lifts and 1 Hydraulic power unit at surface parking in Marriot Hotel. DRX170688 9/29/17: Request for Revision #1, revised foundation support for lifts, and stamp 2nd Job Site Plans. 12/1/17: Request for Revision #2, revised concrete pad for parking lifts</t>
  </si>
  <si>
    <t>988 BROADWAY, Oakland, CA 94607</t>
  </si>
  <si>
    <t>B1701730</t>
  </si>
  <si>
    <t>Replace 91 windows throughout the building. Windows will be replaced to match previously replaced window from aluminum sash to vinyl. Retrofit installation. Windows to meet egress and safety glazing per code</t>
  </si>
  <si>
    <t>433 PERKINS ST, Oakland, CA 94610</t>
  </si>
  <si>
    <t>B1701729</t>
  </si>
  <si>
    <t>Replace 83 windows with retrofit type along the side and rear of the building. All windows will be matching style (hung) with matching trim, sill and recess (retrofit installation). Casement for egress windows. Safety glazing as required per code</t>
  </si>
  <si>
    <t>2440 8TH AVE, Oakland, CA 94606</t>
  </si>
  <si>
    <t>B1701728</t>
  </si>
  <si>
    <t>COMMERCIAL TI Suite #445: Remove and replace/reconfigure non structural partition walls. new doors, frames, millwork and finishes</t>
  </si>
  <si>
    <t>1 KAISER PZ, SUITE 445, Oakland, CA 94612</t>
  </si>
  <si>
    <t>B1701726</t>
  </si>
  <si>
    <t>Kitchen &amp; bath remodel for Apt #104 without any changes to wall layout: replace vanity, cabinets &amp; countertops. No exterior changes.</t>
  </si>
  <si>
    <t>373 STATEN AVE, APT #104, Oakland, CA 94610</t>
  </si>
  <si>
    <t>B1701720</t>
  </si>
  <si>
    <t>Installation of two solar powered lighting poles for emergency access easement serving the restaurant at 4031 Broadway. . The lights must meet the 20160929 Copper Spoon Pathway lighting specifications and the following standard condition: Proposed new exterior lighting fixtures shall be shielded to a point below the light bulb and reflector to prevent unnecessary glare onto adjacent properties prior to building permit final.</t>
  </si>
  <si>
    <t>4023 BROADWAY, Oakland, CA 94611</t>
  </si>
  <si>
    <t>B1701712</t>
  </si>
  <si>
    <t>Installation of mechanical equipment in 7th floor: remove (2) ceiling mount 6 ton water source heat pump unit and replace with (1) floor mount 12 ton unit, install UPS equipment and panel.</t>
  </si>
  <si>
    <t>555 12TH ST, #7th fl, Oakland, CA 94607</t>
  </si>
  <si>
    <t>B1701703</t>
  </si>
  <si>
    <t>Install telecom facility on new wood pole at existing utility pole location in the PROW (project is located adjacent to the neighboring residence at 8801 D Street)</t>
  </si>
  <si>
    <t>8801 D ST, Oakland, CA 94621</t>
  </si>
  <si>
    <t>B1701695</t>
  </si>
  <si>
    <t>Construct 375 sf. canopy and 459 sf. concrete pad at Port of Oakland site.</t>
  </si>
  <si>
    <t>1579 MIDDLE HARBOR RD, Oakland, CA 94607</t>
  </si>
  <si>
    <t>B1701690</t>
  </si>
  <si>
    <t>Office T.I. for Suite 200: Remove/ install partition walls, millwork including remodel in 2nd floor restrooms ( accessible flush valve for W.C., Lavatory, counter top, signage) . No structural work, no exterior work. Accessibility Appeal for restroom 5' clear width within the accessible stall (restroom built under pass code year which allowed for less the 5' width)</t>
  </si>
  <si>
    <t>200 WEBSTER ST, ##200, Oakland, CA 94607</t>
  </si>
  <si>
    <t>B1701688</t>
  </si>
  <si>
    <t>ADA parking improvement at existing Shell Gas Station site</t>
  </si>
  <si>
    <t>600 HIGH ST, Oakland, CA 94601</t>
  </si>
  <si>
    <t>B1701684</t>
  </si>
  <si>
    <t>Remove and replace three antenna panels and add 3 RRU's located on church property DS160089</t>
  </si>
  <si>
    <t>1601 6TH AVE, Oakland, CA 94606</t>
  </si>
  <si>
    <t>B1701679</t>
  </si>
  <si>
    <t>Install telecom facility at existing utility pole in the PROW (project is located adjacent to the neighboring residence at 2701 Foothill Blvd)</t>
  </si>
  <si>
    <t>2701 FOOTHILL BLVD, Oakland, CA 94601</t>
  </si>
  <si>
    <t>B1701677</t>
  </si>
  <si>
    <t>Install telecom facility on new wood pole at existing utility pole location in the PROW (project is located adjacent to the neighboring residence at 1967 88th Ave)</t>
  </si>
  <si>
    <t>1967 88TH AVE, Oakland, CA 94621</t>
  </si>
  <si>
    <t>B1701673</t>
  </si>
  <si>
    <t>Unit #3: Non-structural kitchen and bathroom remodel, like for like. No change of wall layout, no exterior work. 06-29-17 Add egress window to bedroom.</t>
  </si>
  <si>
    <t>2315 TELEGRAPH AVE, ##3, Oakland, CA 94612</t>
  </si>
  <si>
    <t>B1701669</t>
  </si>
  <si>
    <t>Replace front entry gate (with new 8' tall entry gate) wooden planks w/ 2 inch spacing (meets 60% transparency as show on plans for rear fence located at 553 Sycamore St.); new trellis (8' below beam - under 9' to overall height) in side yard with bench and planters. Replace fence along property line (meets front setback requirements and is solid wood at a height is 6') and replace side gate (height of 6').</t>
  </si>
  <si>
    <t>B1701664</t>
  </si>
  <si>
    <t>Replace existing fence along property line with a new fence (metal and post fence that meets the 60% transparency requirement) and driveway gate. Also, constructing a new trash enclosure at existing parking lot (no change in number of parking spaces). 5/16/17: Separate plan sets provided for new fence/gate vs. new trash enclosure. Since the new fence/gate will be up to 7'0" high maximum, no permit is required. This building permit is for the new trash enclosure only.</t>
  </si>
  <si>
    <t>553 SYCAMORE ST, Oakland, CA 94612</t>
  </si>
  <si>
    <t>B1701662</t>
  </si>
  <si>
    <t>Install telecom facility at existing utility pole in the PROW (project is located adjacent to the neighboring residence at 4576 Thompson Street)</t>
  </si>
  <si>
    <t>4576 THOMPSON ST, Oakland, CA 94601</t>
  </si>
  <si>
    <t>B1701661</t>
  </si>
  <si>
    <t>Install telecom facility on new wood pole at existing utility pole location in the PROW (project is located adjacent to the neighboring residence at 2133 90th Avenue)</t>
  </si>
  <si>
    <t>2133 90TH AVE, Oakland, CA 94603</t>
  </si>
  <si>
    <t>B1701660</t>
  </si>
  <si>
    <t>Unit#5 Kitchen and bathroom remodel will repair small areas of dry/wet rot if found - not change to wall layout.</t>
  </si>
  <si>
    <t>2444 FRANCES ST, #5, Oakland, CA 94601</t>
  </si>
  <si>
    <t>B1701644</t>
  </si>
  <si>
    <t>Installation of two spray booths, with concrete pits.</t>
  </si>
  <si>
    <t>1049 9TH AVE, Oakland, CA 94606</t>
  </si>
  <si>
    <t>B1701640</t>
  </si>
  <si>
    <t>Replace 4 stories of walkways &amp; guardrails for residential condominium building. DRX170652</t>
  </si>
  <si>
    <t>4141 PIEDMONT AVE, Oakland, CA 94611</t>
  </si>
  <si>
    <t>B1701623</t>
  </si>
  <si>
    <t>T.I. of Suite 1040 for Helix.</t>
  </si>
  <si>
    <t>7677 OAKPORT ST, ##1040, Oakland, CA 94621</t>
  </si>
  <si>
    <t>B1701621</t>
  </si>
  <si>
    <t>Repair of 3 balcony stacks to repair wood decay and guard rails on back property line (unit #202, 204, 206, 302, 304,306), repair 3-story roof-access stairways at right side, repair front stairs wood railings repair stucco on wood trim of multi-unit apartment building. DRX170649. 8/2/17 Revision #1: revised structural framing support fro stairs. 9/11/17: Request for Revision #2: revised exterior deck/balcony waterproofing finish and flashing details.</t>
  </si>
  <si>
    <t>233 ORANGE ST, Oakland, CA 94610</t>
  </si>
  <si>
    <t>B1701619</t>
  </si>
  <si>
    <t>Waterproofing repairs to on-site sidewalk</t>
  </si>
  <si>
    <t>B1701609</t>
  </si>
  <si>
    <t>Kitchen and bath remodel; no walls relocated, same layout.</t>
  </si>
  <si>
    <t>288 WHITMORE ST, #107, Oakland, CA 94611</t>
  </si>
  <si>
    <t>B1701608</t>
  </si>
  <si>
    <t>Kitchen and bathroom remodel; like for like no structural changes.</t>
  </si>
  <si>
    <t>758 KINGSTON AVE, #308, Oakland, CA 94611</t>
  </si>
  <si>
    <t>B1701607</t>
  </si>
  <si>
    <t>Remodel kitchen and bathroom; like for like, no structrural.</t>
  </si>
  <si>
    <t>421 E 18TH ST, ## 418, Oakland, CA 94606</t>
  </si>
  <si>
    <t>B1701600</t>
  </si>
  <si>
    <t>Remove and replace lobby interior finishes, escalator, north vestibule. Storefront modifications. No change in use or occupancy.</t>
  </si>
  <si>
    <t>300 LAKESIDE DR, #Lobby, Oakland, CA 94612</t>
  </si>
  <si>
    <t>B1701597</t>
  </si>
  <si>
    <t>Replace living room, bathroom and kitchen windows (16 windows total) with vinyl double hung windows. DRX170636</t>
  </si>
  <si>
    <t>5103 FAIRFAX AVE, Oakland, CA 94601</t>
  </si>
  <si>
    <t>B1701578</t>
  </si>
  <si>
    <t>Relocate lobby to accommodate entrance on Broadway side of office building with existing lobby to become tenant space. Includes alterations to lower level &amp; ground level mezzanine for accessibility upgrades. No exterior changes. 7/7/17: Request for Revision #1, revised mezzanine floor level, and expanding/adding square feet to mezzanine, approximately 300 sq.ft. 7/28/17: Request for Revision #2, revised stair #4 to address accessibility handrails, close off open risers, provide color contrasting striping on tread nose. DS170368. 10/3/17: Request for Revision #3, revised exterior window façade 1/10/18: revised stair guardrail and handrail details, related to previous revision #2.</t>
  </si>
  <si>
    <t>2201 BROADWAY, #Lobby, Oakland, CA 94612</t>
  </si>
  <si>
    <t>B1701577</t>
  </si>
  <si>
    <t>Installation of wireless telecommunications facility on new wood pole at existing wood utility pole location in the public right of way as depicted in attached plans.</t>
  </si>
  <si>
    <t>1707 28TH AVE, Oakland, CA 94601</t>
  </si>
  <si>
    <t>B1701565</t>
  </si>
  <si>
    <t>New brewery and beer tasting room in existing commercial building. No sold food to be consumed on the premises. Pending PLN17075.</t>
  </si>
  <si>
    <t>292 4TH ST, Oakland, CA 94607</t>
  </si>
  <si>
    <t>B1701558</t>
  </si>
  <si>
    <t>Master bathroom alteration, replace wall surround and bathtob</t>
  </si>
  <si>
    <t>520 CANYON OAKS DR, Oakland, CA 94605</t>
  </si>
  <si>
    <t>B1701553</t>
  </si>
  <si>
    <t xml:space="preserve">Not applicable to Parking </t>
  </si>
  <si>
    <t>New one story 1,123sf, 21 spaces parking structure (parking lifts) for five-story 51,945 sf mixed use building.</t>
  </si>
  <si>
    <t>B1701547</t>
  </si>
  <si>
    <t>T.I. at Suite #350 for EDD.</t>
  </si>
  <si>
    <t>7677 OAKPORT ST, ##350, Oakland, CA 94621</t>
  </si>
  <si>
    <t>B1701541</t>
  </si>
  <si>
    <t>T.I. at existing commercial space #625. Non-structural interior partitions &amp; finishes</t>
  </si>
  <si>
    <t>555 12TH ST, SUITE 625, Oakland, CA 94607</t>
  </si>
  <si>
    <t>B1701535</t>
  </si>
  <si>
    <t>AT*T proposes to: remove and replace (4) antennae, (2) RRUs(remote radio units); install (2) RRUs, (2) fiber lines. The existing and new tennae will also be re-located on the same center line to spaced out more evenly. There will also be a technology upgrade in the existing cabinets. This a 6409(a)eligible facilities request. There will be no height change, ground work or grading.</t>
  </si>
  <si>
    <t>B1701529</t>
  </si>
  <si>
    <t>ADA access ramp in front - painted, galvanized metal railing, concrete ramp. Project will replace a total of 1700 sq.ft. paving.</t>
  </si>
  <si>
    <t>3800 SAN LEANDRO ST, Oakland, CA 94601</t>
  </si>
  <si>
    <t>B1701522</t>
  </si>
  <si>
    <t>Install (6) concrete mounts for EV charging stations at both employee &amp; company truck parking lots of existing PG&amp;E facility. Electrical permit for electric vehicle charging has been revised to accommodate a compatible Electric Vehicle Master Controller. Sheet E-2 is the sheet that has been replaced. As of 6/5/17 Don Smith</t>
  </si>
  <si>
    <t>B1701521</t>
  </si>
  <si>
    <t>New one story 2,432 sf, 47 spaces parking structure (parking lifts) for five-story 51,945 sf mixed use building.</t>
  </si>
  <si>
    <t>B1701511</t>
  </si>
  <si>
    <t>Infill 3 openings within existing demising wall.</t>
  </si>
  <si>
    <t>B1701509</t>
  </si>
  <si>
    <t>T.I. at ground level of existing medical office building. Accessibility Work Sheet indicates Fully Accessible, item #10. 08/11/17 REV # 1 replace door with window.</t>
  </si>
  <si>
    <t>3305 BROADWAY, Oakland, CA 94609</t>
  </si>
  <si>
    <t>B1701497</t>
  </si>
  <si>
    <t>kitchen remodel; like for like no structural changes.</t>
  </si>
  <si>
    <t>1018 4TH AVE, #121, Oakland, CA 94606</t>
  </si>
  <si>
    <t>B1701474</t>
  </si>
  <si>
    <t>Unit #305: Kitchen and bathroom remodel, construct partition walls to create one bedroom and closet</t>
  </si>
  <si>
    <t>123 17TH ST, #305, Oakland, CA 94612</t>
  </si>
  <si>
    <t>B1701472</t>
  </si>
  <si>
    <t>Replace (3) antenna panels (one per sector) mounted on a water tank tower in a commercial zone. In-kind replacement (Address of 10970 International Blvd) DS170118</t>
  </si>
  <si>
    <t>B1701471</t>
  </si>
  <si>
    <t>Install 4 windows in existing openings for residential condo with 1 facing interior courtyard. Includes replacing &amp; patching around framing. All exterior finishes to match existing &amp; windows to meet egress &amp; safety glazing per code. DRX170574</t>
  </si>
  <si>
    <t>455 CRESCENT ST, UNIT 220, Oakland, CA 94610</t>
  </si>
  <si>
    <t>B1701456</t>
  </si>
  <si>
    <t>T.I. at suite #751. Accessibility Work Sheet Indicates Fully Accessible, item #10</t>
  </si>
  <si>
    <t>333 HEGENBERGER RD, ##751, Oakland, CA 94621</t>
  </si>
  <si>
    <t>B1701448</t>
  </si>
  <si>
    <t>Ti to both floors of existing office building &amp; seismic upgrades.</t>
  </si>
  <si>
    <t>2333 HARRISON ST, Oakland, CA 94612</t>
  </si>
  <si>
    <t>B1701447</t>
  </si>
  <si>
    <t>Soft demo of (3) existing tenant spaces.</t>
  </si>
  <si>
    <t>10800 INTERNATIONAL BLVD, Oakland, CA</t>
  </si>
  <si>
    <t>B1701444</t>
  </si>
  <si>
    <t>TO COMPLETE B1304846 / Legalization of 07 live work units. CU05191. 12 total units per DRX160438 and revision in 2016</t>
  </si>
  <si>
    <t>2450 MAGNOLIA ST, #BLDG A Sou, OAKLAND, CA</t>
  </si>
  <si>
    <t>B1701438</t>
  </si>
  <si>
    <t>TI to include removal of non-load-bearing walls and the creation of offices spaces, 2 restrooms kitchenette and a storage room. work is at 700 26th Street.12/20/17: Request for Revision #1, revised truss details and connections</t>
  </si>
  <si>
    <t>700 26TH ST, Oakland, CA 94612</t>
  </si>
  <si>
    <t>B1701429</t>
  </si>
  <si>
    <t>Remodel unit #5 including kitchen, bath &amp; 5 retrofit windows. No change to wall layout. Windows to meet egress &amp; safety glazing per code. DRX170562</t>
  </si>
  <si>
    <t>1009 MACARTHUR BLVD, ##5, Oakland, CA 94610</t>
  </si>
  <si>
    <t>B1701426</t>
  </si>
  <si>
    <t>Replace and reinforce (e) balconies; 4 at rear ad 2 at front - add posts and railings.</t>
  </si>
  <si>
    <t>873 32ND ST, Oakland, CA 94608</t>
  </si>
  <si>
    <t>B1701412</t>
  </si>
  <si>
    <t>Replace countertops &amp; install shelving for existing café, "Earthly Coffee Shop." No exterior changes.</t>
  </si>
  <si>
    <t>5506 M L KING JR WY, Oakland, CA 94609</t>
  </si>
  <si>
    <t>B1701397</t>
  </si>
  <si>
    <t>Replace three (3) wireless antenna panels, each mounted on three different sectors on roof of commercial building DS170106</t>
  </si>
  <si>
    <t>5835 COLLEGE AVE, Oakland, CA 94618</t>
  </si>
  <si>
    <t>B1701392</t>
  </si>
  <si>
    <t>Interior T.I. with new exit corridor, staff space, 2 new toilet rooms (one fully ADA compliant, accessible sink.</t>
  </si>
  <si>
    <t>1736 16TH ST, #Unit C, Oakland, CA 94607</t>
  </si>
  <si>
    <t>B1701386</t>
  </si>
  <si>
    <t>Kitchen and bathroom remodel, new wall furnace, and re-wire entire unit #6.</t>
  </si>
  <si>
    <t>1507 4TH AVE, ## 6, Oakland, CA 94606</t>
  </si>
  <si>
    <t>B1701376</t>
  </si>
  <si>
    <t>Construct 40' X 70' "Colourshade" canopy in the paved swap meet area at the Coliseum Flea Market.</t>
  </si>
  <si>
    <t>5401 COLISEUM WY, Oakland, CA 94601</t>
  </si>
  <si>
    <t>B1701375</t>
  </si>
  <si>
    <t>Lisser Hall renovation to include voluntary seismic upgrades, new storage area, sound porch, control booth &amp; other interior improvements. Construct new deck w/ accessible entry ramp at south-side of building. Rebuild three existing stairways. DS170055 10/5/17: Request For Revision #1, revised trusses details, and repair cat walk structure. 5/2/18: Request for Revision #2, revised to modify existing roof truss with mid support from bottom chord to top chord, and exterior deck framing plans.</t>
  </si>
  <si>
    <t>B1701374</t>
  </si>
  <si>
    <t>Install 2 single bay ordinary steel moment-resisting frames located at exterior courtyard of 10-unit apartment complex DRX170507</t>
  </si>
  <si>
    <t>B1701371</t>
  </si>
  <si>
    <t>Remove &amp; replace sheathing due to water damage at SW, rear corner of 4-story, multi-unit residential building.</t>
  </si>
  <si>
    <t>B1701354</t>
  </si>
  <si>
    <t>Add one 2' wide microwave dish, one antenna , and three RRU's located behind screen wall and one out door cabinet equipment for Verizon wireless located on the roof of high rise commercial building an existing telecommunication site per 6409 FCC</t>
  </si>
  <si>
    <t>B1701348</t>
  </si>
  <si>
    <t>Suite #1000: Construct interior walls, doors to create private offices and workspace. Accessibility Work Sheet indicates Fully Accessible, item #10</t>
  </si>
  <si>
    <t>B1701345</t>
  </si>
  <si>
    <t>SOFT DEMO OF Suite #1000: Remove all interior walls and doors to expand into adjacent tenant space.</t>
  </si>
  <si>
    <t>B1701344</t>
  </si>
  <si>
    <t>Add demising wall at ground floor to separate vacant commercial space into two units - NOT FOR OCCUPANCY. SEPARATE PERMITS REQUIRED FOR ANY TI WORK</t>
  </si>
  <si>
    <t>255 2ND ST, Oakland, CA</t>
  </si>
  <si>
    <t>B1701333</t>
  </si>
  <si>
    <t>AT&amp;T wireless cell site modification. 1415 Harrison is a residential hotel, but these telecom modifications will not impact residential hotel units and should not be affected by the current moratorium on permits for residential hotels. (Project: 12 existing antennas; 3 antennas replaced.)</t>
  </si>
  <si>
    <t>B1701310</t>
  </si>
  <si>
    <t>Convert studio into 1 BR apt. by relocating kitchen into living room, converting previous kitchen to new bedroom in unit #16, remodel (e) bathroom.</t>
  </si>
  <si>
    <t>807 FOOTHILL BLVD, APT 16, Oakland, CA 94606</t>
  </si>
  <si>
    <t>B1701309</t>
  </si>
  <si>
    <t>Convert existing furnace room into a closet; change existing door to sliding closet doors with new 4" X 8" header per City of Oakland framing hand out.</t>
  </si>
  <si>
    <t>6211 TELEGRAPH AVE, ##34, Oakland, CA 94609</t>
  </si>
  <si>
    <t>B1701303</t>
  </si>
  <si>
    <t>AT&amp;T / Modify(e) cell site by upgrading equipment: Install (6) RRU's (1) DC6, power and fiber trunks DUS 41, and VZ chassis in an existing monopole.</t>
  </si>
  <si>
    <t>B1701301</t>
  </si>
  <si>
    <t>Add three (3) new RRU's onto new H-frame one per sector; install DC power and fiber line; remove existing UMT's and TMA's and upgrade associated related equipment for AT&amp;T Mobility located on the roof of existing high rise commercial building. DS170115</t>
  </si>
  <si>
    <t>B1701293</t>
  </si>
  <si>
    <t>Unit #211: Kitchen and bathroom remodel, no changes to layout.</t>
  </si>
  <si>
    <t>265 VERNON ST, APT 211, Oakland, CA 94610</t>
  </si>
  <si>
    <t>B1701291</t>
  </si>
  <si>
    <t>Re-locate water heater door and install vents for combustion air in unit # E.</t>
  </si>
  <si>
    <t>3327 68TH AVE, ## E, Oakland, CA 94605</t>
  </si>
  <si>
    <t>B1701288</t>
  </si>
  <si>
    <t>Install 2 Audio visual poles with electric cameras by others in parking area,</t>
  </si>
  <si>
    <t>B1701287</t>
  </si>
  <si>
    <t>TI for West Oakland Health Council to convert pediatric exams to optometry offices. Accessibility Work Sheet Indicates Fully Accessible, item #10.</t>
  </si>
  <si>
    <t>700 ADELINE ST, Oakland, CA 94607</t>
  </si>
  <si>
    <t>B1701281</t>
  </si>
  <si>
    <t>T.I. at Suite #300 for commercial building including new offices, conference room &amp; break room. No exterior work.</t>
  </si>
  <si>
    <t>360 22ND ST, SUITE 300, Oakland, CA 94612</t>
  </si>
  <si>
    <t>B1701280</t>
  </si>
  <si>
    <t>T.I. for picture art framing workshop including new partition walls, doors and spray booth installation and bathroom upgrade. 4/25/19: revision to remove the spray booth from the scope of work.</t>
  </si>
  <si>
    <t>1558 7TH ST, Oakland, CA 94607</t>
  </si>
  <si>
    <t>B1701272</t>
  </si>
  <si>
    <t>Unit #208: Non-structural kitchen and bathroom remodel. No change of wall layout, no exterior work.</t>
  </si>
  <si>
    <t>2936 14TH AVE, #208, Oakland, CA 94606</t>
  </si>
  <si>
    <t>B1701264</t>
  </si>
  <si>
    <t>T.I. of Suites 200 &amp; 250, minor alterations. 8/11/2017 Revision to add a door at existing corridor, existing break room. Break room to be enlarged by reconfiguring a portion of adjacent copy/storage room.</t>
  </si>
  <si>
    <t>180 GRAND, #200, 250, Oakland, CA 94612</t>
  </si>
  <si>
    <t>B1701263</t>
  </si>
  <si>
    <t>Tenant improvement to create a new hair solon from an existing bicycle repair activity. Accessibility Work Sheet indicates Fully Accessible.</t>
  </si>
  <si>
    <t>2509 BROADWAY, Oakland, CA 94612</t>
  </si>
  <si>
    <t>B1701257</t>
  </si>
  <si>
    <t>Install new corridor ceilings to accommodate new fire sprinkler system for all 12 stories of medical office building. Includes creating new fire pump rm, fire command center &amp; emergency generator rm at lower level of attached parking garage &amp; new waste recycling rm at 1st level. 04/27/18 REV #1 Change handrails and guardrails in Stairwell # 3.</t>
  </si>
  <si>
    <t>3300 WEBSTER ST, Oakland, CA 94609</t>
  </si>
  <si>
    <t>B1701246</t>
  </si>
  <si>
    <t>Construct a landscape wall behind new Safeway building. PZ1400080, PZB1400082</t>
  </si>
  <si>
    <t>5100 BROADWAY, Oakland, CA 94611</t>
  </si>
  <si>
    <t>B1701243</t>
  </si>
  <si>
    <t>Remove non-loadbearing wall between kitchen &amp; living room with island to remain for Unit #1438 of residential condo building. Includes replacing wall finishes at kitchen &amp; installing new cabinets. No exterior work.</t>
  </si>
  <si>
    <t>801 FRANKLIN ST, UNIT 1438, Oakland, CA 94607</t>
  </si>
  <si>
    <t>B1701237</t>
  </si>
  <si>
    <t>PROW : Install new 1 wireless telecommunication antenna on existing wood utility pole in public right of way near 2000 90th Ave PLN16364</t>
  </si>
  <si>
    <t>2000 90TH AVE, Oakland, CA 94603</t>
  </si>
  <si>
    <t>B1701232</t>
  </si>
  <si>
    <t>Remodel kitchen, existing bathroom and add laundry room; like for like no changes in wall layout for condo #18. 3/30/17: Add partition walls at master bedroom to create walk-in closet; furr-out 1 bedroom wall &amp; 1 kitchen wall.</t>
  </si>
  <si>
    <t>1920 UNION ST, ##18, Oakland, CA 94607</t>
  </si>
  <si>
    <t>B1701231</t>
  </si>
  <si>
    <t>PROW : Install new 1 wireless telecommunication antenna on new wood pole at existing wood utility pole location in public right of way near 1170 88th Ave PLN16403</t>
  </si>
  <si>
    <t>1170 88th AVE, OAKLAND, CA</t>
  </si>
  <si>
    <t>B1701230</t>
  </si>
  <si>
    <t>Interior remodel including relocate kitchen, demo non-bearing walls to create bedroom at units #104 &amp; 106</t>
  </si>
  <si>
    <t>1715 HIGH ST, Oakland, CA 94601</t>
  </si>
  <si>
    <t>B1701224</t>
  </si>
  <si>
    <t>B1701223</t>
  </si>
  <si>
    <t>Voluntary seismic retrofit at crawl space of multi-unit residential building: install plywood at cripple wall. REV#1 Change to shear wall lengths and location of vents.</t>
  </si>
  <si>
    <t>1724 6TH AVE, Oakland, CA 94606</t>
  </si>
  <si>
    <t>B1701221</t>
  </si>
  <si>
    <t>Install 2 retrofit windows within existing openings for Unit #7 of residential building. All exterior finishes to match existing &amp; windows to meet egress &amp; safety glazing per code. DRX170481</t>
  </si>
  <si>
    <t>1724 6TH AVE, UNIT 7, Oakland, CA 94606</t>
  </si>
  <si>
    <t>B1701219</t>
  </si>
  <si>
    <t>Alterations to existing commercial building including modification of dock doors, add new single-story office complex w/ ADA restrooms &amp; new platform for equipment 08/10/17 REV # 4 TI in complex "F" level 2.</t>
  </si>
  <si>
    <t>8400 PARDEE DR, Oakland, CA 94621</t>
  </si>
  <si>
    <t>B1701207</t>
  </si>
  <si>
    <t>Remove (4) existing T-Mobile antennas, install (6) proposed T-Mobile antennas, install (3) antenna mounts, remove (3) existing T-Mobile TMA on PG&amp;E tower. DS170058</t>
  </si>
  <si>
    <t>B1701194</t>
  </si>
  <si>
    <t>Suite #1410 / TI; remove and reconfigure interior walls/doors and finishes for office</t>
  </si>
  <si>
    <t>180 GRAND, SUITE 1410, Oakland, CA 94612</t>
  </si>
  <si>
    <t>B1701187</t>
  </si>
  <si>
    <t>Complete B1304817 - Remove freight doors and back fill e vault.Complete B1103207</t>
  </si>
  <si>
    <t>1631 TELEGRAPH AVE, OAKLAND, CA</t>
  </si>
  <si>
    <t>B1701184</t>
  </si>
  <si>
    <t>TI to convert vacant store to restaurant including increasing mezzanine by 120SF</t>
  </si>
  <si>
    <t>3260 LAKESHORE AVE, OAKLAND, CA 94610</t>
  </si>
  <si>
    <t>B1701182</t>
  </si>
  <si>
    <t>T.I. at 10th floor including new partitions,doors</t>
  </si>
  <si>
    <t>180 GRAND, #10th Fl, Oakland, CA 94612</t>
  </si>
  <si>
    <t>B1701163</t>
  </si>
  <si>
    <t>Rehab of kitchen and bathroom in unit #1 to abate #1701080.</t>
  </si>
  <si>
    <t>721 40TH ST, Oakland, CA 94609</t>
  </si>
  <si>
    <t>B1701157</t>
  </si>
  <si>
    <t>7th floor corridor improvements; includes new ceilings &amp; finishes, Accessibility Work Sheet Indicates Fully Accessible, item #10.</t>
  </si>
  <si>
    <t>2201 BROADWAY, SUITE Fl. 7, Oakland, CA 94612</t>
  </si>
  <si>
    <t>B1701152</t>
  </si>
  <si>
    <t>Modify (e) cell site on roof of hotel in "fake' chimney. Remove and replace 6 antennas, Remove and replace TMA's, remove and replace cabinets, install RRUs and AWG cables.</t>
  </si>
  <si>
    <t>9899 MACARTHUR BLVD, Oakland, CA 94605</t>
  </si>
  <si>
    <t>B1701151</t>
  </si>
  <si>
    <t>Complete expired B1501696 to create storage room &amp; walk-in cooler in vacant industrial building. 2/3/17: Construct two single occupant toilet rooms (1 accessible and 1 non accessible, as per 2013 CBC, section 11B-213.2, Cluster Single User Toilet Rooms), Upgrade entry door &amp; add exterior ramp to make accessible.</t>
  </si>
  <si>
    <t>2311 MAGNOLIA ST, Oakland, CA 94607</t>
  </si>
  <si>
    <t>B1701150</t>
  </si>
  <si>
    <t>Install 8' chain-link fence around temporary site remediation equipment</t>
  </si>
  <si>
    <t>706 HARRISON ST, Oakland, CA 94607</t>
  </si>
  <si>
    <t>B1701135</t>
  </si>
  <si>
    <t>T.I. for Hoke Poke restaurant Health approval on plans.</t>
  </si>
  <si>
    <t>366 GRAND AVE, Oakland, CA 94610</t>
  </si>
  <si>
    <t>B1701134</t>
  </si>
  <si>
    <t>Commercial T.I. to include relocation of kitchen areas &amp; restrooms, reconfigure partitions at 2nd, 3rd, 4th, and 5th Floors</t>
  </si>
  <si>
    <t>1630 SAN PABLO AVE, Oakland, CA 94612</t>
  </si>
  <si>
    <t>B1701133</t>
  </si>
  <si>
    <t>In-kind replacement of one window and one patio door in apt. #104</t>
  </si>
  <si>
    <t>155 PEARL ST, ##104, Oakland, CA 94611</t>
  </si>
  <si>
    <t>B1701127</t>
  </si>
  <si>
    <t>GROUND FLOOR OF MULTI UNIT APARTMENT BLD: Convert (e) storage into common laundry/storage by removing patrician walls and pouring slab.</t>
  </si>
  <si>
    <t>176 ATHOL AVE, Oakland, CA 94606</t>
  </si>
  <si>
    <t>B1701119</t>
  </si>
  <si>
    <t>PROW : Install new 1 wireless telecommunication antenna on existing wood utility pole in public right of way near 1266 83rd Ave PLN16393</t>
  </si>
  <si>
    <t>1266 83RD AVE, Oakland, CA 94621</t>
  </si>
  <si>
    <t>B1701117</t>
  </si>
  <si>
    <t>PROW : Install new 1 wireless telecommunication antenna on new wood pole at existing wood utility pole location in public right of way near 6519 Arthur Street PLN16363</t>
  </si>
  <si>
    <t>6519 ARTHUR ST, Oakland, CA 94605</t>
  </si>
  <si>
    <t>B1701115</t>
  </si>
  <si>
    <t>Complete permit B1302424 - T.I. FOR OFFICE SPACE</t>
  </si>
  <si>
    <t>B1701112</t>
  </si>
  <si>
    <t>Complete permit B1301844 - Installation of new interior walls, and doors per plan, new flooring.</t>
  </si>
  <si>
    <t>B1701111</t>
  </si>
  <si>
    <t>Complete permit B1304166 - T.I. for Andrada &amp; Associates, suite#225. Installation of new interior walls and doors. New finishes.</t>
  </si>
  <si>
    <t>B1701110</t>
  </si>
  <si>
    <t>T.I. at existing office/commercial space at 5th Flr to include new storage room &amp; break room. Replace restroom vanity and partitions</t>
  </si>
  <si>
    <t>B1701106</t>
  </si>
  <si>
    <t>T.I. for existing pharmacy: install new partition walls to create new work room. (10' x 10') No structural work, no exterior work, no work in mezzanine. Accessibility Work Sheet Indicates Fully Accessible, item #10.</t>
  </si>
  <si>
    <t>333 9TH ST, Oakland, CA 94607</t>
  </si>
  <si>
    <t>B1701104</t>
  </si>
  <si>
    <t>Patch and repair roof, (n) roof sheathing, insulation and roof membrane; replace (e) skylights and add 4 new skylights. (Separating this work from B1606151--on hold for lot line adjustment)</t>
  </si>
  <si>
    <t>B1701103</t>
  </si>
  <si>
    <t>Unit #2107: Non-structural kitchen and 2 bathroom remodel consisting of converting full bath to half bath, adding closet in study to create 2nd bedroom, in-kind replacement of 6 windows and 3 sliding door.DRX170428</t>
  </si>
  <si>
    <t>100 BAY PL, ##2107, Oakland, CA 94610</t>
  </si>
  <si>
    <t>B1701090</t>
  </si>
  <si>
    <t>Construct new 12' 6" H retaining wall at Black Bear Moat in Oakland Zoo.</t>
  </si>
  <si>
    <t>B1701077</t>
  </si>
  <si>
    <t>Install new parking lot light pole.</t>
  </si>
  <si>
    <t>B1701073</t>
  </si>
  <si>
    <t>Underpinning to adjacent property related to New 23 story mixed-use residential building. The project consist of retail on the ground floor and a 4 stories of open air garage with 206 residential units</t>
  </si>
  <si>
    <t>1734 WEBSTER ST, Oakland, CA 94612</t>
  </si>
  <si>
    <t>B1701072</t>
  </si>
  <si>
    <t>Construct wall to be attached to (e) exterior wall to support 12'x19' video board. Interior 10'x16' video board will be attached to (e) wall - no alterations.</t>
  </si>
  <si>
    <t>B1701068</t>
  </si>
  <si>
    <t>Verizon cell site modification to R/R 6 antennas with associated radio equipment.</t>
  </si>
  <si>
    <t>8800 FONTAINE ST, Oakland, CA 94605</t>
  </si>
  <si>
    <t>B1701061</t>
  </si>
  <si>
    <t>Remove existing front sliding garage door and install new wall to add utility meter within screen box for apartment building. DRX170421</t>
  </si>
  <si>
    <t>438 STATEN AVE, Oakland, CA 94610</t>
  </si>
  <si>
    <t>B1701059</t>
  </si>
  <si>
    <t>UNIT #6: Non structural bathroom remodel; removing shower walls replace with tile. * MAILING ADDRESS IS 2828 FILBERT ST #6</t>
  </si>
  <si>
    <t>958 28TH ST, UNIT 6, Oakland, CA 94608</t>
  </si>
  <si>
    <t>B1701048</t>
  </si>
  <si>
    <t>Office TI for vacant retail/office space. Demising wall under B1605727 Accessibility Work Sheet Indicates Fully Accessible, item #10.</t>
  </si>
  <si>
    <t>4937 TELEGRAPH AVE, ##A, Oakland, CA 94609</t>
  </si>
  <si>
    <t>B1701042</t>
  </si>
  <si>
    <t>Renovate kitchen and 2 bathrooms. No structural or exterior work. No change to wall layout. Framing will not be exposed except at shower</t>
  </si>
  <si>
    <t>2208 LAKESHORE AVE, ##103, Oakland, CA 94606</t>
  </si>
  <si>
    <t>B1701041</t>
  </si>
  <si>
    <t>728sf addition to (e) commercial structure to create full service restaurant (seats 39) to serve alcohol beverages. 10/23/17: Request for Revision #1, revised exterior rear layout, adding shipping container structure and canopy structure. 1/11/2019: Request for Revision#2, revised accessible ramp location</t>
  </si>
  <si>
    <t>3506 MACARTHUR BLVD, Oakland, CA 94619</t>
  </si>
  <si>
    <t>B1701036</t>
  </si>
  <si>
    <t>Replace (e) siding and damaged tile on store with smooth stucco.</t>
  </si>
  <si>
    <t>1801 57TH AVE, Oakland, CA 94621</t>
  </si>
  <si>
    <t>B1701032</t>
  </si>
  <si>
    <t>To replace one window, like for like, at 1389 Jefferson, unit A-311.</t>
  </si>
  <si>
    <t>1389 JEFFERSON ST, #A-311, Oakland, CA</t>
  </si>
  <si>
    <t>B1701030</t>
  </si>
  <si>
    <t>TI for vacant restaurant consisting of relocating sales counter, shelving &amp; walk-in cooler</t>
  </si>
  <si>
    <t>6464 MORAGA AVE, Oakland, CA 94611</t>
  </si>
  <si>
    <t>B1701028</t>
  </si>
  <si>
    <t>T.I. to existing 1 story commercial building (moose lodge): convert (E) bar/ dance floor to pharmacy and reception, (E) offices into purchasing room, break room, safe room, no work in (E) kitchen and 2/3 of building to remain existing. Exterior improvement only for 40% of entire building. DS170034</t>
  </si>
  <si>
    <t>690 HEGENBERGER RD, Oakland, CA 94621</t>
  </si>
  <si>
    <t>B1701008</t>
  </si>
  <si>
    <t>Remove and replace three existing antennas and three RRU's located on existing telecom site for AT&amp;T wireless DS170096</t>
  </si>
  <si>
    <t>B1701007</t>
  </si>
  <si>
    <t>Office TI for Pandora on the 10th floor</t>
  </si>
  <si>
    <t>2101 WEBSTER ST, #FL 10, Oakland, CA 94612</t>
  </si>
  <si>
    <t>B1701005</t>
  </si>
  <si>
    <t>T.I. of existing restaurant space to a limited service restaurant. Health approval on plan.</t>
  </si>
  <si>
    <t>3301 E 12TH ST, UNIT 133, Oakland, CA 94601</t>
  </si>
  <si>
    <t>B1701004</t>
  </si>
  <si>
    <t>Remove &amp; replace three existing antenna w/ three new antenna. Install 3 new RRU units. Install DC on existing rack</t>
  </si>
  <si>
    <t>2020 WAKE AVE, Oakland, CA 00000</t>
  </si>
  <si>
    <t>B1701003</t>
  </si>
  <si>
    <t>Non structural kitchen and bath remodels for units 127, 231, &amp; 427. No change to wall layout. No exterior work</t>
  </si>
  <si>
    <t>B1701000</t>
  </si>
  <si>
    <t>PROW : Install new 1 wireless telecommunication antenna on existing wood utility pole in public right of way near 2130 50th Ave PLN16359</t>
  </si>
  <si>
    <t>2130 50TH AVE, Oakland, CA 94601</t>
  </si>
  <si>
    <t>B1700996</t>
  </si>
  <si>
    <t>PROW : Install new 1 wireless telecommunication antenna on new wood pole at existing wood utility pole location in public right of way near 2570 Havenscourt Blvd PLN16405</t>
  </si>
  <si>
    <t>2570 HAVENSCOURT BLVD, Oakland, CA 94605</t>
  </si>
  <si>
    <t>B1700995</t>
  </si>
  <si>
    <t>PROW : Install new 1 wireless telecommunication antenna on new wood pole at existing wood utility pole location in public right of way near 2105 48th Ave PLN16362</t>
  </si>
  <si>
    <t>2105 48TH AVE, Oakland, CA 94601</t>
  </si>
  <si>
    <t>B1700994</t>
  </si>
  <si>
    <t>PROW : Install new 1 wireless telecommunication antenna on existing wood utility pole in public right of way near 3242 Hyde Street PLN16347</t>
  </si>
  <si>
    <t>3242 HYDE ST, Oakland, CA 94601</t>
  </si>
  <si>
    <t>B1700991</t>
  </si>
  <si>
    <t>Office T.I. to install partition walls, convert conference room into 2 bathroom, modify windows in bathroom in suite #1300.</t>
  </si>
  <si>
    <t>436 14TH ST, ##1300, Oakland, CA 94612</t>
  </si>
  <si>
    <t>B1700984</t>
  </si>
  <si>
    <t>Core &amp; shell modification including interior stair enclosure except for ground floor passageway. Atrium glazing &amp; slab-edge repair</t>
  </si>
  <si>
    <t>B1700972</t>
  </si>
  <si>
    <t>Install new indoor pool and spa at street level for new 423 residential units and new equipment room at lower level in mixed use building. (PLN14272 for new construction)</t>
  </si>
  <si>
    <t>3093 BROADWAY, Oakland, CA 94611</t>
  </si>
  <si>
    <t>B1700961</t>
  </si>
  <si>
    <t>T.I. of existing regatta room to include In-kind fire damage repair</t>
  </si>
  <si>
    <t>11 EMBARCADERO W W, Oakland, CA 94606</t>
  </si>
  <si>
    <t>B1700959</t>
  </si>
  <si>
    <t>Build new 7 story, 241 unit apartment building with parking and retail in the first floor. Per PLN17470</t>
  </si>
  <si>
    <t>B1700957</t>
  </si>
  <si>
    <t>Adding 4 dock bay and 1 level door to existing industrial building. Upgrades to ADA path of travel are included. 7/27/17: Scope of work revised to 3 openings in exterior wall and accessibility upgrades</t>
  </si>
  <si>
    <t>B1700955</t>
  </si>
  <si>
    <t>Replace all windows and replace siding with Hardy board siding. Windows to meet egress and safety glazing per code Repair framing / reframe existing window openings as necessary, repair / replace in kind .</t>
  </si>
  <si>
    <t>160 INTERNATIONAL BLVD, Oakland, CA 94606</t>
  </si>
  <si>
    <t>B1700953</t>
  </si>
  <si>
    <t>Swap three existing rooftop antenna with three new one; add three new antennas; add three new RRU's located on AT&amp;T switch building for T-Mobile Wireless per 6409 FCC rule. DS170079. 5/29/18: Request for Revision #1, revised anchor/connection details</t>
  </si>
  <si>
    <t>8925 HOLLY ST, Oakland, CA 94621</t>
  </si>
  <si>
    <t>B1700951</t>
  </si>
  <si>
    <t>Replace existing 3 antennas, add three new antennas located on roof top pipe, add three RRU's mounted to the parapet wall; install 1 HCS per sector; install new cable tray for all sectors located on 5-story residential building for T-Mobile Wireless. DS170078</t>
  </si>
  <si>
    <t>B1700950</t>
  </si>
  <si>
    <t>VERIZON WIRELESS CELL SITE MODIFICATION; Install two 15" mini-microwave rooftop dishes and two ODU's, and 2 fiber cables on roof of (e) telecommunication site for Verizon wireless per 6409 FCC.</t>
  </si>
  <si>
    <t>B1700944</t>
  </si>
  <si>
    <t>9th Avenue Terminal Demo/Shoring Plan-cold shell</t>
  </si>
  <si>
    <t>B1700933</t>
  </si>
  <si>
    <t>Shoring adjacent to 1734 Webster Street</t>
  </si>
  <si>
    <t>330 17TH ST, OAKLAND, CA 94612</t>
  </si>
  <si>
    <t>B1700930</t>
  </si>
  <si>
    <t>Soft demo for vacant medical office and restroom in 3rd floor for future tenant : remove partition walls and finishes in suite #301. No structural work. No exterior work.</t>
  </si>
  <si>
    <t>3100 TELEGRAPH AVE, ##301, Oakland, CA 94609</t>
  </si>
  <si>
    <t>B1700929</t>
  </si>
  <si>
    <t>On-site shoring related to New 23 story mixed-use residential building along Webster Street</t>
  </si>
  <si>
    <t>B1700928</t>
  </si>
  <si>
    <t>Install new spray booth, mixing room, prep station, car lifts, compressor at existing auto repair garage ZW1700106</t>
  </si>
  <si>
    <t>401 26TH ST, Oakland, CA 94612</t>
  </si>
  <si>
    <t>B1700925</t>
  </si>
  <si>
    <t>Unit #240 Replace 3 windows and patio door to match replacements done recently in other units. DRX170354</t>
  </si>
  <si>
    <t>3750 HARRISON ST, #240, Oakland, CA 94611</t>
  </si>
  <si>
    <t>B1700898</t>
  </si>
  <si>
    <t>Construct new business desk at reception area of 26th Fl</t>
  </si>
  <si>
    <t>300 LAKESIDE DR, #26th Fl, Oakland, CA 94612</t>
  </si>
  <si>
    <t>B1700897</t>
  </si>
  <si>
    <t>T.I. at 7th Floor of existing office building</t>
  </si>
  <si>
    <t>1111 BROADWAY, #7th Fl, Oakland, CA 94607</t>
  </si>
  <si>
    <t>B1700894</t>
  </si>
  <si>
    <t>Soft demo at 10th floor including removal of partitions,doors</t>
  </si>
  <si>
    <t>B1700890</t>
  </si>
  <si>
    <t>T.I.: Remodel interior including Accessible Restrooms new ceiling and lights, new walls on 7th floor per plans</t>
  </si>
  <si>
    <t>1212 BROADWAY, #7th FLR, Oakland, CA 94612</t>
  </si>
  <si>
    <t>B1700884</t>
  </si>
  <si>
    <t>Interior soft demo 8,147 sqft of ceiling and interior non-bearing walls.</t>
  </si>
  <si>
    <t>B1700882</t>
  </si>
  <si>
    <t>ADA upgrades at 8th Floor including women's restroom, corridor upgrades, new tenant spec suite w/ new partitions, finishes</t>
  </si>
  <si>
    <t>1611 TELEGRAPH AVE, #8th Fl, Oakland, CA 94612</t>
  </si>
  <si>
    <t>B1700878</t>
  </si>
  <si>
    <t>T.I. for 2-story commercial bldg: create new offices; examination, testing &amp; treatment rooms; clinical staff &amp; reception areas including accessibility upgrades for Kaiser Permanente behavioral medicine &amp; chemical dependency dept.</t>
  </si>
  <si>
    <t>380 W MACARTHUR BLVD, Oakland, CA 94609</t>
  </si>
  <si>
    <t>B1700877</t>
  </si>
  <si>
    <t>ADA upgrade of men's restroom &amp; corridors at 9th Fl</t>
  </si>
  <si>
    <t>1611 TELEGRAPH AVE, #9th Fl, Oakland, CA 94612</t>
  </si>
  <si>
    <t>B1700876</t>
  </si>
  <si>
    <t>Replace 5 fixed windows on ground floor at Kaiser MOB, like for like and core new 2" weep hole to monitor water infiltration in expansion joint between MOB and parking structure in parking level. DRX170344.</t>
  </si>
  <si>
    <t>B1700875</t>
  </si>
  <si>
    <t>Legalize roof deck inside existing catwalk at the rear of main level of live-work building. DRX162072</t>
  </si>
  <si>
    <t>2519 SAN PABLO AVE, Oakland, CA 94612</t>
  </si>
  <si>
    <t>B1700873</t>
  </si>
  <si>
    <t>Remove 1-story portion of mixed-use commercial building with 2-story portion to remain. Includes removing stairs at rear of 2-story portion with deck to remain. PLN16114</t>
  </si>
  <si>
    <t>1502 8TH ST, Oakland, CA 94607</t>
  </si>
  <si>
    <t>B1700870</t>
  </si>
  <si>
    <t>Install 19 lf concrete foundation curb at rear left side of apartment building. To abate #1700593</t>
  </si>
  <si>
    <t>1643 6TH AVE, Oakland, CA 94606</t>
  </si>
  <si>
    <t>B1700863</t>
  </si>
  <si>
    <t>Replace 8 side&amp; rear windows, retrofit style in unit #106, 107, 207 and 307 on a multi-unit building. DRX170337</t>
  </si>
  <si>
    <t>B1700860</t>
  </si>
  <si>
    <t>Not a permanent use and therefore not a change in intensification</t>
  </si>
  <si>
    <t>Construct a temporary sales office in space designated for use as two garages.</t>
  </si>
  <si>
    <t>6809 SKYVIEW DR, ##1, OAKLAND, CA 94605</t>
  </si>
  <si>
    <t>B1700858</t>
  </si>
  <si>
    <t>Remove and replace 3 antennas, upgrade related equipment on an existing telecommunication site for T-Mobile Wireless per 6409 FCC rule DS170047</t>
  </si>
  <si>
    <t>150 HEGENBERGER RD, Oakland, CA 94621</t>
  </si>
  <si>
    <t>B1700857</t>
  </si>
  <si>
    <t>Replace tub/shower walls at bathroom in Unit #201</t>
  </si>
  <si>
    <t>525 MANDANA BLVD, UNIT 201, Oakland, CA 94610</t>
  </si>
  <si>
    <t>B1700855</t>
  </si>
  <si>
    <t>PROW: Install 1 wireless telecom antenna on existing wood utility pole in public right of way. PLN16380</t>
  </si>
  <si>
    <t>2211 88TH AVE, #PROW, Oakland, CA 94605</t>
  </si>
  <si>
    <t>B1700854</t>
  </si>
  <si>
    <t>Installation of Extenet wireless telecommunications facility on existing wood utility pole in PROW.</t>
  </si>
  <si>
    <t>1301 90TH AVE, Oakland, CA 94603</t>
  </si>
  <si>
    <t>B1700853</t>
  </si>
  <si>
    <t>2252 90TH AVE, Oakland, CA 94603</t>
  </si>
  <si>
    <t>B1700852</t>
  </si>
  <si>
    <t>Install new Verizon Wireless cell site. Roof top site with antennas and associated equipment. DS17-0057</t>
  </si>
  <si>
    <t>B1700850</t>
  </si>
  <si>
    <t>Add hinges to window security bars to allow for egress at 2nd story along front of building. 04-27-17 change add hinges to remove security bars.</t>
  </si>
  <si>
    <t>182 10TH ST, Oakland, CA 94607</t>
  </si>
  <si>
    <t>B1700814</t>
  </si>
  <si>
    <t>PROW : Install new 1 wireless telecommunication antenna on existing wood utility pole in public right of way. PLN16416</t>
  </si>
  <si>
    <t>1977 AUSEON AVE, Oakland, CA 94621</t>
  </si>
  <si>
    <t>B1700812</t>
  </si>
  <si>
    <t>Non structural kitchen and bathroom remodel for sfd .</t>
  </si>
  <si>
    <t>B1700807</t>
  </si>
  <si>
    <t>Soft Demo 7th Fl: Remove specified interior walls in office area.</t>
  </si>
  <si>
    <t>505 14TH ST, #7th fl, Oakland, CA 94612</t>
  </si>
  <si>
    <t>B1700801</t>
  </si>
  <si>
    <t>T.I. for new bank &amp; offices located at NW corner of commercial building: add partition walls for new office suites, teller counters &amp; break room. Includes accessibility upgrades to restrooms &amp; replacing roll-up doors with windows for new storefront. DRX170311</t>
  </si>
  <si>
    <t>95 LINDEN ST, Oakland, CA 94607</t>
  </si>
  <si>
    <t>B1700799</t>
  </si>
  <si>
    <t>Install new plumbing and electrical and sheetrock for barber shop.</t>
  </si>
  <si>
    <t>4679 TELEGRAPH AVE, Oakland, CA 94609</t>
  </si>
  <si>
    <t>B1700798</t>
  </si>
  <si>
    <t>Unit #118: Replace tile shower with new tile shower in master bathroom.</t>
  </si>
  <si>
    <t>280 CALDECOTT LN, APT 118, Oakland, CA 94618</t>
  </si>
  <si>
    <t>B1700796</t>
  </si>
  <si>
    <t>Soft demo at existing restaurant space to include removing counters, rails, banquettes, floor tile, soffit base Unit #133</t>
  </si>
  <si>
    <t>B1700795</t>
  </si>
  <si>
    <t>Commercial T.I. to create new 100 seat restaurant including new kitchen, bar, restrooms, new windows &amp; outdoor seating area.</t>
  </si>
  <si>
    <t>B1700786</t>
  </si>
  <si>
    <t>Renovate apartments #6 &amp; #14. No exterior changes.</t>
  </si>
  <si>
    <t>1906 JACKSON ST, ##6 &amp; 14, Oakland, CA 94612</t>
  </si>
  <si>
    <t>B1700785</t>
  </si>
  <si>
    <t>PROW : Install new 1 wireless telecommunication antenna on existing wood utility pole in public right of way. PLN16331</t>
  </si>
  <si>
    <t>3600 FOOTHILL BLVD, Oakland, CA 94601</t>
  </si>
  <si>
    <t>B1700784</t>
  </si>
  <si>
    <t>PROW : Install new 1 wireless telecommunication antenna and new wood pole at existing wood utility pole location in public right of way. PLN16338</t>
  </si>
  <si>
    <t>2000 36TH AVE, Oakland, CA 94601</t>
  </si>
  <si>
    <t>B1700782</t>
  </si>
  <si>
    <t>Install replacement commercial exhaust hood in kitchen.</t>
  </si>
  <si>
    <t>4316 TELEGRAPH AVE, Oakland, CA 94609</t>
  </si>
  <si>
    <t>B1700780</t>
  </si>
  <si>
    <t>Non-structural kitchen &amp; bath remodel at Unit #2. No other changes to layout or footprint</t>
  </si>
  <si>
    <t>16 MONTE VISTA AVE, APT 2, OAKLAND, CA</t>
  </si>
  <si>
    <t>B1700772</t>
  </si>
  <si>
    <t>New Café in (e) building, new kitchen and finishes.</t>
  </si>
  <si>
    <t>1312 BROADWAY, Oakland, CA 94612</t>
  </si>
  <si>
    <t>B1700771</t>
  </si>
  <si>
    <t>Water and smoke damage repair, like for like, and kitchen and bathroom in unit # 1,2,4,6,9,10. Fire started in unit 10. No exterior work. 4/5/17: Add partition walls &amp; relocate closets in units #1, 2, 4, 6, 9 &amp; 10 to create 1 bed &amp; dining rm for each unit to change from studios to 1 bedroom apartments. Including replacing &amp; installing new windows. DRX170535 4/7/2017 Zoning approval to replace all windows in existing openings, from aluminum to vinyl sash.</t>
  </si>
  <si>
    <t>2697 HAVENSCOURT BLVD, Oakland, CA 94605</t>
  </si>
  <si>
    <t>B1700764</t>
  </si>
  <si>
    <t>Complete expired B1400698 to repair fire damage at 2nd floor - Replace damaged roof structure, reconstruct 3 apartment units, convert unapproved meeting hall back to offices</t>
  </si>
  <si>
    <t>711 WEBSTER ST, Oakland, CA 94607</t>
  </si>
  <si>
    <t>B1700757</t>
  </si>
  <si>
    <t>Remodel men's and women's restroom in 2nd floor. No work in office area.</t>
  </si>
  <si>
    <t>1970 BROADWAY, #2nd fl, Oakland, CA 94612</t>
  </si>
  <si>
    <t>B1700753</t>
  </si>
  <si>
    <t>Unit 204: Non structural remodel of kitchen and bathroom.</t>
  </si>
  <si>
    <t>3825 HIGH ST, Oakland, CA 94619</t>
  </si>
  <si>
    <t>B1700744</t>
  </si>
  <si>
    <t>Non-structural master bathroom remodel without reconfiguring layout for Unit #103 of residential condo bldg: replace tub/shower wall. No exterior changes.</t>
  </si>
  <si>
    <t>325 VERNON ST, UNIT 103, Oakland, CA 94610</t>
  </si>
  <si>
    <t>B1700736</t>
  </si>
  <si>
    <t>Remove (e) interior wall to reconfigure floor plan creating one new bedroom - no increase to sf. (e) building consist of 2 residential units and 1 office. Renovations to bathrooms, plumbing, new heaters and rewire electrical.</t>
  </si>
  <si>
    <t>2801 38th AVE, OAKLAND, CA</t>
  </si>
  <si>
    <t>B1700734</t>
  </si>
  <si>
    <t>T. I. for " Ben's Dairy Freeze" an existing one-story limited service restaurant. Interior modifications; new kitchen, new storage room, ADA bathrooms, new lighting, new flooring, re-surface existing signage on building and new trash enclosure at rear of property per plans. DRX170150.Floor plans shows existing Main Entries are accessible.</t>
  </si>
  <si>
    <t>10921 MACARTHUR BLVD, Oakland, CA 94605</t>
  </si>
  <si>
    <t>B1700730</t>
  </si>
  <si>
    <t>Construct ADA ramps and ADA restrooms including reconfiguration of parking stalls for new ADA parking to existing Woodminster Amphitheater in the Joaquin Miller Park. PLN17024</t>
  </si>
  <si>
    <t>3300 JOAQUIN MILLER RD, Oakland, CA 94608</t>
  </si>
  <si>
    <t>B1700722</t>
  </si>
  <si>
    <t>MCMI BUILDING (Imaging building) Convert 2 (e) toilet rooms/dressing room to full accessible. Misc signage in medical building.</t>
  </si>
  <si>
    <t>3000 TELEGRAPH AVE, OAKLAND, CA 94609</t>
  </si>
  <si>
    <t>B1700715</t>
  </si>
  <si>
    <t>Interior remodel of units #7 &amp; 11 to create new bathroom, remodel kitchen and existing bathroom. 06-05-17 Add to scope of work new piers at foundation and beams in kitchens of #7 and #11.</t>
  </si>
  <si>
    <t>873 32ND ST, ##7 &amp; 11, Oakland, CA 94608</t>
  </si>
  <si>
    <t>B1700713</t>
  </si>
  <si>
    <t>Commercial TI for 3rd floor offices; remove (e) hallways, office and non accessible restroom to create new break room, accessible restrooms, elevator lobby, open and private offices</t>
  </si>
  <si>
    <t>1440 BROADWAY, #3rd FL, Oakland, CA 94612</t>
  </si>
  <si>
    <t>B1700712</t>
  </si>
  <si>
    <t>Remodel 3 kitchens and 3 bathrooms an 3 laundry rooms; like for like; no structural changes for units #6, #9 and #11. 03-02-17 Revision #1 to close door and build new wall to separate laundry room and closet for units #6, #9 and #11.</t>
  </si>
  <si>
    <t>743 WARFIELD AVE, UNIT #6, #9 #11, Oakland, CA 94610</t>
  </si>
  <si>
    <t>B1700707</t>
  </si>
  <si>
    <t>Remodel kitchen and bathroom; like for like; no structural changes for unit #10</t>
  </si>
  <si>
    <t>509 SYCAMORE ST, UNIT 10, Oakland, CA 94612</t>
  </si>
  <si>
    <t>B1700706</t>
  </si>
  <si>
    <t>T.I. for charter school, Bldg B: remove partition walls for existing educational facility. No exterior work.</t>
  </si>
  <si>
    <t>2433 COOLIDGE AVE, BLDG B, Oakland, CA 94601</t>
  </si>
  <si>
    <t>B1700704</t>
  </si>
  <si>
    <t>T.I. for charter school, Bldg A: create partition walls for new classrooms at existing educational facility. All work on 1st flr only. No exterior work.</t>
  </si>
  <si>
    <t>2433 COOLIDGE AVE, BLDG A, Oakland, CA 94601</t>
  </si>
  <si>
    <t>B1700703</t>
  </si>
  <si>
    <t>Interior T.I. of existing professional office suites on the 1st floor.</t>
  </si>
  <si>
    <t>3100 TELEGRAPH AVE, #Fl. 1, Oakland, CA 94609</t>
  </si>
  <si>
    <t>B1700696</t>
  </si>
  <si>
    <t>City assessed in 6/2020 for $1,211.25</t>
  </si>
  <si>
    <t>Yes for new ground floor retail space, no for residential addition</t>
  </si>
  <si>
    <t>yes - retail space</t>
  </si>
  <si>
    <t>Remove 2-story rear addition w/740 sf, raise the two-story single family residence and move to front of property, construct a new ground-floor retail space of 1615 s.f. and rebuild addition at rear with an additional 159 s.f. on each floor. Health approval pending for new 1st floor fish market WHICH WILL BE ADDRESSED 1115 Alice St..</t>
  </si>
  <si>
    <t>1117 ALICE ST, Oakland, CA 94607</t>
  </si>
  <si>
    <t>B1700692</t>
  </si>
  <si>
    <t>Remove closet from bedroom and open 6' X 7' of wall between living room and bedroom per plan. Install shower fixtures and re-tile. Install 4 recessed ceiling lights in kitchen in unit #1901.</t>
  </si>
  <si>
    <t>110 41ST ST, #1901, Oakland, CA 94611</t>
  </si>
  <si>
    <t>B1700684</t>
  </si>
  <si>
    <t>Repair sheet rock in bathroom areas of Units #713,#714, #2005 and #2408.</t>
  </si>
  <si>
    <t>110 41st, APT 713, OAKLAND, CA</t>
  </si>
  <si>
    <t>B1700681</t>
  </si>
  <si>
    <t>Replace 38 retrofit windows, from aluminum to vinyl, like for like. same style, dimensions, and location.</t>
  </si>
  <si>
    <t>856 ERIE ST, Oakland, CA 94610</t>
  </si>
  <si>
    <t>B1700679</t>
  </si>
  <si>
    <t>TI for Quest Diagnostics located within Eastmont Mall 3/29/17 Rev.#1 Modify layouts of Janitor's closet, processing room and surroundings.</t>
  </si>
  <si>
    <t>6955 FOOTHILL BLVD, ##268, Oakland, CA</t>
  </si>
  <si>
    <t>B1700661</t>
  </si>
  <si>
    <t>Unit #202 Replace 2 widow and 1 patio door, like for like. DRX170251</t>
  </si>
  <si>
    <t>B1700659</t>
  </si>
  <si>
    <t>Unit #408 Replace 6 widow and 1 patio door, like for like. DRX170251</t>
  </si>
  <si>
    <t>389 BELMONT ST, ##408, Oakland, CA 94610</t>
  </si>
  <si>
    <t>B1700658</t>
  </si>
  <si>
    <t>Unit #105 Replace 2 widow and 1 patio door, like for like. DRX170251</t>
  </si>
  <si>
    <t>389 BELMONT ST, ##105, Oakland, CA 94610</t>
  </si>
  <si>
    <t>B1700656</t>
  </si>
  <si>
    <t>Unit #207 Replace 1 widow and 1 patio door, like for like. DRX170251</t>
  </si>
  <si>
    <t>389 BELMONT ST, ##207, Oakland, CA 94610</t>
  </si>
  <si>
    <t>B1700654</t>
  </si>
  <si>
    <t>Replace entire foundation for apartment building per engineered plan</t>
  </si>
  <si>
    <t>1036 60TH ST, Oakland, CA 94608</t>
  </si>
  <si>
    <t>B1700649</t>
  </si>
  <si>
    <t>T.I. for office bldg.: create 1 new entrance &amp; relocate existing main entry. Includes 2 new accessible restrooms, interior partitions &amp; alterations to front façade with new windows. DS170056</t>
  </si>
  <si>
    <t>2357 SAN PABLO AVE, Oakland, CA 94612</t>
  </si>
  <si>
    <t>B1700646</t>
  </si>
  <si>
    <t>Install new roof guardrails on existing parapet, and replace existing roof decking with new roof decking pedestal/tile system per plans and manufacturers instructions.</t>
  </si>
  <si>
    <t>B1700641</t>
  </si>
  <si>
    <t>Commercial TI: Mechanical upgrades, new lighting, partitions.</t>
  </si>
  <si>
    <t>215 WASHINGTON ST, Oakland, CA 94607</t>
  </si>
  <si>
    <t>B1700633</t>
  </si>
  <si>
    <t>In kind replacement of 6 telecom antennas (4 roof mounted 2 wall mounted) and related equipment for T-Mobile. DS170037</t>
  </si>
  <si>
    <t>B1700617</t>
  </si>
  <si>
    <t>T.I. at existing shell commercial space #140</t>
  </si>
  <si>
    <t>11 EMBARCADERO W W, SUITE 140, Oakland, CA</t>
  </si>
  <si>
    <t>B1700614</t>
  </si>
  <si>
    <t>T.I. for "Ghost Town Brewery" : Install partition walls, 3 ADA bathroom and chiller on rooftop. PLN16116</t>
  </si>
  <si>
    <t>1960 ADELINE ST, Oakland, CA 94607</t>
  </si>
  <si>
    <t>B1700613</t>
  </si>
  <si>
    <t>T.I. at existing shell commercial space #145</t>
  </si>
  <si>
    <t>11 EMBARCADERO W, SUITE 145, Oakland, CA 94606</t>
  </si>
  <si>
    <t>B1700612</t>
  </si>
  <si>
    <t>Install telecom facility at existing utility pole in the PROW (project is located adjacent to the neighboring residence at 2005 83rd Avenue)</t>
  </si>
  <si>
    <t>2005 83RD AVE, Oakland, CA 94621</t>
  </si>
  <si>
    <t>B1700610</t>
  </si>
  <si>
    <t>Install telecom facility and replace existing utility pole in the PROW (project is located adjacent to the neighboring residence at 8800 Dowling Street)</t>
  </si>
  <si>
    <t>8800 DOWLING ST, Oakland, CA 94605</t>
  </si>
  <si>
    <t>B1700609</t>
  </si>
  <si>
    <t>Install 1 retrofit window at dining rm within existing opening for Unit #401 of residential condo bldg. All exterior finishes to match existing &amp; window to meet egress &amp; safety glazing per code. DRX170222</t>
  </si>
  <si>
    <t>199 MONTECITO AVE, UNIT #401, Oakland, CA 94610</t>
  </si>
  <si>
    <t>B1700601</t>
  </si>
  <si>
    <t>Install 3 windows within existing openings &amp; replace stucco for Units #104, 204 &amp; 304. All exterior finishes to match existing &amp; windows to meet egress &amp; safety glazing per code. DRX170214</t>
  </si>
  <si>
    <t>424 ORANGE ST, Oakland, CA 94610</t>
  </si>
  <si>
    <t>B1700595</t>
  </si>
  <si>
    <t>Replace tub/shower wall &amp; re-tile for Unit #191 of residential condo bldg.</t>
  </si>
  <si>
    <t>1555 LAKESIDE DR, UNIT #191, Oakland, CA 94612</t>
  </si>
  <si>
    <t>B1700580</t>
  </si>
  <si>
    <t>Install telecom facility and replace existing utility pole in the PROW (project is located adjacent to the neighboring residence at 2181 48th Avenue)</t>
  </si>
  <si>
    <t>2181 48TH AVE, Oakland, CA 94601</t>
  </si>
  <si>
    <t>B1700566</t>
  </si>
  <si>
    <t>Install telecom facility at existing utility pole in the PROW (project is located adjacent to the neighboring residence at 2750 Foothill Blvd)</t>
  </si>
  <si>
    <t>2750 FOOTHILL BLVD, Oakland, CA 94601</t>
  </si>
  <si>
    <t>B1700559</t>
  </si>
  <si>
    <t>Install telecom facility and replace existing utility pole in the PROW (project is located adjacent to the neighboring residence at 1901 57th Avenue)</t>
  </si>
  <si>
    <t>1901 57TH AVE, Oakland, CA 94621</t>
  </si>
  <si>
    <t>B1700556</t>
  </si>
  <si>
    <t>Addition of 3 new antennas on an existing water tower telecom site. (mid-level crossbar). @ 10910 International Bvld. DS170030</t>
  </si>
  <si>
    <t>10910 INTERNATIONAL BLVD, Oakland, CA</t>
  </si>
  <si>
    <t>B1700555</t>
  </si>
  <si>
    <t>T.I. for existing KFC: renovation of dining area and bathrooms, and façade improvement to remove peak on turret at entrance. Kitchen to remain. DS170049</t>
  </si>
  <si>
    <t>950 MARKET ST, Oakland, CA</t>
  </si>
  <si>
    <t>B1700554</t>
  </si>
  <si>
    <t>Install telecom facility at existing utility pole in the PROW (project is located adjacent to the neighboring residence at 1700 Seminary Avenue)</t>
  </si>
  <si>
    <t>1700 SEMINARY AVE, Oakland, CA 94621</t>
  </si>
  <si>
    <t>B1700553</t>
  </si>
  <si>
    <t>Install new telecom facility in the PROW (project is located adjacent to the neighboring residence at 2662 Fruitvale Avenue)</t>
  </si>
  <si>
    <t>2662 FRUITVALE AVE, Oakland, CA 94601</t>
  </si>
  <si>
    <t>B1700551</t>
  </si>
  <si>
    <t>Install telecom facility at existing utility pole in the PROW (project is located adjacent to the neighboring residence at 2047 36th Avenue)</t>
  </si>
  <si>
    <t>2047 36TH AVE, Oakland, CA 94601</t>
  </si>
  <si>
    <t>B1700550</t>
  </si>
  <si>
    <t>Remodel bathrooms at Snow Park to accessible standards and seismic retrofit.</t>
  </si>
  <si>
    <t>274 19TH ST, OAKLAND, CA</t>
  </si>
  <si>
    <t>B1700531</t>
  </si>
  <si>
    <t>Add shower to existing half bath at Unit 119</t>
  </si>
  <si>
    <t>455 CRESCENT ST, UNIT 119, Oakland, CA 94610</t>
  </si>
  <si>
    <t>B1700526</t>
  </si>
  <si>
    <t>TI for (e) full service restaurant (Irish Pub); Add casing to (e) doorway between entry and dinning area, construct fixed bench seating in entry and dinning area, construct new bar. No construction/alterations in kitchen, pantry or restrooms. Accessibility Work Sheet Indicates Fully Compliant.</t>
  </si>
  <si>
    <t>131 BROADWAY, Oakland, CA 94607</t>
  </si>
  <si>
    <t>B1700522</t>
  </si>
  <si>
    <t>Build 10' temporary sound barrier for construction of Temescal Muse. PX1600038 PLN1602769</t>
  </si>
  <si>
    <t>B1700514</t>
  </si>
  <si>
    <t>Kitchen &amp; bath remodel for unit #14. No change to wall layout. No exterior work</t>
  </si>
  <si>
    <t>1146 MCKINLEY AVE, ##14, Oakland, CA 94610</t>
  </si>
  <si>
    <t>B1700510</t>
  </si>
  <si>
    <t>Remove all unapproved non-structural construction to return use back to warehouse to abate CE# 1700095</t>
  </si>
  <si>
    <t>1431 10th AVE, OAKLAND, CA 94606</t>
  </si>
  <si>
    <t>B1700508</t>
  </si>
  <si>
    <t>Unit #1433: Non-structural kitchen and bathroom remodel, like for like. No change of wall layout, no exterior work.</t>
  </si>
  <si>
    <t>801 FRANKLIN ST, ##1433, Oakland, CA 94607</t>
  </si>
  <si>
    <t>B1700502</t>
  </si>
  <si>
    <t>Installation of three (3) new antennas and related equipment, with stealth screening, on an existing roof top wireless communications facility for Sprint. DS170012</t>
  </si>
  <si>
    <t>644 14TH ST, Oakland, CA 94612</t>
  </si>
  <si>
    <t>B1700500</t>
  </si>
  <si>
    <t>Install metal siding over existing stucco at front (46'x22'H) and front left side(20'x22'H) of industrial building, all doors and windows to remain. DRX170171</t>
  </si>
  <si>
    <t>2870 CHAPMAN ST, Oakland, CA 94601</t>
  </si>
  <si>
    <t>B1700495</t>
  </si>
  <si>
    <t>Install sound barrier wall related to construction under permit B1605269 (location - near Turquoise Way)</t>
  </si>
  <si>
    <t>532 39TH ST, Oakland, CA 94609</t>
  </si>
  <si>
    <t>B1700484</t>
  </si>
  <si>
    <t>Install sound barrier wall related to construction under permit B1605268 (location 1- near corner of 40th Street/Telegraph Ave)</t>
  </si>
  <si>
    <t>B1700483</t>
  </si>
  <si>
    <t>Unit #712: Non-structural 2 bathroom and laundry remodel consisting of replacing 2 tubs with 2 showers. No change of wall layout. To abate #1700267</t>
  </si>
  <si>
    <t>630 THOMAS L BERKLEY WY, UNIT #712, OAKLAND, CA 946121877</t>
  </si>
  <si>
    <t>B1700480</t>
  </si>
  <si>
    <t>T.I. for new office "Scottrade" at ground floor in new mixed use building. No exterior work.</t>
  </si>
  <si>
    <t>5151 BROADWAY, Oakland, CA 94611</t>
  </si>
  <si>
    <t>B1700471</t>
  </si>
  <si>
    <t>Install telecom facility at existing utility pole in the PROW (project is located adjacent to the neighboring residence at 7901 Oakport Street)</t>
  </si>
  <si>
    <t>B1700462</t>
  </si>
  <si>
    <t>For Verizon, create a Macro Telecommunications Facility within the public right-of-way on a new pole (to be installed by others) at an existing PG&amp;E power pole location (no JPA lease). Note: located on the north side of 42nd street across from 345 42nd St. &amp; 4195 Emerald St.</t>
  </si>
  <si>
    <t>345 42ND ST, Oakland, CA 94609</t>
  </si>
  <si>
    <t>B1700460</t>
  </si>
  <si>
    <t>Install telecom facility on new pole at existing utility pole location in the PROW (project is located adjacent to the neighboring residence at 2107 Church Street) PLN16332</t>
  </si>
  <si>
    <t>2107 CHURCH ST, Oakland, CA 94621</t>
  </si>
  <si>
    <t>B1700459</t>
  </si>
  <si>
    <t>Construct storage &amp; staging room for telephone/online grocery orders</t>
  </si>
  <si>
    <t>3001 BROADWAY, Oakland, CA 94611</t>
  </si>
  <si>
    <t>B1700446</t>
  </si>
  <si>
    <t>Commercial TI, demo/rebuild interior partition walls and replace finishes. Restroom up-grades for Accessibility. Accessibility Work sheet indicates fully compliant.</t>
  </si>
  <si>
    <t>1333 BROADWAY, SUITE #601, Oakland, CA 94612</t>
  </si>
  <si>
    <t>B1700444</t>
  </si>
  <si>
    <t>Install telecom facility at existing utility pole in the PROW (project is located adjacent to the neighboring residence at 3169 Davis Street) PLN16317</t>
  </si>
  <si>
    <t>3169 DAVIS ST, Oakland, CA 94601</t>
  </si>
  <si>
    <t>B1700442</t>
  </si>
  <si>
    <t>Install telecom facility at existing utility pole in the PROW (project is located adjacent to the neighboring residence at 1701 39th Avenue) PLN16321</t>
  </si>
  <si>
    <t>1701 39TH AVE, Oakland, CA 94601</t>
  </si>
  <si>
    <t>B1700440</t>
  </si>
  <si>
    <t>Install telecom facility at existing utility pole in the PROW (project is located adjacent to the neighboring residence at 1985 Harrington Avenue) PLN16299</t>
  </si>
  <si>
    <t>1985 HARRINGTON AVE, Oakland, CA 94601</t>
  </si>
  <si>
    <t>B1700439</t>
  </si>
  <si>
    <t>T.I. at 2nd flr for Kaiser Hospital consisting of new workstations, casework &amp; finishes. Includes adding 8 windows in new openings along Broadway side of bldg. DRX170136</t>
  </si>
  <si>
    <t>4501 BROADWAY, Oakland, CA 94611</t>
  </si>
  <si>
    <t>B1700435</t>
  </si>
  <si>
    <t>Replace approx. (1) sheet of sheetrock in bathroom area at Unit #305</t>
  </si>
  <si>
    <t>110 41ST ST, UNIT 305, Oakland, CA 94611</t>
  </si>
  <si>
    <t>B1700427</t>
  </si>
  <si>
    <t>Install curb, misc. framing, &amp; anchorage for for new roof top HVAC unit</t>
  </si>
  <si>
    <t>744 KEVIN CT, Oakland, CA 94621</t>
  </si>
  <si>
    <t>B1700424</t>
  </si>
  <si>
    <t>Install (4), New 40 ft. high poles and foundation with camera related to Maritime security upgrade.</t>
  </si>
  <si>
    <t>2502 W 14TH ST, Oakland, CA 94612</t>
  </si>
  <si>
    <t>B1700418</t>
  </si>
  <si>
    <t>Remodel 2 baths for Unit #405 of residential condo bldg with majority of wall covering to remain. Includes removing portion of non load-bearing wall between shower &amp; toilet rm at master bath. No exterior work.</t>
  </si>
  <si>
    <t>288 3RD ST, #405, Oakland, CA 94607</t>
  </si>
  <si>
    <t>B1700417</t>
  </si>
  <si>
    <t>Infill Openings at property line facing the back of neighboring building1(630 San Pablo Ave). Construct 1 hour fire rated infill wall along this West property line. Accompanying AMR to allow 16 feet of Fire Dampers within this infill area to allow for cross ventilation.</t>
  </si>
  <si>
    <t>529 17TH ST, Oakland, CA 94612</t>
  </si>
  <si>
    <t>B1700416</t>
  </si>
  <si>
    <t>Non-structural kitchen &amp; bath remodel. No change to layout or footprint. Units # 112B, 113B, 213B, 313B</t>
  </si>
  <si>
    <t>B1700412</t>
  </si>
  <si>
    <t>Interior T.I. of existing restaurant space: remodel service counter, create storage room. Plans existing Unisex Accessible Restroom; provide exterior accessible van parking and access aisle and access ramp to accessible main entry.</t>
  </si>
  <si>
    <t>1920 DENNISON ST, Oakland, CA 94606</t>
  </si>
  <si>
    <t>B1700410</t>
  </si>
  <si>
    <t>Non-structural kitchen and bathroom remodels for Units 4 and 15.</t>
  </si>
  <si>
    <t>1568 MADISON ST, #4 &amp; 15, Oakland, CA 94612</t>
  </si>
  <si>
    <t>B1700401</t>
  </si>
  <si>
    <t>Non-structural kitchen and bathroom remodel for Unit #302</t>
  </si>
  <si>
    <t>400 ORANGE ST, ##302, Oakland, CA 94610</t>
  </si>
  <si>
    <t>B1700400</t>
  </si>
  <si>
    <t>Non-structural kitchen and 2 bathrooms remodel for Unit #301</t>
  </si>
  <si>
    <t>375 BELLEVUE AVE, ##301, Oakland, CA 94610</t>
  </si>
  <si>
    <t>B1700399</t>
  </si>
  <si>
    <t>T. I enlarge space by opening demising wall between 6253 and 6255 college avenue, 2 new ADA Unisex bathrooms, new kitchen area. Fully Accessible shown on plans. AMR1700089, for omission of Urinal approved with conditions</t>
  </si>
  <si>
    <t>B1700393</t>
  </si>
  <si>
    <t>Repair post-tensioned slab and pedestal supports.</t>
  </si>
  <si>
    <t>1 LAKESIDE DR, Oakland, CA</t>
  </si>
  <si>
    <t>B1700386</t>
  </si>
  <si>
    <t>Install moment frame for attached garage and seismic strengthening of under-floor area to reduce risk of damage per Engineered Plans and calculations.</t>
  </si>
  <si>
    <t>1722 27TH AVE, Oakland, CA 94601</t>
  </si>
  <si>
    <t>B1700384</t>
  </si>
  <si>
    <t>Partial foundation replacement at rear of multi-unit residential bldg including new slab at laundry rm &amp; seismic strengthening of crawl space per engineered plans. 3/21/17: Replace sheetrock in laundry room.</t>
  </si>
  <si>
    <t>B1700377</t>
  </si>
  <si>
    <t>At Suites 1220 &amp; 1300 and corridor wall at suite 1301: Selective demolition of interior non-load bearing partitions, cabinets, finishes, plumbing and electrical/lighting.</t>
  </si>
  <si>
    <t>436 14TH ST, ##1220,1300, Oakland, CA 94612</t>
  </si>
  <si>
    <t>B1700373</t>
  </si>
  <si>
    <t>Remodel of Unit #904: replace wall finishes at kitchen, living rm, 2 bed rms &amp; relocate non-loadbearing walls to reconfigure layout of 2 baths. Includes installing 5 retrofit windows &amp; 3 sliding doors within existing openings. DRX170116</t>
  </si>
  <si>
    <t>100 BAY PL, UNIT #904, Oakland, CA 94610</t>
  </si>
  <si>
    <t>B1700368</t>
  </si>
  <si>
    <t>T.I. at Suite 1220</t>
  </si>
  <si>
    <t>436 14TH ST, ##1220, Oakland, CA 94612</t>
  </si>
  <si>
    <t>B1700366</t>
  </si>
  <si>
    <t>T.I. for limited service restaurant, Noodle Bowl. No structural work. No exterior changes. Accessibility Work Sheet Indicates Fully Accessible, item #10</t>
  </si>
  <si>
    <t>188 10TH ST, Oakland, CA 94607</t>
  </si>
  <si>
    <t>B1700362</t>
  </si>
  <si>
    <t>Demo interior partition walls, stairs and lofts. CE1604623</t>
  </si>
  <si>
    <t>B1700349</t>
  </si>
  <si>
    <t>UNITS #101, #201, #301 Replace three (3) sliding doors with vinyl sliding doors in 21 unit building. 5-4-17 Replace bedroom window in unit 106 due to leakage includes patching stucco &amp; gyp. bd.. Framing to remain. Glazing to meet egress &amp; safety glazing per code</t>
  </si>
  <si>
    <t>401 VERNON ST, Oakland, CA 94610</t>
  </si>
  <si>
    <t>B1700337</t>
  </si>
  <si>
    <t>Complete B1600852 - T.I to office at 2nd &amp; 3rd floors - Install non-structural partitions, doors, ceilings, floors and finishes.03/11/16: H.C. Access Work Sheet: 2nd and 3rd floor signage, full up-grade to 2nd and 3rd floor Restrooms (Men and Women), Elevator call button/hall Lantern, Control panel. Elevator Cab Size Not Compliant. Hardship/Appeal</t>
  </si>
  <si>
    <t>1212 BROADWAY, #2nd&amp;3rd FL, Oakland, CA 94612</t>
  </si>
  <si>
    <t>B1700335</t>
  </si>
  <si>
    <t>Unit #5: Replace 11 (e) white vinyl/aluminum with 11 vinyl windows to match rest of building's vinyl windows. DRX170107 To abate #1602375</t>
  </si>
  <si>
    <t>1052 16th ST, ##5, OAKLAND, CA</t>
  </si>
  <si>
    <t>B1700331</t>
  </si>
  <si>
    <t>Unit #5: Replace 5 vinyl windows windows in-kind. DRX170101</t>
  </si>
  <si>
    <t>7610 MOUNTAIN BLVD, #5, Oakland, CA 94605</t>
  </si>
  <si>
    <t>B1700328</t>
  </si>
  <si>
    <t>Unit #102 : In-kind replacement of wood patio door at rear of condo building</t>
  </si>
  <si>
    <t>323 MONTE VISTA AVE, #102, Oakland, CA 94611</t>
  </si>
  <si>
    <t>B1700327</t>
  </si>
  <si>
    <t>Suite #1100: New walls/doors to create 6 new offices and one conference room. Accessibility Work Sheet Indicates Fully Accessible, item # 10.</t>
  </si>
  <si>
    <t>180 GRAND, SUITE #1100, Oakland, CA 94612</t>
  </si>
  <si>
    <t>B1700321</t>
  </si>
  <si>
    <t>Temporary clubhouse facilities for gym equipment during renovation of clubhouse. 5 months duration.</t>
  </si>
  <si>
    <t>B1700319</t>
  </si>
  <si>
    <t>Modify storefront at Eastmont Mall for blood donation center (medical service, approved by zc162476) Remove (e) interior walls/ceilings/electrical, reframe new walls, replace (e) store front</t>
  </si>
  <si>
    <t>B1700318</t>
  </si>
  <si>
    <t>Enlarge 2 (e) windows and add 1 (n) window per engineered plans.</t>
  </si>
  <si>
    <t>6929 CHABOT RD, Oakland, CA 94618</t>
  </si>
  <si>
    <t>B1700317</t>
  </si>
  <si>
    <t>Waterproofing to warm shell for Uptown Station (Uber). (Waterproofing Repairs to on-site sidewalk to come under permit B1701609)</t>
  </si>
  <si>
    <t>B1700311</t>
  </si>
  <si>
    <t>Façade changes to cold shell for UBER.</t>
  </si>
  <si>
    <t>B1700310</t>
  </si>
  <si>
    <t>Complete B1400731/ Modification to existing aluminum frame window system on first floor and new window wall on 10th floor; sealant and glazing repairs on curtain walls at various floors.</t>
  </si>
  <si>
    <t>B1700305</t>
  </si>
  <si>
    <t>T-Mobile/ 6409 Telecom (addition of 3 panel antennas within a stealing element. Per #C96-103 (6 antennas)</t>
  </si>
  <si>
    <t>1219 EXCELSIOR AVE, Oakland, CA</t>
  </si>
  <si>
    <t>B1700303</t>
  </si>
  <si>
    <t>TO COMPLETE B1505289/ 01/12/16: convert building to Agricultural growth facility for Cannibus//Hemp product F-2 Occupancy, (previously c.o. under 1964 UBC for office, retail, warehouse, printing plant, factories and storage using material not highly flammable or combustible). 9/13/18: Request for Revision #1, revised floor plans expand into adjacent space with new flower room, and trim room; new accessible entry and ramp,</t>
  </si>
  <si>
    <t>568 W GRAND AVE, Oakland, CA 94612</t>
  </si>
  <si>
    <t>B1700297</t>
  </si>
  <si>
    <t>Non-structural kitchen and 2 bathroom remodel in unit #150.</t>
  </si>
  <si>
    <t>1555 LAKESIDE DR, ##150, Oakland, CA 94612</t>
  </si>
  <si>
    <t>B1700286</t>
  </si>
  <si>
    <t>Interior remodel of units 4, 8 &amp; 12 to create new bedroom and bathroom, remodel kitchen and existing bathroom. Each unit will become 4 bedrooms, 2 baths.</t>
  </si>
  <si>
    <t>873 32ND ST, ##4, 8 &amp; 12, Oakland, CA 94608</t>
  </si>
  <si>
    <t>B1700258</t>
  </si>
  <si>
    <t>T.I. at 8th flr for Union Bank: new partition walls for offices, conference rooms &amp; break room. Includes accessibility upgrades.</t>
  </si>
  <si>
    <t>1221 BROADWAY, #8TH FL, Oakland, CA 94612</t>
  </si>
  <si>
    <t>B1700253</t>
  </si>
  <si>
    <t>Unit #9 Non structural kitchen and bathroom remodel</t>
  </si>
  <si>
    <t>275 VERNON ST, UNIT 9, Oakland, CA 94610</t>
  </si>
  <si>
    <t>B1700240</t>
  </si>
  <si>
    <t>TI for existing café to expand into adjacent vacant Subway space</t>
  </si>
  <si>
    <t>33 GRAND AVE, Oakland, CA 94612</t>
  </si>
  <si>
    <t>B1700239</t>
  </si>
  <si>
    <t>Concrete pads for attachment of generator and transformer. ZW1500407</t>
  </si>
  <si>
    <t>8440 ENTERPRISE WY, Oakland, CA 94621</t>
  </si>
  <si>
    <t>B1700236</t>
  </si>
  <si>
    <t>T.I. to convert a portion of an existing commercial building (warehouse) into a catering facility and offices. 4/4/17: Request for Revision #1, revised ceiling and roof framing (add engineer beams) for new HVAC units on roof.</t>
  </si>
  <si>
    <t>1050 22ND AVE, Oakland, CA 94606</t>
  </si>
  <si>
    <t>B1700231</t>
  </si>
  <si>
    <t>To complete B1504049: New modular Pre-cast server/data center (24 x 24) and 60kw standby generator with 140 gallon fuel tank &amp; 2 bollards for Evergreen Terminals.</t>
  </si>
  <si>
    <t>5190 7TH ST, Oakland, CA</t>
  </si>
  <si>
    <t>B1700229</t>
  </si>
  <si>
    <t>To complete B1504048 : Gate arms, kiosks and light poles at Evergreen Terminals. 16 new pedestal kiosks.</t>
  </si>
  <si>
    <t>B1700228</t>
  </si>
  <si>
    <t>Permit to legalize redwood fence at side yard CE1600879 6/22/17, Request for Revision #1: revised foundation detail for fence post.</t>
  </si>
  <si>
    <t>1 HILLER DR, Oakland, CA 94618</t>
  </si>
  <si>
    <t>B1700214</t>
  </si>
  <si>
    <t>Interior remodel of units 3, 6, &amp; 10 to create new bedroom and bathroom, remodel kitchen and existing bathroom. Each unit will become 4 bedrooms, 2 baths.</t>
  </si>
  <si>
    <t>873 32ND ST, ##3, 6 &amp; 10, Oakland, CA 94608</t>
  </si>
  <si>
    <t>B1700211</t>
  </si>
  <si>
    <t>Walkway repair/strengthening per engineered plans and calcs.</t>
  </si>
  <si>
    <t>2274 E 15TH ST, Oakland, CA 94606</t>
  </si>
  <si>
    <t>B1700197</t>
  </si>
  <si>
    <t>Interior remodel to include dividing existing living room to create new 2nd bedroom. Add bar-style counter at kitchen area. UNIT #203 No other changes to overall layout</t>
  </si>
  <si>
    <t>350 HANOVER AVE, UNIT 203, Oakland, CA 94606</t>
  </si>
  <si>
    <t>B1700196</t>
  </si>
  <si>
    <t>Remodel 2 concession stands on the main concourse.</t>
  </si>
  <si>
    <t>B1700195</t>
  </si>
  <si>
    <t>Soft demo for Office T.I. of Suite #900. (Soft demo ONLY. T.I. permit underB1606277)</t>
  </si>
  <si>
    <t>B1700193</t>
  </si>
  <si>
    <t>Install 13'x 20' outdoor storage and pet training area for Pet Food Express in Building K. DRX162263</t>
  </si>
  <si>
    <t>5108 BROADWAY, BLDG K, Oakland, CA 94611</t>
  </si>
  <si>
    <t>B1700190</t>
  </si>
  <si>
    <t>TERMINAL #2 NEAR GATE 28 - Convert 4 offices into a training room that can be divided by a movable partition for Southwest</t>
  </si>
  <si>
    <t>1 AIRPORT DR, #TRM2, Oakland, CA 94621</t>
  </si>
  <si>
    <t>B1700186</t>
  </si>
  <si>
    <t>Voluntary seismic retrofit</t>
  </si>
  <si>
    <t>420 13TH ST, Oakland, CA 94612</t>
  </si>
  <si>
    <t>B1700182</t>
  </si>
  <si>
    <t>Non-structural kitchen &amp; bath remodel to include replacing cabinets, counter tops. No other changes to layout or footprint. Units #6, #9, #11</t>
  </si>
  <si>
    <t>743 WARFIELD AVE, Oakland, CA 94610</t>
  </si>
  <si>
    <t>B1700181</t>
  </si>
  <si>
    <t>Ground leve TI: Convert (e) restroom to an accessible restroom 03/10/17 REV # 1 add kitchenette. 05/15/17 REV # 2 layout change and add enhanced floor/ceiling system. 06/08/17 REV # 3 layout change to kitchen 11/29/17 REV # 4 complete 1st FL TI 02/09/18 REV #5 layout change 03/13/18 REV#6 add corridor detail. 03/28/18 REV #7 add supplemental fire-rated details.</t>
  </si>
  <si>
    <t>5275 BROADWAY, OAKLAND, CA 94618</t>
  </si>
  <si>
    <t>B1700175</t>
  </si>
  <si>
    <t>T. I. for agriculture (not a grow house).</t>
  </si>
  <si>
    <t>685 85TH AVE, Oakland, CA 94621</t>
  </si>
  <si>
    <t>B1700173</t>
  </si>
  <si>
    <t>Front Entrance: Replace lobby storefront system. Including doors for ADA accessibility , windows and frames - no change to overall openings, etc. only minor changes to the grid pattern.</t>
  </si>
  <si>
    <t>B1700168</t>
  </si>
  <si>
    <t>Non-structural Kitchen and bathroom remodel; like for like in unit #201.</t>
  </si>
  <si>
    <t>421 E 18TH ST, ##201, Oakland, CA 94606</t>
  </si>
  <si>
    <t>B1700155</t>
  </si>
  <si>
    <t>Zoning approval to convert 390-sf one-story commercial building to a live-work unit. This includes exterior building alterations that include new windows, door, canopy over the PROW, roof equipment. NOTE: The existing curbcut to be replaced with a new curb per code.</t>
  </si>
  <si>
    <t>435 8TH ST, ##304, Oakland, CA 94607</t>
  </si>
  <si>
    <t>B1700148</t>
  </si>
  <si>
    <t>Install one steel moment frame at the parking garage, spaces 3 &amp; 4 only.</t>
  </si>
  <si>
    <t>1079 81ST AVE, Oakland, CA 94621</t>
  </si>
  <si>
    <t>B1700147</t>
  </si>
  <si>
    <t>Ground floor: Create café in (e) commercial space.</t>
  </si>
  <si>
    <t>2701 FRUITVALE AVE, Oakland, CA 94601</t>
  </si>
  <si>
    <t>B1700144</t>
  </si>
  <si>
    <t>Complete expired B1400470 - fuel modification system serving stand - bye generators</t>
  </si>
  <si>
    <t>B1700142</t>
  </si>
  <si>
    <t>Construct new raised pedestrian walkway, "California Trail", for Oakland Zoo.</t>
  </si>
  <si>
    <t>B1700120</t>
  </si>
  <si>
    <t>Build new 1575 sf Single Family Dwelling, 2 bedrooms, 2.5 baths, incl. conditioned garage space per CDV13345.</t>
  </si>
  <si>
    <t>5540 Lowell ST, Oakland, CA 94608</t>
  </si>
  <si>
    <t>B1700114</t>
  </si>
  <si>
    <t>Build new 1575 sf Single Family Dwelling; 2 bedrooms, 2.5 baths incl. conditioned garage space per CDV13345.</t>
  </si>
  <si>
    <t>5570 Lowell ST, Oakland, CA 94608</t>
  </si>
  <si>
    <t>B1700113</t>
  </si>
  <si>
    <t>5560 Lowell ST, Oakland, CA 94608</t>
  </si>
  <si>
    <t>B1700112</t>
  </si>
  <si>
    <t>Build new 1575 sf Single Family Dwelling; 2 bedrooms, 2.5 baths; incl. conditioned garage space per CDV13345.</t>
  </si>
  <si>
    <t>5550 Lowell ST, Oakland, CA</t>
  </si>
  <si>
    <t>B1700109</t>
  </si>
  <si>
    <t>Replace 13 windows in apartment building, like for like: (2) in unit #2; (5) in unit#4; (2) in unit #6; (2) in unit #10; (2) in unit #12. DRX170022</t>
  </si>
  <si>
    <t>827 WARFIELD AVE, Oakland, CA 94610</t>
  </si>
  <si>
    <t>B1700106</t>
  </si>
  <si>
    <t>Replace 1 window and 1 patio door in unit 102; vinyl ok, insert only. DRX170023</t>
  </si>
  <si>
    <t>625 EL DORADO AVE, ##102, Oakland, CA 94611</t>
  </si>
  <si>
    <t>B1700105</t>
  </si>
  <si>
    <t>Voluntary seismic retrofit upgrade per Engineered plan. 10/4/2017 Added structural retrofit under vaulted sidewalk</t>
  </si>
  <si>
    <t>B1700103</t>
  </si>
  <si>
    <t>Build new 1575 sf Single Family Dwelling; 2 bedrooms, 2.5 baths incl. conditioned garage space per CDV13344</t>
  </si>
  <si>
    <t>5530 Lowell ST, Oakland, CA</t>
  </si>
  <si>
    <t>B1700100</t>
  </si>
  <si>
    <t>Build new 1575 sf Single Family Dwelling; 2 bedrooms 2.5 baths, incl. conditioned garage space per CDV13344</t>
  </si>
  <si>
    <t>5520 Lowell ST, Oakland, CA</t>
  </si>
  <si>
    <t>B1700097</t>
  </si>
  <si>
    <t>5510 Lowell ST, Oakland, CA</t>
  </si>
  <si>
    <t>B1700096</t>
  </si>
  <si>
    <t>Build new 1575 sf Single Family Dwelling; 2 bedrooms, 2.5 baths incl. conditioned garage space per CDV13344.</t>
  </si>
  <si>
    <t>5500 LOWELL ST, Oakland, CA 94608</t>
  </si>
  <si>
    <t>B1700095</t>
  </si>
  <si>
    <t>2 story 6 unit building: Legalize unpermitted replacement of 22 windows on second and lower level. CE1603378</t>
  </si>
  <si>
    <t>7123 HOLLY ST, Oakland, CA 94621</t>
  </si>
  <si>
    <t>B1700094</t>
  </si>
  <si>
    <t>Interior remodel of units 2, 5 &amp; 9 to create new bedroom and bathroom, remodel kitchen and existing bathroom. Each unit will become 4 bedrooms, 2 baths.</t>
  </si>
  <si>
    <t>873 32ND ST, ##2,5, &amp; 9, Oakland, CA 94608</t>
  </si>
  <si>
    <t>B1700093</t>
  </si>
  <si>
    <t>Construct retaining wall at rear of property, related to New construction of 59 residential units (54,016 s.f.) &amp; 21,591 s.f. non-residential including 3500 s.f. commercial space. DV11-008 &amp; TPM-10018</t>
  </si>
  <si>
    <t>9400 INTERNATIONAL BLVD, Oakland, CA 94603</t>
  </si>
  <si>
    <t>B1700090</t>
  </si>
  <si>
    <t>Kitchen &amp; bath remodel to include converting existing den to 2nd bedroom at 2336 Park Blvd Unit #2</t>
  </si>
  <si>
    <t>2334 PARK BLVD, Oakland, CA 94606</t>
  </si>
  <si>
    <t>B1700088</t>
  </si>
  <si>
    <t>Complete B1504679 : Tenant Improvements for 2-Story Office building.</t>
  </si>
  <si>
    <t>7750 PARDEE LN, Oakland, CA 94621</t>
  </si>
  <si>
    <t>B1700087</t>
  </si>
  <si>
    <t>Non-structural kitchen remodel in unit #101. No change of wall layout, no exterior work.</t>
  </si>
  <si>
    <t>250 WHITMORE ST, ##101, Oakland, CA 94611</t>
  </si>
  <si>
    <t>B1700074</t>
  </si>
  <si>
    <t>Interior T.I. of existing commercial space (Grizzly Peak Labs, LLC) to include new walls, doors, finishes Related to B1604760 &amp; to abate CE#1601562. 3/17/17: Request for Revision #!, revised to add foundation pad for electrical transformer.</t>
  </si>
  <si>
    <t>B1700073</t>
  </si>
  <si>
    <t>Non-structural kitchen &amp; bath remodel, replacing in-kind. No other changes to layout or footprint. UNITS 108,109,110,111,112,113,208,209,210,211,212,213,308,309,310,311,312,313</t>
  </si>
  <si>
    <t>B1700067</t>
  </si>
  <si>
    <t>Unit #108: Non structural remodel of bathroom</t>
  </si>
  <si>
    <t>150 PEARL ST, UNIT 108, Oakland, CA 94611</t>
  </si>
  <si>
    <t>B1700057</t>
  </si>
  <si>
    <t>Unit #326: Replace window-door at balcony and door to storage closet on balcony</t>
  </si>
  <si>
    <t>260 CALDECOTT LN, UNIT 326, Oakland, CA 94618</t>
  </si>
  <si>
    <t>B1700056</t>
  </si>
  <si>
    <t>Unit #210: Replace 1 patio slider with like for like insert in the 2nd bedroom with repair to drywall. 1/31: Replace tub &amp; shower surrounds.</t>
  </si>
  <si>
    <t>200 CALDECOTT LN, UNIT 210, Oakland, CA 94618</t>
  </si>
  <si>
    <t>B1700054</t>
  </si>
  <si>
    <t>Replace 4 windows and a patio door at housing, insert only, vinyl ok.</t>
  </si>
  <si>
    <t>150 PEARL ST, ##101, Oakland, CA 94611</t>
  </si>
  <si>
    <t>B1700053</t>
  </si>
  <si>
    <t>Repair rear portion of existing commercial space, seismic upgrade. Construct new exterior wall // revision 1 (05/08/2018) - addition to NE corner of building</t>
  </si>
  <si>
    <t>950 56TH ST, Oakland, CA 94608</t>
  </si>
  <si>
    <t>B1606283</t>
  </si>
  <si>
    <t>Interior remodel of Unit #23 to include relocation of kitchen, remodel existing bedroom &amp; bathroom, create 2nd bedroom</t>
  </si>
  <si>
    <t>1918 LAKESHORE AVE, Oakland, CA 94606</t>
  </si>
  <si>
    <t>B1606279</t>
  </si>
  <si>
    <t>Office T.I. of Suite #900.Restroom Up-Grade under separate permit.</t>
  </si>
  <si>
    <t>1611 TELEGRAPH AVE, #900, Oakland, CA 94612</t>
  </si>
  <si>
    <t>B1606277</t>
  </si>
  <si>
    <t>Interior remodel of Unit #102 to include relocating existing kitchen, reconfigure existing bathroom &amp; create new home office w/ a closet</t>
  </si>
  <si>
    <t>315 HANOVER AVE, UNIT 102, Oakland, CA 94606</t>
  </si>
  <si>
    <t>B1606276</t>
  </si>
  <si>
    <t>Soft demo of interior partitions, stairs &amp; other non-structural elements</t>
  </si>
  <si>
    <t>B1606273</t>
  </si>
  <si>
    <t>Unit# 305: Retrofit replacement of three windows from aluminum sash to milgard vinyl in existing openings at front. HOA approved. DRX162321</t>
  </si>
  <si>
    <t>666 OAKLAND AVE, ##305, Oakland, CA 94611</t>
  </si>
  <si>
    <t>B1606265</t>
  </si>
  <si>
    <t>TEMPORARY SHORING for a new 287 unit residential, mixed use development.</t>
  </si>
  <si>
    <t>B1606246</t>
  </si>
  <si>
    <t>Convert existing warehouse space to event space. Add exterior doors, windows &amp; interior mezzanine. Expand existing kitchens &amp; restrooms PLN16083 New entrance at 2nd st is addressed as 252 2nd St.</t>
  </si>
  <si>
    <t>205 ALICE ST, Oakland, CA 94607</t>
  </si>
  <si>
    <t>B1606234</t>
  </si>
  <si>
    <t>Interior remodel of unit #2020, including kitchen and bathroom; replace windows and patio doors. DRX162311</t>
  </si>
  <si>
    <t>100 BAY PL, ##2020, Oakland, CA 94610</t>
  </si>
  <si>
    <t>B1606233</t>
  </si>
  <si>
    <t>Reconfigure existing office building to new tenant space to include restoring front façade to match historical photos. Add side windows &amp; doors DS160598</t>
  </si>
  <si>
    <t>B1606232</t>
  </si>
  <si>
    <t>Interior remodel of unit #1202, including kitchen and bathroom; replace windows and patio doors.</t>
  </si>
  <si>
    <t>100 BAY PL, ##1202, Oakland, CA 94610</t>
  </si>
  <si>
    <t>B1606231</t>
  </si>
  <si>
    <t>Installation of High Pile Storage Racks. 24 ft. high.</t>
  </si>
  <si>
    <t>B1606221</t>
  </si>
  <si>
    <t>Expand existing restaurant "Commis" located at 3863 Piedmont Ave into 1,400 sq. ft. adjacent tenant space at 3861 Piedmont Ave to create new bar area for a total of 3,097 sq. ft. Includes accessibility upgrades to restrooms. PLN16294. Accessibility Work Sheet Indicates Fully Compliant with restroom up grades 8/29/17: Request for revision #1, per inspections, revised to add engineered beam for support of up floor.</t>
  </si>
  <si>
    <t>3861 PIEDMONT AVE, Oakland, CA 94611</t>
  </si>
  <si>
    <t>B1606212</t>
  </si>
  <si>
    <t>T-Mobile L1900: Add 3 panels and ad 1 hybrid</t>
  </si>
  <si>
    <t>1555 PARK AVE, UNIT Q, Oakland, CA 94608</t>
  </si>
  <si>
    <t>B1606209</t>
  </si>
  <si>
    <t>Remodel of existing fitness clubhouse &amp; offices for Claremont Hotel. Includes ADA upgrades to restrooms &amp; installing new windows &amp; doors.</t>
  </si>
  <si>
    <t>B1606196</t>
  </si>
  <si>
    <t>Soft demo at Suite #650: remove office walls and finishes.</t>
  </si>
  <si>
    <t>555 12TH ST, #650, Oakland, CA 94607</t>
  </si>
  <si>
    <t>B1606192</t>
  </si>
  <si>
    <t>Interior remodel of unit #1 to create new bedroom and bathroom, remodel kitchen and existing bathroom.</t>
  </si>
  <si>
    <t>873 32ND ST, #Apt.#1, Oakland, CA 94608</t>
  </si>
  <si>
    <t>B1606176</t>
  </si>
  <si>
    <t>Add 999 sf. at side of existing single-story commercial building DS160587</t>
  </si>
  <si>
    <t>700 98TH AVE, Oakland, CA 94603</t>
  </si>
  <si>
    <t>B1606171</t>
  </si>
  <si>
    <t>T.I. for Suite #725, "Ready Tech": create new offices, open work spaces, break room &amp; conference room. Includes ADA upgrades to restrooms. Accessibility Work Sheet indicates Fully Compliant, item #10</t>
  </si>
  <si>
    <t>2201 BROADWAY, SUITE 725, Oakland, CA 94612</t>
  </si>
  <si>
    <t>B1606170</t>
  </si>
  <si>
    <t>Complete B1502740/ Soft story seismic retrofit upgrade per Engineered plan.</t>
  </si>
  <si>
    <t>B1606159</t>
  </si>
  <si>
    <t>Suite #1010 - Interior: Replace (e) wall and door with new window wall. Replace (e) non accessible cabinet with accessible sink.</t>
  </si>
  <si>
    <t>1440 BROADWAY, SUITE 1010, Oakland, CA 94612</t>
  </si>
  <si>
    <t>B1606158</t>
  </si>
  <si>
    <t>T.I. to add 2 walls to create new office at suite #955.</t>
  </si>
  <si>
    <t>180 GRAND AVE, ##955, Oakland, CA 94612</t>
  </si>
  <si>
    <t>B1606156</t>
  </si>
  <si>
    <t>3rd Floor full floor Tenant Improvement; Demo of one non-load bearing partitions, and construct new partition for offices, replace women and men restroom lavatory for Accessibility. Plan indicate full accessibility compliance.</t>
  </si>
  <si>
    <t>2001 BROADWAY, #3rd FL, Oakland, CA 94612</t>
  </si>
  <si>
    <t>B1606155</t>
  </si>
  <si>
    <t>Remove concrete entry to 2 doors and install new concrete for accessible entry at side and front doors per Chapter 11, with max 2% slope. May need CGS permit as well.</t>
  </si>
  <si>
    <t>8914 MACARTHUR BLVD, Oakland, CA 94605</t>
  </si>
  <si>
    <t>B1606154</t>
  </si>
  <si>
    <t xml:space="preserve">Exempt - Change to a lower intensification. </t>
  </si>
  <si>
    <t>Revision #1 (02/23/2018) - Minor modifications to entries, stairs, and other structural details // Convert 9112 S.F 2-story warehouse to office including structural upgrades, new (4) ADA restrooms, new (4) skylights, add 2nd egress stairs and replace windows, removal of approx. 190 s.f. of (E) floor area encroaching adjacent building. . DRX162287, ZC161330</t>
  </si>
  <si>
    <t>B1606151</t>
  </si>
  <si>
    <t>Install holding tanks; to be mounted on concrete pads on the inside of the building for roof mounted solar water panels and connect to domestic hot water; circulation pumps to have 2-15 amp dedicated circuits per engineered plans.</t>
  </si>
  <si>
    <t>1725 MARKET ST, Oakland, CA 94607</t>
  </si>
  <si>
    <t>B1606144</t>
  </si>
  <si>
    <t>Complete B1500411 - URM SEISMIC RETROFITTING OF 4 STORY BUILDING PER ENGINEERED PLANS AND CALCS.</t>
  </si>
  <si>
    <t>B1606142</t>
  </si>
  <si>
    <t>Install roof mounted solar water panels and connect to domestic hot water; holding tanks to be mounted on existing concrete pads on the inside of the building, circulation pumps to have 2-15 amp dedicated circuits per engineered plans.</t>
  </si>
  <si>
    <t>1651 MARKET ST, Oakland, CA 94607</t>
  </si>
  <si>
    <t>B1606141</t>
  </si>
  <si>
    <t>Install holding tanks to be mounted on engineered concrete pads on the outside of the building for roof mounted solar water panels and connect to domestic hot water; , circulation pumps to have 2-15 amp dedicated circuits per engineered plans.</t>
  </si>
  <si>
    <t>900 16th ST, OAKLAND, CA 94607</t>
  </si>
  <si>
    <t>B1606140</t>
  </si>
  <si>
    <t>Install solar water holding tanks on concrete pads out side the building per engineered plans for roof mounted solar water panels and connect to domestic hot water; , circulation pumps to have 2-15 amp dedicated circuits per engineered plans.</t>
  </si>
  <si>
    <t>909 18th ST, OAKLAND, CA 94607</t>
  </si>
  <si>
    <t>B1606139</t>
  </si>
  <si>
    <t>Add exterior canopies at front &amp; rear, Upgrade lobby including new finishes and increasing ceiling height in portions, spec suite TI at 3rd floor. Accessibility Work Sheet indicates Fully Accessible, item # 10 6/2/17:Request for revision #1, revised floor plan, reflective ceiling, restrooms.</t>
  </si>
  <si>
    <t>1750 BROADWAY, Oakland, CA 94612</t>
  </si>
  <si>
    <t>B1606134</t>
  </si>
  <si>
    <t>T.I. for Alameda Health Systems, Suite 1100.</t>
  </si>
  <si>
    <t>7677 OAKPORT ST, ##1100, Oakland, CA 94621</t>
  </si>
  <si>
    <t>B1606125</t>
  </si>
  <si>
    <t>Soft demo of interior of existing commercial space</t>
  </si>
  <si>
    <t>B1606122</t>
  </si>
  <si>
    <t>Complete expired E1601666, E1400954, P1400710 and B1304071: T.I. for improvements to expand and convert existing convenience market to General Food Sales. Health approval on plans.</t>
  </si>
  <si>
    <t>1000 18TH ST, OAKLAND, CA</t>
  </si>
  <si>
    <t>B1606121</t>
  </si>
  <si>
    <t>Partial kitchen wall demo and install bar top; remodel two bathrooms, like for like.</t>
  </si>
  <si>
    <t>1555 LAKESIDE DR, ##184, Oakland, CA 94612</t>
  </si>
  <si>
    <t>B1606120</t>
  </si>
  <si>
    <t>Not applicable. Permit expired and replaced by another permit.</t>
  </si>
  <si>
    <t>Complete expired B1403054 to convert 1st story storage space as well as attached 1 story garage into live work, JLWQ quarters 3/15/2017 Addressing 1000 18th Street Unit 17</t>
  </si>
  <si>
    <t>B1606117</t>
  </si>
  <si>
    <t>TO COMPLETE B1503135 /T.I. for custom manufacturing activity, brewery under 1,500 square feet in size, space does not front a street but on ground floor (ABR consult). Pre 1950's building, CO as B-2, under UBC. No change in Occupancy.</t>
  </si>
  <si>
    <t>246 30th ST, SUITE 103, OAKLAND, CA 94117</t>
  </si>
  <si>
    <t>B1606109</t>
  </si>
  <si>
    <t>T.I. of Infiniti Car dealership to include new glazing &amp; synthetic stucco / tile finish, 32" bollards to be installed, interior renovation for new office and showroom layout, and install a car detail area inside existing building. DS160614 Accessibility Work Sheet Indicates Fully compliant, item #10</t>
  </si>
  <si>
    <t>401 27TH ST, Oakland, CA 94612</t>
  </si>
  <si>
    <t>B1606104</t>
  </si>
  <si>
    <t>Withdrawn permit.</t>
  </si>
  <si>
    <t>Convert 1 story warehouse to 23,200 SF 26 residential units. Project is in essence three 3-story structures tied together by the existing concrete perimeter wall of the warehouse</t>
  </si>
  <si>
    <t>1680 14TH ST, Oakland, CA 94607</t>
  </si>
  <si>
    <t>B1606101</t>
  </si>
  <si>
    <t>Voluntary seismic strengthening at front, ground level per Engineered Plan.</t>
  </si>
  <si>
    <t>237 29TH ST, Oakland, CA 94611</t>
  </si>
  <si>
    <t>B1606099</t>
  </si>
  <si>
    <t>Mandatory Retrofit Standard per URM Ordinance # 11613, Install bracing for brick parapets along east &amp; west sides of warehouse. Install LTT20B anchor along the north side.</t>
  </si>
  <si>
    <t>B1606090</t>
  </si>
  <si>
    <t>Interior T.I. of commercial space at Hilton Oakland Airport to include ballroom, pre-function &amp; hallway area renovations. Replace wall coverings, carpet, lighting. New wall &amp; door pairs at ballroom entry to replace existing non-accessible folding wall system.</t>
  </si>
  <si>
    <t>1 HEGENBERGER RD, Oakland, CA 94621</t>
  </si>
  <si>
    <t>B1606088</t>
  </si>
  <si>
    <t>T.I. of commercial space to include adding a kitchen, R&amp;D lab, meat prep room, food storage area, refrigerated dock, kit/prep room, ice pack freezer, break room, other freezers.</t>
  </si>
  <si>
    <t>965 3rd ST, OAKLAND, CA 94607</t>
  </si>
  <si>
    <t>B1606081</t>
  </si>
  <si>
    <t>T.I. for New Pre-packaged Food sale with retail/merchandise sales; Install new handicap hand rail at front entry of commercial building.</t>
  </si>
  <si>
    <t>2517 TELEGRAPH AVE, OAKLAND, CA</t>
  </si>
  <si>
    <t>B1606062</t>
  </si>
  <si>
    <t>Repair structural damage at 4 balconies due to dry rot for Units #208, 308 (at left side) &amp; #216 &amp; 316 (at front) of residential condominiums. Includes waterproofing 15 concrete balconies at podium level. DRX162247 4/25/17: Request for Revision #1, revised detail for deck strip vent 5/10/17: Waterproofing balconies for units; #215,214,213,212,211, 210, 209, 301, 302, 303, 201, 202, 203, 204, 205, 206, 207, 304, 305, 306, 315, 314, 313, 312, 311, 310, 307.</t>
  </si>
  <si>
    <t>B1606053</t>
  </si>
  <si>
    <t>Convert Live/work unit to commercial and convert bathroom to commercial ADA. Remove kitchen. T.I. under separate permit.</t>
  </si>
  <si>
    <t>4427 PIEDMONT AVE, OAKLAND, CA 94611</t>
  </si>
  <si>
    <t>B1606047</t>
  </si>
  <si>
    <t>Interior soft demo for existing vacant restaurant</t>
  </si>
  <si>
    <t>B1606040</t>
  </si>
  <si>
    <t>Remove and replace five (5) antennas, and add three RRU's, upgrade breaker and add (3) hybrid cables for T-Mobile Wireless</t>
  </si>
  <si>
    <t>101 WASHINGTON ST, Oakland, CA 94607</t>
  </si>
  <si>
    <t>B1606039</t>
  </si>
  <si>
    <t>Convert an existing one unit mixed use building in to a two unit mixed-use building at the upper level. Remodel commercial office space in the lower level floor of (E) building.</t>
  </si>
  <si>
    <t>B1606038</t>
  </si>
  <si>
    <t>Existing cell site: replace six existing antenna panels; like for like. Install (1)3+6 HCS cable; Install (2) #6 AWG DC conductor with HCS at 50M. Install (1) #6 AWG DC conductor with HCS@ 30M (T-Mobile), located on the edge of the roof of a commercial building.</t>
  </si>
  <si>
    <t>B1606035</t>
  </si>
  <si>
    <t>Replace front entry canopy for "QuickStop"</t>
  </si>
  <si>
    <t>3130 35TH AVE, Oakland, CA 94619</t>
  </si>
  <si>
    <t>B1606032</t>
  </si>
  <si>
    <t>Replace front entry canopy for store</t>
  </si>
  <si>
    <t>2400 FRUITVALE AVE, Oakland, CA 94601</t>
  </si>
  <si>
    <t>B1606018</t>
  </si>
  <si>
    <t>Add two skylights at unit #34. No change to roof or ceiling framing. Required fire ratings to be maintained</t>
  </si>
  <si>
    <t>B1606017</t>
  </si>
  <si>
    <t>T.I. for new coffee shop "Jackimos" (limited service Restaurant and Café).</t>
  </si>
  <si>
    <t>3206 GRAND AVE, OAKLAND, CA 94610</t>
  </si>
  <si>
    <t>B1606012</t>
  </si>
  <si>
    <t>Installation of semi-permanent, moveable sliding panel walls to enclose the Jack London Public Pavilion for special events subject to conditions set forth on the BCDC approvals and regulatory permits. DS160577</t>
  </si>
  <si>
    <t>2 Broadway, OAKLAND, CA 94607</t>
  </si>
  <si>
    <t>B1606010</t>
  </si>
  <si>
    <t>Remodel kitchen; no structural or exterior changes; in condo unit #330.</t>
  </si>
  <si>
    <t>5400 MOUNTAIN BLVD, ##330, Oakland, CA 94619</t>
  </si>
  <si>
    <t>B1606006</t>
  </si>
  <si>
    <t>Accessibility improvement to ground fl entry, ADA bathroom upgrade at 4th fl, remove existing awning and install new entry canopy. DRX162235. 7/19/17: Request for Revision #1, revised restroom floor plan, structural detail change for canopy. Revised accessibility work sheet.</t>
  </si>
  <si>
    <t>401 GRAND AVE, #1&amp;4th fl, Oakland, CA 94610</t>
  </si>
  <si>
    <t>B1606003</t>
  </si>
  <si>
    <t>Shoring and underpinning in support of excavation under 201 Broadway, permit B1603020.</t>
  </si>
  <si>
    <t>233 BROADWAY, Oakland, CA 94607</t>
  </si>
  <si>
    <t>B1605991</t>
  </si>
  <si>
    <t>Shoring and underpinning in support of excavation at 201 Broadway.</t>
  </si>
  <si>
    <t>B1605990</t>
  </si>
  <si>
    <t>Add demising walls to existing office space to create 6 offices. Accessibility Work Sheet indicates Fully Compliant, item #10 6/25/2019 REVISION #1 Deletion of (2) interior partition walls and (2) doors from scope of work. NOT TO BE INSTALLED</t>
  </si>
  <si>
    <t>5253 COLLEGE AVE, Oakland, CA 94618</t>
  </si>
  <si>
    <t>B1605987</t>
  </si>
  <si>
    <t>Remove and replace 6 antenna panels out of 9 existing antenna located behind roof top screen wall and add 12 RRU's and add one equipment cabinet within equipment cabinet area for Verizon Wireless. DS160039</t>
  </si>
  <si>
    <t>1404 FRANKLIN ST, Oakland, CA 94612</t>
  </si>
  <si>
    <t>B1605985</t>
  </si>
  <si>
    <t>Interior soft demo; remove restaurant booths, prep area, equipment, electrical, gas, drywall, tile &amp; non-bearing walls.</t>
  </si>
  <si>
    <t>B1605984</t>
  </si>
  <si>
    <t>T.I. of commercial space Suite 670 consisting of demo &amp; creation of partitions, finishes Remove Barriers within restroom (men and women), remodel for accessibility and new signage.</t>
  </si>
  <si>
    <t>555 12TH ST, SUITE 670, Oakland, CA 94607</t>
  </si>
  <si>
    <t>B1605983</t>
  </si>
  <si>
    <t>T.I. at commercial space Suite 600 consisting of demo &amp; creation of partitions, finishes. remove barriers in 6th floor men and women restroom, remodel (including signage) to provide full accessibility.</t>
  </si>
  <si>
    <t>555 12TH ST, SUITE 600, Oakland, CA 94607</t>
  </si>
  <si>
    <t>B1605982</t>
  </si>
  <si>
    <t>Downstairs Unit: Non structural kitchen and bathroom remodel in multi unit building. 1/25/17: Add footing for support of building, not supporting any extra load or main walls.</t>
  </si>
  <si>
    <t>2940 FRUITVALE AVE, Oakland, CA 94602</t>
  </si>
  <si>
    <t>B1605980</t>
  </si>
  <si>
    <t>To complete B1504241: Remove and replace three (3) existing antenna panels with new antennas at roof penthouse walls and replace one equipment cabinet and add three new RRU's Unit for T-Mobile Wireless located on warehouse storage building</t>
  </si>
  <si>
    <t>B1605976</t>
  </si>
  <si>
    <t>New 6-plex R-2 condo with total living area of 18,752 s.f. with 24 bedrooms, 22 bathrooms. Total garage is 2,230 s.f. Units will be addressed 6761, 6763, 6765, 6767, 6769 and 6771 Skyview Dr.</t>
  </si>
  <si>
    <t>6761 SKYVIEW DR, BLDG 5, OAKLAND, CA 94605</t>
  </si>
  <si>
    <t>B1605967</t>
  </si>
  <si>
    <t>Commercial T.I. at existing Safeway store to include renovation of produce prep area &amp; addition of equipment to retail floor space</t>
  </si>
  <si>
    <t>3747 GRAND AVE, Oakland, CA 94610</t>
  </si>
  <si>
    <t>B1605964</t>
  </si>
  <si>
    <t>Complete and final expired B1502779 TI for "Beneficial State Bank" for staff office spaces; replace windows at patio. DRX151048</t>
  </si>
  <si>
    <t>1438 WEBSTER ST, SUITE 300, Oakland, CA</t>
  </si>
  <si>
    <t>B1605958</t>
  </si>
  <si>
    <t>To complete B1501967: Replace existing stairs within an interior court yard (not visible from the street / public right of way), and the replacement of approx. 24 windows also in the courtyard. Remodel units C &amp; D with new baths and kitchens. #1500852.</t>
  </si>
  <si>
    <t>2742 PARK BLVD, Oakland, CA 94606</t>
  </si>
  <si>
    <t>B1605947</t>
  </si>
  <si>
    <t>Non structural remodel including infill door/ wall opening at Unit #4 To partially abate #1604484</t>
  </si>
  <si>
    <t>1906 JACKSON ST, Oakland, CA 94612</t>
  </si>
  <si>
    <t>B1605945</t>
  </si>
  <si>
    <t>Repair dry rot damage at rim-joists for 2-story deck for multi-unit apt building. ZW1600632</t>
  </si>
  <si>
    <t>300 MONTE VISTA AVE, Oakland, CA 94611</t>
  </si>
  <si>
    <t>B1605941</t>
  </si>
  <si>
    <t>To construct a 10 foot tall transparent fence-wall in front of a commercial property per architectural and engineered plans.</t>
  </si>
  <si>
    <t>478 25TH ST, Oakland, CA 94612</t>
  </si>
  <si>
    <t>B1605939</t>
  </si>
  <si>
    <t>Façade improvement to replace front roll up door with steel frame door and windows and replace front entrance door with steel frame window; and install a signage; close off the front driveway curb cut, and regrading sidewalk.</t>
  </si>
  <si>
    <t>385 26TH ST, Oakland, CA 94612</t>
  </si>
  <si>
    <t>B1605936</t>
  </si>
  <si>
    <t>Add 31sf to existing mezzanine with new stair case and kitchen and bathroom remodel at main level in unit #306 . NO exterior work.</t>
  </si>
  <si>
    <t>247 4TH ST, UNIT 306, Oakland, CA 94607</t>
  </si>
  <si>
    <t>B1605935</t>
  </si>
  <si>
    <t>Unit 8014: Remove and replace sheet rock on walls - this is a studio unit.</t>
  </si>
  <si>
    <t>8014 MACARTHUR BLVD, Oakland, CA 94605</t>
  </si>
  <si>
    <t>B1605931</t>
  </si>
  <si>
    <t>Unit #17, Non structural kitchen and bathroom remodel</t>
  </si>
  <si>
    <t>1066 47TH AVE, UNIT 17, Oakland, CA 94601</t>
  </si>
  <si>
    <t>B1605914</t>
  </si>
  <si>
    <t>T.I. of existing commercial space at 2nd floor, consisting of demo &amp; creation of non-structural partitions, doors, ceilings, finishes</t>
  </si>
  <si>
    <t>807 BROADWAY, #FL 2, Oakland, CA 94607</t>
  </si>
  <si>
    <t>B1605905</t>
  </si>
  <si>
    <t>PERMIT TO COMPLETE B1504238 /Add three (3) new panel antennas and remove and replace two existing equipment cabinets with three (3) new cabinets located on the roof of existing telecommunication site for T-Mobile Wireless</t>
  </si>
  <si>
    <t>B1605898</t>
  </si>
  <si>
    <t>Kitchen &amp; bath remodel at Unit #303 of multi-unit building: reconfigure kitchen layout, install island &amp; eliminate closet adjacent to space; enclose bath with new door; remove wall &amp; add door to master bdrm closet. No exterior work.</t>
  </si>
  <si>
    <t>285 LEE ST, UNIT 303, Oakland, CA 94610</t>
  </si>
  <si>
    <t>B1605896</t>
  </si>
  <si>
    <t>T.I. for new dental clinic in existing 6338 s.f. ground floor commercial space (OSHPD3) including ADA parking, ADA ramp, and re-stripping parking. PLN16129</t>
  </si>
  <si>
    <t>4881 TELEGRAPH AVE, Oakland, CA 94609</t>
  </si>
  <si>
    <t>B1605894</t>
  </si>
  <si>
    <t>Façade improvement, convert double garage and add 140 sf to garage area on side below overhang for rentable space; reconfigure parking lot for accessible parking and path of travel. Build accessible restrooms. Not for occupancy, T.I. will be a separate permit.</t>
  </si>
  <si>
    <t>424 28TH ST, Oakland, CA 94609</t>
  </si>
  <si>
    <t>B1605870</t>
  </si>
  <si>
    <t>Non-structural kitchen &amp; 1 bath remodel for Apt #102 without reconfiguring layout. Includes replacing interior doors, cabinets, flooring &amp; counter tops. No exterior work.</t>
  </si>
  <si>
    <t>1829 6TH AVE, APT 102, Oakland, CA 94606</t>
  </si>
  <si>
    <t>B1605864</t>
  </si>
  <si>
    <t>Bracing related to the installation of roof mounted solar hot water heating system consisting of 2 water storage tank located on the ground floor mechanical room for 162 unit apartment building.</t>
  </si>
  <si>
    <t>2935 TELEGRAPH AVE, Oakland, CA</t>
  </si>
  <si>
    <t>B1605863</t>
  </si>
  <si>
    <t>T.I. and fire damage repair for 3 story office building, including 10 sf addition to rear entry with new ramp and walkway, and bathroom upgrade at each fl. DRX162199. REV#1: Change sloped walkway to ramp, replace additional existing windows.</t>
  </si>
  <si>
    <t>3223 TELEGRAPH AVE, Oakland, CA 94609</t>
  </si>
  <si>
    <t>B1605862</t>
  </si>
  <si>
    <t>Interior remodel of unit #1002, including kitchen and bathroom; replace windows and patio doors.</t>
  </si>
  <si>
    <t>100 BAY PL, ##1002, Oakland, CA 94610</t>
  </si>
  <si>
    <t>B1605858</t>
  </si>
  <si>
    <t>Interior remodel of unit #916, including kitchen and bathroom; replace windows and patio doors.</t>
  </si>
  <si>
    <t>100 BAY PL, ##916, Oakland, CA 94610</t>
  </si>
  <si>
    <t>B1605857</t>
  </si>
  <si>
    <t>Remove stone veneer and replace with new tile at lower level of mixed use structure.</t>
  </si>
  <si>
    <t>B1605854</t>
  </si>
  <si>
    <t>Temporary shoring in order to demolish portions of 9th Avenue Terminal building located on wharf at Brooklyn Basin</t>
  </si>
  <si>
    <t>288 9th AVE, OAKLAND, CA 94606</t>
  </si>
  <si>
    <t>B1605847</t>
  </si>
  <si>
    <t>Non-structural bathroom remodel. No other changes to layout or footprint At Unit 121</t>
  </si>
  <si>
    <t>1555 LAKESIDE DR, UNIT 121, Oakland, CA 94612</t>
  </si>
  <si>
    <t>B1605840</t>
  </si>
  <si>
    <t>Replace 2 windows in unit #303 with retrofit type. Windows to meet egress &amp; safety glazing per code. To abate CE # 1604541</t>
  </si>
  <si>
    <t>354 VERNON ST, ##303, Oakland, CA 94610</t>
  </si>
  <si>
    <t>B1605834</t>
  </si>
  <si>
    <t>Replace 176 windows (windows shall be double-hung with original in-kind operation / configuration, aluminum clad) for 39unit apartment building. DS160579</t>
  </si>
  <si>
    <t>315 PARK VIEW TR, Oakland, CA 94610</t>
  </si>
  <si>
    <t>B1605823</t>
  </si>
  <si>
    <t>(A) Replace 119 double-hung wood windows at street elevations with in-kind size, operation and configuration. Aluminum clad wood windows. (B) Replace 104 light well and rear parking lot facing windows with double-hung vinyl, all Low E. OK per Betty M. DS160578</t>
  </si>
  <si>
    <t>1501 MADISON ST, Oakland, CA 94612</t>
  </si>
  <si>
    <t>B1605822</t>
  </si>
  <si>
    <t>Replace existing pedestrian light pole &amp; install 3 new poles related to renovation at St Andrew's Plaza (public park on San Pablo Ave @ 32nd St)</t>
  </si>
  <si>
    <t>3201 SAN PABLO AVE, Oakland, CA 94608</t>
  </si>
  <si>
    <t>B1605821</t>
  </si>
  <si>
    <t>Replace 12th floor Air Handling Unit.</t>
  </si>
  <si>
    <t>1587 FRANKLIN ST, #Fl. 12, Oakland, CA 94612</t>
  </si>
  <si>
    <t>B1605812</t>
  </si>
  <si>
    <t>Complete expired B1401119 to convert existing fire damaged business occupancy into 2 live work units and 1 business occupancy. Seismic strengthening per engineered plans and calcs. DRX141340 Adding address for 6219 and 6221; new address 6223.</t>
  </si>
  <si>
    <t>6219 SHATTUCK AVE, Oakland, CA 94609</t>
  </si>
  <si>
    <t>B1605810</t>
  </si>
  <si>
    <t>Remove &amp; replace 3 antenna panels &amp; extend faux chimney for an existing T-Mobile Wireless telecommunication site.</t>
  </si>
  <si>
    <t>7607 INTERNATIONAL BLVD, Oakland, CA 94621</t>
  </si>
  <si>
    <t>B1605795</t>
  </si>
  <si>
    <t>Commercial T.I. to include reconfiguring offices, cubicles &amp; office doors. Add 4 tunnels at packaging wall for conveyors Accessibility Work Sheet indicates Fully Accessible, item #10</t>
  </si>
  <si>
    <t>B1605793</t>
  </si>
  <si>
    <t>ADA upgrades to exterior path of travel for 1751 &amp; 1781 Goss St.</t>
  </si>
  <si>
    <t>1751 GOSS ST, Oakland, CA 94607</t>
  </si>
  <si>
    <t>B1605792</t>
  </si>
  <si>
    <t>Replace conveyor system for UPS</t>
  </si>
  <si>
    <t>B1605780</t>
  </si>
  <si>
    <t>T-Mobile Cell site modification to remove and replace three antenna panels with three new antennas and add new cable to an existing telecommunication site as part of 6409 (a) FCC for Crown Castle</t>
  </si>
  <si>
    <t>B1605777</t>
  </si>
  <si>
    <t>T.I. for Ding Japanese Food restaurant: relocating kitchen equipment, remodel service are and ADA bathroom. No exterior work.</t>
  </si>
  <si>
    <t>6200 CLAREMONT AVE, Oakland, CA 94618</t>
  </si>
  <si>
    <t>B1605775</t>
  </si>
  <si>
    <t>Remove and replace (e) vehicle lift - like for like.</t>
  </si>
  <si>
    <t>B1605761</t>
  </si>
  <si>
    <t>Replace (6) panel antennas: ass (1) DC surge suppressors, (4) diplexers, (1) hybrid cables, and (3) RRNs; and remove (2) TMA's Existing Ret Cable for Verizon. (Port of Oakland)</t>
  </si>
  <si>
    <t>B1605754</t>
  </si>
  <si>
    <t>Not applicable to storage. Tenant improvements - no change in use or intensification.</t>
  </si>
  <si>
    <t>Addition of 200 s.f. for storage; T.I., new rolllup doors, ADA bathroom and replace windows at existing warehouse facility,</t>
  </si>
  <si>
    <t>115 MARKET ST, Oakland, CA 94607</t>
  </si>
  <si>
    <t>B1605750</t>
  </si>
  <si>
    <t>T.I. of existing commercial space at Suite 100 to include creating new offices and cubicles.</t>
  </si>
  <si>
    <t>180 GRAND, SUITE 100, Oakland, CA 94612</t>
  </si>
  <si>
    <t>B1605726</t>
  </si>
  <si>
    <t>T.I. at 4th flr of commercial bldg, Suite #415: remove &amp; install partition walls to combine 2 existing office spaces into 1.</t>
  </si>
  <si>
    <t>1330 BROADWAY, SUITE 415, Oakland, CA 94612</t>
  </si>
  <si>
    <t>B1605697</t>
  </si>
  <si>
    <t>TO COMPLETE B1505537 / Legalize 2 sets of exterior stairs built without permits per CE#1503947. ZW1500492</t>
  </si>
  <si>
    <t>B1605682</t>
  </si>
  <si>
    <t>Window replacement of 179 windows. From aluminum sash to vinyl. Retro fit installation in existing openings. All trim, sill and recess to remain.</t>
  </si>
  <si>
    <t>444 28TH ST, Oakland, CA 94609</t>
  </si>
  <si>
    <t>B1605668</t>
  </si>
  <si>
    <t>Construct resource office room &amp; relocated rear door at Unit 218 ZW1600614 Accessibility Work Sheet indicates Fully Accessible, item #10.</t>
  </si>
  <si>
    <t>388 9TH ST, ##218, Oakland, CA 94607</t>
  </si>
  <si>
    <t>B1605660</t>
  </si>
  <si>
    <t>Interior remodel to add a new ADA bathroom on ground level at Unit 184 ZW1600615 Accessibility Work Sheet Indicates Fully Accessible, item #10.</t>
  </si>
  <si>
    <t>388 9TH ST, ##184, Oakland, CA 94607</t>
  </si>
  <si>
    <t>B1605658</t>
  </si>
  <si>
    <t>Install new 4 antennas and 1 cabinet on rooftop of commercial building for Sky Communications. (Port of Oakland)</t>
  </si>
  <si>
    <t>B1605638</t>
  </si>
  <si>
    <t>Seismic retrofit for 3-story, 8 unit apartment building per engineered plans.</t>
  </si>
  <si>
    <t>361 VERNON ST, Oakland, CA 94610</t>
  </si>
  <si>
    <t>B1605637</t>
  </si>
  <si>
    <t>Expand deck by 168 SF at rear of mixed use building. Stair to remain. Deck was started to be constructed under permit B0600895 but never completed. Remove unapproved sunroom from on top of the deck structure. Add trellis on top of deck. To abate CE# 1602664</t>
  </si>
  <si>
    <t>3600 GRAND AVE, Oakland, CA 94610</t>
  </si>
  <si>
    <t>B1605618</t>
  </si>
  <si>
    <t>Office TI for 1st &amp; 2nd floors consisting of adding wall at 1st floor to create two separate tenant spaces. Relocate break room at 2nd floor, add toilet rooms, remove portion of wall &amp; replace door. Provide power operated main entry doors with top and bottom push pads, remodel restroom for Accessible restroom with accessible roll-in shower. 3/21/17; Request for Revision #1, revised floor plan for rear new paired doors and side windows</t>
  </si>
  <si>
    <t>469 9TH ST, Oakland, CA 94607</t>
  </si>
  <si>
    <t>B1605615</t>
  </si>
  <si>
    <t>T.I. at flrs #1 &amp; 2 to include new office partition walls &amp; wall finishes for "Comfy Hq". Base building accessibility upgrades under B1605429.</t>
  </si>
  <si>
    <t>1504 FRANKLIN ST, #FLS 1&amp;2, Oakland, CA 94612</t>
  </si>
  <si>
    <t>B1605608</t>
  </si>
  <si>
    <t>Complete B1600153 / B1500650 for Tenant improvement for dance studio &amp; convert portion to After School Program (E occupancy) 8-9-16 Change rated bi-fold doors to rated roll-up door</t>
  </si>
  <si>
    <t>3840 MACARTHUR BLVD, Oakland, CA 94619</t>
  </si>
  <si>
    <t>B1605601</t>
  </si>
  <si>
    <t>Replace front entrance door and windows. Rebuild fence section at courtyard level. 11/21/17 REV #1 New Entry Ramp.</t>
  </si>
  <si>
    <t>430 28TH ST, Oakland, CA 94609</t>
  </si>
  <si>
    <t>B1605597</t>
  </si>
  <si>
    <t>UNIT 1604: Non structural kitchen remodel, Bedroom/bathroom replace sheet rock on walls and replace bathtub</t>
  </si>
  <si>
    <t>988 FRANKLIN ST, #1604, Oakland, CA</t>
  </si>
  <si>
    <t>B1605596</t>
  </si>
  <si>
    <t>Replace 6 antennas located on an existing monopole structure and add 6 RRU's and cables. DS150218</t>
  </si>
  <si>
    <t>B1605586</t>
  </si>
  <si>
    <t>T.I. for nail salon, "The Lounge" Space K104 in new shell building.</t>
  </si>
  <si>
    <t>5108 BROADWAY, #K104, Oakland, CA 94611</t>
  </si>
  <si>
    <t>B1605583</t>
  </si>
  <si>
    <t>TI / Convert store into coffee bar, "Blue bottle coffee"; millwork, interior partitions, ceiling and MEP modifications. No structural or exterior or exterior signage</t>
  </si>
  <si>
    <t>480 9TH ST, Oakland, CA 94607</t>
  </si>
  <si>
    <t>B1605579</t>
  </si>
  <si>
    <t>T MOBILE: Remove and replace 3 existing antennas in kind, same size, location, screening, located on the top of building roof.</t>
  </si>
  <si>
    <t>1905 FOOTHILL BLVD, Oakland, CA 94606</t>
  </si>
  <si>
    <t>B1605574</t>
  </si>
  <si>
    <t>T.I. for new restaurant "Shiba Ramen."</t>
  </si>
  <si>
    <t>1438 BROADWAY, Oakland, CA 94612</t>
  </si>
  <si>
    <t>B1605564</t>
  </si>
  <si>
    <t>T.I. at 5th flr for commercial bldg: alterations to existing floor plan to create offices, break room, conference room &amp; new ADA restrooms. Includes accessibility upgrades &amp; changes to elevator lobby &amp; stair.</t>
  </si>
  <si>
    <t>1440 BROADWAY, #FL 5, Oakland, CA 94612</t>
  </si>
  <si>
    <t>B1605558</t>
  </si>
  <si>
    <t>yes - new</t>
  </si>
  <si>
    <t>Complete B1502059/ Create basement level under one story SFD for new chiropractic business; 1376 SF new non-residential conditioned space. ZP15-0036</t>
  </si>
  <si>
    <t>B1605556</t>
  </si>
  <si>
    <t>T.I. for Law Offices. Build demising walls, millwork and door hardware. Accessibility Work Sheet indicates Fully Accessible, item #10</t>
  </si>
  <si>
    <t>300 FRANK H OGAWA PZ, ##350, Oakland, CA 94612</t>
  </si>
  <si>
    <t>B1605555</t>
  </si>
  <si>
    <t>T-MOBILE: Install 3 remote radio units (RRU's) and install 4 #6 AWG DC cables</t>
  </si>
  <si>
    <t>B1605552</t>
  </si>
  <si>
    <t>Office T.I. for "Reading Partners" in Suite #850: new interior walls &amp; doors. Accessibility Work Sheet Indicates Fully Compliant, item #10.</t>
  </si>
  <si>
    <t>180 GRAND AVE, SUITE 850, Oakland, CA 94612</t>
  </si>
  <si>
    <t>B1605549</t>
  </si>
  <si>
    <t>Office T.I. for "Horizon Water &amp; Environment" at 2nd flr: includes upgrades to restrooms, break room &amp; accessibility.</t>
  </si>
  <si>
    <t>268 GRAND AVE, #FL 2, Oakland, CA 94610</t>
  </si>
  <si>
    <t>B1605548</t>
  </si>
  <si>
    <t>Temporary shoring for damaged roof truss. Separate permit required for truss repair</t>
  </si>
  <si>
    <t>1941 HIGH ST, Oakland, CA 94601</t>
  </si>
  <si>
    <t>B1605547</t>
  </si>
  <si>
    <t>Replace dry-rot damaged trim and lap siding, like for like</t>
  </si>
  <si>
    <t>19 TOWN SQUARE, Oakland, CA 94603</t>
  </si>
  <si>
    <t>B1605545</t>
  </si>
  <si>
    <t>T.I. for "Heathcare Realty Management" in Suite #604: create offices, conference room, reception area &amp; break room.</t>
  </si>
  <si>
    <t>3300 WEBSTER ST, SUITE 604, Oakland, CA 94609</t>
  </si>
  <si>
    <t>B1605544</t>
  </si>
  <si>
    <t>Install 12 one hour fire rated window and assembly at left side of of 2 story office building. 11/17/16: Accessibility Work Sheet indicates fully accessible, item #10</t>
  </si>
  <si>
    <t>7532 MACARTHUR BLVD, Oakland, CA 94605</t>
  </si>
  <si>
    <t>B1605543</t>
  </si>
  <si>
    <t>Non-structural kitchen and bathroom remodel for #201. No exterior work.</t>
  </si>
  <si>
    <t>1428 JACKSON ST, ##201, Oakland, CA 94612</t>
  </si>
  <si>
    <t>B1605541</t>
  </si>
  <si>
    <t>Construct 528 SF storage room at upper concourse level behind Section 321 of the Oakland Coliseum</t>
  </si>
  <si>
    <t>B1605538</t>
  </si>
  <si>
    <t>Remodel kitchen and 2 bathrooms; relocate hallway entry door to unit.</t>
  </si>
  <si>
    <t>474 MERRITT AVE, ##8, Oakland, CA 94610</t>
  </si>
  <si>
    <t>B1605525</t>
  </si>
  <si>
    <t>Complete B1502280 - Macro Telecommunication Facilities at the Coliseum. To remove 16 existing radomes, and replace with 20 new radomes, and RRU's (within the coliseum concourses). PLN14017. 07/10/15, REVISION#1; REVISED STAIR DETAILS</t>
  </si>
  <si>
    <t>B1605516</t>
  </si>
  <si>
    <t>Expand kitchen into work space by building platform in live/work unit.</t>
  </si>
  <si>
    <t>4507 M L KING JR WY, Oakland, CA 94609</t>
  </si>
  <si>
    <t>B1605506</t>
  </si>
  <si>
    <t>Add 3 auto door openers at lower level &amp; 2 openers at 2nd level of Kaiser SMOB</t>
  </si>
  <si>
    <t>B1605504</t>
  </si>
  <si>
    <t>Interior T.I. for California Bank and Trust; ;no change in use. Replace exterior walkway next to building.</t>
  </si>
  <si>
    <t>B1605503</t>
  </si>
  <si>
    <t>T.I. for Crowley, Suite #260. New lighting, flooring paint, breakroom cabinets and infill openings in 2 walls. Modify Main Entry power operated doors, and provide top and bottom push pads and signage. Accessibility Work sheet indicates fully compliant with entry doors modification.</t>
  </si>
  <si>
    <t>492 9TH ST, ##260, Oakland, CA 94607</t>
  </si>
  <si>
    <t>B1605501</t>
  </si>
  <si>
    <t>Soft demo related to B1605499 - Commercial T.I at Suite 1850</t>
  </si>
  <si>
    <t>1111 BROADWAY, SUITE 1850, Oakland, CA 94607</t>
  </si>
  <si>
    <t>B1605500</t>
  </si>
  <si>
    <t>Commercial T.I at Suite 1850 to include installation of new non-bearing partitions, ceilings, finishes throughout</t>
  </si>
  <si>
    <t>B1605499</t>
  </si>
  <si>
    <t>Commercial T.I. including add reception area, conference room &amp; offices at ground floor. ADA upgrades of restrooms Accessibility Work Sheet indicates full compliance with restroom up-grades. item #10. 3/16/17: Revision #1: revised restroom floor plan. 7/28/17: Request for Revision #2: revised framing details, ceiling, and door schedule</t>
  </si>
  <si>
    <t>B1605493</t>
  </si>
  <si>
    <t>Unit #201 &amp; 202 office T.I.: New partition walls, infill one door to corridor and create new opening. No exterior work.</t>
  </si>
  <si>
    <t>212 9TH ST, #201&amp;202, Oakland, CA 94607</t>
  </si>
  <si>
    <t>B1605492</t>
  </si>
  <si>
    <t>Complete B1400623, Legalize unpermitted reconfiguration of 2 live/work units and two residential units. Original work was final under B0703379.</t>
  </si>
  <si>
    <t>2800 MADERA AVE, Oakland, CA 94619</t>
  </si>
  <si>
    <t>B1605489</t>
  </si>
  <si>
    <t>Kitchen &amp; bath remodel including replacement of existing wooden staircase w/ new steel staircase.</t>
  </si>
  <si>
    <t>1018 4TH AVE, #110, Oakland, CA 94606</t>
  </si>
  <si>
    <t>B1605485</t>
  </si>
  <si>
    <t>Change address from 1711 International Blvd. to 1709 International Blvd. Cancel 1711 International Blvd.</t>
  </si>
  <si>
    <t>1709 INTERNATIONAL BLVD, OAKLAND, CA</t>
  </si>
  <si>
    <t>B1605482</t>
  </si>
  <si>
    <t>Office T.I. in Suite #950: Tenant improvement including non-structural demo, new partition walls, finishes and bathroom upgrade.</t>
  </si>
  <si>
    <t>155 GRAND AVE, ##950, Oakland, CA 94612</t>
  </si>
  <si>
    <t>B1605477</t>
  </si>
  <si>
    <t>T.I. for 7th and 8th fl; tenant improvements, partition modifications and new finishes.</t>
  </si>
  <si>
    <t>555 12TH ST, #7 &amp;8 fl, Oakland, CA 94607</t>
  </si>
  <si>
    <t>B1605475</t>
  </si>
  <si>
    <t>T.I.; upgrade restroom to accessible. #1600921.</t>
  </si>
  <si>
    <t>B1605474</t>
  </si>
  <si>
    <t>Modification to existing telecom site by adding 3 RRU's, 6 AWG cables behind (e) FRP screen on rooftop</t>
  </si>
  <si>
    <t>B1605468</t>
  </si>
  <si>
    <t>Complete B1502738 - Voluntary seismic retrofit upgrade per Engineered plan.</t>
  </si>
  <si>
    <t>B1605462</t>
  </si>
  <si>
    <t>Commercial T.I. to include new ADA compliant restroom &amp; conference room. Construct new entrance at North side of building DRX162040</t>
  </si>
  <si>
    <t>735 WEBSTER ST, Oakland, CA 94607</t>
  </si>
  <si>
    <t>B1605455</t>
  </si>
  <si>
    <t>DEMO PERMIT FOR FIRE DAMAGE: Remove fire damaged wood members from site: 3 alarm fire</t>
  </si>
  <si>
    <t>317 LESTER AVE, Oakland, CA 94606</t>
  </si>
  <si>
    <t>B1605453</t>
  </si>
  <si>
    <t>382 FRANKLIN: TO COMPLETE B1303575 / T.I.: New bar, 2 new ADA bathrooms CM13141</t>
  </si>
  <si>
    <t>382 19TH ST, OAKLAND, CA</t>
  </si>
  <si>
    <t>B1605447</t>
  </si>
  <si>
    <t>Renovation of an existing office building to create a new interior B occupancy space.</t>
  </si>
  <si>
    <t>B1605444</t>
  </si>
  <si>
    <t>T.I. in existing F-2 commercial building to construct 1990 sf new recording studio "Atomic Garden" and restroom upgrade in main floor. Convert upper floor/mezz to JLWQ (F-7/R-7) JLWQ to be Fire Sprinklered . ZC161308 5/19/17: Request for Revision #1, revised recording studio floor plan changes, and lounge floor changes. 12/20/18: Request for Revision #2, per inspection, providing detail exterior accessible exit path to public right of way.</t>
  </si>
  <si>
    <t>B1605437</t>
  </si>
  <si>
    <t>UNIT #1: Replace 9 windows (like for like) at Unit #1 only. 8 are at front façade and 1 is at left side beyond the adjacent "Veterinary Clinic" wall.</t>
  </si>
  <si>
    <t>570 GRAND AVE, Oakland, CA 94610</t>
  </si>
  <si>
    <t>B1605432</t>
  </si>
  <si>
    <t>TO COMPLETE B1502692 / Construct new entry canopy &amp; stairs, add windscreen &amp; wall cladding at outdoor seating, upgrade lobby desk &amp; finishes</t>
  </si>
  <si>
    <t>B1605431</t>
  </si>
  <si>
    <t>TO COMPLETE B1502694 / Add security grill &amp; entry canopy for parking garage</t>
  </si>
  <si>
    <t>260 23RD ST, Oakland, CA 94612</t>
  </si>
  <si>
    <t>B1605430</t>
  </si>
  <si>
    <t>Renovations to interior shell space consisting of 3 flrs &amp; mezzanine: create 6 restrooms, 2 lower level shower rooms &amp; partition walls; install new elevator, skylights &amp; replace windows. Includes accessibility upgrades. ZW1600593 10/5/2017 Façade improvement not part of the permit.</t>
  </si>
  <si>
    <t>B1605429</t>
  </si>
  <si>
    <t>T.I for Safeway: renovation of produce prep are and addition of 3 equipment to retail floor. Accessibility Work sheet indicates Fully compliant, item #10. 1/23/18: Request For Revision #1, revised equipment room layout.</t>
  </si>
  <si>
    <t>B1605416</t>
  </si>
  <si>
    <t>Install (3) RRU's behind existing antennas and install 6x12 HCS 40m hybrid cable. DS160458</t>
  </si>
  <si>
    <t>B1605410</t>
  </si>
  <si>
    <t>SUITE #501: T.I. for office including soft demo of non-structural partition walls and installing new non-structural partitions to create 5 offices and 1 conference room. Accessibility Up grades under separate permit, B1602614.</t>
  </si>
  <si>
    <t>1330 BROADWAY, SUITE 501, Oakland, CA 94612</t>
  </si>
  <si>
    <t>B1605405</t>
  </si>
  <si>
    <t>623-25 E 12th Street: New exterior façade: Continuous elevation of storefronts with matching granite bulkhead, aluminum storefront windows and accent with stucco. Not a permit for signs</t>
  </si>
  <si>
    <t>623 E 12TH ST, Oakland, CA 94606</t>
  </si>
  <si>
    <t>B1605384</t>
  </si>
  <si>
    <t>New exterior façade: Continuous elevation of storefronts with matching granite bulkhead, aluminum storefront windows and accent with stucco. Not a permit for signs</t>
  </si>
  <si>
    <t>B1605383</t>
  </si>
  <si>
    <t>Complete B1501222: Expand an existing full service restaurant into adjacent vacant commercial space. No exterior changes, activity will not exceed 5,000 square feet per 17.33.01 L6. Health approval on plans.</t>
  </si>
  <si>
    <t>576 GRAND AVE, Oakland, CA 94610</t>
  </si>
  <si>
    <t>B1605373</t>
  </si>
  <si>
    <t>T.I. to convert existing live-work building to group assembly occupancy w/ 1 residential unit PLN15132</t>
  </si>
  <si>
    <t>278 4TH ST, Oakland, CA 94607</t>
  </si>
  <si>
    <t>B1605357</t>
  </si>
  <si>
    <t>Install three (3) antennas, one per sector and upgrade associated equipment for T-Mobile Wireless located on existing monopole telecommunication structure, DS160509</t>
  </si>
  <si>
    <t>695 HEGENBERGER RD, Oakland, CA 94621</t>
  </si>
  <si>
    <t>B1605351</t>
  </si>
  <si>
    <t>Soft demo to prepare space for T.I. to create micro-brewery "Roses Brewing Co" with taproom bar &amp; customer seating area within existing commercial space.</t>
  </si>
  <si>
    <t>4930 Telegraph AVE, OAKLAND, CA 94609</t>
  </si>
  <si>
    <t>B1605348</t>
  </si>
  <si>
    <t>T.I. to create micro-brewery "Roses Brewing Co" with taproom bar &amp; customer seating area within existing commercial space. Includes adding 1 ADA restroom &amp; relocating interior stairway to mezzanine. PLN16180</t>
  </si>
  <si>
    <t>B1605347</t>
  </si>
  <si>
    <t>Modifications to entry, lobby &amp; building façade including installation of glass &amp; metal panels over exterior stairway for multi-unit apartment building. At interior, replace carpet &amp; flooring in common areas. No structural changes. DRX161993</t>
  </si>
  <si>
    <t>346 HANOVER AVE, Oakland, CA 94606</t>
  </si>
  <si>
    <t>B1605337</t>
  </si>
  <si>
    <t>Building: open up sheetrock and replace in order to make water alteration to replace galvanized with copper pipes for units #1, #3 &amp; #5.</t>
  </si>
  <si>
    <t>4188 GREENWOOD AVE, Oakland, CA 94602</t>
  </si>
  <si>
    <t>B1605327</t>
  </si>
  <si>
    <t>Lease improvements for vacant 2 story office space consisting of removal of stair, replace stair, create Accessible single occupant toilet rooms on both floors, Stair Striping and accessible hand rails. TI work under separate permit.</t>
  </si>
  <si>
    <t>3320 GRAND AVE, ##A, Oakland, CA 94610</t>
  </si>
  <si>
    <t>B1605326</t>
  </si>
  <si>
    <t>Commercial T.I. to include relocation of interior walls, covering of existing skylights Accessibility Work Sheet indicates Fully Compliant, item #10</t>
  </si>
  <si>
    <t>522 2ND ST, Oakland, CA 94607</t>
  </si>
  <si>
    <t>B1605325</t>
  </si>
  <si>
    <t>Replace in-kind rear deck of approximately 80 sf (facing parking lot) for Unit 208. It includes sliding door and building wall next to deck. ZW1600581</t>
  </si>
  <si>
    <t>7 EMBARCADERO W W, ##208, Oakland, CA 94607</t>
  </si>
  <si>
    <t>B1605324</t>
  </si>
  <si>
    <t>T.I. for Existing Espresso Gourmet to add ventless hood range, GI and relocate plumbing only. Health approval on plans. Accessibility Work Sheet indicates Fully Compliant, item #10.</t>
  </si>
  <si>
    <t>409 14TH ST, Oakland, CA 94612</t>
  </si>
  <si>
    <t>B1605321</t>
  </si>
  <si>
    <t>Alterations to basement, 1st &amp; 2nd flr commercial shell spaces to prepare for T.I. Includes modifications to exterior entrances, windows, façade &amp; accessibility upgrades. Change in occupancy from S-1 to A-3 in basement, replace stairs at basement level. DRX161385</t>
  </si>
  <si>
    <t>B1605320</t>
  </si>
  <si>
    <t>Install 1,300 ft long, 10 ft high electrified security fence for commercial property.</t>
  </si>
  <si>
    <t>8001 OAKPORT ST, Oakland, CA 94621</t>
  </si>
  <si>
    <t>B1605312</t>
  </si>
  <si>
    <t>Removal of partially completed structure on abandoned construction site. ZW1600578 / CE #1601901</t>
  </si>
  <si>
    <t>B1605297</t>
  </si>
  <si>
    <t>UNIT #303 HALL BATHROOM: Non structural bathroom remodel; remove/replace shower pan/surround</t>
  </si>
  <si>
    <t>750 OAKLAND AVE, UNIT 303, Oakland, CA 94611</t>
  </si>
  <si>
    <t>B1605292</t>
  </si>
  <si>
    <t>Soft demo at building B to prepare for T.I.</t>
  </si>
  <si>
    <t>B1605291</t>
  </si>
  <si>
    <t>T.I. for ground floor of mixed use building to convert 2 commercial suites into 3. Includes alterations to 3 restrooms, exterior changes to main entrance &amp; accessibility upgrades. DS160524 07/26/17 REV # 1 Add ADA compliant entry gate.</t>
  </si>
  <si>
    <t>814 27TH ST, Oakland, CA 94607</t>
  </si>
  <si>
    <t>B1605288</t>
  </si>
  <si>
    <t>Seismic upgrade and shell work for existing commercial building including installing new elevator and fire-rated egress paths,removing non-bearing walls, re-roofing. (T.I. will be under separate permit) DRX161967. 5/29/19 Rev: omitted fire escapes from front of building.</t>
  </si>
  <si>
    <t>B1605278</t>
  </si>
  <si>
    <t>Non-structural kitchen remodel consisting of removing 1 loadbearing wall and install beam at residential unit in upper level. To abate #1604182</t>
  </si>
  <si>
    <t>1230 FRUITVALE AVE, Oakland, CA 94601</t>
  </si>
  <si>
    <t>B1605277</t>
  </si>
  <si>
    <t>Permit inactive.</t>
  </si>
  <si>
    <t>This permit application is for the construction of a mixed use development which will consist of 96 residential units along with 1,225 sf of retail space. There will also be 69 parking spaces. This site is site C 8/09/17 - Per email dated 08/09/2017 this should be for site A - drex</t>
  </si>
  <si>
    <t>B1605269</t>
  </si>
  <si>
    <t>UNIT #104: Non structural bathroom remodel, remove tub surround and flooring to install tile</t>
  </si>
  <si>
    <t>389 BELMONT ST, APT 104, Oakland, CA 94610</t>
  </si>
  <si>
    <t>B1605246</t>
  </si>
  <si>
    <t>Complete B1505473 - Add three (3) rooftop Panel antennas and three (3) RRU's and remove and replace one (1) equipment cabinet on existing telecommunication site for T-Mobile wireless per 6409 FCC rule. DS150523</t>
  </si>
  <si>
    <t>B1605244</t>
  </si>
  <si>
    <t>SUITE #308: Build 5 new offices</t>
  </si>
  <si>
    <t>310 8TH ST, SUITE 308, Oakland, CA 94607</t>
  </si>
  <si>
    <t>B1605242</t>
  </si>
  <si>
    <t>Commercial T.I. to include new interior walls, doors, flooring at SUITE 225. Accessibility Work Sheet indicates Fully Accessible, item #10</t>
  </si>
  <si>
    <t>180 GRAND, SUITE 225, Oakland, CA 94612</t>
  </si>
  <si>
    <t>B1605229</t>
  </si>
  <si>
    <t>Build engineered frame for replacement cooling tower.</t>
  </si>
  <si>
    <t>501 14TH ST, Oakland, CA 94612</t>
  </si>
  <si>
    <t>B1605218</t>
  </si>
  <si>
    <t>Build engineered frame for replacement cooling towers.</t>
  </si>
  <si>
    <t>B1605217</t>
  </si>
  <si>
    <t>Remodel bathroom and replace kitchen sink in unit 321 Wayne Place.</t>
  </si>
  <si>
    <t>331 WAYNE PL, Oakland, CA 94606</t>
  </si>
  <si>
    <t>B1605216</t>
  </si>
  <si>
    <t>Install engineered frame for replacement cooling tower.</t>
  </si>
  <si>
    <t>B1605215</t>
  </si>
  <si>
    <t>Non-structural kitchen remodel including replacing counter tops, cabinets at UNIT 104. No other changes to layout or footprint</t>
  </si>
  <si>
    <t>B1605212</t>
  </si>
  <si>
    <t>To install six antenna panels around existing football field light pole, including RRU's and ground-mounted equipment next to a retaining wall. PLN15293</t>
  </si>
  <si>
    <t>B1605208</t>
  </si>
  <si>
    <t>T.I. of 2,228 sq.ft. 5th Floor Golden State Warriors general operation office space.</t>
  </si>
  <si>
    <t>1011 BROADWAY, #FL. 5, Oakland, CA 94607</t>
  </si>
  <si>
    <t>B1605206</t>
  </si>
  <si>
    <t>Voluntary seismic retrofit of (E) tilt-up concrete building. Main Entry man door accessible under B1602274,</t>
  </si>
  <si>
    <t>5901 SAN LEANDRO ST, Oakland, CA 94621</t>
  </si>
  <si>
    <t>B1605205</t>
  </si>
  <si>
    <t>Remove 2 undocumented ground floor apts (units #11 &amp; 12) at front of 3-story and convert to storage with half baths, 10-unit building (total # of units to remain 10). Includes replacing door with window to close off access to unpermitted roof deck for unit #1. DRX161566 / ZW1600386 / CE #1601454</t>
  </si>
  <si>
    <t>B1605198</t>
  </si>
  <si>
    <t>Non-structural interior remodel to create closet on main level at UNIT 126. No other changes to layout or footprint</t>
  </si>
  <si>
    <t>3110 ADELINE ST, UNIT 126, Oakland, CA 94608</t>
  </si>
  <si>
    <t>B1605197</t>
  </si>
  <si>
    <t>Commercial T.I at restaurant space to include upgrades of restroom &amp; kitchen equipment (402 Webster Street is address for restaurant) Accessibility Work Sheet indicates Fully accessible, item #10.</t>
  </si>
  <si>
    <t>350 4TH ST, Oakland, CA 94607</t>
  </si>
  <si>
    <t>B1605195</t>
  </si>
  <si>
    <t>Replace 15 windows in 9 units of 16-unit bldg with vinyl type, same sizes and locations.</t>
  </si>
  <si>
    <t>779 KINGSTON AVE, Oakland, CA 94611</t>
  </si>
  <si>
    <t>B1605192</t>
  </si>
  <si>
    <t>Replace 23 windows in 10 units of 16-unit bldg with vinyl type, same sizes and locations.</t>
  </si>
  <si>
    <t>777 KINGSTON AVE, Oakland, CA 94611</t>
  </si>
  <si>
    <t>B1605190</t>
  </si>
  <si>
    <t>Install new 8'H fence and 2 electric gates adjacent to property line at front left corner of warehouse. ZW1600505. 01-13-17 Revision #1 to change diameter(8") and depth(18")of post for wrought iron fence.</t>
  </si>
  <si>
    <t>B1605189</t>
  </si>
  <si>
    <t>Replace 46 windows in 14 units of 16-unit bldg with vinyl type, same sizes and locations.</t>
  </si>
  <si>
    <t>775 KINGSTON AVE, Oakland, CA 94611</t>
  </si>
  <si>
    <t>B1605188</t>
  </si>
  <si>
    <t>Modifications to existing T-Mobile telecom site, 3 new antennas,3 RRUs and FRP screen boxes at apartment building</t>
  </si>
  <si>
    <t>B1605180</t>
  </si>
  <si>
    <t>Antenna swap of 3 antennas (6409) behind frp at apartment building for T-Mobile.</t>
  </si>
  <si>
    <t>B1605173</t>
  </si>
  <si>
    <t>Install new structural slab and add two new silos next to exiting silos. ZW1600561</t>
  </si>
  <si>
    <t>B1605168</t>
  </si>
  <si>
    <t>Non-structural kitchen and bathroom remodel for Unit #303.</t>
  </si>
  <si>
    <t>375 BELLEVUE AVE, ##303, Oakland, CA 94610</t>
  </si>
  <si>
    <t>B1605164</t>
  </si>
  <si>
    <t>Demo the existing roadway and build a 48' long bus station platform in the median section of the roadway in it's place. Actual proximity address is: 4438 International Blvd (b/t High Street and 45th Avenue) This bus station is one of 38 stations as part of AC transit Bus Rapid Transit (BRT).</t>
  </si>
  <si>
    <t>INTERNATIONAL BLVD N OF 45TH AVE, OAKLAND, CA</t>
  </si>
  <si>
    <t>B1605158</t>
  </si>
  <si>
    <t>Demo the existing roadway and build a 32' long bus station platform in the median section of the roadway in it's place. Actual proximity address is: 4927 International Blvd (b/t 48th and 50th Avenue) This bus station is one of 38 stations as part of AC transit Bus Rapid Transit (BRT).</t>
  </si>
  <si>
    <t>INTERNATIONAL BLVD N OF 50TH AVE, OAKLAND, CA</t>
  </si>
  <si>
    <t>B1605156</t>
  </si>
  <si>
    <t>Demo the existing roadway and build a 32' long bus station platform in the median section of the roadway in it's place. Actual proximity address is: 6718 International Blvd (b/t 67th and 68th Avenue) This bus station is one of 38 stations as part of AC transit Bus Rapid Transit (BRT).</t>
  </si>
  <si>
    <t>INTERNATIONAL BLVD N OF 67TH AVE, OAKLAND, CA</t>
  </si>
  <si>
    <t>B1605154</t>
  </si>
  <si>
    <t>Demo the existing roadway and build a 32' long bus station platform in the median section of the roadway in it's place. Actual proximity address is: 6317 International Blvd (b/t 62nd and 64th Avenue) This bus station is one of 38 stations as part of AC transit Bus Rapid Transit (BRT).</t>
  </si>
  <si>
    <t>INTERNATIONAL BLVD N OF 64TH AVE W, OAKLAND, CA</t>
  </si>
  <si>
    <t>B1605152</t>
  </si>
  <si>
    <t>Demo the existing roadway and build a 32' long bus station platform in the median section of the roadway in it's place. Actual proximity address is: 9025 International Blvd (b/t 90th and 92nd Avenue) This bus station is one of 38 stations as part of AC transit Bus Rapid Transit (BRT).</t>
  </si>
  <si>
    <t>INTERNATIONAL BLVD S OF 86TH AVE W, OAKLAND, CA</t>
  </si>
  <si>
    <t>B1605151</t>
  </si>
  <si>
    <t>Demo the existing roadway and build a 32' long bus station platform in the median section of the roadway in it's place. Actual proximity address is: International (b/t 86th and 87th Avenue) This bus station is one of 38 stations as part of AC transit Bus Rapid Transit (BRT).</t>
  </si>
  <si>
    <t>86TH AVENUE - STATION, OAKLAND, CA</t>
  </si>
  <si>
    <t>B1605149</t>
  </si>
  <si>
    <t>Replace 18 windows from aluminum to vinyl; bedroom windows must meet egress.</t>
  </si>
  <si>
    <t>4040 MANILA AVE, Oakland, CA 94609</t>
  </si>
  <si>
    <t>B1605147</t>
  </si>
  <si>
    <t>t-Mobil: Install three antennas one per sector on (e) pipe mounts, add 3 new hybrid cables, and upgrade (3) BTS breaker to 100a/2p and conductors.</t>
  </si>
  <si>
    <t>B1605145</t>
  </si>
  <si>
    <t>TO COMPLETE B1600691 /Replace sliding door to accessible swing doors within same opening.</t>
  </si>
  <si>
    <t>734 WEBSTER ST, Oakland, CA 94607</t>
  </si>
  <si>
    <t>B1605137</t>
  </si>
  <si>
    <t>Complete B1503016 - TI of warehouse to create 2 sections for future tenants</t>
  </si>
  <si>
    <t>B1605121</t>
  </si>
  <si>
    <t>TO COMPLETE B1103700: Voluntary seismic retrofit of 4 unit, 2 story building with 2 car parking underneath.complete work under B0601945</t>
  </si>
  <si>
    <t>1416 BENTON ST, OAKLAND, CA</t>
  </si>
  <si>
    <t>B1605115</t>
  </si>
  <si>
    <t>Exempt - Institutional use with less than 5,000 square footage.</t>
  </si>
  <si>
    <t>Construct new Central Utility Plant (CUP) at Kaiser. (E)CUP to be demolished in different location. 1/10/19 Rev#1 Install new ramp and fence</t>
  </si>
  <si>
    <t>280 W MACARTHUR BLVD, Oakland, CA 94611</t>
  </si>
  <si>
    <t>B1605110</t>
  </si>
  <si>
    <t>Interior T.I. of coffee shop at Suite 109. Accessibility Work Sheet indicates Fully Accessible, item #10.</t>
  </si>
  <si>
    <t>100 GRAND AVE, SUITE 109, Oakland, CA</t>
  </si>
  <si>
    <t>B1605105</t>
  </si>
  <si>
    <t>Replace (E) tub with (N) shower in unit #431.</t>
  </si>
  <si>
    <t>555 JEAN ST, #431, Oakland, CA 94610</t>
  </si>
  <si>
    <t>B1605102</t>
  </si>
  <si>
    <t>Repair dry rot/termite damage to balcony rails for 4 residential condos addressed as 1091 53rd (pest report #30118), 1140 Oak Creek Wy (#30119), 1132 Oak Creek Wy (#30120) &amp; 1116 Oak Creek Wy (#30121) in areas identified as 9A. DRX161888</t>
  </si>
  <si>
    <t>0 OAK CREEK WY, Oakland, CA 94608</t>
  </si>
  <si>
    <t>B1605096</t>
  </si>
  <si>
    <t>Non-structural kitchen &amp; bath remodel, replacing in-kind. No other changes to layout or footprint. UNITS 201,205,207,305 &amp; 306 11/18/16 Non-structural kitchen &amp; bath remodel, replacing in-kind. No other changes to layout or footprint UNITS 102,105, 107,202, 301, 302. 12/1/16: Add units 104, 203, 204, 206, 304.</t>
  </si>
  <si>
    <t>B1605090</t>
  </si>
  <si>
    <t>Interior renovation of an existing café. Change kitchen equipment. Health approved 01/09/17 Accessibility Work sheet Indicates Fully Compliant, item #10.</t>
  </si>
  <si>
    <t>5447 TELEGRAPH AVE, Oakland, CA 94609</t>
  </si>
  <si>
    <t>B1605089</t>
  </si>
  <si>
    <t>Repair dry rot &amp; termite damaged balconies for Units B, C &amp; E at right side of 6-unit apartment building per termite report #90527 in areas identified as 3A, 3B, 3C, 3D &amp; 3I. ZW1600549.</t>
  </si>
  <si>
    <t>1848 E 25TH ST, APT B,C&amp;E, Oakland, CA 94606</t>
  </si>
  <si>
    <t>B1605084</t>
  </si>
  <si>
    <t>Construct car port (92'x24') at warehouse facility</t>
  </si>
  <si>
    <t>1101 57TH AVE, Oakland, CA 94621</t>
  </si>
  <si>
    <t>B1605083</t>
  </si>
  <si>
    <t>Convert an existing ground floor commercial space into three (3) live &amp; work space 2/3 commercial and 1/3 living space. ZW1600508 Recorded notice of limitations attached.</t>
  </si>
  <si>
    <t>1952 INTERNATIONAL BLVD, Oakland, CA 94606</t>
  </si>
  <si>
    <t>B1605080</t>
  </si>
  <si>
    <t>Kitchen &amp; bath remodel to include replacing windows &amp; doors at Unit 911. Replacing in-kind, vinyl ok DRX161885</t>
  </si>
  <si>
    <t>100 BAY PL, UNIT 911, Oakland, CA 94610</t>
  </si>
  <si>
    <t>B1605079</t>
  </si>
  <si>
    <t>In-kind replacement of 493 windows at apartments on floors 2 - 18. All window retrofit with no change to size, trim, or stucco.</t>
  </si>
  <si>
    <t>1130 3RD AVE, Oakland, CA 94607</t>
  </si>
  <si>
    <t>B1605073</t>
  </si>
  <si>
    <t>Remodel kitchen and bathroom in unit 4120 B Howe St. Complete expired B1500475 &amp; E1500375 kitchen &amp; bath remodel in unit #4120C &amp; 4120#2; kitchen remodel in unit#4124B per complaint #1500190.</t>
  </si>
  <si>
    <t>4120 HOWE ST, #B, Oakland, CA 94611</t>
  </si>
  <si>
    <t>B1605071</t>
  </si>
  <si>
    <t>TI / Remove metal studs, drywall, t-bar ceiling. Construct new ADA restroom and drinking fountain, lighting and HVAC 4/7/17: request for revision #1, add new sheet A2.0, Gyp Board Suspension Ceiling systems install per ESR-1222 report. Special Inspection Required</t>
  </si>
  <si>
    <t>6955 FOOTHILL BLVD, SUITE 143, Oakland, CA</t>
  </si>
  <si>
    <t>B1605070</t>
  </si>
  <si>
    <t>Antenna swaps and new screened equipment. (585 7th Street is alternate address, parking garage) DS160482</t>
  </si>
  <si>
    <t>585 7th ST, OAKLAND, CA 94607</t>
  </si>
  <si>
    <t>B1605069</t>
  </si>
  <si>
    <t>Modification to an existing wireless communication facility DS160477</t>
  </si>
  <si>
    <t>170 HEGENBERGER LOOP, Oakland, CA 94621</t>
  </si>
  <si>
    <t>B1605068</t>
  </si>
  <si>
    <t>Interior renovation including apartment upgrades; structural improvement including new concrete foots, walls and beams. T.I. of first floor commercial space.</t>
  </si>
  <si>
    <t>394 12TH ST, Oakland, CA 94607</t>
  </si>
  <si>
    <t>B1605067</t>
  </si>
  <si>
    <t>11/3/16: convert storage room to Accessible Single Facility Restroom, infill door openings, create accessible path with new door openings.</t>
  </si>
  <si>
    <t>400 29TH ST, SUITE 208, Oakland, CA 94609</t>
  </si>
  <si>
    <t>B1605065</t>
  </si>
  <si>
    <t>Replacement of six antenna panels where nine antenna panels exist on a monopole.</t>
  </si>
  <si>
    <t>B1605063</t>
  </si>
  <si>
    <t>T.I. / add 3 offices, conference and storage rooms. New T-bar ceiling. Accessibility Work Sheet indicates fully compliant, item #10 (B1603402).</t>
  </si>
  <si>
    <t>332 19TH ST, Oakland, CA 94612</t>
  </si>
  <si>
    <t>B1605053</t>
  </si>
  <si>
    <t>Install 4 retrofit dormer windows with arch-top sashes within existing openings at front of building. All exterior finishes to match existing &amp; windows to meet egress &amp; safety glazing per code. DRX161876</t>
  </si>
  <si>
    <t>B1605048</t>
  </si>
  <si>
    <t>T.I. for live/work unit #103 - 2nd floor; Remove railing and replace with wall to create workspace, add partition wall to create office</t>
  </si>
  <si>
    <t>630 THOMAS L BERKLEY WY, #103, Oakland, CA</t>
  </si>
  <si>
    <t>B1605042</t>
  </si>
  <si>
    <t>Replace existing teller line w/ ADA compliant teller station. Accessibility Work Sheet indicates fully Accessible, item # 10</t>
  </si>
  <si>
    <t>6537 FOOTHILL BLVD, Oakland, CA 94605</t>
  </si>
  <si>
    <t>B1605041</t>
  </si>
  <si>
    <t>Non structural bathroom remodel; remove/replace tile on sink wall in bathroom</t>
  </si>
  <si>
    <t>5263 CLAREMONT AVE, Oakland, CA 94618</t>
  </si>
  <si>
    <t>B1605040</t>
  </si>
  <si>
    <t>Unit #6D non-structural kitchen and (2) bathroom remodel including replace 1 tub with new shower.</t>
  </si>
  <si>
    <t>177 19TH ST, #6D, Oakland, CA 94612</t>
  </si>
  <si>
    <t>B1605039</t>
  </si>
  <si>
    <t>Remove (E) and install (N) 3 lockers in evidence locker room.</t>
  </si>
  <si>
    <t>B1605038</t>
  </si>
  <si>
    <t>Complete B1600461 - Modifications to existing mens and womens restrooms to build new family toilet room. Existing meps will be used to accommodate the new fixtures.</t>
  </si>
  <si>
    <t>B1605037</t>
  </si>
  <si>
    <t>Convert existing office nook into walk-in closet per plans.</t>
  </si>
  <si>
    <t>B1605035</t>
  </si>
  <si>
    <t>Unit 3E: Non-structural bathroom remodel for unit #3E. Replace tub with shower.</t>
  </si>
  <si>
    <t>1 KELTON CT, ##3E, Oakland, CA 94611</t>
  </si>
  <si>
    <t>B1605034</t>
  </si>
  <si>
    <t>Interior T.I. at commercial space to include new partitions, finishes</t>
  </si>
  <si>
    <t>10 CLAY ST, SUITE 250, Oakland, CA 94607</t>
  </si>
  <si>
    <t>B1605032</t>
  </si>
  <si>
    <t>Interior T.I. at commercial space to include new partitions, doors, fixtures, millwork &amp; finishes. 11/17/16: Accessibility Work Sheet indicates fully accessible, item #10</t>
  </si>
  <si>
    <t>1741 TELEGRAPH AVE, Oakland, CA 94612</t>
  </si>
  <si>
    <t>B1605030</t>
  </si>
  <si>
    <t>Soft demo at 6th flr in preparation for T.I.</t>
  </si>
  <si>
    <t>1440 BROADWAY, #FLR 6, Oakland, CA 94612</t>
  </si>
  <si>
    <t>B1605022</t>
  </si>
  <si>
    <t>T.I. at 6th flr: create reception area, remodel restrooms &amp; accessibility upgrades.</t>
  </si>
  <si>
    <t>B1605021</t>
  </si>
  <si>
    <t>Suite 200: Office T.I. to remove partition walls and build new to reconfigure existing office including break room in second floor. No exterior work, no structural work.</t>
  </si>
  <si>
    <t>1111 BROADWAY, #Suite #200, Oakland, CA 94607</t>
  </si>
  <si>
    <t>B1605020</t>
  </si>
  <si>
    <t>Kitchen and bath remodel, includes remove non-bearing walls for unit #110, #406 and #407.</t>
  </si>
  <si>
    <t>B1605019</t>
  </si>
  <si>
    <t>Repair pole base and re-install lamp pole.</t>
  </si>
  <si>
    <t>1395 MIDDLE HARBOR RD, Oakland, CA 94607</t>
  </si>
  <si>
    <t>B1605010</t>
  </si>
  <si>
    <t>Install 2 non-bearing partition walls at Suite #4</t>
  </si>
  <si>
    <t>95 LINDEN ST, SUITE 4, Oakland, CA 94607</t>
  </si>
  <si>
    <t>B1605006</t>
  </si>
  <si>
    <t>Partial voluntary seismic retrofitting of the UMB meeting room to reduce risk of damage per Engineered Plan.</t>
  </si>
  <si>
    <t>B1605005</t>
  </si>
  <si>
    <t>Unit 5803 - Remodel kitchen &amp; bath and replace one (1) front aluminum window and one (1) rear aluminum window with new vinyl windows with retrofit type</t>
  </si>
  <si>
    <t>5801 EASTLAWN ST, ##5803, Oakland, CA 94621</t>
  </si>
  <si>
    <t>B1605004</t>
  </si>
  <si>
    <t>Remove approximately 30 linear feet of non-structural walls Re-install approximately 15 feet of interior non-structural partition; repair sheetrock in room #270(reference A3) per plans. Accessibility Work Sheet indicates Fully Compliant, item #10.</t>
  </si>
  <si>
    <t>B1604990</t>
  </si>
  <si>
    <t>3425 TELEGRAPH AVE, Oakland, CA 94609</t>
  </si>
  <si>
    <t>B1604987</t>
  </si>
  <si>
    <t>Seismic strengthening of underfloor area to reduce risk of damage per (not even close to-without and actual engineer ) Engineered Plan.</t>
  </si>
  <si>
    <t>B1604986</t>
  </si>
  <si>
    <t>Relocate kitchen to living room area to create a laundry room, add entry closet and closet to bathroom, add dual vanity to bathroom, along common wall behind new kitchen add faux wall for the purpose of sound proofing. Unit #105. 2/6/17: Add 2 walls at front entry to create office space.</t>
  </si>
  <si>
    <t>730 29TH ST, #105, Oakland, CA 94609</t>
  </si>
  <si>
    <t>B1604984</t>
  </si>
  <si>
    <t>T.I demo and install new non-bearing walls, break room, lights and finishes for suites #205 and #305.</t>
  </si>
  <si>
    <t>2000 EMBARCADERO, #205 &amp; 305, Oakland, CA 94606</t>
  </si>
  <si>
    <t>B1604983</t>
  </si>
  <si>
    <t>393 sqft expansion into the adjoining commercial space, open demising wall and build new wall, removal of existing bathroom, seal 1 door and 2 windows per plans. Accessibility Work Sheet indicates Fully Compliant, item #10.</t>
  </si>
  <si>
    <t>5518 SAN PABLO AVE, Oakland, CA 94608</t>
  </si>
  <si>
    <t>B1604981</t>
  </si>
  <si>
    <t>Interior T.I. : Convert (E) market into (N) restaurant "Shahr-E-Naw Kabab House" ZW1600489 add Auto Doors with top and bottom push plates at main entry door, and restroom entry door; remodel Unisex restroom with Urinal for Accessibility.</t>
  </si>
  <si>
    <t>378 17TH ST, Oakland, CA 94612</t>
  </si>
  <si>
    <t>B1604978</t>
  </si>
  <si>
    <t>Interior T.I. at 4th Flr to include demo &amp; construction of new partitions, ceilings.</t>
  </si>
  <si>
    <t>1300 CLAY ST, #4th FLR, Oakland, CA 94612</t>
  </si>
  <si>
    <t>B1604943</t>
  </si>
  <si>
    <t>T.I. in lobby and mezzanine: reconfigure lobby area with partition walls, replace drywall with glass in mezzanine. No structural work, no exterior work.</t>
  </si>
  <si>
    <t>2001 BROADWAY, #Lobby&amp; Mez, Oakland, CA 94612</t>
  </si>
  <si>
    <t>B1604941</t>
  </si>
  <si>
    <t>Complete B0902574 to - Create 2 separate offices from one by extending hallway.</t>
  </si>
  <si>
    <t>1904 FRANKLIN ST, #FL.3, OAKLAND, CA</t>
  </si>
  <si>
    <t>B1604937</t>
  </si>
  <si>
    <t>Verizon wireless cell site modification/ remove and replace six (6) existing panel antennas with six (6) new antennas along with associated equipment on existing telecommunication tower (per 6409 FCC)</t>
  </si>
  <si>
    <t>B1604935</t>
  </si>
  <si>
    <t>Shoring for the construction of a new multi-family high rise residential complex. GR1600097</t>
  </si>
  <si>
    <t>B1604931</t>
  </si>
  <si>
    <t>Interior T.I. of 1st &amp; 2nd floors to include new restrooms and new interior communicating stairs between 1st &amp; 2nd floors only.</t>
  </si>
  <si>
    <t>B1604924</t>
  </si>
  <si>
    <t>Ground floor interior TI for Wine tasting room as part of a production bottling facility -Light Manufacturing</t>
  </si>
  <si>
    <t>201 3RD ST, ##102, Oakland, CA 94607</t>
  </si>
  <si>
    <t>B1604894</t>
  </si>
  <si>
    <t>T. I Suite #2040; tenant improvements, partition modifications and new finishes.</t>
  </si>
  <si>
    <t>555 12TH ST, #suite 2040, Oakland, CA 94607</t>
  </si>
  <si>
    <t>B1604893</t>
  </si>
  <si>
    <t>TI for existing retail space: New coffee bar</t>
  </si>
  <si>
    <t>396 11TH ST, Oakland, CA 94607</t>
  </si>
  <si>
    <t>B1604892</t>
  </si>
  <si>
    <t>Complete expired B1400467 &amp; B1501876 - (2nd floor addition for additional dwelling unit,870S.F.) AND B1303991 - (structural &amp; seismic upgrades) 9/28/15 Complete B1400468 T.I. for insurance office. 11/8/2017 TI for coffee shop to be completed under B1705261</t>
  </si>
  <si>
    <t>B1604887</t>
  </si>
  <si>
    <t>T.I. for new Shoe Palace Store.</t>
  </si>
  <si>
    <t>10700 MACARTHUR BLVD, #Bldg.4A, Oakland, CA 94605</t>
  </si>
  <si>
    <t>B1604873</t>
  </si>
  <si>
    <t>Non-structural kitchen &amp; bath remodel without reconfiguring layout for Unit #2 in 6-unit condo building: replace cabinets &amp; flooring. No exterior changes.</t>
  </si>
  <si>
    <t>2932 FILBERT ST, UNIT 2, Oakland, CA 94608</t>
  </si>
  <si>
    <t>B1604866</t>
  </si>
  <si>
    <t>Interior soft demo prior to T.I. of B1604425</t>
  </si>
  <si>
    <t>B1604862</t>
  </si>
  <si>
    <t>TI to create limited service restaurant/café - sandwich restaurant.NO Change In Occupancy. Accessibility Work Sheet indicates fully Accessible, item #10 1/12/17: request for revision #1: revised detail for exterior penetration for ducts.</t>
  </si>
  <si>
    <t>100 BROADWAY, OAKLAND, CA 97607</t>
  </si>
  <si>
    <t>B1604841</t>
  </si>
  <si>
    <t>Replace dispenser island #1/2 to construct new ADA compliant dispenser island.</t>
  </si>
  <si>
    <t>566 HEGENBERGER RD, Oakland, CA 94621</t>
  </si>
  <si>
    <t>B1604838</t>
  </si>
  <si>
    <t>Seismic Ties/Anchorage Attachments for replacement mechanical equipment, same location within building,</t>
  </si>
  <si>
    <t>1330 BROADWAY, Oakland, CA 94612</t>
  </si>
  <si>
    <t>B1604833</t>
  </si>
  <si>
    <t>Interior remodel to include converting existing closets to full bathrooms for units 112,113,212,213,312 &amp; 313. Also replace 2 existing doors w/ sliding doors &amp; relocate door off hallway. No other changes to wall layout or footprint.</t>
  </si>
  <si>
    <t>B1604832</t>
  </si>
  <si>
    <t>Install 2 adjacent accessory buildings at 282 sq. ft. each to be used for dry &amp; cold food storage located south of Terminal 2.</t>
  </si>
  <si>
    <t>1 AIRPORT DR, #Term 2, Oakland, CA 94603</t>
  </si>
  <si>
    <t>B1604831</t>
  </si>
  <si>
    <t>Commercial TI / Add partition walls to create offices, conference room, teller line, break room, workroom, ATM area, janitor closet for Fremont Bank. Exterior: Remove glazing at ATM to replace with stucco.</t>
  </si>
  <si>
    <t>6300 COLLEGE AVE, SUITE 160, OAKLAND, CA</t>
  </si>
  <si>
    <t>B1604827</t>
  </si>
  <si>
    <t>Installation and operation of antennas and associated pole and a ground level vault housing equipment for Crown Castle in the public right-of-away.</t>
  </si>
  <si>
    <t>11500 SKYLINE BLVD, Oakland, CA 94619</t>
  </si>
  <si>
    <t>B1604823</t>
  </si>
  <si>
    <t>Complete B1400860 - remodel 2nd, 3rd, and 4th stories of rental efficiency units in mixed use building with zoning approval of window retrofitting - DRX140923</t>
  </si>
  <si>
    <t>477 8TH ST, Oakland, CA 94607</t>
  </si>
  <si>
    <t>B1604822</t>
  </si>
  <si>
    <t>Complete B0602874: Remove (e) 2nd flr interior non-bearing wall to make space into a single rm. Replace exterior stairs, add handrails to interior staircases. Provide one new h/c bathroom. Add wheelchair-accessible sidewalk/ramp around back.</t>
  </si>
  <si>
    <t>7309 GREENLY DR, Oakland, CA 94605</t>
  </si>
  <si>
    <t>B1604818</t>
  </si>
  <si>
    <t>Non-structural remodel of 2 bathrooms including replacing existing tile. No other changes to wall layout or footprint. UNIT 217</t>
  </si>
  <si>
    <t>288 3RD ST, UNIT 217, Oakland, CA 94607</t>
  </si>
  <si>
    <t>B1604817</t>
  </si>
  <si>
    <t>New partial walls to create elevator lobby, add wall, door and misc. electrical receptacles for 2nd floor..</t>
  </si>
  <si>
    <t>2001 BROADWAY, #2nd floor, Oakland, CA 94612</t>
  </si>
  <si>
    <t>B1604816</t>
  </si>
  <si>
    <t>Complete B1401082 - Upgrade existing toilet rooms at floors 2 through 8 for accessibility compliance. 12/04/14 - revised scope of work to remove floor 9th &amp; 10th.</t>
  </si>
  <si>
    <t>1221 BROADWAY, #FL 2-8, Oakland, CA 94612</t>
  </si>
  <si>
    <t>B1604815</t>
  </si>
  <si>
    <t>Non-structural kitchen &amp; bath remodel including replacing cabinets, counter tops. No other changes to wall layout or footprint. UNIT #103</t>
  </si>
  <si>
    <t>645 CHETWOOD ST, UNIT 103, Oakland, CA 94610</t>
  </si>
  <si>
    <t>B1604813</t>
  </si>
  <si>
    <t>Legalize a rebuild of exterior staircase per engineered plans to abate CE# 1603484</t>
  </si>
  <si>
    <t>1830 6TH AVE, Oakland, CA 94606</t>
  </si>
  <si>
    <t>B1604811</t>
  </si>
  <si>
    <t>TEN UNIT/ 3 STORY RESIDENTAIL STRUCTURE: Foundation improvements; grade beams, shear walls, strong frame replacement of stem/retaining and infill two windows at the car port. 5/3/17: Request For Revision #1, replace exterior access door to storage/bike room with window. interior access to bike/storage room through existing entry hall.</t>
  </si>
  <si>
    <t>B1604808</t>
  </si>
  <si>
    <t>Add interior partition with French door for, manufacturing space in unit #102, fur wall in front of roll up door. ZC161266 Accessibility Work Sheet indicate fully compliant, item #10</t>
  </si>
  <si>
    <t>730 29th ST, UNIT 102, OAKLAND, CA 94609</t>
  </si>
  <si>
    <t>B1604803</t>
  </si>
  <si>
    <t>T. I. : 2nd floor: 2,000 sqft. demo existing offices, construct new offices and 2 accessible restrooms/suites 202, 203 and 206. 3rd floor: 1,127sqft. demo existing offices and construct new conference room, breakroom and accessible restroom.</t>
  </si>
  <si>
    <t>400 30TH ST, Oakland, CA 94609</t>
  </si>
  <si>
    <t>B1604800</t>
  </si>
  <si>
    <t>Commercial TI / New commercial kitchen, walk-in and trash enclosure.</t>
  </si>
  <si>
    <t>3820 PENNIMAN AVE, Oakland, CA 94619</t>
  </si>
  <si>
    <t>B1604799</t>
  </si>
  <si>
    <t>Complete B1304908 - T.I. for new office space for "AMEC" 02/27/14,:Revision#1 for 11th floor structural support for folding doors/partition.</t>
  </si>
  <si>
    <t>180 GRAND AVE, #1050, OAKLAND, CA</t>
  </si>
  <si>
    <t>B1604779</t>
  </si>
  <si>
    <t>T.I. for Mountain Mike's Pizza. Health approval pending.</t>
  </si>
  <si>
    <t>4870 TELEGRAPH AVE, Oakland, CA 94609</t>
  </si>
  <si>
    <t>B1604777</t>
  </si>
  <si>
    <t>Interior T.I. renovations to the lobby, leasing/management office and package room/mail station in Building 3. No exterior changes.</t>
  </si>
  <si>
    <t>500 WILLIAM ST, Oakland, CA</t>
  </si>
  <si>
    <t>B1604776</t>
  </si>
  <si>
    <t>Shoring for a new 255 unit residential development.</t>
  </si>
  <si>
    <t>B1604770</t>
  </si>
  <si>
    <t>Complete B1503350 to: Install 3 new 8' antennas, 3 new RRU's to the existing site, and replace 1 existing TMA. Includes new RF screen wall at antennas at right side wall</t>
  </si>
  <si>
    <t>5634 COLLEGE AVE, Oakland, CA 94618</t>
  </si>
  <si>
    <t>B1604762</t>
  </si>
  <si>
    <t>Swapping out (e) equipment with newer version of same equipment. No change to existing monopole telecommunication facility for AT&amp;T wireless per 6409 FCC</t>
  </si>
  <si>
    <t>B1604761</t>
  </si>
  <si>
    <t>Soft demo for removal of unpermitted work to abate CE #1601562. This permit is not for occupancy: T.I. to be addressed in a future permit.</t>
  </si>
  <si>
    <t>B1604760</t>
  </si>
  <si>
    <t>T. I. improvements to create new office spaces and 1 break room in Suite #200. 10/20/16: Accessibility Work Sheet indicates fully Accessible, item #10. 12/1/16, Request for Revision#1, revised floor plan. Fire: Sprinkler submittals filed. Upon review/approval, please release hold/s on framing. PB</t>
  </si>
  <si>
    <t>2000 EMBARCADERO, ##200, OAKLAND, CA</t>
  </si>
  <si>
    <t>B1604748</t>
  </si>
  <si>
    <t>Kitchen and bathroom remodel; like for like in unit #111. 10/10/16 Kitchen and bathroom remodel; like for like in units 115, 206, 217, 314, 403, 407, 409, 420</t>
  </si>
  <si>
    <t>B1604736</t>
  </si>
  <si>
    <t>Non-structural kitchen &amp; bath remodel without reconfiguring layout for Apt #26 in multi-unit residential building. No exterior changes.</t>
  </si>
  <si>
    <t>414 GRAND AVE, APT 26, Oakland, CA 94610</t>
  </si>
  <si>
    <t>B1604731</t>
  </si>
  <si>
    <t>Install surface mounted vents (3" wide) on underside of balconies to allow owner to visually monitor for performance and safety of balcony deck. #1603692. 12/21/2016 Revised scope remove concrete paving &amp; replace waterproofing at inset decks for Units 201,202,204,301 &amp; 304. Repair waterproofing at podium slab</t>
  </si>
  <si>
    <t>B1604724</t>
  </si>
  <si>
    <t>T.I. to create new restaurant, "Kabob House", in 1429 sq. ft. vacant commercial space including new kitchen, dry storage room &amp; partition walls for seating area. No exterior changes. Remodel Restroom to provide Fully Accessible Unisex Restroom with Urinal. Accessibility Work Sheet indicates fully compliant, item #10.</t>
  </si>
  <si>
    <t>4330 INTERNATIONAL BLVD, Oakland, CA 94601</t>
  </si>
  <si>
    <t>B1604723</t>
  </si>
  <si>
    <t>Replace tub/shower wall in Unit #119 due to water damage. No exterior changes.</t>
  </si>
  <si>
    <t>180 CALDECOTT LN, UNIT 119, Oakland, CA 94618</t>
  </si>
  <si>
    <t>B1604721</t>
  </si>
  <si>
    <t>To complete B1504631: kitchen and bathroom remodel like for like in unit #1602; replace windows 3 sliding doors and 4 fixed windows per plans. DRX151804</t>
  </si>
  <si>
    <t>100 BAY PL, ##1602, Oakland, CA 94610</t>
  </si>
  <si>
    <t>B1604712</t>
  </si>
  <si>
    <t>To complete B1503196: non-structural interior remodel of unit #1010 including kitchen and 2 bathrooms and replace 2 patio doors &amp; 4 windows like for like. DRX151220.</t>
  </si>
  <si>
    <t>100 BAY PL, ##1010, Oakland, CA 94610</t>
  </si>
  <si>
    <t>B1604711</t>
  </si>
  <si>
    <t>Remove non-loadbearing walls to eliminate study &amp; expand size of 2 existing bedrooms; replace bathroom fixtures in same location; &amp; convert closet into laundry for Unit #1103. Includes installing 7 retrofit windows within same openings &amp; 4 patio doors. DRX161752</t>
  </si>
  <si>
    <t>100 BAY PL, APT #1103, Oakland, CA 94610</t>
  </si>
  <si>
    <t>B1604710</t>
  </si>
  <si>
    <t>T.I. of commercial space at 3rd &amp; 4th Floors</t>
  </si>
  <si>
    <t>1814 FRANKLIN ST, #3 &amp; 4fl, Oakland, CA 94612</t>
  </si>
  <si>
    <t>B1604707</t>
  </si>
  <si>
    <t>Complete expired RB1600832, RE1600614, RP1600477, RM1600364 to replace 10 windows (like-for-like) existing aluminum upgraded to vinyl. Non-structural kitchen and bath remodels in units A,B &amp;C.</t>
  </si>
  <si>
    <t>B1604706</t>
  </si>
  <si>
    <t>To complete B1505379, B1505381, B1504029: Non-structural kitchen and bathroom remodel in units 102, 202, 106, 206, 301, 306 and 308 including remove closet and door, construct new walls, configuration of kitchen with new cabinets. No exterior work.</t>
  </si>
  <si>
    <t>285 LEE ST, ##102, 202, Oakland, CA 94610</t>
  </si>
  <si>
    <t>B1604691</t>
  </si>
  <si>
    <t>EXTERIOR ALL ELEVATIONS: Like-for-like all windows and stucco replacement for 81 residential unit structure.</t>
  </si>
  <si>
    <t>3090 GLASCOCK ST, Oakland, CA 94601</t>
  </si>
  <si>
    <t>B1604660</t>
  </si>
  <si>
    <t>Modification of toilet rooms accessories in an existing "TRADER JOE'S" to meet current CBC compliance.</t>
  </si>
  <si>
    <t>3250 LAKESHORE AVE, Oakland, CA 94610</t>
  </si>
  <si>
    <t>B1604658</t>
  </si>
  <si>
    <t>B1604657</t>
  </si>
  <si>
    <t>Install 35 retrofit windows &amp; 2 patio doors within same openings for multi-unit apartment building (at rear of lot). All exterior finishes to match existing &amp; windows to meet egress and safety glazing per code. DRX161648</t>
  </si>
  <si>
    <t>6644 MACARTHUR BLVD, Oakland, CA 94605</t>
  </si>
  <si>
    <t>B1604654</t>
  </si>
  <si>
    <t>Install 32 retrofit windows &amp; 3 patio doors within same openings for multi-unit apartment building (at rear of lot). All exterior finishes to match existing &amp; windows to meet egress and safety glazing per code. DRX161648</t>
  </si>
  <si>
    <t>6640 MACARTHUR BLVD, Oakland, CA 94605</t>
  </si>
  <si>
    <t>B1604653</t>
  </si>
  <si>
    <t>Install 154 retrofit windows &amp; 3 patio doors within existing openings for multi-unit apartment building. All exterior finishes to match existing &amp; windows to meet egress &amp; safety glazing per code. DRX161650</t>
  </si>
  <si>
    <t>B1604651</t>
  </si>
  <si>
    <t>Install 158 retrofit windows within existing openings for multi-unit apartment building. All exterior finishes to match existing &amp; windows to meet egress &amp; safety glazing per code. DRX161649</t>
  </si>
  <si>
    <t>B1604650</t>
  </si>
  <si>
    <t>UNIT #209: Remove/replace tub/shower/tile</t>
  </si>
  <si>
    <t>3090 GLASCOCK ST, APT 209, Oakland, CA 94601</t>
  </si>
  <si>
    <t>B1604645</t>
  </si>
  <si>
    <t>Voluntary seismic strengthening for 4-story, multi-unit apartment building. No exterior work.</t>
  </si>
  <si>
    <t>78 FAIRMOUNT AVE, Oakland, CA 94611</t>
  </si>
  <si>
    <t>B1604644</t>
  </si>
  <si>
    <t>Unit #6: Non structural kitchen and bath remodel.</t>
  </si>
  <si>
    <t>10900 MACARTHUR BLVD, APT 6, Oakland, CA 94605</t>
  </si>
  <si>
    <t>B1604643</t>
  </si>
  <si>
    <t>Unit #5 : Replace 6 windows, insert only, vinyl ok, at apartment building.</t>
  </si>
  <si>
    <t>1650 12TH ST, ##5, Oakland, CA 94607</t>
  </si>
  <si>
    <t>B1604640</t>
  </si>
  <si>
    <t>Remove three roof top mechanical enclosures/ "sheds". Each shed is approx. 64sf</t>
  </si>
  <si>
    <t>B1604639</t>
  </si>
  <si>
    <t>Complete B0702451/ Construct a s.f.d. which has a floor plan square footage of 2288 lot 104, product 6A.</t>
  </si>
  <si>
    <t>6265 ROCKY POINT CT, OAKLAND, CA</t>
  </si>
  <si>
    <t>B1604623</t>
  </si>
  <si>
    <t>Non-structural kitchen &amp; bath remodel without any change to layout for Apt #203: install doors within existing openings; replace flooring &amp; cabinets, plumbing &amp; lighting fixtures. 11/14/16: Replace 5 windows in unit #203. #DRX162053.</t>
  </si>
  <si>
    <t>1829 6TH AVE, APT 203, Oakland, CA 94606</t>
  </si>
  <si>
    <t>B1604613</t>
  </si>
  <si>
    <t>Suite 162A: Non structural soft demo of "organic fast food" area; removal of low walls, non structural partitions and finishes. TI permit in process.</t>
  </si>
  <si>
    <t>1300 CLAY ST, SUITE 162A, Oakland, CA 94612</t>
  </si>
  <si>
    <t>B1604611</t>
  </si>
  <si>
    <t>Non-structural kitchen and bathroom remodel in units #209 including reconfiguring closet &amp; bath doors. No exterior work.</t>
  </si>
  <si>
    <t>285 LEE ST, ##209, Oakland, CA 94610</t>
  </si>
  <si>
    <t>B1604610</t>
  </si>
  <si>
    <t>DRX to replace 4 windows located on second floor in-kind.</t>
  </si>
  <si>
    <t>373 40th ST, UNIT 4, OAKLAND, CA 94609</t>
  </si>
  <si>
    <t>B1604600</t>
  </si>
  <si>
    <t>Install concrete pad and equipment anchorage for new 1 energy server fuel cells and ancillary equipment and 9'H enclosure at existing parking lot for AT&amp;T. DRX161706</t>
  </si>
  <si>
    <t>8925 Holly ST, OAKLAND, CA 94609</t>
  </si>
  <si>
    <t>B1604594</t>
  </si>
  <si>
    <t>SUITE #9: T.I. of commercial space to include altering existing partitions, adding new doors &amp; new non-structural</t>
  </si>
  <si>
    <t>300 FRANK H OGAWA PZ, SUITE 9, Oakland, CA 94612</t>
  </si>
  <si>
    <t>B1604588</t>
  </si>
  <si>
    <t>Complete B0702450/ Construct a s.f.d. which has a floor plan square footage of 2261 lot 103, product 6A.</t>
  </si>
  <si>
    <t>6263 ROCKY POINT CT, OAKLAND, CA</t>
  </si>
  <si>
    <t>B1604587</t>
  </si>
  <si>
    <t>Close off single door, relocate door and install double doors on 2nd flr of Pacific Renaissance Plaza facing courtyard.</t>
  </si>
  <si>
    <t>B1604586</t>
  </si>
  <si>
    <t>Perimeter foundation replacement - no interior work.</t>
  </si>
  <si>
    <t>B1604581</t>
  </si>
  <si>
    <t>T.I. for custom, immigration, baggage clams and agricultural inspections at Terminal One (Shell permit for addition under B1602807)</t>
  </si>
  <si>
    <t>B1604580</t>
  </si>
  <si>
    <t>Install 4 retrofit window nail-on with trim to match existing; units #103 and #203. Windows to meet egress and safety glazing per code.</t>
  </si>
  <si>
    <t>259 MACARTHUR BLVD, Oakland, CA 94610</t>
  </si>
  <si>
    <t>B1604578</t>
  </si>
  <si>
    <t>Complete expired B1503817 office TI for 3rd &amp; 4th floors consisting of creating conference, storage, break &amp; server rooms</t>
  </si>
  <si>
    <t>1611 TELEGRAPH AVE, #FL 3 &amp; 4, Oakland, CA 94612</t>
  </si>
  <si>
    <t>B1604575</t>
  </si>
  <si>
    <t>T.I. for new restaurant, Ilava Hawaii Barbeque, including removing partition walls at dining area, remodeling kitchen &amp; restroom &amp; adding 1 new restroom within existing sq. ft. No exterior changes.</t>
  </si>
  <si>
    <t>1446 HIGH ST, Oakland, CA 94601</t>
  </si>
  <si>
    <t>B1604574</t>
  </si>
  <si>
    <t>Permit to replace 60 retrofit vinyl window in 11 unit building.</t>
  </si>
  <si>
    <t>B1604571</t>
  </si>
  <si>
    <t>Add 7 new windows to existing openings at South face, 3rd level of HEC building DS160453</t>
  </si>
  <si>
    <t>400 HAWTHORNE AVE, Oakland, CA</t>
  </si>
  <si>
    <t>B1604555</t>
  </si>
  <si>
    <t>Verizon Wireless: Remove and replace nine (9) existing antennas (3 antennas per sector) with nine new antennas and install nine (9 ) RRU's located on existing monopole telecommunication facility per 6409 FCC. DS160439</t>
  </si>
  <si>
    <t>715 E 8TH ST, Oakland, CA 94606</t>
  </si>
  <si>
    <t>B1604550</t>
  </si>
  <si>
    <t>Unit #317 Drywall and stucco repair and 2 door replacement. DRX161681</t>
  </si>
  <si>
    <t>260 CALDECOTT LN, #317, Oakland, CA 94618</t>
  </si>
  <si>
    <t>B1604548</t>
  </si>
  <si>
    <t>Unit #314 Drywall and stucco repair and 1 window and 2 door replacements. DRX161680</t>
  </si>
  <si>
    <t>320 CALDECOTT LN, #314, Oakland, CA 94618</t>
  </si>
  <si>
    <t>B1604547</t>
  </si>
  <si>
    <t>Unit #214 : Drywall and stucco repair, and 3 window replacement. DRX161679</t>
  </si>
  <si>
    <t>320 CALDECOTT LN, #214, Oakland, CA 94618</t>
  </si>
  <si>
    <t>B1604545</t>
  </si>
  <si>
    <t>Unit #114: Drywall &amp; stucco repair and (3) window replacement.</t>
  </si>
  <si>
    <t>320 CALDECOTT LN, #114, Oakland, CA 94618</t>
  </si>
  <si>
    <t>B1604543</t>
  </si>
  <si>
    <t>Replace existing bathtub with new shower for unit#103.</t>
  </si>
  <si>
    <t>695 MARIPOSA AVE, ##103, Oakland, CA 94610</t>
  </si>
  <si>
    <t>B1604534</t>
  </si>
  <si>
    <t>SUITE #850: TI / Soft demo, new partitions, finishes, case work, new doors, frames, ceiling, lighting. 10/20/16: Accessibility Work Sheet indicates Fully Accessible, item #10.</t>
  </si>
  <si>
    <t>333 HEGENBERGER RD, SUITE 850, Oakland, CA 94621</t>
  </si>
  <si>
    <t>B1604526</t>
  </si>
  <si>
    <t>Non-structural bathroom remodel to include new tile. No other changes to wall layout or footprint. Unit 320</t>
  </si>
  <si>
    <t>B1604520</t>
  </si>
  <si>
    <t>New fire escape balcony and ladder to exterior of building.</t>
  </si>
  <si>
    <t>360 14TH ST, Oakland, CA 94612</t>
  </si>
  <si>
    <t>B1604519</t>
  </si>
  <si>
    <t>This project involves the installation of a new utility pole in the public right of way, as part of a distributed antennas system that will improve wire less coverage in the community. Adjacent to 4193 Piedmont Ave. PLN15387</t>
  </si>
  <si>
    <t>B1604517</t>
  </si>
  <si>
    <t>This project involves the installation of a new utility pole in the public right of way, as part of a distributed antennas system that will improve wire less coverage in the community. Adjacent to 4299 Piedmont Ave. PLN15407</t>
  </si>
  <si>
    <t>4299 PIEDMONT AVE, Oakland, CA 94611</t>
  </si>
  <si>
    <t>B1604516</t>
  </si>
  <si>
    <t>UNIT 4A: SHOE PALACE / Add partition wall and fill in 1 door ways. Access to restrooms to remain. Accessibility Work Sheet indicates fully compliant, item #10</t>
  </si>
  <si>
    <t>10700 MACARTHUR BLVD, UNIT 4A, Oakland, CA 94605</t>
  </si>
  <si>
    <t>B1604507</t>
  </si>
  <si>
    <t>Interior soft demo for Suite #200.</t>
  </si>
  <si>
    <t>2000 EMBARCADERO, SUITE 200, Oakland, CA 94606</t>
  </si>
  <si>
    <t>B1604482</t>
  </si>
  <si>
    <t>Non-structural kitchen and bathroom remodel for unit #306.</t>
  </si>
  <si>
    <t>1428 JACKSON ST, ##306, Oakland, CA 94612</t>
  </si>
  <si>
    <t>B1604476</t>
  </si>
  <si>
    <t>Non-structural kitchen and bethroom remodel for Unit #1. No change of layout, no exterior work.</t>
  </si>
  <si>
    <t>414 E 15TH ST, ##1, Oakland, CA 94606</t>
  </si>
  <si>
    <t>B1604474</t>
  </si>
  <si>
    <t>Voluntary Seismic Strengthening</t>
  </si>
  <si>
    <t>B1604455</t>
  </si>
  <si>
    <t>Add (3) panel antennas and (3) RRU's on rooftop of building behind RFT screening at Terminal 1 for T-Mobile.</t>
  </si>
  <si>
    <t>1 AIRPORT DR, #TRM1, Oakland, CA 94621</t>
  </si>
  <si>
    <t>B1604448</t>
  </si>
  <si>
    <t>Add an 8' side yard fence for an industrial parcel zoned IG/S-19. Fence will be set behind an existing fence (existing fence to remain) with an 8' metal fence, will have a non-reflective finish on side facing the residential buildings in the RD-1 Zone. Meets provision set forth in 17.108.140 (D)(1)(a.) 12/16/17: Deeper footing, bigger post diameter.</t>
  </si>
  <si>
    <t>6235 TEVIS ST, Oakland, CA 94621</t>
  </si>
  <si>
    <t>B1604445</t>
  </si>
  <si>
    <t>18th Floor: New corridor</t>
  </si>
  <si>
    <t>1111 BROADWAY, #18th Floor, Oakland, CA 94607</t>
  </si>
  <si>
    <t>B1604429</t>
  </si>
  <si>
    <t>Interior T.I. of an existing office for a new office. No exterior work. 1/19/17: Request for Revision #1, revised floor plan and details, add new structural supports at roof for new HVAC Equipment 3/22/17; Request for Revision #2, revised floor plan, and new structural walls and details</t>
  </si>
  <si>
    <t>B1604425</t>
  </si>
  <si>
    <t>Commercial T.I. to include upgrade of front façade of Arco gas station store. No changes to gas station, canopy or site as proposed, except where necessary to meet Title 24 requirements DRX161611</t>
  </si>
  <si>
    <t>B1604424</t>
  </si>
  <si>
    <t>T.I - Convert existing restaurant "KIMS" to "LA CLINICA" office, no exterior alteration. ZW1600474</t>
  </si>
  <si>
    <t>1450 FRUITVALE AVE, Oakland, CA 94601</t>
  </si>
  <si>
    <t>B1604422</t>
  </si>
  <si>
    <t>Retail wine bar kiosk with structural trellis, wine bar, millwork and equipment in Terminal One.</t>
  </si>
  <si>
    <t>1 AIRPORT DR, #Term.1, Oakland, CA 94603</t>
  </si>
  <si>
    <t>B1604419</t>
  </si>
  <si>
    <t>Remove and replace three (3) new antennas, (3) T-arms on collar mount, remove/ replace TMAs, and install (3) RRUs on an existing monopole. DS150316</t>
  </si>
  <si>
    <t>B1604410</t>
  </si>
  <si>
    <t>Structural upgrades to roof of rear detached garage per engineered plans to support kitchen exhaust fan for restaurant 1/24/2017 replace floor slab at kitchen scullery</t>
  </si>
  <si>
    <t>B1604406</t>
  </si>
  <si>
    <t>Complete B1500476 - Repair to façade to recreate original appearance at 1st &amp; 2nd floors. DS140453</t>
  </si>
  <si>
    <t>B1604403</t>
  </si>
  <si>
    <t>Remove all cellular equipment from roof of church including FRP screens &amp; equipment platforms</t>
  </si>
  <si>
    <t>3535 38TH AVE, Oakland, CA 94619</t>
  </si>
  <si>
    <t>B1604397</t>
  </si>
  <si>
    <t>Partial foundation under pinning</t>
  </si>
  <si>
    <t>225 40TH STREET WY, Oakland, CA 94611</t>
  </si>
  <si>
    <t>B1604392</t>
  </si>
  <si>
    <t>Complete expired B1501616 for coffee warehousing in a facility approximately 15,000 sq. ft. Construct new loading dock to rear of building. New CMU shear walls in front &amp; rear wall. Seismic retrofit , ties between roof &amp; wall per Engineered plan.The front façade to change to reduce light (to preserve stored coffee); the front door and three window panels to be removed and brick veneer and stucco to be installed.</t>
  </si>
  <si>
    <t>2823 ADELINE ST, Oakland, CA 94608</t>
  </si>
  <si>
    <t>B1604365</t>
  </si>
  <si>
    <t>Install 5 retrofit windows &amp; 1 patio door for Unit #205 in residential condo building. All exterior finishes to match existing &amp; windows to meet egress &amp; safety glazing per code. DRX161590</t>
  </si>
  <si>
    <t>427 LAGUNITAS AVE, UNIT 205, Oakland, CA 94610</t>
  </si>
  <si>
    <t>B1604363</t>
  </si>
  <si>
    <t>Replace 3 rear windows and a rear patio door for unit #104 with retrofit type</t>
  </si>
  <si>
    <t>330 VERNON ST, #104, Oakland, CA 94610</t>
  </si>
  <si>
    <t>B1604360</t>
  </si>
  <si>
    <t>Replace existing front landing &amp; stairs at left, front side of 3-story, multi-unit residential building. DRX161457 / CE #1603874. 12/11/16: request for revision #2, replace rear left side yard stairs and landing</t>
  </si>
  <si>
    <t>818 E 20TH ST, Oakland, CA 94606</t>
  </si>
  <si>
    <t>B1604351</t>
  </si>
  <si>
    <t>Replace two dryrotted beams at 3nd floor exterior walkways above unit #8 per engineered plans. To abate CE#1602879</t>
  </si>
  <si>
    <t>B1604350</t>
  </si>
  <si>
    <t>Remove and rebuild new fuel island canopy for "Shell Gas Station" (Port of Oakland)</t>
  </si>
  <si>
    <t>291 HEGENBERGER RD, Oakland, CA 94621</t>
  </si>
  <si>
    <t>B1604349</t>
  </si>
  <si>
    <t>Construct 2 new carports per plans. PLN15165</t>
  </si>
  <si>
    <t>1160 66TH ST, Oakland, CA 94608</t>
  </si>
  <si>
    <t>B1604346</t>
  </si>
  <si>
    <t>In-kind replacement of wood roof decking for a composite with new railing. (Roofing cert. R1600718 for new roof) DRX161583</t>
  </si>
  <si>
    <t>670 VERNON ST, Oakland, CA 94610</t>
  </si>
  <si>
    <t>B1604344</t>
  </si>
  <si>
    <t>Complete expired B1502689 voluntary seismic upgrade to parking garage per engineered plans 3/7/17: request for Revision #1, revised details (sheet S303)</t>
  </si>
  <si>
    <t>B1604341</t>
  </si>
  <si>
    <t>T.I. for Alta Bates Medical Center at ground flr (Radiation Oncology Dept) consisting of accessibility upgrades of 2 toilet rooms, waiting rooms &amp; reception area.</t>
  </si>
  <si>
    <t>450 30TH ST, Oakland, CA 94609</t>
  </si>
  <si>
    <t>B1604339</t>
  </si>
  <si>
    <t>Convert existing utility rooms to 2-hr fire rated switch room &amp; meter room</t>
  </si>
  <si>
    <t>B1604328</t>
  </si>
  <si>
    <t>T.I. of commercial space at 5th, 7th, 8th &amp; 10th Floors to include demo &amp; relocation of partitions</t>
  </si>
  <si>
    <t>B1604323</t>
  </si>
  <si>
    <t>T.I. to convert 640 sq. ft. of existing storage space into new bakery, "Mi Terra Panaderia" adjacent to Grocery Market. For baking purposes only; no retail space. ZW1600458 Accessibility Work Sheets Indicates Fully Compliant, item #10.</t>
  </si>
  <si>
    <t>9520 INTERNATIONAL BLVD, Oakland, CA 94603</t>
  </si>
  <si>
    <t>B1604311</t>
  </si>
  <si>
    <t>Relocate rear ADA ramp that currently crosses a property line. Relocate trash enclosure &amp; refrigeration equipment ZW1600450 11/04/16: Remove relocation of trash enclosure and refrigeration equipment from scope of work.</t>
  </si>
  <si>
    <t>2270 TELEGRAPH AVE, Oakland, CA 94612</t>
  </si>
  <si>
    <t>B1604301</t>
  </si>
  <si>
    <t>Non-structural, upper-level master bathroom remodel for condo (#8): replace fixtures in same location without reconfiguring layout. No exterior changes.</t>
  </si>
  <si>
    <t>8787 MOUNTAIN BLVD, Oakland, CA 94605</t>
  </si>
  <si>
    <t>B1604295</t>
  </si>
  <si>
    <t>T.I. for security office (addressed on plans as 1162 7th St): install partition walls &amp; upgrade restroom.</t>
  </si>
  <si>
    <t>B1604283</t>
  </si>
  <si>
    <t>Complete B1504502 - Replace ADA ramp at front of recreation center.</t>
  </si>
  <si>
    <t>2701 22ND AVE, Oakland, CA 94606</t>
  </si>
  <si>
    <t>B1604277</t>
  </si>
  <si>
    <t>Soft demo to suite #1310 - removal of non-structural partitions, frame, glazing, doors and finishes.</t>
  </si>
  <si>
    <t>1 KAISER PZ, SUITE #1310, Oakland, CA 94612</t>
  </si>
  <si>
    <t>B1604265</t>
  </si>
  <si>
    <t>T.I. for B of A; work to include demo of non-bearing partitions, ATMs, tellerline, acostic ceiling, and removal of furniture &amp; finishes. new interior scope of work includes build out of offices, fully accessible ADA restrooms, breakroom, tellerline, doors millwork,floor finishes and associated mechanical, plumbing, electrical including new light fixtures, audio/visual information technology, rerouted HVAC, and security. 6/22/17, Revision #1: revised floor plan and details, (9/19/17) include bandit barrier.</t>
  </si>
  <si>
    <t>1959 MOUNTAIN BLVD, Oakland, CA 94611</t>
  </si>
  <si>
    <t>B1604254</t>
  </si>
  <si>
    <t>Construct 5 story, 37594 S.F 39 units residential building with 462 S.F lobby at 1st floor and 12223 S.F parking at ground floor.</t>
  </si>
  <si>
    <t>880 W MACARTHUR BLVD, Oakland, CA 94608</t>
  </si>
  <si>
    <t>B1604231</t>
  </si>
  <si>
    <t>Modify an unmanned T- Mobile services facility to add 1 antenna and remove/replace 3 antennas. DS160333</t>
  </si>
  <si>
    <t>4474 MACARTHUR BLVD, Oakland, CA</t>
  </si>
  <si>
    <t>B1604213</t>
  </si>
  <si>
    <t>Remodel kitchen and bath. Remove non-bearing partition in kitchen.</t>
  </si>
  <si>
    <t>200 LAKESIDE DR, ##405, Oakland, CA 94612</t>
  </si>
  <si>
    <t>B1604206</t>
  </si>
  <si>
    <t>Complete B1400248/ engineered soft story seismic retrofit</t>
  </si>
  <si>
    <t>136 E 12TH ST, OAKLAND, CA</t>
  </si>
  <si>
    <t>B1604203</t>
  </si>
  <si>
    <t>Exempt - This is a Port of Oakland Project (parcel owned by City of Oakland).</t>
  </si>
  <si>
    <t>Construct 276,369 s.f., 1-story intermodal freight transport facility for Port of Oakland.</t>
  </si>
  <si>
    <t>B1604202</t>
  </si>
  <si>
    <t>Remove brick siding from front and left side. Reface with stucco. Diamond shaped window to remain. Exterior door at corner of Telegraph to remain and stucco exterior.</t>
  </si>
  <si>
    <t>4301 TELEGRAPH AVE, Oakland, CA 94609</t>
  </si>
  <si>
    <t>B1604201</t>
  </si>
  <si>
    <t>Install 161 retrofit windows at 2555 Foothill Bl (3-stories, 27 residential units). All exterior finishes to match existing &amp; windows to meet egress &amp; safety glazing per code. DRX161518</t>
  </si>
  <si>
    <t>B1604190</t>
  </si>
  <si>
    <t>Truss strengthening per Engineered Plan.</t>
  </si>
  <si>
    <t>B1604189</t>
  </si>
  <si>
    <t>Update and remodel kitchen and 2 bathrooms in upstairs residential unit. No structural or exterior work. 12/29/16; Replace 18 windows, size for size, with vinyl. DRX162308.</t>
  </si>
  <si>
    <t>497 43RD ST, Oakland, CA 94609</t>
  </si>
  <si>
    <t>B1604187</t>
  </si>
  <si>
    <t>Install 177 retrofit windows at 2567 Foothill Bl (3-stories, 31 residential units). All exterior finishes to match existing &amp; windows to meet egress &amp; safety glazing per code. DRX161518</t>
  </si>
  <si>
    <t>2567 FOOTHILL BLVD, Oakland, CA 94601</t>
  </si>
  <si>
    <t>B1604185</t>
  </si>
  <si>
    <t>Non-structural kitchen remodel for unit #705. No exterior work.</t>
  </si>
  <si>
    <t>200 LAKESIDE DR, ##705, Oakland, CA 94612</t>
  </si>
  <si>
    <t>B1604182</t>
  </si>
  <si>
    <t>BOARD OF COMMISSIONERS ROOM: Raising the dais (floor) 5 3/4", relocate accessibility ramp</t>
  </si>
  <si>
    <t>B1604171</t>
  </si>
  <si>
    <t>Complete B9601035 consisting of: Add partition wall to separate storage/ work area from front retail/sales area. Also includes revision to add storage mezzanine. Also complete B0501705 consisting of: Add security roll down steel door at front.</t>
  </si>
  <si>
    <t>405 15TH ST, OAKLAND, CA</t>
  </si>
  <si>
    <t>B1604170</t>
  </si>
  <si>
    <t>Remove existing stairway in the lobby area. Stairway not a required exit per analysis from Jensen Hughes. Protect opening on second floor with new guardrail. Related to work under B1504670.</t>
  </si>
  <si>
    <t>1755 EMBARCADERO, Oakland, CA 94606</t>
  </si>
  <si>
    <t>B1604169</t>
  </si>
  <si>
    <t>Construction of a new market rate with 127 apartments with retail.</t>
  </si>
  <si>
    <t>B1604162</t>
  </si>
  <si>
    <t>Adding conference room and a few offices to empty suite, #320 &amp; 355.</t>
  </si>
  <si>
    <t>1000 BROADWAY, ##320,355, Oakland, CA 94607</t>
  </si>
  <si>
    <t>B1604158</t>
  </si>
  <si>
    <t>T.I. for Suite #1610 to create new conference room &amp; 3 offices.</t>
  </si>
  <si>
    <t>1330 BROADWAY, SUITE #1610, Oakland, CA 94612</t>
  </si>
  <si>
    <t>B1604154</t>
  </si>
  <si>
    <t>T.I. for Suite #1203 to create new conference room, break room &amp; 4 offices.</t>
  </si>
  <si>
    <t>1330 BROADWAY, SUITE #1203, Oakland, CA 94612</t>
  </si>
  <si>
    <t>B1604153</t>
  </si>
  <si>
    <t>GROUND FLOOR TI: Renovate space for restaurant</t>
  </si>
  <si>
    <t>B1604136</t>
  </si>
  <si>
    <t>INTERIOR NON STRUCTURAL DEMO: Remove ceiling tiles, sheet rock, partition walls.</t>
  </si>
  <si>
    <t>B1604134</t>
  </si>
  <si>
    <t>Residential building #5 of a 5 residential building development. Building #5 will have 7 units subdivided into 4 independent duplexes of a R-3 occupancy with 26 bedrooms. This permit represents address location as 4080 Linden St units 101 to 107</t>
  </si>
  <si>
    <t>4080 LINDEN ST, UNIT 101, OAKLAND, CA 94608</t>
  </si>
  <si>
    <t>B1604131</t>
  </si>
  <si>
    <t>Interior T.I. to redirect exit enclosure, including demo of walls &amp; ceiling. Create new fire rated walls, ceilings, doors. Work performed at First Floor Lobby</t>
  </si>
  <si>
    <t>180 GRAND, #1st fl, Oakland, CA 94612</t>
  </si>
  <si>
    <t>B1604129</t>
  </si>
  <si>
    <t>Interior T.I to include creating new walls &amp; case work at Suite 910. 9/1/16: Accessibility Work Sheet indicates fully compliant, item #10</t>
  </si>
  <si>
    <t>180 GRAND, ##910, Oakland, CA 94612</t>
  </si>
  <si>
    <t>B1604128</t>
  </si>
  <si>
    <t>Residential building #4 of a 5 residential building development. Building #4 will have 9 units subdivided into 5 independent duplexes of a R-3 occupancy with 26 bedrooms. This permit represents address location as 985 41st St units 136 to 144.</t>
  </si>
  <si>
    <t>985 41ST ST, UNIT 136, OAKLAND, CA 94608</t>
  </si>
  <si>
    <t>B1604126</t>
  </si>
  <si>
    <t>Residential building #3 of a 5 residential building development. Building #3 will have 9 units subdivided into 5 independent duplexes of a R-3 occupancy with 28 bedrooms. This permit represents address location as 975 41st St, units 127 to 135</t>
  </si>
  <si>
    <t>975 41ST ST, UNIT 127, OAKLAND, CA 94608</t>
  </si>
  <si>
    <t>B1604125</t>
  </si>
  <si>
    <t>Interior renovation to dining area for an (e) KFC restaurant. Kitchen and drive through will remain open during renovation. No construction in the kitchen. Façade improvements are finished and lighting and minor roof modification. No changes to building envelope or drive-thru.</t>
  </si>
  <si>
    <t>3734 MACARTHUR BLVD, Oakland, CA 94619</t>
  </si>
  <si>
    <t>B1604122</t>
  </si>
  <si>
    <t>Interior renovation of the dining area for (e) KFC restaurant. The kitchen and drive through will remain open during construction. Scope of work involves the façade improvement of an existing stand alone Fast Food Facility (KFC/Taco Bell). Façade improvement limited to street facing elevation.</t>
  </si>
  <si>
    <t>6035 TELEGRAPH AVE, Oakland, CA 94609</t>
  </si>
  <si>
    <t>B1604121</t>
  </si>
  <si>
    <t>Interior renovation of dining area for (e) KFC restaurant. The kitchen and drive through areas will remain open during construction.</t>
  </si>
  <si>
    <t>2800 TELEGRAPH AVE, Oakland, CA 94609</t>
  </si>
  <si>
    <t>B1604120</t>
  </si>
  <si>
    <t>Complete expired B1304882, E1400367, P1400277; T.I.: tenant improvement of 4th floor office building; up- grade 3 restrooms to ADA-compliance; no structural work shall occur</t>
  </si>
  <si>
    <t>1450 BROADWAY, OAKLAND, CA</t>
  </si>
  <si>
    <t>B1604118</t>
  </si>
  <si>
    <t>Interior renovation to dining area for an (e) KFC restaurant. Kitchen and drive through will remain open during renovation. No construction in the kitchen.</t>
  </si>
  <si>
    <t>3400 FOOTHILL BLVD, Oakland, CA 94601</t>
  </si>
  <si>
    <t>B1604117</t>
  </si>
  <si>
    <t>Interior remodel to include converting existing closet &amp; wash basin area to full bath for units108, 208 and 308. No other change to layout or footprint</t>
  </si>
  <si>
    <t>B1604116</t>
  </si>
  <si>
    <t>Construct a 5-story mixed-use 50,321 SF building including 38 residential units (27,167 SF) above ground floor commercial/retail (1,639 SF) and parking space (8,577 SF)</t>
  </si>
  <si>
    <t>387 40TH ST, Oakland, CA 94609</t>
  </si>
  <si>
    <t>B1604115</t>
  </si>
  <si>
    <t>Residential building #2 of a 5 residential building development. Building #2 will have 9 units subdivided into 5 independent duplexes of a R-3 occupancy with 26 bedrooms. This permit represents address location as 971 41st St units 118 to 126</t>
  </si>
  <si>
    <t>971 41ST ST, UNIT 118, OAKLAND, CA 94608</t>
  </si>
  <si>
    <t>B1604114</t>
  </si>
  <si>
    <t>T.I to interior common area includes 5th, 6th, 8th and 10th floor public drinking fountains, handrails at stairwells 1 and 2 for all floors and public toilet rooms for floors 5th through 11th. 01/09/17 REV # 1 changes in fixture locations. 08/18/17 New exterior railings at existing exterior stairs north and south sides of building. Exterior garage stairs at north side are non-compliant, not in scope of this permit. Interior Stair 2 from main floor to south side of parking garage sidewalk is not compliant. Not in scope of this permit.</t>
  </si>
  <si>
    <t>B1604111</t>
  </si>
  <si>
    <t>Residential building #1 of a 5 residential building development. Building #1 will have 10 units subdivided into 5 independent duplexes of a R-3 occupancy with 28 bedrooms.</t>
  </si>
  <si>
    <t>981 41ST ST, UNIT 108, OAKLAND, CA 94608</t>
  </si>
  <si>
    <t>B1604105</t>
  </si>
  <si>
    <t>TI for wine tasting room; construction of a tasting bar/counter, check out counter, ADA restrooms</t>
  </si>
  <si>
    <t>420 40TH ST, Oakland, CA 94609</t>
  </si>
  <si>
    <t>B1604086</t>
  </si>
  <si>
    <t>Construct 4 story 8,595 SF 7 unit apartment building with 308 SF roof deck at rear of an existing Victorian Building. Separate c.o. required for condo conversion at the front building..</t>
  </si>
  <si>
    <t>410 Webster ST, OAKLAND, CA 94607</t>
  </si>
  <si>
    <t>B1604085</t>
  </si>
  <si>
    <t>Construction of a new mixed use residential and retail development with a historical component which will be 7 stories above grade, with 103 residential units containing 141 bedrooms including studio units along with the identified retail space.</t>
  </si>
  <si>
    <t>2820 BROADWAY, Oakland, CA 94611</t>
  </si>
  <si>
    <t>B1604083</t>
  </si>
  <si>
    <t>New construction 4 story 90 unit housing building with ground floor commercial.</t>
  </si>
  <si>
    <t>2850 HANNAH ST, Oakland, CA 94608</t>
  </si>
  <si>
    <t>B1604079</t>
  </si>
  <si>
    <t>Construction of a new mixed use residential and retail development, which will be 6 stories above grade, with 68 residential units containing 92 bedrooms along with the identified retail space.</t>
  </si>
  <si>
    <t>2855 BROADWAY, Oakland, CA 94611</t>
  </si>
  <si>
    <t>B1604077</t>
  </si>
  <si>
    <t>UNITS #101 AND #108: Non structural kitchen and bathroom remodel</t>
  </si>
  <si>
    <t>285 LEE ST, APT 101 &amp; 108, Oakland, CA 94610</t>
  </si>
  <si>
    <t>B1604063</t>
  </si>
  <si>
    <t>New 8,631 sq. ft., 9-unit apartment building with a 3,340 sq. ft. 1st floor garage &amp; 3 floors of residential. PLN16192</t>
  </si>
  <si>
    <t>2970 SUMMIT ST, Oakland, CA 94609</t>
  </si>
  <si>
    <t>B1604062</t>
  </si>
  <si>
    <t>Construction of 28 new multi-unit residential building. 12 two bedroom units, and 16 one bedroom units. Per DV11005, PLN16237, PM8649.</t>
  </si>
  <si>
    <t>B1604061</t>
  </si>
  <si>
    <t>Legalize soft demo of interior walls.</t>
  </si>
  <si>
    <t>161 ADELINE ST, Oakland, CA 94607</t>
  </si>
  <si>
    <t>B1604048</t>
  </si>
  <si>
    <t>Non-structural bathroom remodel for Unit #312 without reconfiguring layout: replace tub.</t>
  </si>
  <si>
    <t>1830 LAKESHORE AVE, APT 312, Oakland, CA 94606</t>
  </si>
  <si>
    <t>B1604042</t>
  </si>
  <si>
    <t>Build new townhouse duplex units 2470 sf (2 bedrooms, 2.5 baths each) with first floor commercial space 831 sf.</t>
  </si>
  <si>
    <t>5302 SAN PABLO AVE, #Bldg. 2, Oakland, CA 94608</t>
  </si>
  <si>
    <t>B1604035</t>
  </si>
  <si>
    <t>Build new townhouse duplex (16 units) 2470 sf (2 bedrooms, 2.5 baths each) with first floor commercial space 831 sf.</t>
  </si>
  <si>
    <t>5306 SAN PABLO AVE, #Bldg 4, OAKLAND, CA 94608</t>
  </si>
  <si>
    <t>B1604034</t>
  </si>
  <si>
    <t>5304 SAN PABLO AVE, #Bldg 3, OAKLAND, CA 94608</t>
  </si>
  <si>
    <t>B1604033</t>
  </si>
  <si>
    <t>Construct approx. 180 feet long retaining wall at between station 29 &amp; 30 on service road.</t>
  </si>
  <si>
    <t>B1604028</t>
  </si>
  <si>
    <t>TO COMPLETE expired B1600620 WITH NEW CONTRACTOR AND REVISED SCOPE: Reconfigure/remodel 7 bathrooms, resulting in 5 bathrooms; replace sheetrock and fixtures in bathrooms, kitchen; convert 3 closets to 3 laundry closets</t>
  </si>
  <si>
    <t>524 8TH ST, Oakland, CA 94607</t>
  </si>
  <si>
    <t>B1604026</t>
  </si>
  <si>
    <t>Combine office space and create a break room. Rewire outlets, add new sink and lighting. DRX for TI including the removal and replacement of one exterior door for an automatic door. No change in use. Only exterior change includes the replacement of one door.</t>
  </si>
  <si>
    <t>490 7th ST, OAKLAND, CA 94607</t>
  </si>
  <si>
    <t>B1604023</t>
  </si>
  <si>
    <t>Construct new accessible elevator, elevator shaft, machine room &amp; repair areas displaced by new elevator DS160403</t>
  </si>
  <si>
    <t>B1604021</t>
  </si>
  <si>
    <t>Construct 4 story 5120 SF three unit building with 1787 SF attached garage/workshop spaces and 623SF ground floor commercial space.</t>
  </si>
  <si>
    <t>2511 ADELINE ST, Oakland, CA 94607</t>
  </si>
  <si>
    <t>B1604015</t>
  </si>
  <si>
    <t>Construct 4 story 5735 SF three unit building with 2268 SF attached garage/workshop spaces.</t>
  </si>
  <si>
    <t>2509 Adeline ST, OAKLAND, CA 94607</t>
  </si>
  <si>
    <t>B1604014</t>
  </si>
  <si>
    <t>Construct 4 story 5043 SF three unit building with 1787 SF attached garage/workshop spaces.</t>
  </si>
  <si>
    <t>2507 Adeline ST, OAKLAND, CA 94607</t>
  </si>
  <si>
    <t>B1604013</t>
  </si>
  <si>
    <t>SUITE 300: Installation of new walls, doors, lighting, flooring per plan 09/01/16; Accessibility Work Sheet indicates fully compliant, item #10.</t>
  </si>
  <si>
    <t>180 GRAND, SUITE 300, Oakland, CA 94612</t>
  </si>
  <si>
    <t>B1604012</t>
  </si>
  <si>
    <t>3rd FLOOR RESTROOM: Remove and replace tile floors around urinals and surrounding walls, replace cracked toilet and vanity</t>
  </si>
  <si>
    <t>B1604002</t>
  </si>
  <si>
    <t>Construct new 5 story, 15 unit mixed use building, 17843 S.F 13 apartments and 1620 S.F (2) live/works on ground floor. PLN16006</t>
  </si>
  <si>
    <t>6105 SAN PABLO AVE, Oakland, CA 94608</t>
  </si>
  <si>
    <t>B1603993</t>
  </si>
  <si>
    <t>Interior creation of the dining area for an existing KFC restaurant, demo existing t-bar ceiling and replace existing grid and light fixtures with new LEDs, up-grade fixtures and finishes, no kitchen work. Exterior painting and refresh. No interior structural changes; new exterior awn, new paint finishes and exterior awnings, with no new building sq. ft.</t>
  </si>
  <si>
    <t>9825 INTERNATIONAL BLVD, Oakland, CA 94603</t>
  </si>
  <si>
    <t>B1603990</t>
  </si>
  <si>
    <t>Exploratory demolition of the exterior brick to get down to the original façade. Applicant to review at the site with MCB and Betty Marvin once a portion of the brick has been removed. New façade or exterior alterations to be under separate permit</t>
  </si>
  <si>
    <t>B1603989</t>
  </si>
  <si>
    <t>Soft demo of café space (remove raised floor &amp; service counter).</t>
  </si>
  <si>
    <t>B1603988</t>
  </si>
  <si>
    <t>Interior creation of the dining area for an existing KFC restaurant, demo existing t-bar ceiling and replace existing grid and light fixtures with new LEDs, up-grade fixtures and finishes, no kitchen work. Exterior painting and refresh. No interior or exterior structural changes.</t>
  </si>
  <si>
    <t>7272 INTERNATIONAL BLVD, Oakland, CA 94621</t>
  </si>
  <si>
    <t>B1603987</t>
  </si>
  <si>
    <t>6 story building with 97 residential units along with approximately 7,500sf ground floor non-residential use.</t>
  </si>
  <si>
    <t>B1603985</t>
  </si>
  <si>
    <t>Construction of a new 18 story mixed use apartment and retail development at the corner of 24th St and Harrison. There will be 405 dwelling units which will contain 567 bedrooms along with 60,000sf of retail space.</t>
  </si>
  <si>
    <t>B1603981</t>
  </si>
  <si>
    <t>Modify existing AT&amp;T cell site by removing &amp; replacing (2) antennas, (3) RRUS. Installing (3) new RRUS inside equipment shelter. Installing (3) new XMU units in existing equipment rack.</t>
  </si>
  <si>
    <t>107 BURMA RD, Oakland, CA</t>
  </si>
  <si>
    <t>B1603975</t>
  </si>
  <si>
    <t>7th FLOOR: Break room expansion, and new ADA restrooms. CE #1602769</t>
  </si>
  <si>
    <t>1440 BROADWAY, #7th Flr, Oakland, CA 94612</t>
  </si>
  <si>
    <t>B1603972</t>
  </si>
  <si>
    <t>UNIT #305: Create opening between living room and kitchen by removing wall. Kitchen; remove (e) lighting, switches/receptacles and replace with new. Bathroom; remove (e) tub replace with new and tile</t>
  </si>
  <si>
    <t>330 VERNON ST, UNIT 305, Oakland, CA 94610</t>
  </si>
  <si>
    <t>B1603968</t>
  </si>
  <si>
    <t>Construction of a new 78 unit apartment complex along with a retail space set-aside. 08/01/18 Added Special Inspections for Intumescent Paint at Exposed Metal Columns.</t>
  </si>
  <si>
    <t>570 21ST ST, Oakland, CA 94612</t>
  </si>
  <si>
    <t>B1603967</t>
  </si>
  <si>
    <t>TO COMPLETE B1503752 / Remove and replace 6 antennas and add 6 RUUS and associated equipment on existing tower telecommunication structure per 6409 FCC DS150362</t>
  </si>
  <si>
    <t>B1603930</t>
  </si>
  <si>
    <t>Interior T.I. on Floors 21 and 22 for Union Bank.</t>
  </si>
  <si>
    <t>1221 BROADWAY, #Fl. 21, 22, Oakland, CA 94612</t>
  </si>
  <si>
    <t>B1603927</t>
  </si>
  <si>
    <t>To complete B1400725 : Tenant Improvement: Coin &amp; paper monies processing facility in Building B Ste.A (E14000690 finaled 2-24-15; P1601055 &amp; M1600715 finaled 4-21-16)</t>
  </si>
  <si>
    <t>725 85TH AVE, Oakland, CA 94621</t>
  </si>
  <si>
    <t>B1603925</t>
  </si>
  <si>
    <t>T.I. for food processing plant, including new equipment, cold storage and existing utilities. Health approval on plans.</t>
  </si>
  <si>
    <t>B1603919</t>
  </si>
  <si>
    <t>Remodel 1st floor of 1-story SFD by relocating kitchen &amp; bath to create 2 new bdrms &amp; 1 full bath (total of 3 bdrm, 2 bath). Includes removal of bearing wall at dining room with new beam &amp; installation of 11 vinyl retrofit windows. Windows to meet egress and safety glazing per code. DRX161423 / 16IOP00153. 8/10/17: Request for Revision #1: revised floor framing and support beams, post, and foundation per request of building inspector</t>
  </si>
  <si>
    <t>2720 E 21ST ST, Oakland, CA 94601</t>
  </si>
  <si>
    <t>B1603917</t>
  </si>
  <si>
    <t>New retaining wall along 10700 MacArthur Blvd CMDV08187</t>
  </si>
  <si>
    <t>B1603912</t>
  </si>
  <si>
    <t>TO COMPLETE B1504045/ Tenant improvements at 2 commercial buildings to include new accessible restrooms at each building; replace existing storefront and rollup door, add mezzanine, and electrical service upgrade at building 1.</t>
  </si>
  <si>
    <t>B1603903</t>
  </si>
  <si>
    <t>TI for AT &amp; T store in vacant shell space Suite K-106</t>
  </si>
  <si>
    <t>5108 BROADWAY, #K-106, Oakland, CA 94611</t>
  </si>
  <si>
    <t>B1603876</t>
  </si>
  <si>
    <t>Construct a new 5 story mixed-use residential and ground floor retail, with 2 levels of above ground parking. 03/27/18 REV # 1 Include Soil Vapor Intrusion Mitigation Measures for both Elevator Shafts. 05/25/18 REV #2 New CMU Wall Fix at Gridline P10. 06/12/18 REV #3 Handrail and Guardrail deferred submittal. 06/12/18 REV #4 Stair deferred submittal. 06/12/18 REV #5 Earthbound seismic hold down system deferred submittal. 12/13/18 REV #6 Change out Moment Frame on 5-7 floor for Wood. 01/22/19 REV #7 Misc changes. Non Structural. 04/30/19 REV #8 Revisions to include Exterior Building Maintenance. 05/23/19 REV #9 Add guardrail end post. 05/28/19 REV #10 Misc Arch changes. Non-Structural. 06/19/19 REV #11 Mezzanine/Lower Roof Level Metal Stairs and Guardrail. 11/14/19 REV #12 Misc Arch changes. Non-Structural.</t>
  </si>
  <si>
    <t>1889 HARRISON ST, OAKLAND, CA 94612</t>
  </si>
  <si>
    <t>B1603871</t>
  </si>
  <si>
    <t>Replace bath shower walls in unit 208</t>
  </si>
  <si>
    <t>377 PALM AVE, #208, Oakland, CA 94610</t>
  </si>
  <si>
    <t>B1603870</t>
  </si>
  <si>
    <t>Construction of a new 134 apartment and commercial activity development.</t>
  </si>
  <si>
    <t>378 EMBARCADERO WEST, OAKLAND, CA 94607</t>
  </si>
  <si>
    <t>B1603864</t>
  </si>
  <si>
    <t>Voluntary seismic retrofit for 6 unit residential building.</t>
  </si>
  <si>
    <t>501 WESLEY AVE, Oakland, CA 94606</t>
  </si>
  <si>
    <t>B1603861</t>
  </si>
  <si>
    <t>Construction of a new 204 unit, 6 story mixed use residential project. Building will consist of 33,000 sf of ground floor retail over two levels of subterranean parking and a "Roof Farm". PLN15074 / PLN15247</t>
  </si>
  <si>
    <t>5110 TELEGRAPH AVE, Oakland, CA 94609</t>
  </si>
  <si>
    <t>B1603859</t>
  </si>
  <si>
    <t>Non-structural bathroom remodel for condo unit #303. 9/30/16 non structural remodel of "guest" bathroom; remove and replace wall/floor tile</t>
  </si>
  <si>
    <t>492 STATEN AVE, ##303, Oakland, CA 94610</t>
  </si>
  <si>
    <t>B1603857</t>
  </si>
  <si>
    <t>Construct new six story residential building containing 18 dwelling units.</t>
  </si>
  <si>
    <t>335 3RD ST, Oakland, CA 94607</t>
  </si>
  <si>
    <t>B1603856</t>
  </si>
  <si>
    <t>Modify kitchen for wheelchair accessibility, lower counters and replace cabinets; remove portion of bathroom compartment wall and enlarge shower stall.</t>
  </si>
  <si>
    <t>438 W GRAND AVE, ##711, Oakland, CA 94612</t>
  </si>
  <si>
    <t>B1603834</t>
  </si>
  <si>
    <t>Legalize approx. 275 S.F garage built w/o permit at left side of property. DRX161391. To abate CE1601025</t>
  </si>
  <si>
    <t>4306 PARK BLVD, Oakland, CA 94602</t>
  </si>
  <si>
    <t>B1603832</t>
  </si>
  <si>
    <t>T.I. at Suite #1137: Remove existing offices and create 2 new offices. Building Accessibility up-grades under permit B1602614</t>
  </si>
  <si>
    <t>1330 BROADWAY, #1137, Oakland, CA 94612</t>
  </si>
  <si>
    <t>B1603829</t>
  </si>
  <si>
    <t>Non-structural kitchen and bathroom remodel in unit 307, including remove closet and door, construct new walls, configuration of kitchen with new cabinets. No exterior work.</t>
  </si>
  <si>
    <t>285 LEE ST, ##307, Oakland, CA 94610</t>
  </si>
  <si>
    <t>B1603827</t>
  </si>
  <si>
    <t>SUITE 1825: Commercial TI / Extend half height wall to ceiling Building Accessibility up-grades (main entry, restrooms, etc) under permit B1602614</t>
  </si>
  <si>
    <t>1330 BROADWAY, #1825, Oakland, CA 94612</t>
  </si>
  <si>
    <t>B1603815</t>
  </si>
  <si>
    <t>New 560 s.f. accessory structure with metal roll-up door, corrugated metal siding &amp; roof at rear, right corner of property (to be used as storage). DRX161351</t>
  </si>
  <si>
    <t>1611 16TH ST, Oakland, CA 94607</t>
  </si>
  <si>
    <t>B1603803</t>
  </si>
  <si>
    <t>Seismic strengthening of under floor area to reduce risk of damage per Engineered Plan. 3/14/2017 New ADA compliance plans &amp; specfications</t>
  </si>
  <si>
    <t>333 MARKET ST, Oakland, CA 94607</t>
  </si>
  <si>
    <t>B1603800</t>
  </si>
  <si>
    <t>Create accessible main entry( including curb ramp and parking), Modify Women restroom for Accessibility ( see HC Appeals) and install new roll up door</t>
  </si>
  <si>
    <t>B1603794</t>
  </si>
  <si>
    <t>T.I for new 4050 SF dental clinic in suite #A at ground floor of new affordable housing building. (Shell permit under B1401452) 08-03-17 #1016 Address change from 188 suite A 11th Street to 190 11th Street.</t>
  </si>
  <si>
    <t>188 11TH ST, #A, Oakland, CA 94607</t>
  </si>
  <si>
    <t>B1603793</t>
  </si>
  <si>
    <t>Install new foundation for 11' x 20' pump house at existing warehouse facility ZW1600409</t>
  </si>
  <si>
    <t>6201 COLISEUM WY, Oakland, CA 94621</t>
  </si>
  <si>
    <t>B1603789</t>
  </si>
  <si>
    <t>Construct new 49' sound wall for new fuel cells at parking lot. (Concrete pads and equipment anchorage under separate permit) DS160383</t>
  </si>
  <si>
    <t>B1603787</t>
  </si>
  <si>
    <t>Install concrete pad and equipment anchorage for trash enclosure, new 3 energy server fuel cells, transformer and ancillary equipment at existing parking lot for AT&amp;T, and reconfigure the parking. (Sound wall installation under separate permit) DS160383 1/20/17: Request for Revision #1, revised floor plan, energy servers area 3/20/17: Request for Revision #2, revised foundation detail for screen wall.</t>
  </si>
  <si>
    <t>B1603786</t>
  </si>
  <si>
    <t>Upgrade restroom to accessible. Repair and support existing front parapet walls.</t>
  </si>
  <si>
    <t>5424 INTERNATIONAL BLVD, Oakland, CA 94601</t>
  </si>
  <si>
    <t>B1603783</t>
  </si>
  <si>
    <t>T.I. for Suite #400: create new offices, reception area &amp; break room. CE #1602832: 6/23/17 Suite #400 door was closed off. It is now labeled Suite #412.</t>
  </si>
  <si>
    <t>411 30TH ST, SUITE #400, Oakland, CA 94609</t>
  </si>
  <si>
    <t>B1603781</t>
  </si>
  <si>
    <t>(Phase 2 )TI. to existing office at Suite #220, includes removing non-load bearing partitions, casework and finishes. Majority of TI under B1602336. this permit is for additional 1,928 SF office T.I. only.</t>
  </si>
  <si>
    <t>66 FRANKLIN ST, SUITE 220, Oakland, CA 94607</t>
  </si>
  <si>
    <t>B1603776</t>
  </si>
  <si>
    <t>Install 10 ft high solar electric security fence inside existing perimeter fence. Fence located at corner of Swan Way &amp; Doolittle Dr</t>
  </si>
  <si>
    <t>B1603771</t>
  </si>
  <si>
    <t>To complete B1502298: Shell work prior to T.I. - 2 new accessible doors and 4 new windows on side of 4006 MLK; Repair rot at front wall and sheetrock walls. DRX150678.</t>
  </si>
  <si>
    <t>4006 M L KING JR WY, Oakland, CA 94609</t>
  </si>
  <si>
    <t>B1603766</t>
  </si>
  <si>
    <t>T.I. of existing commercial space at 23rd &amp; 24th Floors to include new offices, new restrooms, light demolition.</t>
  </si>
  <si>
    <t>1111 BROADWAY, #23rd &amp;24th, Oakland, CA 94607</t>
  </si>
  <si>
    <t>B1603759</t>
  </si>
  <si>
    <t>Complete expired B1401008 - Modernization of 3 elevators, two machine rooms, and elevator pits, and add to scope of work: Install new guardrail at Penthouse roof.</t>
  </si>
  <si>
    <t>2000 BROADWAY, #elevator, Oakland, CA 94612</t>
  </si>
  <si>
    <t>B1603751</t>
  </si>
  <si>
    <t>T.I. for new nail salon "Elegant nails and spa." 08/31/16: Accessibility Work Sheet indicates fully compliant, item #10</t>
  </si>
  <si>
    <t>3901 Piedmont AVE, OAKLAND, CA</t>
  </si>
  <si>
    <t>B1603746</t>
  </si>
  <si>
    <t>Replace 87 windows with retrofit type at sides and back, not front of building. DRX161357</t>
  </si>
  <si>
    <t>B1603743</t>
  </si>
  <si>
    <t>Soft demo in existing office at ground floor. (Suite 101 at front right)</t>
  </si>
  <si>
    <t>411 30TH ST, #101, Oakland, CA 94609</t>
  </si>
  <si>
    <t>B1603739</t>
  </si>
  <si>
    <t>Non-structural kitchen &amp; bath remodel, in-kind for Unit #8. No changes to layout or footprint</t>
  </si>
  <si>
    <t>646 16TH ST, Oakland, CA 94612</t>
  </si>
  <si>
    <t>B1603732</t>
  </si>
  <si>
    <t>Non-structural kitchen &amp; bathroom remodel, in-kind for Units 2, 6, 8, &amp; 9. No changes to layout or footprint.</t>
  </si>
  <si>
    <t>414 E 15TH ST, Oakland, CA 94606</t>
  </si>
  <si>
    <t>B1603731</t>
  </si>
  <si>
    <t>Non-structural kitchen &amp; bathroom remodel, in-kind at Unit 103. No changes to layout or footprint</t>
  </si>
  <si>
    <t>1428 JACKSON ST, Oakland, CA 94612</t>
  </si>
  <si>
    <t>B1603730</t>
  </si>
  <si>
    <t>Remove &amp; replace three 4' tall antenna panels w/ three 8' tall antenna panels attached to an existing tower structure for AT&amp;T wireless per 6409 (a) FCC. DS160175</t>
  </si>
  <si>
    <t>B1603719</t>
  </si>
  <si>
    <t>Replace 29 patio doors with retrofit type for 29 apartments building. DRX161349</t>
  </si>
  <si>
    <t>362 EUCLID AVE, Oakland, CA 94610</t>
  </si>
  <si>
    <t>B1603718</t>
  </si>
  <si>
    <t>T.I. for existing auto repair: install new spray booth in existing partitioned area.</t>
  </si>
  <si>
    <t>2717 PERALTA ST, Oakland, CA 94607</t>
  </si>
  <si>
    <t>B1603716</t>
  </si>
  <si>
    <t>T.I. for "New Oakland Pharmacy", Suite #108: reconfigure floor layout with new counters, shelving and lighting throughout suite. No exterior work. Accessibility Work Sheet indicates Fully Compliant, item #10.</t>
  </si>
  <si>
    <t>B1603713</t>
  </si>
  <si>
    <t>T.I. to add ADA bathroom in warehouse. No structural/ no exterior work. 01/03/17: Request for Revision #1, add 2 Class Hoods on roof and construct 42" guardrail on adjacent to new Hoods. Warehouse/Storage Occupancy to remain.</t>
  </si>
  <si>
    <t>1126 8TH AVE, Oakland, CA 94606</t>
  </si>
  <si>
    <t>B1603712</t>
  </si>
  <si>
    <t>TO COMPLETE B1502835 /Remove &amp; replace two roof top antennas &amp; add two RRU's and associated equipment in existing equipment room in existing office building</t>
  </si>
  <si>
    <t>B1603704</t>
  </si>
  <si>
    <t>T.I. for Dimond Branch Library: At 1st flr, remove partition walls at men's &amp; women's restrooms; reconfigure book check-out counter, both with accessibility upgrades; &amp; remove decorative beam to create office space. Includes painting, new carpeting &amp; lighting on both floors.</t>
  </si>
  <si>
    <t>3565 FRUITVALE AVE, Oakland, CA 94602</t>
  </si>
  <si>
    <t>B1603703</t>
  </si>
  <si>
    <t>Non-structural kitchen &amp; bath remodel without any change to layout for Apts #302 &amp; #303: install doors within existing openings; replace flooring &amp; cabinets, plumbing &amp; lighting fixtures. No exterior changes. 8/15/16: Replace 5 retrofit-type windows in each unit and patch stucco opened for testing. 9/13/16: Replace 5 more windows and the front lobby doors.</t>
  </si>
  <si>
    <t>1829 6TH AVE, APT 302&amp;303, Oakland, CA 94606</t>
  </si>
  <si>
    <t>B1603702</t>
  </si>
  <si>
    <t>Unit 10C: Create pass-through between kitchen and dinning room. Non bearing - Verify prior to construction</t>
  </si>
  <si>
    <t>177 19TH ST, UNIT 10C, Oakland, CA 94612</t>
  </si>
  <si>
    <t>B1603697</t>
  </si>
  <si>
    <t>Non-structural kitchen and bathroom remodel for unit #104. No change of wall layout, no exterior work.</t>
  </si>
  <si>
    <t>1830 LAKESHORE AVE, ##104, Oakland, CA 94606</t>
  </si>
  <si>
    <t>B1603691</t>
  </si>
  <si>
    <t>Remodel bathroom; replace tub with shower stall; retile walls.</t>
  </si>
  <si>
    <t>1201 PINE ST, ##356, Oakland, CA 94607</t>
  </si>
  <si>
    <t>B1603690</t>
  </si>
  <si>
    <t>T.I. on 3rd Flr of existing commercial space to include new conference room, training room, private office &amp; file/printing room</t>
  </si>
  <si>
    <t>150 FRANK H OGAWA PZ, #3rd Flr, Oakland, CA 94612</t>
  </si>
  <si>
    <t>B1603689</t>
  </si>
  <si>
    <t>Build a new pre-engineered metal building, 4883 sq.ft. warehouse, height of 30 ft.</t>
  </si>
  <si>
    <t>1065 46TH AVE, Oakland, CA 94601</t>
  </si>
  <si>
    <t>B1603684</t>
  </si>
  <si>
    <t>TI for common areas of building; replace concrete walking surfaces, add directional signs, add accessibility for restrooms on 4th and 12th floor, main entrance. Replace lobby service counter and elevator jamb</t>
  </si>
  <si>
    <t>B1603679</t>
  </si>
  <si>
    <t>Remove unpermitted demising walls, replace interior stairs, remove rear deck, relocate kitchen, add full bathroom. No exterior window replacement/ new skylights, no work at 1st floor. #1600558</t>
  </si>
  <si>
    <t>B1603678</t>
  </si>
  <si>
    <t>New retaining wall with concrete steps to provide access to parking area. DRX161332</t>
  </si>
  <si>
    <t>403 28TH ST, Oakland, CA 94609</t>
  </si>
  <si>
    <t>B1603674</t>
  </si>
  <si>
    <t>Change siding to stucco at rear of 2-unit residential building (with commercial units at front) &amp; replace window trim. All exterior treatments to match existing. DRX161327. 8-16-15 Change siding at left side to stucco. replace rear door &amp; 3 windows at rear with retrofit type.</t>
  </si>
  <si>
    <t>9801 MACARTHUR BLVD, Oakland, CA 94605</t>
  </si>
  <si>
    <t>B1603647</t>
  </si>
  <si>
    <t>Replace 16 windows for apartment building. 10/7/16: Repair balcony, install new posts and support beams.</t>
  </si>
  <si>
    <t>467 34TH ST, Oakland, CA 94609</t>
  </si>
  <si>
    <t>B1603645</t>
  </si>
  <si>
    <t>Convert existing building to 4 residential units &amp; 1 live work unit ZW1600387 10/13/16 REV # 1 new interior foundations and floor plan modifications</t>
  </si>
  <si>
    <t>888 45TH ST, Oakland, CA 94608</t>
  </si>
  <si>
    <t>B1603643</t>
  </si>
  <si>
    <t>Seismic upgrade, pinning concrete walls. Building 5.</t>
  </si>
  <si>
    <t>10700 MACARTHUR BLVD, #Bldg 5, Oakland, CA 94605</t>
  </si>
  <si>
    <t>B1603636</t>
  </si>
  <si>
    <t>Seismic upgrade, pinning concrete walls. Buildings 3 &amp; 4.</t>
  </si>
  <si>
    <t>10700 MACARTHUR BLVD, #Bldg 3,4, Oakland, CA 94605</t>
  </si>
  <si>
    <t>B1603635</t>
  </si>
  <si>
    <t>Seismic upgrade, pinning concrete walls. Building 2.</t>
  </si>
  <si>
    <t>10700 MACARTHUR BLVD, #Bldg 2, Oakland, CA 94605</t>
  </si>
  <si>
    <t>B1603634</t>
  </si>
  <si>
    <t>UNIT D: Non structural upgrades, drywall will to be accessed for electrical upgrades.</t>
  </si>
  <si>
    <t>1212 12TH ST, APT D, Oakland, CA 94607</t>
  </si>
  <si>
    <t>B1603630</t>
  </si>
  <si>
    <t>Restaurant TI: New flooring, add FRP (fiber reinforced plastic) to walls in restrooms, dinning and storage area. New hand sink in kitchen.</t>
  </si>
  <si>
    <t>3009 MacArthur BLVD, OAKLAND, CA</t>
  </si>
  <si>
    <t>B1603626</t>
  </si>
  <si>
    <t>Non-structural bathroom remodel in Unit #209. No exterior work, no change of wall layout.</t>
  </si>
  <si>
    <t>247 4TH ST, ##209, Oakland, CA 94607</t>
  </si>
  <si>
    <t>B1603616</t>
  </si>
  <si>
    <t>Non-structural kitchen and bath remodel, tub remain for unit #32.</t>
  </si>
  <si>
    <t>1560 JACKSON ST, APT #32, Oakland, CA 94612</t>
  </si>
  <si>
    <t>B1603603</t>
  </si>
  <si>
    <t>Construct partitions in 21,026 s.f. existing warehouse to create 3 suites (3100A, 3100B &amp; 3100C). Includes adding 2 new ADA entrances (1 at front &amp; 1 at right side); 3 new restrooms; replacing windows (metal with grid); installing doors; &amp; accessibility upgrades to entire structure. DRX161307.</t>
  </si>
  <si>
    <t>3100 E 10TH ST, Oakland, CA 94601</t>
  </si>
  <si>
    <t>B1603602</t>
  </si>
  <si>
    <t>To complete B1501205 : T.I. to convert commercial space &amp; residential unit into new Chinese restaurant &amp; add 352 SF 2nd story mechanical room above commercial space. DS150052</t>
  </si>
  <si>
    <t>1501 23RD AVE, Oakland, CA 94606</t>
  </si>
  <si>
    <t>B1603590</t>
  </si>
  <si>
    <t>To complete B1502040 : Convert 3718 sf of business space unit #5 on the 3rd floor to 3 work/live units. No exterior work.</t>
  </si>
  <si>
    <t>222 BROADWAY, #FL. 3, Oakland, CA 94607</t>
  </si>
  <si>
    <t>B1603587</t>
  </si>
  <si>
    <t>Retaining wall at the bottom of the service road.</t>
  </si>
  <si>
    <t>B1603582</t>
  </si>
  <si>
    <t>Soft demo for existing office space at 3rd floor ad suite #200.</t>
  </si>
  <si>
    <t>1814 FRANKLIN ST, #FL3 È, Oakland, CA 94612</t>
  </si>
  <si>
    <t>B1603581</t>
  </si>
  <si>
    <t>Verizon: co-location of 5 panel antennas (4 in Sector A and 1 in Sector B) inside two RF screens, two cabinets and 8 RRU's on the rooftop of a commercial building "StorQuest". Antennas will project 9+/- feet above the roof line and meet the 1:1 setback ratio. Install new 4'x8' wood platform on roof.</t>
  </si>
  <si>
    <t>B1603580</t>
  </si>
  <si>
    <t>TO COMPLETE B1503166/ Convert portion of retail unit hallway &amp; half bath for residential unit #9110 to (152 SF) conditioned space; add 2 new bedrooms; relocate bath: relocate full bath; enlarge kitchen; add handicap bathroom for retail unit #9108. DRX150831</t>
  </si>
  <si>
    <t>9110 INTERNATIONAL BLVD, Oakland, CA 94603</t>
  </si>
  <si>
    <t>B1603578</t>
  </si>
  <si>
    <t>TO COMPLETE B1502867/ T.I to create new group assembly use with associated office on ground floor and mezzanine floor level in an existing building B-2(UBC), including interior finishes, partitions and casework, commercial kitchen. Change in Occupancy (A-3). Core tenant space reviewed under B1303364. Seismic and Exiting reviewed under B1201926.</t>
  </si>
  <si>
    <t>1544 BROADWAY, Oakland, CA 94612</t>
  </si>
  <si>
    <t>B1603576</t>
  </si>
  <si>
    <t>Remove and replace 29 vinyl insert windows at rear of building</t>
  </si>
  <si>
    <t>2856 FRUITVALE AVE, Oakland, CA 94601</t>
  </si>
  <si>
    <t>B1603573</t>
  </si>
  <si>
    <t>Replace shingle siding along south side of 3-story, multi-unit apartment building with design to match existing. Includes minor dry rot repair. DRX161286.</t>
  </si>
  <si>
    <t>B1603569</t>
  </si>
  <si>
    <t>First Floor: Commercial TI renovation of (e) single occupancy restroom to comply w/accessibility requirements</t>
  </si>
  <si>
    <t>B1603564</t>
  </si>
  <si>
    <t>12/19/2017 REVISED: (Address was 250 17th Street) Construction of a new 74 unit apartment complex</t>
  </si>
  <si>
    <t>1815 ALICE ST, OAKLAND, CA 94612</t>
  </si>
  <si>
    <t>B1603557</t>
  </si>
  <si>
    <t>T.I to interior TARGET store: Reconfigure the Guest Services area include Order Pickup servicing and product storage. Upgrade finishes to walls, ceilings and floors in this area. 9/13/2016 Revised scope minor wall layout change</t>
  </si>
  <si>
    <t>B1603549</t>
  </si>
  <si>
    <t>T.I. (landlord shell work) of Suite 300 within an existing office building including demolition of existing partition walls and ADA bathroom upgrade. No structural work. (T.I. by tenant under B1603051)</t>
  </si>
  <si>
    <t>300 LAKESIDE DR, ##300, Oakland, CA 94612</t>
  </si>
  <si>
    <t>B1603548</t>
  </si>
  <si>
    <t>Office T.I. for 4th floor including reconfiguring partition walls and new bathroom and shower facilities, and modification to ground floor exterior accessible ramp with new landing and handrail. (4th fl soft demo permit under B1603009) DRX161283</t>
  </si>
  <si>
    <t>2000 FRANKLIN ST, #FL. 4, Oakland, CA 94612</t>
  </si>
  <si>
    <t>B1603545</t>
  </si>
  <si>
    <t>Install concrete pads for 7 boilers(1 steam for kitchen, 3 boilers for hydronics and 3 boilers for hot water) and open sections of walls for ventilation per plans.</t>
  </si>
  <si>
    <t>B1603544</t>
  </si>
  <si>
    <t>Install a 33'x15' emergency power generator screened with a 10' high enclosure (concrete retaining wall with steel anodized panels), screened by shrubs, at Mercy Retirement and Care Center. Applicant is applying for tree permit to remove two protected redwoods as part of the development.</t>
  </si>
  <si>
    <t>B1603543</t>
  </si>
  <si>
    <t>Modernize façade by replacing rotted plywood balcony siding with stucco, adding horizontal painted elements and adding wood grille vertical element to enclose staircase.</t>
  </si>
  <si>
    <t>B1603542</t>
  </si>
  <si>
    <t>Complete B1401182/ T.I. for Full-service pizza restaurant. Health approval on plans. TEMP142344.</t>
  </si>
  <si>
    <t>15 GRAND AVE, Oakland, CA 94612</t>
  </si>
  <si>
    <t>B1603539</t>
  </si>
  <si>
    <t>T-Mobile cell site modification to swap out six existing antennas (under 6409) on an existing commercial building.</t>
  </si>
  <si>
    <t>B1603535</t>
  </si>
  <si>
    <t>Non-structural upgrade to include removal &amp; replacement of sheetrock related to replacing plumbing &amp; electrical fixtures. No other changes to layout or footprint. UNITS 208,209 &amp; 403</t>
  </si>
  <si>
    <t>B1603532</t>
  </si>
  <si>
    <t>Smoke damage repair and T.I. : Install new wall to create additional commercial space (Suite #A and B), ADA bathroom upgrade, modify (E) interior stairs to comply with code, and façade improvement. No work in basement and second floor. DRX162054 CE #1602632.</t>
  </si>
  <si>
    <t>3204 INTERNATIONAL BLVD, Oakland, CA 94601</t>
  </si>
  <si>
    <t>B1603530</t>
  </si>
  <si>
    <t>Addition of airfield lighting poles on Fed Ex Cargo Apron at Oakland Int'l Airport.</t>
  </si>
  <si>
    <t>B1603524</t>
  </si>
  <si>
    <t>Kitchen remodel to include replacing cabinets, hardwood flooring. Remove non-bearing walls &amp; create new pony wall. No other changes to layout or footprint. UNIT #805</t>
  </si>
  <si>
    <t>200 LAKESIDE DR, UNIT 805, Oakland, CA 94612</t>
  </si>
  <si>
    <t>B1603522</t>
  </si>
  <si>
    <t>Verizon cell site modification to install three (3) new radio units, one per sector per 6409 FCC rule. 12/29/16 New contractor: Unlimited Communications</t>
  </si>
  <si>
    <t>10998 RUSSET ST, OAKLAND, CA 94603</t>
  </si>
  <si>
    <t>B1603496</t>
  </si>
  <si>
    <t>TO COMPLETE B1504195: Proposal to install (2) new antennas and replace 1 antennas. In stall new FRP to screen the antennas and upgrade power at roof of 3-story office building. DS150384.</t>
  </si>
  <si>
    <t>B1603494</t>
  </si>
  <si>
    <t>TO COMPLETE B1504840: Replace 3 panel antennas and 1 cabinet on roof of 3-story apartment building.</t>
  </si>
  <si>
    <t>B1603493</t>
  </si>
  <si>
    <t>TO COMPLETE B1600900: Remove and replace three (3) antenna panels within FRP faux chimney located on the roof of church structure for T-Mobile Wireless per 6409 FCC.</t>
  </si>
  <si>
    <t>1940 23RD AVE, Oakland, CA 94606</t>
  </si>
  <si>
    <t>B1603492</t>
  </si>
  <si>
    <t>Interior kitchen remodel including removing &amp; reconfiguring non-bearing walls, creating 2 new bedrooms at 3809 Shafter Ave</t>
  </si>
  <si>
    <t>3809 SHAFTER AVE, Oakland, CA 94609</t>
  </si>
  <si>
    <t>B1603490</t>
  </si>
  <si>
    <t>Complete B1502166/ Voluntary seismic retrofit per Engineered plan and upgrade ADA restrooms. 10/07/15, REVISION #1: remove demising wall at lower floor and first floor/street level for moment frame and continue moment frame to upper 2nd level. Areas of removed Demising walls to be open space, NOT FOR OCCUPANCY, T.I. TO COME UNDER SEPARATE PERMITS.</t>
  </si>
  <si>
    <t>6363 TELEGRAPH AVE, Oakland, CA 94609</t>
  </si>
  <si>
    <t>B1603488</t>
  </si>
  <si>
    <t>Complete B02001087 for a new warehouse facility to be used as furniture refinishing for antique furniture. (B0602619 &amp; B0805188 issued for completion, but no work was done). 2/27/17: Create 3 storage rooms and hallway on main level.</t>
  </si>
  <si>
    <t>940 85TH AVE, Oakland, CA 94621</t>
  </si>
  <si>
    <t>B1603484</t>
  </si>
  <si>
    <t>Interior remodel of kitchen &amp; bath, replace 3 windows like for like, insert only, vinyl ok at Unit #6 DRX161260 4/28/17 Windows deleted from scope per contractor. JV</t>
  </si>
  <si>
    <t>353 GRAND AVE, UNIT 6, Oakland, CA 94610</t>
  </si>
  <si>
    <t>B1603480</t>
  </si>
  <si>
    <t>Install brick veneer on interior wall at left side of seating area for Barney's</t>
  </si>
  <si>
    <t>4162 PIEDMONT AVE, Oakland, CA 94611</t>
  </si>
  <si>
    <t>B1603469</t>
  </si>
  <si>
    <t>T.I. for existing Verizon store to expand into vacant restaurant banquet room. Close off 2 doorways into restaurant and open door between Verizon and vacant space.</t>
  </si>
  <si>
    <t>4108 INTERNATIONAL BLVD, Oakland, CA 94601</t>
  </si>
  <si>
    <t>B1603468</t>
  </si>
  <si>
    <t>Office: Cut hole in concrete slab/floor to install floor safe</t>
  </si>
  <si>
    <t>B1603466</t>
  </si>
  <si>
    <t>T.I. of existing restaurant to include new accessible restroom &amp; entry ramp, new awning &amp; windows at front elevation. New covered trash enclosure at rear. PLN15409</t>
  </si>
  <si>
    <t>6506 SAN PABLO AVE, Oakland, CA 94608</t>
  </si>
  <si>
    <t>B1603463</t>
  </si>
  <si>
    <t>Installation of one portable building 1,440 square feet and ramps located to the west of the property near the intersection Camden St and 62nd Ave for a charter public school. To be used as classroom and office 4/27/17: Request for Revision #1, revised access ramp layout to building entrance doors</t>
  </si>
  <si>
    <t>6226 Camden ST, OAKLAND, CA 94606</t>
  </si>
  <si>
    <t>B1603452</t>
  </si>
  <si>
    <t>Convert an existing commercial space into one live&amp; work space. 2/3 commercial space and 1/3 living space. No exterior alteration</t>
  </si>
  <si>
    <t>1418 13TH AVE, Oakland, CA 94606</t>
  </si>
  <si>
    <t>B1603449</t>
  </si>
  <si>
    <t>Modify existing entry door to commercial space with new ADA compliant landing &amp; entry door, ADA compliant access gate at bar area. Install new epoxy flooring &amp; walk-in cooler. New separation walls at garage area DRX161247</t>
  </si>
  <si>
    <t>5940 COLLEGE AVE, Oakland, CA 94618</t>
  </si>
  <si>
    <t>B1603447</t>
  </si>
  <si>
    <t>T.I. of existing commercial space to include modifying nose docks. Add concrete tethers, catwalks, new access doors &amp; gangways at two locations.</t>
  </si>
  <si>
    <t>B1603442</t>
  </si>
  <si>
    <t>T.I. for SG Scientific in Suite #24: Replace equipment within tenant space, and install new fume hood, rooftop exhaust and A/C unit. DRX161244 08/12/16: Accessibility Work Sheet indicates Fully Compliant, item #10. 12/20/17: Request for Revision #1, revised for T.I. to include Cannabis Extraction Lab. Previous Building History, show building is mixed building occupancy. Final for converting Warehouse with office to Commercial Offices, B Occupancy(B0705161); Final for a portion of building to be converted to whole food production/whole sales, F-1 Occupancy(B1004040). No Change In Occupancy for proposed Cannabis Extraction Lab, B Occupancy.</t>
  </si>
  <si>
    <t>1940 UNION ST, ##24, Oakland, CA 94607</t>
  </si>
  <si>
    <t>B1603440</t>
  </si>
  <si>
    <t>To complete B1504311 : Add three screened rooftop antennas attached to penthouse walls to an existing telecom site (Holy Names high school) for T-Mobile Wireless. DS15245</t>
  </si>
  <si>
    <t>B1603430</t>
  </si>
  <si>
    <t>Replace 4 windows and 1 sliding door with retrofit type for condo unit 10C. DRX161237</t>
  </si>
  <si>
    <t>177 19TH ST, #Unit #10C, Oakland, CA 94612</t>
  </si>
  <si>
    <t>B1603425</t>
  </si>
  <si>
    <t>Install 4 retrofit windows for "penthouse" of 4-story apartment building. No change to opening &amp; design to match existing. Windows to meet egress and safety glazing per code. DRX161236.</t>
  </si>
  <si>
    <t>1570 JACKSON ST, Oakland, CA 94612</t>
  </si>
  <si>
    <t>B1603418</t>
  </si>
  <si>
    <t>Construct new shop/truck washing facility complete w/ wash tunnel 12/12/16 REV # 1 For Pile Foundation and Precast concrete planks at wash tunnel. 12/15/16 Rev # 2 Truss Deferred Submittal 06/07/17 REV # 3 changes/update due to mech. locations. 08/10/17 REV # 4 Extend building 10' 05/04/18 REV #5 wash tunnel equipment anchorage.</t>
  </si>
  <si>
    <t>B1603407</t>
  </si>
  <si>
    <t>Convert a 98 room nursing home facility into 40 condominium units.</t>
  </si>
  <si>
    <t>4690 TOMPKINS AVE, OAKLAND, CA</t>
  </si>
  <si>
    <t>B1603406</t>
  </si>
  <si>
    <t>Kitchen remodel, including remove approx. 3' non-structural partition for condo unit 306.</t>
  </si>
  <si>
    <t>385 JAYNE AVE, ##306, Oakland, CA 94610</t>
  </si>
  <si>
    <t>B1603405</t>
  </si>
  <si>
    <t>T.I. for new photo studio; add partition walls, 2 ADA bathrooms and kitchenette. No exterior work, no upper level addition under this permit. Rev#1: change Restroom locations</t>
  </si>
  <si>
    <t>375 26TH ST, Oakland, CA 94612</t>
  </si>
  <si>
    <t>B1603404</t>
  </si>
  <si>
    <t>T.I to office space 332 19th St - Removal of non-structural partitions, upgrade finishes and restroom. 08/08/16: Accessibility Work Sheet indicates fully compliant, item #10</t>
  </si>
  <si>
    <t>B1603402</t>
  </si>
  <si>
    <t>Light Post in Parking Lot: Modify existing T-Mobile cell site remove/replace two antennas on a light standard in a parking lot of Home Depot.</t>
  </si>
  <si>
    <t>4000 ALAMEDA AVE, Oakland, CA</t>
  </si>
  <si>
    <t>B1603392</t>
  </si>
  <si>
    <t>SOFT DEMO for "old pub" plans for "new pub" to be submitted by tenant.</t>
  </si>
  <si>
    <t>B1603380</t>
  </si>
  <si>
    <t>Convert existing commercial space to (2) live-work units, each with a 410 sf. mezzanine. Façade re-design, add skylights, parapet. DS160344</t>
  </si>
  <si>
    <t>3208 M L KING JR WY, Oakland, CA 94609</t>
  </si>
  <si>
    <t>B1603367</t>
  </si>
  <si>
    <t>Convert Church/Sunday School to 44 unit apartment. Address will be 1660 47th Ave</t>
  </si>
  <si>
    <t>1660 47TH AVE, Oakland, CA 94601</t>
  </si>
  <si>
    <t>B1603364</t>
  </si>
  <si>
    <t>Convert Preschool to 6 unit apartment. Address will be 1644 47th Ave</t>
  </si>
  <si>
    <t>1644 47TH AVE, Oakland, CA 94601</t>
  </si>
  <si>
    <t>B1603363</t>
  </si>
  <si>
    <t>To complete B1503147: Tenant Improvements at partial 2nd floor including offices, studio, test kitchens.</t>
  </si>
  <si>
    <t>B1603353</t>
  </si>
  <si>
    <t>Convert "valuable room" to "consultation room" by relocating door &amp; installing T-bar ceiling for Walgreens Accessibility Work sheet indicates fully accessible, item #10.</t>
  </si>
  <si>
    <t>8102 INTERNATIONAL BLVD, Oakland, CA 94621</t>
  </si>
  <si>
    <t>B1603349</t>
  </si>
  <si>
    <t>Installation of 10 feet high low-voltage solar electric security fence inside perimeter fence. DS160342</t>
  </si>
  <si>
    <t>B1603346</t>
  </si>
  <si>
    <t>Interior TI/ Modifications to interior partitions on both floors, 2 new skylights, new spiral stair, new sprinkler system, modification to HVAC 11/3/16 REV # 1 add voluntary seismic retrofit work and layout changes. REV # 2 - none 02/21/17 REV # 3 modify foundation location at 2 locations. above structure remains unchanged. 05/22/17 REV # 4 voluntary seismic upgrade. 06/01/18 REV #5 2nd Fl layout change.</t>
  </si>
  <si>
    <t>4173 MACARTHUR BLVD, Oakland, CA 94619</t>
  </si>
  <si>
    <t>B1603344</t>
  </si>
  <si>
    <t>Install water service line under floor slab in warehouse #804 at port of Oakland.</t>
  </si>
  <si>
    <t>2498 W. 18TH ST, ##804, OAKLAND, CA 94612</t>
  </si>
  <si>
    <t>B1603343</t>
  </si>
  <si>
    <t>Install (3) 100 sf scaffolding for Pop-Up Marketplace (retail, art demonstrations &amp; participation, entertainment). Shared plans w/ B1603338 3427 San Pablo Ave. DS160300</t>
  </si>
  <si>
    <t>3423 SAN PABLO AVE, Oakland, CA 94608</t>
  </si>
  <si>
    <t>B1603340</t>
  </si>
  <si>
    <t>Install 334SF shipping container adjacent to (E) commercial building and (3) 100sf scaffolding for Pop-Up Marketplace (retail, art demonstrations &amp; participation, entertainment) in vacant lot. DS160301 No work in (E) building and rear shed. Shared plans w/ 3423 San Pablo Ave. 10/31/16: shipping container has been REMOVED from scope of work, per applicant request.</t>
  </si>
  <si>
    <t>3427 SAN PABLO AVE, Oakland, CA 94608</t>
  </si>
  <si>
    <t>B1603338</t>
  </si>
  <si>
    <t>Remove/replace with new LED lights, plugs and switches. Remove old ceiling tile replace with new.</t>
  </si>
  <si>
    <t>4179 PIEDMONT AVE, UNIT 3rd FL, Oakland, CA 94611</t>
  </si>
  <si>
    <t>B1603327</t>
  </si>
  <si>
    <t>Remove &amp; repair existing perimeter stucco &amp; install epoxy anchors w/ plate washers, per detailed drawing DRX160344</t>
  </si>
  <si>
    <t>B1603323</t>
  </si>
  <si>
    <t>Remove unpermitted shower stall, bathroom partition wall. #1600144</t>
  </si>
  <si>
    <t>6006 FOOTHILL BLVD, Oakland, CA 94605</t>
  </si>
  <si>
    <t>B1603313</t>
  </si>
  <si>
    <t>New domestic water skid to replace old pumps &amp; install new tank at 21st Flr</t>
  </si>
  <si>
    <t>B1603302</t>
  </si>
  <si>
    <t>T.I. to convert furniture store into "The Crown," café/ coffee roasting training facility including façade improvement and structural upgrade. PLN15069</t>
  </si>
  <si>
    <t>2523 BROADWAY, Oakland, CA 94612</t>
  </si>
  <si>
    <t>B1603298</t>
  </si>
  <si>
    <t>Construct new 5-story building consisting of 47 residential condominium units, one 2,425 square foot ground-floor lobby and commercial condominium unit, and a street level parking garage with 25 parking stalls under the provisions of the Density Bonus. PLN15084</t>
  </si>
  <si>
    <t>4045 BROADWAY, Oakland, CA 94611</t>
  </si>
  <si>
    <t>B1603292</t>
  </si>
  <si>
    <t>Unit #1603: Non-structural kitchen remodel and bathroom remodel including 6 window replacement. No change of wall layout. DRX161183</t>
  </si>
  <si>
    <t>100 BAY PL, ##1603, Oakland, CA 94610</t>
  </si>
  <si>
    <t>B1603284</t>
  </si>
  <si>
    <t>Unit #1201: Non-structural kitchen remodel and 2 bathroom remodel including 9 window replacement. No change of wall layout.</t>
  </si>
  <si>
    <t>100 BAY PL, ##1201, Oakland, CA 94610</t>
  </si>
  <si>
    <t>B1603282</t>
  </si>
  <si>
    <t>Reconfigure 670 s.f. of 7th flr office space to create "design", "demonstration" &amp; "observation" rooms and restroom for "Pandora".</t>
  </si>
  <si>
    <t>2101 WEBSTER ST, #7th fl, Oakland, CA 94612</t>
  </si>
  <si>
    <t>B1603280</t>
  </si>
  <si>
    <t>T.I. on Floors 3 &amp; 4</t>
  </si>
  <si>
    <t>B1603275</t>
  </si>
  <si>
    <t>Unit #103: Replace 2 windows and a sliding patio door at condo, like for like. DRX161174 (Existing 21-2/8" w can remain per TL)</t>
  </si>
  <si>
    <t>199 MONTECITO AVE, ##103, Oakland, CA 94610</t>
  </si>
  <si>
    <t>B1603248</t>
  </si>
  <si>
    <t>T.I. of existing commercial restaurant space (@2852 Mountain Blvd)</t>
  </si>
  <si>
    <t>2854 MOUNTAIN BLVD, Oakland, CA 94602</t>
  </si>
  <si>
    <t>B1603247</t>
  </si>
  <si>
    <t>TO COMPLETE B1500953: Sidewalk structural improvement per Basement Backfill &amp; Repair Program (BBRP). (separate major encroachment permit may be required)</t>
  </si>
  <si>
    <t>B1603246</t>
  </si>
  <si>
    <t>T.I. for Smitten Ice Cream: Expand kitchen and replace glass windows with glass doors on sidestreet for existing 07/26/16: Accessibility Work Sheet indicates fully compliant, item #10</t>
  </si>
  <si>
    <t>5800 COLLEGE AVE, Oakland, CA 94618</t>
  </si>
  <si>
    <t>B1603242</t>
  </si>
  <si>
    <t>T.I. for Suite205, grocery store in mall building: Install new back delivery door and infill existing door. DRX161170 Rev#1: Add 6x6 Lintel bolting</t>
  </si>
  <si>
    <t>7200 BANCROFT AVE, ##205, Oakland, CA 94605</t>
  </si>
  <si>
    <t>B1603237</t>
  </si>
  <si>
    <t>Replace 35 windows no change to size/location, replace exterior wood siding with stucco.</t>
  </si>
  <si>
    <t>9750 BANCROFT AVE, Oakland, CA 94603</t>
  </si>
  <si>
    <t>B1603235</t>
  </si>
  <si>
    <t>Construct new 5557 S.F 3 story, 3 - unit apartment building (4862 S.F conditioned space) w/ attached garages, 2 beds and 2.5 baths for each unit. To be addressed 4214, 4216 and 4218 Oakmore Rd. PLN14229</t>
  </si>
  <si>
    <t>4214 Oakmore RD, OAKLAND, CA 94602</t>
  </si>
  <si>
    <t>B1603234</t>
  </si>
  <si>
    <t>Construct new 6039 S.F 3 story, 3-unit apartment building (4686 S.F conditioned space) attached garages. Unit 4201 Oakmore w/ 3 beds 2.5 baths. Unit 1730 Clemens w/ 2 beds, 2.5 baths. Unit 1732 Clemens w/ 2 beds &amp; 2.5 baths. PLN14228 10 -3-17 Addresses for units to be 4201 Oakmore Rd, 1730 Clemens Rd &amp; 1732 Clemens Rd</t>
  </si>
  <si>
    <t>4201 Oakmore RD, OAKLAND, CA 94608</t>
  </si>
  <si>
    <t>B1603232</t>
  </si>
  <si>
    <t>TO COMPLETE B1501042/ T.I. for Wells Fargo bank in existing grocery store; one office 1 ATM, 1 special ATM/niche, 200 sf.</t>
  </si>
  <si>
    <t>B1603226</t>
  </si>
  <si>
    <t>T.I. for 2nd floor office space; new interior non-bearing walls and break room kitchenette.</t>
  </si>
  <si>
    <t>111 BROADWAY, #FL 2, Oakland, CA 94607</t>
  </si>
  <si>
    <t>B1603224</t>
  </si>
  <si>
    <t>TO COMPLETE B1302896/ Finish work basement area&lt; Add shotcrete slab below (e) structural slab at portion of basement to support vehicle load; add solid backfill below sidewalk at designated portions of basement. Need ENMJ. 11/25/14, REVISION #1: revised basements backfill areas, and structural details.</t>
  </si>
  <si>
    <t>457 17TH ST, OAKLAND, CA</t>
  </si>
  <si>
    <t>B1603219</t>
  </si>
  <si>
    <t>Install 10 ft high, electrified security fence (transparent mesh applied to wrought iron) around entire perimeter of commercial property used as auto dealership (placed inside of remaining, existing fence). DS160325.</t>
  </si>
  <si>
    <t>9959 INTERNATIONAL BLVD, Oakland, CA 94603</t>
  </si>
  <si>
    <t>B1603217</t>
  </si>
  <si>
    <t>TI/ Float Spa and Cryo-therapy business. Renovate space to include spa treatment rooms, laundry, reception area and storage - no massage.</t>
  </si>
  <si>
    <t>6239 COLLEGE AVE, Oakland, CA 94618</t>
  </si>
  <si>
    <t>B1603214</t>
  </si>
  <si>
    <t>Remove unpermitted rear stairs at bar. DRX150049 #1601799</t>
  </si>
  <si>
    <t>3760 PIEDMONT AVE, Oakland, CA 94611</t>
  </si>
  <si>
    <t>B1603205</t>
  </si>
  <si>
    <t>TI for hair salon (Great Clips)</t>
  </si>
  <si>
    <t>5108 BROADWAY, UNIT K101, Oakland, CA 94611</t>
  </si>
  <si>
    <t>B1603198</t>
  </si>
  <si>
    <t>AT&amp;T cell site modification.</t>
  </si>
  <si>
    <t>B1603192</t>
  </si>
  <si>
    <t>9500 STEARNS AVE, Oakland, CA</t>
  </si>
  <si>
    <t>B1603191</t>
  </si>
  <si>
    <t>TI/ Medical office renovation - no change in use.</t>
  </si>
  <si>
    <t>3900 PIEDMONT AVE, Oakland, CA 94611</t>
  </si>
  <si>
    <t>B1603185</t>
  </si>
  <si>
    <t>Convert existing basement level of existing 4-story multi-family corner building to Administrative Commercial Activity. Install new lift and 2 accessible restrooms. Non-structural remodel all kitchens and baths in six-plex. 01/11/17 REV #1 add foundation detail for rear of building. 05/16/17 REV # 2 modify moment frame. 07/21/17 REV # 3 1hr walls on 2nd fl. 09/21/17 REV#4 Add scope of work; replace basement slab; repair dry rot as needed replace gyp bd, replace lower fl hallway ceiling,</t>
  </si>
  <si>
    <t>B1603181</t>
  </si>
  <si>
    <t>CompleteB1505200, B1202877 &amp; B1401396 (transfer)- convert a portion office bldg to live/work units(5);and remodel five(5) of nine(9) offices.change in occupancy. complaint# 1202986</t>
  </si>
  <si>
    <t>1791 8TH ST, OAKLAND, CA</t>
  </si>
  <si>
    <t>B1603180</t>
  </si>
  <si>
    <t>T.I to office suite #250 -. Install new non-structural partitions, finishes and upgrade ADA restrooms.</t>
  </si>
  <si>
    <t>555 12TH ST, SUITE 250, Oakland, CA 94607</t>
  </si>
  <si>
    <t>B1603176</t>
  </si>
  <si>
    <t>Remove 1 cabinet, install 3 RRU amp. equipment &amp; associated equipment inside an existing equipment shelter for AT&amp;T. DS160292</t>
  </si>
  <si>
    <t>B1603171</t>
  </si>
  <si>
    <t>Non-structural kitchen remodel for condo #E.</t>
  </si>
  <si>
    <t>455 CANYON OAKS DR, ##E, Oakland, CA 94605</t>
  </si>
  <si>
    <t>B1603158</t>
  </si>
  <si>
    <t>In-kind re-stucco of aging stucco on the Burger King at 4424 Broadway. DRX161135</t>
  </si>
  <si>
    <t>4424 BROADWAY, Oakland, CA 94611</t>
  </si>
  <si>
    <t>B1603154</t>
  </si>
  <si>
    <t>Remove unpermitted awning, railing, lights and gas lines to abate #1501826. Work must be finalled by 7-15-16.</t>
  </si>
  <si>
    <t>B1603138</t>
  </si>
  <si>
    <t>Convert (E) office to live/work at 2nd floor of commercial building, add new roof top deck and stairs, replace windows. No T.I. work at ground floor. DRX161129</t>
  </si>
  <si>
    <t>3529 FRUITVALE AVE, Oakland, CA 94602</t>
  </si>
  <si>
    <t>B1603135</t>
  </si>
  <si>
    <t>Rehabilitation of an existing apartment building with exterior and interior alterations. Reconfigure first floor common areas. Accessibility upgrade for two units including renovation of kitchens and bathrooms.</t>
  </si>
  <si>
    <t>540 23RD ST, Oakland, CA 94612</t>
  </si>
  <si>
    <t>B1603132</t>
  </si>
  <si>
    <t>Remove wood siding on the rear of the building and replace with stucco to match existing. Replace existing wood window trim with new stucco mould wood trim similar to profile on front façade. Scope includes installation of R13 insulation &amp; 1/2" Structural I plywood with 10d with 4"/12" nailing</t>
  </si>
  <si>
    <t>5208 MANILA AVE, Oakland, CA 94618</t>
  </si>
  <si>
    <t>B1603129</t>
  </si>
  <si>
    <t>Unit #219 Replace shower surroundings a repair drywall.</t>
  </si>
  <si>
    <t>180 CALDECOTT LN, ##219, Oakland, CA 94618</t>
  </si>
  <si>
    <t>B1603125</t>
  </si>
  <si>
    <t>Soft demo to remove interior stairs &amp; bathroom at 2nd level landing for commercial building. CE #1600079.</t>
  </si>
  <si>
    <t>4559 INTERNATIONAL BLVD, Oakland, CA 94601</t>
  </si>
  <si>
    <t>B1603122</t>
  </si>
  <si>
    <t>Add new bedroom within 2nd level conditioned space above living room (142 s.f.).</t>
  </si>
  <si>
    <t>4897 SHATTUCK AVE, Oakland, CA</t>
  </si>
  <si>
    <t>B1603118</t>
  </si>
  <si>
    <t>Office T.I. in Suite #750: demolition of (E) office and storage room to create open work space.</t>
  </si>
  <si>
    <t>180 GRAND, ##750, Oakland, CA 94612</t>
  </si>
  <si>
    <t>B1603115</t>
  </si>
  <si>
    <t>T.I. for warehouse. Add 2000 sf mezzanine for light storage. Create 2 accessible restrooms. 08/18/16 REV # 1 interior parti layout change, add foundation drainage to sidewalk underdrain 12/16/16 REV # 2 add sf at mezzanine.</t>
  </si>
  <si>
    <t>B1603113</t>
  </si>
  <si>
    <t>T.I. of commercial space to include altering existing partitions, adding new doors &amp; new non-structural</t>
  </si>
  <si>
    <t>300 FRANK H OGAWA PZ, Oakland, CA 94612</t>
  </si>
  <si>
    <t>B1603100</t>
  </si>
  <si>
    <t>T.I. alteration of dental office.</t>
  </si>
  <si>
    <t>827 BROADWAY, ##320, Oakland, CA 94607</t>
  </si>
  <si>
    <t>B1603097</t>
  </si>
  <si>
    <t>T.I. for new restaurant "Falafel Stop" in existing restaurant space consisting of new kitchen, dining area &amp; ADA restroom. Includes replacing storefront window. Main address is 3258 Lakeshore Ave with 3 commercial spaces. DRX161113.</t>
  </si>
  <si>
    <t>3256 LAKESHORE AVE, OAKLAND, CA 94610</t>
  </si>
  <si>
    <t>B1603093</t>
  </si>
  <si>
    <t>Legalize 283 s.f. unpermitted attached storage structure in rear of property. Storage is for restaurant at ground floor. DRX151132 #1503235</t>
  </si>
  <si>
    <t>725 INTERNATIONAL BLVD, Oakland, CA 94606</t>
  </si>
  <si>
    <t>B1603090</t>
  </si>
  <si>
    <t>Install new 80 ft. 8 ft. tall iron fence w 16 ft. gate at front of property. DS160308</t>
  </si>
  <si>
    <t>916 75TH AVE, Oakland, CA 94621</t>
  </si>
  <si>
    <t>B1603063</t>
  </si>
  <si>
    <t>T.I. of Suite 300 within an existing office building. No structural work.</t>
  </si>
  <si>
    <t>B1603051</t>
  </si>
  <si>
    <t>T.I to Kaiser medical center - Basement: add automatic door opener at (2) CT room and at a double corridor door at L02. 2nd floor: install new alum/glass door pair on an overhead hold opener device and closer connected to fire alarm system to close in an emergency at stairwell. 8/17/18: Request for Revision #1, for revised detail for attachment for door frame support.</t>
  </si>
  <si>
    <t>B1603042</t>
  </si>
  <si>
    <t>Legalize approx. 116 sf enclosed balcony on 2nd fl at rear of dwelling, foundation replacement on right side, siding repair, 6 front window replacement and interior remodel. No work on ground floor commercial unit under this permit. DRX160814 09/14/16 REV # 1 Interior Revisions. 09/25/18 REV # 2 Interior Revisions. Layout Change. 10-19-18 Add additional plumbing fixtures</t>
  </si>
  <si>
    <t>B1603035</t>
  </si>
  <si>
    <t>B1603025</t>
  </si>
  <si>
    <t>Convert existing front upper level unit from 1 bedroom, 1 bath to 2 bedroom, 2 bath. Demo existing exterior stairs. DRX161029. 11/30/16, request for revision #1, revised shear walls.</t>
  </si>
  <si>
    <t>5717 HERMANN ST, Oakland, CA 94609</t>
  </si>
  <si>
    <t>B1603023</t>
  </si>
  <si>
    <t>Revision #1 (03/20/2018): Revised exit route - structural framing of floor opening // Interior Demolition, new egress access from rear of building to street. Exterior street elevation new windows of 4 story commercial building like for like, no change to brick façade, no increase in height or volume of building.</t>
  </si>
  <si>
    <t>B1603022</t>
  </si>
  <si>
    <t>ROW In front of: Cabinet with power meter and disconnect box</t>
  </si>
  <si>
    <t>765 KINGSTON AVE, Oakland, CA 94611</t>
  </si>
  <si>
    <t>B1602999</t>
  </si>
  <si>
    <t>UTILITY POLE IN FRONT OF: Replacement of existing 23' PG&amp;E utility pole with 34' for installation of new wireless telecommunications facility</t>
  </si>
  <si>
    <t>157 41st ST, OAKLAND, CA 94611</t>
  </si>
  <si>
    <t>B1602998</t>
  </si>
  <si>
    <t>Add a new / relocated side door for an existing restaurant with porch awning above (Total # of exit: 3), ADA bathroom upgrade and parking reconfiguration. DRX161068 07/22/16: Accessibility Work Sheet indicates building is fully accessible, item #10</t>
  </si>
  <si>
    <t>3134 E 10TH ST, Oakland, CA 94601</t>
  </si>
  <si>
    <t>B1602983</t>
  </si>
  <si>
    <t>Seismic upgrade for 3 stories over garage, 45 units. Scope includes removal &amp; replacement of tile/WP membrane over garage roof</t>
  </si>
  <si>
    <t>B1602978</t>
  </si>
  <si>
    <t>Piling and soil strengthening for B1602669.</t>
  </si>
  <si>
    <t>447 17TH ST, OAKLAND, CA 94612</t>
  </si>
  <si>
    <t>B1602953</t>
  </si>
  <si>
    <t>T.I. for Suites #200, 220, 350 &amp; 400 in 28-story commercial building: reconfigure floor layout with new office space, conference &amp; break rooms. No exterior changes.</t>
  </si>
  <si>
    <t>300 LAKESIDE DR, SUITE FLRs 2,3&amp;4, Oakland, CA 94612</t>
  </si>
  <si>
    <t>B1602946</t>
  </si>
  <si>
    <t>T.I. of 3,132 sq.ft. ground floor area for new full service restaurant with commercial kitchen: Structural strengthening at roof to support equipment.</t>
  </si>
  <si>
    <t>3853 PIEDMONT AVE, Oakland, CA 94611</t>
  </si>
  <si>
    <t>B1602937</t>
  </si>
  <si>
    <t>Install temporary sheet pile retaining wall for Brooklyn Basin Development.</t>
  </si>
  <si>
    <t>845 EMBARCADERO, Oakland, CA 94606</t>
  </si>
  <si>
    <t>B1602933</t>
  </si>
  <si>
    <t>Install new outfall structure for Brooklyn Basin Development (labeled Clinton Basin Outfall on plans.) PSL not needed.</t>
  </si>
  <si>
    <t>B1602932</t>
  </si>
  <si>
    <t>Construction new 6,800 square-foot floor area commercial space (permitted as enclosed nonresidential facility in the CIX-1D zone) on a industrial lot containing two (2) existing structures (8,100 square feet floor area) for a total of 3 buildings and 15,100 square feet of floor area.(Final use will be determined by future tenants and applicable use permit or zoning clearance would be required at that time). DS160115. Building to be addressed as 3431 Ettie St</t>
  </si>
  <si>
    <t>3425 ETTIE ST, Oakland, CA 94608</t>
  </si>
  <si>
    <t>B1602903</t>
  </si>
  <si>
    <t>Installation of paint booth and cement pit for exhaust: Pacific Collision</t>
  </si>
  <si>
    <t>98 HEGENBERGER LOOP, Oakland, CA 94621</t>
  </si>
  <si>
    <t>B1602901</t>
  </si>
  <si>
    <t>New 6-plex R-2 condo with total living area of 18,752 sq.ft. w/24 bedrooms. Total garage 2,230 sq.ft. Units will be addressed 6701, 6703, 6705, 6707, 6709 &amp; 6711 Skyview Dr.</t>
  </si>
  <si>
    <t>6701 SKYVIEW DR, #Bldg. 10, OAKLAND, CA 94605</t>
  </si>
  <si>
    <t>B1602882</t>
  </si>
  <si>
    <t>5412 Suite B: Interior TI commercial kitchen - pizza oven, class I hood, sinks, counters, remodel HC restroom. Accessibility Work Sheet indicates full compliance.</t>
  </si>
  <si>
    <t>5412 SAN PABLO AVE, UNIT B, Oakland, CA 94608</t>
  </si>
  <si>
    <t>B1602866</t>
  </si>
  <si>
    <t>TI: Previous vacant market to become new market with food service/small kitchen area</t>
  </si>
  <si>
    <t>542 9TH ST, UNIT B, Oakland, CA 94607</t>
  </si>
  <si>
    <t>B1602865</t>
  </si>
  <si>
    <t>Modify an existing T-Mobile telecom facility that contains six antenna panels by adding three additional antenna panels within the same envelope area, but increasing the height of the existing FRP from 4.5 feet to 8.5 feet, located on the roof of a garage.</t>
  </si>
  <si>
    <t>1414 Clay ST, #94612, OAKLAND, CA</t>
  </si>
  <si>
    <t>B1602824</t>
  </si>
  <si>
    <t>Shell addition to Terminal One of 24,320 sq.ft.</t>
  </si>
  <si>
    <t>B1602807</t>
  </si>
  <si>
    <t>T.I for (E) Safeway including parking lot, façade, entry way improvement, replace store shelves, refrigerated display fixtures and check stands, construct produce fresh cut fruit room. DRX160962</t>
  </si>
  <si>
    <t>B1602801</t>
  </si>
  <si>
    <t>T.I to interior finishes @ lobby, front deck area, dining, meeting rooms and ADA restrooms.</t>
  </si>
  <si>
    <t>1103 EMBARCADERO, Oakland, CA 94606</t>
  </si>
  <si>
    <t>B1602800</t>
  </si>
  <si>
    <t>Tenant Improvement: Remove Bar, Lounge, and Raised Platform. 09/06/16, Revision #1,Area to be converted to A-3, Art/Exhibit Hall, and Yoga Class; add accessible lift, and stairs to mezz level. Structural up-grades.</t>
  </si>
  <si>
    <t>B1602795</t>
  </si>
  <si>
    <t>Office T.I for Suite #1450 &amp; 1475: modify conference room and break room. Accessibility Work Sheet indicates Full Compliance, item #10.</t>
  </si>
  <si>
    <t>1999 HARRISON ST, ##1450&amp;1475, Oakland, CA 94612</t>
  </si>
  <si>
    <t>B1602770</t>
  </si>
  <si>
    <t>Construction of new 5 story apartment building with restaurant on ground floor 03/10/17 REV #1; Layout change. 06/28/17 REV #2; add vent shaft, stair change. 06/04/18 REV # 3; Car Life def submittals.</t>
  </si>
  <si>
    <t>B1602769</t>
  </si>
  <si>
    <t>Replace center foundation at between 2 commercial units. Remove unconfirmed kitchen. 7/14/16: Install push-button power door opener (high &amp; low buttons, interior &amp; exterior side) at entry door, per accessibility appeal.</t>
  </si>
  <si>
    <t>B1602756</t>
  </si>
  <si>
    <t>Remove portion of interior non-structural floor slab to prepare for future TI for Impossible Foods</t>
  </si>
  <si>
    <t>B1602755</t>
  </si>
  <si>
    <t>T.I. for a limited service café and coffee roaster business. ZC152070</t>
  </si>
  <si>
    <t>B1602754</t>
  </si>
  <si>
    <t>T.I for new Tattoo shop "Ink n Thayngz": Build partition walls. No work in mezzanine. ZW1600226 #1601302</t>
  </si>
  <si>
    <t>7335 MACARTHUR BLVD, Oakland, CA 94605</t>
  </si>
  <si>
    <t>B1602752</t>
  </si>
  <si>
    <t>T.I. and accessible restroom upgrades for Kaiser Permanente offices on 9th Floor.</t>
  </si>
  <si>
    <t>1 KAISER PZ, #FL 9, Oakland, CA 94612</t>
  </si>
  <si>
    <t>B1602748</t>
  </si>
  <si>
    <t>14th FLOOR: TI Renovation for Cannondesign.</t>
  </si>
  <si>
    <t>1221 BROADWAY, #14th fl, Oakland, CA 94612</t>
  </si>
  <si>
    <t>B1602711</t>
  </si>
  <si>
    <t>T.I of Suite 600 to include demo &amp; rebuild of non-structural partitions at commercial office space</t>
  </si>
  <si>
    <t>B1602697</t>
  </si>
  <si>
    <t>Accessibility upgrades for CVS pharmacy consisting of replacing counters, toilet rooms &amp; shelving. Also includes accessibility upgrades of exterior walk, curb cut &amp; parking stalls</t>
  </si>
  <si>
    <t>3320 FRUITVALE AVE, Oakland, CA 94602</t>
  </si>
  <si>
    <t>B1602694</t>
  </si>
  <si>
    <t>Shoring for construction of a new mixed-use apartment complex 33 stories tall with a maximum height of 370'-4''.</t>
  </si>
  <si>
    <t>B1602669</t>
  </si>
  <si>
    <t>T.I. to open select areas and build new walls for reception area and plotter room, minor ADA restroom upgrade on the 8th floor.</t>
  </si>
  <si>
    <t>360 22ND ST, #8TH FLR, CA 94612</t>
  </si>
  <si>
    <t>B1602659</t>
  </si>
  <si>
    <t>TI for Bank of America including change out three ATM's with new equipment in same location, replace entry door, upgrade exterior walk &amp; accessible parking stalls</t>
  </si>
  <si>
    <t>6201 COLLEGE AVE, Oakland, CA 94618</t>
  </si>
  <si>
    <t>B1602658</t>
  </si>
  <si>
    <t>Revision 03/05/18 - reduce skylight sizes, remove trellis, revise kitchen layout &amp; interior partition // Addition of 899 s.f. at rear of 2-story residential care facility consisting of offices at 1st flr &amp; 1 bedroom at 2nd flr. Includes remodel of existing s.f. with accessibility upgrades &amp; new ADA ramp at rear (Nearly Complete demo and rebuild)</t>
  </si>
  <si>
    <t>516 31ST ST, Oakland, CA 94609</t>
  </si>
  <si>
    <t>B1602647</t>
  </si>
  <si>
    <t>T.I. for existing office including remodel 2 kitchens in 2nd fl and 3rd fl. No structural work, no exterior work.</t>
  </si>
  <si>
    <t>476 9TH ST, Oakland, CA 94607</t>
  </si>
  <si>
    <t>B1602616</t>
  </si>
  <si>
    <t>T.I. to reconfigure 2,295 s.f. office space at Terminal 2, Southwest Airlines, including new command center.</t>
  </si>
  <si>
    <t>B1602615</t>
  </si>
  <si>
    <t>T.I. for Starbucks café including structural work and new ADA bathrooms. Accessibility Work Sheet indication Fully Compliant. Encroachment Agreement, ENMI 16123, for seating along Broadway, and along 2nd Street. 08/17/16: request for Revision #1: revised floor plan, equipment, scaffolding, details.</t>
  </si>
  <si>
    <t>200 BROADWAY, ##4, Oakland, CA 94607</t>
  </si>
  <si>
    <t>B1602571</t>
  </si>
  <si>
    <t>Relocate intercom at entrance to existing commercial building and concrete over a portion of gravel area at front entry.. Retrofit entry doors to provide 10" bottom rail.</t>
  </si>
  <si>
    <t>1430 FRANKLIN ST, Oakland, CA 94612</t>
  </si>
  <si>
    <t>B1602570</t>
  </si>
  <si>
    <t>Replace 6 existing antennas and add 3 remote radio units with associated cabling. All behind existing screening on rooftop of the Food Mill Store for AT&amp;T. DS160238</t>
  </si>
  <si>
    <t>B1602556</t>
  </si>
  <si>
    <t>Remodel men's restrooms and shower facilities for Oakland Municipal Service Center, Bldg #4, including accessibility upgrades.</t>
  </si>
  <si>
    <t>7101 EDGEWATER DR, Oakland, CA</t>
  </si>
  <si>
    <t>B1602554</t>
  </si>
  <si>
    <t>13th and 21st Floors: TI, common area and restroom alteration</t>
  </si>
  <si>
    <t>1111 BROADWAY, #13th&amp;21st, Oakland, CA 94607</t>
  </si>
  <si>
    <t>B1602536</t>
  </si>
  <si>
    <t>New 8 foot tall retaining wall for the City Ventures residential project.</t>
  </si>
  <si>
    <t>1307 PULLMAN WY, OAKLAND, CA 94607</t>
  </si>
  <si>
    <t>B1602521</t>
  </si>
  <si>
    <t>New construction of a five-story mixed use commercial building. Ground floor retail, 4 stories of residential above. 3 commercial units, 24 residential units. PLN15343; 10/24/17 - Delete Basement from construction</t>
  </si>
  <si>
    <t>718 CLAY ST, Oakland, CA 94607</t>
  </si>
  <si>
    <t>B1602513</t>
  </si>
  <si>
    <t>T.I. on the ground floor including the construction of new training area. office and break area.</t>
  </si>
  <si>
    <t>3301 E 12TH ST, Oakland, CA 94601</t>
  </si>
  <si>
    <t>B1602509</t>
  </si>
  <si>
    <t>CONCOURSE LEVEL: 1977sf addition at the Oakland Arena for a bar/lounge</t>
  </si>
  <si>
    <t>B1602470</t>
  </si>
  <si>
    <t>Construct 190 S.F new covered trash enclosure. PLN16027</t>
  </si>
  <si>
    <t>506 INTERNATIONAL BLVD, OAKLAND, CA</t>
  </si>
  <si>
    <t>B1602431</t>
  </si>
  <si>
    <t>Construct 1340 S.F new Gas station canopy. PLN16027</t>
  </si>
  <si>
    <t>B1602430</t>
  </si>
  <si>
    <t>Construct 3326 S.F new building for 7-11 convenience store (gas station). PLN16027</t>
  </si>
  <si>
    <t>B1602427</t>
  </si>
  <si>
    <t>Verizon wireless cell site modification: Remove and replace (9) nine existing antenna panels with nine (9) new antenna , 3 antennas per sector, add nine (9) new RRUs, including three A2 pack packs attached to three existing RRUs, and add one new cabinet behind existing screen located on the roof commercial building. Fire review needed. DS160165</t>
  </si>
  <si>
    <t>638 WEBSTER ST, Oakland, CA 94607</t>
  </si>
  <si>
    <t>B1602407</t>
  </si>
  <si>
    <t>TI: Combine 5416 and 5418 into one unit. Removing and adding walls (non load bearing) , relocate door Yoga Studio ( B Occupancy: Training and Skill Development). Accessibility Work Sheet indicates Fully compliant, item #10.</t>
  </si>
  <si>
    <t>5418 COLLEGE AVE, Oakland, CA 94618</t>
  </si>
  <si>
    <t>B1602397</t>
  </si>
  <si>
    <t>Voluntary Seismic Retrofit Upgrade per Engineered plans.</t>
  </si>
  <si>
    <t>478 9TH ST, Oakland, CA 94607</t>
  </si>
  <si>
    <t>B1602387</t>
  </si>
  <si>
    <t>Remodel of existing restroom at mezzanine level consisting only of accessibility upgrades.</t>
  </si>
  <si>
    <t>416 13TH ST, Oakland, CA 94612</t>
  </si>
  <si>
    <t>B1602381</t>
  </si>
  <si>
    <t>Install 8 antennas within two set of 8' by 8' wide enclosed cupolas limited to 10' height above roof line located on two sectors of the roof of existing motel &amp; associated equipment inside equipment room</t>
  </si>
  <si>
    <t>B1602346</t>
  </si>
  <si>
    <t>Replace (3) existing antenna w/ (3) new antennas. Adding (3) remote radio units and associated cabling, surge suppressors for AT &amp;T. DS160190</t>
  </si>
  <si>
    <t>B1602313</t>
  </si>
  <si>
    <t>Installation of temporary modular building for UPS at Port of Oakland.</t>
  </si>
  <si>
    <t>B1602311</t>
  </si>
  <si>
    <t>New 2-story, 19,042 s.f. commercial building consisting of ground floor retail space with covered parking, and 2nd floor office space. PLN15027</t>
  </si>
  <si>
    <t>3814 MACARTHUR BLVD, Oakland, CA 94619</t>
  </si>
  <si>
    <t>B1602280</t>
  </si>
  <si>
    <t>Interior T.I. for "tms health solutions". 09/08/16 REV # 1. To reduce project scope to eliminate handicap items that are addressed in B1603679</t>
  </si>
  <si>
    <t>3300 WEBSTER ST, SUITE #402, Oakland, CA 94609</t>
  </si>
  <si>
    <t>B1602222</t>
  </si>
  <si>
    <t>AT&amp;T wireless telecommunications facility installation of FRP at penthouse dormer roof. PLN14205.</t>
  </si>
  <si>
    <t>B1602203</t>
  </si>
  <si>
    <t>New 23 story mixed-use residential building. The project consist of retail on the ground floor and a 4 stories of open air garage with 206 residential units 04/10/2018 revision for roof plans on added shower // 04/02/2018 Rev#2 for stairs A, B, C &amp; Fire Pump Room // 11/6/17 Rev#1 Installation of pre-cast cladding panels //</t>
  </si>
  <si>
    <t>B1602198</t>
  </si>
  <si>
    <t>T.I. for medical building in Suite #1201: T.I for physical therapy/office in 12th fl (T.I for 1st floor under separate permit.)</t>
  </si>
  <si>
    <t>3300 WEBSTER ST, ##1201, Oakland, CA 94609</t>
  </si>
  <si>
    <t>B1602153</t>
  </si>
  <si>
    <t>T.I. for new dialysis clinic and office (Davita) at 2nd fl in new two story medical building. Not including T.I for retain at ground floor.</t>
  </si>
  <si>
    <t>3814 MACARTHUR BLVD, #2nd fl, Oakland, CA 94619</t>
  </si>
  <si>
    <t>B1602148</t>
  </si>
  <si>
    <t>T.I. for medical building in Suite #110: T.I for clinic in 1st fl (Broadway side) (T.I for 12th floor under separate permit.) 08/22/16 REV # 1 modification for MRI. Aluminum subfloor and firetreated wood construction for non bearing walls and roof. 10/05/16 REV # 2 modification to the front entry hardscape</t>
  </si>
  <si>
    <t>3300 WEBSTER ST, ##110, Oakland, CA 94609</t>
  </si>
  <si>
    <t>B1602146</t>
  </si>
  <si>
    <t>New construction of a four-story 12 unit residential building with ground floor lobby and subgrade parking (28 parking spaces provided)</t>
  </si>
  <si>
    <t>433 BURK ST, OAKLAND, CA 94610</t>
  </si>
  <si>
    <t>B1602129</t>
  </si>
  <si>
    <t>AT&amp;T Cell site modification to remove four (4) existing antenna panels and installation of nine (9) new antennas within two (2) new rooftop enclosures screening area, and associated equipment cabinets are located in the basement of an existing 5-story tall office building.</t>
  </si>
  <si>
    <t>B1602124</t>
  </si>
  <si>
    <t>TI Bld #225: Accessibility upgrade to parking, signage, restroom, cosmetic upgrades and construction of new interior wall</t>
  </si>
  <si>
    <t>2433 COOLIDGE AVE, BLDG 225, Oakland, CA 94601</t>
  </si>
  <si>
    <t>B1602116</t>
  </si>
  <si>
    <t>8517 EARHART RD, Oakland, CA 94621</t>
  </si>
  <si>
    <t>B1602103</t>
  </si>
  <si>
    <t>T.I. of existing office space to include demo of non structural partition walls &amp; flooring. Add new partition walls &amp; glazing in new metal frames, finishes, flooring for unit 1530</t>
  </si>
  <si>
    <t>1330 BROADWAY, ##1530, Oakland, CA 94612</t>
  </si>
  <si>
    <t>B1602088</t>
  </si>
  <si>
    <t>T.I. for Hotel: Replace ceiling, drywall, and tile in lobby and conference room. No exterior work, no work at kitchen under this permit. #1600988 07/27/16: Accessibility Work Sheet indicates fully compliant, item #10</t>
  </si>
  <si>
    <t>8400 EDES AVE, Oakland, CA 94621</t>
  </si>
  <si>
    <t>B1602052</t>
  </si>
  <si>
    <t>Remove and replace 2 antennas (2') to (4') add 2 RRUs to roof. Relocate RRUs to roof add equipment to shelter</t>
  </si>
  <si>
    <t>2825 PARK BLVD, Oakland, CA 94610</t>
  </si>
  <si>
    <t>B1602049</t>
  </si>
  <si>
    <t>Remove and replace 3 antennas and add 3 RRUs behind screen wall for AT&amp;T Wireless per 6409 (a) FCC.</t>
  </si>
  <si>
    <t>B1602048</t>
  </si>
  <si>
    <t>Modification to an (E) Telecommunication facility: remove (E) antennas and replace with (3) new antennas. DS160161</t>
  </si>
  <si>
    <t>625 W MACARTHUR BLVD, Oakland, CA 94609</t>
  </si>
  <si>
    <t>B1602027</t>
  </si>
  <si>
    <t>Convert existing one-story commercial building into 1832 sf work-live unit (544sf live with 1 bed/ 1288sf work). Includes removing 91sf on the left side of building, new roof with skylights, new windows and exterior siding. Storefront to be restored. DS160214. 12/14/16: REQUEST FOR REVISION #1, REVISED FLOOR AND CREATE TWO (2) WORK-LIVE UNITS. New address: 8614 MacArthur. Pre-Fab Engineer Trusses rec'd.</t>
  </si>
  <si>
    <t>8612 MACARTHUR BLVD, Oakland, CA 94605</t>
  </si>
  <si>
    <t>B1602016</t>
  </si>
  <si>
    <t>Install new Verizon wirelessTelecom facility on a PG &amp; E pole in PROW. One antennas and 2 RRH's, new fiber box.</t>
  </si>
  <si>
    <t>1023 MACARTHUR BLVD, Oakland, CA 94610</t>
  </si>
  <si>
    <t>B1602002</t>
  </si>
  <si>
    <t>Construction of a new mixed-use apartment complex 33 stories tall with a maximum height of 370'-4''. Project to be located in the central business district of Oakland. Project consists of ground floor retail, with 4 levels of above ground parking to accommodate 254 residential units, along with two amenity floors located on the 6th and 33rd floors. This is related to Planning File: PLN15281.</t>
  </si>
  <si>
    <t>B1601981</t>
  </si>
  <si>
    <t>Renovation of Marriott 1st floor lobby area to create "Grab n Go" snack shop and relocate self-check out. At 2nd floor, relocate buffet line and enclose "M Club" space including reconfiguring "Great Room Bar" with accessibility upgrades.</t>
  </si>
  <si>
    <t>1001 BROADWAY, Oakland, CA 94607</t>
  </si>
  <si>
    <t>B1601977</t>
  </si>
  <si>
    <t>Repair existing 3-story office building, fire-damage to front half &amp; 2nd, 3rd stories.</t>
  </si>
  <si>
    <t>1608 WEBSTER ST, Oakland, CA 94612</t>
  </si>
  <si>
    <t>B1601976</t>
  </si>
  <si>
    <t>To construct 8 story mixed use building consisting of 94 residential units and 2989 sq/ft commercial ground floor space with two floors of parking spaces (99 parking spaces and loading space). Building height of 84'-6".</t>
  </si>
  <si>
    <t>229 INTERNATIONAL BLVD, OAKLAND, CA</t>
  </si>
  <si>
    <t>B1601930</t>
  </si>
  <si>
    <t>Install 3 façade-mounted antenna panels and 3 RRU's to parking structure of existing telecommunication site for T-Mobile Wireless.</t>
  </si>
  <si>
    <t>2353 WEBSTER ST, Oakland, CA 94612</t>
  </si>
  <si>
    <t>B1601910</t>
  </si>
  <si>
    <t>Replace exterior siding with same size as existing (1x8x16) at right side of building with paint to match current and ornate/character defining elements to remain. CE 1600674. 6/6/2016 Revise scope required revision for dry rot repair to framing after siding was removed and structure exposed. Additional replacement siding at rear of property. Also, interior remodel of 4 units on upper left side of building. 12/29/16: Install 39 retrofit windows within existing opeings. DRX162312</t>
  </si>
  <si>
    <t>1717 12TH ST, Oakland, CA 94607</t>
  </si>
  <si>
    <t>B1601907</t>
  </si>
  <si>
    <t>Voluntary seismic retrofit of apartment building consisting of installation of 6 moment frames per engineered plans</t>
  </si>
  <si>
    <t>3351 RICHMOND BLVD, Oakland, CA 94611</t>
  </si>
  <si>
    <t>B1601892</t>
  </si>
  <si>
    <t>Raise building to create Dwelling Unit and Office shell on first floor; two dwelling units on 2nd Floor; One dwelling unit on 3rd Floor. PLN15392</t>
  </si>
  <si>
    <t>3217 TELEGRAPH AVE, Oakland, CA 94609</t>
  </si>
  <si>
    <t>B1601891</t>
  </si>
  <si>
    <t>T.I. for café in existing 911 SF commercial space. No change to façade. Last use as Waffle Boss in 2012.</t>
  </si>
  <si>
    <t>4140 TELEGRAPH AVE, Oakland, CA 94609</t>
  </si>
  <si>
    <t>B1601863</t>
  </si>
  <si>
    <t>8th FLOOR TI: Metal frames partition walls, suspended acoustic ceiling, data power circuits</t>
  </si>
  <si>
    <t>1600 FRANKLIN ST, #8th fl, Oakland, CA 94612</t>
  </si>
  <si>
    <t>B1601803</t>
  </si>
  <si>
    <t>Zoning clearance instll 34 sqft of signage and a living wall.</t>
  </si>
  <si>
    <t>B1601776</t>
  </si>
  <si>
    <t>CELL SITE: Remove/replace 2 antennas, install 4 RRU's near existing antenna</t>
  </si>
  <si>
    <t>2016 PARK BLVD, Oakland, CA 94606</t>
  </si>
  <si>
    <t>B1601773</t>
  </si>
  <si>
    <t>T.I for existing warehouse facility: enlarging 5 truck doors, remove 5 mezzanines, 4 partition walls, and add 11 new openings in interior concrete tilt-up walls. 5/19/17 Omitted adding 11 new openings from scope of work JV</t>
  </si>
  <si>
    <t>B1601772</t>
  </si>
  <si>
    <t>CELL SITE: Remove and replace antenna and install 3 RRU's</t>
  </si>
  <si>
    <t>B1601770</t>
  </si>
  <si>
    <t>Convert an existing office space to live/work space to include installation of windows</t>
  </si>
  <si>
    <t>1601 13TH AVE, Oakland, CA 94606</t>
  </si>
  <si>
    <t>B1601727</t>
  </si>
  <si>
    <t>Adding telecom 3 Radio Units to basement location with other telecom cabinet equipment of an existing facility (parking garage).</t>
  </si>
  <si>
    <t>1414 CLAY ST, Oakland, CA</t>
  </si>
  <si>
    <t>B1601685</t>
  </si>
  <si>
    <t>Tenant Improvements and Structural Strengthening</t>
  </si>
  <si>
    <t>3003 PERALTA ST, Oakland, CA 94608</t>
  </si>
  <si>
    <t>B1601670</t>
  </si>
  <si>
    <t>T.I. for LeTrou Larder: build commercial kitchen in existing warehouse to cures meat for a restaurant and for wholesale, and no retail sales to public. ZC160968. 10/13/16: Request for Revision #1, revised floor plans, and front entry area</t>
  </si>
  <si>
    <t>671 4TH ST, Oakland, CA 94607</t>
  </si>
  <si>
    <t>B1601666</t>
  </si>
  <si>
    <t>Create 3 ADA single use toilet rooms at ground floor retail shell space. Tenant use has not yet been determined.</t>
  </si>
  <si>
    <t>3501 SAN PABLO AVE, #Ground flr, Oakland, CA 94608</t>
  </si>
  <si>
    <t>B1601616</t>
  </si>
  <si>
    <t>Replace 2 existing 18" diameter antennas with 2 new 30" diameter antennas at existing cell site. Includes replacing radome.</t>
  </si>
  <si>
    <t>B1601590</t>
  </si>
  <si>
    <t>New mixed use project which will consist of 3 (Type I) levels below grade parking garage, along with 2 (Type I) levels above grade, with 5 levels (Type III) residential containing 255 units. PLN15241</t>
  </si>
  <si>
    <t>B1601578</t>
  </si>
  <si>
    <t>Installation of Verizon wireless cell site consisting of (2) panel antennas, (4) rrus, (1) cabinet mounted to wood platform and 1 new sub meter</t>
  </si>
  <si>
    <t>4901 TELEGRAPH AVE, Oakland, CA 94609</t>
  </si>
  <si>
    <t>B1601533</t>
  </si>
  <si>
    <t>Modification to existing AT&amp;T cell site at Temple: Replace (2) antennas, remove (2) antennas, add (2) remote radio units and associated cabling, relocate (3) antennas behind screen. DS160128</t>
  </si>
  <si>
    <t>B1601496</t>
  </si>
  <si>
    <t>Modification to existing AT&amp;T cell site: Add (1) new, replace/ relocate (2) existing antenna with new antennas. Total of 3 antennas. Add (2) remote radio units and associated cabling. Port approved.</t>
  </si>
  <si>
    <t>B1601493</t>
  </si>
  <si>
    <t>Remove and replace 6 existing antenna panels with six (6) new antennas located behind FRP screen roof enclosure and add three (3) RRU's located on the roof of existing residential building for AT&amp;T Wireless. DS160156</t>
  </si>
  <si>
    <t>B1601491</t>
  </si>
  <si>
    <t>Remove and replace three (3) existing antenna panels located behind FRP screen, one per sector and add three (3) new RRU's located on commercial building for AT&amp;T Wireless. DS160155</t>
  </si>
  <si>
    <t>B1601490</t>
  </si>
  <si>
    <t>Convert retail space to restaurant. Health approval on plans.</t>
  </si>
  <si>
    <t>2214 MACARTHUR BLVD, Oakland, CA 94602</t>
  </si>
  <si>
    <t>B1601481</t>
  </si>
  <si>
    <t>Renovation of portions of the basement and main level. The guardrail at the loading dock will be replaced. ZW1600155 09/22/16 REV # 1 Add Detail 5/S103 for ceiling plan</t>
  </si>
  <si>
    <t>4770 LINCOLN AVE, Oakland, CA</t>
  </si>
  <si>
    <t>B1601452</t>
  </si>
  <si>
    <t>Remodel façade on ground floor.</t>
  </si>
  <si>
    <t>B1601450</t>
  </si>
  <si>
    <t>TI of new Full Service Restaurant involving exterior façade change, new signage, new windows and adding 3 level for storage 3/21/17: Request for Revision #1, for pier foundation bolt depth.</t>
  </si>
  <si>
    <t>2524 73RD AVE, Oakland, CA 94605</t>
  </si>
  <si>
    <t>B1601446</t>
  </si>
  <si>
    <t>Convert existing warehouse to 13 live/works on levels 1 &amp; 2 and 6 new residential units on 3rd level addition. Minor CUP for parking on separate lot, and Minor Variance for height.</t>
  </si>
  <si>
    <t>1431 CENTER ST, Oakland, CA 94607</t>
  </si>
  <si>
    <t>B1601401</t>
  </si>
  <si>
    <t>Remove and replace 6 existing panel antennas and add three new RRU's and add two new cabinets located on existing monopole for T-Mobile Wireless. DS160143</t>
  </si>
  <si>
    <t>1555 PARK AVE, Oakland, CA 94608</t>
  </si>
  <si>
    <t>B1601356</t>
  </si>
  <si>
    <t>T.I. to build offices and accessible restroom.</t>
  </si>
  <si>
    <t>10423 INTERNATIONAL BLVD, Oakland, CA 94603</t>
  </si>
  <si>
    <t>B1601346</t>
  </si>
  <si>
    <t>Scope of work will replace three (e) antennas with three new antennas. No increase in total number of antennas. All antennas will be screened.</t>
  </si>
  <si>
    <t>B1601250</t>
  </si>
  <si>
    <t>T.I. to convert former 2-story office to restaurant with new restroom and new kitchen on 1st floor, and new seating area on both floors. Includes replacing existing interior stairs.</t>
  </si>
  <si>
    <t>1501 HARRISON ST, Oakland, CA 94612</t>
  </si>
  <si>
    <t>B1601229</t>
  </si>
  <si>
    <t>Remove existing decking, piles, beams and frame, install 10 new piles for deck and 2 for floating dock, construct new 1479 SF deck per plans and install 384 SF new pre-fabricated dock and gangway.</t>
  </si>
  <si>
    <t>340 29TH AVE, Oakland, CA 94601</t>
  </si>
  <si>
    <t>B1601212</t>
  </si>
  <si>
    <t>Fire damage repair and 1,193 sq. ft. 2nd story addition of office with a balcony. (10' iron and sheet metal fence under separate permit) #1400415 DS150280</t>
  </si>
  <si>
    <t>854 35TH AVE, Oakland, CA 94601</t>
  </si>
  <si>
    <t>B1601193</t>
  </si>
  <si>
    <t>Modification of existing telecom site by replacing 3 antennas for AT&amp;T Wireless at rooftop and installing a DC surge suppressor at 6th floor. DS160063.</t>
  </si>
  <si>
    <t>B1601154</t>
  </si>
  <si>
    <t>Voluntary seismic retrofit for vacant Warehouse. (Accessibility upgrade needs to be done under future T.I. permit)</t>
  </si>
  <si>
    <t>B1601138</t>
  </si>
  <si>
    <t>Add 9 antenna panels located on an existing telecommunication monopole facility. Install new foundation/slab for radio equipment cabinets and new fence. DS150526</t>
  </si>
  <si>
    <t>B1601111</t>
  </si>
  <si>
    <t>Remove rooftop antennas and replace with 6 new panel antennas on existing pipe mount. Replace 3 surge protectors, 3 radio units and 3 cables for Verizon Wireless.</t>
  </si>
  <si>
    <t>B1601089</t>
  </si>
  <si>
    <t>Remove antennas &amp; replace with 6 new antennas mounted on existing pipe within cupola, &amp; add 3 new RRU's. Includes new equipment cabinet &amp; upgrade of related equipment on church property for Verizon Wireless.</t>
  </si>
  <si>
    <t>B1601088</t>
  </si>
  <si>
    <t>Remove roof deck and canopy to partially abate CE# 1504262. 10/31/2016 Revised scope replace existing stairs per engineered plans 11/15/16 Replace 65 windows - insert only and repair drywall ceiling area below the previous roof deck</t>
  </si>
  <si>
    <t>5549 FOOTHILL BLVD, Oakland, CA 94605</t>
  </si>
  <si>
    <t>B1600991</t>
  </si>
  <si>
    <t>Building #4 - City of Oakland Commercial Development site 4,056sf Type V-B construction shell building with use yet TBD.</t>
  </si>
  <si>
    <t>2521 SEMINARY AVE, Oakland, CA 94605</t>
  </si>
  <si>
    <t>B1600966</t>
  </si>
  <si>
    <t>Building #3 - City of Oakland Commercial Development site, 2,977sf Type V-B frame construction shell building with use TBD.</t>
  </si>
  <si>
    <t>5844 BANCROFT AVE, Oakland, CA 94605</t>
  </si>
  <si>
    <t>B1600965</t>
  </si>
  <si>
    <t>Building #2 - City of Oakland Commercial Development site, 5,497sf Type V-B frame construction shell building.</t>
  </si>
  <si>
    <t>B1600962</t>
  </si>
  <si>
    <t>Building #1 - Walgreens Pharmacy and convenience items store</t>
  </si>
  <si>
    <t>5809 FOOTHILL BLVD, Oakland, CA 94605</t>
  </si>
  <si>
    <t>B1600956</t>
  </si>
  <si>
    <t>T.I. for restaurant in vacant restaurant space. Health approval pending.</t>
  </si>
  <si>
    <t>B1600921</t>
  </si>
  <si>
    <t>334 S.F addition to women's locker room at Main building of Claremont Country Club. PLN16028. 12/19/16 REV #1. Change scope of work. No addition to building, TI within existing building.</t>
  </si>
  <si>
    <t>5295 BROADWAY TR, Oakland, CA 94618</t>
  </si>
  <si>
    <t>B1600911</t>
  </si>
  <si>
    <t>Remodel to existing Tennis Pavilion Building at Claremont Country Club - Rebuild roof, reconfigure walls &amp; balcony lay-out and upgrade structural. PLN16028 08/16/17 REV #1. Change wall section 1, sheet A0.2 from req'd 2 layers grade D building paper to 2 layers 15# felt per CBC 2510.</t>
  </si>
  <si>
    <t>B1600910</t>
  </si>
  <si>
    <t>Build new 3502 S.F Golf pro shop and 6057 S.F cart storage. PLN16028 08/16/17 Rev #1. Change wall section #1 , sheet A0.2 from req'd 2 layers grade D building paper to 2 layers of 15# felt per CBC 2510.</t>
  </si>
  <si>
    <t>B1600909</t>
  </si>
  <si>
    <t>Add three new antenna panels located on three sector of wall mounted and add one equipment cabinet located on the roof of commercial building for AT&amp;T Wireless as 6409 FCC (Complete B1400387, no work started). DS160081.</t>
  </si>
  <si>
    <t>6929 FOOTHILL BLVD, Oakland, CA 94605</t>
  </si>
  <si>
    <t>B1600897</t>
  </si>
  <si>
    <t>T.I. for medical office, Davita Dialysis. Shell construction under B1600502</t>
  </si>
  <si>
    <t>4242 BROADWAY, Oakland, CA 94611</t>
  </si>
  <si>
    <t>B1600814</t>
  </si>
  <si>
    <t>Guestroom conversions (adding keys) on the floors 4,5,8,15,17,18 &amp; 19. Guestroom accessibility upgrades on Floors 4,6,7,9,10,11,12,14,16,18 &amp; 19.</t>
  </si>
  <si>
    <t>B1600793</t>
  </si>
  <si>
    <t>T.I. for new full service restaurant. 1/26/2018 See permit B1503945 for inspection history.</t>
  </si>
  <si>
    <t>3770 PIEDMONT AVE, Oakland, CA 94611</t>
  </si>
  <si>
    <t>B1600764</t>
  </si>
  <si>
    <t>Leasing Office, Community Room, and Site Accessibility Upgrades.</t>
  </si>
  <si>
    <t>B1600678</t>
  </si>
  <si>
    <t>Construction of metal enclosure, air filtration and scrubbing equipment at existing open air shredder and facility. ZP150135</t>
  </si>
  <si>
    <t>1101 EMBARCADERO WEST, OAKLAND, CA</t>
  </si>
  <si>
    <t>B1600676</t>
  </si>
  <si>
    <t>1721 Market St - Units 101, 102 ,103, 104, 201 &amp; 202 (6 total): Interior replacement of plumbing fixtures to provide water conserving fixtures, energy efficient appliances and lighting, retrofit energy efficient windows, replace wall heaters and water heaters. Replace CO &amp; SDs detectors and EADs.</t>
  </si>
  <si>
    <t>B1600634</t>
  </si>
  <si>
    <t>1701 Market St - Units 101, 102 ,103, 104, 201 &amp; 202 (6 total): Interior replacement of plumbing fixtures to provide water conserving fixtures, energy efficient appliances and lighting, retrofit energy efficient windows, replace wall heaters and water heaters. Replace CO &amp; SDs detectors and EADs.</t>
  </si>
  <si>
    <t>B1600633</t>
  </si>
  <si>
    <t>1651 Market St - Units 101, 102 ,103, 104, 201 &amp; 202 (6 total): Interior replacement of plumbing fixtures to provide water conserving fixtures, energy efficient appliances and lighting, retrofit energy efficient windows, replace wall heaters and water heaters. Replace CO &amp; SDs detectors and EADs.</t>
  </si>
  <si>
    <t>B1600632</t>
  </si>
  <si>
    <t>1621 Market St - Units 101, 102 ,103, 104, 201 &amp; 202 (6 total): Interior replacement of plumbing fixtures to provide water conserving fixtures, energy efficient appliances and lighting, retrofit energy efficient windows, replace wall heaters and water heaters. Replace CO &amp; SDs detectors and EADs.</t>
  </si>
  <si>
    <t>B1600631</t>
  </si>
  <si>
    <t>902 &amp; 904 16th St (2 units): Interior replacement of plumbing fixtures to provide water conserving fixtures, energy efficient appliances and lighting, retrofit energy efficient windows, replace wall heaters and water heaters. Replace CO &amp; SDs detectors and EADs.</t>
  </si>
  <si>
    <t>B1600630</t>
  </si>
  <si>
    <t>1601 Market St - Units 101, 102 ,103, 104, 105, 107, 201, 202, 203, 204, 205, 206, 207, 208, 301, 302, 303, 304, 305, 306, 307 (21 total): Interior replacement of plumbing fixtures to provide water conserving fixtures, energy efficient appliances and lighting, retrofit energy efficient windows, replace wall heaters and water heaters. Replace CO &amp; SDs detectors and EADs. Modifications to Units 104, 105 &amp; 107 for accessible features.</t>
  </si>
  <si>
    <t>B1600606</t>
  </si>
  <si>
    <t>909 18th St - Units 101, 102, 103, 201, 202, 203, 301, 302, 303 (9 total): Interior replacement of plumbing fixtures to provide water conserving fixtures, energy efficient appliances and lighting, retrofit energy efficient windows, replace wall heaters and water heaters. Replace CO &amp; SDs detectors and EADs. Modifications to Units 102 &amp; 103 for accessible features.</t>
  </si>
  <si>
    <t>B1600605</t>
  </si>
  <si>
    <t>906, 908, 910, 912, 914, 916 16th St (6 units): Interior replacement of plumbing fixtures to provide water conserving fixtures, energy efficient appliances and lighting, retrofit energy efficient windows, replace wall heaters and water heaters. Replace CO &amp; SDs detectors and EADs. Modifications to 906 16th St for accessible features.</t>
  </si>
  <si>
    <t>B1600604</t>
  </si>
  <si>
    <t>900 16th St - Units 101, 102 ,103, 104, 105, 201, 202, 203, 204, 205, 301, 302, 303, 304 &amp; 305 (15 total): Interior replacement of plumbing fixtures to provide water conserving fixtures, energy efficient appliances and lighting, retrofit energy efficient windows, replace wall heaters and water heaters. Replace CO &amp; SDs detectors and EADs. Modifications to Units 102 &amp; 103 for accessible features.</t>
  </si>
  <si>
    <t>B1600603</t>
  </si>
  <si>
    <t>T.I. to expand office from within.</t>
  </si>
  <si>
    <t>B1600589</t>
  </si>
  <si>
    <t>Construction of 7 new residential units which will be a part of a new 5 building mixed use project</t>
  </si>
  <si>
    <t>1307 PULLMAN WY, #BLD5, OAKLAND, CA 94607</t>
  </si>
  <si>
    <t>B1600579</t>
  </si>
  <si>
    <t>Construction of 11 new residential units which will be a part of a new 5 building mixed use project.</t>
  </si>
  <si>
    <t>1321 PULLMAN WY, #BLD4, OAKLAND, CA 94607</t>
  </si>
  <si>
    <t>B1600574</t>
  </si>
  <si>
    <t>1343 PULLMAN WY, #BLD3, OAKLAND, CA 94607</t>
  </si>
  <si>
    <t>B1600572</t>
  </si>
  <si>
    <t>1365 PULLMAN WY, #BLD2, OAKLAND, CA 94607</t>
  </si>
  <si>
    <t>B1600569</t>
  </si>
  <si>
    <t>Construction of 7 new residential units which will be a part of a 5 building mixed use project.</t>
  </si>
  <si>
    <t>1387 PULLMAN WY, #BLD1, OAKLAND, CA 94607</t>
  </si>
  <si>
    <t>B1600566</t>
  </si>
  <si>
    <t>Install natural gas generator mounted on an existing building rooftop and new gas utility to rooftop generator for Verizon wireless site. DS140409</t>
  </si>
  <si>
    <t>B1600525</t>
  </si>
  <si>
    <t>Construction of 28 new apartments and work live units. 4/12/17: Address change from 956 to 950 - 63rd St. at owner's request. 8/17/2018 REVISION #1 Revised waterproofing &amp; fire-proofing details, revised window details &amp; floor plan details. -</t>
  </si>
  <si>
    <t>950 63RD ST, Oakland, CA 94608</t>
  </si>
  <si>
    <t>B1600513</t>
  </si>
  <si>
    <t>Scope of project involves the co-location of three additional antennas on an existing AT&amp;T site containing 9. Project results in 12 antennas. 6409 request.</t>
  </si>
  <si>
    <t>B1600501</t>
  </si>
  <si>
    <t>4 story building- 42 apartments with 66 bedrooms. Per PLN15265</t>
  </si>
  <si>
    <t>3275 PERALTA ST, #Bldg 2, OAKLAND, CA 94608</t>
  </si>
  <si>
    <t>B1600498</t>
  </si>
  <si>
    <t>4 story- 82 apartments with 142 bedrooms. Per PLN15265</t>
  </si>
  <si>
    <t>3250 HOLLIS ST, #Bldg 1, Oakland, CA 94608</t>
  </si>
  <si>
    <t>B1600495</t>
  </si>
  <si>
    <t>Convert F-2 occupancy to 63 live/work units. ZW1500570 #1501220</t>
  </si>
  <si>
    <t>B1600468</t>
  </si>
  <si>
    <t>T.I. for " Bat County," full service restaurant (A-2) at 1st FL and mezzanine. ZC152558 03/06/17 REV # 1 modify roof system for new HVAC units.</t>
  </si>
  <si>
    <t>1618 FRANKLIN ST, Oakland, CA 94612</t>
  </si>
  <si>
    <t>B1600407</t>
  </si>
  <si>
    <t>Factory build Mixed use multifamily condominium residential 48 units and retail. 5 stories. City is responsible for Inspections of the Foundations, steel &amp; concrete/CMU and the Podium only. City plan check only responsible for Plot Plan Review and Parking Layout-Accessibility. 08/01/2017: REV # 1 On site plan changes , building remain in same location (COO). Arch and structural changes to better reflect layout of fab units (RADCO)</t>
  </si>
  <si>
    <t>4700 TELEGRAPH AVE, Oakland, CA 94609</t>
  </si>
  <si>
    <t>B1600337</t>
  </si>
  <si>
    <t>Construct a new 6 unit condominium structure which will be a one of a stand alone 15 building residential project. This will be building #15 which will contain 18 bedrooms. The actual street address for this building will be 2221 Edy Lane.</t>
  </si>
  <si>
    <t>947 Edy LN, #Bldg 15, OAKLAND, CA 94607</t>
  </si>
  <si>
    <t>B1600291</t>
  </si>
  <si>
    <t>Construct a new 9 unit condominium structure which will be of  a stand alone 15 building residential project. This will be building #14 which will contain 18 bedrooms. The actual street address for this building 939 Edy Lane</t>
  </si>
  <si>
    <t>912 Edy LN, #Bldg 14, OAKLAND, CA 94607</t>
  </si>
  <si>
    <t>B1600290</t>
  </si>
  <si>
    <t>Construct a new 9 unit condominium structure which will be one of a stand alone 15 building residential project. This will be building #13 which will contain 18 bedrooms. The actual address for this building will be 920 Edy Lane.</t>
  </si>
  <si>
    <t>911 Edy LN, #Bldg 13, OAKLAND, CA 94607</t>
  </si>
  <si>
    <t>B1600289</t>
  </si>
  <si>
    <t>Construct a new 9 unit condominium structure which will be one of a stand alone 15 building residential development project. This will be building #12 which will contain a total of 18 bedrooms. The actual address for this building will be 2307 Uptown Circle.</t>
  </si>
  <si>
    <t>113 Uptown Circle, #Bldg 12, OAKLAND, CA 94607</t>
  </si>
  <si>
    <t>B1600288</t>
  </si>
  <si>
    <t>Construct a new 9 unit condominium structure which will be one of a stand alone 15 building residential development project. This will be building #11 which will contain a total of 18 bedrooms. The actual address for this building will be 2300 Uptown Circle.</t>
  </si>
  <si>
    <t>164 Uptown Circle, #Bldg 11, OAKLAND, CA 94607</t>
  </si>
  <si>
    <t>B1600287</t>
  </si>
  <si>
    <t>Construct a new 9 unit condominium structure which will be one of a stand alone 15 building residential development project. This will be building #10 which will contain a total of 18 bedrooms. The actual street address for this building will be 2320 Uptown Circle.</t>
  </si>
  <si>
    <t>146 Uptown Circle, #Bldg 10, OAKLAND, CA 94607</t>
  </si>
  <si>
    <t>B1600286</t>
  </si>
  <si>
    <t>Construct a new 8 unit condominium structure which will be one of a stand alone 15 building residential development project. This will be building #9 which will contain a total of 16 bedrooms. The actual street address for this building will be 2227 Uptown Circle.</t>
  </si>
  <si>
    <t>131 Uptown Circle, #Bldg 9, OAKLAND, CA 94607</t>
  </si>
  <si>
    <t>B1600285</t>
  </si>
  <si>
    <t>Construct a new 6 unit condominium structure which will be one of a stand alone 15 building residential development project. This will be building #8 which will contain a total of 12 bedrooms. The actual street address for this building will be 2295 Myrtle St.</t>
  </si>
  <si>
    <t>2301 Myrtle ST, #Bldg 8, OAKLAND, CA 94607</t>
  </si>
  <si>
    <t>B1600284</t>
  </si>
  <si>
    <t>Construct a new 10 unit condominium building which is one of a 15 unit residential development project. This will be building #7 which consists of 10 residential units containing a total of 22 bedrooms.</t>
  </si>
  <si>
    <t>951 24th ST, #Bldg 7, OAKLAND, CA 94607</t>
  </si>
  <si>
    <t>B1600282</t>
  </si>
  <si>
    <t>Construct a new 10 unit condominium building which consists of 15 separate residential structures. This will be building #6 which consists of 10 residential units containing a total of 22 bedrooms.</t>
  </si>
  <si>
    <t>2382 Filbert ST, #Bldg 6, OAKLAND, CA 94607</t>
  </si>
  <si>
    <t>B1600280</t>
  </si>
  <si>
    <t>Construct a new 8 unit condominium building which consists of 15 separate residential structures. This will be building #5 which consists of 8 residential units containing a total 16 bedrooms.</t>
  </si>
  <si>
    <t>2350 Filbert ST, #Bldg 5, OAKLAND, CA 94607</t>
  </si>
  <si>
    <t>B1600264</t>
  </si>
  <si>
    <t>Construct a new 9 unit condominium building which consists of 15 separate residential structures. This will be building #4 which consists of 9 units and 18 bedrooms.</t>
  </si>
  <si>
    <t>2260 Filbert ST, #Bldg 4, OAKLAND, CA 94607</t>
  </si>
  <si>
    <t>B1600259</t>
  </si>
  <si>
    <t>Construct a new 7 unit condominium building which consists of 15 separate residential structures. This will be building #3 which consists of 7 residential units containing a total of 21 bedrooms.</t>
  </si>
  <si>
    <t>181 Uptown Circle, #Bldg 3, OAKLAND, CA 94607</t>
  </si>
  <si>
    <t>B1600255</t>
  </si>
  <si>
    <t>Construct a new 11 unit condominium building which consists of 15 separate residential structures. This is building #2 which consists of 11 residential units containing a total of 23 bedrooms and 3,181 square feet of commercial space.</t>
  </si>
  <si>
    <t>2221 Myrtle ST, #Bldg 2, OAKLAND, CA 94607</t>
  </si>
  <si>
    <t>B1600247</t>
  </si>
  <si>
    <t>Add two (2) new antenna panels roof mounted and add two new RRU's mounted at the base of existing pole located at the roof of existing telecommunication site for T-Mobile Wireless. DS150541</t>
  </si>
  <si>
    <t>B1600241</t>
  </si>
  <si>
    <t>New 6 unit condominium building part of a 15 unit development project. This is unit #1 with 12 bedrooms consisting of 2 bedrooms per unit.</t>
  </si>
  <si>
    <t>2241 Myrtle ST, #Bldg 1, OAKLAND, CA 94607</t>
  </si>
  <si>
    <t>B1600227</t>
  </si>
  <si>
    <t>Construct shade structure, benches &amp; planters at entrance patio to classroom building. DRX152128</t>
  </si>
  <si>
    <t>3710 DORISA AVE, Oakland, CA 94605</t>
  </si>
  <si>
    <t>B1505535</t>
  </si>
  <si>
    <t>Construction of a new 41 unit apartment complex with 74 bedrooms.</t>
  </si>
  <si>
    <t>B1505470</t>
  </si>
  <si>
    <t>New 2 story 4-plex with 1st floor garage &amp; 4-residential units on 2nd level.. DR07450</t>
  </si>
  <si>
    <t>2611 M L KING JR WY, OAKLAND, CA</t>
  </si>
  <si>
    <t>B1505443</t>
  </si>
  <si>
    <t>Construction of a new mixed use residential and retail complex, 65 units. PLN15119</t>
  </si>
  <si>
    <t>459 23RD ST, Oakland, CA 94612</t>
  </si>
  <si>
    <t>B1505306</t>
  </si>
  <si>
    <t>New 1,354 SF childcare facility w/ 2 class rooms, kitchen, office, 2 bathrooms. PLN1543</t>
  </si>
  <si>
    <t>6212 E 17th, OAKLAND, CA</t>
  </si>
  <si>
    <t>B1505298</t>
  </si>
  <si>
    <t>04/14/14: Change In Occupancy (B/M to JLWQ, R-7), lower ground/street level space. Construct New accessible restroom at first floor level of commercial/work area; second level to be live portion: remove 1/2 bath and convert to pantry, remodel existing bathroom with tub, install new kitchen all electric. Install new metal awning over entry door.</t>
  </si>
  <si>
    <t>3820 BROADWAY, Oakland, CA 94611</t>
  </si>
  <si>
    <t>B1505267</t>
  </si>
  <si>
    <t>Remodel existing kitchen and bathroom; add new partition walls to create new master bathroom with shower. 4/20/16 EXTERIOR rear stairs/landings, change existing windows with same dimensions, repair areas of dry rot on rear elevation -</t>
  </si>
  <si>
    <t>B1505264</t>
  </si>
  <si>
    <t>Construction of a new 3 story apartment complex that will consist of 36 apartments units and 11 work/live units for a total of 47 dwellings.PLN15184</t>
  </si>
  <si>
    <t>1545 32ND ST, Oakland, CA 94608</t>
  </si>
  <si>
    <t>B1505209</t>
  </si>
  <si>
    <t>REVISION #2 Modification of foundation/rated wall, rated coping &amp; rated wall and parapet/roof details by C. Lee New 1,665 square foot commercial building addition; demolish existing storage area of building; Replace exterior finishes at existing building. Rev #1: Shift foundation slightly so it doesn't encroach on adjacent building. 8/2/18</t>
  </si>
  <si>
    <t>5627 TELEGRAPH AVE, Oakland, CA 94609</t>
  </si>
  <si>
    <t>B1505171</t>
  </si>
  <si>
    <t>Remodel existing kitchen and bathroom; add new bathroom to master bedroom with new non-bearing walls. No exterior structural changes.</t>
  </si>
  <si>
    <t>681 43RD ST, Oakland, CA, 94609</t>
  </si>
  <si>
    <t>B1505122</t>
  </si>
  <si>
    <t>Construct new 13,578 sq ft, 4 story w/ mezzanine, 9 residential unit building with parking on the ground floor.</t>
  </si>
  <si>
    <t>B1505097</t>
  </si>
  <si>
    <t>T.I. Remodel (e) restaurant Ladle &amp; Leaf suite #163 ground floor</t>
  </si>
  <si>
    <t>1300 CLAY ST, ##163, Oakland, CA 94612</t>
  </si>
  <si>
    <t>B1505096</t>
  </si>
  <si>
    <t>Build new 8 level, 55 ft parking lift structure PUDF03553-R03 HIVE Parking.</t>
  </si>
  <si>
    <t>451 24th ST, OAKLAND, CA</t>
  </si>
  <si>
    <t>B1504985</t>
  </si>
  <si>
    <t>Return 2 residential unit to commercial units per 3R report dated 5/24/1993; remove kitchens &amp; bedrooms; build accessible ramp &amp; ADA restrooms. DRX151719</t>
  </si>
  <si>
    <t xml:space="preserve">2800 38TH AVE, Oakland, CA </t>
  </si>
  <si>
    <t>B1504883</t>
  </si>
  <si>
    <t>To construct a new 3 story 3-unit(2 bedroom each) residential building, totaling 4,627 sq. ft., on a vacant substandard lot. 10/17/17: Add third bedroom within existing conditioned space in unit #3. PLN15068</t>
  </si>
  <si>
    <t>626 51ST ST, Oakland, CA 94609</t>
  </si>
  <si>
    <t>B1504604</t>
  </si>
  <si>
    <t>Install pallet racks for coffee roasting warehouse. (accessibility is addressed by permit #B1503287)</t>
  </si>
  <si>
    <t>B1504584</t>
  </si>
  <si>
    <t>Convert an existing church into 6 residential condominium units (involves no expansion of existing building footprint). Provide 6 off-street parking spaces.</t>
  </si>
  <si>
    <t>598 63RD ST, Oakland, CA 87289</t>
  </si>
  <si>
    <t>B1504555</t>
  </si>
  <si>
    <t>Install new Verizon Wireless cell site. Roof top site with antennas and associated equipment. PLN15042</t>
  </si>
  <si>
    <t>7515 INTERNATIONAL BLVD, Oakland, CA 94621</t>
  </si>
  <si>
    <t>B1504439</t>
  </si>
  <si>
    <t>Construction to bring live-work units 24 - 33 up to compliance. DRX150780.</t>
  </si>
  <si>
    <t>4001 SAN LEANDRO ST, Oakland, CA 94601</t>
  </si>
  <si>
    <t>B1504365</t>
  </si>
  <si>
    <t>New three story residential building containing 9 dwelling units, 2 bedrooms, 1.5 baths each. First floor is parking.</t>
  </si>
  <si>
    <t>3253 ETTIE ST, OAKLAND, CA</t>
  </si>
  <si>
    <t>B1504044</t>
  </si>
  <si>
    <t>Verizon - Remove/replace (9) antennas, install (3) RRH units, relocate (1) antenna, add (1) GPS antenna</t>
  </si>
  <si>
    <t>B1503743</t>
  </si>
  <si>
    <t>Office T.I. to construct new open and private office spaces for Pet Food Express. 09/02/16: request for Revision #1, revised floor plan 6/1/17: request for Revision #2, revised office floor plan, including partition and reflective ceiling plan</t>
  </si>
  <si>
    <t>500 85TH AVE, Oakland, CA 94621</t>
  </si>
  <si>
    <t>B1503724</t>
  </si>
  <si>
    <t>Demolish fueling canopy and replace with new 5,514 S.F. fueling canopy; Relocate existing fueling dispensers; Remove overhang on carwash; Reface signs with new cabinets/modules of same size; Paint exterior column at canopy. PLN15020. 7.19.16 Revisions... Add to scope the removal and replacement of the underground tanks and piping. GML</t>
  </si>
  <si>
    <t>540 HEGENBERGER RD, Oakland, CA 94621</t>
  </si>
  <si>
    <t>B1503588</t>
  </si>
  <si>
    <t>Remove and replace 6 panel antennas, add 6 remove radio units, add surge protectors, remove amplifiers, and add hybrid cable. DS150273</t>
  </si>
  <si>
    <t>2121 PERALTA ST, Oakland, CA 94607</t>
  </si>
  <si>
    <t>B1503532</t>
  </si>
  <si>
    <t>New five story building containing 50 dwelling units, 83 bedrooms 38,250 sq.ft. and approximately 5,000 square feet of ground floor commercial per PLN14308. Main entry at 777 Broadway.</t>
  </si>
  <si>
    <t>B1503088</t>
  </si>
  <si>
    <t>Remove and replace six (6) existing panel antennas mounted on an existing 76' tall Monopole telecommunication facility and add 6 new RRU's and two recap surge suppressors and two cables for Verizon Wireless. DS150224</t>
  </si>
  <si>
    <t>B1502778</t>
  </si>
  <si>
    <t>5300 SAN PABLO AVE, #Bldg. 1, Oakland, CA 94608</t>
  </si>
  <si>
    <t>B1501931</t>
  </si>
  <si>
    <t>10/9/2018 REVISION #2 Change to railing, balcony tiles, cement board to plywood, add Sikaflex sealant around main beams &amp; threshold. - Balcony repair along Montecito Ave and construct roof structure above garage stairs in right rear of building. ZW1500121</t>
  </si>
  <si>
    <t>250 MONTECITO AVE, Oakland, CA 94610</t>
  </si>
  <si>
    <t>B1501763</t>
  </si>
  <si>
    <t>1,512 sq. ft. rear second story addition to an existing 3,485 sq. ft. restaurant to relocate kitchen. Demo. approx. 1060sq.ft.(e) area Change of Occupancy from B to A-2</t>
  </si>
  <si>
    <t>3308 GRAND AVE, Oakland, CA 94610</t>
  </si>
  <si>
    <t>B1501312</t>
  </si>
  <si>
    <t>T.I. to convert commercial space &amp; residential unit into new Chinese restaurant &amp; add 352 SF 2nd story mechanical room above commercial space. DS150052</t>
  </si>
  <si>
    <t>B1501205</t>
  </si>
  <si>
    <t>Construction of a new holding structure and shotcrete walls housing black bears.</t>
  </si>
  <si>
    <t>B1500273</t>
  </si>
  <si>
    <t>New construction for an 80 unit apartment complex that will contain 95 bedrooms per PLN14005-R01. Complex will also contain a community room that will have an occupant load greater than 50. 1/26/16: Address changed from 612-18th St.</t>
  </si>
  <si>
    <t>1801 JEFFERSON ST, Oakland, CA 94612</t>
  </si>
  <si>
    <t>B1401475</t>
  </si>
  <si>
    <t>Verizon Wireless cell site- remove 9 panel antennas &amp; replace with 8 antennas; installl 6 RRU's &amp; 2 surge suppressors.</t>
  </si>
  <si>
    <t>B1401234</t>
  </si>
  <si>
    <t>Complete B0306029/ Building will now be converted to Assisted Living Use. PLN14-154. Rev. 1, 8/7/15: 2nd to 6th floor room partitions revised.</t>
  </si>
  <si>
    <t>388 12TH ST, Oakland, CA, 92607</t>
  </si>
  <si>
    <t>B1400932</t>
  </si>
  <si>
    <t>Modification to existing aluminum frame window system on first floor and new window wall on 10th floor; sealant and glazing repairs on curtain walls at various floors.</t>
  </si>
  <si>
    <t>B1400731</t>
  </si>
  <si>
    <t>T.I. WITH VOLUNTARY STRUCTURAL IMPROVEMENTS INSTALLATION OF CREMATORIUM</t>
  </si>
  <si>
    <t xml:space="preserve">9850 KITTY LN, Oakland, CA </t>
  </si>
  <si>
    <t>B1200987</t>
  </si>
  <si>
    <t>MGO Comments</t>
  </si>
  <si>
    <t>Est. completion date 3 yrs from permit issue</t>
  </si>
  <si>
    <t>DESCRIPTION</t>
  </si>
  <si>
    <t>Address</t>
  </si>
  <si>
    <t>Permit Number</t>
  </si>
  <si>
    <t>Listing of Building Records Not Assessed Impact Fees as of June 30, 2019</t>
  </si>
  <si>
    <t>Table 1: Impact Fees Collected/Paid and Assessed for 
Building Permit Applications Filed 7/1/16 - 6/30/19</t>
  </si>
  <si>
    <t>Impact Fee Fund</t>
  </si>
  <si>
    <t>Impact Fee</t>
  </si>
  <si>
    <t>Amount Collected / Paid</t>
  </si>
  <si>
    <r>
      <t xml:space="preserve">Revenue Assessed but Not Due Yet </t>
    </r>
    <r>
      <rPr>
        <b/>
        <vertAlign val="superscript"/>
        <sz val="11"/>
        <color theme="1"/>
        <rFont val="Calibri"/>
        <family val="2"/>
        <scheme val="minor"/>
      </rPr>
      <t>a</t>
    </r>
  </si>
  <si>
    <t>Total Impact Fees Assessed</t>
  </si>
  <si>
    <t>Affordable Housing Trust Fund</t>
  </si>
  <si>
    <t>Affordable Housing impact Fees (AHIF)</t>
  </si>
  <si>
    <t>FY 2016-2017</t>
  </si>
  <si>
    <t>FY 2017-2018</t>
  </si>
  <si>
    <t>FY 2018-2019</t>
  </si>
  <si>
    <t>Total FY 2016-2019</t>
  </si>
  <si>
    <t>Jobs/Housing impact Fee (JHIF)</t>
  </si>
  <si>
    <t>FY 2015-2016</t>
  </si>
  <si>
    <t>AHIF &amp; JHIF</t>
  </si>
  <si>
    <t>Transportation Impact Fee Trust Fund</t>
  </si>
  <si>
    <t>Transportation Impact Fee (TIF)</t>
  </si>
  <si>
    <t>Capital Improvements Impact Fee Trust Fund</t>
  </si>
  <si>
    <t>Capital Improvements Impact Fee (CIIF)</t>
  </si>
  <si>
    <t>Grand Total</t>
  </si>
  <si>
    <r>
      <rPr>
        <vertAlign val="superscript"/>
        <sz val="9"/>
        <color theme="1"/>
        <rFont val="Calibri"/>
        <family val="2"/>
        <scheme val="minor"/>
      </rPr>
      <t>a</t>
    </r>
    <r>
      <rPr>
        <sz val="9"/>
        <color theme="1"/>
        <rFont val="Calibri"/>
        <family val="2"/>
        <scheme val="minor"/>
      </rPr>
      <t xml:space="preserve"> The Assessed value listed for a given fiscal year will vary as the fees are collected or when projects are canceled in the given fiscal year and fiscal years thereafter.</t>
    </r>
  </si>
  <si>
    <t>Table 3. Affordable Housing Impact Fees, Fiscal Years 7/1/16 – 6/30/19</t>
  </si>
  <si>
    <t>Fiscal Year</t>
  </si>
  <si>
    <t>Document Establishing Fee</t>
  </si>
  <si>
    <t>Project</t>
  </si>
  <si>
    <t>Starting Balance</t>
  </si>
  <si>
    <t>Fees Collected</t>
  </si>
  <si>
    <t>Interest Earned*</t>
  </si>
  <si>
    <t>Transfer Out for Admin Costs**</t>
  </si>
  <si>
    <t>Refunds</t>
  </si>
  <si>
    <t>Expenditures</t>
  </si>
  <si>
    <t>Ending Balance</t>
  </si>
  <si>
    <t>Sufficient Funds to Complete Project?</t>
  </si>
  <si>
    <t>% of CIP Funded by Fee</t>
  </si>
  <si>
    <t>Oakland Municipal Code Chapters 15.72 &amp; 15.62</t>
  </si>
  <si>
    <t>Oakland Municipal Code Chapters 15.68 &amp; 15.62</t>
  </si>
  <si>
    <t>Oakland Municipal Code Chapter 15.74</t>
  </si>
  <si>
    <t xml:space="preserve">*Interest earned is calculated by multiplying the montly fees collected less refunds and the City Pool Rates - Effective Yields (Monthly). </t>
  </si>
  <si>
    <t>**Transfers out for Administrative Costs is calculated as 2% of fees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</si>
</sst>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b/>
      <sz val="10"/>
      <color theme="1"/>
      <name val="Calibri"/>
      <family val="2"/>
      <scheme val="minor"/>
    </font>
    <font>
      <sz val="10"/>
      <color rgb="FF000000"/>
      <name val="Calibri"/>
      <family val="2"/>
      <scheme val="minor"/>
    </font>
    <font>
      <sz val="10"/>
      <color theme="1"/>
      <name val="Calibri"/>
      <family val="2"/>
      <scheme val="minor"/>
    </font>
    <font>
      <b/>
      <sz val="14"/>
      <color theme="1"/>
      <name val="Calibri"/>
      <family val="2"/>
      <scheme val="minor"/>
    </font>
    <font>
      <sz val="11"/>
      <color rgb="FF9C5700"/>
      <name val="Calibri"/>
      <family val="2"/>
      <scheme val="minor"/>
    </font>
    <font>
      <b/>
      <sz val="10"/>
      <color rgb="FF000000"/>
      <name val="Calibri"/>
      <family val="2"/>
      <scheme val="minor"/>
    </font>
    <font>
      <sz val="10"/>
      <name val="Calibri"/>
      <family val="2"/>
      <scheme val="minor"/>
    </font>
    <font>
      <sz val="10"/>
      <color rgb="FFFF0000"/>
      <name val="Calibri"/>
      <family val="2"/>
      <scheme val="minor"/>
    </font>
    <font>
      <sz val="11"/>
      <color rgb="FF333333"/>
      <name val="Calibri"/>
      <family val="2"/>
      <scheme val="minor"/>
    </font>
    <font>
      <b/>
      <sz val="10"/>
      <name val="Calibri"/>
      <family val="2"/>
      <scheme val="minor"/>
    </font>
    <font>
      <b/>
      <sz val="12"/>
      <color theme="1"/>
      <name val="Calibri"/>
      <family val="2"/>
      <scheme val="minor"/>
    </font>
    <font>
      <b/>
      <vertAlign val="superscript"/>
      <sz val="11"/>
      <color theme="1"/>
      <name val="Calibri"/>
      <family val="2"/>
      <scheme val="minor"/>
    </font>
    <font>
      <sz val="9"/>
      <color theme="1"/>
      <name val="Calibri"/>
      <family val="2"/>
      <scheme val="minor"/>
    </font>
    <font>
      <vertAlign val="superscript"/>
      <sz val="9"/>
      <color theme="1"/>
      <name val="Calibri"/>
      <family val="2"/>
      <scheme val="minor"/>
    </font>
  </fonts>
  <fills count="15">
    <fill>
      <patternFill patternType="none"/>
    </fill>
    <fill>
      <patternFill patternType="gray125"/>
    </fill>
    <fill>
      <patternFill patternType="solid">
        <fgColor rgb="FFFFFFCC"/>
      </patternFill>
    </fill>
    <fill>
      <patternFill patternType="solid">
        <fgColor theme="4" tint="0.79998168889431442"/>
        <bgColor indexed="64"/>
      </patternFill>
    </fill>
    <fill>
      <patternFill patternType="solid">
        <fgColor rgb="FFFFCCFF"/>
        <bgColor indexed="64"/>
      </patternFill>
    </fill>
    <fill>
      <patternFill patternType="solid">
        <fgColor theme="5" tint="0.79998168889431442"/>
        <bgColor indexed="64"/>
      </patternFill>
    </fill>
    <fill>
      <patternFill patternType="solid">
        <fgColor rgb="FFCCFF99"/>
        <bgColor indexed="64"/>
      </patternFill>
    </fill>
    <fill>
      <patternFill patternType="solid">
        <fgColor theme="9" tint="0.79998168889431442"/>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s>
  <borders count="1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8" borderId="0" applyNumberFormat="0" applyBorder="0" applyAlignment="0" applyProtection="0"/>
  </cellStyleXfs>
  <cellXfs count="124">
    <xf numFmtId="0" fontId="0" fillId="0" borderId="0" xfId="0"/>
    <xf numFmtId="0" fontId="0" fillId="0" borderId="0" xfId="0" applyAlignment="1">
      <alignment vertical="top"/>
    </xf>
    <xf numFmtId="0" fontId="0" fillId="0" borderId="0" xfId="0" applyAlignment="1">
      <alignment wrapText="1"/>
    </xf>
    <xf numFmtId="0" fontId="0" fillId="0" borderId="0" xfId="0" applyAlignment="1">
      <alignment horizontal="left"/>
    </xf>
    <xf numFmtId="44" fontId="0" fillId="0" borderId="0" xfId="0" applyNumberFormat="1"/>
    <xf numFmtId="0" fontId="2" fillId="0" borderId="0" xfId="0" applyFont="1" applyFill="1" applyBorder="1" applyAlignment="1">
      <alignment horizontal="center" wrapText="1"/>
    </xf>
    <xf numFmtId="0" fontId="4" fillId="0" borderId="0" xfId="0" applyFont="1" applyFill="1" applyBorder="1" applyAlignment="1">
      <alignment horizontal="center" vertical="top"/>
    </xf>
    <xf numFmtId="44" fontId="4" fillId="0" borderId="0" xfId="0" applyNumberFormat="1" applyFont="1" applyFill="1" applyBorder="1" applyAlignment="1">
      <alignment horizontal="center"/>
    </xf>
    <xf numFmtId="0" fontId="6" fillId="0" borderId="2" xfId="0" applyFont="1" applyFill="1" applyBorder="1" applyAlignment="1">
      <alignment horizontal="center" vertical="center"/>
    </xf>
    <xf numFmtId="14" fontId="6" fillId="0" borderId="2"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44" fontId="6" fillId="0" borderId="0" xfId="2" applyFont="1" applyFill="1" applyBorder="1" applyAlignment="1">
      <alignment horizontal="center" vertical="center" wrapText="1"/>
    </xf>
    <xf numFmtId="0" fontId="6" fillId="0" borderId="0" xfId="0" applyFont="1" applyFill="1" applyBorder="1" applyAlignment="1">
      <alignment horizontal="right" vertical="center"/>
    </xf>
    <xf numFmtId="0" fontId="0" fillId="0" borderId="0" xfId="0" applyBorder="1"/>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3" fontId="6" fillId="0" borderId="2" xfId="0" applyNumberFormat="1" applyFont="1" applyFill="1" applyBorder="1" applyAlignment="1">
      <alignment horizontal="center" vertical="center"/>
    </xf>
    <xf numFmtId="44" fontId="6" fillId="0" borderId="2" xfId="0" applyNumberFormat="1" applyFont="1" applyFill="1" applyBorder="1" applyAlignment="1">
      <alignment horizontal="center" vertical="center"/>
    </xf>
    <xf numFmtId="3" fontId="6" fillId="0" borderId="2" xfId="1" applyNumberFormat="1" applyFont="1" applyFill="1" applyBorder="1" applyAlignment="1">
      <alignment horizontal="center" vertical="center"/>
    </xf>
    <xf numFmtId="0" fontId="4" fillId="4" borderId="2" xfId="0" applyNumberFormat="1" applyFont="1" applyFill="1" applyBorder="1" applyAlignment="1">
      <alignment horizontal="center" wrapText="1"/>
    </xf>
    <xf numFmtId="0" fontId="4" fillId="5" borderId="2" xfId="0" applyNumberFormat="1" applyFont="1" applyFill="1" applyBorder="1" applyAlignment="1">
      <alignment horizontal="center" wrapText="1"/>
    </xf>
    <xf numFmtId="0" fontId="4" fillId="6" borderId="2" xfId="0" applyNumberFormat="1" applyFont="1" applyFill="1" applyBorder="1" applyAlignment="1">
      <alignment horizontal="center" wrapText="1"/>
    </xf>
    <xf numFmtId="44" fontId="4" fillId="7" borderId="2" xfId="0" applyNumberFormat="1" applyFont="1" applyFill="1" applyBorder="1" applyAlignment="1">
      <alignment horizontal="center" wrapText="1"/>
    </xf>
    <xf numFmtId="0" fontId="0" fillId="0" borderId="0" xfId="0" applyAlignment="1">
      <alignment horizontal="center" vertical="center"/>
    </xf>
    <xf numFmtId="0" fontId="7" fillId="0" borderId="0" xfId="0" applyFont="1" applyAlignment="1">
      <alignment vertical="center"/>
    </xf>
    <xf numFmtId="0" fontId="4" fillId="0" borderId="0" xfId="0" applyFont="1" applyFill="1" applyBorder="1" applyAlignment="1">
      <alignment vertical="top"/>
    </xf>
    <xf numFmtId="0" fontId="7" fillId="0" borderId="0" xfId="0" applyFont="1" applyAlignment="1">
      <alignment horizontal="center"/>
    </xf>
    <xf numFmtId="49" fontId="5" fillId="0" borderId="0" xfId="0" applyNumberFormat="1" applyFont="1" applyFill="1" applyBorder="1" applyAlignment="1">
      <alignment horizontal="left" vertical="top" wrapText="1"/>
    </xf>
    <xf numFmtId="0" fontId="6" fillId="0" borderId="2" xfId="0" applyFont="1" applyBorder="1" applyAlignment="1">
      <alignment horizontal="center" vertical="center"/>
    </xf>
    <xf numFmtId="0" fontId="6" fillId="0" borderId="2" xfId="0" applyFont="1" applyBorder="1"/>
    <xf numFmtId="0" fontId="6" fillId="0" borderId="2" xfId="0" applyFont="1" applyBorder="1" applyAlignment="1">
      <alignment wrapText="1"/>
    </xf>
    <xf numFmtId="0" fontId="6" fillId="0" borderId="2" xfId="0" applyFont="1" applyBorder="1" applyAlignment="1">
      <alignment horizontal="left"/>
    </xf>
    <xf numFmtId="14" fontId="6" fillId="0" borderId="2" xfId="0" applyNumberFormat="1" applyFont="1" applyBorder="1" applyAlignment="1">
      <alignment horizontal="center" vertical="center"/>
    </xf>
    <xf numFmtId="164" fontId="6" fillId="0" borderId="2" xfId="1" applyNumberFormat="1" applyFont="1" applyBorder="1" applyAlignment="1">
      <alignment horizontal="center" vertical="center"/>
    </xf>
    <xf numFmtId="0" fontId="6" fillId="0" borderId="2" xfId="1" applyNumberFormat="1" applyFont="1" applyBorder="1" applyAlignment="1">
      <alignment horizontal="center" vertical="center"/>
    </xf>
    <xf numFmtId="164" fontId="6" fillId="0" borderId="2" xfId="1" applyNumberFormat="1" applyFont="1" applyFill="1" applyBorder="1" applyAlignment="1">
      <alignment horizontal="center" vertical="center" wrapText="1"/>
    </xf>
    <xf numFmtId="3" fontId="6" fillId="0" borderId="2" xfId="0" applyNumberFormat="1" applyFont="1" applyBorder="1" applyAlignment="1">
      <alignment horizontal="center" vertical="center"/>
    </xf>
    <xf numFmtId="0" fontId="5" fillId="3" borderId="2" xfId="0" applyNumberFormat="1" applyFont="1" applyFill="1" applyBorder="1" applyAlignment="1">
      <alignment horizontal="center" vertical="center"/>
    </xf>
    <xf numFmtId="0" fontId="5" fillId="3" borderId="2" xfId="0" applyNumberFormat="1" applyFont="1" applyFill="1" applyBorder="1" applyAlignment="1">
      <alignment horizontal="center" vertical="center" wrapText="1"/>
    </xf>
    <xf numFmtId="0" fontId="0" fillId="0" borderId="2" xfId="0" applyFill="1" applyBorder="1" applyAlignment="1">
      <alignment horizontal="center" vertical="center"/>
    </xf>
    <xf numFmtId="49" fontId="5" fillId="0" borderId="2"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49" fontId="5" fillId="0" borderId="2" xfId="3" applyNumberFormat="1" applyFont="1" applyFill="1" applyBorder="1" applyAlignment="1">
      <alignment horizontal="left" vertical="center" wrapText="1"/>
    </xf>
    <xf numFmtId="0" fontId="0" fillId="0" borderId="0" xfId="0" applyFill="1" applyAlignment="1">
      <alignment horizontal="right" vertical="center"/>
    </xf>
    <xf numFmtId="0" fontId="7" fillId="0" borderId="0" xfId="0" applyFont="1" applyAlignment="1">
      <alignment horizontal="center"/>
    </xf>
    <xf numFmtId="164" fontId="0" fillId="0" borderId="0" xfId="1" applyNumberFormat="1" applyFont="1" applyBorder="1"/>
    <xf numFmtId="0" fontId="0" fillId="0" borderId="0" xfId="0" applyAlignment="1">
      <alignment horizontal="right" vertical="center" wrapText="1"/>
    </xf>
    <xf numFmtId="0" fontId="0" fillId="0" borderId="0" xfId="0" applyBorder="1" applyAlignment="1">
      <alignment horizontal="right" vertical="center" wrapText="1"/>
    </xf>
    <xf numFmtId="0" fontId="3" fillId="3" borderId="2" xfId="0" applyNumberFormat="1" applyFont="1" applyFill="1" applyBorder="1" applyAlignment="1">
      <alignment horizontal="center" vertical="center" wrapText="1"/>
    </xf>
    <xf numFmtId="0" fontId="2" fillId="4" borderId="2" xfId="0" applyFont="1" applyFill="1" applyBorder="1" applyAlignment="1">
      <alignment horizontal="center" wrapText="1"/>
    </xf>
    <xf numFmtId="0" fontId="7" fillId="0" borderId="0" xfId="0" applyFont="1" applyAlignment="1">
      <alignment horizontal="center"/>
    </xf>
    <xf numFmtId="0" fontId="0" fillId="0" borderId="0" xfId="0" applyAlignment="1">
      <alignment horizontal="center"/>
    </xf>
    <xf numFmtId="0" fontId="0" fillId="0" borderId="0" xfId="0" applyBorder="1" applyAlignment="1">
      <alignment horizontal="left"/>
    </xf>
    <xf numFmtId="44" fontId="0" fillId="0" borderId="0" xfId="0" applyNumberFormat="1" applyBorder="1"/>
    <xf numFmtId="44" fontId="0" fillId="0" borderId="0" xfId="2" applyFont="1" applyBorder="1" applyAlignment="1">
      <alignment horizontal="center"/>
    </xf>
    <xf numFmtId="44" fontId="0" fillId="0" borderId="0" xfId="2" applyFont="1" applyAlignment="1">
      <alignment horizontal="center"/>
    </xf>
    <xf numFmtId="49" fontId="9" fillId="0" borderId="0" xfId="0" applyNumberFormat="1" applyFont="1" applyFill="1" applyBorder="1" applyAlignment="1">
      <alignment horizontal="left" vertical="top" wrapText="1"/>
    </xf>
    <xf numFmtId="164" fontId="2" fillId="0" borderId="0" xfId="1" applyNumberFormat="1" applyFont="1"/>
    <xf numFmtId="0" fontId="0" fillId="0" borderId="0" xfId="0" applyFill="1"/>
    <xf numFmtId="0" fontId="0" fillId="0" borderId="0" xfId="0" applyFill="1" applyAlignment="1">
      <alignment horizontal="center"/>
    </xf>
    <xf numFmtId="0" fontId="0" fillId="0" borderId="0" xfId="0" applyFill="1" applyAlignment="1">
      <alignment horizontal="left"/>
    </xf>
    <xf numFmtId="0" fontId="0" fillId="0" borderId="2" xfId="0" applyBorder="1"/>
    <xf numFmtId="0" fontId="0" fillId="0" borderId="2" xfId="0" applyBorder="1" applyAlignment="1">
      <alignment horizontal="center" vertical="center"/>
    </xf>
    <xf numFmtId="0" fontId="6" fillId="0" borderId="2" xfId="0" applyFont="1" applyFill="1" applyBorder="1" applyAlignment="1">
      <alignment horizontal="left" vertical="top" wrapText="1"/>
    </xf>
    <xf numFmtId="0" fontId="0" fillId="0" borderId="2" xfId="0" applyBorder="1" applyAlignment="1">
      <alignment horizontal="left" vertical="center"/>
    </xf>
    <xf numFmtId="0" fontId="6" fillId="0" borderId="2" xfId="0" applyFont="1" applyFill="1" applyBorder="1" applyAlignment="1">
      <alignment horizontal="center" vertical="top" wrapText="1"/>
    </xf>
    <xf numFmtId="0" fontId="0" fillId="0" borderId="2" xfId="0" applyFill="1" applyBorder="1"/>
    <xf numFmtId="0" fontId="0" fillId="0" borderId="3" xfId="0" applyBorder="1"/>
    <xf numFmtId="14" fontId="6" fillId="0" borderId="2" xfId="0" applyNumberFormat="1" applyFont="1" applyFill="1" applyBorder="1" applyAlignment="1">
      <alignment horizontal="center" vertical="center" wrapText="1"/>
    </xf>
    <xf numFmtId="0" fontId="6" fillId="0" borderId="3" xfId="0" applyFont="1" applyFill="1" applyBorder="1" applyAlignment="1">
      <alignment horizontal="left" vertical="top" wrapText="1"/>
    </xf>
    <xf numFmtId="44" fontId="6" fillId="0" borderId="2" xfId="2" applyFont="1" applyFill="1" applyBorder="1" applyAlignment="1">
      <alignment horizontal="left" vertical="center" wrapText="1"/>
    </xf>
    <xf numFmtId="0" fontId="6" fillId="0" borderId="3" xfId="0" applyFont="1" applyFill="1" applyBorder="1" applyAlignment="1">
      <alignment horizontal="center" vertical="top" wrapText="1"/>
    </xf>
    <xf numFmtId="0" fontId="0" fillId="0" borderId="2" xfId="0" applyBorder="1" applyAlignment="1">
      <alignment vertical="top"/>
    </xf>
    <xf numFmtId="0" fontId="0" fillId="0" borderId="2" xfId="0" applyBorder="1" applyAlignment="1">
      <alignment vertical="top" wrapText="1"/>
    </xf>
    <xf numFmtId="49" fontId="10" fillId="0" borderId="2" xfId="0" applyNumberFormat="1" applyFont="1" applyFill="1" applyBorder="1" applyAlignment="1">
      <alignment horizontal="left" vertical="center" wrapText="1"/>
    </xf>
    <xf numFmtId="0" fontId="0" fillId="0" borderId="2" xfId="0" applyBorder="1" applyAlignment="1">
      <alignment horizontal="left" vertical="center" wrapText="1"/>
    </xf>
    <xf numFmtId="0" fontId="6" fillId="0" borderId="2" xfId="0" applyFont="1" applyFill="1" applyBorder="1" applyAlignment="1">
      <alignment horizontal="left" vertical="center"/>
    </xf>
    <xf numFmtId="0" fontId="6" fillId="0" borderId="2" xfId="0" applyFont="1" applyFill="1" applyBorder="1" applyAlignment="1">
      <alignment horizontal="center" vertical="top"/>
    </xf>
    <xf numFmtId="0" fontId="6" fillId="0" borderId="2" xfId="0" applyFont="1" applyFill="1" applyBorder="1" applyAlignment="1">
      <alignment vertical="top"/>
    </xf>
    <xf numFmtId="0" fontId="6" fillId="0" borderId="2" xfId="0" applyFont="1" applyFill="1" applyBorder="1" applyAlignment="1">
      <alignment horizontal="left" wrapText="1"/>
    </xf>
    <xf numFmtId="0" fontId="0" fillId="0" borderId="2" xfId="0" applyFill="1" applyBorder="1" applyAlignment="1">
      <alignment horizontal="left" vertical="center"/>
    </xf>
    <xf numFmtId="0" fontId="12" fillId="0" borderId="2" xfId="0" applyFont="1" applyFill="1" applyBorder="1" applyAlignment="1">
      <alignment horizontal="left" vertical="center"/>
    </xf>
    <xf numFmtId="14" fontId="0" fillId="0" borderId="2" xfId="0" applyNumberFormat="1" applyBorder="1" applyAlignment="1">
      <alignment horizontal="center" vertical="center"/>
    </xf>
    <xf numFmtId="0" fontId="6" fillId="0" borderId="2" xfId="0" applyFont="1" applyFill="1" applyBorder="1" applyAlignment="1">
      <alignment vertical="top" wrapText="1"/>
    </xf>
    <xf numFmtId="0" fontId="0" fillId="0" borderId="2" xfId="0" applyFont="1" applyBorder="1" applyAlignment="1">
      <alignment horizontal="left" wrapText="1"/>
    </xf>
    <xf numFmtId="0" fontId="4" fillId="4" borderId="2" xfId="0" applyNumberFormat="1" applyFont="1" applyFill="1" applyBorder="1" applyAlignment="1">
      <alignment horizontal="center" vertical="center" wrapText="1"/>
    </xf>
    <xf numFmtId="49" fontId="13" fillId="3" borderId="4" xfId="0" applyNumberFormat="1" applyFont="1" applyFill="1" applyBorder="1" applyAlignment="1">
      <alignment horizontal="center" vertical="center" wrapText="1"/>
    </xf>
    <xf numFmtId="0" fontId="9" fillId="3"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0" fontId="2" fillId="4" borderId="3"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3" fillId="3" borderId="7" xfId="0" applyNumberFormat="1" applyFont="1" applyFill="1" applyBorder="1" applyAlignment="1">
      <alignment horizontal="center" wrapText="1"/>
    </xf>
    <xf numFmtId="0" fontId="3" fillId="3" borderId="8" xfId="0" applyNumberFormat="1" applyFont="1" applyFill="1" applyBorder="1" applyAlignment="1">
      <alignment horizontal="center" wrapText="1"/>
    </xf>
    <xf numFmtId="44" fontId="0" fillId="0" borderId="0" xfId="2" applyFont="1" applyAlignment="1">
      <alignment wrapText="1"/>
    </xf>
    <xf numFmtId="0" fontId="14" fillId="0" borderId="2" xfId="0" applyFont="1" applyBorder="1" applyAlignment="1">
      <alignment horizontal="center" wrapText="1"/>
    </xf>
    <xf numFmtId="0" fontId="2" fillId="0" borderId="2" xfId="0" applyFont="1" applyBorder="1"/>
    <xf numFmtId="0" fontId="2" fillId="0" borderId="2" xfId="0" applyFont="1" applyBorder="1" applyAlignment="1">
      <alignment horizontal="center"/>
    </xf>
    <xf numFmtId="44" fontId="2" fillId="0" borderId="2" xfId="2" applyFont="1" applyBorder="1" applyAlignment="1">
      <alignment horizontal="center" vertical="center" wrapText="1"/>
    </xf>
    <xf numFmtId="0" fontId="2" fillId="0" borderId="2" xfId="0" applyFont="1" applyBorder="1" applyAlignment="1">
      <alignment horizontal="center" vertical="center" wrapText="1"/>
    </xf>
    <xf numFmtId="0" fontId="0" fillId="0" borderId="2" xfId="0" applyBorder="1" applyAlignment="1">
      <alignment horizontal="left" vertical="center" wrapText="1"/>
    </xf>
    <xf numFmtId="44" fontId="0" fillId="0" borderId="2" xfId="2" applyFont="1" applyBorder="1" applyAlignment="1">
      <alignment wrapText="1"/>
    </xf>
    <xf numFmtId="44" fontId="0" fillId="0" borderId="2" xfId="2" applyFont="1" applyBorder="1"/>
    <xf numFmtId="44" fontId="2" fillId="0" borderId="2" xfId="2" applyFont="1" applyBorder="1" applyAlignment="1">
      <alignment wrapText="1"/>
    </xf>
    <xf numFmtId="44" fontId="2" fillId="0" borderId="2" xfId="2" applyFont="1" applyBorder="1"/>
    <xf numFmtId="0" fontId="0" fillId="0" borderId="4" xfId="0" applyBorder="1" applyAlignment="1">
      <alignment horizontal="left" vertical="center" wrapText="1"/>
    </xf>
    <xf numFmtId="0" fontId="0" fillId="0" borderId="2" xfId="0" applyFont="1" applyBorder="1"/>
    <xf numFmtId="44" fontId="1" fillId="0" borderId="2" xfId="2" applyFont="1" applyBorder="1" applyAlignment="1">
      <alignment wrapText="1"/>
    </xf>
    <xf numFmtId="44" fontId="1" fillId="0" borderId="2" xfId="2" applyFont="1" applyBorder="1"/>
    <xf numFmtId="0" fontId="0" fillId="0" borderId="9" xfId="0" applyBorder="1" applyAlignment="1">
      <alignment horizontal="left" vertical="center" wrapText="1"/>
    </xf>
    <xf numFmtId="0" fontId="0" fillId="0" borderId="10" xfId="0" applyBorder="1" applyAlignment="1">
      <alignment horizontal="left" vertical="center" wrapText="1"/>
    </xf>
    <xf numFmtId="0" fontId="2" fillId="0" borderId="6" xfId="0" applyFont="1" applyFill="1" applyBorder="1" applyAlignment="1">
      <alignment horizontal="center"/>
    </xf>
    <xf numFmtId="0" fontId="2" fillId="0" borderId="5" xfId="0" applyFont="1" applyFill="1" applyBorder="1" applyAlignment="1">
      <alignment horizontal="center"/>
    </xf>
    <xf numFmtId="0" fontId="2" fillId="0" borderId="3" xfId="0" applyFont="1" applyFill="1" applyBorder="1" applyAlignment="1">
      <alignment horizontal="center"/>
    </xf>
    <xf numFmtId="0" fontId="16" fillId="0" borderId="0" xfId="0" applyFont="1" applyAlignment="1">
      <alignment horizontal="left" wrapText="1"/>
    </xf>
    <xf numFmtId="0" fontId="14" fillId="0" borderId="2" xfId="0" applyFont="1" applyBorder="1" applyAlignment="1">
      <alignment horizontal="center" vertical="center" wrapText="1"/>
    </xf>
    <xf numFmtId="0" fontId="2" fillId="0" borderId="2" xfId="0" applyFont="1" applyBorder="1" applyAlignment="1">
      <alignment horizontal="center"/>
    </xf>
    <xf numFmtId="0" fontId="2" fillId="0" borderId="2" xfId="0" applyFont="1" applyBorder="1" applyAlignment="1"/>
    <xf numFmtId="0" fontId="2" fillId="0" borderId="2" xfId="0" applyFont="1" applyBorder="1" applyAlignment="1">
      <alignment horizontal="center" wrapText="1"/>
    </xf>
    <xf numFmtId="0" fontId="0" fillId="0" borderId="2" xfId="0" applyBorder="1" applyAlignment="1">
      <alignment horizontal="center" vertical="center" wrapText="1"/>
    </xf>
    <xf numFmtId="43" fontId="0" fillId="0" borderId="2" xfId="1" applyFont="1" applyBorder="1"/>
    <xf numFmtId="0" fontId="0" fillId="0" borderId="2" xfId="0" applyBorder="1" applyAlignment="1">
      <alignment horizontal="center"/>
    </xf>
    <xf numFmtId="44" fontId="0" fillId="0" borderId="0" xfId="2" applyFont="1" applyBorder="1" applyAlignment="1">
      <alignment wrapText="1"/>
    </xf>
    <xf numFmtId="0" fontId="16" fillId="0" borderId="0" xfId="0" applyFont="1"/>
  </cellXfs>
  <cellStyles count="11">
    <cellStyle name="60% - Accent1 2" xfId="4"/>
    <cellStyle name="60% - Accent2 2" xfId="5"/>
    <cellStyle name="60% - Accent3 2" xfId="6"/>
    <cellStyle name="60% - Accent4 2" xfId="7"/>
    <cellStyle name="60% - Accent5 2" xfId="8"/>
    <cellStyle name="60% - Accent6 2" xfId="9"/>
    <cellStyle name="Comma" xfId="1" builtinId="3"/>
    <cellStyle name="Currency" xfId="2" builtinId="4"/>
    <cellStyle name="Neutral 2" xfId="10"/>
    <cellStyle name="Normal" xfId="0" builtinId="0"/>
    <cellStyle name="Note" xfId="3"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1200150</xdr:colOff>
      <xdr:row>0</xdr:row>
      <xdr:rowOff>450923</xdr:rowOff>
    </xdr:to>
    <xdr:pic>
      <xdr:nvPicPr>
        <xdr:cNvPr id="2" name="Picture 1">
          <a:extLst>
            <a:ext uri="{FF2B5EF4-FFF2-40B4-BE49-F238E27FC236}">
              <a16:creationId xmlns:a16="http://schemas.microsoft.com/office/drawing/2014/main" id="{BA108CC8-CD97-4568-BADA-B2F4DEFFB6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0150" cy="450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171451</xdr:colOff>
      <xdr:row>0</xdr:row>
      <xdr:rowOff>114300</xdr:rowOff>
    </xdr:from>
    <xdr:to>
      <xdr:col>1</xdr:col>
      <xdr:colOff>276226</xdr:colOff>
      <xdr:row>0</xdr:row>
      <xdr:rowOff>565223</xdr:rowOff>
    </xdr:to>
    <xdr:pic>
      <xdr:nvPicPr>
        <xdr:cNvPr id="2" name="Picture 1">
          <a:extLst>
            <a:ext uri="{FF2B5EF4-FFF2-40B4-BE49-F238E27FC236}">
              <a16:creationId xmlns:a16="http://schemas.microsoft.com/office/drawing/2014/main" id="{517FEA79-B530-4CC5-8A51-CC130B2C4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114300"/>
          <a:ext cx="1200150" cy="450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zoomScale="130" zoomScaleNormal="130" workbookViewId="0">
      <selection activeCell="C38" sqref="C38"/>
    </sheetView>
  </sheetViews>
  <sheetFormatPr defaultRowHeight="15" x14ac:dyDescent="0.25"/>
  <cols>
    <col min="1" max="1" width="19.42578125" customWidth="1"/>
    <col min="2" max="2" width="16.140625" style="3" customWidth="1"/>
    <col min="3" max="3" width="17.28515625" customWidth="1"/>
    <col min="4" max="4" width="15.42578125" style="94" customWidth="1"/>
    <col min="5" max="5" width="18.28515625" customWidth="1"/>
    <col min="6" max="6" width="18" customWidth="1"/>
    <col min="7" max="7" width="13.28515625" customWidth="1"/>
    <col min="8" max="8" width="10.5703125" customWidth="1"/>
    <col min="9" max="9" width="13.42578125" customWidth="1"/>
    <col min="10" max="10" width="11.28515625" customWidth="1"/>
    <col min="11" max="11" width="13.42578125" customWidth="1"/>
    <col min="12" max="12" width="15.28515625" customWidth="1"/>
    <col min="13" max="13" width="16.85546875" customWidth="1"/>
  </cols>
  <sheetData>
    <row r="1" spans="1:6" ht="42" customHeight="1" x14ac:dyDescent="0.25"/>
    <row r="2" spans="1:6" ht="30" customHeight="1" x14ac:dyDescent="0.25">
      <c r="A2" s="95" t="s">
        <v>40596</v>
      </c>
      <c r="B2" s="95"/>
      <c r="C2" s="95"/>
      <c r="D2" s="95"/>
      <c r="E2" s="95"/>
      <c r="F2" s="95"/>
    </row>
    <row r="3" spans="1:6" ht="32.25" customHeight="1" x14ac:dyDescent="0.25">
      <c r="A3" s="96" t="s">
        <v>40597</v>
      </c>
      <c r="B3" s="97" t="s">
        <v>40598</v>
      </c>
      <c r="C3" s="97"/>
      <c r="D3" s="98" t="s">
        <v>40599</v>
      </c>
      <c r="E3" s="99" t="s">
        <v>40600</v>
      </c>
      <c r="F3" s="99" t="s">
        <v>40601</v>
      </c>
    </row>
    <row r="4" spans="1:6" x14ac:dyDescent="0.25">
      <c r="A4" s="100" t="s">
        <v>40602</v>
      </c>
      <c r="B4" s="100" t="s">
        <v>40603</v>
      </c>
      <c r="C4" s="61" t="s">
        <v>40604</v>
      </c>
      <c r="D4" s="101">
        <v>467983</v>
      </c>
      <c r="E4" s="102">
        <f>F4-D4</f>
        <v>4312297</v>
      </c>
      <c r="F4" s="102">
        <f>3218884.5+1561395.5</f>
        <v>4780280</v>
      </c>
    </row>
    <row r="5" spans="1:6" x14ac:dyDescent="0.25">
      <c r="A5" s="100"/>
      <c r="B5" s="100"/>
      <c r="C5" s="61" t="s">
        <v>40605</v>
      </c>
      <c r="D5" s="101">
        <v>3594508</v>
      </c>
      <c r="E5" s="102">
        <f t="shared" ref="E5:E26" si="0">F5-D5</f>
        <v>10641376</v>
      </c>
      <c r="F5" s="102">
        <f>6392633.5+7865250.5-22000</f>
        <v>14235884</v>
      </c>
    </row>
    <row r="6" spans="1:6" ht="15" customHeight="1" x14ac:dyDescent="0.25">
      <c r="A6" s="100"/>
      <c r="B6" s="100"/>
      <c r="C6" s="61" t="s">
        <v>40606</v>
      </c>
      <c r="D6" s="101">
        <v>3475063.5</v>
      </c>
      <c r="E6" s="102">
        <f t="shared" si="0"/>
        <v>6669049</v>
      </c>
      <c r="F6" s="102">
        <f>3499762.5+6644350</f>
        <v>10144112.5</v>
      </c>
    </row>
    <row r="7" spans="1:6" x14ac:dyDescent="0.25">
      <c r="A7" s="100"/>
      <c r="B7" s="100"/>
      <c r="C7" s="96" t="s">
        <v>40607</v>
      </c>
      <c r="D7" s="103">
        <f>SUM(D4:D6)</f>
        <v>7537554.5</v>
      </c>
      <c r="E7" s="104">
        <f t="shared" si="0"/>
        <v>21622722</v>
      </c>
      <c r="F7" s="103">
        <f t="shared" ref="F7" si="1">SUM(F4:F6)</f>
        <v>29160276.5</v>
      </c>
    </row>
    <row r="8" spans="1:6" x14ac:dyDescent="0.25">
      <c r="A8" s="100"/>
      <c r="B8" s="105" t="s">
        <v>40608</v>
      </c>
      <c r="C8" s="106" t="s">
        <v>40609</v>
      </c>
      <c r="D8" s="107">
        <v>528861</v>
      </c>
      <c r="E8" s="108">
        <v>0</v>
      </c>
      <c r="F8" s="107">
        <v>528861</v>
      </c>
    </row>
    <row r="9" spans="1:6" ht="15" customHeight="1" x14ac:dyDescent="0.25">
      <c r="A9" s="100"/>
      <c r="B9" s="109"/>
      <c r="C9" s="61" t="s">
        <v>40604</v>
      </c>
      <c r="D9" s="101">
        <v>303360</v>
      </c>
      <c r="E9" s="102">
        <f t="shared" si="0"/>
        <v>446583.43999999994</v>
      </c>
      <c r="F9" s="102">
        <f>749943.44+0</f>
        <v>749943.44</v>
      </c>
    </row>
    <row r="10" spans="1:6" x14ac:dyDescent="0.25">
      <c r="A10" s="100"/>
      <c r="B10" s="109"/>
      <c r="C10" s="61" t="s">
        <v>40605</v>
      </c>
      <c r="D10" s="101">
        <v>1631583.44</v>
      </c>
      <c r="E10" s="102">
        <f t="shared" si="0"/>
        <v>1653840.7200000002</v>
      </c>
      <c r="F10" s="102">
        <f>2337067.6+948356.56</f>
        <v>3285424.16</v>
      </c>
    </row>
    <row r="11" spans="1:6" x14ac:dyDescent="0.25">
      <c r="A11" s="100"/>
      <c r="B11" s="109"/>
      <c r="C11" s="61" t="s">
        <v>40606</v>
      </c>
      <c r="D11" s="101">
        <v>627936.48</v>
      </c>
      <c r="E11" s="102">
        <f t="shared" si="0"/>
        <v>6020994.1999999993</v>
      </c>
      <c r="F11" s="102">
        <f>3184420.85+3464509.83</f>
        <v>6648930.6799999997</v>
      </c>
    </row>
    <row r="12" spans="1:6" ht="15" customHeight="1" x14ac:dyDescent="0.25">
      <c r="A12" s="100"/>
      <c r="B12" s="110"/>
      <c r="C12" s="96" t="s">
        <v>40607</v>
      </c>
      <c r="D12" s="103">
        <f>SUM(D8:D11)</f>
        <v>3091740.92</v>
      </c>
      <c r="E12" s="103">
        <f t="shared" ref="E12:F12" si="2">SUM(E8:E11)</f>
        <v>8121418.3599999994</v>
      </c>
      <c r="F12" s="103">
        <f t="shared" si="2"/>
        <v>11213159.279999999</v>
      </c>
    </row>
    <row r="13" spans="1:6" x14ac:dyDescent="0.25">
      <c r="A13" s="100"/>
      <c r="B13" s="105" t="s">
        <v>40610</v>
      </c>
      <c r="C13" s="106" t="s">
        <v>40609</v>
      </c>
      <c r="D13" s="107">
        <f>+D8</f>
        <v>528861</v>
      </c>
      <c r="E13" s="107">
        <f t="shared" ref="E13:F13" si="3">+E8</f>
        <v>0</v>
      </c>
      <c r="F13" s="107">
        <f t="shared" si="3"/>
        <v>528861</v>
      </c>
    </row>
    <row r="14" spans="1:6" x14ac:dyDescent="0.25">
      <c r="A14" s="100"/>
      <c r="B14" s="109"/>
      <c r="C14" s="61" t="s">
        <v>40604</v>
      </c>
      <c r="D14" s="101">
        <f>+D4+D9</f>
        <v>771343</v>
      </c>
      <c r="E14" s="102">
        <f t="shared" si="0"/>
        <v>4758880.4399999995</v>
      </c>
      <c r="F14" s="101">
        <f>+F4+F9</f>
        <v>5530223.4399999995</v>
      </c>
    </row>
    <row r="15" spans="1:6" x14ac:dyDescent="0.25">
      <c r="A15" s="100"/>
      <c r="B15" s="109"/>
      <c r="C15" s="61" t="s">
        <v>40605</v>
      </c>
      <c r="D15" s="101">
        <f>+D5+D10</f>
        <v>5226091.4399999995</v>
      </c>
      <c r="E15" s="102">
        <f t="shared" si="0"/>
        <v>12295216.720000001</v>
      </c>
      <c r="F15" s="101">
        <f>+F5+F10</f>
        <v>17521308.16</v>
      </c>
    </row>
    <row r="16" spans="1:6" x14ac:dyDescent="0.25">
      <c r="A16" s="100"/>
      <c r="B16" s="109"/>
      <c r="C16" s="61" t="s">
        <v>40606</v>
      </c>
      <c r="D16" s="101">
        <f>+D6+D11</f>
        <v>4102999.98</v>
      </c>
      <c r="E16" s="102">
        <f t="shared" si="0"/>
        <v>12690043.199999999</v>
      </c>
      <c r="F16" s="101">
        <f>+F6+F11</f>
        <v>16793043.18</v>
      </c>
    </row>
    <row r="17" spans="1:6" x14ac:dyDescent="0.25">
      <c r="A17" s="100"/>
      <c r="B17" s="110"/>
      <c r="C17" s="96" t="s">
        <v>40607</v>
      </c>
      <c r="D17" s="103">
        <f>SUM(D13:D16)</f>
        <v>10629295.42</v>
      </c>
      <c r="E17" s="103">
        <f t="shared" ref="E17:F17" si="4">SUM(E13:E16)</f>
        <v>29744140.359999999</v>
      </c>
      <c r="F17" s="103">
        <f t="shared" si="4"/>
        <v>40373435.780000001</v>
      </c>
    </row>
    <row r="18" spans="1:6" x14ac:dyDescent="0.25">
      <c r="A18" s="100" t="s">
        <v>40611</v>
      </c>
      <c r="B18" s="100" t="s">
        <v>40612</v>
      </c>
      <c r="C18" s="61" t="s">
        <v>40604</v>
      </c>
      <c r="D18" s="101">
        <v>481265.15</v>
      </c>
      <c r="E18" s="102">
        <f>F18-D18</f>
        <v>1058329.25</v>
      </c>
      <c r="F18" s="102">
        <f>1257460+-24+282158.4</f>
        <v>1539594.4</v>
      </c>
    </row>
    <row r="19" spans="1:6" x14ac:dyDescent="0.25">
      <c r="A19" s="100"/>
      <c r="B19" s="100"/>
      <c r="C19" s="61" t="s">
        <v>40605</v>
      </c>
      <c r="D19" s="101">
        <v>2347490.9</v>
      </c>
      <c r="E19" s="102">
        <f t="shared" si="0"/>
        <v>269374.37000000011</v>
      </c>
      <c r="F19" s="102">
        <f>2436111.12+195814.15-15060</f>
        <v>2616865.27</v>
      </c>
    </row>
    <row r="20" spans="1:6" x14ac:dyDescent="0.25">
      <c r="A20" s="100"/>
      <c r="B20" s="100"/>
      <c r="C20" s="61" t="s">
        <v>40606</v>
      </c>
      <c r="D20" s="101">
        <v>1641184.05</v>
      </c>
      <c r="E20" s="102">
        <f t="shared" si="0"/>
        <v>293660.14999999991</v>
      </c>
      <c r="F20" s="102">
        <f>1499455.7+183750+251638.5</f>
        <v>1934844.2</v>
      </c>
    </row>
    <row r="21" spans="1:6" x14ac:dyDescent="0.25">
      <c r="A21" s="100"/>
      <c r="B21" s="100"/>
      <c r="C21" s="96" t="s">
        <v>40607</v>
      </c>
      <c r="D21" s="103">
        <f>SUM(D18:D20)</f>
        <v>4469940.0999999996</v>
      </c>
      <c r="E21" s="104">
        <f t="shared" si="0"/>
        <v>1621363.7700000005</v>
      </c>
      <c r="F21" s="103">
        <f t="shared" ref="F21" si="5">SUM(F18:F20)</f>
        <v>6091303.8700000001</v>
      </c>
    </row>
    <row r="22" spans="1:6" x14ac:dyDescent="0.25">
      <c r="A22" s="100" t="s">
        <v>40613</v>
      </c>
      <c r="B22" s="100" t="s">
        <v>40614</v>
      </c>
      <c r="C22" s="61" t="s">
        <v>40604</v>
      </c>
      <c r="D22" s="101">
        <v>139535.85</v>
      </c>
      <c r="E22" s="102">
        <f t="shared" si="0"/>
        <v>912819.6</v>
      </c>
      <c r="F22" s="102">
        <f>1006793+-37+45599.45</f>
        <v>1052355.45</v>
      </c>
    </row>
    <row r="23" spans="1:6" x14ac:dyDescent="0.25">
      <c r="A23" s="100"/>
      <c r="B23" s="100"/>
      <c r="C23" s="61" t="s">
        <v>40605</v>
      </c>
      <c r="D23" s="101">
        <v>1718942</v>
      </c>
      <c r="E23" s="102">
        <f t="shared" si="0"/>
        <v>42922.5</v>
      </c>
      <c r="F23" s="102">
        <f>1640143.5+143001-21280</f>
        <v>1761864.5</v>
      </c>
    </row>
    <row r="24" spans="1:6" x14ac:dyDescent="0.25">
      <c r="A24" s="100"/>
      <c r="B24" s="100"/>
      <c r="C24" s="61" t="s">
        <v>40606</v>
      </c>
      <c r="D24" s="101">
        <v>641137.30000000005</v>
      </c>
      <c r="E24" s="102">
        <f t="shared" si="0"/>
        <v>973022.95</v>
      </c>
      <c r="F24" s="102">
        <f>1319160.25+295000</f>
        <v>1614160.25</v>
      </c>
    </row>
    <row r="25" spans="1:6" x14ac:dyDescent="0.25">
      <c r="A25" s="100"/>
      <c r="B25" s="100"/>
      <c r="C25" s="61" t="s">
        <v>40607</v>
      </c>
      <c r="D25" s="101">
        <f>SUM(D22:D24)</f>
        <v>2499615.1500000004</v>
      </c>
      <c r="E25" s="102">
        <f t="shared" si="0"/>
        <v>1928765.0499999998</v>
      </c>
      <c r="F25" s="101">
        <f t="shared" ref="F25" si="6">SUM(F22:F24)</f>
        <v>4428380.2</v>
      </c>
    </row>
    <row r="26" spans="1:6" x14ac:dyDescent="0.25">
      <c r="A26" s="111" t="s">
        <v>40615</v>
      </c>
      <c r="B26" s="112"/>
      <c r="C26" s="113"/>
      <c r="D26" s="103">
        <f>+D17+D21+D25</f>
        <v>17598850.670000002</v>
      </c>
      <c r="E26" s="104">
        <f t="shared" si="0"/>
        <v>33294269.18</v>
      </c>
      <c r="F26" s="103">
        <f t="shared" ref="F26" si="7">+F17+F21+F25</f>
        <v>50893119.850000001</v>
      </c>
    </row>
    <row r="28" spans="1:6" ht="27" customHeight="1" x14ac:dyDescent="0.25">
      <c r="A28" s="114" t="s">
        <v>40616</v>
      </c>
      <c r="B28" s="114"/>
      <c r="C28" s="114"/>
      <c r="D28" s="114"/>
      <c r="E28" s="114"/>
      <c r="F28" s="114"/>
    </row>
  </sheetData>
  <mergeCells count="12">
    <mergeCell ref="A18:A21"/>
    <mergeCell ref="B18:B21"/>
    <mergeCell ref="A22:A25"/>
    <mergeCell ref="B22:B25"/>
    <mergeCell ref="A26:C26"/>
    <mergeCell ref="A28:F28"/>
    <mergeCell ref="A2:F2"/>
    <mergeCell ref="B3:C3"/>
    <mergeCell ref="A4:A17"/>
    <mergeCell ref="B4:B7"/>
    <mergeCell ref="B8:B12"/>
    <mergeCell ref="B13:B17"/>
  </mergeCells>
  <pageMargins left="1.1399999999999999" right="0.7" top="0.75" bottom="0.47"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zoomScaleNormal="100" workbookViewId="0">
      <selection activeCell="G20" sqref="G20"/>
    </sheetView>
  </sheetViews>
  <sheetFormatPr defaultRowHeight="15" x14ac:dyDescent="0.25"/>
  <cols>
    <col min="1" max="1" width="16.42578125" customWidth="1"/>
    <col min="2" max="2" width="16.140625" style="3" customWidth="1"/>
    <col min="3" max="3" width="13.28515625" customWidth="1"/>
    <col min="4" max="4" width="16.5703125" style="94" customWidth="1"/>
    <col min="5" max="5" width="7.28515625" customWidth="1"/>
    <col min="6" max="6" width="15.28515625" customWidth="1"/>
    <col min="7" max="7" width="13.28515625" customWidth="1"/>
    <col min="8" max="8" width="10.5703125" customWidth="1"/>
    <col min="9" max="9" width="13.42578125" customWidth="1"/>
    <col min="10" max="10" width="11.28515625" customWidth="1"/>
    <col min="11" max="11" width="13.42578125" customWidth="1"/>
    <col min="12" max="12" width="15.28515625" customWidth="1"/>
    <col min="13" max="13" width="16.85546875" customWidth="1"/>
  </cols>
  <sheetData>
    <row r="1" spans="1:15" ht="51.75" customHeight="1" x14ac:dyDescent="0.25"/>
    <row r="2" spans="1:15" ht="23.25" customHeight="1" x14ac:dyDescent="0.25">
      <c r="A2" s="115" t="s">
        <v>40617</v>
      </c>
      <c r="B2" s="115"/>
      <c r="C2" s="115"/>
      <c r="D2" s="115"/>
      <c r="E2" s="115"/>
      <c r="F2" s="115"/>
      <c r="G2" s="115"/>
      <c r="H2" s="115"/>
      <c r="I2" s="115"/>
      <c r="J2" s="115"/>
      <c r="K2" s="115"/>
      <c r="L2" s="115"/>
      <c r="M2" s="115"/>
      <c r="N2" s="115"/>
      <c r="O2" s="13"/>
    </row>
    <row r="3" spans="1:15" ht="45" x14ac:dyDescent="0.25">
      <c r="A3" s="116" t="s">
        <v>40597</v>
      </c>
      <c r="B3" s="116" t="s">
        <v>40598</v>
      </c>
      <c r="C3" s="117" t="s">
        <v>40618</v>
      </c>
      <c r="D3" s="118" t="s">
        <v>40619</v>
      </c>
      <c r="E3" s="118" t="s">
        <v>40620</v>
      </c>
      <c r="F3" s="118" t="s">
        <v>40621</v>
      </c>
      <c r="G3" s="118" t="s">
        <v>40622</v>
      </c>
      <c r="H3" s="118" t="s">
        <v>40623</v>
      </c>
      <c r="I3" s="118" t="s">
        <v>40624</v>
      </c>
      <c r="J3" s="118" t="s">
        <v>40625</v>
      </c>
      <c r="K3" s="116" t="s">
        <v>40626</v>
      </c>
      <c r="L3" s="118" t="s">
        <v>40627</v>
      </c>
      <c r="M3" s="118" t="s">
        <v>40628</v>
      </c>
      <c r="N3" s="118" t="s">
        <v>40629</v>
      </c>
      <c r="O3" s="13"/>
    </row>
    <row r="4" spans="1:15" ht="21.75" customHeight="1" x14ac:dyDescent="0.25">
      <c r="A4" s="119" t="s">
        <v>40602</v>
      </c>
      <c r="B4" s="119" t="s">
        <v>40603</v>
      </c>
      <c r="C4" s="61" t="s">
        <v>40604</v>
      </c>
      <c r="D4" s="100" t="s">
        <v>40630</v>
      </c>
      <c r="E4" s="119" t="s">
        <v>16</v>
      </c>
      <c r="F4" s="102">
        <v>0</v>
      </c>
      <c r="G4" s="120">
        <v>467983</v>
      </c>
      <c r="H4" s="120">
        <v>3874.2</v>
      </c>
      <c r="I4" s="120">
        <v>-9359.66</v>
      </c>
      <c r="J4" s="120">
        <v>0</v>
      </c>
      <c r="K4" s="120">
        <v>0</v>
      </c>
      <c r="L4" s="102">
        <v>462497.54000000004</v>
      </c>
      <c r="M4" s="121" t="s">
        <v>16</v>
      </c>
      <c r="N4" s="121" t="s">
        <v>16</v>
      </c>
      <c r="O4" s="13"/>
    </row>
    <row r="5" spans="1:15" ht="21.75" customHeight="1" x14ac:dyDescent="0.25">
      <c r="A5" s="119"/>
      <c r="B5" s="119"/>
      <c r="C5" s="61" t="s">
        <v>40605</v>
      </c>
      <c r="D5" s="100"/>
      <c r="E5" s="119"/>
      <c r="F5" s="102">
        <v>462497.54000000004</v>
      </c>
      <c r="G5" s="120">
        <v>3681508</v>
      </c>
      <c r="H5" s="120">
        <v>49436.959999999999</v>
      </c>
      <c r="I5" s="120">
        <v>-73630.16</v>
      </c>
      <c r="J5" s="120">
        <v>-87000</v>
      </c>
      <c r="K5" s="120">
        <v>0</v>
      </c>
      <c r="L5" s="102">
        <v>4032812.34</v>
      </c>
      <c r="M5" s="121" t="s">
        <v>16</v>
      </c>
      <c r="N5" s="121" t="s">
        <v>16</v>
      </c>
      <c r="O5" s="13"/>
    </row>
    <row r="6" spans="1:15" ht="21.75" customHeight="1" x14ac:dyDescent="0.25">
      <c r="A6" s="119"/>
      <c r="B6" s="119"/>
      <c r="C6" s="61" t="s">
        <v>40606</v>
      </c>
      <c r="D6" s="100"/>
      <c r="E6" s="119"/>
      <c r="F6" s="102">
        <v>4032812.34</v>
      </c>
      <c r="G6" s="120">
        <v>3478063.5</v>
      </c>
      <c r="H6" s="120">
        <v>80243.78</v>
      </c>
      <c r="I6" s="120">
        <v>-69561.27</v>
      </c>
      <c r="J6" s="120">
        <v>-3000</v>
      </c>
      <c r="K6" s="120">
        <v>0</v>
      </c>
      <c r="L6" s="102">
        <v>7518558.3500000006</v>
      </c>
      <c r="M6" s="121" t="s">
        <v>16</v>
      </c>
      <c r="N6" s="121" t="s">
        <v>16</v>
      </c>
      <c r="O6" s="13"/>
    </row>
    <row r="7" spans="1:15" ht="20.25" customHeight="1" x14ac:dyDescent="0.25">
      <c r="A7" s="119"/>
      <c r="B7" s="119" t="s">
        <v>40608</v>
      </c>
      <c r="C7" s="61" t="s">
        <v>40604</v>
      </c>
      <c r="D7" s="100" t="s">
        <v>40631</v>
      </c>
      <c r="E7" s="119" t="s">
        <v>16</v>
      </c>
      <c r="F7" s="102">
        <v>528861</v>
      </c>
      <c r="G7" s="120">
        <v>303360</v>
      </c>
      <c r="H7" s="120">
        <v>1638.14</v>
      </c>
      <c r="I7" s="120">
        <v>-6067.2</v>
      </c>
      <c r="J7" s="120">
        <v>0</v>
      </c>
      <c r="K7" s="120">
        <v>0</v>
      </c>
      <c r="L7" s="102">
        <v>827791.94000000006</v>
      </c>
      <c r="M7" s="121" t="s">
        <v>16</v>
      </c>
      <c r="N7" s="121" t="s">
        <v>16</v>
      </c>
      <c r="O7" s="13"/>
    </row>
    <row r="8" spans="1:15" ht="20.25" customHeight="1" x14ac:dyDescent="0.25">
      <c r="A8" s="119"/>
      <c r="B8" s="119"/>
      <c r="C8" s="61" t="s">
        <v>40605</v>
      </c>
      <c r="D8" s="100"/>
      <c r="E8" s="119"/>
      <c r="F8" s="102">
        <v>827791.94000000006</v>
      </c>
      <c r="G8" s="120">
        <v>1631583.44</v>
      </c>
      <c r="H8" s="120">
        <v>22218.799999999999</v>
      </c>
      <c r="I8" s="120">
        <v>-32631.668799999999</v>
      </c>
      <c r="J8" s="120">
        <v>0</v>
      </c>
      <c r="K8" s="120">
        <v>0</v>
      </c>
      <c r="L8" s="102">
        <v>2448962.5111999996</v>
      </c>
      <c r="M8" s="121" t="s">
        <v>16</v>
      </c>
      <c r="N8" s="121" t="s">
        <v>16</v>
      </c>
      <c r="O8" s="13"/>
    </row>
    <row r="9" spans="1:15" ht="20.25" customHeight="1" x14ac:dyDescent="0.25">
      <c r="A9" s="119"/>
      <c r="B9" s="119"/>
      <c r="C9" s="61" t="s">
        <v>40606</v>
      </c>
      <c r="D9" s="100"/>
      <c r="E9" s="119"/>
      <c r="F9" s="102">
        <v>2448962.5111999996</v>
      </c>
      <c r="G9" s="120">
        <v>627936.48</v>
      </c>
      <c r="H9" s="120">
        <v>13495.58</v>
      </c>
      <c r="I9" s="120">
        <v>-12558.729600000001</v>
      </c>
      <c r="J9" s="120">
        <v>0</v>
      </c>
      <c r="K9" s="120">
        <v>0</v>
      </c>
      <c r="L9" s="102">
        <v>3077835.8415999995</v>
      </c>
      <c r="M9" s="121" t="s">
        <v>16</v>
      </c>
      <c r="N9" s="121" t="s">
        <v>16</v>
      </c>
      <c r="O9" s="13"/>
    </row>
    <row r="10" spans="1:15" ht="19.5" customHeight="1" x14ac:dyDescent="0.25">
      <c r="A10" s="119" t="s">
        <v>40611</v>
      </c>
      <c r="B10" s="119" t="s">
        <v>40612</v>
      </c>
      <c r="C10" s="61" t="s">
        <v>40604</v>
      </c>
      <c r="D10" s="100" t="s">
        <v>40632</v>
      </c>
      <c r="E10" s="119" t="s">
        <v>16</v>
      </c>
      <c r="F10" s="102">
        <v>0</v>
      </c>
      <c r="G10" s="120">
        <v>481265.15</v>
      </c>
      <c r="H10" s="120">
        <v>3476.2</v>
      </c>
      <c r="I10" s="120">
        <v>-9625.3029999999999</v>
      </c>
      <c r="J10" s="120">
        <v>0</v>
      </c>
      <c r="K10" s="120">
        <v>0</v>
      </c>
      <c r="L10" s="102">
        <v>475116.04700000002</v>
      </c>
      <c r="M10" s="121" t="s">
        <v>16</v>
      </c>
      <c r="N10" s="121" t="s">
        <v>16</v>
      </c>
      <c r="O10" s="13"/>
    </row>
    <row r="11" spans="1:15" ht="19.5" customHeight="1" x14ac:dyDescent="0.25">
      <c r="A11" s="119"/>
      <c r="B11" s="119"/>
      <c r="C11" s="61" t="s">
        <v>40605</v>
      </c>
      <c r="D11" s="100"/>
      <c r="E11" s="119"/>
      <c r="F11" s="102">
        <v>475116.04700000002</v>
      </c>
      <c r="G11" s="120">
        <v>2386750.9</v>
      </c>
      <c r="H11" s="120">
        <v>26567.71</v>
      </c>
      <c r="I11" s="120">
        <v>-47735.017999999996</v>
      </c>
      <c r="J11" s="120">
        <v>-39260</v>
      </c>
      <c r="K11" s="120">
        <v>0</v>
      </c>
      <c r="L11" s="102">
        <v>2801439.6389999995</v>
      </c>
      <c r="M11" s="121" t="s">
        <v>16</v>
      </c>
      <c r="N11" s="121" t="s">
        <v>16</v>
      </c>
      <c r="O11" s="13"/>
    </row>
    <row r="12" spans="1:15" ht="19.5" customHeight="1" x14ac:dyDescent="0.25">
      <c r="A12" s="119"/>
      <c r="B12" s="119"/>
      <c r="C12" s="61" t="s">
        <v>40606</v>
      </c>
      <c r="D12" s="100"/>
      <c r="E12" s="119"/>
      <c r="F12" s="102">
        <v>2801439.6389999995</v>
      </c>
      <c r="G12" s="120">
        <v>1642686.05</v>
      </c>
      <c r="H12" s="120">
        <v>36812.730000000003</v>
      </c>
      <c r="I12" s="120">
        <v>-32853.721000000005</v>
      </c>
      <c r="J12" s="120">
        <v>-1502</v>
      </c>
      <c r="K12" s="120">
        <v>0</v>
      </c>
      <c r="L12" s="102">
        <v>4446582.6979999999</v>
      </c>
      <c r="M12" s="121" t="s">
        <v>16</v>
      </c>
      <c r="N12" s="121" t="s">
        <v>16</v>
      </c>
      <c r="O12" s="13"/>
    </row>
    <row r="13" spans="1:15" ht="19.5" customHeight="1" x14ac:dyDescent="0.25">
      <c r="A13" s="119" t="s">
        <v>40613</v>
      </c>
      <c r="B13" s="119" t="s">
        <v>40614</v>
      </c>
      <c r="C13" s="61" t="s">
        <v>40604</v>
      </c>
      <c r="D13" s="100" t="s">
        <v>40632</v>
      </c>
      <c r="E13" s="119" t="s">
        <v>16</v>
      </c>
      <c r="F13" s="102">
        <v>0</v>
      </c>
      <c r="G13" s="120">
        <v>139535.85</v>
      </c>
      <c r="H13" s="120">
        <v>1114.8</v>
      </c>
      <c r="I13" s="120">
        <v>-2790.7170000000001</v>
      </c>
      <c r="J13" s="120">
        <v>0</v>
      </c>
      <c r="K13" s="120">
        <v>0</v>
      </c>
      <c r="L13" s="102">
        <v>137859.93299999999</v>
      </c>
      <c r="M13" s="121" t="s">
        <v>16</v>
      </c>
      <c r="N13" s="121" t="s">
        <v>16</v>
      </c>
      <c r="O13" s="13"/>
    </row>
    <row r="14" spans="1:15" ht="19.5" customHeight="1" x14ac:dyDescent="0.25">
      <c r="A14" s="119"/>
      <c r="B14" s="119"/>
      <c r="C14" s="61" t="s">
        <v>40605</v>
      </c>
      <c r="D14" s="100"/>
      <c r="E14" s="119"/>
      <c r="F14" s="102">
        <v>137859.93299999999</v>
      </c>
      <c r="G14" s="120">
        <v>1750222</v>
      </c>
      <c r="H14" s="120">
        <v>20166.64</v>
      </c>
      <c r="I14" s="120">
        <v>-35004.44</v>
      </c>
      <c r="J14" s="120">
        <v>-31280</v>
      </c>
      <c r="K14" s="120">
        <v>0</v>
      </c>
      <c r="L14" s="102">
        <v>1841964.1329999999</v>
      </c>
      <c r="M14" s="121" t="s">
        <v>16</v>
      </c>
      <c r="N14" s="121" t="s">
        <v>16</v>
      </c>
      <c r="O14" s="13"/>
    </row>
    <row r="15" spans="1:15" ht="19.5" customHeight="1" x14ac:dyDescent="0.25">
      <c r="A15" s="119"/>
      <c r="B15" s="119"/>
      <c r="C15" s="61" t="s">
        <v>40606</v>
      </c>
      <c r="D15" s="100"/>
      <c r="E15" s="119"/>
      <c r="F15" s="102">
        <v>1841964.1329999999</v>
      </c>
      <c r="G15" s="120">
        <v>643639.30000000005</v>
      </c>
      <c r="H15" s="120">
        <v>14602.92</v>
      </c>
      <c r="I15" s="120">
        <v>-12872.786000000002</v>
      </c>
      <c r="J15" s="120">
        <v>-2502</v>
      </c>
      <c r="K15" s="120">
        <v>0</v>
      </c>
      <c r="L15" s="102">
        <v>2484831.5670000003</v>
      </c>
      <c r="M15" s="121" t="s">
        <v>16</v>
      </c>
      <c r="N15" s="121" t="s">
        <v>16</v>
      </c>
      <c r="O15" s="13"/>
    </row>
    <row r="16" spans="1:15" x14ac:dyDescent="0.25">
      <c r="D16" s="122"/>
      <c r="E16" s="13"/>
      <c r="F16" s="13"/>
      <c r="G16" s="13"/>
      <c r="H16" s="13"/>
      <c r="I16" s="13"/>
      <c r="J16" s="13"/>
      <c r="K16" s="13"/>
      <c r="L16" s="13"/>
      <c r="M16" s="13"/>
      <c r="N16" s="13"/>
    </row>
    <row r="17" spans="1:12" x14ac:dyDescent="0.25">
      <c r="A17" s="123" t="s">
        <v>40633</v>
      </c>
      <c r="L17" s="4"/>
    </row>
    <row r="18" spans="1:12" x14ac:dyDescent="0.25">
      <c r="A18" s="123" t="s">
        <v>40634</v>
      </c>
    </row>
  </sheetData>
  <mergeCells count="16">
    <mergeCell ref="A10:A12"/>
    <mergeCell ref="B10:B12"/>
    <mergeCell ref="D10:D12"/>
    <mergeCell ref="E10:E12"/>
    <mergeCell ref="A13:A15"/>
    <mergeCell ref="B13:B15"/>
    <mergeCell ref="D13:D15"/>
    <mergeCell ref="E13:E15"/>
    <mergeCell ref="A2:N2"/>
    <mergeCell ref="A4:A9"/>
    <mergeCell ref="B4:B6"/>
    <mergeCell ref="D4:D6"/>
    <mergeCell ref="E4:E6"/>
    <mergeCell ref="B7:B9"/>
    <mergeCell ref="D7:D9"/>
    <mergeCell ref="E7:E9"/>
  </mergeCells>
  <pageMargins left="0.13" right="0.16" top="0.75" bottom="0.75" header="0.3" footer="0.3"/>
  <pageSetup scale="7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9"/>
  <sheetViews>
    <sheetView zoomScale="120" zoomScaleNormal="120" workbookViewId="0">
      <pane ySplit="5" topLeftCell="A6" activePane="bottomLeft" state="frozen"/>
      <selection pane="bottomLeft" activeCell="I511" sqref="I511"/>
    </sheetView>
  </sheetViews>
  <sheetFormatPr defaultRowHeight="15" x14ac:dyDescent="0.25"/>
  <cols>
    <col min="1" max="1" width="14" bestFit="1" customWidth="1"/>
    <col min="2" max="2" width="18.42578125" bestFit="1" customWidth="1"/>
    <col min="3" max="3" width="36.28515625" customWidth="1"/>
    <col min="4" max="4" width="9.140625" customWidth="1"/>
    <col min="5" max="5" width="20.140625" customWidth="1"/>
    <col min="6" max="6" width="19.140625" customWidth="1"/>
    <col min="7" max="7" width="10.140625" customWidth="1"/>
    <col min="8" max="8" width="9.85546875" customWidth="1"/>
    <col min="9" max="9" width="10.42578125" customWidth="1"/>
    <col min="10" max="10" width="9.28515625" customWidth="1"/>
    <col min="11" max="11" width="15.28515625" bestFit="1" customWidth="1"/>
    <col min="12" max="12" width="11.140625" customWidth="1"/>
    <col min="14" max="14" width="11.28515625" bestFit="1" customWidth="1"/>
  </cols>
  <sheetData>
    <row r="1" spans="1:14" ht="18.75" x14ac:dyDescent="0.3">
      <c r="A1" s="1"/>
      <c r="D1" s="2"/>
      <c r="E1" s="26"/>
      <c r="F1" s="3"/>
      <c r="G1" s="3"/>
      <c r="K1" s="4"/>
      <c r="L1" s="43"/>
    </row>
    <row r="2" spans="1:14" ht="18.75" customHeight="1" x14ac:dyDescent="0.3">
      <c r="A2" s="50" t="s">
        <v>1526</v>
      </c>
      <c r="B2" s="50"/>
      <c r="C2" s="50"/>
      <c r="D2" s="50"/>
      <c r="E2" s="50"/>
      <c r="F2" s="50"/>
      <c r="G2" s="50"/>
      <c r="H2" s="50"/>
      <c r="I2" s="50"/>
      <c r="J2" s="50"/>
      <c r="K2" s="50"/>
      <c r="L2" s="46" t="s">
        <v>1</v>
      </c>
    </row>
    <row r="3" spans="1:14" ht="28.5" customHeight="1" x14ac:dyDescent="0.25">
      <c r="A3" s="1"/>
      <c r="D3" s="24"/>
      <c r="E3" s="23"/>
      <c r="F3" s="3"/>
      <c r="G3" s="3"/>
      <c r="K3" s="4"/>
      <c r="L3" s="46"/>
    </row>
    <row r="4" spans="1:14" ht="18.75" customHeight="1" x14ac:dyDescent="0.25">
      <c r="A4" s="48" t="s">
        <v>2</v>
      </c>
      <c r="B4" s="48"/>
      <c r="C4" s="48"/>
      <c r="D4" s="49" t="s">
        <v>1477</v>
      </c>
      <c r="E4" s="49"/>
      <c r="F4" s="49"/>
      <c r="G4" s="5"/>
      <c r="H4" t="s">
        <v>0</v>
      </c>
      <c r="I4" s="25"/>
      <c r="J4" s="6"/>
      <c r="K4" s="7"/>
      <c r="L4" s="47"/>
    </row>
    <row r="5" spans="1:14" ht="64.5" x14ac:dyDescent="0.25">
      <c r="A5" s="37" t="s">
        <v>3</v>
      </c>
      <c r="B5" s="38" t="s">
        <v>4</v>
      </c>
      <c r="C5" s="38" t="s">
        <v>5</v>
      </c>
      <c r="D5" s="19" t="s">
        <v>6</v>
      </c>
      <c r="E5" s="19" t="s">
        <v>7</v>
      </c>
      <c r="F5" s="19" t="s">
        <v>8</v>
      </c>
      <c r="G5" s="20" t="s">
        <v>9</v>
      </c>
      <c r="H5" s="20" t="s">
        <v>1478</v>
      </c>
      <c r="I5" s="20" t="s">
        <v>1479</v>
      </c>
      <c r="J5" s="21" t="s">
        <v>10</v>
      </c>
      <c r="K5" s="22" t="s">
        <v>1525</v>
      </c>
      <c r="L5" s="19" t="s">
        <v>11</v>
      </c>
    </row>
    <row r="6" spans="1:14" ht="51" x14ac:dyDescent="0.25">
      <c r="A6" s="8" t="s">
        <v>12</v>
      </c>
      <c r="B6" s="40" t="s">
        <v>13</v>
      </c>
      <c r="C6" s="41" t="s">
        <v>14</v>
      </c>
      <c r="D6" s="14" t="s">
        <v>15</v>
      </c>
      <c r="E6" s="15" t="s">
        <v>1480</v>
      </c>
      <c r="F6" s="15"/>
      <c r="G6" s="8" t="s">
        <v>16</v>
      </c>
      <c r="H6" s="8" t="s">
        <v>16</v>
      </c>
      <c r="I6" s="8" t="s">
        <v>16</v>
      </c>
      <c r="J6" s="16">
        <v>374725</v>
      </c>
      <c r="K6" s="17">
        <v>528861</v>
      </c>
      <c r="L6" s="9">
        <v>42377</v>
      </c>
      <c r="N6" s="4"/>
    </row>
    <row r="7" spans="1:14" ht="38.25" x14ac:dyDescent="0.25">
      <c r="A7" s="8" t="s">
        <v>17</v>
      </c>
      <c r="B7" s="40" t="s">
        <v>18</v>
      </c>
      <c r="C7" s="41" t="s">
        <v>19</v>
      </c>
      <c r="D7" s="8" t="s">
        <v>20</v>
      </c>
      <c r="E7" s="15" t="s">
        <v>1481</v>
      </c>
      <c r="F7" s="15"/>
      <c r="G7" s="8" t="s">
        <v>16</v>
      </c>
      <c r="H7" s="8" t="s">
        <v>16</v>
      </c>
      <c r="I7" s="8" t="s">
        <v>16</v>
      </c>
      <c r="J7" s="16" t="s">
        <v>16</v>
      </c>
      <c r="K7" s="17">
        <v>0</v>
      </c>
      <c r="L7" s="9">
        <v>43469</v>
      </c>
      <c r="N7" s="4"/>
    </row>
    <row r="8" spans="1:14" ht="127.5" x14ac:dyDescent="0.25">
      <c r="A8" s="8" t="s">
        <v>21</v>
      </c>
      <c r="B8" s="40" t="s">
        <v>22</v>
      </c>
      <c r="C8" s="41" t="s">
        <v>23</v>
      </c>
      <c r="D8" s="14" t="s">
        <v>15</v>
      </c>
      <c r="E8" s="15" t="s">
        <v>1480</v>
      </c>
      <c r="F8" s="15" t="s">
        <v>1492</v>
      </c>
      <c r="G8" s="8" t="s">
        <v>16</v>
      </c>
      <c r="H8" s="8" t="s">
        <v>16</v>
      </c>
      <c r="I8" s="8" t="s">
        <v>16</v>
      </c>
      <c r="J8" s="16">
        <v>256000</v>
      </c>
      <c r="K8" s="17">
        <v>1210440</v>
      </c>
      <c r="L8" s="9">
        <v>43745</v>
      </c>
      <c r="N8" s="4"/>
    </row>
    <row r="9" spans="1:14" ht="64.5" x14ac:dyDescent="0.25">
      <c r="A9" s="14" t="s">
        <v>1496</v>
      </c>
      <c r="B9" s="15" t="s">
        <v>1497</v>
      </c>
      <c r="C9" s="40" t="s">
        <v>1498</v>
      </c>
      <c r="D9" s="14" t="s">
        <v>15</v>
      </c>
      <c r="E9" s="29"/>
      <c r="F9" s="30" t="s">
        <v>1523</v>
      </c>
      <c r="G9" s="28" t="s">
        <v>16</v>
      </c>
      <c r="H9" s="28">
        <v>225</v>
      </c>
      <c r="I9" s="8">
        <v>0</v>
      </c>
      <c r="J9" s="33">
        <v>358412</v>
      </c>
      <c r="K9" s="17">
        <v>252898.4</v>
      </c>
      <c r="L9" s="9">
        <v>43808</v>
      </c>
      <c r="N9" s="4"/>
    </row>
    <row r="10" spans="1:14" ht="64.5" x14ac:dyDescent="0.25">
      <c r="A10" s="39" t="s">
        <v>1499</v>
      </c>
      <c r="B10" s="15" t="s">
        <v>1500</v>
      </c>
      <c r="C10" s="40" t="s">
        <v>1501</v>
      </c>
      <c r="D10" s="14" t="s">
        <v>15</v>
      </c>
      <c r="E10" s="15"/>
      <c r="F10" s="30" t="s">
        <v>1523</v>
      </c>
      <c r="G10" s="28" t="s">
        <v>16</v>
      </c>
      <c r="H10" s="34">
        <v>20</v>
      </c>
      <c r="I10" s="8">
        <v>0</v>
      </c>
      <c r="J10" s="28" t="s">
        <v>16</v>
      </c>
      <c r="K10" s="17">
        <v>14200</v>
      </c>
      <c r="L10" s="32">
        <v>43896</v>
      </c>
      <c r="N10" s="4"/>
    </row>
    <row r="11" spans="1:14" ht="39" x14ac:dyDescent="0.25">
      <c r="A11" s="39" t="s">
        <v>1502</v>
      </c>
      <c r="B11" s="15" t="s">
        <v>1503</v>
      </c>
      <c r="C11" s="40" t="s">
        <v>1504</v>
      </c>
      <c r="D11" s="14" t="s">
        <v>15</v>
      </c>
      <c r="E11" s="15"/>
      <c r="F11" s="30" t="s">
        <v>1522</v>
      </c>
      <c r="G11" s="28" t="s">
        <v>16</v>
      </c>
      <c r="H11" s="28">
        <v>3</v>
      </c>
      <c r="I11" s="8">
        <v>0</v>
      </c>
      <c r="J11" s="16" t="s">
        <v>16</v>
      </c>
      <c r="K11" s="17">
        <v>0</v>
      </c>
      <c r="L11" s="9">
        <v>44437</v>
      </c>
      <c r="N11" s="4"/>
    </row>
    <row r="12" spans="1:14" ht="63.75" x14ac:dyDescent="0.25">
      <c r="A12" s="8" t="s">
        <v>24</v>
      </c>
      <c r="B12" s="40" t="s">
        <v>25</v>
      </c>
      <c r="C12" s="41" t="s">
        <v>26</v>
      </c>
      <c r="D12" s="14" t="s">
        <v>15</v>
      </c>
      <c r="E12" s="15"/>
      <c r="F12" s="15"/>
      <c r="G12" s="8" t="s">
        <v>27</v>
      </c>
      <c r="H12" s="8">
        <v>48</v>
      </c>
      <c r="I12" s="8">
        <v>0</v>
      </c>
      <c r="J12" s="16">
        <v>4778</v>
      </c>
      <c r="K12" s="17">
        <v>627583.5</v>
      </c>
      <c r="L12" s="9" t="s">
        <v>16</v>
      </c>
      <c r="N12" s="4"/>
    </row>
    <row r="13" spans="1:14" ht="63.75" x14ac:dyDescent="0.25">
      <c r="A13" s="8" t="s">
        <v>28</v>
      </c>
      <c r="B13" s="40" t="s">
        <v>29</v>
      </c>
      <c r="C13" s="41" t="s">
        <v>30</v>
      </c>
      <c r="D13" s="14" t="s">
        <v>15</v>
      </c>
      <c r="E13" s="15"/>
      <c r="F13" s="15"/>
      <c r="G13" s="8" t="s">
        <v>31</v>
      </c>
      <c r="H13" s="8">
        <v>6</v>
      </c>
      <c r="I13" s="8">
        <v>0</v>
      </c>
      <c r="J13" s="16" t="s">
        <v>16</v>
      </c>
      <c r="K13" s="17">
        <v>63000</v>
      </c>
      <c r="L13" s="9">
        <v>43687</v>
      </c>
      <c r="N13" s="4"/>
    </row>
    <row r="14" spans="1:14" ht="64.5" x14ac:dyDescent="0.25">
      <c r="A14" s="14" t="s">
        <v>1505</v>
      </c>
      <c r="B14" s="15" t="s">
        <v>1506</v>
      </c>
      <c r="C14" s="40" t="s">
        <v>1507</v>
      </c>
      <c r="D14" s="14" t="s">
        <v>15</v>
      </c>
      <c r="E14" s="31"/>
      <c r="F14" s="30" t="s">
        <v>1523</v>
      </c>
      <c r="G14" s="28" t="s">
        <v>16</v>
      </c>
      <c r="H14" s="28">
        <v>238</v>
      </c>
      <c r="I14" s="8">
        <v>0</v>
      </c>
      <c r="J14" s="16" t="s">
        <v>16</v>
      </c>
      <c r="K14" s="17">
        <v>180488.25</v>
      </c>
      <c r="L14" s="9">
        <v>43843</v>
      </c>
      <c r="N14" s="4"/>
    </row>
    <row r="15" spans="1:14" ht="64.5" x14ac:dyDescent="0.25">
      <c r="A15" s="14" t="s">
        <v>1508</v>
      </c>
      <c r="B15" s="15" t="s">
        <v>1509</v>
      </c>
      <c r="C15" s="40" t="s">
        <v>1510</v>
      </c>
      <c r="D15" s="14" t="s">
        <v>15</v>
      </c>
      <c r="E15" s="29"/>
      <c r="F15" s="30" t="s">
        <v>1523</v>
      </c>
      <c r="G15" s="28" t="s">
        <v>16</v>
      </c>
      <c r="H15" s="28">
        <v>92</v>
      </c>
      <c r="I15" s="8">
        <v>0</v>
      </c>
      <c r="J15" s="36">
        <v>171879</v>
      </c>
      <c r="K15" s="17">
        <v>71150.25</v>
      </c>
      <c r="L15" s="32">
        <v>43840</v>
      </c>
      <c r="N15" s="4"/>
    </row>
    <row r="16" spans="1:14" ht="76.5" x14ac:dyDescent="0.25">
      <c r="A16" s="8" t="s">
        <v>32</v>
      </c>
      <c r="B16" s="40" t="s">
        <v>33</v>
      </c>
      <c r="C16" s="41" t="s">
        <v>34</v>
      </c>
      <c r="D16" s="14" t="s">
        <v>15</v>
      </c>
      <c r="E16" s="15"/>
      <c r="F16" s="15"/>
      <c r="G16" s="8" t="s">
        <v>31</v>
      </c>
      <c r="H16" s="8">
        <v>110</v>
      </c>
      <c r="I16" s="8">
        <v>0</v>
      </c>
      <c r="J16" s="16">
        <v>3646</v>
      </c>
      <c r="K16" s="17">
        <v>1157734.5</v>
      </c>
      <c r="L16" s="9">
        <v>44625</v>
      </c>
      <c r="N16" s="4"/>
    </row>
    <row r="17" spans="1:14" ht="102" x14ac:dyDescent="0.25">
      <c r="A17" s="8" t="s">
        <v>35</v>
      </c>
      <c r="B17" s="40" t="s">
        <v>36</v>
      </c>
      <c r="C17" s="41" t="s">
        <v>37</v>
      </c>
      <c r="D17" s="8" t="s">
        <v>20</v>
      </c>
      <c r="E17" s="15" t="s">
        <v>38</v>
      </c>
      <c r="F17" s="15"/>
      <c r="G17" s="8" t="s">
        <v>16</v>
      </c>
      <c r="H17" s="8" t="s">
        <v>16</v>
      </c>
      <c r="I17" s="8" t="s">
        <v>16</v>
      </c>
      <c r="J17" s="16" t="s">
        <v>16</v>
      </c>
      <c r="K17" s="17">
        <v>1</v>
      </c>
      <c r="L17" s="9">
        <v>43778</v>
      </c>
      <c r="N17" s="4"/>
    </row>
    <row r="18" spans="1:14" ht="102" x14ac:dyDescent="0.25">
      <c r="A18" s="8" t="s">
        <v>39</v>
      </c>
      <c r="B18" s="40" t="s">
        <v>40</v>
      </c>
      <c r="C18" s="41" t="s">
        <v>41</v>
      </c>
      <c r="D18" s="8" t="s">
        <v>20</v>
      </c>
      <c r="E18" s="15" t="s">
        <v>38</v>
      </c>
      <c r="F18" s="15"/>
      <c r="G18" s="8" t="s">
        <v>16</v>
      </c>
      <c r="H18" s="8" t="s">
        <v>16</v>
      </c>
      <c r="I18" s="8" t="s">
        <v>16</v>
      </c>
      <c r="J18" s="16" t="s">
        <v>16</v>
      </c>
      <c r="K18" s="17">
        <v>0</v>
      </c>
      <c r="L18" s="9">
        <v>43709</v>
      </c>
      <c r="N18" s="4"/>
    </row>
    <row r="19" spans="1:14" ht="102" x14ac:dyDescent="0.25">
      <c r="A19" s="8" t="s">
        <v>42</v>
      </c>
      <c r="B19" s="40" t="s">
        <v>43</v>
      </c>
      <c r="C19" s="41" t="s">
        <v>44</v>
      </c>
      <c r="D19" s="8" t="s">
        <v>20</v>
      </c>
      <c r="E19" s="15" t="s">
        <v>38</v>
      </c>
      <c r="F19" s="15"/>
      <c r="G19" s="8" t="s">
        <v>16</v>
      </c>
      <c r="H19" s="8" t="s">
        <v>16</v>
      </c>
      <c r="I19" s="8" t="s">
        <v>16</v>
      </c>
      <c r="J19" s="16" t="s">
        <v>16</v>
      </c>
      <c r="K19" s="17">
        <v>0</v>
      </c>
      <c r="L19" s="9">
        <v>43709</v>
      </c>
      <c r="N19" s="4"/>
    </row>
    <row r="20" spans="1:14" ht="102" x14ac:dyDescent="0.25">
      <c r="A20" s="8" t="s">
        <v>45</v>
      </c>
      <c r="B20" s="40" t="s">
        <v>46</v>
      </c>
      <c r="C20" s="41" t="s">
        <v>47</v>
      </c>
      <c r="D20" s="8" t="s">
        <v>20</v>
      </c>
      <c r="E20" s="15" t="s">
        <v>38</v>
      </c>
      <c r="F20" s="15"/>
      <c r="G20" s="8" t="s">
        <v>16</v>
      </c>
      <c r="H20" s="8" t="s">
        <v>16</v>
      </c>
      <c r="I20" s="8" t="s">
        <v>16</v>
      </c>
      <c r="J20" s="16" t="s">
        <v>16</v>
      </c>
      <c r="K20" s="17">
        <v>0</v>
      </c>
      <c r="L20" s="9">
        <v>43709</v>
      </c>
      <c r="N20" s="4"/>
    </row>
    <row r="21" spans="1:14" ht="102" x14ac:dyDescent="0.25">
      <c r="A21" s="8" t="s">
        <v>48</v>
      </c>
      <c r="B21" s="40" t="s">
        <v>49</v>
      </c>
      <c r="C21" s="41" t="s">
        <v>50</v>
      </c>
      <c r="D21" s="8" t="s">
        <v>20</v>
      </c>
      <c r="E21" s="15" t="s">
        <v>38</v>
      </c>
      <c r="F21" s="15"/>
      <c r="G21" s="8" t="s">
        <v>16</v>
      </c>
      <c r="H21" s="8" t="s">
        <v>16</v>
      </c>
      <c r="I21" s="8" t="s">
        <v>16</v>
      </c>
      <c r="J21" s="16" t="s">
        <v>16</v>
      </c>
      <c r="K21" s="17">
        <v>0</v>
      </c>
      <c r="L21" s="9">
        <v>43709</v>
      </c>
      <c r="N21" s="4"/>
    </row>
    <row r="22" spans="1:14" ht="102" x14ac:dyDescent="0.25">
      <c r="A22" s="8" t="s">
        <v>51</v>
      </c>
      <c r="B22" s="40" t="s">
        <v>52</v>
      </c>
      <c r="C22" s="41" t="s">
        <v>53</v>
      </c>
      <c r="D22" s="8" t="s">
        <v>20</v>
      </c>
      <c r="E22" s="15" t="s">
        <v>38</v>
      </c>
      <c r="F22" s="15"/>
      <c r="G22" s="8" t="s">
        <v>16</v>
      </c>
      <c r="H22" s="8" t="s">
        <v>16</v>
      </c>
      <c r="I22" s="8" t="s">
        <v>16</v>
      </c>
      <c r="J22" s="16" t="s">
        <v>16</v>
      </c>
      <c r="K22" s="17">
        <v>0</v>
      </c>
      <c r="L22" s="9">
        <v>43709</v>
      </c>
      <c r="N22" s="4"/>
    </row>
    <row r="23" spans="1:14" ht="89.25" x14ac:dyDescent="0.25">
      <c r="A23" s="8" t="s">
        <v>54</v>
      </c>
      <c r="B23" s="40" t="s">
        <v>55</v>
      </c>
      <c r="C23" s="41" t="s">
        <v>56</v>
      </c>
      <c r="D23" s="14" t="s">
        <v>15</v>
      </c>
      <c r="E23" s="15"/>
      <c r="F23" s="15"/>
      <c r="G23" s="8" t="s">
        <v>57</v>
      </c>
      <c r="H23" s="8">
        <v>2</v>
      </c>
      <c r="I23" s="8">
        <v>0</v>
      </c>
      <c r="J23" s="16" t="s">
        <v>16</v>
      </c>
      <c r="K23" s="17">
        <v>1420</v>
      </c>
      <c r="L23" s="9">
        <v>43716</v>
      </c>
      <c r="N23" s="4"/>
    </row>
    <row r="24" spans="1:14" ht="38.25" x14ac:dyDescent="0.25">
      <c r="A24" s="8" t="s">
        <v>58</v>
      </c>
      <c r="B24" s="40" t="s">
        <v>59</v>
      </c>
      <c r="C24" s="41" t="s">
        <v>60</v>
      </c>
      <c r="D24" s="14" t="s">
        <v>15</v>
      </c>
      <c r="E24" s="15"/>
      <c r="F24" s="15"/>
      <c r="G24" s="8" t="s">
        <v>57</v>
      </c>
      <c r="H24" s="8">
        <v>110</v>
      </c>
      <c r="I24" s="8">
        <v>0</v>
      </c>
      <c r="J24" s="16" t="s">
        <v>16</v>
      </c>
      <c r="K24" s="17">
        <v>78100</v>
      </c>
      <c r="L24" s="9">
        <v>44080</v>
      </c>
      <c r="N24" s="4"/>
    </row>
    <row r="25" spans="1:14" ht="38.25" x14ac:dyDescent="0.25">
      <c r="A25" s="8" t="s">
        <v>61</v>
      </c>
      <c r="B25" s="40" t="s">
        <v>62</v>
      </c>
      <c r="C25" s="41" t="s">
        <v>63</v>
      </c>
      <c r="D25" s="14" t="s">
        <v>15</v>
      </c>
      <c r="E25" s="15"/>
      <c r="F25" s="15"/>
      <c r="G25" s="8" t="s">
        <v>16</v>
      </c>
      <c r="H25" s="8" t="s">
        <v>16</v>
      </c>
      <c r="I25" s="8" t="s">
        <v>16</v>
      </c>
      <c r="J25" s="16">
        <v>2999</v>
      </c>
      <c r="K25" s="17">
        <v>2249.25</v>
      </c>
      <c r="L25" s="9">
        <v>44029</v>
      </c>
      <c r="N25" s="4"/>
    </row>
    <row r="26" spans="1:14" ht="25.5" x14ac:dyDescent="0.25">
      <c r="A26" s="8" t="s">
        <v>64</v>
      </c>
      <c r="B26" s="40" t="s">
        <v>65</v>
      </c>
      <c r="C26" s="41" t="s">
        <v>66</v>
      </c>
      <c r="D26" s="14" t="s">
        <v>15</v>
      </c>
      <c r="E26" s="15"/>
      <c r="F26" s="15"/>
      <c r="G26" s="8" t="s">
        <v>31</v>
      </c>
      <c r="H26" s="8">
        <v>7</v>
      </c>
      <c r="I26" s="8">
        <v>0</v>
      </c>
      <c r="J26" s="16" t="s">
        <v>16</v>
      </c>
      <c r="K26" s="17">
        <v>38850</v>
      </c>
      <c r="L26" s="9">
        <v>43955</v>
      </c>
      <c r="N26" s="4"/>
    </row>
    <row r="27" spans="1:14" ht="63.75" x14ac:dyDescent="0.25">
      <c r="A27" s="8" t="s">
        <v>67</v>
      </c>
      <c r="B27" s="40" t="s">
        <v>68</v>
      </c>
      <c r="C27" s="41" t="s">
        <v>69</v>
      </c>
      <c r="D27" s="14" t="s">
        <v>15</v>
      </c>
      <c r="E27" s="15"/>
      <c r="F27" s="15" t="s">
        <v>1485</v>
      </c>
      <c r="G27" s="8" t="s">
        <v>27</v>
      </c>
      <c r="H27" s="8">
        <v>198</v>
      </c>
      <c r="I27" s="8">
        <v>36</v>
      </c>
      <c r="J27" s="16">
        <v>16000</v>
      </c>
      <c r="K27" s="17">
        <v>349500</v>
      </c>
      <c r="L27" s="9">
        <v>44030</v>
      </c>
      <c r="N27" s="4"/>
    </row>
    <row r="28" spans="1:14" ht="63.75" x14ac:dyDescent="0.25">
      <c r="A28" s="8" t="s">
        <v>70</v>
      </c>
      <c r="B28" s="40" t="s">
        <v>71</v>
      </c>
      <c r="C28" s="41" t="s">
        <v>72</v>
      </c>
      <c r="D28" s="14" t="s">
        <v>20</v>
      </c>
      <c r="E28" s="15" t="s">
        <v>1488</v>
      </c>
      <c r="F28" s="15"/>
      <c r="G28" s="8" t="s">
        <v>16</v>
      </c>
      <c r="H28" s="16" t="s">
        <v>16</v>
      </c>
      <c r="I28" s="16" t="s">
        <v>16</v>
      </c>
      <c r="J28" s="16" t="s">
        <v>16</v>
      </c>
      <c r="K28" s="17">
        <v>0</v>
      </c>
      <c r="L28" s="9">
        <v>43814</v>
      </c>
      <c r="N28" s="4"/>
    </row>
    <row r="29" spans="1:14" ht="76.5" x14ac:dyDescent="0.25">
      <c r="A29" s="8" t="s">
        <v>73</v>
      </c>
      <c r="B29" s="40" t="s">
        <v>74</v>
      </c>
      <c r="C29" s="41" t="s">
        <v>75</v>
      </c>
      <c r="D29" s="14" t="s">
        <v>20</v>
      </c>
      <c r="E29" s="15" t="s">
        <v>1488</v>
      </c>
      <c r="F29" s="15" t="s">
        <v>1489</v>
      </c>
      <c r="G29" s="8" t="s">
        <v>16</v>
      </c>
      <c r="H29" s="8" t="s">
        <v>16</v>
      </c>
      <c r="I29" s="8" t="s">
        <v>16</v>
      </c>
      <c r="J29" s="16" t="s">
        <v>16</v>
      </c>
      <c r="K29" s="17">
        <v>0</v>
      </c>
      <c r="L29" s="9">
        <v>43799</v>
      </c>
      <c r="N29" s="4"/>
    </row>
    <row r="30" spans="1:14" ht="25.5" x14ac:dyDescent="0.25">
      <c r="A30" s="8" t="s">
        <v>76</v>
      </c>
      <c r="B30" s="40" t="s">
        <v>77</v>
      </c>
      <c r="C30" s="41" t="s">
        <v>78</v>
      </c>
      <c r="D30" s="14" t="s">
        <v>15</v>
      </c>
      <c r="E30" s="15"/>
      <c r="F30" s="15"/>
      <c r="G30" s="8" t="s">
        <v>16</v>
      </c>
      <c r="H30" s="8" t="s">
        <v>16</v>
      </c>
      <c r="I30" s="8" t="s">
        <v>16</v>
      </c>
      <c r="J30" s="16">
        <v>3410</v>
      </c>
      <c r="K30" s="17">
        <v>2557.5</v>
      </c>
      <c r="L30" s="9">
        <v>43987</v>
      </c>
      <c r="N30" s="4"/>
    </row>
    <row r="31" spans="1:14" ht="102" x14ac:dyDescent="0.25">
      <c r="A31" s="8" t="s">
        <v>79</v>
      </c>
      <c r="B31" s="40" t="s">
        <v>80</v>
      </c>
      <c r="C31" s="41" t="s">
        <v>81</v>
      </c>
      <c r="D31" s="8" t="s">
        <v>20</v>
      </c>
      <c r="E31" s="15" t="s">
        <v>38</v>
      </c>
      <c r="F31" s="15"/>
      <c r="G31" s="8" t="s">
        <v>16</v>
      </c>
      <c r="H31" s="8" t="s">
        <v>16</v>
      </c>
      <c r="I31" s="8" t="s">
        <v>16</v>
      </c>
      <c r="J31" s="16" t="s">
        <v>16</v>
      </c>
      <c r="K31" s="17">
        <v>1</v>
      </c>
      <c r="L31" s="9">
        <v>43982</v>
      </c>
      <c r="N31" s="4"/>
    </row>
    <row r="32" spans="1:14" ht="25.5" x14ac:dyDescent="0.25">
      <c r="A32" s="8" t="s">
        <v>82</v>
      </c>
      <c r="B32" s="40" t="s">
        <v>83</v>
      </c>
      <c r="C32" s="41" t="s">
        <v>84</v>
      </c>
      <c r="D32" s="14" t="s">
        <v>15</v>
      </c>
      <c r="E32" s="15"/>
      <c r="F32" s="15"/>
      <c r="G32" s="8" t="s">
        <v>31</v>
      </c>
      <c r="H32" s="8">
        <v>24</v>
      </c>
      <c r="I32" s="8">
        <v>0</v>
      </c>
      <c r="J32" s="16" t="s">
        <v>16</v>
      </c>
      <c r="K32" s="17">
        <v>133200</v>
      </c>
      <c r="L32" s="9">
        <v>44000</v>
      </c>
      <c r="N32" s="4"/>
    </row>
    <row r="33" spans="1:14" ht="63.75" x14ac:dyDescent="0.25">
      <c r="A33" s="8" t="s">
        <v>85</v>
      </c>
      <c r="B33" s="40" t="s">
        <v>86</v>
      </c>
      <c r="C33" s="41" t="s">
        <v>87</v>
      </c>
      <c r="D33" s="14" t="s">
        <v>15</v>
      </c>
      <c r="E33" s="15"/>
      <c r="F33" s="15"/>
      <c r="G33" s="8" t="s">
        <v>27</v>
      </c>
      <c r="H33" s="8">
        <v>6</v>
      </c>
      <c r="I33" s="8">
        <v>0</v>
      </c>
      <c r="J33" s="16" t="s">
        <v>16</v>
      </c>
      <c r="K33" s="17">
        <v>1</v>
      </c>
      <c r="L33" s="9">
        <v>44218</v>
      </c>
      <c r="N33" s="4"/>
    </row>
    <row r="34" spans="1:14" ht="63.75" x14ac:dyDescent="0.25">
      <c r="A34" s="8" t="s">
        <v>88</v>
      </c>
      <c r="B34" s="40" t="s">
        <v>89</v>
      </c>
      <c r="C34" s="41" t="s">
        <v>90</v>
      </c>
      <c r="D34" s="14" t="s">
        <v>15</v>
      </c>
      <c r="E34" s="15"/>
      <c r="F34" s="15"/>
      <c r="G34" s="8" t="s">
        <v>27</v>
      </c>
      <c r="H34" s="8">
        <v>6</v>
      </c>
      <c r="I34" s="8">
        <v>0</v>
      </c>
      <c r="J34" s="16" t="s">
        <v>16</v>
      </c>
      <c r="K34" s="17">
        <v>1</v>
      </c>
      <c r="L34" s="9">
        <v>44029</v>
      </c>
      <c r="N34" s="4"/>
    </row>
    <row r="35" spans="1:14" ht="102" x14ac:dyDescent="0.25">
      <c r="A35" s="8" t="s">
        <v>91</v>
      </c>
      <c r="B35" s="40" t="s">
        <v>92</v>
      </c>
      <c r="C35" s="41" t="s">
        <v>93</v>
      </c>
      <c r="D35" s="8" t="s">
        <v>20</v>
      </c>
      <c r="E35" s="15" t="s">
        <v>38</v>
      </c>
      <c r="F35" s="15"/>
      <c r="G35" s="8" t="s">
        <v>16</v>
      </c>
      <c r="H35" s="8" t="s">
        <v>16</v>
      </c>
      <c r="I35" s="8" t="s">
        <v>16</v>
      </c>
      <c r="J35" s="16" t="s">
        <v>16</v>
      </c>
      <c r="K35" s="17">
        <v>0</v>
      </c>
      <c r="L35" s="9">
        <v>43927</v>
      </c>
      <c r="N35" s="4"/>
    </row>
    <row r="36" spans="1:14" ht="25.5" x14ac:dyDescent="0.25">
      <c r="A36" s="8" t="s">
        <v>94</v>
      </c>
      <c r="B36" s="40" t="s">
        <v>95</v>
      </c>
      <c r="C36" s="41" t="s">
        <v>96</v>
      </c>
      <c r="D36" s="14" t="s">
        <v>15</v>
      </c>
      <c r="E36" s="15"/>
      <c r="F36" s="15"/>
      <c r="G36" s="8" t="s">
        <v>16</v>
      </c>
      <c r="H36" s="8" t="s">
        <v>16</v>
      </c>
      <c r="I36" s="8" t="s">
        <v>16</v>
      </c>
      <c r="J36" s="16">
        <v>61593</v>
      </c>
      <c r="K36" s="17">
        <v>46194.75</v>
      </c>
      <c r="L36" s="9">
        <v>44148</v>
      </c>
      <c r="N36" s="4"/>
    </row>
    <row r="37" spans="1:14" ht="63.75" x14ac:dyDescent="0.25">
      <c r="A37" s="8" t="s">
        <v>97</v>
      </c>
      <c r="B37" s="40" t="s">
        <v>98</v>
      </c>
      <c r="C37" s="41" t="s">
        <v>99</v>
      </c>
      <c r="D37" s="14" t="s">
        <v>15</v>
      </c>
      <c r="E37" s="15"/>
      <c r="F37" s="15"/>
      <c r="G37" s="8" t="s">
        <v>27</v>
      </c>
      <c r="H37" s="8">
        <v>4</v>
      </c>
      <c r="I37" s="8">
        <v>0</v>
      </c>
      <c r="J37" s="16" t="s">
        <v>16</v>
      </c>
      <c r="K37" s="17">
        <v>22200</v>
      </c>
      <c r="L37" s="9">
        <v>43934</v>
      </c>
      <c r="N37" s="4"/>
    </row>
    <row r="38" spans="1:14" ht="51" x14ac:dyDescent="0.25">
      <c r="A38" s="8" t="s">
        <v>100</v>
      </c>
      <c r="B38" s="40" t="s">
        <v>101</v>
      </c>
      <c r="C38" s="41" t="s">
        <v>102</v>
      </c>
      <c r="D38" s="14" t="s">
        <v>15</v>
      </c>
      <c r="E38" s="15"/>
      <c r="F38" s="15"/>
      <c r="G38" s="8" t="s">
        <v>16</v>
      </c>
      <c r="H38" s="8" t="s">
        <v>16</v>
      </c>
      <c r="I38" s="8" t="s">
        <v>16</v>
      </c>
      <c r="J38" s="16">
        <v>1248</v>
      </c>
      <c r="K38" s="17">
        <v>1060.8</v>
      </c>
      <c r="L38" s="9">
        <v>44347</v>
      </c>
      <c r="N38" s="4"/>
    </row>
    <row r="39" spans="1:14" ht="25.5" x14ac:dyDescent="0.25">
      <c r="A39" s="8" t="s">
        <v>103</v>
      </c>
      <c r="B39" s="40" t="s">
        <v>101</v>
      </c>
      <c r="C39" s="41" t="s">
        <v>104</v>
      </c>
      <c r="D39" s="14" t="s">
        <v>15</v>
      </c>
      <c r="E39" s="15"/>
      <c r="F39" s="15"/>
      <c r="G39" s="8" t="s">
        <v>16</v>
      </c>
      <c r="H39" s="8" t="s">
        <v>16</v>
      </c>
      <c r="I39" s="8" t="s">
        <v>16</v>
      </c>
      <c r="J39" s="16">
        <v>7500</v>
      </c>
      <c r="K39" s="17">
        <v>27750</v>
      </c>
      <c r="L39" s="9">
        <v>44347</v>
      </c>
      <c r="N39" s="4"/>
    </row>
    <row r="40" spans="1:14" ht="102" x14ac:dyDescent="0.25">
      <c r="A40" s="8" t="s">
        <v>105</v>
      </c>
      <c r="B40" s="40" t="s">
        <v>106</v>
      </c>
      <c r="C40" s="41" t="s">
        <v>107</v>
      </c>
      <c r="D40" s="8" t="s">
        <v>20</v>
      </c>
      <c r="E40" s="15" t="s">
        <v>38</v>
      </c>
      <c r="F40" s="15"/>
      <c r="G40" s="8" t="s">
        <v>16</v>
      </c>
      <c r="H40" s="8" t="s">
        <v>16</v>
      </c>
      <c r="I40" s="8" t="s">
        <v>16</v>
      </c>
      <c r="J40" s="16" t="s">
        <v>16</v>
      </c>
      <c r="K40" s="17">
        <v>1</v>
      </c>
      <c r="L40" s="9">
        <v>43834</v>
      </c>
      <c r="N40" s="4"/>
    </row>
    <row r="41" spans="1:14" ht="102" x14ac:dyDescent="0.25">
      <c r="A41" s="8" t="s">
        <v>108</v>
      </c>
      <c r="B41" s="40" t="s">
        <v>106</v>
      </c>
      <c r="C41" s="41" t="s">
        <v>109</v>
      </c>
      <c r="D41" s="8" t="s">
        <v>20</v>
      </c>
      <c r="E41" s="15" t="s">
        <v>38</v>
      </c>
      <c r="F41" s="15"/>
      <c r="G41" s="8" t="s">
        <v>16</v>
      </c>
      <c r="H41" s="8" t="s">
        <v>16</v>
      </c>
      <c r="I41" s="8" t="s">
        <v>16</v>
      </c>
      <c r="J41" s="16" t="s">
        <v>16</v>
      </c>
      <c r="K41" s="17">
        <v>1</v>
      </c>
      <c r="L41" s="9">
        <v>43834</v>
      </c>
      <c r="N41" s="4"/>
    </row>
    <row r="42" spans="1:14" ht="102" x14ac:dyDescent="0.25">
      <c r="A42" s="8" t="s">
        <v>110</v>
      </c>
      <c r="B42" s="40" t="s">
        <v>106</v>
      </c>
      <c r="C42" s="41" t="s">
        <v>111</v>
      </c>
      <c r="D42" s="8" t="s">
        <v>20</v>
      </c>
      <c r="E42" s="15" t="s">
        <v>38</v>
      </c>
      <c r="F42" s="15"/>
      <c r="G42" s="8" t="s">
        <v>16</v>
      </c>
      <c r="H42" s="8" t="s">
        <v>16</v>
      </c>
      <c r="I42" s="8" t="s">
        <v>16</v>
      </c>
      <c r="J42" s="16" t="s">
        <v>16</v>
      </c>
      <c r="K42" s="17">
        <v>1</v>
      </c>
      <c r="L42" s="9">
        <v>43834</v>
      </c>
      <c r="N42" s="4"/>
    </row>
    <row r="43" spans="1:14" ht="76.5" x14ac:dyDescent="0.25">
      <c r="A43" s="8" t="s">
        <v>112</v>
      </c>
      <c r="B43" s="40" t="s">
        <v>113</v>
      </c>
      <c r="C43" s="41" t="s">
        <v>114</v>
      </c>
      <c r="D43" s="14" t="s">
        <v>15</v>
      </c>
      <c r="E43" s="15" t="s">
        <v>115</v>
      </c>
      <c r="F43" s="15"/>
      <c r="G43" s="8" t="s">
        <v>16</v>
      </c>
      <c r="H43" s="8" t="s">
        <v>16</v>
      </c>
      <c r="I43" s="8" t="s">
        <v>16</v>
      </c>
      <c r="J43" s="16">
        <v>639630</v>
      </c>
      <c r="K43" s="17">
        <v>2249830.3199999998</v>
      </c>
      <c r="L43" s="9">
        <v>43960</v>
      </c>
      <c r="N43" s="4"/>
    </row>
    <row r="44" spans="1:14" ht="38.25" x14ac:dyDescent="0.25">
      <c r="A44" s="8" t="s">
        <v>116</v>
      </c>
      <c r="B44" s="40" t="s">
        <v>117</v>
      </c>
      <c r="C44" s="41" t="s">
        <v>118</v>
      </c>
      <c r="D44" s="14" t="s">
        <v>15</v>
      </c>
      <c r="E44" s="15"/>
      <c r="F44" s="15"/>
      <c r="G44" s="8" t="s">
        <v>27</v>
      </c>
      <c r="H44" s="8">
        <v>3</v>
      </c>
      <c r="I44" s="8">
        <v>0</v>
      </c>
      <c r="J44" s="16" t="s">
        <v>16</v>
      </c>
      <c r="K44" s="17">
        <v>21000</v>
      </c>
      <c r="L44" s="9">
        <v>44085</v>
      </c>
      <c r="N44" s="4"/>
    </row>
    <row r="45" spans="1:14" ht="63.75" x14ac:dyDescent="0.25">
      <c r="A45" s="8" t="s">
        <v>119</v>
      </c>
      <c r="B45" s="40" t="s">
        <v>120</v>
      </c>
      <c r="C45" s="41" t="s">
        <v>121</v>
      </c>
      <c r="D45" s="14" t="s">
        <v>15</v>
      </c>
      <c r="E45" s="15"/>
      <c r="F45" s="15"/>
      <c r="G45" s="8" t="s">
        <v>27</v>
      </c>
      <c r="H45" s="8">
        <v>19</v>
      </c>
      <c r="I45" s="8">
        <v>0</v>
      </c>
      <c r="J45" s="16" t="s">
        <v>16</v>
      </c>
      <c r="K45" s="17">
        <v>133000</v>
      </c>
      <c r="L45" s="9">
        <v>43961</v>
      </c>
      <c r="N45" s="4"/>
    </row>
    <row r="46" spans="1:14" ht="38.25" x14ac:dyDescent="0.25">
      <c r="A46" s="8" t="s">
        <v>122</v>
      </c>
      <c r="B46" s="40" t="s">
        <v>123</v>
      </c>
      <c r="C46" s="41" t="s">
        <v>124</v>
      </c>
      <c r="D46" s="14" t="s">
        <v>15</v>
      </c>
      <c r="E46" s="15"/>
      <c r="F46" s="15"/>
      <c r="G46" s="8" t="s">
        <v>27</v>
      </c>
      <c r="H46" s="8">
        <v>10</v>
      </c>
      <c r="I46" s="8">
        <v>0</v>
      </c>
      <c r="J46" s="16" t="s">
        <v>16</v>
      </c>
      <c r="K46" s="17">
        <v>105000</v>
      </c>
      <c r="L46" s="9" t="s">
        <v>16</v>
      </c>
      <c r="N46" s="4"/>
    </row>
    <row r="47" spans="1:14" ht="38.25" x14ac:dyDescent="0.25">
      <c r="A47" s="8" t="s">
        <v>125</v>
      </c>
      <c r="B47" s="40" t="s">
        <v>126</v>
      </c>
      <c r="C47" s="41" t="s">
        <v>127</v>
      </c>
      <c r="D47" s="14" t="s">
        <v>15</v>
      </c>
      <c r="E47" s="15"/>
      <c r="F47" s="15"/>
      <c r="G47" s="8" t="s">
        <v>27</v>
      </c>
      <c r="H47" s="8">
        <v>2</v>
      </c>
      <c r="I47" s="8">
        <v>0</v>
      </c>
      <c r="J47" s="16" t="s">
        <v>16</v>
      </c>
      <c r="K47" s="17">
        <v>14000</v>
      </c>
      <c r="L47" s="9" t="s">
        <v>16</v>
      </c>
      <c r="N47" s="4"/>
    </row>
    <row r="48" spans="1:14" ht="25.5" x14ac:dyDescent="0.25">
      <c r="A48" s="8" t="s">
        <v>128</v>
      </c>
      <c r="B48" s="40" t="s">
        <v>129</v>
      </c>
      <c r="C48" s="41" t="s">
        <v>130</v>
      </c>
      <c r="D48" s="14" t="s">
        <v>15</v>
      </c>
      <c r="E48" s="15"/>
      <c r="F48" s="15"/>
      <c r="G48" s="8" t="s">
        <v>27</v>
      </c>
      <c r="H48" s="8">
        <v>288</v>
      </c>
      <c r="I48" s="8">
        <v>0</v>
      </c>
      <c r="J48" s="16">
        <v>3762</v>
      </c>
      <c r="K48" s="17">
        <v>182000</v>
      </c>
      <c r="L48" s="9">
        <v>44263</v>
      </c>
      <c r="N48" s="4"/>
    </row>
    <row r="49" spans="1:14" ht="51" x14ac:dyDescent="0.25">
      <c r="A49" s="8" t="s">
        <v>131</v>
      </c>
      <c r="B49" s="40" t="s">
        <v>132</v>
      </c>
      <c r="C49" s="41" t="s">
        <v>133</v>
      </c>
      <c r="D49" s="14" t="s">
        <v>15</v>
      </c>
      <c r="E49" s="15"/>
      <c r="F49" s="15"/>
      <c r="G49" s="8" t="s">
        <v>57</v>
      </c>
      <c r="H49" s="8">
        <v>59</v>
      </c>
      <c r="I49" s="8">
        <v>0</v>
      </c>
      <c r="J49" s="16" t="s">
        <v>16</v>
      </c>
      <c r="K49" s="17">
        <v>41890</v>
      </c>
      <c r="L49" s="9">
        <v>43987</v>
      </c>
      <c r="N49" s="4"/>
    </row>
    <row r="50" spans="1:14" ht="25.5" x14ac:dyDescent="0.25">
      <c r="A50" s="8" t="s">
        <v>134</v>
      </c>
      <c r="B50" s="40" t="s">
        <v>135</v>
      </c>
      <c r="C50" s="41" t="s">
        <v>136</v>
      </c>
      <c r="D50" s="14" t="s">
        <v>15</v>
      </c>
      <c r="E50" s="15"/>
      <c r="F50" s="15"/>
      <c r="G50" s="8" t="s">
        <v>27</v>
      </c>
      <c r="H50" s="8">
        <v>2</v>
      </c>
      <c r="I50" s="8">
        <v>0</v>
      </c>
      <c r="J50" s="16" t="s">
        <v>16</v>
      </c>
      <c r="K50" s="17">
        <v>8500</v>
      </c>
      <c r="L50" s="9" t="s">
        <v>16</v>
      </c>
      <c r="N50" s="4"/>
    </row>
    <row r="51" spans="1:14" ht="25.5" x14ac:dyDescent="0.25">
      <c r="A51" s="8" t="s">
        <v>137</v>
      </c>
      <c r="B51" s="40" t="s">
        <v>138</v>
      </c>
      <c r="C51" s="41" t="s">
        <v>139</v>
      </c>
      <c r="D51" s="14" t="s">
        <v>15</v>
      </c>
      <c r="E51" s="15"/>
      <c r="F51" s="15"/>
      <c r="G51" s="8" t="s">
        <v>57</v>
      </c>
      <c r="H51" s="8">
        <v>13</v>
      </c>
      <c r="I51" s="8">
        <v>0</v>
      </c>
      <c r="J51" s="16" t="s">
        <v>16</v>
      </c>
      <c r="K51" s="17">
        <v>9230</v>
      </c>
      <c r="L51" s="9">
        <v>44346</v>
      </c>
      <c r="N51" s="4"/>
    </row>
    <row r="52" spans="1:14" ht="63.75" x14ac:dyDescent="0.25">
      <c r="A52" s="8" t="s">
        <v>140</v>
      </c>
      <c r="B52" s="40" t="s">
        <v>141</v>
      </c>
      <c r="C52" s="41" t="s">
        <v>142</v>
      </c>
      <c r="D52" s="14" t="s">
        <v>15</v>
      </c>
      <c r="E52" s="15"/>
      <c r="F52" s="15"/>
      <c r="G52" s="8" t="s">
        <v>27</v>
      </c>
      <c r="H52" s="8">
        <v>3</v>
      </c>
      <c r="I52" s="8">
        <v>0</v>
      </c>
      <c r="J52" s="16" t="s">
        <v>16</v>
      </c>
      <c r="K52" s="17">
        <v>25500</v>
      </c>
      <c r="L52" s="9">
        <v>43990</v>
      </c>
      <c r="N52" s="4"/>
    </row>
    <row r="53" spans="1:14" ht="63.75" x14ac:dyDescent="0.25">
      <c r="A53" s="39" t="s">
        <v>1511</v>
      </c>
      <c r="B53" s="15" t="s">
        <v>1512</v>
      </c>
      <c r="C53" s="40" t="s">
        <v>1513</v>
      </c>
      <c r="D53" s="14" t="s">
        <v>15</v>
      </c>
      <c r="E53" s="29"/>
      <c r="F53" s="30" t="s">
        <v>1521</v>
      </c>
      <c r="G53" s="28" t="s">
        <v>16</v>
      </c>
      <c r="H53" s="28" t="s">
        <v>16</v>
      </c>
      <c r="I53" s="8">
        <v>0</v>
      </c>
      <c r="J53" s="28" t="s">
        <v>16</v>
      </c>
      <c r="K53" s="17">
        <v>15995.85</v>
      </c>
      <c r="L53" s="32">
        <v>43941</v>
      </c>
      <c r="N53" s="4"/>
    </row>
    <row r="54" spans="1:14" ht="38.25" x14ac:dyDescent="0.25">
      <c r="A54" s="8" t="s">
        <v>143</v>
      </c>
      <c r="B54" s="40" t="s">
        <v>144</v>
      </c>
      <c r="C54" s="41" t="s">
        <v>145</v>
      </c>
      <c r="D54" s="14" t="s">
        <v>15</v>
      </c>
      <c r="E54" s="15"/>
      <c r="F54" s="15"/>
      <c r="G54" s="8" t="s">
        <v>16</v>
      </c>
      <c r="H54" s="8" t="s">
        <v>16</v>
      </c>
      <c r="I54" s="8" t="s">
        <v>16</v>
      </c>
      <c r="J54" s="16">
        <v>95000</v>
      </c>
      <c r="K54" s="17">
        <v>71250</v>
      </c>
      <c r="L54" s="9">
        <v>44066</v>
      </c>
      <c r="N54" s="4"/>
    </row>
    <row r="55" spans="1:14" ht="63.75" x14ac:dyDescent="0.25">
      <c r="A55" s="8" t="s">
        <v>146</v>
      </c>
      <c r="B55" s="40" t="s">
        <v>147</v>
      </c>
      <c r="C55" s="41" t="s">
        <v>148</v>
      </c>
      <c r="D55" s="14" t="s">
        <v>15</v>
      </c>
      <c r="E55" s="15"/>
      <c r="F55" s="15"/>
      <c r="G55" s="8" t="s">
        <v>57</v>
      </c>
      <c r="H55" s="8">
        <v>2</v>
      </c>
      <c r="I55" s="8">
        <v>0</v>
      </c>
      <c r="J55" s="16" t="s">
        <v>16</v>
      </c>
      <c r="K55" s="17">
        <v>1420</v>
      </c>
      <c r="L55" s="9">
        <v>44161</v>
      </c>
      <c r="N55" s="4"/>
    </row>
    <row r="56" spans="1:14" ht="51" x14ac:dyDescent="0.25">
      <c r="A56" s="8" t="s">
        <v>149</v>
      </c>
      <c r="B56" s="40" t="s">
        <v>150</v>
      </c>
      <c r="C56" s="41" t="s">
        <v>151</v>
      </c>
      <c r="D56" s="14" t="s">
        <v>15</v>
      </c>
      <c r="E56" s="14" t="s">
        <v>1493</v>
      </c>
      <c r="F56" s="15"/>
      <c r="G56" s="8" t="s">
        <v>16</v>
      </c>
      <c r="H56" s="8" t="s">
        <v>16</v>
      </c>
      <c r="I56" s="8" t="s">
        <v>16</v>
      </c>
      <c r="J56" s="16">
        <v>14174</v>
      </c>
      <c r="K56" s="17">
        <v>10630.5</v>
      </c>
      <c r="L56" s="9">
        <v>44290</v>
      </c>
      <c r="N56" s="4"/>
    </row>
    <row r="57" spans="1:14" ht="38.25" x14ac:dyDescent="0.25">
      <c r="A57" s="8" t="s">
        <v>152</v>
      </c>
      <c r="B57" s="40" t="s">
        <v>153</v>
      </c>
      <c r="C57" s="41" t="s">
        <v>154</v>
      </c>
      <c r="D57" s="14" t="s">
        <v>15</v>
      </c>
      <c r="E57" s="15"/>
      <c r="F57" s="15"/>
      <c r="G57" s="8" t="s">
        <v>16</v>
      </c>
      <c r="H57" s="8" t="s">
        <v>16</v>
      </c>
      <c r="I57" s="8" t="s">
        <v>16</v>
      </c>
      <c r="J57" s="16">
        <v>38673</v>
      </c>
      <c r="K57" s="17">
        <v>29004.75</v>
      </c>
      <c r="L57" s="9">
        <v>44003</v>
      </c>
      <c r="N57" s="4"/>
    </row>
    <row r="58" spans="1:14" ht="51" x14ac:dyDescent="0.25">
      <c r="A58" s="8" t="s">
        <v>155</v>
      </c>
      <c r="B58" s="40" t="s">
        <v>156</v>
      </c>
      <c r="C58" s="41" t="s">
        <v>157</v>
      </c>
      <c r="D58" s="14" t="s">
        <v>15</v>
      </c>
      <c r="E58" s="15"/>
      <c r="F58" s="15"/>
      <c r="G58" s="8" t="s">
        <v>31</v>
      </c>
      <c r="H58" s="8">
        <v>3</v>
      </c>
      <c r="I58" s="8">
        <v>0</v>
      </c>
      <c r="J58" s="16" t="s">
        <v>16</v>
      </c>
      <c r="K58" s="17">
        <v>16650</v>
      </c>
      <c r="L58" s="9">
        <v>44249</v>
      </c>
      <c r="N58" s="4"/>
    </row>
    <row r="59" spans="1:14" ht="76.5" x14ac:dyDescent="0.25">
      <c r="A59" s="8" t="s">
        <v>158</v>
      </c>
      <c r="B59" s="40" t="s">
        <v>159</v>
      </c>
      <c r="C59" s="41" t="s">
        <v>160</v>
      </c>
      <c r="D59" s="14" t="s">
        <v>15</v>
      </c>
      <c r="E59" s="15"/>
      <c r="F59" s="15"/>
      <c r="G59" s="8" t="s">
        <v>16</v>
      </c>
      <c r="H59" s="8" t="s">
        <v>16</v>
      </c>
      <c r="I59" s="8" t="s">
        <v>16</v>
      </c>
      <c r="J59" s="16">
        <v>556</v>
      </c>
      <c r="K59" s="17">
        <v>417</v>
      </c>
      <c r="L59" s="9">
        <v>44008</v>
      </c>
      <c r="N59" s="4"/>
    </row>
    <row r="60" spans="1:14" ht="38.25" x14ac:dyDescent="0.25">
      <c r="A60" s="8" t="s">
        <v>161</v>
      </c>
      <c r="B60" s="40" t="s">
        <v>162</v>
      </c>
      <c r="C60" s="41" t="s">
        <v>163</v>
      </c>
      <c r="D60" s="14" t="s">
        <v>15</v>
      </c>
      <c r="E60" s="15"/>
      <c r="F60" s="15"/>
      <c r="G60" s="8" t="s">
        <v>27</v>
      </c>
      <c r="H60" s="8">
        <v>2</v>
      </c>
      <c r="I60" s="8">
        <v>0</v>
      </c>
      <c r="J60" s="16" t="s">
        <v>16</v>
      </c>
      <c r="K60" s="17">
        <v>8500</v>
      </c>
      <c r="L60" s="9">
        <v>44036</v>
      </c>
      <c r="N60" s="4"/>
    </row>
    <row r="61" spans="1:14" ht="64.5" x14ac:dyDescent="0.25">
      <c r="A61" s="14" t="s">
        <v>1514</v>
      </c>
      <c r="B61" s="15" t="s">
        <v>1515</v>
      </c>
      <c r="C61" s="40" t="s">
        <v>1516</v>
      </c>
      <c r="D61" s="14" t="s">
        <v>15</v>
      </c>
      <c r="E61" s="29"/>
      <c r="F61" s="30" t="s">
        <v>1524</v>
      </c>
      <c r="G61" s="28" t="s">
        <v>16</v>
      </c>
      <c r="H61" s="28" t="s">
        <v>16</v>
      </c>
      <c r="I61" s="8">
        <v>0</v>
      </c>
      <c r="J61" s="35">
        <v>53200</v>
      </c>
      <c r="K61" s="17">
        <v>0</v>
      </c>
      <c r="L61" s="32">
        <v>44129</v>
      </c>
      <c r="N61" s="4"/>
    </row>
    <row r="62" spans="1:14" ht="89.25" x14ac:dyDescent="0.25">
      <c r="A62" s="8" t="s">
        <v>164</v>
      </c>
      <c r="B62" s="40" t="s">
        <v>165</v>
      </c>
      <c r="C62" s="41" t="s">
        <v>166</v>
      </c>
      <c r="D62" s="14" t="s">
        <v>15</v>
      </c>
      <c r="E62" s="15"/>
      <c r="F62" s="15"/>
      <c r="G62" s="8" t="s">
        <v>27</v>
      </c>
      <c r="H62" s="8">
        <v>4</v>
      </c>
      <c r="I62" s="8">
        <v>0</v>
      </c>
      <c r="J62" s="16" t="s">
        <v>16</v>
      </c>
      <c r="K62" s="17">
        <v>28000</v>
      </c>
      <c r="L62" s="9">
        <v>44274</v>
      </c>
      <c r="N62" s="4"/>
    </row>
    <row r="63" spans="1:14" ht="76.5" x14ac:dyDescent="0.25">
      <c r="A63" s="39" t="s">
        <v>1517</v>
      </c>
      <c r="B63" s="15" t="s">
        <v>1518</v>
      </c>
      <c r="C63" s="40" t="s">
        <v>1519</v>
      </c>
      <c r="D63" s="14" t="s">
        <v>15</v>
      </c>
      <c r="E63" s="29"/>
      <c r="F63" s="30" t="s">
        <v>1521</v>
      </c>
      <c r="G63" s="28" t="s">
        <v>16</v>
      </c>
      <c r="H63" s="28" t="s">
        <v>16</v>
      </c>
      <c r="I63" s="8">
        <v>0</v>
      </c>
      <c r="J63" s="28" t="s">
        <v>16</v>
      </c>
      <c r="K63" s="17">
        <v>8323.6</v>
      </c>
      <c r="L63" s="32">
        <v>44016</v>
      </c>
      <c r="N63" s="4"/>
    </row>
    <row r="64" spans="1:14" ht="76.5" x14ac:dyDescent="0.25">
      <c r="A64" s="8" t="s">
        <v>167</v>
      </c>
      <c r="B64" s="40" t="s">
        <v>168</v>
      </c>
      <c r="C64" s="41" t="s">
        <v>169</v>
      </c>
      <c r="D64" s="14" t="s">
        <v>15</v>
      </c>
      <c r="E64" s="15"/>
      <c r="F64" s="15"/>
      <c r="G64" s="8" t="s">
        <v>27</v>
      </c>
      <c r="H64" s="8">
        <v>83</v>
      </c>
      <c r="I64" s="8">
        <v>0</v>
      </c>
      <c r="J64" s="16">
        <v>1828</v>
      </c>
      <c r="K64" s="17">
        <v>582371</v>
      </c>
      <c r="L64" s="9">
        <v>44155</v>
      </c>
      <c r="N64" s="4"/>
    </row>
    <row r="65" spans="1:14" ht="51" x14ac:dyDescent="0.25">
      <c r="A65" s="8" t="s">
        <v>170</v>
      </c>
      <c r="B65" s="40" t="s">
        <v>171</v>
      </c>
      <c r="C65" s="41" t="s">
        <v>172</v>
      </c>
      <c r="D65" s="14" t="s">
        <v>15</v>
      </c>
      <c r="E65" s="15"/>
      <c r="F65" s="15"/>
      <c r="G65" s="8" t="s">
        <v>27</v>
      </c>
      <c r="H65" s="8">
        <v>8</v>
      </c>
      <c r="I65" s="8">
        <v>0</v>
      </c>
      <c r="J65" s="16" t="s">
        <v>16</v>
      </c>
      <c r="K65" s="17">
        <v>56000</v>
      </c>
      <c r="L65" s="9">
        <v>44150</v>
      </c>
      <c r="N65" s="4"/>
    </row>
    <row r="66" spans="1:14" ht="63.75" x14ac:dyDescent="0.25">
      <c r="A66" s="8" t="s">
        <v>173</v>
      </c>
      <c r="B66" s="40" t="s">
        <v>174</v>
      </c>
      <c r="C66" s="41" t="s">
        <v>175</v>
      </c>
      <c r="D66" s="14" t="s">
        <v>15</v>
      </c>
      <c r="E66" s="15"/>
      <c r="F66" s="15"/>
      <c r="G66" s="8" t="s">
        <v>57</v>
      </c>
      <c r="H66" s="8">
        <v>1</v>
      </c>
      <c r="I66" s="8">
        <v>0</v>
      </c>
      <c r="J66" s="16" t="s">
        <v>16</v>
      </c>
      <c r="K66" s="17">
        <v>1000</v>
      </c>
      <c r="L66" s="9" t="s">
        <v>16</v>
      </c>
      <c r="N66" s="4"/>
    </row>
    <row r="67" spans="1:14" ht="76.5" x14ac:dyDescent="0.25">
      <c r="A67" s="8" t="s">
        <v>176</v>
      </c>
      <c r="B67" s="40" t="s">
        <v>177</v>
      </c>
      <c r="C67" s="41" t="s">
        <v>178</v>
      </c>
      <c r="D67" s="14" t="s">
        <v>15</v>
      </c>
      <c r="E67" s="15" t="s">
        <v>115</v>
      </c>
      <c r="F67" s="15"/>
      <c r="G67" s="8" t="s">
        <v>27</v>
      </c>
      <c r="H67" s="8">
        <v>250</v>
      </c>
      <c r="I67" s="8">
        <v>0</v>
      </c>
      <c r="J67" s="16">
        <v>11000</v>
      </c>
      <c r="K67" s="17">
        <v>1750000</v>
      </c>
      <c r="L67" s="9">
        <v>44262</v>
      </c>
      <c r="N67" s="4"/>
    </row>
    <row r="68" spans="1:14" ht="25.5" x14ac:dyDescent="0.25">
      <c r="A68" s="8" t="s">
        <v>179</v>
      </c>
      <c r="B68" s="40" t="s">
        <v>180</v>
      </c>
      <c r="C68" s="41" t="s">
        <v>181</v>
      </c>
      <c r="D68" s="14" t="s">
        <v>15</v>
      </c>
      <c r="E68" s="15"/>
      <c r="F68" s="15"/>
      <c r="G68" s="8" t="s">
        <v>57</v>
      </c>
      <c r="H68" s="8">
        <v>9</v>
      </c>
      <c r="I68" s="8">
        <v>0</v>
      </c>
      <c r="J68" s="16" t="s">
        <v>16</v>
      </c>
      <c r="K68" s="17">
        <v>2882.2</v>
      </c>
      <c r="L68" s="9">
        <v>44192</v>
      </c>
      <c r="N68" s="4"/>
    </row>
    <row r="69" spans="1:14" ht="63.75" x14ac:dyDescent="0.25">
      <c r="A69" s="8" t="s">
        <v>182</v>
      </c>
      <c r="B69" s="40" t="s">
        <v>183</v>
      </c>
      <c r="C69" s="41" t="s">
        <v>184</v>
      </c>
      <c r="D69" s="14" t="s">
        <v>15</v>
      </c>
      <c r="E69" s="15"/>
      <c r="F69" s="15"/>
      <c r="G69" s="8" t="s">
        <v>31</v>
      </c>
      <c r="H69" s="8">
        <v>1</v>
      </c>
      <c r="I69" s="8">
        <v>0</v>
      </c>
      <c r="J69" s="16" t="s">
        <v>16</v>
      </c>
      <c r="K69" s="17">
        <v>5750</v>
      </c>
      <c r="L69" s="9">
        <v>44305</v>
      </c>
      <c r="N69" s="4"/>
    </row>
    <row r="70" spans="1:14" ht="63.75" x14ac:dyDescent="0.25">
      <c r="A70" s="8" t="s">
        <v>185</v>
      </c>
      <c r="B70" s="40" t="s">
        <v>186</v>
      </c>
      <c r="C70" s="41" t="s">
        <v>187</v>
      </c>
      <c r="D70" s="14" t="s">
        <v>15</v>
      </c>
      <c r="E70" s="15"/>
      <c r="F70" s="15"/>
      <c r="G70" s="8" t="s">
        <v>27</v>
      </c>
      <c r="H70" s="8">
        <v>333</v>
      </c>
      <c r="I70" s="8">
        <v>0</v>
      </c>
      <c r="J70" s="16" t="s">
        <v>16</v>
      </c>
      <c r="K70" s="17">
        <v>2350425</v>
      </c>
      <c r="L70" s="9">
        <v>44368</v>
      </c>
      <c r="N70" s="4"/>
    </row>
    <row r="71" spans="1:14" ht="89.25" x14ac:dyDescent="0.25">
      <c r="A71" s="8" t="s">
        <v>188</v>
      </c>
      <c r="B71" s="40" t="s">
        <v>189</v>
      </c>
      <c r="C71" s="41" t="s">
        <v>190</v>
      </c>
      <c r="D71" s="14" t="s">
        <v>15</v>
      </c>
      <c r="E71" s="15"/>
      <c r="F71" s="15" t="s">
        <v>1485</v>
      </c>
      <c r="G71" s="8" t="s">
        <v>27</v>
      </c>
      <c r="H71" s="8">
        <v>0</v>
      </c>
      <c r="I71" s="8">
        <v>62</v>
      </c>
      <c r="J71" s="16" t="s">
        <v>16</v>
      </c>
      <c r="K71" s="17">
        <v>46500</v>
      </c>
      <c r="L71" s="9">
        <v>44168</v>
      </c>
      <c r="N71" s="4"/>
    </row>
    <row r="72" spans="1:14" ht="51" x14ac:dyDescent="0.25">
      <c r="A72" s="8" t="s">
        <v>191</v>
      </c>
      <c r="B72" s="40" t="s">
        <v>192</v>
      </c>
      <c r="C72" s="41" t="s">
        <v>193</v>
      </c>
      <c r="D72" s="14" t="s">
        <v>15</v>
      </c>
      <c r="E72" s="15"/>
      <c r="F72" s="15"/>
      <c r="G72" s="8" t="s">
        <v>27</v>
      </c>
      <c r="H72" s="8">
        <v>140</v>
      </c>
      <c r="I72" s="8">
        <v>0</v>
      </c>
      <c r="J72" s="16" t="s">
        <v>16</v>
      </c>
      <c r="K72" s="17">
        <v>980000</v>
      </c>
      <c r="L72" s="9">
        <v>44206</v>
      </c>
      <c r="N72" s="4"/>
    </row>
    <row r="73" spans="1:14" ht="127.5" x14ac:dyDescent="0.25">
      <c r="A73" s="8" t="s">
        <v>194</v>
      </c>
      <c r="B73" s="40" t="s">
        <v>195</v>
      </c>
      <c r="C73" s="41" t="s">
        <v>196</v>
      </c>
      <c r="D73" s="14" t="s">
        <v>15</v>
      </c>
      <c r="E73" s="15"/>
      <c r="F73" s="15"/>
      <c r="G73" s="8" t="s">
        <v>27</v>
      </c>
      <c r="H73" s="8">
        <v>3</v>
      </c>
      <c r="I73" s="8">
        <v>0</v>
      </c>
      <c r="J73" s="16" t="s">
        <v>16</v>
      </c>
      <c r="K73" s="17">
        <v>21000</v>
      </c>
      <c r="L73" s="9">
        <v>44094</v>
      </c>
      <c r="N73" s="4"/>
    </row>
    <row r="74" spans="1:14" ht="38.25" x14ac:dyDescent="0.25">
      <c r="A74" s="8" t="s">
        <v>197</v>
      </c>
      <c r="B74" s="40" t="s">
        <v>198</v>
      </c>
      <c r="C74" s="41" t="s">
        <v>199</v>
      </c>
      <c r="D74" s="14" t="s">
        <v>15</v>
      </c>
      <c r="E74" s="15"/>
      <c r="F74" s="15"/>
      <c r="G74" s="8" t="s">
        <v>27</v>
      </c>
      <c r="H74" s="8">
        <v>58</v>
      </c>
      <c r="I74" s="8">
        <v>0</v>
      </c>
      <c r="J74" s="16">
        <v>1399</v>
      </c>
      <c r="K74" s="17">
        <v>406000</v>
      </c>
      <c r="L74" s="9" t="s">
        <v>16</v>
      </c>
      <c r="N74" s="4"/>
    </row>
    <row r="75" spans="1:14" ht="51" x14ac:dyDescent="0.25">
      <c r="A75" s="8" t="s">
        <v>200</v>
      </c>
      <c r="B75" s="40" t="s">
        <v>201</v>
      </c>
      <c r="C75" s="41" t="s">
        <v>202</v>
      </c>
      <c r="D75" s="14" t="s">
        <v>15</v>
      </c>
      <c r="E75" s="15"/>
      <c r="F75" s="15"/>
      <c r="G75" s="8" t="s">
        <v>31</v>
      </c>
      <c r="H75" s="8">
        <v>5</v>
      </c>
      <c r="I75" s="8">
        <v>0</v>
      </c>
      <c r="J75" s="16" t="s">
        <v>16</v>
      </c>
      <c r="K75" s="17">
        <v>27750</v>
      </c>
      <c r="L75" s="9">
        <v>44168</v>
      </c>
      <c r="N75" s="4"/>
    </row>
    <row r="76" spans="1:14" ht="51" x14ac:dyDescent="0.25">
      <c r="A76" s="8" t="s">
        <v>203</v>
      </c>
      <c r="B76" s="40" t="s">
        <v>204</v>
      </c>
      <c r="C76" s="41" t="s">
        <v>205</v>
      </c>
      <c r="D76" s="14" t="s">
        <v>15</v>
      </c>
      <c r="E76" s="15" t="s">
        <v>206</v>
      </c>
      <c r="F76" s="15"/>
      <c r="G76" s="8" t="s">
        <v>27</v>
      </c>
      <c r="H76" s="8">
        <v>66</v>
      </c>
      <c r="I76" s="8">
        <v>0</v>
      </c>
      <c r="J76" s="16" t="s">
        <v>16</v>
      </c>
      <c r="K76" s="17">
        <v>1534500</v>
      </c>
      <c r="L76" s="9" t="s">
        <v>16</v>
      </c>
      <c r="N76" s="4"/>
    </row>
    <row r="77" spans="1:14" ht="51" x14ac:dyDescent="0.25">
      <c r="A77" s="8" t="s">
        <v>207</v>
      </c>
      <c r="B77" s="40" t="s">
        <v>208</v>
      </c>
      <c r="C77" s="41" t="s">
        <v>209</v>
      </c>
      <c r="D77" s="14" t="s">
        <v>15</v>
      </c>
      <c r="E77" s="15"/>
      <c r="F77" s="15"/>
      <c r="G77" s="8" t="s">
        <v>27</v>
      </c>
      <c r="H77" s="8">
        <v>30</v>
      </c>
      <c r="I77" s="8">
        <v>0</v>
      </c>
      <c r="J77" s="16">
        <v>6425</v>
      </c>
      <c r="K77" s="17">
        <v>210000</v>
      </c>
      <c r="L77" s="9">
        <v>44400</v>
      </c>
      <c r="N77" s="4"/>
    </row>
    <row r="78" spans="1:14" ht="25.5" x14ac:dyDescent="0.25">
      <c r="A78" s="8" t="s">
        <v>210</v>
      </c>
      <c r="B78" s="40" t="s">
        <v>211</v>
      </c>
      <c r="C78" s="41" t="s">
        <v>212</v>
      </c>
      <c r="D78" s="14" t="s">
        <v>15</v>
      </c>
      <c r="E78" s="15"/>
      <c r="F78" s="15"/>
      <c r="G78" s="8" t="s">
        <v>27</v>
      </c>
      <c r="H78" s="8">
        <v>9</v>
      </c>
      <c r="I78" s="8">
        <v>0</v>
      </c>
      <c r="J78" s="16" t="s">
        <v>16</v>
      </c>
      <c r="K78" s="17">
        <v>7000</v>
      </c>
      <c r="L78" s="9" t="s">
        <v>16</v>
      </c>
      <c r="N78" s="4"/>
    </row>
    <row r="79" spans="1:14" ht="76.5" x14ac:dyDescent="0.25">
      <c r="A79" s="8" t="s">
        <v>213</v>
      </c>
      <c r="B79" s="40" t="s">
        <v>214</v>
      </c>
      <c r="C79" s="41" t="s">
        <v>215</v>
      </c>
      <c r="D79" s="14" t="s">
        <v>15</v>
      </c>
      <c r="E79" s="15" t="s">
        <v>115</v>
      </c>
      <c r="F79" s="15" t="s">
        <v>1490</v>
      </c>
      <c r="G79" s="8" t="s">
        <v>16</v>
      </c>
      <c r="H79" s="8" t="s">
        <v>16</v>
      </c>
      <c r="I79" s="8" t="s">
        <v>16</v>
      </c>
      <c r="J79" s="16">
        <v>156535</v>
      </c>
      <c r="K79" s="17">
        <v>126000.91000000003</v>
      </c>
      <c r="L79" s="9">
        <v>44848</v>
      </c>
      <c r="N79" s="4"/>
    </row>
    <row r="80" spans="1:14" ht="38.25" x14ac:dyDescent="0.25">
      <c r="A80" s="8" t="s">
        <v>216</v>
      </c>
      <c r="B80" s="40" t="s">
        <v>217</v>
      </c>
      <c r="C80" s="41" t="s">
        <v>218</v>
      </c>
      <c r="D80" s="14" t="s">
        <v>15</v>
      </c>
      <c r="E80" s="15"/>
      <c r="F80" s="15"/>
      <c r="G80" s="8" t="s">
        <v>16</v>
      </c>
      <c r="H80" s="8" t="s">
        <v>16</v>
      </c>
      <c r="I80" s="8" t="s">
        <v>16</v>
      </c>
      <c r="J80" s="16">
        <v>8500</v>
      </c>
      <c r="K80" s="17">
        <v>7650</v>
      </c>
      <c r="L80" s="9">
        <v>44228</v>
      </c>
      <c r="N80" s="4"/>
    </row>
    <row r="81" spans="1:14" ht="153" x14ac:dyDescent="0.25">
      <c r="A81" s="8" t="s">
        <v>219</v>
      </c>
      <c r="B81" s="40" t="s">
        <v>220</v>
      </c>
      <c r="C81" s="41" t="s">
        <v>221</v>
      </c>
      <c r="D81" s="14" t="s">
        <v>15</v>
      </c>
      <c r="E81" s="15"/>
      <c r="F81" s="15"/>
      <c r="G81" s="8" t="s">
        <v>57</v>
      </c>
      <c r="H81" s="8">
        <v>94</v>
      </c>
      <c r="I81" s="8">
        <v>0</v>
      </c>
      <c r="J81" s="16" t="s">
        <v>16</v>
      </c>
      <c r="K81" s="17">
        <v>66742</v>
      </c>
      <c r="L81" s="9">
        <v>44183</v>
      </c>
      <c r="N81" s="4"/>
    </row>
    <row r="82" spans="1:14" ht="102" x14ac:dyDescent="0.25">
      <c r="A82" s="8" t="s">
        <v>222</v>
      </c>
      <c r="B82" s="40" t="s">
        <v>223</v>
      </c>
      <c r="C82" s="41" t="s">
        <v>224</v>
      </c>
      <c r="D82" s="14" t="s">
        <v>15</v>
      </c>
      <c r="E82" s="15"/>
      <c r="F82" s="15" t="s">
        <v>1485</v>
      </c>
      <c r="G82" s="8" t="s">
        <v>27</v>
      </c>
      <c r="H82" s="8">
        <v>170</v>
      </c>
      <c r="I82" s="8">
        <v>27</v>
      </c>
      <c r="J82" s="16">
        <v>18000</v>
      </c>
      <c r="K82" s="17">
        <v>295500</v>
      </c>
      <c r="L82" s="9">
        <v>44310</v>
      </c>
      <c r="N82" s="4"/>
    </row>
    <row r="83" spans="1:14" ht="76.5" x14ac:dyDescent="0.25">
      <c r="A83" s="8" t="s">
        <v>225</v>
      </c>
      <c r="B83" s="40" t="s">
        <v>226</v>
      </c>
      <c r="C83" s="41" t="s">
        <v>227</v>
      </c>
      <c r="D83" s="14" t="s">
        <v>15</v>
      </c>
      <c r="E83" s="15"/>
      <c r="F83" s="15" t="s">
        <v>228</v>
      </c>
      <c r="G83" s="8" t="s">
        <v>27</v>
      </c>
      <c r="H83" s="8">
        <v>261</v>
      </c>
      <c r="I83" s="8">
        <v>0</v>
      </c>
      <c r="J83" s="16">
        <v>15481</v>
      </c>
      <c r="K83" s="17">
        <v>207360.75</v>
      </c>
      <c r="L83" s="9">
        <v>44197</v>
      </c>
      <c r="N83" s="4"/>
    </row>
    <row r="84" spans="1:14" ht="102" x14ac:dyDescent="0.25">
      <c r="A84" s="8" t="s">
        <v>229</v>
      </c>
      <c r="B84" s="40" t="s">
        <v>230</v>
      </c>
      <c r="C84" s="41" t="s">
        <v>231</v>
      </c>
      <c r="D84" s="8" t="s">
        <v>20</v>
      </c>
      <c r="E84" s="15" t="s">
        <v>38</v>
      </c>
      <c r="F84" s="15"/>
      <c r="G84" s="8" t="s">
        <v>16</v>
      </c>
      <c r="H84" s="8" t="s">
        <v>16</v>
      </c>
      <c r="I84" s="8" t="s">
        <v>16</v>
      </c>
      <c r="J84" s="16" t="s">
        <v>16</v>
      </c>
      <c r="K84" s="17">
        <v>1</v>
      </c>
      <c r="L84" s="9">
        <v>44094</v>
      </c>
      <c r="N84" s="4"/>
    </row>
    <row r="85" spans="1:14" ht="51" x14ac:dyDescent="0.25">
      <c r="A85" s="8" t="s">
        <v>232</v>
      </c>
      <c r="B85" s="40" t="s">
        <v>233</v>
      </c>
      <c r="C85" s="41" t="s">
        <v>234</v>
      </c>
      <c r="D85" s="14" t="s">
        <v>15</v>
      </c>
      <c r="E85" s="15"/>
      <c r="F85" s="15"/>
      <c r="G85" s="8" t="s">
        <v>16</v>
      </c>
      <c r="H85" s="8" t="s">
        <v>16</v>
      </c>
      <c r="I85" s="8" t="s">
        <v>16</v>
      </c>
      <c r="J85" s="16">
        <v>9991</v>
      </c>
      <c r="K85" s="17">
        <v>9491.4500000000007</v>
      </c>
      <c r="L85" s="9">
        <v>44102</v>
      </c>
      <c r="N85" s="4"/>
    </row>
    <row r="86" spans="1:14" ht="102" x14ac:dyDescent="0.25">
      <c r="A86" s="8" t="s">
        <v>235</v>
      </c>
      <c r="B86" s="40" t="s">
        <v>236</v>
      </c>
      <c r="C86" s="41" t="s">
        <v>237</v>
      </c>
      <c r="D86" s="8" t="s">
        <v>20</v>
      </c>
      <c r="E86" s="15" t="s">
        <v>38</v>
      </c>
      <c r="F86" s="15"/>
      <c r="G86" s="8" t="s">
        <v>16</v>
      </c>
      <c r="H86" s="8" t="s">
        <v>16</v>
      </c>
      <c r="I86" s="8" t="s">
        <v>16</v>
      </c>
      <c r="J86" s="16" t="s">
        <v>16</v>
      </c>
      <c r="K86" s="17">
        <v>2</v>
      </c>
      <c r="L86" s="9">
        <v>44106</v>
      </c>
      <c r="N86" s="4"/>
    </row>
    <row r="87" spans="1:14" ht="51" x14ac:dyDescent="0.25">
      <c r="A87" s="8" t="s">
        <v>238</v>
      </c>
      <c r="B87" s="40" t="s">
        <v>239</v>
      </c>
      <c r="C87" s="41" t="s">
        <v>240</v>
      </c>
      <c r="D87" s="14" t="s">
        <v>15</v>
      </c>
      <c r="E87" s="15"/>
      <c r="F87" s="15"/>
      <c r="G87" s="8" t="s">
        <v>57</v>
      </c>
      <c r="H87" s="8">
        <v>2</v>
      </c>
      <c r="I87" s="8">
        <v>0</v>
      </c>
      <c r="J87" s="16" t="s">
        <v>16</v>
      </c>
      <c r="K87" s="17">
        <v>1420</v>
      </c>
      <c r="L87" s="9">
        <v>44100</v>
      </c>
      <c r="N87" s="4"/>
    </row>
    <row r="88" spans="1:14" ht="25.5" x14ac:dyDescent="0.25">
      <c r="A88" s="8" t="s">
        <v>241</v>
      </c>
      <c r="B88" s="40" t="s">
        <v>242</v>
      </c>
      <c r="C88" s="41" t="s">
        <v>243</v>
      </c>
      <c r="D88" s="14" t="s">
        <v>15</v>
      </c>
      <c r="E88" s="15"/>
      <c r="F88" s="15"/>
      <c r="G88" s="8" t="s">
        <v>16</v>
      </c>
      <c r="H88" s="8" t="s">
        <v>16</v>
      </c>
      <c r="I88" s="8" t="s">
        <v>16</v>
      </c>
      <c r="J88" s="16">
        <v>9538</v>
      </c>
      <c r="K88" s="17">
        <v>9061.0999999999985</v>
      </c>
      <c r="L88" s="9" t="s">
        <v>16</v>
      </c>
      <c r="N88" s="4"/>
    </row>
    <row r="89" spans="1:14" ht="76.5" x14ac:dyDescent="0.25">
      <c r="A89" s="8" t="s">
        <v>244</v>
      </c>
      <c r="B89" s="40" t="s">
        <v>245</v>
      </c>
      <c r="C89" s="41" t="s">
        <v>246</v>
      </c>
      <c r="D89" s="14" t="s">
        <v>15</v>
      </c>
      <c r="E89" s="15"/>
      <c r="F89" s="15"/>
      <c r="G89" s="8" t="s">
        <v>16</v>
      </c>
      <c r="H89" s="8" t="s">
        <v>16</v>
      </c>
      <c r="I89" s="8" t="s">
        <v>16</v>
      </c>
      <c r="J89" s="16">
        <v>1054</v>
      </c>
      <c r="K89" s="17">
        <v>1361.25</v>
      </c>
      <c r="L89" s="9">
        <v>44164</v>
      </c>
      <c r="N89" s="4"/>
    </row>
    <row r="90" spans="1:14" ht="38.25" x14ac:dyDescent="0.25">
      <c r="A90" s="8" t="s">
        <v>247</v>
      </c>
      <c r="B90" s="40" t="s">
        <v>248</v>
      </c>
      <c r="C90" s="41" t="s">
        <v>249</v>
      </c>
      <c r="D90" s="14" t="s">
        <v>15</v>
      </c>
      <c r="E90" s="15"/>
      <c r="F90" s="15"/>
      <c r="G90" s="8" t="s">
        <v>16</v>
      </c>
      <c r="H90" s="8" t="s">
        <v>16</v>
      </c>
      <c r="I90" s="8" t="s">
        <v>16</v>
      </c>
      <c r="J90" s="16">
        <v>604</v>
      </c>
      <c r="K90" s="17">
        <v>453</v>
      </c>
      <c r="L90" s="9" t="s">
        <v>16</v>
      </c>
      <c r="N90" s="4"/>
    </row>
    <row r="91" spans="1:14" ht="76.5" x14ac:dyDescent="0.25">
      <c r="A91" s="8" t="s">
        <v>250</v>
      </c>
      <c r="B91" s="40" t="s">
        <v>223</v>
      </c>
      <c r="C91" s="41" t="s">
        <v>251</v>
      </c>
      <c r="D91" s="14" t="s">
        <v>15</v>
      </c>
      <c r="E91" s="15"/>
      <c r="F91" s="15"/>
      <c r="G91" s="8" t="s">
        <v>27</v>
      </c>
      <c r="H91" s="8">
        <v>436</v>
      </c>
      <c r="I91" s="8">
        <v>0</v>
      </c>
      <c r="J91" s="16">
        <v>25069</v>
      </c>
      <c r="K91" s="17">
        <v>672801.75</v>
      </c>
      <c r="L91" s="9">
        <v>44311</v>
      </c>
      <c r="N91" s="4"/>
    </row>
    <row r="92" spans="1:14" ht="114.75" x14ac:dyDescent="0.25">
      <c r="A92" s="8" t="s">
        <v>252</v>
      </c>
      <c r="B92" s="40" t="s">
        <v>253</v>
      </c>
      <c r="C92" s="41" t="s">
        <v>254</v>
      </c>
      <c r="D92" s="14" t="s">
        <v>15</v>
      </c>
      <c r="E92" s="15"/>
      <c r="F92" s="15" t="s">
        <v>1485</v>
      </c>
      <c r="G92" s="8" t="s">
        <v>31</v>
      </c>
      <c r="H92" s="8">
        <v>0</v>
      </c>
      <c r="I92" s="8">
        <v>37</v>
      </c>
      <c r="J92" s="16" t="s">
        <v>16</v>
      </c>
      <c r="K92" s="17">
        <v>27750</v>
      </c>
      <c r="L92" s="9">
        <v>44360</v>
      </c>
      <c r="N92" s="4"/>
    </row>
    <row r="93" spans="1:14" ht="38.25" x14ac:dyDescent="0.25">
      <c r="A93" s="8" t="s">
        <v>255</v>
      </c>
      <c r="B93" s="40" t="s">
        <v>256</v>
      </c>
      <c r="C93" s="41" t="s">
        <v>257</v>
      </c>
      <c r="D93" s="14" t="s">
        <v>15</v>
      </c>
      <c r="E93" s="15"/>
      <c r="F93" s="15"/>
      <c r="G93" s="8" t="s">
        <v>31</v>
      </c>
      <c r="H93" s="8">
        <v>13</v>
      </c>
      <c r="I93" s="8">
        <v>0</v>
      </c>
      <c r="J93" s="16" t="s">
        <v>16</v>
      </c>
      <c r="K93" s="17">
        <v>136500</v>
      </c>
      <c r="L93" s="9">
        <v>44207</v>
      </c>
      <c r="N93" s="4"/>
    </row>
    <row r="94" spans="1:14" ht="51" x14ac:dyDescent="0.25">
      <c r="A94" s="8" t="s">
        <v>258</v>
      </c>
      <c r="B94" s="40" t="s">
        <v>259</v>
      </c>
      <c r="C94" s="41" t="s">
        <v>260</v>
      </c>
      <c r="D94" s="14" t="s">
        <v>15</v>
      </c>
      <c r="E94" s="15"/>
      <c r="F94" s="15" t="s">
        <v>261</v>
      </c>
      <c r="G94" s="8" t="s">
        <v>16</v>
      </c>
      <c r="H94" s="8" t="s">
        <v>16</v>
      </c>
      <c r="I94" s="8" t="s">
        <v>16</v>
      </c>
      <c r="J94" s="16">
        <v>73988</v>
      </c>
      <c r="K94" s="17">
        <v>14797.6</v>
      </c>
      <c r="L94" s="9">
        <v>44182</v>
      </c>
      <c r="N94" s="4"/>
    </row>
    <row r="95" spans="1:14" ht="38.25" x14ac:dyDescent="0.25">
      <c r="A95" s="8" t="s">
        <v>262</v>
      </c>
      <c r="B95" s="40" t="s">
        <v>263</v>
      </c>
      <c r="C95" s="41" t="s">
        <v>264</v>
      </c>
      <c r="D95" s="14" t="s">
        <v>15</v>
      </c>
      <c r="E95" s="15"/>
      <c r="F95" s="15"/>
      <c r="G95" s="8" t="s">
        <v>16</v>
      </c>
      <c r="H95" s="8" t="s">
        <v>16</v>
      </c>
      <c r="I95" s="8" t="s">
        <v>16</v>
      </c>
      <c r="J95" s="16">
        <v>20520</v>
      </c>
      <c r="K95" s="17">
        <v>19494</v>
      </c>
      <c r="L95" s="9">
        <v>44310</v>
      </c>
      <c r="N95" s="4"/>
    </row>
    <row r="96" spans="1:14" ht="25.5" x14ac:dyDescent="0.25">
      <c r="A96" s="8" t="s">
        <v>265</v>
      </c>
      <c r="B96" s="40" t="s">
        <v>266</v>
      </c>
      <c r="C96" s="41" t="s">
        <v>267</v>
      </c>
      <c r="D96" s="14" t="s">
        <v>15</v>
      </c>
      <c r="E96" s="15"/>
      <c r="F96" s="15"/>
      <c r="G96" s="8" t="s">
        <v>16</v>
      </c>
      <c r="H96" s="8" t="s">
        <v>16</v>
      </c>
      <c r="I96" s="8" t="s">
        <v>16</v>
      </c>
      <c r="J96" s="16">
        <v>1080</v>
      </c>
      <c r="K96" s="17">
        <v>1026</v>
      </c>
      <c r="L96" s="9">
        <v>44310</v>
      </c>
      <c r="N96" s="4"/>
    </row>
    <row r="97" spans="1:14" ht="25.5" x14ac:dyDescent="0.25">
      <c r="A97" s="8" t="s">
        <v>268</v>
      </c>
      <c r="B97" s="40" t="s">
        <v>269</v>
      </c>
      <c r="C97" s="41" t="s">
        <v>267</v>
      </c>
      <c r="D97" s="14" t="s">
        <v>15</v>
      </c>
      <c r="E97" s="15"/>
      <c r="F97" s="15"/>
      <c r="G97" s="8" t="s">
        <v>16</v>
      </c>
      <c r="H97" s="8" t="s">
        <v>16</v>
      </c>
      <c r="I97" s="8" t="s">
        <v>16</v>
      </c>
      <c r="J97" s="16">
        <v>1080</v>
      </c>
      <c r="K97" s="17">
        <v>1026</v>
      </c>
      <c r="L97" s="9">
        <v>44310</v>
      </c>
      <c r="N97" s="4"/>
    </row>
    <row r="98" spans="1:14" ht="25.5" x14ac:dyDescent="0.25">
      <c r="A98" s="8" t="s">
        <v>270</v>
      </c>
      <c r="B98" s="40" t="s">
        <v>271</v>
      </c>
      <c r="C98" s="41" t="s">
        <v>272</v>
      </c>
      <c r="D98" s="14" t="s">
        <v>15</v>
      </c>
      <c r="E98" s="15"/>
      <c r="F98" s="15"/>
      <c r="G98" s="8" t="s">
        <v>16</v>
      </c>
      <c r="H98" s="8" t="s">
        <v>16</v>
      </c>
      <c r="I98" s="8" t="s">
        <v>16</v>
      </c>
      <c r="J98" s="16">
        <v>2160</v>
      </c>
      <c r="K98" s="17">
        <v>2052</v>
      </c>
      <c r="L98" s="9">
        <v>44310</v>
      </c>
      <c r="N98" s="4"/>
    </row>
    <row r="99" spans="1:14" ht="25.5" x14ac:dyDescent="0.25">
      <c r="A99" s="8" t="s">
        <v>273</v>
      </c>
      <c r="B99" s="40" t="s">
        <v>274</v>
      </c>
      <c r="C99" s="41" t="s">
        <v>272</v>
      </c>
      <c r="D99" s="14" t="s">
        <v>15</v>
      </c>
      <c r="E99" s="15"/>
      <c r="F99" s="15"/>
      <c r="G99" s="8" t="s">
        <v>16</v>
      </c>
      <c r="H99" s="8" t="s">
        <v>16</v>
      </c>
      <c r="I99" s="8" t="s">
        <v>16</v>
      </c>
      <c r="J99" s="16">
        <v>2160</v>
      </c>
      <c r="K99" s="17">
        <v>2052</v>
      </c>
      <c r="L99" s="9">
        <v>44310</v>
      </c>
      <c r="N99" s="4"/>
    </row>
    <row r="100" spans="1:14" ht="76.5" x14ac:dyDescent="0.25">
      <c r="A100" s="8" t="s">
        <v>275</v>
      </c>
      <c r="B100" s="40" t="s">
        <v>276</v>
      </c>
      <c r="C100" s="41" t="s">
        <v>277</v>
      </c>
      <c r="D100" s="14" t="s">
        <v>15</v>
      </c>
      <c r="E100" s="15" t="s">
        <v>115</v>
      </c>
      <c r="F100" s="15"/>
      <c r="G100" s="8" t="s">
        <v>16</v>
      </c>
      <c r="H100" s="8" t="s">
        <v>16</v>
      </c>
      <c r="I100" s="8" t="s">
        <v>16</v>
      </c>
      <c r="J100" s="16">
        <v>326045</v>
      </c>
      <c r="K100" s="17">
        <v>2016827.05</v>
      </c>
      <c r="L100" s="9">
        <v>44253</v>
      </c>
      <c r="N100" s="4"/>
    </row>
    <row r="101" spans="1:14" ht="89.25" x14ac:dyDescent="0.25">
      <c r="A101" s="8" t="s">
        <v>278</v>
      </c>
      <c r="B101" s="40" t="s">
        <v>279</v>
      </c>
      <c r="C101" s="41" t="s">
        <v>280</v>
      </c>
      <c r="D101" s="14" t="s">
        <v>20</v>
      </c>
      <c r="E101" s="15" t="s">
        <v>1488</v>
      </c>
      <c r="F101" s="15"/>
      <c r="G101" s="8" t="s">
        <v>27</v>
      </c>
      <c r="H101" s="8">
        <v>223</v>
      </c>
      <c r="I101" s="8">
        <v>0</v>
      </c>
      <c r="J101" s="16">
        <v>6618</v>
      </c>
      <c r="K101" s="17">
        <v>172213.5</v>
      </c>
      <c r="L101" s="9" t="s">
        <v>16</v>
      </c>
      <c r="N101" s="4"/>
    </row>
    <row r="102" spans="1:14" ht="127.5" x14ac:dyDescent="0.25">
      <c r="A102" s="8" t="s">
        <v>281</v>
      </c>
      <c r="B102" s="40" t="s">
        <v>282</v>
      </c>
      <c r="C102" s="41" t="s">
        <v>283</v>
      </c>
      <c r="D102" s="14" t="s">
        <v>15</v>
      </c>
      <c r="E102" s="15"/>
      <c r="F102" s="14" t="s">
        <v>284</v>
      </c>
      <c r="G102" s="8" t="s">
        <v>16</v>
      </c>
      <c r="H102" s="8" t="s">
        <v>16</v>
      </c>
      <c r="I102" s="8" t="s">
        <v>16</v>
      </c>
      <c r="J102" s="16">
        <v>12000</v>
      </c>
      <c r="K102" s="17">
        <v>11400</v>
      </c>
      <c r="L102" s="9">
        <v>44316</v>
      </c>
      <c r="N102" s="4"/>
    </row>
    <row r="103" spans="1:14" ht="51" x14ac:dyDescent="0.25">
      <c r="A103" s="8" t="s">
        <v>285</v>
      </c>
      <c r="B103" s="40" t="s">
        <v>286</v>
      </c>
      <c r="C103" s="41" t="s">
        <v>287</v>
      </c>
      <c r="D103" s="14" t="s">
        <v>15</v>
      </c>
      <c r="E103" s="15"/>
      <c r="F103" s="15"/>
      <c r="G103" s="8" t="s">
        <v>31</v>
      </c>
      <c r="H103" s="8">
        <v>2</v>
      </c>
      <c r="I103" s="8">
        <v>0</v>
      </c>
      <c r="J103" s="16" t="s">
        <v>16</v>
      </c>
      <c r="K103" s="17">
        <v>21000</v>
      </c>
      <c r="L103" s="9">
        <v>44227</v>
      </c>
      <c r="N103" s="4"/>
    </row>
    <row r="104" spans="1:14" ht="102" x14ac:dyDescent="0.25">
      <c r="A104" s="8" t="s">
        <v>288</v>
      </c>
      <c r="B104" s="40" t="s">
        <v>289</v>
      </c>
      <c r="C104" s="41" t="s">
        <v>290</v>
      </c>
      <c r="D104" s="8" t="s">
        <v>20</v>
      </c>
      <c r="E104" s="15" t="s">
        <v>38</v>
      </c>
      <c r="F104" s="15"/>
      <c r="G104" s="8" t="s">
        <v>16</v>
      </c>
      <c r="H104" s="8" t="s">
        <v>16</v>
      </c>
      <c r="I104" s="8" t="s">
        <v>16</v>
      </c>
      <c r="J104" s="16" t="s">
        <v>16</v>
      </c>
      <c r="K104" s="17">
        <v>0</v>
      </c>
      <c r="L104" s="9">
        <v>44352</v>
      </c>
      <c r="N104" s="4"/>
    </row>
    <row r="105" spans="1:14" ht="76.5" x14ac:dyDescent="0.25">
      <c r="A105" s="8" t="s">
        <v>291</v>
      </c>
      <c r="B105" s="40" t="s">
        <v>292</v>
      </c>
      <c r="C105" s="41" t="s">
        <v>293</v>
      </c>
      <c r="D105" s="14" t="s">
        <v>15</v>
      </c>
      <c r="E105" s="15"/>
      <c r="F105" s="15"/>
      <c r="G105" s="8" t="s">
        <v>16</v>
      </c>
      <c r="H105" s="8" t="s">
        <v>16</v>
      </c>
      <c r="I105" s="8" t="s">
        <v>16</v>
      </c>
      <c r="J105" s="16">
        <v>968</v>
      </c>
      <c r="K105" s="17">
        <v>710</v>
      </c>
      <c r="L105" s="9">
        <v>44220</v>
      </c>
      <c r="N105" s="4"/>
    </row>
    <row r="106" spans="1:14" ht="63.75" x14ac:dyDescent="0.25">
      <c r="A106" s="8" t="s">
        <v>294</v>
      </c>
      <c r="B106" s="40" t="s">
        <v>295</v>
      </c>
      <c r="C106" s="41" t="s">
        <v>296</v>
      </c>
      <c r="D106" s="14" t="s">
        <v>15</v>
      </c>
      <c r="E106" s="15"/>
      <c r="F106" s="15"/>
      <c r="G106" s="8" t="s">
        <v>57</v>
      </c>
      <c r="H106" s="8">
        <v>13</v>
      </c>
      <c r="I106" s="8">
        <v>0</v>
      </c>
      <c r="J106" s="16">
        <v>5242</v>
      </c>
      <c r="K106" s="17">
        <v>7810</v>
      </c>
      <c r="L106" s="9">
        <v>44364</v>
      </c>
      <c r="N106" s="4"/>
    </row>
    <row r="107" spans="1:14" ht="63.75" x14ac:dyDescent="0.25">
      <c r="A107" s="8" t="s">
        <v>297</v>
      </c>
      <c r="B107" s="40" t="s">
        <v>298</v>
      </c>
      <c r="C107" s="41" t="s">
        <v>299</v>
      </c>
      <c r="D107" s="14" t="s">
        <v>15</v>
      </c>
      <c r="E107" s="15"/>
      <c r="F107" s="15"/>
      <c r="G107" s="8" t="s">
        <v>57</v>
      </c>
      <c r="H107" s="8">
        <v>23</v>
      </c>
      <c r="I107" s="8">
        <v>0</v>
      </c>
      <c r="J107" s="16" t="s">
        <v>16</v>
      </c>
      <c r="K107" s="17">
        <v>16330</v>
      </c>
      <c r="L107" s="9">
        <v>44472</v>
      </c>
      <c r="N107" s="4"/>
    </row>
    <row r="108" spans="1:14" ht="63.75" x14ac:dyDescent="0.25">
      <c r="A108" s="8" t="s">
        <v>300</v>
      </c>
      <c r="B108" s="40" t="s">
        <v>301</v>
      </c>
      <c r="C108" s="41" t="s">
        <v>302</v>
      </c>
      <c r="D108" s="14" t="s">
        <v>15</v>
      </c>
      <c r="E108" s="15"/>
      <c r="F108" s="15"/>
      <c r="G108" s="8" t="s">
        <v>27</v>
      </c>
      <c r="H108" s="8">
        <v>20</v>
      </c>
      <c r="I108" s="8">
        <v>0</v>
      </c>
      <c r="J108" s="16">
        <v>2540</v>
      </c>
      <c r="K108" s="17">
        <v>261905</v>
      </c>
      <c r="L108" s="9" t="s">
        <v>16</v>
      </c>
      <c r="N108" s="4"/>
    </row>
    <row r="109" spans="1:14" ht="63.75" x14ac:dyDescent="0.25">
      <c r="A109" s="8" t="s">
        <v>303</v>
      </c>
      <c r="B109" s="40" t="s">
        <v>304</v>
      </c>
      <c r="C109" s="41" t="s">
        <v>305</v>
      </c>
      <c r="D109" s="14" t="s">
        <v>15</v>
      </c>
      <c r="E109" s="15"/>
      <c r="F109" s="15"/>
      <c r="G109" s="8" t="s">
        <v>27</v>
      </c>
      <c r="H109" s="8">
        <v>34</v>
      </c>
      <c r="I109" s="8">
        <v>0</v>
      </c>
      <c r="J109" s="16">
        <v>4070</v>
      </c>
      <c r="K109" s="17">
        <v>445052.5</v>
      </c>
      <c r="L109" s="9">
        <v>44483</v>
      </c>
      <c r="N109" s="4"/>
    </row>
    <row r="110" spans="1:14" ht="153" x14ac:dyDescent="0.25">
      <c r="A110" s="8" t="s">
        <v>306</v>
      </c>
      <c r="B110" s="40" t="s">
        <v>307</v>
      </c>
      <c r="C110" s="41" t="s">
        <v>308</v>
      </c>
      <c r="D110" s="14" t="s">
        <v>20</v>
      </c>
      <c r="E110" s="15" t="s">
        <v>1488</v>
      </c>
      <c r="F110" s="15" t="s">
        <v>309</v>
      </c>
      <c r="G110" s="8" t="s">
        <v>16</v>
      </c>
      <c r="H110" s="8" t="s">
        <v>16</v>
      </c>
      <c r="I110" s="8" t="s">
        <v>16</v>
      </c>
      <c r="J110" s="18">
        <v>232000</v>
      </c>
      <c r="K110" s="17">
        <v>1084681.5</v>
      </c>
      <c r="L110" s="9">
        <v>44374</v>
      </c>
      <c r="N110" s="4"/>
    </row>
    <row r="111" spans="1:14" ht="38.25" x14ac:dyDescent="0.25">
      <c r="A111" s="8" t="s">
        <v>310</v>
      </c>
      <c r="B111" s="40" t="s">
        <v>311</v>
      </c>
      <c r="C111" s="41" t="s">
        <v>312</v>
      </c>
      <c r="D111" s="14" t="s">
        <v>15</v>
      </c>
      <c r="E111" s="15"/>
      <c r="F111" s="15" t="s">
        <v>1491</v>
      </c>
      <c r="G111" s="8" t="s">
        <v>16</v>
      </c>
      <c r="H111" s="8" t="s">
        <v>16</v>
      </c>
      <c r="I111" s="8" t="s">
        <v>16</v>
      </c>
      <c r="J111" s="16">
        <v>4900</v>
      </c>
      <c r="K111" s="17">
        <v>4410</v>
      </c>
      <c r="L111" s="9">
        <v>44525</v>
      </c>
      <c r="N111" s="4"/>
    </row>
    <row r="112" spans="1:14" ht="102" x14ac:dyDescent="0.25">
      <c r="A112" s="8" t="s">
        <v>313</v>
      </c>
      <c r="B112" s="40" t="s">
        <v>314</v>
      </c>
      <c r="C112" s="41" t="s">
        <v>315</v>
      </c>
      <c r="D112" s="8" t="s">
        <v>20</v>
      </c>
      <c r="E112" s="15" t="s">
        <v>38</v>
      </c>
      <c r="F112" s="15"/>
      <c r="G112" s="8" t="s">
        <v>16</v>
      </c>
      <c r="H112" s="8" t="s">
        <v>16</v>
      </c>
      <c r="I112" s="8" t="s">
        <v>16</v>
      </c>
      <c r="J112" s="16" t="s">
        <v>16</v>
      </c>
      <c r="K112" s="17">
        <v>2</v>
      </c>
      <c r="L112" s="9">
        <v>44816</v>
      </c>
      <c r="N112" s="4"/>
    </row>
    <row r="113" spans="1:14" ht="102" x14ac:dyDescent="0.25">
      <c r="A113" s="8" t="s">
        <v>316</v>
      </c>
      <c r="B113" s="40" t="s">
        <v>314</v>
      </c>
      <c r="C113" s="41" t="s">
        <v>317</v>
      </c>
      <c r="D113" s="8" t="s">
        <v>20</v>
      </c>
      <c r="E113" s="15" t="s">
        <v>38</v>
      </c>
      <c r="F113" s="15"/>
      <c r="G113" s="8" t="s">
        <v>16</v>
      </c>
      <c r="H113" s="8" t="s">
        <v>16</v>
      </c>
      <c r="I113" s="8" t="s">
        <v>16</v>
      </c>
      <c r="J113" s="16" t="s">
        <v>16</v>
      </c>
      <c r="K113" s="17">
        <v>2</v>
      </c>
      <c r="L113" s="9">
        <v>44780</v>
      </c>
      <c r="N113" s="4"/>
    </row>
    <row r="114" spans="1:14" ht="38.25" x14ac:dyDescent="0.25">
      <c r="A114" s="8" t="s">
        <v>318</v>
      </c>
      <c r="B114" s="40" t="s">
        <v>319</v>
      </c>
      <c r="C114" s="41" t="s">
        <v>320</v>
      </c>
      <c r="D114" s="14" t="s">
        <v>20</v>
      </c>
      <c r="E114" s="15" t="s">
        <v>321</v>
      </c>
      <c r="F114" s="15"/>
      <c r="G114" s="8" t="s">
        <v>16</v>
      </c>
      <c r="H114" s="8" t="s">
        <v>16</v>
      </c>
      <c r="I114" s="8" t="s">
        <v>16</v>
      </c>
      <c r="J114" s="16" t="s">
        <v>16</v>
      </c>
      <c r="K114" s="17">
        <v>17378.77</v>
      </c>
      <c r="L114" s="9" t="s">
        <v>16</v>
      </c>
      <c r="N114" s="4"/>
    </row>
    <row r="115" spans="1:14" ht="114.75" x14ac:dyDescent="0.25">
      <c r="A115" s="8" t="s">
        <v>322</v>
      </c>
      <c r="B115" s="40" t="s">
        <v>323</v>
      </c>
      <c r="C115" s="41" t="s">
        <v>324</v>
      </c>
      <c r="D115" s="8" t="s">
        <v>20</v>
      </c>
      <c r="E115" s="15" t="s">
        <v>38</v>
      </c>
      <c r="F115" s="15"/>
      <c r="G115" s="8" t="s">
        <v>16</v>
      </c>
      <c r="H115" s="8" t="s">
        <v>16</v>
      </c>
      <c r="I115" s="8" t="s">
        <v>16</v>
      </c>
      <c r="J115" s="16" t="s">
        <v>16</v>
      </c>
      <c r="K115" s="17">
        <v>0</v>
      </c>
      <c r="L115" s="9">
        <v>44330</v>
      </c>
      <c r="N115" s="4"/>
    </row>
    <row r="116" spans="1:14" ht="127.5" x14ac:dyDescent="0.25">
      <c r="A116" s="8" t="s">
        <v>325</v>
      </c>
      <c r="B116" s="40" t="s">
        <v>326</v>
      </c>
      <c r="C116" s="41" t="s">
        <v>327</v>
      </c>
      <c r="D116" s="14" t="s">
        <v>15</v>
      </c>
      <c r="E116" s="15"/>
      <c r="F116" s="15"/>
      <c r="G116" s="8" t="s">
        <v>16</v>
      </c>
      <c r="H116" s="8" t="s">
        <v>16</v>
      </c>
      <c r="I116" s="8" t="s">
        <v>16</v>
      </c>
      <c r="J116" s="16">
        <v>2204</v>
      </c>
      <c r="K116" s="17">
        <v>6273.8</v>
      </c>
      <c r="L116" s="9">
        <v>44368</v>
      </c>
      <c r="N116" s="4"/>
    </row>
    <row r="117" spans="1:14" ht="89.25" x14ac:dyDescent="0.25">
      <c r="A117" s="8" t="s">
        <v>328</v>
      </c>
      <c r="B117" s="40" t="s">
        <v>329</v>
      </c>
      <c r="C117" s="41" t="s">
        <v>330</v>
      </c>
      <c r="D117" s="14" t="s">
        <v>15</v>
      </c>
      <c r="E117" s="15"/>
      <c r="F117" s="15" t="s">
        <v>1485</v>
      </c>
      <c r="G117" s="8" t="s">
        <v>57</v>
      </c>
      <c r="H117" s="8">
        <v>0</v>
      </c>
      <c r="I117" s="8">
        <v>324</v>
      </c>
      <c r="J117" s="16" t="s">
        <v>16</v>
      </c>
      <c r="K117" s="17">
        <v>230040</v>
      </c>
      <c r="L117" s="9">
        <v>44575</v>
      </c>
      <c r="N117" s="4"/>
    </row>
    <row r="118" spans="1:14" ht="76.5" x14ac:dyDescent="0.25">
      <c r="A118" s="8" t="s">
        <v>331</v>
      </c>
      <c r="B118" s="40" t="s">
        <v>332</v>
      </c>
      <c r="C118" s="41" t="s">
        <v>333</v>
      </c>
      <c r="D118" s="14" t="s">
        <v>15</v>
      </c>
      <c r="E118" s="15"/>
      <c r="F118" s="15"/>
      <c r="G118" s="8" t="s">
        <v>16</v>
      </c>
      <c r="H118" s="8" t="s">
        <v>16</v>
      </c>
      <c r="I118" s="8" t="s">
        <v>16</v>
      </c>
      <c r="J118" s="16">
        <v>24400</v>
      </c>
      <c r="K118" s="17">
        <v>4880</v>
      </c>
      <c r="L118" s="9">
        <v>44536</v>
      </c>
      <c r="N118" s="4"/>
    </row>
    <row r="119" spans="1:14" ht="76.5" x14ac:dyDescent="0.25">
      <c r="A119" s="8" t="s">
        <v>334</v>
      </c>
      <c r="B119" s="40" t="s">
        <v>335</v>
      </c>
      <c r="C119" s="41" t="s">
        <v>336</v>
      </c>
      <c r="D119" s="14" t="s">
        <v>15</v>
      </c>
      <c r="E119" s="15" t="s">
        <v>115</v>
      </c>
      <c r="F119" s="15"/>
      <c r="G119" s="8" t="s">
        <v>27</v>
      </c>
      <c r="H119" s="8">
        <v>184</v>
      </c>
      <c r="I119" s="8">
        <v>0</v>
      </c>
      <c r="J119" s="16">
        <v>62215</v>
      </c>
      <c r="K119" s="17">
        <v>2754047.91</v>
      </c>
      <c r="L119" s="9" t="s">
        <v>16</v>
      </c>
      <c r="N119" s="4"/>
    </row>
    <row r="120" spans="1:14" ht="63.75" x14ac:dyDescent="0.25">
      <c r="A120" s="8" t="s">
        <v>337</v>
      </c>
      <c r="B120" s="40" t="s">
        <v>338</v>
      </c>
      <c r="C120" s="41" t="s">
        <v>339</v>
      </c>
      <c r="D120" s="14" t="s">
        <v>15</v>
      </c>
      <c r="E120" s="15" t="s">
        <v>1483</v>
      </c>
      <c r="F120" s="15" t="s">
        <v>1483</v>
      </c>
      <c r="G120" s="8" t="s">
        <v>27</v>
      </c>
      <c r="H120" s="8">
        <v>79</v>
      </c>
      <c r="I120" s="8">
        <v>0</v>
      </c>
      <c r="J120" s="16">
        <v>2700</v>
      </c>
      <c r="K120" s="17">
        <v>59250</v>
      </c>
      <c r="L120" s="9">
        <v>44624</v>
      </c>
      <c r="N120" s="4"/>
    </row>
    <row r="121" spans="1:14" ht="25.5" x14ac:dyDescent="0.25">
      <c r="A121" s="8" t="s">
        <v>340</v>
      </c>
      <c r="B121" s="40" t="s">
        <v>341</v>
      </c>
      <c r="C121" s="41" t="s">
        <v>342</v>
      </c>
      <c r="D121" s="14" t="s">
        <v>15</v>
      </c>
      <c r="E121" s="15"/>
      <c r="F121" s="15"/>
      <c r="G121" s="8" t="s">
        <v>27</v>
      </c>
      <c r="H121" s="8">
        <v>6</v>
      </c>
      <c r="I121" s="8">
        <v>0</v>
      </c>
      <c r="J121" s="16" t="s">
        <v>16</v>
      </c>
      <c r="K121" s="17">
        <v>78000</v>
      </c>
      <c r="L121" s="9">
        <v>44429</v>
      </c>
      <c r="N121" s="4"/>
    </row>
    <row r="122" spans="1:14" ht="38.25" x14ac:dyDescent="0.25">
      <c r="A122" s="8" t="s">
        <v>343</v>
      </c>
      <c r="B122" s="40" t="s">
        <v>344</v>
      </c>
      <c r="C122" s="41" t="s">
        <v>345</v>
      </c>
      <c r="D122" s="14" t="s">
        <v>15</v>
      </c>
      <c r="E122" s="15"/>
      <c r="F122" s="15"/>
      <c r="G122" s="8" t="s">
        <v>57</v>
      </c>
      <c r="H122" s="8">
        <v>13</v>
      </c>
      <c r="I122" s="8">
        <v>0</v>
      </c>
      <c r="J122" s="16" t="s">
        <v>16</v>
      </c>
      <c r="K122" s="17">
        <v>13000</v>
      </c>
      <c r="L122" s="9" t="s">
        <v>16</v>
      </c>
      <c r="N122" s="4"/>
    </row>
    <row r="123" spans="1:14" ht="76.5" x14ac:dyDescent="0.25">
      <c r="A123" s="8" t="s">
        <v>346</v>
      </c>
      <c r="B123" s="40" t="s">
        <v>347</v>
      </c>
      <c r="C123" s="41" t="s">
        <v>348</v>
      </c>
      <c r="D123" s="14" t="s">
        <v>15</v>
      </c>
      <c r="E123" s="15"/>
      <c r="F123" s="15"/>
      <c r="G123" s="8" t="s">
        <v>57</v>
      </c>
      <c r="H123" s="8">
        <v>5</v>
      </c>
      <c r="I123" s="8">
        <v>0</v>
      </c>
      <c r="J123" s="16" t="s">
        <v>16</v>
      </c>
      <c r="K123" s="17">
        <v>3550</v>
      </c>
      <c r="L123" s="9">
        <v>44339</v>
      </c>
      <c r="N123" s="4"/>
    </row>
    <row r="124" spans="1:14" ht="102" x14ac:dyDescent="0.25">
      <c r="A124" s="8" t="s">
        <v>349</v>
      </c>
      <c r="B124" s="40" t="s">
        <v>101</v>
      </c>
      <c r="C124" s="41" t="s">
        <v>350</v>
      </c>
      <c r="D124" s="8" t="s">
        <v>20</v>
      </c>
      <c r="E124" s="15" t="s">
        <v>38</v>
      </c>
      <c r="F124" s="15"/>
      <c r="G124" s="8" t="s">
        <v>16</v>
      </c>
      <c r="H124" s="8" t="s">
        <v>16</v>
      </c>
      <c r="I124" s="8" t="s">
        <v>16</v>
      </c>
      <c r="J124" s="16" t="s">
        <v>16</v>
      </c>
      <c r="K124" s="17">
        <v>2</v>
      </c>
      <c r="L124" s="9">
        <v>44451</v>
      </c>
      <c r="N124" s="4"/>
    </row>
    <row r="125" spans="1:14" ht="89.25" x14ac:dyDescent="0.25">
      <c r="A125" s="8" t="s">
        <v>351</v>
      </c>
      <c r="B125" s="40" t="s">
        <v>352</v>
      </c>
      <c r="C125" s="41" t="s">
        <v>353</v>
      </c>
      <c r="D125" s="14" t="s">
        <v>15</v>
      </c>
      <c r="E125" s="15"/>
      <c r="F125" s="15"/>
      <c r="G125" s="8" t="s">
        <v>57</v>
      </c>
      <c r="H125" s="8">
        <v>6</v>
      </c>
      <c r="I125" s="8">
        <v>0</v>
      </c>
      <c r="J125" s="16" t="s">
        <v>16</v>
      </c>
      <c r="K125" s="17">
        <v>4262</v>
      </c>
      <c r="L125" s="9">
        <v>44413</v>
      </c>
      <c r="N125" s="4"/>
    </row>
    <row r="126" spans="1:14" ht="51" x14ac:dyDescent="0.25">
      <c r="A126" s="8" t="s">
        <v>354</v>
      </c>
      <c r="B126" s="40" t="s">
        <v>355</v>
      </c>
      <c r="C126" s="41" t="s">
        <v>356</v>
      </c>
      <c r="D126" s="14" t="s">
        <v>15</v>
      </c>
      <c r="E126" s="15"/>
      <c r="F126" s="15"/>
      <c r="G126" s="8" t="s">
        <v>31</v>
      </c>
      <c r="H126" s="8">
        <v>3</v>
      </c>
      <c r="I126" s="8">
        <v>0</v>
      </c>
      <c r="J126" s="16" t="s">
        <v>16</v>
      </c>
      <c r="K126" s="17">
        <v>57750</v>
      </c>
      <c r="L126" s="9">
        <v>44682</v>
      </c>
      <c r="N126" s="4"/>
    </row>
    <row r="127" spans="1:14" ht="102" x14ac:dyDescent="0.25">
      <c r="A127" s="8" t="s">
        <v>357</v>
      </c>
      <c r="B127" s="40" t="s">
        <v>358</v>
      </c>
      <c r="C127" s="41" t="s">
        <v>359</v>
      </c>
      <c r="D127" s="8" t="s">
        <v>20</v>
      </c>
      <c r="E127" s="15" t="s">
        <v>38</v>
      </c>
      <c r="F127" s="15"/>
      <c r="G127" s="8" t="s">
        <v>16</v>
      </c>
      <c r="H127" s="8" t="s">
        <v>16</v>
      </c>
      <c r="I127" s="8" t="s">
        <v>16</v>
      </c>
      <c r="J127" s="16" t="s">
        <v>16</v>
      </c>
      <c r="K127" s="17">
        <v>8374.7999999999993</v>
      </c>
      <c r="L127" s="9">
        <v>44410</v>
      </c>
      <c r="N127" s="4"/>
    </row>
    <row r="128" spans="1:14" ht="102" x14ac:dyDescent="0.25">
      <c r="A128" s="8" t="s">
        <v>360</v>
      </c>
      <c r="B128" s="40" t="s">
        <v>361</v>
      </c>
      <c r="C128" s="41" t="s">
        <v>362</v>
      </c>
      <c r="D128" s="8" t="s">
        <v>20</v>
      </c>
      <c r="E128" s="15" t="s">
        <v>38</v>
      </c>
      <c r="F128" s="15"/>
      <c r="G128" s="8" t="s">
        <v>16</v>
      </c>
      <c r="H128" s="8" t="s">
        <v>16</v>
      </c>
      <c r="I128" s="8" t="s">
        <v>16</v>
      </c>
      <c r="J128" s="16" t="s">
        <v>16</v>
      </c>
      <c r="K128" s="17">
        <v>890.4</v>
      </c>
      <c r="L128" s="9">
        <v>44402</v>
      </c>
      <c r="N128" s="4"/>
    </row>
    <row r="129" spans="1:14" ht="63.75" x14ac:dyDescent="0.25">
      <c r="A129" s="8" t="s">
        <v>363</v>
      </c>
      <c r="B129" s="40" t="s">
        <v>364</v>
      </c>
      <c r="C129" s="41" t="s">
        <v>365</v>
      </c>
      <c r="D129" s="14" t="s">
        <v>15</v>
      </c>
      <c r="E129" s="15"/>
      <c r="F129" s="15"/>
      <c r="G129" s="8" t="s">
        <v>57</v>
      </c>
      <c r="H129" s="8">
        <v>4</v>
      </c>
      <c r="I129" s="8">
        <v>0</v>
      </c>
      <c r="J129" s="16" t="s">
        <v>16</v>
      </c>
      <c r="K129" s="17">
        <v>2840</v>
      </c>
      <c r="L129" s="9">
        <v>44590</v>
      </c>
      <c r="N129" s="4"/>
    </row>
    <row r="130" spans="1:14" ht="76.5" x14ac:dyDescent="0.25">
      <c r="A130" s="8" t="s">
        <v>366</v>
      </c>
      <c r="B130" s="40" t="s">
        <v>367</v>
      </c>
      <c r="C130" s="41" t="s">
        <v>368</v>
      </c>
      <c r="D130" s="14" t="s">
        <v>15</v>
      </c>
      <c r="E130" s="15"/>
      <c r="F130" s="15" t="s">
        <v>369</v>
      </c>
      <c r="G130" s="8" t="s">
        <v>27</v>
      </c>
      <c r="H130" s="8">
        <v>12</v>
      </c>
      <c r="I130" s="8">
        <v>0</v>
      </c>
      <c r="J130" s="16" t="s">
        <v>16</v>
      </c>
      <c r="K130" s="17">
        <v>156000</v>
      </c>
      <c r="L130" s="9">
        <v>44484</v>
      </c>
      <c r="N130" s="4"/>
    </row>
    <row r="131" spans="1:14" ht="140.25" x14ac:dyDescent="0.25">
      <c r="A131" s="8" t="s">
        <v>370</v>
      </c>
      <c r="B131" s="40" t="s">
        <v>371</v>
      </c>
      <c r="C131" s="41" t="s">
        <v>372</v>
      </c>
      <c r="D131" s="14" t="s">
        <v>15</v>
      </c>
      <c r="E131" s="15"/>
      <c r="F131" s="15"/>
      <c r="G131" s="8" t="s">
        <v>16</v>
      </c>
      <c r="H131" s="8" t="s">
        <v>16</v>
      </c>
      <c r="I131" s="8" t="s">
        <v>16</v>
      </c>
      <c r="J131" s="16">
        <v>2242</v>
      </c>
      <c r="K131" s="17">
        <v>6090</v>
      </c>
      <c r="L131" s="9">
        <v>44563</v>
      </c>
      <c r="N131" s="4"/>
    </row>
    <row r="132" spans="1:14" ht="76.5" x14ac:dyDescent="0.25">
      <c r="A132" s="8" t="s">
        <v>373</v>
      </c>
      <c r="B132" s="40" t="s">
        <v>374</v>
      </c>
      <c r="C132" s="41" t="s">
        <v>375</v>
      </c>
      <c r="D132" s="14" t="s">
        <v>15</v>
      </c>
      <c r="E132" s="15"/>
      <c r="F132" s="15"/>
      <c r="G132" s="8" t="s">
        <v>27</v>
      </c>
      <c r="H132" s="8">
        <v>72</v>
      </c>
      <c r="I132" s="8">
        <v>0</v>
      </c>
      <c r="J132" s="16">
        <v>27125</v>
      </c>
      <c r="K132" s="17">
        <v>1035510.2</v>
      </c>
      <c r="L132" s="9">
        <v>44630</v>
      </c>
      <c r="N132" s="4"/>
    </row>
    <row r="133" spans="1:14" ht="63.75" x14ac:dyDescent="0.25">
      <c r="A133" s="8" t="s">
        <v>376</v>
      </c>
      <c r="B133" s="40" t="s">
        <v>377</v>
      </c>
      <c r="C133" s="41" t="s">
        <v>378</v>
      </c>
      <c r="D133" s="14" t="s">
        <v>15</v>
      </c>
      <c r="E133" s="15"/>
      <c r="F133" s="15"/>
      <c r="G133" s="8" t="s">
        <v>27</v>
      </c>
      <c r="H133" s="8">
        <v>91</v>
      </c>
      <c r="I133" s="8">
        <v>0</v>
      </c>
      <c r="J133" s="16" t="s">
        <v>16</v>
      </c>
      <c r="K133" s="17">
        <v>1183000</v>
      </c>
      <c r="L133" s="9">
        <v>44679</v>
      </c>
      <c r="N133" s="4"/>
    </row>
    <row r="134" spans="1:14" ht="102" x14ac:dyDescent="0.25">
      <c r="A134" s="8" t="s">
        <v>379</v>
      </c>
      <c r="B134" s="40" t="s">
        <v>377</v>
      </c>
      <c r="C134" s="41" t="s">
        <v>380</v>
      </c>
      <c r="D134" s="8" t="s">
        <v>20</v>
      </c>
      <c r="E134" s="15" t="s">
        <v>38</v>
      </c>
      <c r="F134" s="15"/>
      <c r="G134" s="8" t="s">
        <v>16</v>
      </c>
      <c r="H134" s="8" t="s">
        <v>16</v>
      </c>
      <c r="I134" s="8" t="s">
        <v>16</v>
      </c>
      <c r="J134" s="16" t="s">
        <v>16</v>
      </c>
      <c r="K134" s="17">
        <v>0</v>
      </c>
      <c r="L134" s="9">
        <v>44679</v>
      </c>
      <c r="N134" s="4"/>
    </row>
    <row r="135" spans="1:14" ht="76.5" x14ac:dyDescent="0.25">
      <c r="A135" s="8" t="s">
        <v>381</v>
      </c>
      <c r="B135" s="40" t="s">
        <v>382</v>
      </c>
      <c r="C135" s="41" t="s">
        <v>383</v>
      </c>
      <c r="D135" s="14" t="s">
        <v>15</v>
      </c>
      <c r="E135" s="15"/>
      <c r="F135" s="15"/>
      <c r="G135" s="8" t="s">
        <v>27</v>
      </c>
      <c r="H135" s="8">
        <v>130</v>
      </c>
      <c r="I135" s="8">
        <v>0</v>
      </c>
      <c r="J135" s="16">
        <v>2855</v>
      </c>
      <c r="K135" s="17">
        <v>1690000</v>
      </c>
      <c r="L135" s="9" t="s">
        <v>16</v>
      </c>
      <c r="N135" s="4"/>
    </row>
    <row r="136" spans="1:14" ht="76.5" x14ac:dyDescent="0.25">
      <c r="A136" s="8" t="s">
        <v>384</v>
      </c>
      <c r="B136" s="40" t="s">
        <v>385</v>
      </c>
      <c r="C136" s="41" t="s">
        <v>386</v>
      </c>
      <c r="D136" s="14" t="s">
        <v>15</v>
      </c>
      <c r="E136" s="15"/>
      <c r="F136" s="15"/>
      <c r="G136" s="8" t="s">
        <v>27</v>
      </c>
      <c r="H136" s="8">
        <v>57</v>
      </c>
      <c r="I136" s="8">
        <v>0</v>
      </c>
      <c r="J136" s="16">
        <v>1000</v>
      </c>
      <c r="K136" s="17">
        <v>741000</v>
      </c>
      <c r="L136" s="9" t="s">
        <v>16</v>
      </c>
      <c r="N136" s="4"/>
    </row>
    <row r="137" spans="1:14" ht="63.75" x14ac:dyDescent="0.25">
      <c r="A137" s="8" t="s">
        <v>387</v>
      </c>
      <c r="B137" s="40" t="s">
        <v>388</v>
      </c>
      <c r="C137" s="41" t="s">
        <v>389</v>
      </c>
      <c r="D137" s="14" t="s">
        <v>15</v>
      </c>
      <c r="E137" s="15"/>
      <c r="F137" s="15"/>
      <c r="G137" s="8" t="s">
        <v>57</v>
      </c>
      <c r="H137" s="8">
        <v>3</v>
      </c>
      <c r="I137" s="8">
        <v>0</v>
      </c>
      <c r="J137" s="16" t="s">
        <v>16</v>
      </c>
      <c r="K137" s="17">
        <v>2130</v>
      </c>
      <c r="L137" s="9" t="s">
        <v>16</v>
      </c>
      <c r="N137" s="4"/>
    </row>
    <row r="138" spans="1:14" ht="25.5" x14ac:dyDescent="0.25">
      <c r="A138" s="8" t="s">
        <v>390</v>
      </c>
      <c r="B138" s="40" t="s">
        <v>391</v>
      </c>
      <c r="C138" s="41" t="s">
        <v>392</v>
      </c>
      <c r="D138" s="14" t="s">
        <v>15</v>
      </c>
      <c r="E138" s="15"/>
      <c r="F138" s="15"/>
      <c r="G138" s="8" t="s">
        <v>31</v>
      </c>
      <c r="H138" s="8">
        <v>7</v>
      </c>
      <c r="I138" s="8">
        <v>0</v>
      </c>
      <c r="J138" s="16" t="s">
        <v>16</v>
      </c>
      <c r="K138" s="17">
        <v>73500</v>
      </c>
      <c r="L138" s="9">
        <v>44540</v>
      </c>
      <c r="N138" s="4"/>
    </row>
    <row r="139" spans="1:14" ht="25.5" x14ac:dyDescent="0.25">
      <c r="A139" s="8" t="s">
        <v>393</v>
      </c>
      <c r="B139" s="40" t="s">
        <v>394</v>
      </c>
      <c r="C139" s="41" t="s">
        <v>395</v>
      </c>
      <c r="D139" s="14" t="s">
        <v>15</v>
      </c>
      <c r="E139" s="15"/>
      <c r="F139" s="15"/>
      <c r="G139" s="8" t="s">
        <v>31</v>
      </c>
      <c r="H139" s="8">
        <v>1</v>
      </c>
      <c r="I139" s="8">
        <v>0</v>
      </c>
      <c r="J139" s="16" t="s">
        <v>16</v>
      </c>
      <c r="K139" s="17">
        <v>10500</v>
      </c>
      <c r="L139" s="9">
        <v>44540</v>
      </c>
      <c r="N139" s="4"/>
    </row>
    <row r="140" spans="1:14" ht="25.5" x14ac:dyDescent="0.25">
      <c r="A140" s="8" t="s">
        <v>396</v>
      </c>
      <c r="B140" s="40" t="s">
        <v>397</v>
      </c>
      <c r="C140" s="41" t="s">
        <v>398</v>
      </c>
      <c r="D140" s="14" t="s">
        <v>15</v>
      </c>
      <c r="E140" s="15"/>
      <c r="F140" s="15"/>
      <c r="G140" s="8" t="s">
        <v>31</v>
      </c>
      <c r="H140" s="8">
        <v>3</v>
      </c>
      <c r="I140" s="8">
        <v>0</v>
      </c>
      <c r="J140" s="16" t="s">
        <v>16</v>
      </c>
      <c r="K140" s="17">
        <v>31500</v>
      </c>
      <c r="L140" s="9">
        <v>44540</v>
      </c>
      <c r="N140" s="4"/>
    </row>
    <row r="141" spans="1:14" ht="76.5" x14ac:dyDescent="0.25">
      <c r="A141" s="8" t="s">
        <v>399</v>
      </c>
      <c r="B141" s="40" t="s">
        <v>400</v>
      </c>
      <c r="C141" s="41" t="s">
        <v>401</v>
      </c>
      <c r="D141" s="14" t="s">
        <v>15</v>
      </c>
      <c r="E141" s="15"/>
      <c r="F141" s="15" t="s">
        <v>1485</v>
      </c>
      <c r="G141" s="8" t="s">
        <v>27</v>
      </c>
      <c r="H141" s="8">
        <v>36</v>
      </c>
      <c r="I141" s="8">
        <v>4</v>
      </c>
      <c r="J141" s="16">
        <v>2800</v>
      </c>
      <c r="K141" s="17">
        <v>60001</v>
      </c>
      <c r="L141" s="9" t="s">
        <v>16</v>
      </c>
      <c r="N141" s="4"/>
    </row>
    <row r="142" spans="1:14" ht="76.5" x14ac:dyDescent="0.25">
      <c r="A142" s="8" t="s">
        <v>402</v>
      </c>
      <c r="B142" s="40" t="s">
        <v>403</v>
      </c>
      <c r="C142" s="41" t="s">
        <v>404</v>
      </c>
      <c r="D142" s="14" t="s">
        <v>15</v>
      </c>
      <c r="E142" s="15"/>
      <c r="F142" s="15"/>
      <c r="G142" s="8" t="s">
        <v>27</v>
      </c>
      <c r="H142" s="8">
        <v>25</v>
      </c>
      <c r="I142" s="8">
        <v>0</v>
      </c>
      <c r="J142" s="16">
        <v>400</v>
      </c>
      <c r="K142" s="17">
        <v>325001</v>
      </c>
      <c r="L142" s="9" t="s">
        <v>16</v>
      </c>
      <c r="N142" s="4"/>
    </row>
    <row r="143" spans="1:14" ht="63.75" x14ac:dyDescent="0.25">
      <c r="A143" s="8" t="s">
        <v>405</v>
      </c>
      <c r="B143" s="40" t="s">
        <v>406</v>
      </c>
      <c r="C143" s="41" t="s">
        <v>407</v>
      </c>
      <c r="D143" s="14" t="s">
        <v>15</v>
      </c>
      <c r="E143" s="15"/>
      <c r="F143" s="15"/>
      <c r="G143" s="8" t="s">
        <v>27</v>
      </c>
      <c r="H143" s="8">
        <v>223</v>
      </c>
      <c r="I143" s="8">
        <v>0</v>
      </c>
      <c r="J143" s="16">
        <v>3700</v>
      </c>
      <c r="K143" s="17">
        <v>2899001</v>
      </c>
      <c r="L143" s="9">
        <v>44862</v>
      </c>
      <c r="N143" s="4"/>
    </row>
    <row r="144" spans="1:14" ht="51" x14ac:dyDescent="0.25">
      <c r="A144" s="8" t="s">
        <v>408</v>
      </c>
      <c r="B144" s="40" t="s">
        <v>409</v>
      </c>
      <c r="C144" s="41" t="s">
        <v>410</v>
      </c>
      <c r="D144" s="14" t="s">
        <v>15</v>
      </c>
      <c r="E144" s="15"/>
      <c r="F144" s="15"/>
      <c r="G144" s="8" t="s">
        <v>27</v>
      </c>
      <c r="H144" s="8">
        <v>173</v>
      </c>
      <c r="I144" s="8">
        <v>0</v>
      </c>
      <c r="J144" s="16">
        <v>2000</v>
      </c>
      <c r="K144" s="17">
        <v>2249000</v>
      </c>
      <c r="L144" s="9">
        <v>44680</v>
      </c>
      <c r="N144" s="4"/>
    </row>
    <row r="145" spans="1:14" ht="76.5" x14ac:dyDescent="0.25">
      <c r="A145" s="8" t="s">
        <v>411</v>
      </c>
      <c r="B145" s="40" t="s">
        <v>412</v>
      </c>
      <c r="C145" s="41" t="s">
        <v>413</v>
      </c>
      <c r="D145" s="14" t="s">
        <v>15</v>
      </c>
      <c r="E145" s="15" t="s">
        <v>206</v>
      </c>
      <c r="F145" s="15" t="s">
        <v>1487</v>
      </c>
      <c r="G145" s="8" t="s">
        <v>57</v>
      </c>
      <c r="H145" s="8">
        <v>18</v>
      </c>
      <c r="I145" s="8">
        <v>3</v>
      </c>
      <c r="J145" s="16">
        <v>620</v>
      </c>
      <c r="K145" s="17">
        <v>15750</v>
      </c>
      <c r="L145" s="9" t="s">
        <v>16</v>
      </c>
      <c r="N145" s="4"/>
    </row>
    <row r="146" spans="1:14" ht="89.25" x14ac:dyDescent="0.25">
      <c r="A146" s="8" t="s">
        <v>414</v>
      </c>
      <c r="B146" s="40" t="s">
        <v>415</v>
      </c>
      <c r="C146" s="41" t="s">
        <v>416</v>
      </c>
      <c r="D146" s="14" t="s">
        <v>15</v>
      </c>
      <c r="E146" s="15" t="s">
        <v>1486</v>
      </c>
      <c r="F146" s="15" t="s">
        <v>1487</v>
      </c>
      <c r="G146" s="8" t="s">
        <v>27</v>
      </c>
      <c r="H146" s="8">
        <v>41</v>
      </c>
      <c r="I146" s="8">
        <v>4</v>
      </c>
      <c r="J146" s="16">
        <v>2900</v>
      </c>
      <c r="K146" s="17">
        <v>66675</v>
      </c>
      <c r="L146" s="9" t="s">
        <v>16</v>
      </c>
      <c r="N146" s="4"/>
    </row>
    <row r="147" spans="1:14" ht="51" x14ac:dyDescent="0.25">
      <c r="A147" s="8" t="s">
        <v>417</v>
      </c>
      <c r="B147" s="40" t="s">
        <v>418</v>
      </c>
      <c r="C147" s="41" t="s">
        <v>419</v>
      </c>
      <c r="D147" s="14" t="s">
        <v>15</v>
      </c>
      <c r="E147" s="15"/>
      <c r="F147" s="15"/>
      <c r="G147" s="8" t="s">
        <v>27</v>
      </c>
      <c r="H147" s="8">
        <v>12</v>
      </c>
      <c r="I147" s="8">
        <v>0</v>
      </c>
      <c r="J147" s="16">
        <v>1294</v>
      </c>
      <c r="K147" s="17">
        <v>156000</v>
      </c>
      <c r="L147" s="9" t="s">
        <v>16</v>
      </c>
      <c r="N147" s="4"/>
    </row>
    <row r="148" spans="1:14" ht="51" x14ac:dyDescent="0.25">
      <c r="A148" s="8" t="s">
        <v>420</v>
      </c>
      <c r="B148" s="40" t="s">
        <v>421</v>
      </c>
      <c r="C148" s="41" t="s">
        <v>422</v>
      </c>
      <c r="D148" s="14" t="s">
        <v>15</v>
      </c>
      <c r="E148" s="15"/>
      <c r="F148" s="15"/>
      <c r="G148" s="8" t="s">
        <v>31</v>
      </c>
      <c r="H148" s="8">
        <v>5</v>
      </c>
      <c r="I148" s="8">
        <v>0</v>
      </c>
      <c r="J148" s="16">
        <v>956</v>
      </c>
      <c r="K148" s="17">
        <v>53217</v>
      </c>
      <c r="L148" s="9" t="s">
        <v>16</v>
      </c>
      <c r="N148" s="4"/>
    </row>
    <row r="149" spans="1:14" ht="76.5" x14ac:dyDescent="0.25">
      <c r="A149" s="8" t="s">
        <v>423</v>
      </c>
      <c r="B149" s="40" t="s">
        <v>424</v>
      </c>
      <c r="C149" s="41" t="s">
        <v>425</v>
      </c>
      <c r="D149" s="14" t="s">
        <v>15</v>
      </c>
      <c r="E149" s="15"/>
      <c r="F149" s="15"/>
      <c r="G149" s="8" t="s">
        <v>31</v>
      </c>
      <c r="H149" s="8">
        <v>115</v>
      </c>
      <c r="I149" s="8">
        <v>0</v>
      </c>
      <c r="J149" s="16">
        <v>6000</v>
      </c>
      <c r="K149" s="17">
        <v>0</v>
      </c>
      <c r="L149" s="9" t="s">
        <v>16</v>
      </c>
      <c r="N149" s="4"/>
    </row>
    <row r="150" spans="1:14" ht="63.75" x14ac:dyDescent="0.25">
      <c r="A150" s="8" t="s">
        <v>426</v>
      </c>
      <c r="B150" s="40" t="s">
        <v>427</v>
      </c>
      <c r="C150" s="41" t="s">
        <v>428</v>
      </c>
      <c r="D150" s="14" t="s">
        <v>15</v>
      </c>
      <c r="E150" s="15"/>
      <c r="F150" s="15"/>
      <c r="G150" s="8" t="s">
        <v>57</v>
      </c>
      <c r="H150" s="8">
        <v>6</v>
      </c>
      <c r="I150" s="8">
        <v>0</v>
      </c>
      <c r="J150" s="16" t="s">
        <v>16</v>
      </c>
      <c r="K150" s="17">
        <v>4260</v>
      </c>
      <c r="L150" s="9">
        <v>44904</v>
      </c>
      <c r="N150" s="4"/>
    </row>
    <row r="151" spans="1:14" ht="89.25" x14ac:dyDescent="0.25">
      <c r="A151" s="8" t="s">
        <v>429</v>
      </c>
      <c r="B151" s="40" t="s">
        <v>430</v>
      </c>
      <c r="C151" s="41" t="s">
        <v>431</v>
      </c>
      <c r="D151" s="14" t="s">
        <v>15</v>
      </c>
      <c r="E151" s="15"/>
      <c r="F151" s="15"/>
      <c r="G151" s="8" t="s">
        <v>31</v>
      </c>
      <c r="H151" s="8">
        <v>1</v>
      </c>
      <c r="I151" s="8">
        <v>0</v>
      </c>
      <c r="J151" s="16" t="s">
        <v>16</v>
      </c>
      <c r="K151" s="17">
        <v>10500</v>
      </c>
      <c r="L151" s="9">
        <v>44539</v>
      </c>
      <c r="N151" s="4"/>
    </row>
    <row r="152" spans="1:14" ht="63.75" x14ac:dyDescent="0.25">
      <c r="A152" s="8" t="s">
        <v>432</v>
      </c>
      <c r="B152" s="40" t="s">
        <v>433</v>
      </c>
      <c r="C152" s="41" t="s">
        <v>434</v>
      </c>
      <c r="D152" s="14" t="s">
        <v>15</v>
      </c>
      <c r="E152" s="15"/>
      <c r="F152" s="15"/>
      <c r="G152" s="8" t="s">
        <v>27</v>
      </c>
      <c r="H152" s="8">
        <v>15</v>
      </c>
      <c r="I152" s="8">
        <v>0</v>
      </c>
      <c r="J152" s="16">
        <v>6539</v>
      </c>
      <c r="K152" s="17">
        <v>248225</v>
      </c>
      <c r="L152" s="9" t="s">
        <v>16</v>
      </c>
      <c r="N152" s="4"/>
    </row>
    <row r="153" spans="1:14" ht="89.25" x14ac:dyDescent="0.25">
      <c r="A153" s="8" t="s">
        <v>435</v>
      </c>
      <c r="B153" s="40" t="s">
        <v>436</v>
      </c>
      <c r="C153" s="41" t="s">
        <v>437</v>
      </c>
      <c r="D153" s="14" t="s">
        <v>15</v>
      </c>
      <c r="E153" s="15"/>
      <c r="F153" s="15"/>
      <c r="G153" s="8" t="s">
        <v>31</v>
      </c>
      <c r="H153" s="8">
        <v>1</v>
      </c>
      <c r="I153" s="8">
        <v>0</v>
      </c>
      <c r="J153" s="16" t="s">
        <v>16</v>
      </c>
      <c r="K153" s="17">
        <v>10500</v>
      </c>
      <c r="L153" s="9">
        <v>44437</v>
      </c>
      <c r="N153" s="4"/>
    </row>
    <row r="154" spans="1:14" ht="89.25" x14ac:dyDescent="0.25">
      <c r="A154" s="8" t="s">
        <v>438</v>
      </c>
      <c r="B154" s="40" t="s">
        <v>436</v>
      </c>
      <c r="C154" s="41" t="s">
        <v>439</v>
      </c>
      <c r="D154" s="14" t="s">
        <v>15</v>
      </c>
      <c r="E154" s="15"/>
      <c r="F154" s="15"/>
      <c r="G154" s="8" t="s">
        <v>31</v>
      </c>
      <c r="H154" s="8">
        <v>10</v>
      </c>
      <c r="I154" s="8">
        <v>0</v>
      </c>
      <c r="J154" s="16" t="s">
        <v>16</v>
      </c>
      <c r="K154" s="17">
        <v>105000</v>
      </c>
      <c r="L154" s="9">
        <v>44437</v>
      </c>
      <c r="N154" s="4"/>
    </row>
    <row r="155" spans="1:14" ht="51" x14ac:dyDescent="0.25">
      <c r="A155" s="8" t="s">
        <v>440</v>
      </c>
      <c r="B155" s="40" t="s">
        <v>436</v>
      </c>
      <c r="C155" s="41" t="s">
        <v>441</v>
      </c>
      <c r="D155" s="14" t="s">
        <v>15</v>
      </c>
      <c r="E155" s="15"/>
      <c r="F155" s="15"/>
      <c r="G155" s="8" t="s">
        <v>31</v>
      </c>
      <c r="H155" s="8">
        <v>6</v>
      </c>
      <c r="I155" s="8">
        <v>0</v>
      </c>
      <c r="J155" s="16" t="s">
        <v>16</v>
      </c>
      <c r="K155" s="17">
        <v>63000</v>
      </c>
      <c r="L155" s="9">
        <v>44437</v>
      </c>
      <c r="N155" s="4"/>
    </row>
    <row r="156" spans="1:14" ht="51" x14ac:dyDescent="0.25">
      <c r="A156" s="8" t="s">
        <v>442</v>
      </c>
      <c r="B156" s="40" t="s">
        <v>436</v>
      </c>
      <c r="C156" s="41" t="s">
        <v>443</v>
      </c>
      <c r="D156" s="14" t="s">
        <v>15</v>
      </c>
      <c r="E156" s="15"/>
      <c r="F156" s="15"/>
      <c r="G156" s="8" t="s">
        <v>31</v>
      </c>
      <c r="H156" s="8">
        <v>2</v>
      </c>
      <c r="I156" s="8">
        <v>0</v>
      </c>
      <c r="J156" s="16" t="s">
        <v>16</v>
      </c>
      <c r="K156" s="17">
        <v>21000</v>
      </c>
      <c r="L156" s="9">
        <v>44437</v>
      </c>
      <c r="N156" s="4"/>
    </row>
    <row r="157" spans="1:14" ht="63.75" x14ac:dyDescent="0.25">
      <c r="A157" s="8" t="s">
        <v>444</v>
      </c>
      <c r="B157" s="40" t="s">
        <v>445</v>
      </c>
      <c r="C157" s="41" t="s">
        <v>446</v>
      </c>
      <c r="D157" s="14" t="s">
        <v>15</v>
      </c>
      <c r="E157" s="15"/>
      <c r="F157" s="15"/>
      <c r="G157" s="8" t="s">
        <v>31</v>
      </c>
      <c r="H157" s="8">
        <v>6</v>
      </c>
      <c r="I157" s="8">
        <v>0</v>
      </c>
      <c r="J157" s="16" t="s">
        <v>16</v>
      </c>
      <c r="K157" s="17">
        <v>78000</v>
      </c>
      <c r="L157" s="9">
        <v>44651</v>
      </c>
      <c r="N157" s="4"/>
    </row>
    <row r="158" spans="1:14" ht="63.75" x14ac:dyDescent="0.25">
      <c r="A158" s="8" t="s">
        <v>447</v>
      </c>
      <c r="B158" s="40" t="s">
        <v>448</v>
      </c>
      <c r="C158" s="41" t="s">
        <v>449</v>
      </c>
      <c r="D158" s="14" t="s">
        <v>15</v>
      </c>
      <c r="E158" s="15"/>
      <c r="F158" s="15" t="s">
        <v>1485</v>
      </c>
      <c r="G158" s="8" t="s">
        <v>57</v>
      </c>
      <c r="H158" s="8">
        <v>13</v>
      </c>
      <c r="I158" s="8">
        <v>2</v>
      </c>
      <c r="J158" s="16" t="s">
        <v>16</v>
      </c>
      <c r="K158" s="17">
        <v>0</v>
      </c>
      <c r="L158" s="9" t="s">
        <v>16</v>
      </c>
      <c r="N158" s="4"/>
    </row>
    <row r="159" spans="1:14" ht="63.75" x14ac:dyDescent="0.25">
      <c r="A159" s="8" t="s">
        <v>450</v>
      </c>
      <c r="B159" s="40" t="s">
        <v>451</v>
      </c>
      <c r="C159" s="41" t="s">
        <v>452</v>
      </c>
      <c r="D159" s="14" t="s">
        <v>15</v>
      </c>
      <c r="E159" s="15"/>
      <c r="F159" s="15" t="s">
        <v>1485</v>
      </c>
      <c r="G159" s="8" t="s">
        <v>16</v>
      </c>
      <c r="H159" s="8" t="s">
        <v>16</v>
      </c>
      <c r="I159" s="8" t="s">
        <v>16</v>
      </c>
      <c r="J159" s="16">
        <v>8650</v>
      </c>
      <c r="K159" s="17">
        <v>11245</v>
      </c>
      <c r="L159" s="9">
        <v>44494</v>
      </c>
      <c r="N159" s="4"/>
    </row>
    <row r="160" spans="1:14" ht="89.25" x14ac:dyDescent="0.25">
      <c r="A160" s="8" t="s">
        <v>453</v>
      </c>
      <c r="B160" s="40" t="s">
        <v>454</v>
      </c>
      <c r="C160" s="41" t="s">
        <v>455</v>
      </c>
      <c r="D160" s="14" t="s">
        <v>15</v>
      </c>
      <c r="E160" s="15"/>
      <c r="F160" s="15" t="s">
        <v>456</v>
      </c>
      <c r="G160" s="8" t="s">
        <v>27</v>
      </c>
      <c r="H160" s="8">
        <v>15</v>
      </c>
      <c r="I160" s="8">
        <v>0</v>
      </c>
      <c r="J160" s="16" t="s">
        <v>16</v>
      </c>
      <c r="K160" s="17">
        <v>360000</v>
      </c>
      <c r="L160" s="9" t="s">
        <v>16</v>
      </c>
      <c r="N160" s="4"/>
    </row>
    <row r="161" spans="1:14" ht="51" x14ac:dyDescent="0.25">
      <c r="A161" s="8" t="s">
        <v>457</v>
      </c>
      <c r="B161" s="40" t="s">
        <v>458</v>
      </c>
      <c r="C161" s="41" t="s">
        <v>459</v>
      </c>
      <c r="D161" s="14" t="s">
        <v>15</v>
      </c>
      <c r="E161" s="15"/>
      <c r="F161" s="15"/>
      <c r="G161" s="8" t="s">
        <v>57</v>
      </c>
      <c r="H161" s="8">
        <v>5</v>
      </c>
      <c r="I161" s="8">
        <v>0</v>
      </c>
      <c r="J161" s="16" t="s">
        <v>16</v>
      </c>
      <c r="K161" s="17">
        <v>18750</v>
      </c>
      <c r="L161" s="9">
        <v>44773</v>
      </c>
      <c r="N161" s="4"/>
    </row>
    <row r="162" spans="1:14" ht="63.75" x14ac:dyDescent="0.25">
      <c r="A162" s="8" t="s">
        <v>460</v>
      </c>
      <c r="B162" s="40" t="s">
        <v>461</v>
      </c>
      <c r="C162" s="41" t="s">
        <v>462</v>
      </c>
      <c r="D162" s="14" t="s">
        <v>15</v>
      </c>
      <c r="E162" s="15"/>
      <c r="F162" s="15" t="s">
        <v>1485</v>
      </c>
      <c r="G162" s="8" t="s">
        <v>27</v>
      </c>
      <c r="H162" s="8">
        <v>161</v>
      </c>
      <c r="I162" s="8">
        <v>7</v>
      </c>
      <c r="J162" s="16">
        <v>1142</v>
      </c>
      <c r="K162" s="17">
        <v>328106.5</v>
      </c>
      <c r="L162" s="9" t="s">
        <v>16</v>
      </c>
      <c r="N162" s="4"/>
    </row>
    <row r="163" spans="1:14" ht="38.25" x14ac:dyDescent="0.25">
      <c r="A163" s="8" t="s">
        <v>463</v>
      </c>
      <c r="B163" s="40" t="s">
        <v>464</v>
      </c>
      <c r="C163" s="41" t="s">
        <v>465</v>
      </c>
      <c r="D163" s="14" t="s">
        <v>15</v>
      </c>
      <c r="E163" s="15"/>
      <c r="F163" s="15"/>
      <c r="G163" s="8" t="s">
        <v>57</v>
      </c>
      <c r="H163" s="8">
        <v>8</v>
      </c>
      <c r="I163" s="8">
        <v>0</v>
      </c>
      <c r="J163" s="16" t="s">
        <v>16</v>
      </c>
      <c r="K163" s="17">
        <v>30000</v>
      </c>
      <c r="L163" s="9" t="s">
        <v>16</v>
      </c>
      <c r="N163" s="4"/>
    </row>
    <row r="164" spans="1:14" ht="63.75" x14ac:dyDescent="0.25">
      <c r="A164" s="8" t="s">
        <v>466</v>
      </c>
      <c r="B164" s="40" t="s">
        <v>467</v>
      </c>
      <c r="C164" s="41" t="s">
        <v>468</v>
      </c>
      <c r="D164" s="14" t="s">
        <v>15</v>
      </c>
      <c r="E164" s="15"/>
      <c r="F164" s="15" t="s">
        <v>1485</v>
      </c>
      <c r="G164" s="8" t="s">
        <v>31</v>
      </c>
      <c r="H164" s="8">
        <v>0</v>
      </c>
      <c r="I164" s="8">
        <v>51</v>
      </c>
      <c r="J164" s="16">
        <v>8451</v>
      </c>
      <c r="K164" s="17">
        <v>38250</v>
      </c>
      <c r="L164" s="9">
        <v>44722</v>
      </c>
      <c r="N164" s="4"/>
    </row>
    <row r="165" spans="1:14" ht="89.25" x14ac:dyDescent="0.25">
      <c r="A165" s="8" t="s">
        <v>469</v>
      </c>
      <c r="B165" s="40" t="s">
        <v>470</v>
      </c>
      <c r="C165" s="41" t="s">
        <v>471</v>
      </c>
      <c r="D165" s="14" t="s">
        <v>15</v>
      </c>
      <c r="E165" s="15"/>
      <c r="F165" s="15"/>
      <c r="G165" s="8" t="s">
        <v>31</v>
      </c>
      <c r="H165" s="8">
        <v>6</v>
      </c>
      <c r="I165" s="8">
        <v>0</v>
      </c>
      <c r="J165" s="16" t="s">
        <v>16</v>
      </c>
      <c r="K165" s="17">
        <v>103500</v>
      </c>
      <c r="L165" s="9">
        <v>44676</v>
      </c>
      <c r="N165" s="4"/>
    </row>
    <row r="166" spans="1:14" ht="51" x14ac:dyDescent="0.25">
      <c r="A166" s="8" t="s">
        <v>472</v>
      </c>
      <c r="B166" s="40" t="s">
        <v>242</v>
      </c>
      <c r="C166" s="41" t="s">
        <v>473</v>
      </c>
      <c r="D166" s="14" t="s">
        <v>15</v>
      </c>
      <c r="E166" s="15"/>
      <c r="F166" s="15"/>
      <c r="G166" s="8" t="s">
        <v>16</v>
      </c>
      <c r="H166" s="8" t="s">
        <v>16</v>
      </c>
      <c r="I166" s="8" t="s">
        <v>16</v>
      </c>
      <c r="J166" s="16">
        <v>1162</v>
      </c>
      <c r="K166" s="17">
        <v>1510.6</v>
      </c>
      <c r="L166" s="9">
        <v>44528</v>
      </c>
      <c r="N166" s="4"/>
    </row>
    <row r="167" spans="1:14" ht="89.25" x14ac:dyDescent="0.25">
      <c r="A167" s="8" t="s">
        <v>474</v>
      </c>
      <c r="B167" s="40" t="s">
        <v>475</v>
      </c>
      <c r="C167" s="41" t="s">
        <v>476</v>
      </c>
      <c r="D167" s="14" t="s">
        <v>15</v>
      </c>
      <c r="E167" s="15"/>
      <c r="F167" s="15"/>
      <c r="G167" s="8" t="s">
        <v>31</v>
      </c>
      <c r="H167" s="8">
        <v>8</v>
      </c>
      <c r="I167" s="8">
        <v>0</v>
      </c>
      <c r="J167" s="16" t="s">
        <v>16</v>
      </c>
      <c r="K167" s="17">
        <v>154000</v>
      </c>
      <c r="L167" s="9" t="s">
        <v>16</v>
      </c>
      <c r="N167" s="4"/>
    </row>
    <row r="168" spans="1:14" ht="76.5" x14ac:dyDescent="0.25">
      <c r="A168" s="8" t="s">
        <v>477</v>
      </c>
      <c r="B168" s="40" t="s">
        <v>478</v>
      </c>
      <c r="C168" s="41" t="s">
        <v>479</v>
      </c>
      <c r="D168" s="14" t="s">
        <v>15</v>
      </c>
      <c r="E168" s="15"/>
      <c r="F168" s="15"/>
      <c r="G168" s="8" t="s">
        <v>57</v>
      </c>
      <c r="H168" s="8">
        <v>17</v>
      </c>
      <c r="I168" s="8">
        <v>0</v>
      </c>
      <c r="J168" s="16">
        <v>1175</v>
      </c>
      <c r="K168" s="17">
        <v>63750</v>
      </c>
      <c r="L168" s="9">
        <v>44834</v>
      </c>
      <c r="N168" s="4"/>
    </row>
    <row r="169" spans="1:14" ht="51" x14ac:dyDescent="0.25">
      <c r="A169" s="8" t="s">
        <v>480</v>
      </c>
      <c r="B169" s="40" t="s">
        <v>481</v>
      </c>
      <c r="C169" s="41" t="s">
        <v>482</v>
      </c>
      <c r="D169" s="14" t="s">
        <v>15</v>
      </c>
      <c r="E169" s="15" t="s">
        <v>483</v>
      </c>
      <c r="F169" s="15"/>
      <c r="G169" s="8" t="s">
        <v>16</v>
      </c>
      <c r="H169" s="8" t="s">
        <v>16</v>
      </c>
      <c r="I169" s="8" t="s">
        <v>16</v>
      </c>
      <c r="J169" s="16">
        <v>213724</v>
      </c>
      <c r="K169" s="17">
        <v>213724</v>
      </c>
      <c r="L169" s="9">
        <v>44739</v>
      </c>
      <c r="N169" s="4"/>
    </row>
    <row r="170" spans="1:14" ht="63.75" x14ac:dyDescent="0.25">
      <c r="A170" s="8" t="s">
        <v>484</v>
      </c>
      <c r="B170" s="40" t="s">
        <v>485</v>
      </c>
      <c r="C170" s="41" t="s">
        <v>486</v>
      </c>
      <c r="D170" s="14" t="s">
        <v>15</v>
      </c>
      <c r="E170" s="15"/>
      <c r="F170" s="15" t="s">
        <v>487</v>
      </c>
      <c r="G170" s="8" t="s">
        <v>31</v>
      </c>
      <c r="H170" s="8">
        <v>102</v>
      </c>
      <c r="I170" s="8">
        <v>0</v>
      </c>
      <c r="J170" s="16" t="s">
        <v>16</v>
      </c>
      <c r="K170" s="17">
        <v>216450</v>
      </c>
      <c r="L170" s="9">
        <v>44536</v>
      </c>
      <c r="N170" s="4"/>
    </row>
    <row r="171" spans="1:14" ht="89.25" x14ac:dyDescent="0.25">
      <c r="A171" s="8" t="s">
        <v>488</v>
      </c>
      <c r="B171" s="40" t="s">
        <v>489</v>
      </c>
      <c r="C171" s="41" t="s">
        <v>490</v>
      </c>
      <c r="D171" s="14" t="s">
        <v>15</v>
      </c>
      <c r="E171" s="15" t="s">
        <v>1486</v>
      </c>
      <c r="F171" s="15" t="s">
        <v>1487</v>
      </c>
      <c r="G171" s="8" t="s">
        <v>27</v>
      </c>
      <c r="H171" s="8">
        <v>54</v>
      </c>
      <c r="I171" s="8">
        <v>3</v>
      </c>
      <c r="J171" s="16">
        <v>9000</v>
      </c>
      <c r="K171" s="17">
        <v>113250</v>
      </c>
      <c r="L171" s="9" t="s">
        <v>16</v>
      </c>
      <c r="N171" s="4"/>
    </row>
    <row r="172" spans="1:14" ht="51" x14ac:dyDescent="0.25">
      <c r="A172" s="8" t="s">
        <v>491</v>
      </c>
      <c r="B172" s="40" t="s">
        <v>492</v>
      </c>
      <c r="C172" s="41" t="s">
        <v>493</v>
      </c>
      <c r="D172" s="14" t="s">
        <v>15</v>
      </c>
      <c r="E172" s="15"/>
      <c r="F172" s="15"/>
      <c r="G172" s="8" t="s">
        <v>57</v>
      </c>
      <c r="H172" s="8">
        <v>6</v>
      </c>
      <c r="I172" s="8">
        <v>0</v>
      </c>
      <c r="J172" s="16" t="s">
        <v>16</v>
      </c>
      <c r="K172" s="17">
        <v>3750</v>
      </c>
      <c r="L172" s="9">
        <v>44842</v>
      </c>
      <c r="N172" s="4"/>
    </row>
    <row r="173" spans="1:14" ht="51" x14ac:dyDescent="0.25">
      <c r="A173" s="8" t="s">
        <v>494</v>
      </c>
      <c r="B173" s="40" t="s">
        <v>495</v>
      </c>
      <c r="C173" s="41" t="s">
        <v>496</v>
      </c>
      <c r="D173" s="14" t="s">
        <v>15</v>
      </c>
      <c r="E173" s="15" t="s">
        <v>1484</v>
      </c>
      <c r="F173" s="15"/>
      <c r="G173" s="8" t="s">
        <v>16</v>
      </c>
      <c r="H173" s="8" t="s">
        <v>16</v>
      </c>
      <c r="I173" s="8" t="s">
        <v>16</v>
      </c>
      <c r="J173" s="16">
        <v>24768</v>
      </c>
      <c r="K173" s="17">
        <v>111456</v>
      </c>
      <c r="L173" s="9">
        <v>44793</v>
      </c>
      <c r="N173" s="4"/>
    </row>
    <row r="174" spans="1:14" ht="38.25" x14ac:dyDescent="0.25">
      <c r="A174" s="8" t="s">
        <v>497</v>
      </c>
      <c r="B174" s="40" t="s">
        <v>498</v>
      </c>
      <c r="C174" s="41" t="s">
        <v>499</v>
      </c>
      <c r="D174" s="14" t="s">
        <v>15</v>
      </c>
      <c r="E174" s="15"/>
      <c r="F174" s="15"/>
      <c r="G174" s="8" t="s">
        <v>27</v>
      </c>
      <c r="H174" s="8">
        <v>6</v>
      </c>
      <c r="I174" s="8">
        <v>0</v>
      </c>
      <c r="J174" s="16" t="s">
        <v>16</v>
      </c>
      <c r="K174" s="17">
        <v>120000</v>
      </c>
      <c r="L174" s="9">
        <v>44683</v>
      </c>
      <c r="N174" s="4"/>
    </row>
    <row r="175" spans="1:14" ht="63.75" x14ac:dyDescent="0.25">
      <c r="A175" s="8" t="s">
        <v>500</v>
      </c>
      <c r="B175" s="40" t="s">
        <v>501</v>
      </c>
      <c r="C175" s="41" t="s">
        <v>502</v>
      </c>
      <c r="D175" s="14" t="s">
        <v>15</v>
      </c>
      <c r="E175" s="15" t="s">
        <v>503</v>
      </c>
      <c r="F175" s="15"/>
      <c r="G175" s="8" t="s">
        <v>16</v>
      </c>
      <c r="H175" s="8" t="s">
        <v>16</v>
      </c>
      <c r="I175" s="8" t="s">
        <v>16</v>
      </c>
      <c r="J175" s="16">
        <v>72615</v>
      </c>
      <c r="K175" s="17">
        <v>72615</v>
      </c>
      <c r="L175" s="9">
        <v>44806</v>
      </c>
      <c r="N175" s="4"/>
    </row>
    <row r="176" spans="1:14" ht="51" x14ac:dyDescent="0.25">
      <c r="A176" s="8" t="s">
        <v>504</v>
      </c>
      <c r="B176" s="40" t="s">
        <v>505</v>
      </c>
      <c r="C176" s="41" t="s">
        <v>506</v>
      </c>
      <c r="D176" s="14" t="s">
        <v>15</v>
      </c>
      <c r="E176" s="15"/>
      <c r="F176" s="15"/>
      <c r="G176" s="8" t="s">
        <v>57</v>
      </c>
      <c r="H176" s="8">
        <v>4</v>
      </c>
      <c r="I176" s="8">
        <v>0</v>
      </c>
      <c r="J176" s="16" t="s">
        <v>16</v>
      </c>
      <c r="K176" s="17">
        <v>15000</v>
      </c>
      <c r="L176" s="9">
        <v>44682</v>
      </c>
      <c r="N176" s="4"/>
    </row>
    <row r="177" spans="1:14" ht="38.25" x14ac:dyDescent="0.25">
      <c r="A177" s="8" t="s">
        <v>507</v>
      </c>
      <c r="B177" s="40" t="s">
        <v>508</v>
      </c>
      <c r="C177" s="41" t="s">
        <v>509</v>
      </c>
      <c r="D177" s="14" t="s">
        <v>15</v>
      </c>
      <c r="E177" s="15"/>
      <c r="F177" s="15"/>
      <c r="G177" s="8" t="s">
        <v>31</v>
      </c>
      <c r="H177" s="8">
        <v>1</v>
      </c>
      <c r="I177" s="8">
        <v>0</v>
      </c>
      <c r="J177" s="16" t="s">
        <v>16</v>
      </c>
      <c r="K177" s="17">
        <v>14812.5</v>
      </c>
      <c r="L177" s="9" t="s">
        <v>16</v>
      </c>
      <c r="N177" s="4"/>
    </row>
    <row r="178" spans="1:14" ht="63.75" x14ac:dyDescent="0.25">
      <c r="A178" s="8" t="s">
        <v>510</v>
      </c>
      <c r="B178" s="40" t="s">
        <v>511</v>
      </c>
      <c r="C178" s="41" t="s">
        <v>512</v>
      </c>
      <c r="D178" s="14" t="s">
        <v>15</v>
      </c>
      <c r="E178" s="15"/>
      <c r="F178" s="15"/>
      <c r="G178" s="8" t="s">
        <v>57</v>
      </c>
      <c r="H178" s="8">
        <v>10</v>
      </c>
      <c r="I178" s="8">
        <v>0</v>
      </c>
      <c r="J178" s="16" t="s">
        <v>16</v>
      </c>
      <c r="K178" s="17">
        <v>6000</v>
      </c>
      <c r="L178" s="9">
        <v>44808</v>
      </c>
      <c r="N178" s="4"/>
    </row>
    <row r="179" spans="1:14" ht="51" x14ac:dyDescent="0.25">
      <c r="A179" s="8" t="s">
        <v>513</v>
      </c>
      <c r="B179" s="40" t="s">
        <v>514</v>
      </c>
      <c r="C179" s="41" t="s">
        <v>515</v>
      </c>
      <c r="D179" s="14" t="s">
        <v>15</v>
      </c>
      <c r="E179" s="15"/>
      <c r="F179" s="15"/>
      <c r="G179" s="8" t="s">
        <v>16</v>
      </c>
      <c r="H179" s="8" t="s">
        <v>16</v>
      </c>
      <c r="I179" s="8" t="s">
        <v>16</v>
      </c>
      <c r="J179" s="16">
        <v>873</v>
      </c>
      <c r="K179" s="17">
        <v>873</v>
      </c>
      <c r="L179" s="9">
        <v>44742</v>
      </c>
      <c r="N179" s="4"/>
    </row>
    <row r="180" spans="1:14" ht="38.25" x14ac:dyDescent="0.25">
      <c r="A180" s="8" t="s">
        <v>516</v>
      </c>
      <c r="B180" s="40" t="s">
        <v>517</v>
      </c>
      <c r="C180" s="41" t="s">
        <v>518</v>
      </c>
      <c r="D180" s="14" t="s">
        <v>15</v>
      </c>
      <c r="E180" s="15"/>
      <c r="F180" s="15"/>
      <c r="G180" s="8" t="s">
        <v>31</v>
      </c>
      <c r="H180" s="8">
        <v>1</v>
      </c>
      <c r="I180" s="8">
        <v>0</v>
      </c>
      <c r="J180" s="16" t="s">
        <v>16</v>
      </c>
      <c r="K180" s="17">
        <v>19250</v>
      </c>
      <c r="L180" s="9">
        <v>44576</v>
      </c>
      <c r="N180" s="4"/>
    </row>
    <row r="181" spans="1:14" ht="38.25" x14ac:dyDescent="0.25">
      <c r="A181" s="8" t="s">
        <v>519</v>
      </c>
      <c r="B181" s="40" t="s">
        <v>520</v>
      </c>
      <c r="C181" s="41" t="s">
        <v>521</v>
      </c>
      <c r="D181" s="14" t="s">
        <v>15</v>
      </c>
      <c r="E181" s="15"/>
      <c r="F181" s="15"/>
      <c r="G181" s="8" t="s">
        <v>31</v>
      </c>
      <c r="H181" s="8">
        <v>1</v>
      </c>
      <c r="I181" s="8">
        <v>0</v>
      </c>
      <c r="J181" s="16" t="s">
        <v>16</v>
      </c>
      <c r="K181" s="17">
        <v>19250</v>
      </c>
      <c r="L181" s="9">
        <v>44576</v>
      </c>
      <c r="N181" s="4"/>
    </row>
    <row r="182" spans="1:14" ht="38.25" x14ac:dyDescent="0.25">
      <c r="A182" s="8" t="s">
        <v>522</v>
      </c>
      <c r="B182" s="40" t="s">
        <v>523</v>
      </c>
      <c r="C182" s="41" t="s">
        <v>521</v>
      </c>
      <c r="D182" s="14" t="s">
        <v>15</v>
      </c>
      <c r="E182" s="15"/>
      <c r="F182" s="15"/>
      <c r="G182" s="8" t="s">
        <v>31</v>
      </c>
      <c r="H182" s="8">
        <v>1</v>
      </c>
      <c r="I182" s="8">
        <v>0</v>
      </c>
      <c r="J182" s="16" t="s">
        <v>16</v>
      </c>
      <c r="K182" s="17">
        <v>19250</v>
      </c>
      <c r="L182" s="9">
        <v>44576</v>
      </c>
      <c r="N182" s="4"/>
    </row>
    <row r="183" spans="1:14" ht="51" x14ac:dyDescent="0.25">
      <c r="A183" s="8" t="s">
        <v>524</v>
      </c>
      <c r="B183" s="40" t="s">
        <v>525</v>
      </c>
      <c r="C183" s="41" t="s">
        <v>526</v>
      </c>
      <c r="D183" s="14" t="s">
        <v>15</v>
      </c>
      <c r="E183" s="14" t="s">
        <v>1493</v>
      </c>
      <c r="F183" s="15"/>
      <c r="G183" s="8" t="s">
        <v>16</v>
      </c>
      <c r="H183" s="8" t="s">
        <v>16</v>
      </c>
      <c r="I183" s="8" t="s">
        <v>16</v>
      </c>
      <c r="J183" s="16">
        <v>22228</v>
      </c>
      <c r="K183" s="17">
        <v>30007.8</v>
      </c>
      <c r="L183" s="9">
        <v>44715</v>
      </c>
      <c r="N183" s="4"/>
    </row>
    <row r="184" spans="1:14" ht="38.25" x14ac:dyDescent="0.25">
      <c r="A184" s="8" t="s">
        <v>527</v>
      </c>
      <c r="B184" s="40" t="s">
        <v>528</v>
      </c>
      <c r="C184" s="41" t="s">
        <v>529</v>
      </c>
      <c r="D184" s="14" t="s">
        <v>15</v>
      </c>
      <c r="E184" s="15"/>
      <c r="F184" s="15"/>
      <c r="G184" s="8" t="s">
        <v>27</v>
      </c>
      <c r="H184" s="8">
        <v>2</v>
      </c>
      <c r="I184" s="8">
        <v>0</v>
      </c>
      <c r="J184" s="16" t="s">
        <v>16</v>
      </c>
      <c r="K184" s="17">
        <v>46000</v>
      </c>
      <c r="L184" s="9">
        <v>44631</v>
      </c>
      <c r="N184" s="4"/>
    </row>
    <row r="185" spans="1:14" ht="102" x14ac:dyDescent="0.25">
      <c r="A185" s="8" t="s">
        <v>530</v>
      </c>
      <c r="B185" s="40" t="s">
        <v>531</v>
      </c>
      <c r="C185" s="41" t="s">
        <v>532</v>
      </c>
      <c r="D185" s="14" t="s">
        <v>15</v>
      </c>
      <c r="E185" s="15"/>
      <c r="F185" s="15" t="s">
        <v>1485</v>
      </c>
      <c r="G185" s="8" t="s">
        <v>31</v>
      </c>
      <c r="H185" s="8">
        <v>0</v>
      </c>
      <c r="I185" s="8">
        <v>44</v>
      </c>
      <c r="J185" s="16">
        <v>2636</v>
      </c>
      <c r="K185" s="17">
        <v>33000</v>
      </c>
      <c r="L185" s="9" t="s">
        <v>16</v>
      </c>
      <c r="N185" s="4"/>
    </row>
    <row r="186" spans="1:14" ht="153" x14ac:dyDescent="0.25">
      <c r="A186" s="8" t="s">
        <v>533</v>
      </c>
      <c r="B186" s="40" t="s">
        <v>534</v>
      </c>
      <c r="C186" s="41" t="s">
        <v>535</v>
      </c>
      <c r="D186" s="8" t="s">
        <v>20</v>
      </c>
      <c r="E186" s="15" t="s">
        <v>38</v>
      </c>
      <c r="F186" s="15"/>
      <c r="G186" s="8" t="s">
        <v>16</v>
      </c>
      <c r="H186" s="8" t="s">
        <v>16</v>
      </c>
      <c r="I186" s="8" t="s">
        <v>16</v>
      </c>
      <c r="J186" s="16">
        <v>185673</v>
      </c>
      <c r="K186" s="17">
        <v>874061.12</v>
      </c>
      <c r="L186" s="9">
        <v>44667</v>
      </c>
      <c r="N186" s="4"/>
    </row>
    <row r="187" spans="1:14" ht="51" x14ac:dyDescent="0.25">
      <c r="A187" s="8" t="s">
        <v>536</v>
      </c>
      <c r="B187" s="40" t="s">
        <v>537</v>
      </c>
      <c r="C187" s="41" t="s">
        <v>538</v>
      </c>
      <c r="D187" s="14" t="s">
        <v>15</v>
      </c>
      <c r="E187" s="15"/>
      <c r="F187" s="15"/>
      <c r="G187" s="8" t="s">
        <v>27</v>
      </c>
      <c r="H187" s="8">
        <v>1</v>
      </c>
      <c r="I187" s="8">
        <v>0</v>
      </c>
      <c r="J187" s="16" t="s">
        <v>16</v>
      </c>
      <c r="K187" s="17">
        <v>19250</v>
      </c>
      <c r="L187" s="9">
        <v>44815</v>
      </c>
      <c r="N187" s="4"/>
    </row>
    <row r="188" spans="1:14" ht="127.5" x14ac:dyDescent="0.25">
      <c r="A188" s="8" t="s">
        <v>539</v>
      </c>
      <c r="B188" s="40" t="s">
        <v>534</v>
      </c>
      <c r="C188" s="41" t="s">
        <v>540</v>
      </c>
      <c r="D188" s="14" t="s">
        <v>15</v>
      </c>
      <c r="E188" s="15" t="s">
        <v>1495</v>
      </c>
      <c r="F188" s="15"/>
      <c r="G188" s="8" t="s">
        <v>16</v>
      </c>
      <c r="H188" s="8" t="s">
        <v>16</v>
      </c>
      <c r="I188" s="8" t="s">
        <v>16</v>
      </c>
      <c r="J188" s="16">
        <v>68129</v>
      </c>
      <c r="K188" s="17">
        <v>370621.76</v>
      </c>
      <c r="L188" s="9">
        <v>44753</v>
      </c>
      <c r="N188" s="4"/>
    </row>
    <row r="189" spans="1:14" ht="38.25" x14ac:dyDescent="0.25">
      <c r="A189" s="8" t="s">
        <v>541</v>
      </c>
      <c r="B189" s="40" t="s">
        <v>542</v>
      </c>
      <c r="C189" s="41" t="s">
        <v>543</v>
      </c>
      <c r="D189" s="14" t="s">
        <v>15</v>
      </c>
      <c r="E189" s="15"/>
      <c r="F189" s="15"/>
      <c r="G189" s="8" t="s">
        <v>27</v>
      </c>
      <c r="H189" s="8">
        <v>9</v>
      </c>
      <c r="I189" s="8">
        <v>0</v>
      </c>
      <c r="J189" s="16">
        <v>750</v>
      </c>
      <c r="K189" s="17">
        <v>216562.5</v>
      </c>
      <c r="L189" s="9">
        <v>44822</v>
      </c>
      <c r="N189" s="4"/>
    </row>
    <row r="190" spans="1:14" ht="76.5" x14ac:dyDescent="0.25">
      <c r="A190" s="8" t="s">
        <v>544</v>
      </c>
      <c r="B190" s="40" t="s">
        <v>545</v>
      </c>
      <c r="C190" s="41" t="s">
        <v>546</v>
      </c>
      <c r="D190" s="14" t="s">
        <v>15</v>
      </c>
      <c r="E190" s="15"/>
      <c r="F190" s="15"/>
      <c r="G190" s="8" t="s">
        <v>31</v>
      </c>
      <c r="H190" s="8">
        <v>12</v>
      </c>
      <c r="I190" s="8">
        <v>0</v>
      </c>
      <c r="J190" s="16" t="s">
        <v>16</v>
      </c>
      <c r="K190" s="17">
        <v>231000</v>
      </c>
      <c r="L190" s="9" t="s">
        <v>16</v>
      </c>
      <c r="N190" s="4"/>
    </row>
    <row r="191" spans="1:14" ht="102" x14ac:dyDescent="0.25">
      <c r="A191" s="8" t="s">
        <v>547</v>
      </c>
      <c r="B191" s="40" t="s">
        <v>548</v>
      </c>
      <c r="C191" s="41" t="s">
        <v>549</v>
      </c>
      <c r="D191" s="14" t="s">
        <v>15</v>
      </c>
      <c r="E191" s="15" t="s">
        <v>115</v>
      </c>
      <c r="F191" s="15"/>
      <c r="G191" s="8" t="s">
        <v>16</v>
      </c>
      <c r="H191" s="8" t="s">
        <v>16</v>
      </c>
      <c r="I191" s="8" t="s">
        <v>16</v>
      </c>
      <c r="J191" s="16">
        <v>187126</v>
      </c>
      <c r="K191" s="17">
        <v>849540.24</v>
      </c>
      <c r="L191" s="9">
        <v>44822</v>
      </c>
      <c r="N191" s="4"/>
    </row>
    <row r="192" spans="1:14" ht="76.5" x14ac:dyDescent="0.25">
      <c r="A192" s="8" t="s">
        <v>550</v>
      </c>
      <c r="B192" s="40" t="s">
        <v>551</v>
      </c>
      <c r="C192" s="41" t="s">
        <v>552</v>
      </c>
      <c r="D192" s="14" t="s">
        <v>15</v>
      </c>
      <c r="E192" s="15"/>
      <c r="F192" s="15" t="s">
        <v>1485</v>
      </c>
      <c r="G192" s="8" t="s">
        <v>27</v>
      </c>
      <c r="H192" s="8">
        <v>35</v>
      </c>
      <c r="I192" s="8">
        <v>4</v>
      </c>
      <c r="J192" s="16" t="s">
        <v>16</v>
      </c>
      <c r="K192" s="17">
        <v>0</v>
      </c>
      <c r="L192" s="9" t="s">
        <v>16</v>
      </c>
      <c r="N192" s="4"/>
    </row>
    <row r="193" spans="1:14" ht="63.75" x14ac:dyDescent="0.25">
      <c r="A193" s="8" t="s">
        <v>553</v>
      </c>
      <c r="B193" s="40" t="s">
        <v>256</v>
      </c>
      <c r="C193" s="41" t="s">
        <v>554</v>
      </c>
      <c r="D193" s="14" t="s">
        <v>15</v>
      </c>
      <c r="E193" s="15"/>
      <c r="F193" s="15"/>
      <c r="G193" s="8" t="s">
        <v>31</v>
      </c>
      <c r="H193" s="8">
        <v>5</v>
      </c>
      <c r="I193" s="8">
        <v>0</v>
      </c>
      <c r="J193" s="16" t="s">
        <v>16</v>
      </c>
      <c r="K193" s="17">
        <v>96250</v>
      </c>
      <c r="L193" s="9">
        <v>44742</v>
      </c>
      <c r="N193" s="4"/>
    </row>
    <row r="194" spans="1:14" ht="76.5" x14ac:dyDescent="0.25">
      <c r="A194" s="8" t="s">
        <v>555</v>
      </c>
      <c r="B194" s="40" t="s">
        <v>556</v>
      </c>
      <c r="C194" s="41" t="s">
        <v>557</v>
      </c>
      <c r="D194" s="14" t="s">
        <v>15</v>
      </c>
      <c r="E194" s="15" t="s">
        <v>115</v>
      </c>
      <c r="F194" s="15"/>
      <c r="G194" s="8" t="s">
        <v>16</v>
      </c>
      <c r="H194" s="8" t="s">
        <v>16</v>
      </c>
      <c r="I194" s="8" t="s">
        <v>16</v>
      </c>
      <c r="J194" s="16">
        <v>460837</v>
      </c>
      <c r="K194" s="17">
        <v>2993083.2299999995</v>
      </c>
      <c r="L194" s="9">
        <v>44780</v>
      </c>
      <c r="N194" s="4"/>
    </row>
    <row r="195" spans="1:14" ht="76.5" x14ac:dyDescent="0.25">
      <c r="A195" s="8" t="s">
        <v>558</v>
      </c>
      <c r="B195" s="40" t="s">
        <v>559</v>
      </c>
      <c r="C195" s="41" t="s">
        <v>560</v>
      </c>
      <c r="D195" s="14" t="s">
        <v>15</v>
      </c>
      <c r="E195" s="15"/>
      <c r="F195" s="15" t="s">
        <v>1485</v>
      </c>
      <c r="G195" s="8" t="s">
        <v>27</v>
      </c>
      <c r="H195" s="8">
        <v>0</v>
      </c>
      <c r="I195" s="8">
        <v>89</v>
      </c>
      <c r="J195" s="16" t="s">
        <v>16</v>
      </c>
      <c r="K195" s="17">
        <v>165500</v>
      </c>
      <c r="L195" s="9">
        <v>44914</v>
      </c>
      <c r="N195" s="4"/>
    </row>
    <row r="196" spans="1:14" ht="89.25" x14ac:dyDescent="0.25">
      <c r="A196" s="8" t="s">
        <v>561</v>
      </c>
      <c r="B196" s="40" t="s">
        <v>562</v>
      </c>
      <c r="C196" s="41" t="s">
        <v>563</v>
      </c>
      <c r="D196" s="14" t="s">
        <v>15</v>
      </c>
      <c r="E196" s="15"/>
      <c r="F196" s="15" t="s">
        <v>1485</v>
      </c>
      <c r="G196" s="8" t="s">
        <v>57</v>
      </c>
      <c r="H196" s="8">
        <v>0</v>
      </c>
      <c r="I196" s="8">
        <v>59</v>
      </c>
      <c r="J196" s="16" t="s">
        <v>16</v>
      </c>
      <c r="K196" s="17">
        <v>44250</v>
      </c>
      <c r="L196" s="9" t="s">
        <v>16</v>
      </c>
      <c r="N196" s="4"/>
    </row>
    <row r="197" spans="1:14" ht="89.25" x14ac:dyDescent="0.25">
      <c r="A197" s="8" t="s">
        <v>564</v>
      </c>
      <c r="B197" s="40" t="s">
        <v>565</v>
      </c>
      <c r="C197" s="41" t="s">
        <v>566</v>
      </c>
      <c r="D197" s="14" t="s">
        <v>15</v>
      </c>
      <c r="E197" s="15"/>
      <c r="F197" s="15" t="s">
        <v>1485</v>
      </c>
      <c r="G197" s="8" t="s">
        <v>27</v>
      </c>
      <c r="H197" s="8">
        <v>79</v>
      </c>
      <c r="I197" s="8">
        <v>9</v>
      </c>
      <c r="J197" s="16" t="s">
        <v>16</v>
      </c>
      <c r="K197" s="17">
        <v>164751</v>
      </c>
      <c r="L197" s="9" t="s">
        <v>16</v>
      </c>
      <c r="N197" s="4"/>
    </row>
    <row r="198" spans="1:14" ht="76.5" x14ac:dyDescent="0.25">
      <c r="A198" s="8" t="s">
        <v>567</v>
      </c>
      <c r="B198" s="40" t="s">
        <v>568</v>
      </c>
      <c r="C198" s="41" t="s">
        <v>569</v>
      </c>
      <c r="D198" s="14" t="s">
        <v>15</v>
      </c>
      <c r="E198" s="15" t="s">
        <v>1494</v>
      </c>
      <c r="F198" s="15"/>
      <c r="G198" s="8" t="s">
        <v>57</v>
      </c>
      <c r="H198" s="8">
        <v>2</v>
      </c>
      <c r="I198" s="8">
        <v>0</v>
      </c>
      <c r="J198" s="16" t="s">
        <v>16</v>
      </c>
      <c r="K198" s="17">
        <v>4000</v>
      </c>
      <c r="L198" s="9">
        <v>44848</v>
      </c>
      <c r="N198" s="4"/>
    </row>
    <row r="199" spans="1:14" ht="51" x14ac:dyDescent="0.25">
      <c r="A199" s="8" t="s">
        <v>570</v>
      </c>
      <c r="B199" s="40" t="s">
        <v>571</v>
      </c>
      <c r="C199" s="41" t="s">
        <v>572</v>
      </c>
      <c r="D199" s="14" t="s">
        <v>15</v>
      </c>
      <c r="E199" s="14" t="s">
        <v>1493</v>
      </c>
      <c r="F199" s="15"/>
      <c r="G199" s="8" t="s">
        <v>16</v>
      </c>
      <c r="H199" s="8" t="s">
        <v>16</v>
      </c>
      <c r="I199" s="8" t="s">
        <v>16</v>
      </c>
      <c r="J199" s="16">
        <v>10500</v>
      </c>
      <c r="K199" s="17">
        <v>14175</v>
      </c>
      <c r="L199" s="9">
        <v>44788</v>
      </c>
      <c r="N199" s="4"/>
    </row>
    <row r="200" spans="1:14" ht="63.75" x14ac:dyDescent="0.25">
      <c r="A200" s="8" t="s">
        <v>573</v>
      </c>
      <c r="B200" s="40" t="s">
        <v>574</v>
      </c>
      <c r="C200" s="41" t="s">
        <v>575</v>
      </c>
      <c r="D200" s="14" t="s">
        <v>15</v>
      </c>
      <c r="E200" s="15"/>
      <c r="F200" s="15"/>
      <c r="G200" s="8" t="s">
        <v>27</v>
      </c>
      <c r="H200" s="8">
        <v>157</v>
      </c>
      <c r="I200" s="8">
        <v>0</v>
      </c>
      <c r="J200" s="16">
        <v>1269</v>
      </c>
      <c r="K200" s="17">
        <v>3768000</v>
      </c>
      <c r="L200" s="9" t="s">
        <v>16</v>
      </c>
      <c r="N200" s="4"/>
    </row>
    <row r="201" spans="1:14" ht="51" x14ac:dyDescent="0.25">
      <c r="A201" s="8" t="s">
        <v>576</v>
      </c>
      <c r="B201" s="40" t="s">
        <v>577</v>
      </c>
      <c r="C201" s="41" t="s">
        <v>578</v>
      </c>
      <c r="D201" s="14" t="s">
        <v>15</v>
      </c>
      <c r="E201" s="15"/>
      <c r="F201" s="15"/>
      <c r="G201" s="8" t="s">
        <v>31</v>
      </c>
      <c r="H201" s="8">
        <v>3</v>
      </c>
      <c r="I201" s="8">
        <v>0</v>
      </c>
      <c r="J201" s="16" t="s">
        <v>16</v>
      </c>
      <c r="K201" s="17">
        <v>57750</v>
      </c>
      <c r="L201" s="9">
        <v>44883</v>
      </c>
      <c r="N201" s="4"/>
    </row>
    <row r="202" spans="1:14" ht="38.25" x14ac:dyDescent="0.25">
      <c r="A202" s="8" t="s">
        <v>579</v>
      </c>
      <c r="B202" s="40" t="s">
        <v>580</v>
      </c>
      <c r="C202" s="41" t="s">
        <v>581</v>
      </c>
      <c r="D202" s="14" t="s">
        <v>15</v>
      </c>
      <c r="E202" s="15"/>
      <c r="F202" s="15"/>
      <c r="G202" s="8" t="s">
        <v>27</v>
      </c>
      <c r="H202" s="8">
        <v>1</v>
      </c>
      <c r="I202" s="8">
        <v>0</v>
      </c>
      <c r="J202" s="16" t="s">
        <v>16</v>
      </c>
      <c r="K202" s="17">
        <v>8500</v>
      </c>
      <c r="L202" s="9">
        <v>43973</v>
      </c>
      <c r="N202" s="4"/>
    </row>
    <row r="203" spans="1:14" ht="38.25" x14ac:dyDescent="0.25">
      <c r="A203" s="8" t="s">
        <v>582</v>
      </c>
      <c r="B203" s="40" t="s">
        <v>583</v>
      </c>
      <c r="C203" s="41" t="s">
        <v>584</v>
      </c>
      <c r="D203" s="14" t="s">
        <v>15</v>
      </c>
      <c r="E203" s="15"/>
      <c r="F203" s="15"/>
      <c r="G203" s="8" t="s">
        <v>27</v>
      </c>
      <c r="H203" s="8">
        <v>1</v>
      </c>
      <c r="I203" s="8">
        <v>0</v>
      </c>
      <c r="J203" s="16" t="s">
        <v>16</v>
      </c>
      <c r="K203" s="17">
        <v>28000</v>
      </c>
      <c r="L203" s="9" t="s">
        <v>16</v>
      </c>
      <c r="N203" s="4"/>
    </row>
    <row r="204" spans="1:14" ht="51" x14ac:dyDescent="0.25">
      <c r="A204" s="8" t="s">
        <v>585</v>
      </c>
      <c r="B204" s="40" t="s">
        <v>586</v>
      </c>
      <c r="C204" s="41" t="s">
        <v>587</v>
      </c>
      <c r="D204" s="14" t="s">
        <v>15</v>
      </c>
      <c r="E204" s="15"/>
      <c r="F204" s="15"/>
      <c r="G204" s="8" t="s">
        <v>27</v>
      </c>
      <c r="H204" s="8">
        <v>1</v>
      </c>
      <c r="I204" s="8">
        <v>0</v>
      </c>
      <c r="J204" s="16" t="s">
        <v>16</v>
      </c>
      <c r="K204" s="17">
        <v>28000</v>
      </c>
      <c r="L204" s="9">
        <v>44710</v>
      </c>
      <c r="N204" s="4"/>
    </row>
    <row r="205" spans="1:14" ht="51" x14ac:dyDescent="0.25">
      <c r="A205" s="8" t="s">
        <v>588</v>
      </c>
      <c r="B205" s="40" t="s">
        <v>589</v>
      </c>
      <c r="C205" s="41" t="s">
        <v>590</v>
      </c>
      <c r="D205" s="14" t="s">
        <v>15</v>
      </c>
      <c r="E205" s="15"/>
      <c r="F205" s="15"/>
      <c r="G205" s="8" t="s">
        <v>27</v>
      </c>
      <c r="H205" s="8">
        <v>1</v>
      </c>
      <c r="I205" s="8">
        <v>0</v>
      </c>
      <c r="J205" s="16" t="s">
        <v>16</v>
      </c>
      <c r="K205" s="17">
        <v>8500</v>
      </c>
      <c r="L205" s="9">
        <v>43786</v>
      </c>
      <c r="N205" s="4"/>
    </row>
    <row r="206" spans="1:14" ht="51" x14ac:dyDescent="0.25">
      <c r="A206" s="8" t="s">
        <v>591</v>
      </c>
      <c r="B206" s="40" t="s">
        <v>592</v>
      </c>
      <c r="C206" s="41" t="s">
        <v>593</v>
      </c>
      <c r="D206" s="14" t="s">
        <v>15</v>
      </c>
      <c r="E206" s="15"/>
      <c r="F206" s="15"/>
      <c r="G206" s="8" t="s">
        <v>27</v>
      </c>
      <c r="H206" s="8">
        <v>1</v>
      </c>
      <c r="I206" s="8">
        <v>0</v>
      </c>
      <c r="J206" s="16" t="s">
        <v>16</v>
      </c>
      <c r="K206" s="17">
        <v>28000</v>
      </c>
      <c r="L206" s="9">
        <v>44679</v>
      </c>
      <c r="N206" s="4"/>
    </row>
    <row r="207" spans="1:14" ht="102" x14ac:dyDescent="0.25">
      <c r="A207" s="8" t="s">
        <v>594</v>
      </c>
      <c r="B207" s="40" t="s">
        <v>595</v>
      </c>
      <c r="C207" s="41" t="s">
        <v>596</v>
      </c>
      <c r="D207" s="8" t="s">
        <v>20</v>
      </c>
      <c r="E207" s="15" t="s">
        <v>38</v>
      </c>
      <c r="F207" s="15"/>
      <c r="G207" s="8" t="s">
        <v>16</v>
      </c>
      <c r="H207" s="8" t="s">
        <v>16</v>
      </c>
      <c r="I207" s="8" t="s">
        <v>16</v>
      </c>
      <c r="J207" s="16" t="s">
        <v>16</v>
      </c>
      <c r="K207" s="17">
        <v>1</v>
      </c>
      <c r="L207" s="9">
        <v>43742</v>
      </c>
      <c r="N207" s="4"/>
    </row>
    <row r="208" spans="1:14" ht="102" x14ac:dyDescent="0.25">
      <c r="A208" s="8" t="s">
        <v>597</v>
      </c>
      <c r="B208" s="40" t="s">
        <v>598</v>
      </c>
      <c r="C208" s="41" t="s">
        <v>599</v>
      </c>
      <c r="D208" s="8" t="s">
        <v>20</v>
      </c>
      <c r="E208" s="15" t="s">
        <v>38</v>
      </c>
      <c r="F208" s="15"/>
      <c r="G208" s="8" t="s">
        <v>16</v>
      </c>
      <c r="H208" s="8" t="s">
        <v>16</v>
      </c>
      <c r="I208" s="8" t="s">
        <v>16</v>
      </c>
      <c r="J208" s="16" t="s">
        <v>16</v>
      </c>
      <c r="K208" s="17">
        <v>1</v>
      </c>
      <c r="L208" s="9" t="s">
        <v>16</v>
      </c>
      <c r="N208" s="4"/>
    </row>
    <row r="209" spans="1:14" ht="102" x14ac:dyDescent="0.25">
      <c r="A209" s="8" t="s">
        <v>600</v>
      </c>
      <c r="B209" s="40" t="s">
        <v>601</v>
      </c>
      <c r="C209" s="41" t="s">
        <v>602</v>
      </c>
      <c r="D209" s="8" t="s">
        <v>20</v>
      </c>
      <c r="E209" s="15" t="s">
        <v>38</v>
      </c>
      <c r="F209" s="15"/>
      <c r="G209" s="8" t="s">
        <v>16</v>
      </c>
      <c r="H209" s="8" t="s">
        <v>16</v>
      </c>
      <c r="I209" s="8" t="s">
        <v>16</v>
      </c>
      <c r="J209" s="16" t="s">
        <v>16</v>
      </c>
      <c r="K209" s="17">
        <v>1</v>
      </c>
      <c r="L209" s="9">
        <v>43709</v>
      </c>
      <c r="N209" s="4"/>
    </row>
    <row r="210" spans="1:14" ht="102" x14ac:dyDescent="0.25">
      <c r="A210" s="8" t="s">
        <v>603</v>
      </c>
      <c r="B210" s="40" t="s">
        <v>604</v>
      </c>
      <c r="C210" s="41" t="s">
        <v>605</v>
      </c>
      <c r="D210" s="8" t="s">
        <v>20</v>
      </c>
      <c r="E210" s="15" t="s">
        <v>38</v>
      </c>
      <c r="F210" s="15"/>
      <c r="G210" s="8" t="s">
        <v>16</v>
      </c>
      <c r="H210" s="8" t="s">
        <v>16</v>
      </c>
      <c r="I210" s="8" t="s">
        <v>16</v>
      </c>
      <c r="J210" s="16" t="s">
        <v>16</v>
      </c>
      <c r="K210" s="17">
        <v>1</v>
      </c>
      <c r="L210" s="9">
        <v>43709</v>
      </c>
      <c r="N210" s="4"/>
    </row>
    <row r="211" spans="1:14" ht="102" x14ac:dyDescent="0.25">
      <c r="A211" s="8" t="s">
        <v>606</v>
      </c>
      <c r="B211" s="40" t="s">
        <v>607</v>
      </c>
      <c r="C211" s="41" t="s">
        <v>608</v>
      </c>
      <c r="D211" s="8" t="s">
        <v>20</v>
      </c>
      <c r="E211" s="15" t="s">
        <v>38</v>
      </c>
      <c r="F211" s="15"/>
      <c r="G211" s="8" t="s">
        <v>16</v>
      </c>
      <c r="H211" s="8" t="s">
        <v>16</v>
      </c>
      <c r="I211" s="8" t="s">
        <v>16</v>
      </c>
      <c r="J211" s="16" t="s">
        <v>16</v>
      </c>
      <c r="K211" s="17">
        <v>1</v>
      </c>
      <c r="L211" s="9">
        <v>43709</v>
      </c>
      <c r="N211" s="4"/>
    </row>
    <row r="212" spans="1:14" ht="102" x14ac:dyDescent="0.25">
      <c r="A212" s="8" t="s">
        <v>609</v>
      </c>
      <c r="B212" s="40" t="s">
        <v>610</v>
      </c>
      <c r="C212" s="41" t="s">
        <v>611</v>
      </c>
      <c r="D212" s="8" t="s">
        <v>20</v>
      </c>
      <c r="E212" s="15" t="s">
        <v>38</v>
      </c>
      <c r="F212" s="15"/>
      <c r="G212" s="8" t="s">
        <v>16</v>
      </c>
      <c r="H212" s="8" t="s">
        <v>16</v>
      </c>
      <c r="I212" s="8" t="s">
        <v>16</v>
      </c>
      <c r="J212" s="16" t="s">
        <v>16</v>
      </c>
      <c r="K212" s="17">
        <v>1</v>
      </c>
      <c r="L212" s="9">
        <v>43778</v>
      </c>
      <c r="N212" s="4"/>
    </row>
    <row r="213" spans="1:14" ht="102" x14ac:dyDescent="0.25">
      <c r="A213" s="8" t="s">
        <v>612</v>
      </c>
      <c r="B213" s="40" t="s">
        <v>613</v>
      </c>
      <c r="C213" s="41" t="s">
        <v>614</v>
      </c>
      <c r="D213" s="8" t="s">
        <v>20</v>
      </c>
      <c r="E213" s="15" t="s">
        <v>38</v>
      </c>
      <c r="F213" s="15"/>
      <c r="G213" s="8" t="s">
        <v>16</v>
      </c>
      <c r="H213" s="8" t="s">
        <v>16</v>
      </c>
      <c r="I213" s="8" t="s">
        <v>16</v>
      </c>
      <c r="J213" s="16" t="s">
        <v>16</v>
      </c>
      <c r="K213" s="17">
        <v>1</v>
      </c>
      <c r="L213" s="9">
        <v>43911</v>
      </c>
      <c r="N213" s="4"/>
    </row>
    <row r="214" spans="1:14" ht="102" x14ac:dyDescent="0.25">
      <c r="A214" s="8" t="s">
        <v>615</v>
      </c>
      <c r="B214" s="40" t="s">
        <v>616</v>
      </c>
      <c r="C214" s="41" t="s">
        <v>617</v>
      </c>
      <c r="D214" s="8" t="s">
        <v>20</v>
      </c>
      <c r="E214" s="15" t="s">
        <v>38</v>
      </c>
      <c r="F214" s="15"/>
      <c r="G214" s="8" t="s">
        <v>16</v>
      </c>
      <c r="H214" s="8" t="s">
        <v>16</v>
      </c>
      <c r="I214" s="8" t="s">
        <v>16</v>
      </c>
      <c r="J214" s="16" t="s">
        <v>16</v>
      </c>
      <c r="K214" s="17">
        <v>1</v>
      </c>
      <c r="L214" s="9">
        <v>43709</v>
      </c>
      <c r="N214" s="4"/>
    </row>
    <row r="215" spans="1:14" ht="102" x14ac:dyDescent="0.25">
      <c r="A215" s="8" t="s">
        <v>618</v>
      </c>
      <c r="B215" s="40" t="s">
        <v>616</v>
      </c>
      <c r="C215" s="41" t="s">
        <v>619</v>
      </c>
      <c r="D215" s="8" t="s">
        <v>20</v>
      </c>
      <c r="E215" s="15" t="s">
        <v>38</v>
      </c>
      <c r="F215" s="15"/>
      <c r="G215" s="8" t="s">
        <v>16</v>
      </c>
      <c r="H215" s="8" t="s">
        <v>16</v>
      </c>
      <c r="I215" s="8" t="s">
        <v>16</v>
      </c>
      <c r="J215" s="16" t="s">
        <v>16</v>
      </c>
      <c r="K215" s="17">
        <v>1</v>
      </c>
      <c r="L215" s="9">
        <v>43709</v>
      </c>
      <c r="N215" s="4"/>
    </row>
    <row r="216" spans="1:14" ht="102" x14ac:dyDescent="0.25">
      <c r="A216" s="8" t="s">
        <v>620</v>
      </c>
      <c r="B216" s="40" t="s">
        <v>621</v>
      </c>
      <c r="C216" s="41" t="s">
        <v>622</v>
      </c>
      <c r="D216" s="8" t="s">
        <v>20</v>
      </c>
      <c r="E216" s="15" t="s">
        <v>38</v>
      </c>
      <c r="F216" s="15"/>
      <c r="G216" s="8" t="s">
        <v>16</v>
      </c>
      <c r="H216" s="8" t="s">
        <v>16</v>
      </c>
      <c r="I216" s="8" t="s">
        <v>16</v>
      </c>
      <c r="J216" s="16" t="s">
        <v>16</v>
      </c>
      <c r="K216" s="17">
        <v>1</v>
      </c>
      <c r="L216" s="9">
        <v>43710</v>
      </c>
      <c r="N216" s="4"/>
    </row>
    <row r="217" spans="1:14" ht="102" x14ac:dyDescent="0.25">
      <c r="A217" s="8" t="s">
        <v>623</v>
      </c>
      <c r="B217" s="40" t="s">
        <v>624</v>
      </c>
      <c r="C217" s="41" t="s">
        <v>625</v>
      </c>
      <c r="D217" s="8" t="s">
        <v>20</v>
      </c>
      <c r="E217" s="15" t="s">
        <v>38</v>
      </c>
      <c r="F217" s="15"/>
      <c r="G217" s="8" t="s">
        <v>16</v>
      </c>
      <c r="H217" s="8" t="s">
        <v>16</v>
      </c>
      <c r="I217" s="8" t="s">
        <v>16</v>
      </c>
      <c r="J217" s="16" t="s">
        <v>16</v>
      </c>
      <c r="K217" s="17">
        <v>1</v>
      </c>
      <c r="L217" s="9">
        <v>43710</v>
      </c>
      <c r="N217" s="4"/>
    </row>
    <row r="218" spans="1:14" ht="102" x14ac:dyDescent="0.25">
      <c r="A218" s="8" t="s">
        <v>626</v>
      </c>
      <c r="B218" s="40" t="s">
        <v>627</v>
      </c>
      <c r="C218" s="41" t="s">
        <v>628</v>
      </c>
      <c r="D218" s="8" t="s">
        <v>20</v>
      </c>
      <c r="E218" s="15" t="s">
        <v>38</v>
      </c>
      <c r="F218" s="15"/>
      <c r="G218" s="8" t="s">
        <v>16</v>
      </c>
      <c r="H218" s="8" t="s">
        <v>16</v>
      </c>
      <c r="I218" s="8" t="s">
        <v>16</v>
      </c>
      <c r="J218" s="16" t="s">
        <v>16</v>
      </c>
      <c r="K218" s="17">
        <v>1</v>
      </c>
      <c r="L218" s="9">
        <v>43710</v>
      </c>
      <c r="N218" s="4"/>
    </row>
    <row r="219" spans="1:14" ht="102" x14ac:dyDescent="0.25">
      <c r="A219" s="8" t="s">
        <v>629</v>
      </c>
      <c r="B219" s="40" t="s">
        <v>630</v>
      </c>
      <c r="C219" s="41" t="s">
        <v>631</v>
      </c>
      <c r="D219" s="8" t="s">
        <v>20</v>
      </c>
      <c r="E219" s="15" t="s">
        <v>38</v>
      </c>
      <c r="F219" s="15"/>
      <c r="G219" s="8" t="s">
        <v>16</v>
      </c>
      <c r="H219" s="8" t="s">
        <v>16</v>
      </c>
      <c r="I219" s="8" t="s">
        <v>16</v>
      </c>
      <c r="J219" s="16" t="s">
        <v>16</v>
      </c>
      <c r="K219" s="17">
        <v>1</v>
      </c>
      <c r="L219" s="9">
        <v>43710</v>
      </c>
      <c r="N219" s="4"/>
    </row>
    <row r="220" spans="1:14" ht="102" x14ac:dyDescent="0.25">
      <c r="A220" s="8" t="s">
        <v>632</v>
      </c>
      <c r="B220" s="40" t="s">
        <v>633</v>
      </c>
      <c r="C220" s="41" t="s">
        <v>634</v>
      </c>
      <c r="D220" s="8" t="s">
        <v>20</v>
      </c>
      <c r="E220" s="15" t="s">
        <v>38</v>
      </c>
      <c r="F220" s="15"/>
      <c r="G220" s="8" t="s">
        <v>16</v>
      </c>
      <c r="H220" s="8" t="s">
        <v>16</v>
      </c>
      <c r="I220" s="8" t="s">
        <v>16</v>
      </c>
      <c r="J220" s="16" t="s">
        <v>16</v>
      </c>
      <c r="K220" s="17">
        <v>1</v>
      </c>
      <c r="L220" s="9">
        <v>43710</v>
      </c>
      <c r="N220" s="4"/>
    </row>
    <row r="221" spans="1:14" ht="102" x14ac:dyDescent="0.25">
      <c r="A221" s="8" t="s">
        <v>635</v>
      </c>
      <c r="B221" s="40" t="s">
        <v>636</v>
      </c>
      <c r="C221" s="41" t="s">
        <v>637</v>
      </c>
      <c r="D221" s="8" t="s">
        <v>20</v>
      </c>
      <c r="E221" s="15" t="s">
        <v>38</v>
      </c>
      <c r="F221" s="15"/>
      <c r="G221" s="8" t="s">
        <v>16</v>
      </c>
      <c r="H221" s="8" t="s">
        <v>16</v>
      </c>
      <c r="I221" s="8" t="s">
        <v>16</v>
      </c>
      <c r="J221" s="16" t="s">
        <v>16</v>
      </c>
      <c r="K221" s="17">
        <v>1</v>
      </c>
      <c r="L221" s="9">
        <v>43710</v>
      </c>
      <c r="N221" s="4"/>
    </row>
    <row r="222" spans="1:14" ht="102" x14ac:dyDescent="0.25">
      <c r="A222" s="8" t="s">
        <v>638</v>
      </c>
      <c r="B222" s="40" t="s">
        <v>639</v>
      </c>
      <c r="C222" s="41" t="s">
        <v>640</v>
      </c>
      <c r="D222" s="8" t="s">
        <v>20</v>
      </c>
      <c r="E222" s="15" t="s">
        <v>38</v>
      </c>
      <c r="F222" s="15"/>
      <c r="G222" s="8" t="s">
        <v>16</v>
      </c>
      <c r="H222" s="8" t="s">
        <v>16</v>
      </c>
      <c r="I222" s="8" t="s">
        <v>16</v>
      </c>
      <c r="J222" s="16" t="s">
        <v>16</v>
      </c>
      <c r="K222" s="17">
        <v>1</v>
      </c>
      <c r="L222" s="9">
        <v>43710</v>
      </c>
      <c r="N222" s="4"/>
    </row>
    <row r="223" spans="1:14" ht="102" x14ac:dyDescent="0.25">
      <c r="A223" s="8" t="s">
        <v>641</v>
      </c>
      <c r="B223" s="40" t="s">
        <v>642</v>
      </c>
      <c r="C223" s="41" t="s">
        <v>643</v>
      </c>
      <c r="D223" s="8" t="s">
        <v>20</v>
      </c>
      <c r="E223" s="15" t="s">
        <v>38</v>
      </c>
      <c r="F223" s="15"/>
      <c r="G223" s="8" t="s">
        <v>16</v>
      </c>
      <c r="H223" s="8" t="s">
        <v>16</v>
      </c>
      <c r="I223" s="8" t="s">
        <v>16</v>
      </c>
      <c r="J223" s="16" t="s">
        <v>16</v>
      </c>
      <c r="K223" s="17">
        <v>1</v>
      </c>
      <c r="L223" s="9">
        <v>43710</v>
      </c>
      <c r="N223" s="4"/>
    </row>
    <row r="224" spans="1:14" ht="102" x14ac:dyDescent="0.25">
      <c r="A224" s="8" t="s">
        <v>644</v>
      </c>
      <c r="B224" s="40" t="s">
        <v>645</v>
      </c>
      <c r="C224" s="41" t="s">
        <v>646</v>
      </c>
      <c r="D224" s="8" t="s">
        <v>20</v>
      </c>
      <c r="E224" s="15" t="s">
        <v>38</v>
      </c>
      <c r="F224" s="15"/>
      <c r="G224" s="8" t="s">
        <v>16</v>
      </c>
      <c r="H224" s="8" t="s">
        <v>16</v>
      </c>
      <c r="I224" s="8" t="s">
        <v>16</v>
      </c>
      <c r="J224" s="16" t="s">
        <v>16</v>
      </c>
      <c r="K224" s="17">
        <v>1</v>
      </c>
      <c r="L224" s="9">
        <v>43966</v>
      </c>
      <c r="N224" s="4"/>
    </row>
    <row r="225" spans="1:14" ht="102" x14ac:dyDescent="0.25">
      <c r="A225" s="8" t="s">
        <v>647</v>
      </c>
      <c r="B225" s="40" t="s">
        <v>648</v>
      </c>
      <c r="C225" s="41" t="s">
        <v>649</v>
      </c>
      <c r="D225" s="8" t="s">
        <v>20</v>
      </c>
      <c r="E225" s="15" t="s">
        <v>38</v>
      </c>
      <c r="F225" s="15"/>
      <c r="G225" s="8" t="s">
        <v>16</v>
      </c>
      <c r="H225" s="8" t="s">
        <v>16</v>
      </c>
      <c r="I225" s="8" t="s">
        <v>16</v>
      </c>
      <c r="J225" s="16" t="s">
        <v>16</v>
      </c>
      <c r="K225" s="17">
        <v>1</v>
      </c>
      <c r="L225" s="9">
        <v>43966</v>
      </c>
      <c r="N225" s="4"/>
    </row>
    <row r="226" spans="1:14" ht="102" x14ac:dyDescent="0.25">
      <c r="A226" s="8" t="s">
        <v>650</v>
      </c>
      <c r="B226" s="40" t="s">
        <v>651</v>
      </c>
      <c r="C226" s="41" t="s">
        <v>652</v>
      </c>
      <c r="D226" s="8" t="s">
        <v>20</v>
      </c>
      <c r="E226" s="15" t="s">
        <v>38</v>
      </c>
      <c r="F226" s="15"/>
      <c r="G226" s="8" t="s">
        <v>16</v>
      </c>
      <c r="H226" s="8" t="s">
        <v>16</v>
      </c>
      <c r="I226" s="8" t="s">
        <v>16</v>
      </c>
      <c r="J226" s="16" t="s">
        <v>16</v>
      </c>
      <c r="K226" s="17">
        <v>1</v>
      </c>
      <c r="L226" s="9">
        <v>43710</v>
      </c>
      <c r="N226" s="4"/>
    </row>
    <row r="227" spans="1:14" ht="102" x14ac:dyDescent="0.25">
      <c r="A227" s="8" t="s">
        <v>653</v>
      </c>
      <c r="B227" s="40" t="s">
        <v>654</v>
      </c>
      <c r="C227" s="41" t="s">
        <v>655</v>
      </c>
      <c r="D227" s="8" t="s">
        <v>20</v>
      </c>
      <c r="E227" s="15" t="s">
        <v>38</v>
      </c>
      <c r="F227" s="15"/>
      <c r="G227" s="8" t="s">
        <v>16</v>
      </c>
      <c r="H227" s="8" t="s">
        <v>16</v>
      </c>
      <c r="I227" s="8" t="s">
        <v>16</v>
      </c>
      <c r="J227" s="16" t="s">
        <v>16</v>
      </c>
      <c r="K227" s="17">
        <v>1</v>
      </c>
      <c r="L227" s="9">
        <v>43772</v>
      </c>
      <c r="N227" s="4"/>
    </row>
    <row r="228" spans="1:14" ht="38.25" x14ac:dyDescent="0.25">
      <c r="A228" s="8" t="s">
        <v>656</v>
      </c>
      <c r="B228" s="40" t="s">
        <v>657</v>
      </c>
      <c r="C228" s="41" t="s">
        <v>658</v>
      </c>
      <c r="D228" s="14" t="s">
        <v>15</v>
      </c>
      <c r="E228" s="15"/>
      <c r="F228" s="15"/>
      <c r="G228" s="8" t="s">
        <v>27</v>
      </c>
      <c r="H228" s="8">
        <v>1</v>
      </c>
      <c r="I228" s="8">
        <v>0</v>
      </c>
      <c r="J228" s="16" t="s">
        <v>16</v>
      </c>
      <c r="K228" s="17">
        <v>8500.5</v>
      </c>
      <c r="L228" s="9">
        <v>44024</v>
      </c>
      <c r="N228" s="4"/>
    </row>
    <row r="229" spans="1:14" ht="38.25" x14ac:dyDescent="0.25">
      <c r="A229" s="8" t="s">
        <v>659</v>
      </c>
      <c r="B229" s="40" t="s">
        <v>660</v>
      </c>
      <c r="C229" s="41" t="s">
        <v>661</v>
      </c>
      <c r="D229" s="14" t="s">
        <v>15</v>
      </c>
      <c r="E229" s="15"/>
      <c r="F229" s="15"/>
      <c r="G229" s="8" t="s">
        <v>57</v>
      </c>
      <c r="H229" s="8">
        <v>1</v>
      </c>
      <c r="I229" s="8">
        <v>0</v>
      </c>
      <c r="J229" s="16" t="s">
        <v>16</v>
      </c>
      <c r="K229" s="17">
        <v>1000</v>
      </c>
      <c r="L229" s="9">
        <v>44423</v>
      </c>
      <c r="N229" s="4"/>
    </row>
    <row r="230" spans="1:14" ht="38.25" x14ac:dyDescent="0.25">
      <c r="A230" s="8" t="s">
        <v>662</v>
      </c>
      <c r="B230" s="40" t="s">
        <v>663</v>
      </c>
      <c r="C230" s="41" t="s">
        <v>661</v>
      </c>
      <c r="D230" s="14" t="s">
        <v>15</v>
      </c>
      <c r="E230" s="15"/>
      <c r="F230" s="15"/>
      <c r="G230" s="8" t="s">
        <v>57</v>
      </c>
      <c r="H230" s="8">
        <v>1</v>
      </c>
      <c r="I230" s="8">
        <v>0</v>
      </c>
      <c r="J230" s="16" t="s">
        <v>16</v>
      </c>
      <c r="K230" s="17">
        <v>1000</v>
      </c>
      <c r="L230" s="9">
        <v>44423</v>
      </c>
      <c r="N230" s="4"/>
    </row>
    <row r="231" spans="1:14" ht="25.5" x14ac:dyDescent="0.25">
      <c r="A231" s="8" t="s">
        <v>664</v>
      </c>
      <c r="B231" s="40" t="s">
        <v>665</v>
      </c>
      <c r="C231" s="41" t="s">
        <v>666</v>
      </c>
      <c r="D231" s="14" t="s">
        <v>15</v>
      </c>
      <c r="E231" s="15" t="s">
        <v>206</v>
      </c>
      <c r="F231" s="15"/>
      <c r="G231" s="8" t="s">
        <v>31</v>
      </c>
      <c r="H231" s="8">
        <v>1</v>
      </c>
      <c r="I231" s="8">
        <v>0</v>
      </c>
      <c r="J231" s="16" t="s">
        <v>16</v>
      </c>
      <c r="K231" s="17">
        <v>1</v>
      </c>
      <c r="L231" s="9">
        <v>43892</v>
      </c>
      <c r="N231" s="4"/>
    </row>
    <row r="232" spans="1:14" ht="25.5" x14ac:dyDescent="0.25">
      <c r="A232" s="8" t="s">
        <v>667</v>
      </c>
      <c r="B232" s="40" t="s">
        <v>668</v>
      </c>
      <c r="C232" s="41" t="s">
        <v>666</v>
      </c>
      <c r="D232" s="14" t="s">
        <v>15</v>
      </c>
      <c r="E232" s="15" t="s">
        <v>206</v>
      </c>
      <c r="F232" s="15"/>
      <c r="G232" s="8" t="s">
        <v>31</v>
      </c>
      <c r="H232" s="8">
        <v>1</v>
      </c>
      <c r="I232" s="8">
        <v>0</v>
      </c>
      <c r="J232" s="16" t="s">
        <v>16</v>
      </c>
      <c r="K232" s="17">
        <v>1</v>
      </c>
      <c r="L232" s="9">
        <v>43892</v>
      </c>
      <c r="N232" s="4"/>
    </row>
    <row r="233" spans="1:14" ht="89.25" x14ac:dyDescent="0.25">
      <c r="A233" s="8" t="s">
        <v>669</v>
      </c>
      <c r="B233" s="40" t="s">
        <v>670</v>
      </c>
      <c r="C233" s="41" t="s">
        <v>671</v>
      </c>
      <c r="D233" s="14" t="s">
        <v>15</v>
      </c>
      <c r="E233" s="15"/>
      <c r="F233" s="15"/>
      <c r="G233" s="8" t="s">
        <v>57</v>
      </c>
      <c r="H233" s="8">
        <v>2</v>
      </c>
      <c r="I233" s="8">
        <v>0</v>
      </c>
      <c r="J233" s="16" t="s">
        <v>16</v>
      </c>
      <c r="K233" s="17">
        <v>1000</v>
      </c>
      <c r="L233" s="9">
        <v>43835</v>
      </c>
      <c r="N233" s="4"/>
    </row>
    <row r="234" spans="1:14" ht="63.75" x14ac:dyDescent="0.25">
      <c r="A234" s="8" t="s">
        <v>672</v>
      </c>
      <c r="B234" s="40" t="s">
        <v>673</v>
      </c>
      <c r="C234" s="41" t="s">
        <v>674</v>
      </c>
      <c r="D234" s="14" t="s">
        <v>20</v>
      </c>
      <c r="E234" s="15" t="s">
        <v>675</v>
      </c>
      <c r="F234" s="15"/>
      <c r="G234" s="8" t="s">
        <v>31</v>
      </c>
      <c r="H234" s="8">
        <v>1</v>
      </c>
      <c r="I234" s="8">
        <v>0</v>
      </c>
      <c r="J234" s="16" t="s">
        <v>16</v>
      </c>
      <c r="K234" s="17">
        <v>5750</v>
      </c>
      <c r="L234" s="9">
        <v>43884</v>
      </c>
      <c r="N234" s="4"/>
    </row>
    <row r="235" spans="1:14" ht="25.5" x14ac:dyDescent="0.25">
      <c r="A235" s="8" t="s">
        <v>676</v>
      </c>
      <c r="B235" s="40" t="s">
        <v>677</v>
      </c>
      <c r="C235" s="41" t="s">
        <v>678</v>
      </c>
      <c r="D235" s="14" t="s">
        <v>15</v>
      </c>
      <c r="E235" s="15"/>
      <c r="F235" s="15"/>
      <c r="G235" s="8" t="s">
        <v>57</v>
      </c>
      <c r="H235" s="8">
        <v>1</v>
      </c>
      <c r="I235" s="8">
        <v>0</v>
      </c>
      <c r="J235" s="16" t="s">
        <v>16</v>
      </c>
      <c r="K235" s="17">
        <v>1001</v>
      </c>
      <c r="L235" s="9">
        <v>44108</v>
      </c>
      <c r="N235" s="4"/>
    </row>
    <row r="236" spans="1:14" ht="25.5" x14ac:dyDescent="0.25">
      <c r="A236" s="8" t="s">
        <v>679</v>
      </c>
      <c r="B236" s="40" t="s">
        <v>680</v>
      </c>
      <c r="C236" s="41" t="s">
        <v>681</v>
      </c>
      <c r="D236" s="14" t="s">
        <v>15</v>
      </c>
      <c r="E236" s="15"/>
      <c r="F236" s="15"/>
      <c r="G236" s="8" t="s">
        <v>57</v>
      </c>
      <c r="H236" s="8">
        <v>1</v>
      </c>
      <c r="I236" s="8">
        <v>0</v>
      </c>
      <c r="J236" s="16" t="s">
        <v>16</v>
      </c>
      <c r="K236" s="17">
        <v>1001</v>
      </c>
      <c r="L236" s="9">
        <v>44108</v>
      </c>
      <c r="N236" s="4"/>
    </row>
    <row r="237" spans="1:14" ht="51" x14ac:dyDescent="0.25">
      <c r="A237" s="8" t="s">
        <v>682</v>
      </c>
      <c r="B237" s="40" t="s">
        <v>683</v>
      </c>
      <c r="C237" s="41" t="s">
        <v>684</v>
      </c>
      <c r="D237" s="14" t="s">
        <v>15</v>
      </c>
      <c r="E237" s="15"/>
      <c r="F237" s="15"/>
      <c r="G237" s="8" t="s">
        <v>31</v>
      </c>
      <c r="H237" s="8">
        <v>1</v>
      </c>
      <c r="I237" s="8">
        <v>0</v>
      </c>
      <c r="J237" s="16" t="s">
        <v>16</v>
      </c>
      <c r="K237" s="17">
        <v>5550</v>
      </c>
      <c r="L237" s="9">
        <v>43783</v>
      </c>
      <c r="N237" s="4"/>
    </row>
    <row r="238" spans="1:14" ht="51" x14ac:dyDescent="0.25">
      <c r="A238" s="8" t="s">
        <v>685</v>
      </c>
      <c r="B238" s="40" t="s">
        <v>686</v>
      </c>
      <c r="C238" s="41" t="s">
        <v>687</v>
      </c>
      <c r="D238" s="14" t="s">
        <v>15</v>
      </c>
      <c r="E238" s="15"/>
      <c r="F238" s="15"/>
      <c r="G238" s="8" t="s">
        <v>27</v>
      </c>
      <c r="H238" s="8">
        <v>1</v>
      </c>
      <c r="I238" s="8">
        <v>0</v>
      </c>
      <c r="J238" s="16" t="s">
        <v>16</v>
      </c>
      <c r="K238" s="17">
        <v>8500</v>
      </c>
      <c r="L238" s="9">
        <v>43920</v>
      </c>
      <c r="N238" s="4"/>
    </row>
    <row r="239" spans="1:14" ht="51" x14ac:dyDescent="0.25">
      <c r="A239" s="8" t="s">
        <v>688</v>
      </c>
      <c r="B239" s="40" t="s">
        <v>689</v>
      </c>
      <c r="C239" s="41" t="s">
        <v>690</v>
      </c>
      <c r="D239" s="14" t="s">
        <v>15</v>
      </c>
      <c r="E239" s="15"/>
      <c r="F239" s="15"/>
      <c r="G239" s="8" t="s">
        <v>31</v>
      </c>
      <c r="H239" s="8">
        <v>1</v>
      </c>
      <c r="I239" s="8">
        <v>0</v>
      </c>
      <c r="J239" s="16" t="s">
        <v>16</v>
      </c>
      <c r="K239" s="17">
        <v>5750</v>
      </c>
      <c r="L239" s="9">
        <v>43855</v>
      </c>
      <c r="N239" s="4"/>
    </row>
    <row r="240" spans="1:14" ht="63.75" x14ac:dyDescent="0.25">
      <c r="A240" s="8" t="s">
        <v>691</v>
      </c>
      <c r="B240" s="40" t="s">
        <v>692</v>
      </c>
      <c r="C240" s="41" t="s">
        <v>693</v>
      </c>
      <c r="D240" s="14" t="s">
        <v>15</v>
      </c>
      <c r="E240" s="15"/>
      <c r="F240" s="15"/>
      <c r="G240" s="8" t="s">
        <v>57</v>
      </c>
      <c r="H240" s="8">
        <v>1</v>
      </c>
      <c r="I240" s="8">
        <v>0</v>
      </c>
      <c r="J240" s="16" t="s">
        <v>16</v>
      </c>
      <c r="K240" s="17">
        <v>1000</v>
      </c>
      <c r="L240" s="9">
        <v>43927</v>
      </c>
      <c r="N240" s="4"/>
    </row>
    <row r="241" spans="1:14" ht="51" x14ac:dyDescent="0.25">
      <c r="A241" s="8" t="s">
        <v>694</v>
      </c>
      <c r="B241" s="40" t="s">
        <v>695</v>
      </c>
      <c r="C241" s="41" t="s">
        <v>696</v>
      </c>
      <c r="D241" s="14" t="s">
        <v>15</v>
      </c>
      <c r="E241" s="15"/>
      <c r="F241" s="15"/>
      <c r="G241" s="8" t="s">
        <v>27</v>
      </c>
      <c r="H241" s="8">
        <v>1</v>
      </c>
      <c r="I241" s="8">
        <v>0</v>
      </c>
      <c r="J241" s="16" t="s">
        <v>16</v>
      </c>
      <c r="K241" s="17">
        <v>15500</v>
      </c>
      <c r="L241" s="9" t="s">
        <v>16</v>
      </c>
      <c r="N241" s="4"/>
    </row>
    <row r="242" spans="1:14" ht="38.25" x14ac:dyDescent="0.25">
      <c r="A242" s="8" t="s">
        <v>697</v>
      </c>
      <c r="B242" s="40" t="s">
        <v>698</v>
      </c>
      <c r="C242" s="41" t="s">
        <v>699</v>
      </c>
      <c r="D242" s="14" t="s">
        <v>15</v>
      </c>
      <c r="E242" s="15"/>
      <c r="F242" s="15"/>
      <c r="G242" s="8" t="s">
        <v>57</v>
      </c>
      <c r="H242" s="8">
        <v>1</v>
      </c>
      <c r="I242" s="8">
        <v>0</v>
      </c>
      <c r="J242" s="16" t="s">
        <v>16</v>
      </c>
      <c r="K242" s="17">
        <v>1000</v>
      </c>
      <c r="L242" s="9">
        <v>44310</v>
      </c>
      <c r="N242" s="4"/>
    </row>
    <row r="243" spans="1:14" ht="38.25" x14ac:dyDescent="0.25">
      <c r="A243" s="8" t="s">
        <v>700</v>
      </c>
      <c r="B243" s="40" t="s">
        <v>701</v>
      </c>
      <c r="C243" s="41" t="s">
        <v>702</v>
      </c>
      <c r="D243" s="14" t="s">
        <v>15</v>
      </c>
      <c r="E243" s="15"/>
      <c r="F243" s="15"/>
      <c r="G243" s="8" t="s">
        <v>57</v>
      </c>
      <c r="H243" s="8">
        <v>1</v>
      </c>
      <c r="I243" s="8">
        <v>0</v>
      </c>
      <c r="J243" s="16" t="s">
        <v>16</v>
      </c>
      <c r="K243" s="17">
        <v>1000</v>
      </c>
      <c r="L243" s="9">
        <v>44310</v>
      </c>
      <c r="N243" s="4"/>
    </row>
    <row r="244" spans="1:14" ht="38.25" x14ac:dyDescent="0.25">
      <c r="A244" s="8" t="s">
        <v>703</v>
      </c>
      <c r="B244" s="40" t="s">
        <v>704</v>
      </c>
      <c r="C244" s="41" t="s">
        <v>705</v>
      </c>
      <c r="D244" s="14" t="s">
        <v>15</v>
      </c>
      <c r="E244" s="15"/>
      <c r="F244" s="15"/>
      <c r="G244" s="8" t="s">
        <v>27</v>
      </c>
      <c r="H244" s="8">
        <v>1</v>
      </c>
      <c r="I244" s="8">
        <v>0</v>
      </c>
      <c r="J244" s="16" t="s">
        <v>16</v>
      </c>
      <c r="K244" s="17">
        <v>8500</v>
      </c>
      <c r="L244" s="9">
        <v>44001</v>
      </c>
      <c r="N244" s="4"/>
    </row>
    <row r="245" spans="1:14" ht="38.25" x14ac:dyDescent="0.25">
      <c r="A245" s="8" t="s">
        <v>706</v>
      </c>
      <c r="B245" s="40" t="s">
        <v>707</v>
      </c>
      <c r="C245" s="41" t="s">
        <v>708</v>
      </c>
      <c r="D245" s="14" t="s">
        <v>15</v>
      </c>
      <c r="E245" s="15"/>
      <c r="F245" s="15"/>
      <c r="G245" s="8" t="s">
        <v>31</v>
      </c>
      <c r="H245" s="8">
        <v>1</v>
      </c>
      <c r="I245" s="8">
        <v>0</v>
      </c>
      <c r="J245" s="16" t="s">
        <v>16</v>
      </c>
      <c r="K245" s="17">
        <v>5750</v>
      </c>
      <c r="L245" s="9">
        <v>43835</v>
      </c>
      <c r="N245" s="4"/>
    </row>
    <row r="246" spans="1:14" ht="76.5" x14ac:dyDescent="0.25">
      <c r="A246" s="8" t="s">
        <v>709</v>
      </c>
      <c r="B246" s="40" t="s">
        <v>710</v>
      </c>
      <c r="C246" s="41" t="s">
        <v>711</v>
      </c>
      <c r="D246" s="14" t="s">
        <v>20</v>
      </c>
      <c r="E246" s="15" t="s">
        <v>675</v>
      </c>
      <c r="F246" s="15"/>
      <c r="G246" s="8" t="s">
        <v>16</v>
      </c>
      <c r="H246" s="8" t="s">
        <v>16</v>
      </c>
      <c r="I246" s="8" t="s">
        <v>16</v>
      </c>
      <c r="J246" s="16" t="s">
        <v>16</v>
      </c>
      <c r="K246" s="17">
        <v>1</v>
      </c>
      <c r="L246" s="9">
        <v>43904</v>
      </c>
      <c r="N246" s="4"/>
    </row>
    <row r="247" spans="1:14" ht="25.5" x14ac:dyDescent="0.25">
      <c r="A247" s="8" t="s">
        <v>712</v>
      </c>
      <c r="B247" s="40" t="s">
        <v>713</v>
      </c>
      <c r="C247" s="41" t="s">
        <v>714</v>
      </c>
      <c r="D247" s="14" t="s">
        <v>15</v>
      </c>
      <c r="E247" s="15"/>
      <c r="F247" s="15"/>
      <c r="G247" s="8" t="s">
        <v>27</v>
      </c>
      <c r="H247" s="8">
        <v>1</v>
      </c>
      <c r="I247" s="8">
        <v>0</v>
      </c>
      <c r="J247" s="16" t="s">
        <v>16</v>
      </c>
      <c r="K247" s="17">
        <v>8500</v>
      </c>
      <c r="L247" s="9">
        <v>43989</v>
      </c>
      <c r="N247" s="4"/>
    </row>
    <row r="248" spans="1:14" ht="51" x14ac:dyDescent="0.25">
      <c r="A248" s="8" t="s">
        <v>715</v>
      </c>
      <c r="B248" s="40" t="s">
        <v>716</v>
      </c>
      <c r="C248" s="41" t="s">
        <v>717</v>
      </c>
      <c r="D248" s="14" t="s">
        <v>15</v>
      </c>
      <c r="E248" s="15"/>
      <c r="F248" s="15"/>
      <c r="G248" s="8" t="s">
        <v>27</v>
      </c>
      <c r="H248" s="8">
        <v>1</v>
      </c>
      <c r="I248" s="8">
        <v>0</v>
      </c>
      <c r="J248" s="16" t="s">
        <v>16</v>
      </c>
      <c r="K248" s="17">
        <v>8500</v>
      </c>
      <c r="L248" s="9">
        <v>44288</v>
      </c>
      <c r="N248" s="4"/>
    </row>
    <row r="249" spans="1:14" ht="38.25" x14ac:dyDescent="0.25">
      <c r="A249" s="8" t="s">
        <v>718</v>
      </c>
      <c r="B249" s="40" t="s">
        <v>719</v>
      </c>
      <c r="C249" s="41" t="s">
        <v>720</v>
      </c>
      <c r="D249" s="14" t="s">
        <v>15</v>
      </c>
      <c r="E249" s="15"/>
      <c r="F249" s="15"/>
      <c r="G249" s="8" t="s">
        <v>27</v>
      </c>
      <c r="H249" s="8">
        <v>1</v>
      </c>
      <c r="I249" s="8">
        <v>0</v>
      </c>
      <c r="J249" s="16" t="s">
        <v>16</v>
      </c>
      <c r="K249" s="17">
        <v>8500</v>
      </c>
      <c r="L249" s="9">
        <v>44066</v>
      </c>
      <c r="N249" s="4"/>
    </row>
    <row r="250" spans="1:14" ht="38.25" x14ac:dyDescent="0.25">
      <c r="A250" s="8" t="s">
        <v>721</v>
      </c>
      <c r="B250" s="40" t="s">
        <v>722</v>
      </c>
      <c r="C250" s="41" t="s">
        <v>723</v>
      </c>
      <c r="D250" s="14" t="s">
        <v>15</v>
      </c>
      <c r="E250" s="15"/>
      <c r="F250" s="15"/>
      <c r="G250" s="8" t="s">
        <v>27</v>
      </c>
      <c r="H250" s="8">
        <v>1</v>
      </c>
      <c r="I250" s="8">
        <v>0</v>
      </c>
      <c r="J250" s="16" t="s">
        <v>16</v>
      </c>
      <c r="K250" s="17">
        <v>8500</v>
      </c>
      <c r="L250" s="9">
        <v>44185</v>
      </c>
      <c r="N250" s="4"/>
    </row>
    <row r="251" spans="1:14" ht="63.75" x14ac:dyDescent="0.25">
      <c r="A251" s="8" t="s">
        <v>724</v>
      </c>
      <c r="B251" s="40" t="s">
        <v>725</v>
      </c>
      <c r="C251" s="41" t="s">
        <v>726</v>
      </c>
      <c r="D251" s="14" t="s">
        <v>15</v>
      </c>
      <c r="E251" s="15"/>
      <c r="F251" s="15"/>
      <c r="G251" s="8" t="s">
        <v>31</v>
      </c>
      <c r="H251" s="8">
        <v>2</v>
      </c>
      <c r="I251" s="8">
        <v>0</v>
      </c>
      <c r="J251" s="16" t="s">
        <v>16</v>
      </c>
      <c r="K251" s="17">
        <v>11100</v>
      </c>
      <c r="L251" s="9">
        <v>44186</v>
      </c>
      <c r="N251" s="4"/>
    </row>
    <row r="252" spans="1:14" ht="51" x14ac:dyDescent="0.25">
      <c r="A252" s="8" t="s">
        <v>727</v>
      </c>
      <c r="B252" s="40" t="s">
        <v>728</v>
      </c>
      <c r="C252" s="41" t="s">
        <v>729</v>
      </c>
      <c r="D252" s="14" t="s">
        <v>15</v>
      </c>
      <c r="E252" s="15"/>
      <c r="F252" s="15"/>
      <c r="G252" s="8" t="s">
        <v>27</v>
      </c>
      <c r="H252" s="8">
        <v>1</v>
      </c>
      <c r="I252" s="8">
        <v>0</v>
      </c>
      <c r="J252" s="16" t="s">
        <v>16</v>
      </c>
      <c r="K252" s="17">
        <v>8500</v>
      </c>
      <c r="L252" s="9">
        <v>44350</v>
      </c>
      <c r="N252" s="4"/>
    </row>
    <row r="253" spans="1:14" ht="38.25" x14ac:dyDescent="0.25">
      <c r="A253" s="8" t="s">
        <v>730</v>
      </c>
      <c r="B253" s="40" t="s">
        <v>731</v>
      </c>
      <c r="C253" s="41" t="s">
        <v>732</v>
      </c>
      <c r="D253" s="14" t="s">
        <v>15</v>
      </c>
      <c r="E253" s="15"/>
      <c r="F253" s="15"/>
      <c r="G253" s="8" t="s">
        <v>27</v>
      </c>
      <c r="H253" s="8">
        <v>1</v>
      </c>
      <c r="I253" s="8">
        <v>0</v>
      </c>
      <c r="J253" s="16" t="s">
        <v>16</v>
      </c>
      <c r="K253" s="17">
        <v>8500</v>
      </c>
      <c r="L253" s="9">
        <v>44350</v>
      </c>
      <c r="N253" s="4"/>
    </row>
    <row r="254" spans="1:14" ht="63.75" x14ac:dyDescent="0.25">
      <c r="A254" s="8" t="s">
        <v>733</v>
      </c>
      <c r="B254" s="40" t="s">
        <v>734</v>
      </c>
      <c r="C254" s="41" t="s">
        <v>735</v>
      </c>
      <c r="D254" s="14" t="s">
        <v>15</v>
      </c>
      <c r="E254" s="15"/>
      <c r="F254" s="15"/>
      <c r="G254" s="8" t="s">
        <v>57</v>
      </c>
      <c r="H254" s="8">
        <v>1</v>
      </c>
      <c r="I254" s="8">
        <v>0</v>
      </c>
      <c r="J254" s="16" t="s">
        <v>16</v>
      </c>
      <c r="K254" s="17">
        <v>1000</v>
      </c>
      <c r="L254" s="9">
        <v>43982</v>
      </c>
      <c r="N254" s="4"/>
    </row>
    <row r="255" spans="1:14" ht="25.5" x14ac:dyDescent="0.25">
      <c r="A255" s="8" t="s">
        <v>736</v>
      </c>
      <c r="B255" s="40" t="s">
        <v>737</v>
      </c>
      <c r="C255" s="41" t="s">
        <v>738</v>
      </c>
      <c r="D255" s="14" t="s">
        <v>15</v>
      </c>
      <c r="E255" s="15"/>
      <c r="F255" s="15"/>
      <c r="G255" s="8" t="s">
        <v>27</v>
      </c>
      <c r="H255" s="8">
        <v>1</v>
      </c>
      <c r="I255" s="8">
        <v>0</v>
      </c>
      <c r="J255" s="16" t="s">
        <v>16</v>
      </c>
      <c r="K255" s="17">
        <v>0</v>
      </c>
      <c r="L255" s="9" t="s">
        <v>16</v>
      </c>
      <c r="N255" s="4"/>
    </row>
    <row r="256" spans="1:14" ht="38.25" x14ac:dyDescent="0.25">
      <c r="A256" s="8" t="s">
        <v>739</v>
      </c>
      <c r="B256" s="40" t="s">
        <v>740</v>
      </c>
      <c r="C256" s="41" t="s">
        <v>741</v>
      </c>
      <c r="D256" s="14" t="s">
        <v>15</v>
      </c>
      <c r="E256" s="15"/>
      <c r="F256" s="15"/>
      <c r="G256" s="8" t="s">
        <v>27</v>
      </c>
      <c r="H256" s="8">
        <v>1</v>
      </c>
      <c r="I256" s="8">
        <v>0</v>
      </c>
      <c r="J256" s="16" t="s">
        <v>16</v>
      </c>
      <c r="K256" s="17">
        <v>8500</v>
      </c>
      <c r="L256" s="9">
        <v>44344</v>
      </c>
      <c r="N256" s="4"/>
    </row>
    <row r="257" spans="1:14" ht="25.5" x14ac:dyDescent="0.25">
      <c r="A257" s="8" t="s">
        <v>742</v>
      </c>
      <c r="B257" s="40" t="s">
        <v>743</v>
      </c>
      <c r="C257" s="41" t="s">
        <v>744</v>
      </c>
      <c r="D257" s="14" t="s">
        <v>15</v>
      </c>
      <c r="E257" s="15"/>
      <c r="F257" s="15"/>
      <c r="G257" s="8" t="s">
        <v>31</v>
      </c>
      <c r="H257" s="8">
        <v>1</v>
      </c>
      <c r="I257" s="8">
        <v>0</v>
      </c>
      <c r="J257" s="16" t="s">
        <v>16</v>
      </c>
      <c r="K257" s="17">
        <v>5750</v>
      </c>
      <c r="L257" s="9">
        <v>43895</v>
      </c>
      <c r="N257" s="4"/>
    </row>
    <row r="258" spans="1:14" ht="114.75" x14ac:dyDescent="0.25">
      <c r="A258" s="8" t="s">
        <v>745</v>
      </c>
      <c r="B258" s="40" t="s">
        <v>746</v>
      </c>
      <c r="C258" s="41" t="s">
        <v>747</v>
      </c>
      <c r="D258" s="14" t="s">
        <v>15</v>
      </c>
      <c r="E258" s="15"/>
      <c r="F258" s="15"/>
      <c r="G258" s="8" t="s">
        <v>31</v>
      </c>
      <c r="H258" s="8">
        <v>2</v>
      </c>
      <c r="I258" s="8">
        <v>0</v>
      </c>
      <c r="J258" s="16" t="s">
        <v>16</v>
      </c>
      <c r="K258" s="17">
        <v>1420</v>
      </c>
      <c r="L258" s="9">
        <v>43923</v>
      </c>
      <c r="N258" s="4"/>
    </row>
    <row r="259" spans="1:14" ht="25.5" x14ac:dyDescent="0.25">
      <c r="A259" s="8" t="s">
        <v>748</v>
      </c>
      <c r="B259" s="40" t="s">
        <v>749</v>
      </c>
      <c r="C259" s="41" t="s">
        <v>750</v>
      </c>
      <c r="D259" s="14" t="s">
        <v>15</v>
      </c>
      <c r="E259" s="15"/>
      <c r="F259" s="15"/>
      <c r="G259" s="8" t="s">
        <v>31</v>
      </c>
      <c r="H259" s="8">
        <v>1</v>
      </c>
      <c r="I259" s="8">
        <v>0</v>
      </c>
      <c r="J259" s="16" t="s">
        <v>16</v>
      </c>
      <c r="K259" s="17">
        <v>5750</v>
      </c>
      <c r="L259" s="9">
        <v>44491</v>
      </c>
      <c r="N259" s="4"/>
    </row>
    <row r="260" spans="1:14" ht="102" x14ac:dyDescent="0.25">
      <c r="A260" s="8" t="s">
        <v>751</v>
      </c>
      <c r="B260" s="40" t="s">
        <v>752</v>
      </c>
      <c r="C260" s="41" t="s">
        <v>753</v>
      </c>
      <c r="D260" s="14" t="s">
        <v>20</v>
      </c>
      <c r="E260" s="15" t="s">
        <v>675</v>
      </c>
      <c r="F260" s="15"/>
      <c r="G260" s="8" t="s">
        <v>31</v>
      </c>
      <c r="H260" s="8">
        <v>1</v>
      </c>
      <c r="I260" s="8">
        <v>0</v>
      </c>
      <c r="J260" s="16" t="s">
        <v>16</v>
      </c>
      <c r="K260" s="17">
        <v>5750</v>
      </c>
      <c r="L260" s="9">
        <v>43966</v>
      </c>
      <c r="N260" s="4"/>
    </row>
    <row r="261" spans="1:14" ht="25.5" x14ac:dyDescent="0.25">
      <c r="A261" s="8" t="s">
        <v>754</v>
      </c>
      <c r="B261" s="40" t="s">
        <v>755</v>
      </c>
      <c r="C261" s="41" t="s">
        <v>756</v>
      </c>
      <c r="D261" s="14" t="s">
        <v>15</v>
      </c>
      <c r="E261" s="15"/>
      <c r="F261" s="15"/>
      <c r="G261" s="8" t="s">
        <v>57</v>
      </c>
      <c r="H261" s="8">
        <v>1</v>
      </c>
      <c r="I261" s="8">
        <v>0</v>
      </c>
      <c r="J261" s="16" t="s">
        <v>16</v>
      </c>
      <c r="K261" s="17">
        <v>1000</v>
      </c>
      <c r="L261" s="9">
        <v>43940</v>
      </c>
      <c r="N261" s="4"/>
    </row>
    <row r="262" spans="1:14" ht="63.75" x14ac:dyDescent="0.25">
      <c r="A262" s="8" t="s">
        <v>757</v>
      </c>
      <c r="B262" s="40" t="s">
        <v>758</v>
      </c>
      <c r="C262" s="41" t="s">
        <v>759</v>
      </c>
      <c r="D262" s="14" t="s">
        <v>15</v>
      </c>
      <c r="E262" s="15"/>
      <c r="F262" s="15"/>
      <c r="G262" s="8" t="s">
        <v>31</v>
      </c>
      <c r="H262" s="8">
        <v>2</v>
      </c>
      <c r="I262" s="8">
        <v>0</v>
      </c>
      <c r="J262" s="16" t="s">
        <v>16</v>
      </c>
      <c r="K262" s="17">
        <v>10350</v>
      </c>
      <c r="L262" s="9">
        <v>44059</v>
      </c>
      <c r="N262" s="4"/>
    </row>
    <row r="263" spans="1:14" ht="51" x14ac:dyDescent="0.25">
      <c r="A263" s="8" t="s">
        <v>760</v>
      </c>
      <c r="B263" s="40" t="s">
        <v>761</v>
      </c>
      <c r="C263" s="41" t="s">
        <v>762</v>
      </c>
      <c r="D263" s="14" t="s">
        <v>15</v>
      </c>
      <c r="E263" s="15"/>
      <c r="F263" s="15"/>
      <c r="G263" s="8" t="s">
        <v>27</v>
      </c>
      <c r="H263" s="8">
        <v>1</v>
      </c>
      <c r="I263" s="8">
        <v>0</v>
      </c>
      <c r="J263" s="16" t="s">
        <v>16</v>
      </c>
      <c r="K263" s="17">
        <v>8500</v>
      </c>
      <c r="L263" s="9">
        <v>43946</v>
      </c>
      <c r="N263" s="4"/>
    </row>
    <row r="264" spans="1:14" ht="51" x14ac:dyDescent="0.25">
      <c r="A264" s="8" t="s">
        <v>763</v>
      </c>
      <c r="B264" s="40" t="s">
        <v>764</v>
      </c>
      <c r="C264" s="41" t="s">
        <v>765</v>
      </c>
      <c r="D264" s="14" t="s">
        <v>15</v>
      </c>
      <c r="E264" s="15"/>
      <c r="F264" s="15"/>
      <c r="G264" s="8" t="s">
        <v>31</v>
      </c>
      <c r="H264" s="8">
        <v>1</v>
      </c>
      <c r="I264" s="8">
        <v>0</v>
      </c>
      <c r="J264" s="16" t="s">
        <v>16</v>
      </c>
      <c r="K264" s="17">
        <v>5750</v>
      </c>
      <c r="L264" s="9">
        <v>43965</v>
      </c>
      <c r="N264" s="4"/>
    </row>
    <row r="265" spans="1:14" ht="51" x14ac:dyDescent="0.25">
      <c r="A265" s="8" t="s">
        <v>766</v>
      </c>
      <c r="B265" s="40" t="s">
        <v>767</v>
      </c>
      <c r="C265" s="41" t="s">
        <v>768</v>
      </c>
      <c r="D265" s="14" t="s">
        <v>20</v>
      </c>
      <c r="E265" s="15" t="s">
        <v>675</v>
      </c>
      <c r="F265" s="15"/>
      <c r="G265" s="8" t="s">
        <v>16</v>
      </c>
      <c r="H265" s="8" t="s">
        <v>16</v>
      </c>
      <c r="I265" s="8" t="s">
        <v>16</v>
      </c>
      <c r="J265" s="16" t="s">
        <v>16</v>
      </c>
      <c r="K265" s="17">
        <v>2500</v>
      </c>
      <c r="L265" s="9">
        <v>44007</v>
      </c>
      <c r="N265" s="4"/>
    </row>
    <row r="266" spans="1:14" ht="38.25" x14ac:dyDescent="0.25">
      <c r="A266" s="8" t="s">
        <v>769</v>
      </c>
      <c r="B266" s="40" t="s">
        <v>770</v>
      </c>
      <c r="C266" s="41" t="s">
        <v>771</v>
      </c>
      <c r="D266" s="14" t="s">
        <v>15</v>
      </c>
      <c r="E266" s="15"/>
      <c r="F266" s="15"/>
      <c r="G266" s="8" t="s">
        <v>31</v>
      </c>
      <c r="H266" s="8">
        <v>1</v>
      </c>
      <c r="I266" s="8">
        <v>0</v>
      </c>
      <c r="J266" s="16" t="s">
        <v>16</v>
      </c>
      <c r="K266" s="17">
        <v>5750</v>
      </c>
      <c r="L266" s="9">
        <v>44000</v>
      </c>
      <c r="N266" s="4"/>
    </row>
    <row r="267" spans="1:14" ht="38.25" x14ac:dyDescent="0.25">
      <c r="A267" s="8" t="s">
        <v>772</v>
      </c>
      <c r="B267" s="40" t="s">
        <v>773</v>
      </c>
      <c r="C267" s="41" t="s">
        <v>774</v>
      </c>
      <c r="D267" s="14" t="s">
        <v>15</v>
      </c>
      <c r="E267" s="15"/>
      <c r="F267" s="15"/>
      <c r="G267" s="8" t="s">
        <v>27</v>
      </c>
      <c r="H267" s="8">
        <v>1</v>
      </c>
      <c r="I267" s="8">
        <v>0</v>
      </c>
      <c r="J267" s="16" t="s">
        <v>16</v>
      </c>
      <c r="K267" s="17">
        <v>8500</v>
      </c>
      <c r="L267" s="9">
        <v>44031</v>
      </c>
      <c r="N267" s="4"/>
    </row>
    <row r="268" spans="1:14" ht="38.25" x14ac:dyDescent="0.25">
      <c r="A268" s="8" t="s">
        <v>775</v>
      </c>
      <c r="B268" s="40" t="s">
        <v>776</v>
      </c>
      <c r="C268" s="41" t="s">
        <v>777</v>
      </c>
      <c r="D268" s="14" t="s">
        <v>15</v>
      </c>
      <c r="E268" s="15"/>
      <c r="F268" s="15"/>
      <c r="G268" s="8" t="s">
        <v>27</v>
      </c>
      <c r="H268" s="8">
        <v>1</v>
      </c>
      <c r="I268" s="8">
        <v>0</v>
      </c>
      <c r="J268" s="16" t="s">
        <v>16</v>
      </c>
      <c r="K268" s="17">
        <v>8500</v>
      </c>
      <c r="L268" s="9">
        <v>44037</v>
      </c>
      <c r="N268" s="4"/>
    </row>
    <row r="269" spans="1:14" ht="25.5" x14ac:dyDescent="0.25">
      <c r="A269" s="8" t="s">
        <v>778</v>
      </c>
      <c r="B269" s="40" t="s">
        <v>779</v>
      </c>
      <c r="C269" s="41" t="s">
        <v>780</v>
      </c>
      <c r="D269" s="14" t="s">
        <v>15</v>
      </c>
      <c r="E269" s="15"/>
      <c r="F269" s="15"/>
      <c r="G269" s="8" t="s">
        <v>27</v>
      </c>
      <c r="H269" s="8">
        <v>1</v>
      </c>
      <c r="I269" s="8">
        <v>0</v>
      </c>
      <c r="J269" s="16" t="s">
        <v>16</v>
      </c>
      <c r="K269" s="17">
        <v>8500</v>
      </c>
      <c r="L269" s="9">
        <v>43980</v>
      </c>
      <c r="N269" s="4"/>
    </row>
    <row r="270" spans="1:14" ht="25.5" x14ac:dyDescent="0.25">
      <c r="A270" s="8" t="s">
        <v>781</v>
      </c>
      <c r="B270" s="40" t="s">
        <v>782</v>
      </c>
      <c r="C270" s="41" t="s">
        <v>783</v>
      </c>
      <c r="D270" s="14" t="s">
        <v>15</v>
      </c>
      <c r="E270" s="15"/>
      <c r="F270" s="15"/>
      <c r="G270" s="8" t="s">
        <v>27</v>
      </c>
      <c r="H270" s="8">
        <v>1</v>
      </c>
      <c r="I270" s="8">
        <v>0</v>
      </c>
      <c r="J270" s="16" t="s">
        <v>16</v>
      </c>
      <c r="K270" s="17">
        <v>8500</v>
      </c>
      <c r="L270" s="9">
        <v>43980</v>
      </c>
      <c r="N270" s="4"/>
    </row>
    <row r="271" spans="1:14" ht="51" x14ac:dyDescent="0.25">
      <c r="A271" s="8" t="s">
        <v>784</v>
      </c>
      <c r="B271" s="40" t="s">
        <v>785</v>
      </c>
      <c r="C271" s="41" t="s">
        <v>786</v>
      </c>
      <c r="D271" s="14" t="s">
        <v>15</v>
      </c>
      <c r="E271" s="15"/>
      <c r="F271" s="15"/>
      <c r="G271" s="8" t="s">
        <v>27</v>
      </c>
      <c r="H271" s="8">
        <v>1</v>
      </c>
      <c r="I271" s="8">
        <v>0</v>
      </c>
      <c r="J271" s="16" t="s">
        <v>16</v>
      </c>
      <c r="K271" s="17">
        <v>8500</v>
      </c>
      <c r="L271" s="9">
        <v>43994</v>
      </c>
      <c r="N271" s="4"/>
    </row>
    <row r="272" spans="1:14" ht="63.75" x14ac:dyDescent="0.25">
      <c r="A272" s="8" t="s">
        <v>787</v>
      </c>
      <c r="B272" s="40" t="s">
        <v>788</v>
      </c>
      <c r="C272" s="41" t="s">
        <v>789</v>
      </c>
      <c r="D272" s="14" t="s">
        <v>15</v>
      </c>
      <c r="E272" s="15"/>
      <c r="F272" s="15"/>
      <c r="G272" s="8" t="s">
        <v>27</v>
      </c>
      <c r="H272" s="8">
        <v>1</v>
      </c>
      <c r="I272" s="8">
        <v>0</v>
      </c>
      <c r="J272" s="16" t="s">
        <v>16</v>
      </c>
      <c r="K272" s="17">
        <v>7000</v>
      </c>
      <c r="L272" s="9">
        <v>44039</v>
      </c>
      <c r="N272" s="4"/>
    </row>
    <row r="273" spans="1:14" ht="51" x14ac:dyDescent="0.25">
      <c r="A273" s="8" t="s">
        <v>790</v>
      </c>
      <c r="B273" s="40" t="s">
        <v>791</v>
      </c>
      <c r="C273" s="41" t="s">
        <v>792</v>
      </c>
      <c r="D273" s="14" t="s">
        <v>15</v>
      </c>
      <c r="E273" s="15"/>
      <c r="F273" s="15"/>
      <c r="G273" s="8" t="s">
        <v>31</v>
      </c>
      <c r="H273" s="8">
        <v>2</v>
      </c>
      <c r="I273" s="8">
        <v>0</v>
      </c>
      <c r="J273" s="16" t="s">
        <v>16</v>
      </c>
      <c r="K273" s="17">
        <v>11100</v>
      </c>
      <c r="L273" s="9">
        <v>44080</v>
      </c>
      <c r="N273" s="4"/>
    </row>
    <row r="274" spans="1:14" ht="25.5" x14ac:dyDescent="0.25">
      <c r="A274" s="8" t="s">
        <v>793</v>
      </c>
      <c r="B274" s="40" t="s">
        <v>794</v>
      </c>
      <c r="C274" s="41" t="s">
        <v>795</v>
      </c>
      <c r="D274" s="14" t="s">
        <v>15</v>
      </c>
      <c r="E274" s="15"/>
      <c r="F274" s="15"/>
      <c r="G274" s="8" t="s">
        <v>31</v>
      </c>
      <c r="H274" s="8">
        <v>1</v>
      </c>
      <c r="I274" s="8">
        <v>0</v>
      </c>
      <c r="J274" s="16" t="s">
        <v>16</v>
      </c>
      <c r="K274" s="17">
        <v>3</v>
      </c>
      <c r="L274" s="9">
        <v>44002</v>
      </c>
      <c r="N274" s="4"/>
    </row>
    <row r="275" spans="1:14" ht="38.25" x14ac:dyDescent="0.25">
      <c r="A275" s="8" t="s">
        <v>796</v>
      </c>
      <c r="B275" s="40" t="s">
        <v>797</v>
      </c>
      <c r="C275" s="41" t="s">
        <v>798</v>
      </c>
      <c r="D275" s="14" t="s">
        <v>15</v>
      </c>
      <c r="E275" s="15"/>
      <c r="F275" s="15"/>
      <c r="G275" s="8" t="s">
        <v>31</v>
      </c>
      <c r="H275" s="8">
        <v>1</v>
      </c>
      <c r="I275" s="8">
        <v>0</v>
      </c>
      <c r="J275" s="16" t="s">
        <v>16</v>
      </c>
      <c r="K275" s="17">
        <v>5750.5</v>
      </c>
      <c r="L275" s="9">
        <v>44002</v>
      </c>
      <c r="N275" s="4"/>
    </row>
    <row r="276" spans="1:14" ht="51" x14ac:dyDescent="0.25">
      <c r="A276" s="8" t="s">
        <v>799</v>
      </c>
      <c r="B276" s="40" t="s">
        <v>800</v>
      </c>
      <c r="C276" s="41" t="s">
        <v>801</v>
      </c>
      <c r="D276" s="14" t="s">
        <v>15</v>
      </c>
      <c r="E276" s="15"/>
      <c r="F276" s="15"/>
      <c r="G276" s="8" t="s">
        <v>31</v>
      </c>
      <c r="H276" s="8">
        <v>1</v>
      </c>
      <c r="I276" s="8">
        <v>0</v>
      </c>
      <c r="J276" s="16" t="s">
        <v>16</v>
      </c>
      <c r="K276" s="17">
        <v>5750</v>
      </c>
      <c r="L276" s="9">
        <v>44290</v>
      </c>
      <c r="N276" s="4"/>
    </row>
    <row r="277" spans="1:14" ht="51" x14ac:dyDescent="0.25">
      <c r="A277" s="8" t="s">
        <v>802</v>
      </c>
      <c r="B277" s="40" t="s">
        <v>803</v>
      </c>
      <c r="C277" s="41" t="s">
        <v>804</v>
      </c>
      <c r="D277" s="14" t="s">
        <v>15</v>
      </c>
      <c r="E277" s="15"/>
      <c r="F277" s="15"/>
      <c r="G277" s="8" t="s">
        <v>31</v>
      </c>
      <c r="H277" s="8">
        <v>1</v>
      </c>
      <c r="I277" s="8">
        <v>0</v>
      </c>
      <c r="J277" s="16" t="s">
        <v>16</v>
      </c>
      <c r="K277" s="17">
        <v>5750</v>
      </c>
      <c r="L277" s="9">
        <v>44290</v>
      </c>
      <c r="N277" s="4"/>
    </row>
    <row r="278" spans="1:14" ht="25.5" x14ac:dyDescent="0.25">
      <c r="A278" s="8" t="s">
        <v>805</v>
      </c>
      <c r="B278" s="40" t="s">
        <v>806</v>
      </c>
      <c r="C278" s="41" t="s">
        <v>807</v>
      </c>
      <c r="D278" s="14" t="s">
        <v>15</v>
      </c>
      <c r="E278" s="15"/>
      <c r="F278" s="15"/>
      <c r="G278" s="8" t="s">
        <v>27</v>
      </c>
      <c r="H278" s="8">
        <v>1</v>
      </c>
      <c r="I278" s="8">
        <v>0</v>
      </c>
      <c r="J278" s="16" t="s">
        <v>16</v>
      </c>
      <c r="K278" s="17">
        <v>8500</v>
      </c>
      <c r="L278" s="9">
        <v>44128</v>
      </c>
      <c r="N278" s="4"/>
    </row>
    <row r="279" spans="1:14" ht="38.25" x14ac:dyDescent="0.25">
      <c r="A279" s="8" t="s">
        <v>808</v>
      </c>
      <c r="B279" s="40" t="s">
        <v>809</v>
      </c>
      <c r="C279" s="41" t="s">
        <v>810</v>
      </c>
      <c r="D279" s="14" t="s">
        <v>15</v>
      </c>
      <c r="E279" s="15"/>
      <c r="F279" s="15"/>
      <c r="G279" s="8" t="s">
        <v>31</v>
      </c>
      <c r="H279" s="8">
        <v>1</v>
      </c>
      <c r="I279" s="8">
        <v>0</v>
      </c>
      <c r="J279" s="16" t="s">
        <v>16</v>
      </c>
      <c r="K279" s="17">
        <v>5750</v>
      </c>
      <c r="L279" s="9">
        <v>44016</v>
      </c>
      <c r="N279" s="4"/>
    </row>
    <row r="280" spans="1:14" ht="38.25" x14ac:dyDescent="0.25">
      <c r="A280" s="8" t="s">
        <v>811</v>
      </c>
      <c r="B280" s="40" t="s">
        <v>812</v>
      </c>
      <c r="C280" s="41" t="s">
        <v>813</v>
      </c>
      <c r="D280" s="14" t="s">
        <v>15</v>
      </c>
      <c r="E280" s="15"/>
      <c r="F280" s="15"/>
      <c r="G280" s="8" t="s">
        <v>31</v>
      </c>
      <c r="H280" s="8">
        <v>1</v>
      </c>
      <c r="I280" s="8">
        <v>0</v>
      </c>
      <c r="J280" s="16" t="s">
        <v>16</v>
      </c>
      <c r="K280" s="17">
        <v>5750</v>
      </c>
      <c r="L280" s="9">
        <v>44016</v>
      </c>
      <c r="N280" s="4"/>
    </row>
    <row r="281" spans="1:14" ht="51" x14ac:dyDescent="0.25">
      <c r="A281" s="8" t="s">
        <v>814</v>
      </c>
      <c r="B281" s="40" t="s">
        <v>815</v>
      </c>
      <c r="C281" s="41" t="s">
        <v>816</v>
      </c>
      <c r="D281" s="14" t="s">
        <v>15</v>
      </c>
      <c r="E281" s="15"/>
      <c r="F281" s="15"/>
      <c r="G281" s="8" t="s">
        <v>27</v>
      </c>
      <c r="H281" s="8">
        <v>1</v>
      </c>
      <c r="I281" s="8">
        <v>0</v>
      </c>
      <c r="J281" s="16" t="s">
        <v>16</v>
      </c>
      <c r="K281" s="17">
        <v>5750</v>
      </c>
      <c r="L281" s="9">
        <v>44094</v>
      </c>
      <c r="N281" s="4"/>
    </row>
    <row r="282" spans="1:14" ht="51" x14ac:dyDescent="0.25">
      <c r="A282" s="8" t="s">
        <v>817</v>
      </c>
      <c r="B282" s="40" t="s">
        <v>818</v>
      </c>
      <c r="C282" s="41" t="s">
        <v>819</v>
      </c>
      <c r="D282" s="14" t="s">
        <v>15</v>
      </c>
      <c r="E282" s="15"/>
      <c r="F282" s="15"/>
      <c r="G282" s="8" t="s">
        <v>27</v>
      </c>
      <c r="H282" s="8">
        <v>1</v>
      </c>
      <c r="I282" s="8">
        <v>0</v>
      </c>
      <c r="J282" s="16" t="s">
        <v>16</v>
      </c>
      <c r="K282" s="17">
        <v>5750</v>
      </c>
      <c r="L282" s="9">
        <v>44094</v>
      </c>
      <c r="N282" s="4"/>
    </row>
    <row r="283" spans="1:14" ht="51" x14ac:dyDescent="0.25">
      <c r="A283" s="8" t="s">
        <v>820</v>
      </c>
      <c r="B283" s="40" t="s">
        <v>821</v>
      </c>
      <c r="C283" s="41" t="s">
        <v>822</v>
      </c>
      <c r="D283" s="14" t="s">
        <v>15</v>
      </c>
      <c r="E283" s="15"/>
      <c r="F283" s="15"/>
      <c r="G283" s="8" t="s">
        <v>27</v>
      </c>
      <c r="H283" s="8">
        <v>1</v>
      </c>
      <c r="I283" s="8">
        <v>0</v>
      </c>
      <c r="J283" s="16" t="s">
        <v>16</v>
      </c>
      <c r="K283" s="17">
        <v>5750</v>
      </c>
      <c r="L283" s="9">
        <v>44094</v>
      </c>
      <c r="N283" s="4"/>
    </row>
    <row r="284" spans="1:14" ht="51" x14ac:dyDescent="0.25">
      <c r="A284" s="8" t="s">
        <v>823</v>
      </c>
      <c r="B284" s="40" t="s">
        <v>824</v>
      </c>
      <c r="C284" s="41" t="s">
        <v>825</v>
      </c>
      <c r="D284" s="14" t="s">
        <v>15</v>
      </c>
      <c r="E284" s="15"/>
      <c r="F284" s="15"/>
      <c r="G284" s="8" t="s">
        <v>27</v>
      </c>
      <c r="H284" s="8">
        <v>1</v>
      </c>
      <c r="I284" s="8">
        <v>0</v>
      </c>
      <c r="J284" s="16" t="s">
        <v>16</v>
      </c>
      <c r="K284" s="17">
        <v>5750</v>
      </c>
      <c r="L284" s="9">
        <v>44094</v>
      </c>
      <c r="N284" s="4"/>
    </row>
    <row r="285" spans="1:14" ht="51" x14ac:dyDescent="0.25">
      <c r="A285" s="8" t="s">
        <v>826</v>
      </c>
      <c r="B285" s="40" t="s">
        <v>827</v>
      </c>
      <c r="C285" s="41" t="s">
        <v>828</v>
      </c>
      <c r="D285" s="14" t="s">
        <v>15</v>
      </c>
      <c r="E285" s="15"/>
      <c r="F285" s="15"/>
      <c r="G285" s="8" t="s">
        <v>27</v>
      </c>
      <c r="H285" s="8">
        <v>1</v>
      </c>
      <c r="I285" s="8">
        <v>0</v>
      </c>
      <c r="J285" s="16" t="s">
        <v>16</v>
      </c>
      <c r="K285" s="17">
        <v>5750</v>
      </c>
      <c r="L285" s="9">
        <v>44094</v>
      </c>
      <c r="N285" s="4"/>
    </row>
    <row r="286" spans="1:14" ht="51" x14ac:dyDescent="0.25">
      <c r="A286" s="8" t="s">
        <v>829</v>
      </c>
      <c r="B286" s="40" t="s">
        <v>830</v>
      </c>
      <c r="C286" s="41" t="s">
        <v>831</v>
      </c>
      <c r="D286" s="14" t="s">
        <v>15</v>
      </c>
      <c r="E286" s="15"/>
      <c r="F286" s="15"/>
      <c r="G286" s="8" t="s">
        <v>27</v>
      </c>
      <c r="H286" s="8">
        <v>1</v>
      </c>
      <c r="I286" s="8">
        <v>0</v>
      </c>
      <c r="J286" s="16" t="s">
        <v>16</v>
      </c>
      <c r="K286" s="17">
        <v>5750</v>
      </c>
      <c r="L286" s="9">
        <v>44094</v>
      </c>
      <c r="N286" s="4"/>
    </row>
    <row r="287" spans="1:14" ht="76.5" x14ac:dyDescent="0.25">
      <c r="A287" s="8" t="s">
        <v>832</v>
      </c>
      <c r="B287" s="40" t="s">
        <v>833</v>
      </c>
      <c r="C287" s="41" t="s">
        <v>834</v>
      </c>
      <c r="D287" s="14" t="s">
        <v>15</v>
      </c>
      <c r="E287" s="15"/>
      <c r="F287" s="15"/>
      <c r="G287" s="8" t="s">
        <v>57</v>
      </c>
      <c r="H287" s="8">
        <v>1</v>
      </c>
      <c r="I287" s="8">
        <v>0</v>
      </c>
      <c r="J287" s="16" t="s">
        <v>16</v>
      </c>
      <c r="K287" s="17">
        <v>710</v>
      </c>
      <c r="L287" s="9">
        <v>44122</v>
      </c>
      <c r="N287" s="4"/>
    </row>
    <row r="288" spans="1:14" ht="51" x14ac:dyDescent="0.25">
      <c r="A288" s="8" t="s">
        <v>835</v>
      </c>
      <c r="B288" s="40" t="s">
        <v>836</v>
      </c>
      <c r="C288" s="41" t="s">
        <v>837</v>
      </c>
      <c r="D288" s="14" t="s">
        <v>15</v>
      </c>
      <c r="E288" s="15"/>
      <c r="F288" s="15"/>
      <c r="G288" s="8" t="s">
        <v>57</v>
      </c>
      <c r="H288" s="8">
        <v>1</v>
      </c>
      <c r="I288" s="8">
        <v>0</v>
      </c>
      <c r="J288" s="16" t="s">
        <v>16</v>
      </c>
      <c r="K288" s="17">
        <v>1000</v>
      </c>
      <c r="L288" s="9" t="s">
        <v>16</v>
      </c>
      <c r="N288" s="4"/>
    </row>
    <row r="289" spans="1:14" ht="38.25" x14ac:dyDescent="0.25">
      <c r="A289" s="8" t="s">
        <v>838</v>
      </c>
      <c r="B289" s="40" t="s">
        <v>839</v>
      </c>
      <c r="C289" s="41" t="s">
        <v>840</v>
      </c>
      <c r="D289" s="14" t="s">
        <v>15</v>
      </c>
      <c r="E289" s="15"/>
      <c r="F289" s="15"/>
      <c r="G289" s="8" t="s">
        <v>57</v>
      </c>
      <c r="H289" s="8">
        <v>1</v>
      </c>
      <c r="I289" s="8">
        <v>0</v>
      </c>
      <c r="J289" s="16" t="s">
        <v>16</v>
      </c>
      <c r="K289" s="17">
        <v>1000</v>
      </c>
      <c r="L289" s="9" t="s">
        <v>16</v>
      </c>
      <c r="N289" s="4"/>
    </row>
    <row r="290" spans="1:14" ht="63.75" x14ac:dyDescent="0.25">
      <c r="A290" s="8" t="s">
        <v>841</v>
      </c>
      <c r="B290" s="40" t="s">
        <v>842</v>
      </c>
      <c r="C290" s="41" t="s">
        <v>843</v>
      </c>
      <c r="D290" s="14" t="s">
        <v>15</v>
      </c>
      <c r="E290" s="15"/>
      <c r="F290" s="15"/>
      <c r="G290" s="8" t="s">
        <v>57</v>
      </c>
      <c r="H290" s="8">
        <v>2</v>
      </c>
      <c r="I290" s="8">
        <v>0</v>
      </c>
      <c r="J290" s="16" t="s">
        <v>16</v>
      </c>
      <c r="K290" s="17">
        <v>1423</v>
      </c>
      <c r="L290" s="9" t="s">
        <v>16</v>
      </c>
      <c r="N290" s="4"/>
    </row>
    <row r="291" spans="1:14" ht="51" x14ac:dyDescent="0.25">
      <c r="A291" s="8" t="s">
        <v>844</v>
      </c>
      <c r="B291" s="40" t="s">
        <v>845</v>
      </c>
      <c r="C291" s="41" t="s">
        <v>846</v>
      </c>
      <c r="D291" s="14" t="s">
        <v>20</v>
      </c>
      <c r="E291" s="15" t="s">
        <v>675</v>
      </c>
      <c r="F291" s="15"/>
      <c r="G291" s="8" t="s">
        <v>16</v>
      </c>
      <c r="H291" s="8" t="s">
        <v>16</v>
      </c>
      <c r="I291" s="8" t="s">
        <v>16</v>
      </c>
      <c r="J291" s="16" t="s">
        <v>16</v>
      </c>
      <c r="K291" s="17">
        <v>2</v>
      </c>
      <c r="L291" s="9">
        <v>44007</v>
      </c>
      <c r="N291" s="4"/>
    </row>
    <row r="292" spans="1:14" ht="38.25" x14ac:dyDescent="0.25">
      <c r="A292" s="8" t="s">
        <v>847</v>
      </c>
      <c r="B292" s="40" t="s">
        <v>848</v>
      </c>
      <c r="C292" s="41" t="s">
        <v>849</v>
      </c>
      <c r="D292" s="14" t="s">
        <v>15</v>
      </c>
      <c r="E292" s="15"/>
      <c r="F292" s="15"/>
      <c r="G292" s="8" t="s">
        <v>27</v>
      </c>
      <c r="H292" s="8">
        <v>1</v>
      </c>
      <c r="I292" s="8">
        <v>0</v>
      </c>
      <c r="J292" s="16" t="s">
        <v>16</v>
      </c>
      <c r="K292" s="17">
        <v>8500</v>
      </c>
      <c r="L292" s="9">
        <v>44534</v>
      </c>
      <c r="N292" s="4"/>
    </row>
    <row r="293" spans="1:14" ht="63.75" x14ac:dyDescent="0.25">
      <c r="A293" s="8" t="s">
        <v>850</v>
      </c>
      <c r="B293" s="40" t="s">
        <v>851</v>
      </c>
      <c r="C293" s="41" t="s">
        <v>852</v>
      </c>
      <c r="D293" s="14" t="s">
        <v>15</v>
      </c>
      <c r="E293" s="15"/>
      <c r="F293" s="15"/>
      <c r="G293" s="8" t="s">
        <v>31</v>
      </c>
      <c r="H293" s="8">
        <v>1</v>
      </c>
      <c r="I293" s="8">
        <v>0</v>
      </c>
      <c r="J293" s="16" t="s">
        <v>16</v>
      </c>
      <c r="K293" s="17">
        <v>5750</v>
      </c>
      <c r="L293" s="9">
        <v>44142</v>
      </c>
      <c r="N293" s="4"/>
    </row>
    <row r="294" spans="1:14" ht="38.25" x14ac:dyDescent="0.25">
      <c r="A294" s="8" t="s">
        <v>853</v>
      </c>
      <c r="B294" s="40" t="s">
        <v>854</v>
      </c>
      <c r="C294" s="41" t="s">
        <v>855</v>
      </c>
      <c r="D294" s="14" t="s">
        <v>15</v>
      </c>
      <c r="E294" s="15"/>
      <c r="F294" s="15"/>
      <c r="G294" s="8" t="s">
        <v>27</v>
      </c>
      <c r="H294" s="8">
        <v>1</v>
      </c>
      <c r="I294" s="8">
        <v>0</v>
      </c>
      <c r="J294" s="16" t="s">
        <v>16</v>
      </c>
      <c r="K294" s="17">
        <v>8500</v>
      </c>
      <c r="L294" s="9">
        <v>44052</v>
      </c>
      <c r="N294" s="4"/>
    </row>
    <row r="295" spans="1:14" ht="25.5" x14ac:dyDescent="0.25">
      <c r="A295" s="8" t="s">
        <v>856</v>
      </c>
      <c r="B295" s="40" t="s">
        <v>857</v>
      </c>
      <c r="C295" s="41" t="s">
        <v>858</v>
      </c>
      <c r="D295" s="14" t="s">
        <v>15</v>
      </c>
      <c r="E295" s="15"/>
      <c r="F295" s="15"/>
      <c r="G295" s="8" t="s">
        <v>31</v>
      </c>
      <c r="H295" s="8">
        <v>1</v>
      </c>
      <c r="I295" s="8">
        <v>0</v>
      </c>
      <c r="J295" s="16" t="s">
        <v>16</v>
      </c>
      <c r="K295" s="17">
        <v>9000</v>
      </c>
      <c r="L295" s="9">
        <v>44161</v>
      </c>
      <c r="N295" s="4"/>
    </row>
    <row r="296" spans="1:14" ht="38.25" x14ac:dyDescent="0.25">
      <c r="A296" s="8" t="s">
        <v>859</v>
      </c>
      <c r="B296" s="40" t="s">
        <v>860</v>
      </c>
      <c r="C296" s="41" t="s">
        <v>861</v>
      </c>
      <c r="D296" s="14" t="s">
        <v>15</v>
      </c>
      <c r="E296" s="15"/>
      <c r="F296" s="15"/>
      <c r="G296" s="8" t="s">
        <v>57</v>
      </c>
      <c r="H296" s="8">
        <v>1</v>
      </c>
      <c r="I296" s="8">
        <v>0</v>
      </c>
      <c r="J296" s="16" t="s">
        <v>16</v>
      </c>
      <c r="K296" s="17">
        <v>1000</v>
      </c>
      <c r="L296" s="9">
        <v>44028</v>
      </c>
      <c r="N296" s="4"/>
    </row>
    <row r="297" spans="1:14" ht="89.25" x14ac:dyDescent="0.25">
      <c r="A297" s="8" t="s">
        <v>862</v>
      </c>
      <c r="B297" s="40" t="s">
        <v>863</v>
      </c>
      <c r="C297" s="41" t="s">
        <v>864</v>
      </c>
      <c r="D297" s="14" t="s">
        <v>20</v>
      </c>
      <c r="E297" s="15" t="s">
        <v>675</v>
      </c>
      <c r="F297" s="15"/>
      <c r="G297" s="8" t="s">
        <v>27</v>
      </c>
      <c r="H297" s="8">
        <v>1</v>
      </c>
      <c r="I297" s="8">
        <v>0</v>
      </c>
      <c r="J297" s="16" t="s">
        <v>16</v>
      </c>
      <c r="K297" s="17">
        <v>8500</v>
      </c>
      <c r="L297" s="9">
        <v>44128</v>
      </c>
      <c r="N297" s="4"/>
    </row>
    <row r="298" spans="1:14" ht="63.75" x14ac:dyDescent="0.25">
      <c r="A298" s="8" t="s">
        <v>865</v>
      </c>
      <c r="B298" s="40" t="s">
        <v>866</v>
      </c>
      <c r="C298" s="41" t="s">
        <v>867</v>
      </c>
      <c r="D298" s="14" t="s">
        <v>20</v>
      </c>
      <c r="E298" s="15" t="s">
        <v>675</v>
      </c>
      <c r="F298" s="15"/>
      <c r="G298" s="8" t="s">
        <v>16</v>
      </c>
      <c r="H298" s="8" t="s">
        <v>16</v>
      </c>
      <c r="I298" s="8" t="s">
        <v>16</v>
      </c>
      <c r="J298" s="16" t="s">
        <v>16</v>
      </c>
      <c r="K298" s="17">
        <v>0</v>
      </c>
      <c r="L298" s="9">
        <v>44078</v>
      </c>
      <c r="N298" s="4"/>
    </row>
    <row r="299" spans="1:14" ht="25.5" x14ac:dyDescent="0.25">
      <c r="A299" s="8" t="s">
        <v>868</v>
      </c>
      <c r="B299" s="40" t="s">
        <v>869</v>
      </c>
      <c r="C299" s="41" t="s">
        <v>870</v>
      </c>
      <c r="D299" s="14" t="s">
        <v>15</v>
      </c>
      <c r="E299" s="15"/>
      <c r="F299" s="15"/>
      <c r="G299" s="8" t="s">
        <v>27</v>
      </c>
      <c r="H299" s="8">
        <v>1</v>
      </c>
      <c r="I299" s="8">
        <v>0</v>
      </c>
      <c r="J299" s="16" t="s">
        <v>16</v>
      </c>
      <c r="K299" s="17">
        <v>8500</v>
      </c>
      <c r="L299" s="9">
        <v>44091</v>
      </c>
      <c r="N299" s="4"/>
    </row>
    <row r="300" spans="1:14" ht="63.75" x14ac:dyDescent="0.25">
      <c r="A300" s="8" t="s">
        <v>871</v>
      </c>
      <c r="B300" s="40" t="s">
        <v>872</v>
      </c>
      <c r="C300" s="41" t="s">
        <v>873</v>
      </c>
      <c r="D300" s="14" t="s">
        <v>20</v>
      </c>
      <c r="E300" s="15" t="s">
        <v>675</v>
      </c>
      <c r="F300" s="15"/>
      <c r="G300" s="8" t="s">
        <v>27</v>
      </c>
      <c r="H300" s="8">
        <v>1</v>
      </c>
      <c r="I300" s="8">
        <v>0</v>
      </c>
      <c r="J300" s="16" t="s">
        <v>16</v>
      </c>
      <c r="K300" s="17">
        <v>8500</v>
      </c>
      <c r="L300" s="9">
        <v>44100</v>
      </c>
      <c r="N300" s="4"/>
    </row>
    <row r="301" spans="1:14" ht="102" x14ac:dyDescent="0.25">
      <c r="A301" s="8" t="s">
        <v>874</v>
      </c>
      <c r="B301" s="40" t="s">
        <v>875</v>
      </c>
      <c r="C301" s="41" t="s">
        <v>876</v>
      </c>
      <c r="D301" s="14" t="s">
        <v>15</v>
      </c>
      <c r="E301" s="15"/>
      <c r="F301" s="15"/>
      <c r="G301" s="8" t="s">
        <v>31</v>
      </c>
      <c r="H301" s="8">
        <v>2</v>
      </c>
      <c r="I301" s="8">
        <v>0</v>
      </c>
      <c r="J301" s="16" t="s">
        <v>16</v>
      </c>
      <c r="K301" s="17">
        <v>9200</v>
      </c>
      <c r="L301" s="9" t="s">
        <v>16</v>
      </c>
      <c r="N301" s="4"/>
    </row>
    <row r="302" spans="1:14" ht="51" x14ac:dyDescent="0.25">
      <c r="A302" s="8" t="s">
        <v>877</v>
      </c>
      <c r="B302" s="40" t="s">
        <v>878</v>
      </c>
      <c r="C302" s="41" t="s">
        <v>879</v>
      </c>
      <c r="D302" s="14" t="s">
        <v>15</v>
      </c>
      <c r="E302" s="15"/>
      <c r="F302" s="15"/>
      <c r="G302" s="8" t="s">
        <v>27</v>
      </c>
      <c r="H302" s="8">
        <v>1</v>
      </c>
      <c r="I302" s="8">
        <v>0</v>
      </c>
      <c r="J302" s="16" t="s">
        <v>16</v>
      </c>
      <c r="K302" s="17">
        <v>7000</v>
      </c>
      <c r="L302" s="9">
        <v>44128</v>
      </c>
      <c r="N302" s="4"/>
    </row>
    <row r="303" spans="1:14" ht="25.5" x14ac:dyDescent="0.25">
      <c r="A303" s="8" t="s">
        <v>880</v>
      </c>
      <c r="B303" s="40" t="s">
        <v>881</v>
      </c>
      <c r="C303" s="41" t="s">
        <v>882</v>
      </c>
      <c r="D303" s="14" t="s">
        <v>15</v>
      </c>
      <c r="E303" s="15"/>
      <c r="F303" s="15"/>
      <c r="G303" s="8" t="s">
        <v>31</v>
      </c>
      <c r="H303" s="8">
        <v>1</v>
      </c>
      <c r="I303" s="8">
        <v>0</v>
      </c>
      <c r="J303" s="16" t="s">
        <v>16</v>
      </c>
      <c r="K303" s="17">
        <v>5750</v>
      </c>
      <c r="L303" s="9">
        <v>44037</v>
      </c>
      <c r="N303" s="4"/>
    </row>
    <row r="304" spans="1:14" ht="38.25" x14ac:dyDescent="0.25">
      <c r="A304" s="8" t="s">
        <v>883</v>
      </c>
      <c r="B304" s="40" t="s">
        <v>884</v>
      </c>
      <c r="C304" s="41" t="s">
        <v>885</v>
      </c>
      <c r="D304" s="14" t="s">
        <v>15</v>
      </c>
      <c r="E304" s="15"/>
      <c r="F304" s="15"/>
      <c r="G304" s="8" t="s">
        <v>27</v>
      </c>
      <c r="H304" s="8">
        <v>1</v>
      </c>
      <c r="I304" s="8">
        <v>0</v>
      </c>
      <c r="J304" s="16" t="s">
        <v>16</v>
      </c>
      <c r="K304" s="17">
        <v>8500</v>
      </c>
      <c r="L304" s="9">
        <v>44364</v>
      </c>
      <c r="N304" s="4"/>
    </row>
    <row r="305" spans="1:14" ht="51" x14ac:dyDescent="0.25">
      <c r="A305" s="8" t="s">
        <v>886</v>
      </c>
      <c r="B305" s="40" t="s">
        <v>887</v>
      </c>
      <c r="C305" s="41" t="s">
        <v>888</v>
      </c>
      <c r="D305" s="14" t="s">
        <v>15</v>
      </c>
      <c r="E305" s="15"/>
      <c r="F305" s="15"/>
      <c r="G305" s="8" t="s">
        <v>31</v>
      </c>
      <c r="H305" s="8">
        <v>1</v>
      </c>
      <c r="I305" s="8">
        <v>0</v>
      </c>
      <c r="J305" s="16" t="s">
        <v>16</v>
      </c>
      <c r="K305" s="17">
        <v>5750</v>
      </c>
      <c r="L305" s="9">
        <v>44037</v>
      </c>
      <c r="N305" s="4"/>
    </row>
    <row r="306" spans="1:14" ht="63.75" x14ac:dyDescent="0.25">
      <c r="A306" s="8" t="s">
        <v>889</v>
      </c>
      <c r="B306" s="40" t="s">
        <v>890</v>
      </c>
      <c r="C306" s="41" t="s">
        <v>891</v>
      </c>
      <c r="D306" s="14" t="s">
        <v>15</v>
      </c>
      <c r="E306" s="15"/>
      <c r="F306" s="15"/>
      <c r="G306" s="8" t="s">
        <v>31</v>
      </c>
      <c r="H306" s="8">
        <v>1</v>
      </c>
      <c r="I306" s="8">
        <v>0</v>
      </c>
      <c r="J306" s="16" t="s">
        <v>16</v>
      </c>
      <c r="K306" s="17">
        <v>5550</v>
      </c>
      <c r="L306" s="9" t="s">
        <v>16</v>
      </c>
      <c r="N306" s="4"/>
    </row>
    <row r="307" spans="1:14" ht="63.75" x14ac:dyDescent="0.25">
      <c r="A307" s="8" t="s">
        <v>892</v>
      </c>
      <c r="B307" s="40" t="s">
        <v>893</v>
      </c>
      <c r="C307" s="41" t="s">
        <v>894</v>
      </c>
      <c r="D307" s="14" t="s">
        <v>15</v>
      </c>
      <c r="E307" s="15"/>
      <c r="F307" s="15"/>
      <c r="G307" s="8" t="s">
        <v>31</v>
      </c>
      <c r="H307" s="8">
        <v>1</v>
      </c>
      <c r="I307" s="8">
        <v>0</v>
      </c>
      <c r="J307" s="16" t="s">
        <v>16</v>
      </c>
      <c r="K307" s="17">
        <v>5550</v>
      </c>
      <c r="L307" s="9" t="s">
        <v>16</v>
      </c>
      <c r="N307" s="4"/>
    </row>
    <row r="308" spans="1:14" ht="63.75" x14ac:dyDescent="0.25">
      <c r="A308" s="8" t="s">
        <v>895</v>
      </c>
      <c r="B308" s="40" t="s">
        <v>896</v>
      </c>
      <c r="C308" s="41" t="s">
        <v>897</v>
      </c>
      <c r="D308" s="14" t="s">
        <v>15</v>
      </c>
      <c r="E308" s="15"/>
      <c r="F308" s="15"/>
      <c r="G308" s="8" t="s">
        <v>31</v>
      </c>
      <c r="H308" s="8">
        <v>1</v>
      </c>
      <c r="I308" s="8">
        <v>0</v>
      </c>
      <c r="J308" s="16" t="s">
        <v>16</v>
      </c>
      <c r="K308" s="17">
        <v>5550</v>
      </c>
      <c r="L308" s="9" t="s">
        <v>16</v>
      </c>
      <c r="N308" s="4"/>
    </row>
    <row r="309" spans="1:14" ht="63.75" x14ac:dyDescent="0.25">
      <c r="A309" s="8" t="s">
        <v>898</v>
      </c>
      <c r="B309" s="40" t="s">
        <v>899</v>
      </c>
      <c r="C309" s="41" t="s">
        <v>900</v>
      </c>
      <c r="D309" s="14" t="s">
        <v>15</v>
      </c>
      <c r="E309" s="15"/>
      <c r="F309" s="15"/>
      <c r="G309" s="8" t="s">
        <v>27</v>
      </c>
      <c r="H309" s="8">
        <v>1</v>
      </c>
      <c r="I309" s="8">
        <v>0</v>
      </c>
      <c r="J309" s="16" t="s">
        <v>16</v>
      </c>
      <c r="K309" s="17">
        <v>8500</v>
      </c>
      <c r="L309" s="9" t="s">
        <v>16</v>
      </c>
      <c r="N309" s="4"/>
    </row>
    <row r="310" spans="1:14" ht="76.5" x14ac:dyDescent="0.25">
      <c r="A310" s="8" t="s">
        <v>901</v>
      </c>
      <c r="B310" s="40" t="s">
        <v>902</v>
      </c>
      <c r="C310" s="41" t="s">
        <v>903</v>
      </c>
      <c r="D310" s="14" t="s">
        <v>15</v>
      </c>
      <c r="E310" s="15"/>
      <c r="F310" s="15"/>
      <c r="G310" s="8" t="s">
        <v>31</v>
      </c>
      <c r="H310" s="8">
        <v>1</v>
      </c>
      <c r="I310" s="8">
        <v>0</v>
      </c>
      <c r="J310" s="16" t="s">
        <v>16</v>
      </c>
      <c r="K310" s="17">
        <v>4600</v>
      </c>
      <c r="L310" s="9">
        <v>44065</v>
      </c>
      <c r="N310" s="4"/>
    </row>
    <row r="311" spans="1:14" ht="242.25" x14ac:dyDescent="0.25">
      <c r="A311" s="8" t="s">
        <v>904</v>
      </c>
      <c r="B311" s="40" t="s">
        <v>905</v>
      </c>
      <c r="C311" s="41" t="s">
        <v>906</v>
      </c>
      <c r="D311" s="14" t="s">
        <v>15</v>
      </c>
      <c r="E311" s="15"/>
      <c r="F311" s="15"/>
      <c r="G311" s="8" t="s">
        <v>27</v>
      </c>
      <c r="H311" s="8">
        <v>1</v>
      </c>
      <c r="I311" s="8">
        <v>0</v>
      </c>
      <c r="J311" s="16" t="s">
        <v>16</v>
      </c>
      <c r="K311" s="17">
        <v>8500</v>
      </c>
      <c r="L311" s="9">
        <v>44085</v>
      </c>
      <c r="N311" s="4"/>
    </row>
    <row r="312" spans="1:14" ht="38.25" x14ac:dyDescent="0.25">
      <c r="A312" s="8" t="s">
        <v>907</v>
      </c>
      <c r="B312" s="40" t="s">
        <v>908</v>
      </c>
      <c r="C312" s="41" t="s">
        <v>909</v>
      </c>
      <c r="D312" s="14" t="s">
        <v>15</v>
      </c>
      <c r="E312" s="15" t="s">
        <v>206</v>
      </c>
      <c r="F312" s="15"/>
      <c r="G312" s="8" t="s">
        <v>27</v>
      </c>
      <c r="H312" s="8">
        <v>1</v>
      </c>
      <c r="I312" s="8">
        <v>0</v>
      </c>
      <c r="J312" s="16" t="s">
        <v>16</v>
      </c>
      <c r="K312" s="17">
        <v>28000</v>
      </c>
      <c r="L312" s="9">
        <v>44687</v>
      </c>
      <c r="N312" s="4"/>
    </row>
    <row r="313" spans="1:14" ht="25.5" x14ac:dyDescent="0.25">
      <c r="A313" s="8" t="s">
        <v>910</v>
      </c>
      <c r="B313" s="40" t="s">
        <v>911</v>
      </c>
      <c r="C313" s="41" t="s">
        <v>912</v>
      </c>
      <c r="D313" s="14" t="s">
        <v>15</v>
      </c>
      <c r="E313" s="15"/>
      <c r="F313" s="15"/>
      <c r="G313" s="8" t="s">
        <v>27</v>
      </c>
      <c r="H313" s="8">
        <v>1</v>
      </c>
      <c r="I313" s="8">
        <v>0</v>
      </c>
      <c r="J313" s="16" t="s">
        <v>16</v>
      </c>
      <c r="K313" s="17">
        <v>8500</v>
      </c>
      <c r="L313" s="9">
        <v>44105</v>
      </c>
      <c r="N313" s="4"/>
    </row>
    <row r="314" spans="1:14" ht="51" x14ac:dyDescent="0.25">
      <c r="A314" s="8" t="s">
        <v>913</v>
      </c>
      <c r="B314" s="40" t="s">
        <v>914</v>
      </c>
      <c r="C314" s="41" t="s">
        <v>915</v>
      </c>
      <c r="D314" s="14" t="s">
        <v>15</v>
      </c>
      <c r="E314" s="15"/>
      <c r="F314" s="15"/>
      <c r="G314" s="8" t="s">
        <v>57</v>
      </c>
      <c r="H314" s="8">
        <v>1</v>
      </c>
      <c r="I314" s="8">
        <v>0</v>
      </c>
      <c r="J314" s="16" t="s">
        <v>16</v>
      </c>
      <c r="K314" s="17">
        <v>8500</v>
      </c>
      <c r="L314" s="9">
        <v>44319</v>
      </c>
      <c r="N314" s="4"/>
    </row>
    <row r="315" spans="1:14" ht="38.25" x14ac:dyDescent="0.25">
      <c r="A315" s="8" t="s">
        <v>916</v>
      </c>
      <c r="B315" s="40" t="s">
        <v>917</v>
      </c>
      <c r="C315" s="41" t="s">
        <v>918</v>
      </c>
      <c r="D315" s="14" t="s">
        <v>15</v>
      </c>
      <c r="E315" s="15"/>
      <c r="F315" s="15"/>
      <c r="G315" s="8" t="s">
        <v>31</v>
      </c>
      <c r="H315" s="8">
        <v>1</v>
      </c>
      <c r="I315" s="8">
        <v>0</v>
      </c>
      <c r="J315" s="16" t="s">
        <v>16</v>
      </c>
      <c r="K315" s="17">
        <v>5750</v>
      </c>
      <c r="L315" s="9">
        <v>44270</v>
      </c>
      <c r="N315" s="4"/>
    </row>
    <row r="316" spans="1:14" ht="38.25" x14ac:dyDescent="0.25">
      <c r="A316" s="8" t="s">
        <v>919</v>
      </c>
      <c r="B316" s="40" t="s">
        <v>920</v>
      </c>
      <c r="C316" s="41" t="s">
        <v>921</v>
      </c>
      <c r="D316" s="14" t="s">
        <v>15</v>
      </c>
      <c r="E316" s="15"/>
      <c r="F316" s="15"/>
      <c r="G316" s="8" t="s">
        <v>27</v>
      </c>
      <c r="H316" s="8">
        <v>1</v>
      </c>
      <c r="I316" s="8">
        <v>0</v>
      </c>
      <c r="J316" s="16" t="s">
        <v>16</v>
      </c>
      <c r="K316" s="17">
        <v>8500</v>
      </c>
      <c r="L316" s="9">
        <v>44331</v>
      </c>
      <c r="N316" s="4"/>
    </row>
    <row r="317" spans="1:14" ht="38.25" x14ac:dyDescent="0.25">
      <c r="A317" s="8" t="s">
        <v>922</v>
      </c>
      <c r="B317" s="40" t="s">
        <v>923</v>
      </c>
      <c r="C317" s="41" t="s">
        <v>924</v>
      </c>
      <c r="D317" s="14" t="s">
        <v>15</v>
      </c>
      <c r="E317" s="15"/>
      <c r="F317" s="15"/>
      <c r="G317" s="8" t="s">
        <v>27</v>
      </c>
      <c r="H317" s="8">
        <v>1</v>
      </c>
      <c r="I317" s="8">
        <v>0</v>
      </c>
      <c r="J317" s="16" t="s">
        <v>16</v>
      </c>
      <c r="K317" s="17">
        <v>8500</v>
      </c>
      <c r="L317" s="9">
        <v>44422</v>
      </c>
      <c r="N317" s="4"/>
    </row>
    <row r="318" spans="1:14" ht="38.25" x14ac:dyDescent="0.25">
      <c r="A318" s="8" t="s">
        <v>925</v>
      </c>
      <c r="B318" s="40" t="s">
        <v>926</v>
      </c>
      <c r="C318" s="41" t="s">
        <v>927</v>
      </c>
      <c r="D318" s="14" t="s">
        <v>15</v>
      </c>
      <c r="E318" s="15"/>
      <c r="F318" s="15"/>
      <c r="G318" s="8" t="s">
        <v>27</v>
      </c>
      <c r="H318" s="8">
        <v>1</v>
      </c>
      <c r="I318" s="8">
        <v>0</v>
      </c>
      <c r="J318" s="16" t="s">
        <v>16</v>
      </c>
      <c r="K318" s="17">
        <v>8500</v>
      </c>
      <c r="L318" s="9">
        <v>44413</v>
      </c>
      <c r="N318" s="4"/>
    </row>
    <row r="319" spans="1:14" ht="38.25" x14ac:dyDescent="0.25">
      <c r="A319" s="8" t="s">
        <v>928</v>
      </c>
      <c r="B319" s="40" t="s">
        <v>929</v>
      </c>
      <c r="C319" s="41" t="s">
        <v>930</v>
      </c>
      <c r="D319" s="14" t="s">
        <v>15</v>
      </c>
      <c r="E319" s="15"/>
      <c r="F319" s="15"/>
      <c r="G319" s="8" t="s">
        <v>27</v>
      </c>
      <c r="H319" s="8">
        <v>1</v>
      </c>
      <c r="I319" s="8">
        <v>0</v>
      </c>
      <c r="J319" s="16" t="s">
        <v>16</v>
      </c>
      <c r="K319" s="17">
        <v>8500</v>
      </c>
      <c r="L319" s="9">
        <v>44331</v>
      </c>
      <c r="N319" s="4"/>
    </row>
    <row r="320" spans="1:14" ht="51" x14ac:dyDescent="0.25">
      <c r="A320" s="8" t="s">
        <v>931</v>
      </c>
      <c r="B320" s="40" t="s">
        <v>932</v>
      </c>
      <c r="C320" s="41" t="s">
        <v>933</v>
      </c>
      <c r="D320" s="14" t="s">
        <v>20</v>
      </c>
      <c r="E320" s="15" t="s">
        <v>675</v>
      </c>
      <c r="F320" s="15"/>
      <c r="G320" s="8" t="s">
        <v>31</v>
      </c>
      <c r="H320" s="8">
        <v>1</v>
      </c>
      <c r="I320" s="8">
        <v>0</v>
      </c>
      <c r="J320" s="16" t="s">
        <v>16</v>
      </c>
      <c r="K320" s="17">
        <v>12250</v>
      </c>
      <c r="L320" s="9">
        <v>44820</v>
      </c>
      <c r="N320" s="4"/>
    </row>
    <row r="321" spans="1:14" ht="63.75" x14ac:dyDescent="0.25">
      <c r="A321" s="8" t="s">
        <v>934</v>
      </c>
      <c r="B321" s="40" t="s">
        <v>935</v>
      </c>
      <c r="C321" s="41" t="s">
        <v>936</v>
      </c>
      <c r="D321" s="14" t="s">
        <v>15</v>
      </c>
      <c r="E321" s="15"/>
      <c r="F321" s="15" t="s">
        <v>1485</v>
      </c>
      <c r="G321" s="8" t="s">
        <v>31</v>
      </c>
      <c r="H321" s="8">
        <v>0</v>
      </c>
      <c r="I321" s="8">
        <v>1</v>
      </c>
      <c r="J321" s="16" t="s">
        <v>16</v>
      </c>
      <c r="K321" s="17">
        <v>1000</v>
      </c>
      <c r="L321" s="9">
        <v>44420</v>
      </c>
      <c r="N321" s="4"/>
    </row>
    <row r="322" spans="1:14" ht="51" x14ac:dyDescent="0.25">
      <c r="A322" s="8" t="s">
        <v>937</v>
      </c>
      <c r="B322" s="40" t="s">
        <v>938</v>
      </c>
      <c r="C322" s="41" t="s">
        <v>939</v>
      </c>
      <c r="D322" s="14" t="s">
        <v>15</v>
      </c>
      <c r="E322" s="15"/>
      <c r="F322" s="15"/>
      <c r="G322" s="8" t="s">
        <v>31</v>
      </c>
      <c r="H322" s="8">
        <v>1</v>
      </c>
      <c r="I322" s="8">
        <v>0</v>
      </c>
      <c r="J322" s="16" t="s">
        <v>16</v>
      </c>
      <c r="K322" s="17">
        <v>11500</v>
      </c>
      <c r="L322" s="9">
        <v>44427</v>
      </c>
      <c r="N322" s="4"/>
    </row>
    <row r="323" spans="1:14" ht="165.75" x14ac:dyDescent="0.25">
      <c r="A323" s="8" t="s">
        <v>940</v>
      </c>
      <c r="B323" s="40" t="s">
        <v>941</v>
      </c>
      <c r="C323" s="41" t="s">
        <v>942</v>
      </c>
      <c r="D323" s="14" t="s">
        <v>15</v>
      </c>
      <c r="E323" s="15"/>
      <c r="F323" s="15"/>
      <c r="G323" s="8" t="s">
        <v>27</v>
      </c>
      <c r="H323" s="8">
        <v>1</v>
      </c>
      <c r="I323" s="8">
        <v>0</v>
      </c>
      <c r="J323" s="16" t="s">
        <v>16</v>
      </c>
      <c r="K323" s="17">
        <v>15500</v>
      </c>
      <c r="L323" s="9">
        <v>44045</v>
      </c>
      <c r="N323" s="4"/>
    </row>
    <row r="324" spans="1:14" ht="38.25" x14ac:dyDescent="0.25">
      <c r="A324" s="8" t="s">
        <v>943</v>
      </c>
      <c r="B324" s="40" t="s">
        <v>944</v>
      </c>
      <c r="C324" s="41" t="s">
        <v>945</v>
      </c>
      <c r="D324" s="14" t="s">
        <v>15</v>
      </c>
      <c r="E324" s="15"/>
      <c r="F324" s="15"/>
      <c r="G324" s="8" t="s">
        <v>31</v>
      </c>
      <c r="H324" s="8">
        <v>1</v>
      </c>
      <c r="I324" s="8">
        <v>0</v>
      </c>
      <c r="J324" s="16" t="s">
        <v>16</v>
      </c>
      <c r="K324" s="17">
        <v>10500</v>
      </c>
      <c r="L324" s="9">
        <v>44168</v>
      </c>
      <c r="N324" s="4"/>
    </row>
    <row r="325" spans="1:14" ht="38.25" x14ac:dyDescent="0.25">
      <c r="A325" s="8" t="s">
        <v>946</v>
      </c>
      <c r="B325" s="40" t="s">
        <v>947</v>
      </c>
      <c r="C325" s="41" t="s">
        <v>948</v>
      </c>
      <c r="D325" s="14" t="s">
        <v>15</v>
      </c>
      <c r="E325" s="15"/>
      <c r="F325" s="15"/>
      <c r="G325" s="8" t="s">
        <v>57</v>
      </c>
      <c r="H325" s="8">
        <v>1</v>
      </c>
      <c r="I325" s="8">
        <v>0</v>
      </c>
      <c r="J325" s="16" t="s">
        <v>16</v>
      </c>
      <c r="K325" s="17">
        <v>1000</v>
      </c>
      <c r="L325" s="9">
        <v>44179</v>
      </c>
      <c r="N325" s="4"/>
    </row>
    <row r="326" spans="1:14" ht="89.25" x14ac:dyDescent="0.25">
      <c r="A326" s="8" t="s">
        <v>949</v>
      </c>
      <c r="B326" s="40" t="s">
        <v>950</v>
      </c>
      <c r="C326" s="41" t="s">
        <v>951</v>
      </c>
      <c r="D326" s="14" t="s">
        <v>15</v>
      </c>
      <c r="E326" s="15"/>
      <c r="F326" s="15"/>
      <c r="G326" s="8" t="s">
        <v>31</v>
      </c>
      <c r="H326" s="8">
        <v>4</v>
      </c>
      <c r="I326" s="8">
        <v>0</v>
      </c>
      <c r="J326" s="16" t="s">
        <v>16</v>
      </c>
      <c r="K326" s="17">
        <v>13000</v>
      </c>
      <c r="L326" s="9">
        <v>44375</v>
      </c>
      <c r="N326" s="4"/>
    </row>
    <row r="327" spans="1:14" ht="127.5" x14ac:dyDescent="0.25">
      <c r="A327" s="8" t="s">
        <v>952</v>
      </c>
      <c r="B327" s="40" t="s">
        <v>953</v>
      </c>
      <c r="C327" s="41" t="s">
        <v>954</v>
      </c>
      <c r="D327" s="14" t="s">
        <v>15</v>
      </c>
      <c r="E327" s="15"/>
      <c r="F327" s="15"/>
      <c r="G327" s="8" t="s">
        <v>27</v>
      </c>
      <c r="H327" s="8">
        <v>4</v>
      </c>
      <c r="I327" s="8">
        <v>0</v>
      </c>
      <c r="J327" s="16" t="s">
        <v>16</v>
      </c>
      <c r="K327" s="17">
        <v>52000</v>
      </c>
      <c r="L327" s="9">
        <v>44140</v>
      </c>
      <c r="N327" s="4"/>
    </row>
    <row r="328" spans="1:14" ht="38.25" x14ac:dyDescent="0.25">
      <c r="A328" s="8" t="s">
        <v>955</v>
      </c>
      <c r="B328" s="40" t="s">
        <v>956</v>
      </c>
      <c r="C328" s="41" t="s">
        <v>957</v>
      </c>
      <c r="D328" s="14" t="s">
        <v>15</v>
      </c>
      <c r="E328" s="15"/>
      <c r="F328" s="15"/>
      <c r="G328" s="8" t="s">
        <v>31</v>
      </c>
      <c r="H328" s="8">
        <v>1</v>
      </c>
      <c r="I328" s="8">
        <v>0</v>
      </c>
      <c r="J328" s="16" t="s">
        <v>16</v>
      </c>
      <c r="K328" s="17">
        <v>11500</v>
      </c>
      <c r="L328" s="9">
        <v>44164</v>
      </c>
      <c r="N328" s="4"/>
    </row>
    <row r="329" spans="1:14" ht="38.25" x14ac:dyDescent="0.25">
      <c r="A329" s="8" t="s">
        <v>958</v>
      </c>
      <c r="B329" s="40" t="s">
        <v>959</v>
      </c>
      <c r="C329" s="41" t="s">
        <v>960</v>
      </c>
      <c r="D329" s="14" t="s">
        <v>15</v>
      </c>
      <c r="E329" s="15"/>
      <c r="F329" s="15"/>
      <c r="G329" s="8" t="s">
        <v>57</v>
      </c>
      <c r="H329" s="8">
        <v>1</v>
      </c>
      <c r="I329" s="8">
        <v>0</v>
      </c>
      <c r="J329" s="16" t="s">
        <v>16</v>
      </c>
      <c r="K329" s="17">
        <v>6000</v>
      </c>
      <c r="L329" s="9">
        <v>44813</v>
      </c>
      <c r="N329" s="4"/>
    </row>
    <row r="330" spans="1:14" ht="76.5" x14ac:dyDescent="0.25">
      <c r="A330" s="8" t="s">
        <v>961</v>
      </c>
      <c r="B330" s="40" t="s">
        <v>962</v>
      </c>
      <c r="C330" s="41" t="s">
        <v>963</v>
      </c>
      <c r="D330" s="14" t="s">
        <v>15</v>
      </c>
      <c r="E330" s="15"/>
      <c r="F330" s="15"/>
      <c r="G330" s="8" t="s">
        <v>31</v>
      </c>
      <c r="H330" s="8">
        <v>1</v>
      </c>
      <c r="I330" s="8">
        <v>0</v>
      </c>
      <c r="J330" s="16" t="s">
        <v>16</v>
      </c>
      <c r="K330" s="17">
        <v>10500</v>
      </c>
      <c r="L330" s="9">
        <v>44129</v>
      </c>
      <c r="N330" s="4"/>
    </row>
    <row r="331" spans="1:14" ht="51" x14ac:dyDescent="0.25">
      <c r="A331" s="8" t="s">
        <v>964</v>
      </c>
      <c r="B331" s="40" t="s">
        <v>965</v>
      </c>
      <c r="C331" s="41" t="s">
        <v>966</v>
      </c>
      <c r="D331" s="14" t="s">
        <v>15</v>
      </c>
      <c r="E331" s="15"/>
      <c r="F331" s="15"/>
      <c r="G331" s="8" t="s">
        <v>31</v>
      </c>
      <c r="H331" s="8">
        <v>2</v>
      </c>
      <c r="I331" s="8">
        <v>0</v>
      </c>
      <c r="J331" s="16" t="s">
        <v>16</v>
      </c>
      <c r="K331" s="17">
        <v>28000</v>
      </c>
      <c r="L331" s="9">
        <v>44311</v>
      </c>
      <c r="N331" s="4"/>
    </row>
    <row r="332" spans="1:14" ht="51" x14ac:dyDescent="0.25">
      <c r="A332" s="8" t="s">
        <v>967</v>
      </c>
      <c r="B332" s="40" t="s">
        <v>968</v>
      </c>
      <c r="C332" s="41" t="s">
        <v>969</v>
      </c>
      <c r="D332" s="14" t="s">
        <v>15</v>
      </c>
      <c r="E332" s="15"/>
      <c r="F332" s="15"/>
      <c r="G332" s="8" t="s">
        <v>57</v>
      </c>
      <c r="H332" s="8">
        <v>1</v>
      </c>
      <c r="I332" s="8">
        <v>0</v>
      </c>
      <c r="J332" s="16" t="s">
        <v>16</v>
      </c>
      <c r="K332" s="17">
        <v>1000</v>
      </c>
      <c r="L332" s="9">
        <v>44224</v>
      </c>
      <c r="N332" s="4"/>
    </row>
    <row r="333" spans="1:14" ht="51" x14ac:dyDescent="0.25">
      <c r="A333" s="8" t="s">
        <v>970</v>
      </c>
      <c r="B333" s="40" t="s">
        <v>971</v>
      </c>
      <c r="C333" s="41" t="s">
        <v>972</v>
      </c>
      <c r="D333" s="14" t="s">
        <v>15</v>
      </c>
      <c r="E333" s="15"/>
      <c r="F333" s="15"/>
      <c r="G333" s="8" t="s">
        <v>27</v>
      </c>
      <c r="H333" s="8">
        <v>1</v>
      </c>
      <c r="I333" s="8">
        <v>0</v>
      </c>
      <c r="J333" s="16" t="s">
        <v>16</v>
      </c>
      <c r="K333" s="17">
        <v>15500</v>
      </c>
      <c r="L333" s="9" t="s">
        <v>16</v>
      </c>
      <c r="N333" s="4"/>
    </row>
    <row r="334" spans="1:14" ht="51" x14ac:dyDescent="0.25">
      <c r="A334" s="8" t="s">
        <v>973</v>
      </c>
      <c r="B334" s="40" t="s">
        <v>974</v>
      </c>
      <c r="C334" s="41" t="s">
        <v>975</v>
      </c>
      <c r="D334" s="14" t="s">
        <v>15</v>
      </c>
      <c r="E334" s="15"/>
      <c r="F334" s="15"/>
      <c r="G334" s="8" t="s">
        <v>27</v>
      </c>
      <c r="H334" s="8">
        <v>1</v>
      </c>
      <c r="I334" s="8">
        <v>0</v>
      </c>
      <c r="J334" s="16" t="s">
        <v>16</v>
      </c>
      <c r="K334" s="17">
        <v>15500</v>
      </c>
      <c r="L334" s="9">
        <v>44308</v>
      </c>
      <c r="N334" s="4"/>
    </row>
    <row r="335" spans="1:14" ht="51" x14ac:dyDescent="0.25">
      <c r="A335" s="8" t="s">
        <v>976</v>
      </c>
      <c r="B335" s="40" t="s">
        <v>977</v>
      </c>
      <c r="C335" s="41" t="s">
        <v>978</v>
      </c>
      <c r="D335" s="14" t="s">
        <v>15</v>
      </c>
      <c r="E335" s="15"/>
      <c r="F335" s="15"/>
      <c r="G335" s="8" t="s">
        <v>27</v>
      </c>
      <c r="H335" s="8">
        <v>1</v>
      </c>
      <c r="I335" s="8">
        <v>0</v>
      </c>
      <c r="J335" s="16" t="s">
        <v>16</v>
      </c>
      <c r="K335" s="17">
        <v>15500</v>
      </c>
      <c r="L335" s="9">
        <v>44185</v>
      </c>
      <c r="N335" s="4"/>
    </row>
    <row r="336" spans="1:14" ht="38.25" x14ac:dyDescent="0.25">
      <c r="A336" s="8" t="s">
        <v>979</v>
      </c>
      <c r="B336" s="40" t="s">
        <v>980</v>
      </c>
      <c r="C336" s="41" t="s">
        <v>981</v>
      </c>
      <c r="D336" s="14" t="s">
        <v>15</v>
      </c>
      <c r="E336" s="15"/>
      <c r="F336" s="15"/>
      <c r="G336" s="8" t="s">
        <v>27</v>
      </c>
      <c r="H336" s="8">
        <v>2</v>
      </c>
      <c r="I336" s="8">
        <v>0</v>
      </c>
      <c r="J336" s="16" t="s">
        <v>16</v>
      </c>
      <c r="K336" s="17">
        <v>21000</v>
      </c>
      <c r="L336" s="9">
        <v>44612</v>
      </c>
      <c r="N336" s="4"/>
    </row>
    <row r="337" spans="1:14" ht="38.25" x14ac:dyDescent="0.25">
      <c r="A337" s="8" t="s">
        <v>982</v>
      </c>
      <c r="B337" s="40" t="s">
        <v>983</v>
      </c>
      <c r="C337" s="41" t="s">
        <v>984</v>
      </c>
      <c r="D337" s="14" t="s">
        <v>15</v>
      </c>
      <c r="E337" s="15"/>
      <c r="F337" s="15"/>
      <c r="G337" s="8" t="s">
        <v>27</v>
      </c>
      <c r="H337" s="8">
        <v>2</v>
      </c>
      <c r="I337" s="8">
        <v>0</v>
      </c>
      <c r="J337" s="16" t="s">
        <v>16</v>
      </c>
      <c r="K337" s="17">
        <v>21000</v>
      </c>
      <c r="L337" s="9">
        <v>44718</v>
      </c>
      <c r="N337" s="4"/>
    </row>
    <row r="338" spans="1:14" ht="63.75" x14ac:dyDescent="0.25">
      <c r="A338" s="8" t="s">
        <v>985</v>
      </c>
      <c r="B338" s="40" t="s">
        <v>986</v>
      </c>
      <c r="C338" s="41" t="s">
        <v>987</v>
      </c>
      <c r="D338" s="14" t="s">
        <v>20</v>
      </c>
      <c r="E338" s="15" t="s">
        <v>675</v>
      </c>
      <c r="F338" s="15"/>
      <c r="G338" s="8" t="s">
        <v>57</v>
      </c>
      <c r="H338" s="8">
        <v>1</v>
      </c>
      <c r="I338" s="8">
        <v>0</v>
      </c>
      <c r="J338" s="16" t="s">
        <v>16</v>
      </c>
      <c r="K338" s="17">
        <v>1000</v>
      </c>
      <c r="L338" s="9">
        <v>44340</v>
      </c>
      <c r="N338" s="4"/>
    </row>
    <row r="339" spans="1:14" ht="38.25" x14ac:dyDescent="0.25">
      <c r="A339" s="8" t="s">
        <v>988</v>
      </c>
      <c r="B339" s="40" t="s">
        <v>989</v>
      </c>
      <c r="C339" s="41" t="s">
        <v>990</v>
      </c>
      <c r="D339" s="14" t="s">
        <v>15</v>
      </c>
      <c r="E339" s="15"/>
      <c r="F339" s="15"/>
      <c r="G339" s="8" t="s">
        <v>27</v>
      </c>
      <c r="H339" s="8">
        <v>1</v>
      </c>
      <c r="I339" s="8">
        <v>0</v>
      </c>
      <c r="J339" s="16" t="s">
        <v>16</v>
      </c>
      <c r="K339" s="17">
        <v>15500</v>
      </c>
      <c r="L339" s="9" t="s">
        <v>16</v>
      </c>
      <c r="N339" s="4"/>
    </row>
    <row r="340" spans="1:14" ht="38.25" x14ac:dyDescent="0.25">
      <c r="A340" s="8" t="s">
        <v>991</v>
      </c>
      <c r="B340" s="40" t="s">
        <v>992</v>
      </c>
      <c r="C340" s="41" t="s">
        <v>993</v>
      </c>
      <c r="D340" s="14" t="s">
        <v>15</v>
      </c>
      <c r="E340" s="15"/>
      <c r="F340" s="15"/>
      <c r="G340" s="8" t="s">
        <v>27</v>
      </c>
      <c r="H340" s="8">
        <v>1</v>
      </c>
      <c r="I340" s="8">
        <v>0</v>
      </c>
      <c r="J340" s="16" t="s">
        <v>16</v>
      </c>
      <c r="K340" s="17">
        <v>15500</v>
      </c>
      <c r="L340" s="9">
        <v>44207</v>
      </c>
      <c r="N340" s="4"/>
    </row>
    <row r="341" spans="1:14" ht="38.25" x14ac:dyDescent="0.25">
      <c r="A341" s="8" t="s">
        <v>994</v>
      </c>
      <c r="B341" s="40" t="s">
        <v>995</v>
      </c>
      <c r="C341" s="41" t="s">
        <v>996</v>
      </c>
      <c r="D341" s="14" t="s">
        <v>15</v>
      </c>
      <c r="E341" s="15"/>
      <c r="F341" s="15"/>
      <c r="G341" s="8" t="s">
        <v>27</v>
      </c>
      <c r="H341" s="8">
        <v>1</v>
      </c>
      <c r="I341" s="8">
        <v>0</v>
      </c>
      <c r="J341" s="16" t="s">
        <v>16</v>
      </c>
      <c r="K341" s="17">
        <v>15500</v>
      </c>
      <c r="L341" s="9">
        <v>44388</v>
      </c>
      <c r="N341" s="4"/>
    </row>
    <row r="342" spans="1:14" ht="51" x14ac:dyDescent="0.25">
      <c r="A342" s="8" t="s">
        <v>997</v>
      </c>
      <c r="B342" s="40" t="s">
        <v>998</v>
      </c>
      <c r="C342" s="41" t="s">
        <v>999</v>
      </c>
      <c r="D342" s="14" t="s">
        <v>15</v>
      </c>
      <c r="E342" s="15"/>
      <c r="F342" s="15"/>
      <c r="G342" s="8" t="s">
        <v>27</v>
      </c>
      <c r="H342" s="8">
        <v>1</v>
      </c>
      <c r="I342" s="8">
        <v>0</v>
      </c>
      <c r="J342" s="16" t="s">
        <v>16</v>
      </c>
      <c r="K342" s="17">
        <v>13000</v>
      </c>
      <c r="L342" s="9">
        <v>44367</v>
      </c>
      <c r="N342" s="4"/>
    </row>
    <row r="343" spans="1:14" ht="38.25" x14ac:dyDescent="0.25">
      <c r="A343" s="8" t="s">
        <v>1000</v>
      </c>
      <c r="B343" s="40" t="s">
        <v>1001</v>
      </c>
      <c r="C343" s="41" t="s">
        <v>1002</v>
      </c>
      <c r="D343" s="14" t="s">
        <v>15</v>
      </c>
      <c r="E343" s="15"/>
      <c r="F343" s="15"/>
      <c r="G343" s="8" t="s">
        <v>27</v>
      </c>
      <c r="H343" s="8">
        <v>1</v>
      </c>
      <c r="I343" s="8">
        <v>0</v>
      </c>
      <c r="J343" s="16" t="s">
        <v>16</v>
      </c>
      <c r="K343" s="17">
        <v>13000</v>
      </c>
      <c r="L343" s="9">
        <v>44367</v>
      </c>
      <c r="N343" s="4"/>
    </row>
    <row r="344" spans="1:14" ht="63.75" x14ac:dyDescent="0.25">
      <c r="A344" s="8" t="s">
        <v>1003</v>
      </c>
      <c r="B344" s="40" t="s">
        <v>1004</v>
      </c>
      <c r="C344" s="41" t="s">
        <v>1005</v>
      </c>
      <c r="D344" s="14" t="s">
        <v>15</v>
      </c>
      <c r="E344" s="15"/>
      <c r="F344" s="15"/>
      <c r="G344" s="8" t="s">
        <v>31</v>
      </c>
      <c r="H344" s="8">
        <v>1</v>
      </c>
      <c r="I344" s="8">
        <v>0</v>
      </c>
      <c r="J344" s="16" t="s">
        <v>16</v>
      </c>
      <c r="K344" s="17">
        <v>20500</v>
      </c>
      <c r="L344" s="9">
        <v>44563</v>
      </c>
      <c r="N344" s="4"/>
    </row>
    <row r="345" spans="1:14" ht="38.25" x14ac:dyDescent="0.25">
      <c r="A345" s="8" t="s">
        <v>1006</v>
      </c>
      <c r="B345" s="40" t="s">
        <v>1007</v>
      </c>
      <c r="C345" s="41" t="s">
        <v>1008</v>
      </c>
      <c r="D345" s="14" t="s">
        <v>15</v>
      </c>
      <c r="E345" s="15"/>
      <c r="F345" s="15"/>
      <c r="G345" s="8" t="s">
        <v>27</v>
      </c>
      <c r="H345" s="8">
        <v>1</v>
      </c>
      <c r="I345" s="8">
        <v>0</v>
      </c>
      <c r="J345" s="16" t="s">
        <v>16</v>
      </c>
      <c r="K345" s="17">
        <v>3</v>
      </c>
      <c r="L345" s="9">
        <v>44182</v>
      </c>
      <c r="N345" s="4"/>
    </row>
    <row r="346" spans="1:14" ht="76.5" x14ac:dyDescent="0.25">
      <c r="A346" s="8" t="s">
        <v>1009</v>
      </c>
      <c r="B346" s="40" t="s">
        <v>1010</v>
      </c>
      <c r="C346" s="41" t="s">
        <v>1011</v>
      </c>
      <c r="D346" s="14" t="s">
        <v>15</v>
      </c>
      <c r="E346" s="15"/>
      <c r="F346" s="15"/>
      <c r="G346" s="8" t="s">
        <v>31</v>
      </c>
      <c r="H346" s="8">
        <v>2</v>
      </c>
      <c r="I346" s="8" t="s">
        <v>16</v>
      </c>
      <c r="J346" s="16">
        <v>0</v>
      </c>
      <c r="K346" s="17">
        <v>18400</v>
      </c>
      <c r="L346" s="9">
        <v>44121</v>
      </c>
      <c r="N346" s="4"/>
    </row>
    <row r="347" spans="1:14" ht="63.75" x14ac:dyDescent="0.25">
      <c r="A347" s="8" t="s">
        <v>1012</v>
      </c>
      <c r="B347" s="40" t="s">
        <v>1013</v>
      </c>
      <c r="C347" s="41" t="s">
        <v>1014</v>
      </c>
      <c r="D347" s="8" t="s">
        <v>20</v>
      </c>
      <c r="E347" s="15" t="s">
        <v>1482</v>
      </c>
      <c r="F347" s="15"/>
      <c r="G347" s="8" t="s">
        <v>16</v>
      </c>
      <c r="H347" s="8" t="s">
        <v>16</v>
      </c>
      <c r="I347" s="8" t="s">
        <v>16</v>
      </c>
      <c r="J347" s="16" t="s">
        <v>16</v>
      </c>
      <c r="K347" s="17">
        <v>0</v>
      </c>
      <c r="L347" s="9">
        <v>44371</v>
      </c>
      <c r="N347" s="4"/>
    </row>
    <row r="348" spans="1:14" ht="63.75" x14ac:dyDescent="0.25">
      <c r="A348" s="8" t="s">
        <v>1015</v>
      </c>
      <c r="B348" s="40" t="s">
        <v>1016</v>
      </c>
      <c r="C348" s="41" t="s">
        <v>1017</v>
      </c>
      <c r="D348" s="14" t="s">
        <v>15</v>
      </c>
      <c r="E348" s="15"/>
      <c r="F348" s="15"/>
      <c r="G348" s="8" t="s">
        <v>57</v>
      </c>
      <c r="H348" s="8">
        <v>1</v>
      </c>
      <c r="I348" s="8">
        <v>0</v>
      </c>
      <c r="J348" s="16" t="s">
        <v>16</v>
      </c>
      <c r="K348" s="17">
        <v>1000</v>
      </c>
      <c r="L348" s="9">
        <v>44371</v>
      </c>
      <c r="N348" s="4"/>
    </row>
    <row r="349" spans="1:14" ht="76.5" x14ac:dyDescent="0.25">
      <c r="A349" s="8" t="s">
        <v>1018</v>
      </c>
      <c r="B349" s="40" t="s">
        <v>1019</v>
      </c>
      <c r="C349" s="41" t="s">
        <v>1020</v>
      </c>
      <c r="D349" s="14" t="s">
        <v>15</v>
      </c>
      <c r="E349" s="15"/>
      <c r="F349" s="15"/>
      <c r="G349" s="8" t="s">
        <v>57</v>
      </c>
      <c r="H349" s="8">
        <v>1</v>
      </c>
      <c r="I349" s="8">
        <v>0</v>
      </c>
      <c r="J349" s="16" t="s">
        <v>16</v>
      </c>
      <c r="K349" s="17">
        <v>1000</v>
      </c>
      <c r="L349" s="9">
        <v>44371</v>
      </c>
      <c r="N349" s="4"/>
    </row>
    <row r="350" spans="1:14" ht="76.5" x14ac:dyDescent="0.25">
      <c r="A350" s="8" t="s">
        <v>1021</v>
      </c>
      <c r="B350" s="40" t="s">
        <v>1022</v>
      </c>
      <c r="C350" s="41" t="s">
        <v>1023</v>
      </c>
      <c r="D350" s="14" t="s">
        <v>15</v>
      </c>
      <c r="E350" s="15"/>
      <c r="F350" s="15"/>
      <c r="G350" s="8" t="s">
        <v>57</v>
      </c>
      <c r="H350" s="8">
        <v>1</v>
      </c>
      <c r="I350" s="8">
        <v>0</v>
      </c>
      <c r="J350" s="16" t="s">
        <v>16</v>
      </c>
      <c r="K350" s="17">
        <v>1000</v>
      </c>
      <c r="L350" s="9">
        <v>44371</v>
      </c>
      <c r="N350" s="4"/>
    </row>
    <row r="351" spans="1:14" ht="63.75" x14ac:dyDescent="0.25">
      <c r="A351" s="8" t="s">
        <v>1024</v>
      </c>
      <c r="B351" s="40" t="s">
        <v>1025</v>
      </c>
      <c r="C351" s="41" t="s">
        <v>1026</v>
      </c>
      <c r="D351" s="14" t="s">
        <v>15</v>
      </c>
      <c r="E351" s="15"/>
      <c r="F351" s="15"/>
      <c r="G351" s="8" t="s">
        <v>27</v>
      </c>
      <c r="H351" s="8">
        <v>1</v>
      </c>
      <c r="I351" s="8">
        <v>0</v>
      </c>
      <c r="J351" s="16" t="s">
        <v>16</v>
      </c>
      <c r="K351" s="17">
        <v>15500</v>
      </c>
      <c r="L351" s="9">
        <v>44248</v>
      </c>
      <c r="N351" s="4"/>
    </row>
    <row r="352" spans="1:14" ht="51" x14ac:dyDescent="0.25">
      <c r="A352" s="8" t="s">
        <v>1027</v>
      </c>
      <c r="B352" s="40" t="s">
        <v>1028</v>
      </c>
      <c r="C352" s="41" t="s">
        <v>1029</v>
      </c>
      <c r="D352" s="14" t="s">
        <v>15</v>
      </c>
      <c r="E352" s="15"/>
      <c r="F352" s="15"/>
      <c r="G352" s="8" t="s">
        <v>27</v>
      </c>
      <c r="H352" s="8">
        <v>1</v>
      </c>
      <c r="I352" s="8">
        <v>0</v>
      </c>
      <c r="J352" s="16" t="s">
        <v>16</v>
      </c>
      <c r="K352" s="17">
        <v>15500</v>
      </c>
      <c r="L352" s="9" t="s">
        <v>16</v>
      </c>
      <c r="N352" s="4"/>
    </row>
    <row r="353" spans="1:14" ht="51" x14ac:dyDescent="0.25">
      <c r="A353" s="8" t="s">
        <v>1030</v>
      </c>
      <c r="B353" s="40" t="s">
        <v>1031</v>
      </c>
      <c r="C353" s="41" t="s">
        <v>1032</v>
      </c>
      <c r="D353" s="14" t="s">
        <v>15</v>
      </c>
      <c r="E353" s="15"/>
      <c r="F353" s="15"/>
      <c r="G353" s="8" t="s">
        <v>31</v>
      </c>
      <c r="H353" s="8">
        <v>1</v>
      </c>
      <c r="I353" s="8">
        <v>0</v>
      </c>
      <c r="J353" s="16" t="s">
        <v>16</v>
      </c>
      <c r="K353" s="17">
        <v>11500</v>
      </c>
      <c r="L353" s="9">
        <v>44197</v>
      </c>
      <c r="N353" s="4"/>
    </row>
    <row r="354" spans="1:14" ht="51" x14ac:dyDescent="0.25">
      <c r="A354" s="8" t="s">
        <v>1033</v>
      </c>
      <c r="B354" s="40" t="s">
        <v>1034</v>
      </c>
      <c r="C354" s="41" t="s">
        <v>1035</v>
      </c>
      <c r="D354" s="14" t="s">
        <v>15</v>
      </c>
      <c r="E354" s="15"/>
      <c r="F354" s="15"/>
      <c r="G354" s="8" t="s">
        <v>27</v>
      </c>
      <c r="H354" s="8">
        <v>1</v>
      </c>
      <c r="I354" s="8">
        <v>0</v>
      </c>
      <c r="J354" s="16" t="s">
        <v>16</v>
      </c>
      <c r="K354" s="17">
        <v>15500</v>
      </c>
      <c r="L354" s="9">
        <v>44192</v>
      </c>
      <c r="N354" s="4"/>
    </row>
    <row r="355" spans="1:14" ht="38.25" x14ac:dyDescent="0.25">
      <c r="A355" s="8" t="s">
        <v>1036</v>
      </c>
      <c r="B355" s="40" t="s">
        <v>1037</v>
      </c>
      <c r="C355" s="41" t="s">
        <v>1038</v>
      </c>
      <c r="D355" s="14" t="s">
        <v>15</v>
      </c>
      <c r="E355" s="15"/>
      <c r="F355" s="15"/>
      <c r="G355" s="8" t="s">
        <v>57</v>
      </c>
      <c r="H355" s="8">
        <v>2</v>
      </c>
      <c r="I355" s="8">
        <v>0</v>
      </c>
      <c r="J355" s="16" t="s">
        <v>16</v>
      </c>
      <c r="K355" s="17">
        <v>2000</v>
      </c>
      <c r="L355" s="9">
        <v>44200</v>
      </c>
      <c r="N355" s="4"/>
    </row>
    <row r="356" spans="1:14" ht="25.5" x14ac:dyDescent="0.25">
      <c r="A356" s="8" t="s">
        <v>1039</v>
      </c>
      <c r="B356" s="40" t="s">
        <v>1040</v>
      </c>
      <c r="C356" s="41" t="s">
        <v>1041</v>
      </c>
      <c r="D356" s="14" t="s">
        <v>15</v>
      </c>
      <c r="E356" s="15"/>
      <c r="F356" s="15"/>
      <c r="G356" s="8" t="s">
        <v>57</v>
      </c>
      <c r="H356" s="8">
        <v>1</v>
      </c>
      <c r="I356" s="8">
        <v>0</v>
      </c>
      <c r="J356" s="16" t="s">
        <v>16</v>
      </c>
      <c r="K356" s="17">
        <v>1000</v>
      </c>
      <c r="L356" s="9">
        <v>44323</v>
      </c>
      <c r="N356" s="4"/>
    </row>
    <row r="357" spans="1:14" ht="51" x14ac:dyDescent="0.25">
      <c r="A357" s="8" t="s">
        <v>1042</v>
      </c>
      <c r="B357" s="40" t="s">
        <v>1043</v>
      </c>
      <c r="C357" s="41" t="s">
        <v>1044</v>
      </c>
      <c r="D357" s="14" t="s">
        <v>15</v>
      </c>
      <c r="E357" s="15"/>
      <c r="F357" s="15"/>
      <c r="G357" s="8" t="s">
        <v>27</v>
      </c>
      <c r="H357" s="8">
        <v>1</v>
      </c>
      <c r="I357" s="8">
        <v>0</v>
      </c>
      <c r="J357" s="16" t="s">
        <v>16</v>
      </c>
      <c r="K357" s="17">
        <v>13000</v>
      </c>
      <c r="L357" s="9">
        <v>44206</v>
      </c>
      <c r="N357" s="4"/>
    </row>
    <row r="358" spans="1:14" ht="38.25" x14ac:dyDescent="0.25">
      <c r="A358" s="8" t="s">
        <v>1045</v>
      </c>
      <c r="B358" s="40" t="s">
        <v>1046</v>
      </c>
      <c r="C358" s="41" t="s">
        <v>1047</v>
      </c>
      <c r="D358" s="14" t="s">
        <v>15</v>
      </c>
      <c r="E358" s="15"/>
      <c r="F358" s="15"/>
      <c r="G358" s="8" t="s">
        <v>27</v>
      </c>
      <c r="H358" s="8">
        <v>1</v>
      </c>
      <c r="I358" s="8">
        <v>0</v>
      </c>
      <c r="J358" s="16" t="s">
        <v>16</v>
      </c>
      <c r="K358" s="17">
        <v>14000</v>
      </c>
      <c r="L358" s="9">
        <v>44305</v>
      </c>
      <c r="N358" s="4"/>
    </row>
    <row r="359" spans="1:14" ht="51" x14ac:dyDescent="0.25">
      <c r="A359" s="8" t="s">
        <v>1048</v>
      </c>
      <c r="B359" s="40" t="s">
        <v>1049</v>
      </c>
      <c r="C359" s="41" t="s">
        <v>1050</v>
      </c>
      <c r="D359" s="14" t="s">
        <v>15</v>
      </c>
      <c r="E359" s="15"/>
      <c r="F359" s="15"/>
      <c r="G359" s="8" t="s">
        <v>27</v>
      </c>
      <c r="H359" s="8">
        <v>1</v>
      </c>
      <c r="I359" s="8">
        <v>0</v>
      </c>
      <c r="J359" s="16" t="s">
        <v>16</v>
      </c>
      <c r="K359" s="17">
        <v>14000</v>
      </c>
      <c r="L359" s="9">
        <v>44305</v>
      </c>
      <c r="N359" s="4"/>
    </row>
    <row r="360" spans="1:14" ht="51" x14ac:dyDescent="0.25">
      <c r="A360" s="8" t="s">
        <v>1051</v>
      </c>
      <c r="B360" s="40" t="s">
        <v>1052</v>
      </c>
      <c r="C360" s="41" t="s">
        <v>1053</v>
      </c>
      <c r="D360" s="14" t="s">
        <v>15</v>
      </c>
      <c r="E360" s="15"/>
      <c r="F360" s="15"/>
      <c r="G360" s="8" t="s">
        <v>27</v>
      </c>
      <c r="H360" s="8">
        <v>1</v>
      </c>
      <c r="I360" s="8">
        <v>0</v>
      </c>
      <c r="J360" s="16" t="s">
        <v>16</v>
      </c>
      <c r="K360" s="17">
        <v>14000</v>
      </c>
      <c r="L360" s="9">
        <v>44305</v>
      </c>
      <c r="N360" s="4"/>
    </row>
    <row r="361" spans="1:14" ht="63.75" x14ac:dyDescent="0.25">
      <c r="A361" s="8" t="s">
        <v>1054</v>
      </c>
      <c r="B361" s="40" t="s">
        <v>1055</v>
      </c>
      <c r="C361" s="41" t="s">
        <v>1056</v>
      </c>
      <c r="D361" s="14" t="s">
        <v>20</v>
      </c>
      <c r="E361" s="15" t="s">
        <v>1057</v>
      </c>
      <c r="F361" s="15" t="s">
        <v>1487</v>
      </c>
      <c r="G361" s="8" t="s">
        <v>57</v>
      </c>
      <c r="H361" s="8">
        <v>1</v>
      </c>
      <c r="I361" s="8">
        <v>1</v>
      </c>
      <c r="J361" s="16" t="s">
        <v>16</v>
      </c>
      <c r="K361" s="17">
        <v>1000</v>
      </c>
      <c r="L361" s="9">
        <v>44323</v>
      </c>
      <c r="N361" s="4"/>
    </row>
    <row r="362" spans="1:14" ht="63.75" x14ac:dyDescent="0.25">
      <c r="A362" s="8" t="s">
        <v>1058</v>
      </c>
      <c r="B362" s="40" t="s">
        <v>1059</v>
      </c>
      <c r="C362" s="41" t="s">
        <v>1060</v>
      </c>
      <c r="D362" s="14" t="s">
        <v>15</v>
      </c>
      <c r="E362" s="15"/>
      <c r="F362" s="15"/>
      <c r="G362" s="8" t="s">
        <v>57</v>
      </c>
      <c r="H362" s="8">
        <v>2</v>
      </c>
      <c r="I362" s="8">
        <v>0</v>
      </c>
      <c r="J362" s="16" t="s">
        <v>16</v>
      </c>
      <c r="K362" s="17">
        <v>2000</v>
      </c>
      <c r="L362" s="9">
        <v>44318</v>
      </c>
      <c r="N362" s="4"/>
    </row>
    <row r="363" spans="1:14" ht="63.75" x14ac:dyDescent="0.25">
      <c r="A363" s="8" t="s">
        <v>1061</v>
      </c>
      <c r="B363" s="40" t="s">
        <v>1062</v>
      </c>
      <c r="C363" s="41" t="s">
        <v>1063</v>
      </c>
      <c r="D363" s="14" t="s">
        <v>15</v>
      </c>
      <c r="E363" s="15"/>
      <c r="F363" s="15"/>
      <c r="G363" s="8" t="s">
        <v>57</v>
      </c>
      <c r="H363" s="8">
        <v>2</v>
      </c>
      <c r="I363" s="8">
        <v>0</v>
      </c>
      <c r="J363" s="16" t="s">
        <v>16</v>
      </c>
      <c r="K363" s="17">
        <v>2000</v>
      </c>
      <c r="L363" s="9">
        <v>44318</v>
      </c>
      <c r="N363" s="4"/>
    </row>
    <row r="364" spans="1:14" ht="38.25" x14ac:dyDescent="0.25">
      <c r="A364" s="8" t="s">
        <v>1064</v>
      </c>
      <c r="B364" s="40" t="s">
        <v>1065</v>
      </c>
      <c r="C364" s="41" t="s">
        <v>1066</v>
      </c>
      <c r="D364" s="14" t="s">
        <v>15</v>
      </c>
      <c r="E364" s="15"/>
      <c r="F364" s="15"/>
      <c r="G364" s="8" t="s">
        <v>31</v>
      </c>
      <c r="H364" s="8">
        <v>1</v>
      </c>
      <c r="I364" s="8">
        <v>0</v>
      </c>
      <c r="J364" s="16" t="s">
        <v>16</v>
      </c>
      <c r="K364" s="17">
        <v>11500</v>
      </c>
      <c r="L364" s="9">
        <v>44280</v>
      </c>
      <c r="N364" s="4"/>
    </row>
    <row r="365" spans="1:14" ht="51" x14ac:dyDescent="0.25">
      <c r="A365" s="8" t="s">
        <v>1067</v>
      </c>
      <c r="B365" s="40" t="s">
        <v>1068</v>
      </c>
      <c r="C365" s="41" t="s">
        <v>1069</v>
      </c>
      <c r="D365" s="14" t="s">
        <v>15</v>
      </c>
      <c r="E365" s="15"/>
      <c r="F365" s="15"/>
      <c r="G365" s="8" t="s">
        <v>31</v>
      </c>
      <c r="H365" s="8">
        <v>1</v>
      </c>
      <c r="I365" s="8">
        <v>0</v>
      </c>
      <c r="J365" s="16" t="s">
        <v>16</v>
      </c>
      <c r="K365" s="17">
        <v>11500</v>
      </c>
      <c r="L365" s="9">
        <v>44280</v>
      </c>
      <c r="N365" s="4"/>
    </row>
    <row r="366" spans="1:14" ht="76.5" x14ac:dyDescent="0.25">
      <c r="A366" s="8" t="s">
        <v>1070</v>
      </c>
      <c r="B366" s="40" t="s">
        <v>1071</v>
      </c>
      <c r="C366" s="41" t="s">
        <v>1072</v>
      </c>
      <c r="D366" s="14" t="s">
        <v>15</v>
      </c>
      <c r="E366" s="15" t="s">
        <v>206</v>
      </c>
      <c r="F366" s="15"/>
      <c r="G366" s="8" t="s">
        <v>27</v>
      </c>
      <c r="H366" s="8">
        <v>1</v>
      </c>
      <c r="I366" s="8">
        <v>0</v>
      </c>
      <c r="J366" s="16" t="s">
        <v>16</v>
      </c>
      <c r="K366" s="17">
        <v>28000</v>
      </c>
      <c r="L366" s="9">
        <v>44718</v>
      </c>
      <c r="N366" s="4"/>
    </row>
    <row r="367" spans="1:14" ht="25.5" x14ac:dyDescent="0.25">
      <c r="A367" s="8" t="s">
        <v>1073</v>
      </c>
      <c r="B367" s="40" t="s">
        <v>1074</v>
      </c>
      <c r="C367" s="41" t="s">
        <v>1075</v>
      </c>
      <c r="D367" s="14" t="s">
        <v>15</v>
      </c>
      <c r="E367" s="15"/>
      <c r="F367" s="15"/>
      <c r="G367" s="8" t="s">
        <v>57</v>
      </c>
      <c r="H367" s="8">
        <v>1</v>
      </c>
      <c r="I367" s="8">
        <v>0</v>
      </c>
      <c r="J367" s="16" t="s">
        <v>16</v>
      </c>
      <c r="K367" s="17">
        <v>1000</v>
      </c>
      <c r="L367" s="9">
        <v>44428</v>
      </c>
      <c r="N367" s="4"/>
    </row>
    <row r="368" spans="1:14" ht="51" x14ac:dyDescent="0.25">
      <c r="A368" s="8" t="s">
        <v>1076</v>
      </c>
      <c r="B368" s="40" t="s">
        <v>1077</v>
      </c>
      <c r="C368" s="41" t="s">
        <v>1078</v>
      </c>
      <c r="D368" s="14" t="s">
        <v>15</v>
      </c>
      <c r="E368" s="15" t="s">
        <v>206</v>
      </c>
      <c r="F368" s="15"/>
      <c r="G368" s="8" t="s">
        <v>27</v>
      </c>
      <c r="H368" s="8">
        <v>1</v>
      </c>
      <c r="I368" s="8">
        <v>0</v>
      </c>
      <c r="J368" s="16" t="s">
        <v>16</v>
      </c>
      <c r="K368" s="17">
        <v>28000</v>
      </c>
      <c r="L368" s="9">
        <v>44718</v>
      </c>
      <c r="N368" s="4"/>
    </row>
    <row r="369" spans="1:14" ht="102" x14ac:dyDescent="0.25">
      <c r="A369" s="8" t="s">
        <v>1079</v>
      </c>
      <c r="B369" s="40" t="s">
        <v>1080</v>
      </c>
      <c r="C369" s="41" t="s">
        <v>1081</v>
      </c>
      <c r="D369" s="14" t="s">
        <v>15</v>
      </c>
      <c r="E369" s="15"/>
      <c r="F369" s="15"/>
      <c r="G369" s="8" t="s">
        <v>31</v>
      </c>
      <c r="H369" s="8">
        <v>1</v>
      </c>
      <c r="I369" s="8">
        <v>0</v>
      </c>
      <c r="J369" s="16" t="s">
        <v>16</v>
      </c>
      <c r="K369" s="17">
        <v>7000</v>
      </c>
      <c r="L369" s="9">
        <v>44254</v>
      </c>
      <c r="N369" s="4"/>
    </row>
    <row r="370" spans="1:14" ht="38.25" x14ac:dyDescent="0.25">
      <c r="A370" s="8" t="s">
        <v>1082</v>
      </c>
      <c r="B370" s="40" t="s">
        <v>1083</v>
      </c>
      <c r="C370" s="41" t="s">
        <v>1084</v>
      </c>
      <c r="D370" s="14" t="s">
        <v>15</v>
      </c>
      <c r="E370" s="15" t="s">
        <v>206</v>
      </c>
      <c r="F370" s="15"/>
      <c r="G370" s="8" t="s">
        <v>27</v>
      </c>
      <c r="H370" s="8">
        <v>1</v>
      </c>
      <c r="I370" s="8">
        <v>0</v>
      </c>
      <c r="J370" s="16" t="s">
        <v>16</v>
      </c>
      <c r="K370" s="17">
        <v>1</v>
      </c>
      <c r="L370" s="9">
        <v>44791</v>
      </c>
      <c r="N370" s="4"/>
    </row>
    <row r="371" spans="1:14" ht="76.5" x14ac:dyDescent="0.25">
      <c r="A371" s="8" t="s">
        <v>1085</v>
      </c>
      <c r="B371" s="40" t="s">
        <v>1086</v>
      </c>
      <c r="C371" s="41" t="s">
        <v>1087</v>
      </c>
      <c r="D371" s="14" t="s">
        <v>20</v>
      </c>
      <c r="E371" s="15" t="s">
        <v>675</v>
      </c>
      <c r="F371" s="15"/>
      <c r="G371" s="8" t="s">
        <v>31</v>
      </c>
      <c r="H371" s="8">
        <v>1</v>
      </c>
      <c r="I371" s="8">
        <v>0</v>
      </c>
      <c r="J371" s="16" t="s">
        <v>16</v>
      </c>
      <c r="K371" s="17">
        <v>11500</v>
      </c>
      <c r="L371" s="9">
        <v>44549</v>
      </c>
      <c r="N371" s="4"/>
    </row>
    <row r="372" spans="1:14" ht="76.5" x14ac:dyDescent="0.25">
      <c r="A372" s="8" t="s">
        <v>1088</v>
      </c>
      <c r="B372" s="40" t="s">
        <v>1089</v>
      </c>
      <c r="C372" s="41" t="s">
        <v>1090</v>
      </c>
      <c r="D372" s="14" t="s">
        <v>15</v>
      </c>
      <c r="E372" s="15"/>
      <c r="F372" s="15"/>
      <c r="G372" s="8" t="s">
        <v>27</v>
      </c>
      <c r="H372" s="8">
        <v>1</v>
      </c>
      <c r="I372" s="8">
        <v>0</v>
      </c>
      <c r="J372" s="16" t="s">
        <v>16</v>
      </c>
      <c r="K372" s="17">
        <v>15500</v>
      </c>
      <c r="L372" s="9">
        <v>44413</v>
      </c>
      <c r="N372" s="4"/>
    </row>
    <row r="373" spans="1:14" ht="38.25" x14ac:dyDescent="0.25">
      <c r="A373" s="8" t="s">
        <v>1091</v>
      </c>
      <c r="B373" s="40" t="s">
        <v>1092</v>
      </c>
      <c r="C373" s="41" t="s">
        <v>1093</v>
      </c>
      <c r="D373" s="14" t="s">
        <v>15</v>
      </c>
      <c r="E373" s="15"/>
      <c r="F373" s="15"/>
      <c r="G373" s="8" t="s">
        <v>31</v>
      </c>
      <c r="H373" s="8">
        <v>1</v>
      </c>
      <c r="I373" s="8">
        <v>0</v>
      </c>
      <c r="J373" s="16" t="s">
        <v>16</v>
      </c>
      <c r="K373" s="17">
        <v>11500</v>
      </c>
      <c r="L373" s="9">
        <v>44332</v>
      </c>
      <c r="N373" s="4"/>
    </row>
    <row r="374" spans="1:14" ht="25.5" x14ac:dyDescent="0.25">
      <c r="A374" s="8" t="s">
        <v>1094</v>
      </c>
      <c r="B374" s="40" t="s">
        <v>1095</v>
      </c>
      <c r="C374" s="41" t="s">
        <v>1096</v>
      </c>
      <c r="D374" s="14" t="s">
        <v>15</v>
      </c>
      <c r="E374" s="15"/>
      <c r="F374" s="15"/>
      <c r="G374" s="8" t="s">
        <v>31</v>
      </c>
      <c r="H374" s="8">
        <v>1</v>
      </c>
      <c r="I374" s="8">
        <v>0</v>
      </c>
      <c r="J374" s="16" t="s">
        <v>16</v>
      </c>
      <c r="K374" s="17">
        <v>11500</v>
      </c>
      <c r="L374" s="9">
        <v>44360</v>
      </c>
      <c r="N374" s="4"/>
    </row>
    <row r="375" spans="1:14" ht="25.5" x14ac:dyDescent="0.25">
      <c r="A375" s="8" t="s">
        <v>1097</v>
      </c>
      <c r="B375" s="40" t="s">
        <v>1098</v>
      </c>
      <c r="C375" s="41" t="s">
        <v>1099</v>
      </c>
      <c r="D375" s="14" t="s">
        <v>15</v>
      </c>
      <c r="E375" s="15"/>
      <c r="F375" s="15"/>
      <c r="G375" s="8" t="s">
        <v>31</v>
      </c>
      <c r="H375" s="8">
        <v>1</v>
      </c>
      <c r="I375" s="8">
        <v>0</v>
      </c>
      <c r="J375" s="16" t="s">
        <v>16</v>
      </c>
      <c r="K375" s="17">
        <v>11500</v>
      </c>
      <c r="L375" s="9">
        <v>44360</v>
      </c>
      <c r="N375" s="4"/>
    </row>
    <row r="376" spans="1:14" ht="63.75" x14ac:dyDescent="0.25">
      <c r="A376" s="8" t="s">
        <v>1100</v>
      </c>
      <c r="B376" s="40" t="s">
        <v>1101</v>
      </c>
      <c r="C376" s="41" t="s">
        <v>1102</v>
      </c>
      <c r="D376" s="8" t="s">
        <v>20</v>
      </c>
      <c r="E376" s="15" t="s">
        <v>1482</v>
      </c>
      <c r="F376" s="15"/>
      <c r="G376" s="8" t="s">
        <v>16</v>
      </c>
      <c r="H376" s="8" t="s">
        <v>16</v>
      </c>
      <c r="I376" s="8" t="s">
        <v>16</v>
      </c>
      <c r="J376" s="16" t="s">
        <v>16</v>
      </c>
      <c r="K376" s="17">
        <v>3000</v>
      </c>
      <c r="L376" s="9" t="s">
        <v>16</v>
      </c>
      <c r="N376" s="4"/>
    </row>
    <row r="377" spans="1:14" ht="89.25" x14ac:dyDescent="0.25">
      <c r="A377" s="8" t="s">
        <v>1103</v>
      </c>
      <c r="B377" s="40" t="s">
        <v>1104</v>
      </c>
      <c r="C377" s="41" t="s">
        <v>1105</v>
      </c>
      <c r="D377" s="14" t="s">
        <v>15</v>
      </c>
      <c r="E377" s="15"/>
      <c r="F377" s="15"/>
      <c r="G377" s="8" t="s">
        <v>57</v>
      </c>
      <c r="H377" s="8">
        <v>1</v>
      </c>
      <c r="I377" s="8">
        <v>0</v>
      </c>
      <c r="J377" s="16" t="s">
        <v>16</v>
      </c>
      <c r="K377" s="17">
        <v>1001</v>
      </c>
      <c r="L377" s="9">
        <v>44304</v>
      </c>
      <c r="N377" s="4"/>
    </row>
    <row r="378" spans="1:14" ht="38.25" x14ac:dyDescent="0.25">
      <c r="A378" s="8" t="s">
        <v>1106</v>
      </c>
      <c r="B378" s="40" t="s">
        <v>1107</v>
      </c>
      <c r="C378" s="41" t="s">
        <v>1108</v>
      </c>
      <c r="D378" s="14" t="s">
        <v>15</v>
      </c>
      <c r="E378" s="15"/>
      <c r="F378" s="15"/>
      <c r="G378" s="8" t="s">
        <v>27</v>
      </c>
      <c r="H378" s="8">
        <v>1</v>
      </c>
      <c r="I378" s="8">
        <v>0</v>
      </c>
      <c r="J378" s="16" t="s">
        <v>16</v>
      </c>
      <c r="K378" s="17">
        <v>1000</v>
      </c>
      <c r="L378" s="9" t="s">
        <v>16</v>
      </c>
      <c r="N378" s="4"/>
    </row>
    <row r="379" spans="1:14" ht="38.25" x14ac:dyDescent="0.25">
      <c r="A379" s="8" t="s">
        <v>1109</v>
      </c>
      <c r="B379" s="40" t="s">
        <v>1110</v>
      </c>
      <c r="C379" s="41" t="s">
        <v>1111</v>
      </c>
      <c r="D379" s="14" t="s">
        <v>15</v>
      </c>
      <c r="E379" s="15"/>
      <c r="F379" s="15"/>
      <c r="G379" s="8" t="s">
        <v>31</v>
      </c>
      <c r="H379" s="8">
        <v>1</v>
      </c>
      <c r="I379" s="8">
        <v>0</v>
      </c>
      <c r="J379" s="16" t="s">
        <v>16</v>
      </c>
      <c r="K379" s="17">
        <v>11500</v>
      </c>
      <c r="L379" s="9">
        <v>44442</v>
      </c>
      <c r="N379" s="4"/>
    </row>
    <row r="380" spans="1:14" ht="63.75" x14ac:dyDescent="0.25">
      <c r="A380" s="8" t="s">
        <v>1112</v>
      </c>
      <c r="B380" s="40" t="s">
        <v>1113</v>
      </c>
      <c r="C380" s="41" t="s">
        <v>1114</v>
      </c>
      <c r="D380" s="14" t="s">
        <v>15</v>
      </c>
      <c r="E380" s="15"/>
      <c r="F380" s="15"/>
      <c r="G380" s="8" t="s">
        <v>27</v>
      </c>
      <c r="H380" s="8">
        <v>1</v>
      </c>
      <c r="I380" s="8">
        <v>0</v>
      </c>
      <c r="J380" s="16" t="s">
        <v>16</v>
      </c>
      <c r="K380" s="17">
        <v>15500.5</v>
      </c>
      <c r="L380" s="9">
        <v>44423</v>
      </c>
      <c r="N380" s="4"/>
    </row>
    <row r="381" spans="1:14" ht="38.25" x14ac:dyDescent="0.25">
      <c r="A381" s="8" t="s">
        <v>1115</v>
      </c>
      <c r="B381" s="40" t="s">
        <v>1116</v>
      </c>
      <c r="C381" s="41" t="s">
        <v>1117</v>
      </c>
      <c r="D381" s="14" t="s">
        <v>15</v>
      </c>
      <c r="E381" s="15"/>
      <c r="F381" s="15"/>
      <c r="G381" s="8" t="s">
        <v>31</v>
      </c>
      <c r="H381" s="8">
        <v>1</v>
      </c>
      <c r="I381" s="8">
        <v>0</v>
      </c>
      <c r="J381" s="16" t="s">
        <v>16</v>
      </c>
      <c r="K381" s="17">
        <v>11500</v>
      </c>
      <c r="L381" s="9">
        <v>44317</v>
      </c>
      <c r="N381" s="4"/>
    </row>
    <row r="382" spans="1:14" ht="63.75" x14ac:dyDescent="0.25">
      <c r="A382" s="8" t="s">
        <v>1118</v>
      </c>
      <c r="B382" s="40" t="s">
        <v>1119</v>
      </c>
      <c r="C382" s="41" t="s">
        <v>1120</v>
      </c>
      <c r="D382" s="14" t="s">
        <v>15</v>
      </c>
      <c r="E382" s="15"/>
      <c r="F382" s="15"/>
      <c r="G382" s="8" t="s">
        <v>57</v>
      </c>
      <c r="H382" s="8">
        <v>1</v>
      </c>
      <c r="I382" s="8">
        <v>0</v>
      </c>
      <c r="J382" s="16" t="s">
        <v>16</v>
      </c>
      <c r="K382" s="17">
        <v>1000</v>
      </c>
      <c r="L382" s="9">
        <v>44259</v>
      </c>
      <c r="N382" s="4"/>
    </row>
    <row r="383" spans="1:14" ht="89.25" x14ac:dyDescent="0.25">
      <c r="A383" s="8" t="s">
        <v>1121</v>
      </c>
      <c r="B383" s="40" t="s">
        <v>1122</v>
      </c>
      <c r="C383" s="41" t="s">
        <v>1123</v>
      </c>
      <c r="D383" s="14" t="s">
        <v>15</v>
      </c>
      <c r="E383" s="15"/>
      <c r="F383" s="15"/>
      <c r="G383" s="8" t="s">
        <v>57</v>
      </c>
      <c r="H383" s="8">
        <v>3</v>
      </c>
      <c r="I383" s="8">
        <v>0</v>
      </c>
      <c r="J383" s="16" t="s">
        <v>16</v>
      </c>
      <c r="K383" s="17">
        <v>36000</v>
      </c>
      <c r="L383" s="9">
        <v>44408</v>
      </c>
      <c r="N383" s="4"/>
    </row>
    <row r="384" spans="1:14" ht="51" x14ac:dyDescent="0.25">
      <c r="A384" s="8" t="s">
        <v>1124</v>
      </c>
      <c r="B384" s="40" t="s">
        <v>1125</v>
      </c>
      <c r="C384" s="41" t="s">
        <v>1126</v>
      </c>
      <c r="D384" s="14" t="s">
        <v>15</v>
      </c>
      <c r="E384" s="15"/>
      <c r="F384" s="15"/>
      <c r="G384" s="8" t="s">
        <v>27</v>
      </c>
      <c r="H384" s="8">
        <v>1</v>
      </c>
      <c r="I384" s="8">
        <v>0</v>
      </c>
      <c r="J384" s="16" t="s">
        <v>16</v>
      </c>
      <c r="K384" s="17">
        <v>15500</v>
      </c>
      <c r="L384" s="9" t="s">
        <v>16</v>
      </c>
      <c r="N384" s="4"/>
    </row>
    <row r="385" spans="1:14" ht="38.25" x14ac:dyDescent="0.25">
      <c r="A385" s="8" t="s">
        <v>1127</v>
      </c>
      <c r="B385" s="40" t="s">
        <v>1128</v>
      </c>
      <c r="C385" s="41" t="s">
        <v>1129</v>
      </c>
      <c r="D385" s="8" t="s">
        <v>20</v>
      </c>
      <c r="E385" s="15" t="s">
        <v>1130</v>
      </c>
      <c r="F385" s="15"/>
      <c r="G385" s="8" t="s">
        <v>16</v>
      </c>
      <c r="H385" s="8" t="s">
        <v>16</v>
      </c>
      <c r="I385" s="8" t="s">
        <v>16</v>
      </c>
      <c r="J385" s="16" t="s">
        <v>16</v>
      </c>
      <c r="K385" s="17">
        <v>2</v>
      </c>
      <c r="L385" s="9" t="s">
        <v>16</v>
      </c>
      <c r="N385" s="4"/>
    </row>
    <row r="386" spans="1:14" ht="51" x14ac:dyDescent="0.25">
      <c r="A386" s="8" t="s">
        <v>1131</v>
      </c>
      <c r="B386" s="40" t="s">
        <v>1132</v>
      </c>
      <c r="C386" s="41" t="s">
        <v>1133</v>
      </c>
      <c r="D386" s="14" t="s">
        <v>15</v>
      </c>
      <c r="E386" s="15"/>
      <c r="F386" s="15"/>
      <c r="G386" s="8" t="s">
        <v>27</v>
      </c>
      <c r="H386" s="8">
        <v>1</v>
      </c>
      <c r="I386" s="8">
        <v>0</v>
      </c>
      <c r="J386" s="16" t="s">
        <v>16</v>
      </c>
      <c r="K386" s="17">
        <v>15500</v>
      </c>
      <c r="L386" s="9">
        <v>44311</v>
      </c>
      <c r="N386" s="4"/>
    </row>
    <row r="387" spans="1:14" ht="38.25" x14ac:dyDescent="0.25">
      <c r="A387" s="8" t="s">
        <v>1134</v>
      </c>
      <c r="B387" s="40" t="s">
        <v>1135</v>
      </c>
      <c r="C387" s="41" t="s">
        <v>1136</v>
      </c>
      <c r="D387" s="14" t="s">
        <v>15</v>
      </c>
      <c r="E387" s="15"/>
      <c r="F387" s="15"/>
      <c r="G387" s="8" t="s">
        <v>27</v>
      </c>
      <c r="H387" s="8">
        <v>1</v>
      </c>
      <c r="I387" s="8">
        <v>0</v>
      </c>
      <c r="J387" s="16" t="s">
        <v>16</v>
      </c>
      <c r="K387" s="17">
        <v>13000</v>
      </c>
      <c r="L387" s="9">
        <v>44340</v>
      </c>
      <c r="N387" s="4"/>
    </row>
    <row r="388" spans="1:14" ht="38.25" x14ac:dyDescent="0.25">
      <c r="A388" s="8" t="s">
        <v>1137</v>
      </c>
      <c r="B388" s="40" t="s">
        <v>1138</v>
      </c>
      <c r="C388" s="41" t="s">
        <v>1139</v>
      </c>
      <c r="D388" s="14" t="s">
        <v>15</v>
      </c>
      <c r="E388" s="15"/>
      <c r="F388" s="15" t="s">
        <v>1140</v>
      </c>
      <c r="G388" s="8" t="s">
        <v>31</v>
      </c>
      <c r="H388" s="8">
        <v>1</v>
      </c>
      <c r="I388" s="8">
        <v>0</v>
      </c>
      <c r="J388" s="16" t="s">
        <v>16</v>
      </c>
      <c r="K388" s="17">
        <v>2500</v>
      </c>
      <c r="L388" s="9">
        <v>44346</v>
      </c>
      <c r="N388" s="4"/>
    </row>
    <row r="389" spans="1:14" ht="38.25" x14ac:dyDescent="0.25">
      <c r="A389" s="8" t="s">
        <v>1141</v>
      </c>
      <c r="B389" s="40" t="s">
        <v>1142</v>
      </c>
      <c r="C389" s="41" t="s">
        <v>1143</v>
      </c>
      <c r="D389" s="14" t="s">
        <v>15</v>
      </c>
      <c r="E389" s="15"/>
      <c r="F389" s="15"/>
      <c r="G389" s="8" t="s">
        <v>27</v>
      </c>
      <c r="H389" s="8">
        <v>1</v>
      </c>
      <c r="I389" s="8">
        <v>0</v>
      </c>
      <c r="J389" s="16" t="s">
        <v>16</v>
      </c>
      <c r="K389" s="17">
        <v>15500</v>
      </c>
      <c r="L389" s="9">
        <v>44469</v>
      </c>
      <c r="N389" s="4"/>
    </row>
    <row r="390" spans="1:14" ht="38.25" x14ac:dyDescent="0.25">
      <c r="A390" s="8" t="s">
        <v>1144</v>
      </c>
      <c r="B390" s="40" t="s">
        <v>1145</v>
      </c>
      <c r="C390" s="41" t="s">
        <v>1146</v>
      </c>
      <c r="D390" s="14" t="s">
        <v>15</v>
      </c>
      <c r="E390" s="15"/>
      <c r="F390" s="15"/>
      <c r="G390" s="8" t="s">
        <v>57</v>
      </c>
      <c r="H390" s="8">
        <v>1</v>
      </c>
      <c r="I390" s="8">
        <v>0</v>
      </c>
      <c r="J390" s="16" t="s">
        <v>16</v>
      </c>
      <c r="K390" s="17">
        <v>1000</v>
      </c>
      <c r="L390" s="9">
        <v>44346</v>
      </c>
      <c r="N390" s="4"/>
    </row>
    <row r="391" spans="1:14" ht="63.75" x14ac:dyDescent="0.25">
      <c r="A391" s="8" t="s">
        <v>1147</v>
      </c>
      <c r="B391" s="40" t="s">
        <v>1148</v>
      </c>
      <c r="C391" s="41" t="s">
        <v>1149</v>
      </c>
      <c r="D391" s="14" t="s">
        <v>15</v>
      </c>
      <c r="E391" s="15"/>
      <c r="F391" s="15"/>
      <c r="G391" s="8" t="s">
        <v>27</v>
      </c>
      <c r="H391" s="8">
        <v>1</v>
      </c>
      <c r="I391" s="8">
        <v>0</v>
      </c>
      <c r="J391" s="16" t="s">
        <v>16</v>
      </c>
      <c r="K391" s="17">
        <v>14000</v>
      </c>
      <c r="L391" s="9">
        <v>44487</v>
      </c>
      <c r="N391" s="4"/>
    </row>
    <row r="392" spans="1:14" ht="76.5" x14ac:dyDescent="0.25">
      <c r="A392" s="8" t="s">
        <v>1150</v>
      </c>
      <c r="B392" s="40" t="s">
        <v>1151</v>
      </c>
      <c r="C392" s="41" t="s">
        <v>1152</v>
      </c>
      <c r="D392" s="14" t="s">
        <v>15</v>
      </c>
      <c r="E392" s="15"/>
      <c r="F392" s="15"/>
      <c r="G392" s="8" t="s">
        <v>27</v>
      </c>
      <c r="H392" s="8">
        <v>1</v>
      </c>
      <c r="I392" s="8">
        <v>0</v>
      </c>
      <c r="J392" s="16" t="s">
        <v>16</v>
      </c>
      <c r="K392" s="17">
        <v>14000</v>
      </c>
      <c r="L392" s="9">
        <v>44423</v>
      </c>
      <c r="N392" s="4"/>
    </row>
    <row r="393" spans="1:14" ht="89.25" x14ac:dyDescent="0.25">
      <c r="A393" s="8" t="s">
        <v>1153</v>
      </c>
      <c r="B393" s="40" t="s">
        <v>1154</v>
      </c>
      <c r="C393" s="41" t="s">
        <v>1155</v>
      </c>
      <c r="D393" s="14" t="s">
        <v>15</v>
      </c>
      <c r="E393" s="15"/>
      <c r="F393" s="15"/>
      <c r="G393" s="8" t="s">
        <v>27</v>
      </c>
      <c r="H393" s="8">
        <v>1</v>
      </c>
      <c r="I393" s="8">
        <v>0</v>
      </c>
      <c r="J393" s="16" t="s">
        <v>16</v>
      </c>
      <c r="K393" s="17">
        <v>14000</v>
      </c>
      <c r="L393" s="9">
        <v>44423</v>
      </c>
      <c r="N393" s="4"/>
    </row>
    <row r="394" spans="1:14" ht="165.75" x14ac:dyDescent="0.25">
      <c r="A394" s="8" t="s">
        <v>1156</v>
      </c>
      <c r="B394" s="40" t="s">
        <v>1157</v>
      </c>
      <c r="C394" s="41" t="s">
        <v>1158</v>
      </c>
      <c r="D394" s="14" t="s">
        <v>15</v>
      </c>
      <c r="E394" s="15"/>
      <c r="F394" s="15"/>
      <c r="G394" s="8" t="s">
        <v>27</v>
      </c>
      <c r="H394" s="8">
        <v>1</v>
      </c>
      <c r="I394" s="8">
        <v>0</v>
      </c>
      <c r="J394" s="16" t="s">
        <v>16</v>
      </c>
      <c r="K394" s="17">
        <v>14000</v>
      </c>
      <c r="L394" s="9">
        <v>44423</v>
      </c>
      <c r="N394" s="4"/>
    </row>
    <row r="395" spans="1:14" ht="102" x14ac:dyDescent="0.25">
      <c r="A395" s="8" t="s">
        <v>1159</v>
      </c>
      <c r="B395" s="40" t="s">
        <v>1160</v>
      </c>
      <c r="C395" s="41" t="s">
        <v>1161</v>
      </c>
      <c r="D395" s="8" t="s">
        <v>20</v>
      </c>
      <c r="E395" s="15" t="s">
        <v>38</v>
      </c>
      <c r="F395" s="15"/>
      <c r="G395" s="8" t="s">
        <v>16</v>
      </c>
      <c r="H395" s="8" t="s">
        <v>16</v>
      </c>
      <c r="I395" s="8" t="s">
        <v>16</v>
      </c>
      <c r="J395" s="16" t="s">
        <v>16</v>
      </c>
      <c r="K395" s="17">
        <v>1</v>
      </c>
      <c r="L395" s="9">
        <v>44387</v>
      </c>
      <c r="N395" s="4"/>
    </row>
    <row r="396" spans="1:14" ht="38.25" x14ac:dyDescent="0.25">
      <c r="A396" s="8" t="s">
        <v>1162</v>
      </c>
      <c r="B396" s="40" t="s">
        <v>1163</v>
      </c>
      <c r="C396" s="41" t="s">
        <v>1164</v>
      </c>
      <c r="D396" s="14" t="s">
        <v>15</v>
      </c>
      <c r="E396" s="15"/>
      <c r="F396" s="15"/>
      <c r="G396" s="8" t="s">
        <v>27</v>
      </c>
      <c r="H396" s="8">
        <v>2</v>
      </c>
      <c r="I396" s="8">
        <v>0</v>
      </c>
      <c r="J396" s="16" t="s">
        <v>16</v>
      </c>
      <c r="K396" s="17">
        <v>14000</v>
      </c>
      <c r="L396" s="9" t="s">
        <v>16</v>
      </c>
      <c r="N396" s="4"/>
    </row>
    <row r="397" spans="1:14" ht="38.25" x14ac:dyDescent="0.25">
      <c r="A397" s="8" t="s">
        <v>1165</v>
      </c>
      <c r="B397" s="40" t="s">
        <v>1166</v>
      </c>
      <c r="C397" s="41" t="s">
        <v>1167</v>
      </c>
      <c r="D397" s="14" t="s">
        <v>15</v>
      </c>
      <c r="E397" s="15"/>
      <c r="F397" s="15"/>
      <c r="G397" s="8" t="s">
        <v>27</v>
      </c>
      <c r="H397" s="8">
        <v>1</v>
      </c>
      <c r="I397" s="8">
        <v>0</v>
      </c>
      <c r="J397" s="16" t="s">
        <v>16</v>
      </c>
      <c r="K397" s="17">
        <v>16500</v>
      </c>
      <c r="L397" s="9" t="s">
        <v>16</v>
      </c>
      <c r="N397" s="4"/>
    </row>
    <row r="398" spans="1:14" ht="51" x14ac:dyDescent="0.25">
      <c r="A398" s="8" t="s">
        <v>1168</v>
      </c>
      <c r="B398" s="40" t="s">
        <v>1169</v>
      </c>
      <c r="C398" s="41" t="s">
        <v>1170</v>
      </c>
      <c r="D398" s="14" t="s">
        <v>15</v>
      </c>
      <c r="E398" s="15"/>
      <c r="F398" s="15"/>
      <c r="G398" s="8" t="s">
        <v>27</v>
      </c>
      <c r="H398" s="8">
        <v>1</v>
      </c>
      <c r="I398" s="8">
        <v>0</v>
      </c>
      <c r="J398" s="16" t="s">
        <v>16</v>
      </c>
      <c r="K398" s="17">
        <v>710</v>
      </c>
      <c r="L398" s="9">
        <v>44360</v>
      </c>
      <c r="N398" s="4"/>
    </row>
    <row r="399" spans="1:14" ht="38.25" x14ac:dyDescent="0.25">
      <c r="A399" s="8" t="s">
        <v>1171</v>
      </c>
      <c r="B399" s="40" t="s">
        <v>1172</v>
      </c>
      <c r="C399" s="41" t="s">
        <v>1173</v>
      </c>
      <c r="D399" s="14" t="s">
        <v>15</v>
      </c>
      <c r="E399" s="15"/>
      <c r="F399" s="15"/>
      <c r="G399" s="8" t="s">
        <v>27</v>
      </c>
      <c r="H399" s="8">
        <v>1</v>
      </c>
      <c r="I399" s="8">
        <v>0</v>
      </c>
      <c r="J399" s="16" t="s">
        <v>16</v>
      </c>
      <c r="K399" s="17">
        <v>15500</v>
      </c>
      <c r="L399" s="9">
        <v>44471</v>
      </c>
      <c r="N399" s="4"/>
    </row>
    <row r="400" spans="1:14" ht="25.5" x14ac:dyDescent="0.25">
      <c r="A400" s="8" t="s">
        <v>1174</v>
      </c>
      <c r="B400" s="40" t="s">
        <v>1175</v>
      </c>
      <c r="C400" s="41" t="s">
        <v>1176</v>
      </c>
      <c r="D400" s="14" t="s">
        <v>15</v>
      </c>
      <c r="E400" s="15"/>
      <c r="F400" s="15"/>
      <c r="G400" s="8" t="s">
        <v>57</v>
      </c>
      <c r="H400" s="8">
        <v>1</v>
      </c>
      <c r="I400" s="8">
        <v>0</v>
      </c>
      <c r="J400" s="16" t="s">
        <v>16</v>
      </c>
      <c r="K400" s="17">
        <v>1000</v>
      </c>
      <c r="L400" s="9">
        <v>44373</v>
      </c>
      <c r="N400" s="4"/>
    </row>
    <row r="401" spans="1:14" ht="51" x14ac:dyDescent="0.25">
      <c r="A401" s="8" t="s">
        <v>1177</v>
      </c>
      <c r="B401" s="40" t="s">
        <v>1178</v>
      </c>
      <c r="C401" s="41" t="s">
        <v>1179</v>
      </c>
      <c r="D401" s="14" t="s">
        <v>15</v>
      </c>
      <c r="E401" s="15"/>
      <c r="F401" s="15"/>
      <c r="G401" s="8" t="s">
        <v>27</v>
      </c>
      <c r="H401" s="8">
        <v>1</v>
      </c>
      <c r="I401" s="8">
        <v>0</v>
      </c>
      <c r="J401" s="16" t="s">
        <v>16</v>
      </c>
      <c r="K401" s="17">
        <v>15500</v>
      </c>
      <c r="L401" s="9" t="s">
        <v>16</v>
      </c>
      <c r="N401" s="4"/>
    </row>
    <row r="402" spans="1:14" ht="38.25" x14ac:dyDescent="0.25">
      <c r="A402" s="8" t="s">
        <v>1180</v>
      </c>
      <c r="B402" s="40" t="s">
        <v>1181</v>
      </c>
      <c r="C402" s="41" t="s">
        <v>1182</v>
      </c>
      <c r="D402" s="14" t="s">
        <v>15</v>
      </c>
      <c r="E402" s="15"/>
      <c r="F402" s="15"/>
      <c r="G402" s="8" t="s">
        <v>27</v>
      </c>
      <c r="H402" s="8">
        <v>1</v>
      </c>
      <c r="I402" s="8">
        <v>0</v>
      </c>
      <c r="J402" s="16" t="s">
        <v>16</v>
      </c>
      <c r="K402" s="17">
        <v>15500</v>
      </c>
      <c r="L402" s="9">
        <v>44364</v>
      </c>
      <c r="N402" s="4"/>
    </row>
    <row r="403" spans="1:14" ht="51" x14ac:dyDescent="0.25">
      <c r="A403" s="8" t="s">
        <v>1183</v>
      </c>
      <c r="B403" s="40" t="s">
        <v>1184</v>
      </c>
      <c r="C403" s="41" t="s">
        <v>1185</v>
      </c>
      <c r="D403" s="14" t="s">
        <v>15</v>
      </c>
      <c r="E403" s="15"/>
      <c r="F403" s="15"/>
      <c r="G403" s="8" t="s">
        <v>27</v>
      </c>
      <c r="H403" s="8">
        <v>1</v>
      </c>
      <c r="I403" s="8">
        <v>0</v>
      </c>
      <c r="J403" s="16" t="s">
        <v>16</v>
      </c>
      <c r="K403" s="17">
        <v>3000</v>
      </c>
      <c r="L403" s="9">
        <v>44462</v>
      </c>
      <c r="N403" s="4"/>
    </row>
    <row r="404" spans="1:14" ht="63.75" x14ac:dyDescent="0.25">
      <c r="A404" s="8" t="s">
        <v>1186</v>
      </c>
      <c r="B404" s="40" t="s">
        <v>1187</v>
      </c>
      <c r="C404" s="41" t="s">
        <v>1188</v>
      </c>
      <c r="D404" s="14" t="s">
        <v>15</v>
      </c>
      <c r="E404" s="15"/>
      <c r="F404" s="15"/>
      <c r="G404" s="8" t="s">
        <v>27</v>
      </c>
      <c r="H404" s="8">
        <v>2</v>
      </c>
      <c r="I404" s="8">
        <v>0</v>
      </c>
      <c r="J404" s="16" t="s">
        <v>16</v>
      </c>
      <c r="K404" s="17">
        <v>28000</v>
      </c>
      <c r="L404" s="9">
        <v>44655</v>
      </c>
      <c r="N404" s="4"/>
    </row>
    <row r="405" spans="1:14" ht="38.25" x14ac:dyDescent="0.25">
      <c r="A405" s="8" t="s">
        <v>1189</v>
      </c>
      <c r="B405" s="40" t="s">
        <v>1190</v>
      </c>
      <c r="C405" s="41" t="s">
        <v>1191</v>
      </c>
      <c r="D405" s="14" t="s">
        <v>15</v>
      </c>
      <c r="E405" s="15"/>
      <c r="F405" s="15"/>
      <c r="G405" s="8" t="s">
        <v>31</v>
      </c>
      <c r="H405" s="8">
        <v>1</v>
      </c>
      <c r="I405" s="8">
        <v>0</v>
      </c>
      <c r="J405" s="16" t="s">
        <v>16</v>
      </c>
      <c r="K405" s="17">
        <v>9200</v>
      </c>
      <c r="L405" s="9">
        <v>44476</v>
      </c>
      <c r="N405" s="4"/>
    </row>
    <row r="406" spans="1:14" ht="114.75" x14ac:dyDescent="0.25">
      <c r="A406" s="8" t="s">
        <v>1192</v>
      </c>
      <c r="B406" s="40" t="s">
        <v>1193</v>
      </c>
      <c r="C406" s="41" t="s">
        <v>1194</v>
      </c>
      <c r="D406" s="14" t="s">
        <v>15</v>
      </c>
      <c r="E406" s="15"/>
      <c r="F406" s="15"/>
      <c r="G406" s="8" t="s">
        <v>31</v>
      </c>
      <c r="H406" s="8">
        <v>1</v>
      </c>
      <c r="I406" s="8">
        <v>0</v>
      </c>
      <c r="J406" s="16" t="s">
        <v>16</v>
      </c>
      <c r="K406" s="17">
        <v>10000</v>
      </c>
      <c r="L406" s="9">
        <v>44623</v>
      </c>
      <c r="N406" s="4"/>
    </row>
    <row r="407" spans="1:14" ht="38.25" x14ac:dyDescent="0.25">
      <c r="A407" s="8" t="s">
        <v>1195</v>
      </c>
      <c r="B407" s="40" t="s">
        <v>1196</v>
      </c>
      <c r="C407" s="41" t="s">
        <v>1197</v>
      </c>
      <c r="D407" s="14" t="s">
        <v>15</v>
      </c>
      <c r="E407" s="15"/>
      <c r="F407" s="15"/>
      <c r="G407" s="8" t="s">
        <v>57</v>
      </c>
      <c r="H407" s="8">
        <v>1</v>
      </c>
      <c r="I407" s="8">
        <v>0</v>
      </c>
      <c r="J407" s="16" t="s">
        <v>16</v>
      </c>
      <c r="K407" s="17">
        <v>1000</v>
      </c>
      <c r="L407" s="9">
        <v>44465</v>
      </c>
      <c r="N407" s="4"/>
    </row>
    <row r="408" spans="1:14" ht="38.25" x14ac:dyDescent="0.25">
      <c r="A408" s="8" t="s">
        <v>1198</v>
      </c>
      <c r="B408" s="40" t="s">
        <v>1199</v>
      </c>
      <c r="C408" s="41" t="s">
        <v>1200</v>
      </c>
      <c r="D408" s="14" t="s">
        <v>15</v>
      </c>
      <c r="E408" s="15"/>
      <c r="F408" s="15"/>
      <c r="G408" s="8" t="s">
        <v>31</v>
      </c>
      <c r="H408" s="8">
        <v>1</v>
      </c>
      <c r="I408" s="8">
        <v>0</v>
      </c>
      <c r="J408" s="16" t="s">
        <v>16</v>
      </c>
      <c r="K408" s="17">
        <v>11500</v>
      </c>
      <c r="L408" s="9" t="s">
        <v>16</v>
      </c>
      <c r="N408" s="4"/>
    </row>
    <row r="409" spans="1:14" ht="38.25" x14ac:dyDescent="0.25">
      <c r="A409" s="8" t="s">
        <v>1201</v>
      </c>
      <c r="B409" s="40" t="s">
        <v>1202</v>
      </c>
      <c r="C409" s="41" t="s">
        <v>1203</v>
      </c>
      <c r="D409" s="14" t="s">
        <v>15</v>
      </c>
      <c r="E409" s="15"/>
      <c r="F409" s="15"/>
      <c r="G409" s="8" t="s">
        <v>31</v>
      </c>
      <c r="H409" s="8">
        <v>1</v>
      </c>
      <c r="I409" s="8">
        <v>0</v>
      </c>
      <c r="J409" s="16" t="s">
        <v>16</v>
      </c>
      <c r="K409" s="17">
        <v>11500</v>
      </c>
      <c r="L409" s="9" t="s">
        <v>16</v>
      </c>
      <c r="N409" s="4"/>
    </row>
    <row r="410" spans="1:14" ht="38.25" x14ac:dyDescent="0.25">
      <c r="A410" s="8" t="s">
        <v>1204</v>
      </c>
      <c r="B410" s="40" t="s">
        <v>1205</v>
      </c>
      <c r="C410" s="41" t="s">
        <v>1206</v>
      </c>
      <c r="D410" s="14" t="s">
        <v>15</v>
      </c>
      <c r="E410" s="15"/>
      <c r="F410" s="15"/>
      <c r="G410" s="8" t="s">
        <v>31</v>
      </c>
      <c r="H410" s="8">
        <v>1</v>
      </c>
      <c r="I410" s="8">
        <v>0</v>
      </c>
      <c r="J410" s="16" t="s">
        <v>16</v>
      </c>
      <c r="K410" s="17">
        <v>11500</v>
      </c>
      <c r="L410" s="9" t="s">
        <v>16</v>
      </c>
      <c r="N410" s="4"/>
    </row>
    <row r="411" spans="1:14" ht="38.25" x14ac:dyDescent="0.25">
      <c r="A411" s="8" t="s">
        <v>1207</v>
      </c>
      <c r="B411" s="40" t="s">
        <v>1208</v>
      </c>
      <c r="C411" s="41" t="s">
        <v>1209</v>
      </c>
      <c r="D411" s="14" t="s">
        <v>15</v>
      </c>
      <c r="E411" s="15"/>
      <c r="F411" s="15"/>
      <c r="G411" s="8" t="s">
        <v>31</v>
      </c>
      <c r="H411" s="8">
        <v>1</v>
      </c>
      <c r="I411" s="8">
        <v>0</v>
      </c>
      <c r="J411" s="16" t="s">
        <v>16</v>
      </c>
      <c r="K411" s="17">
        <v>11500</v>
      </c>
      <c r="L411" s="9" t="s">
        <v>16</v>
      </c>
      <c r="N411" s="4"/>
    </row>
    <row r="412" spans="1:14" ht="38.25" x14ac:dyDescent="0.25">
      <c r="A412" s="8" t="s">
        <v>1210</v>
      </c>
      <c r="B412" s="40" t="s">
        <v>1211</v>
      </c>
      <c r="C412" s="41" t="s">
        <v>1212</v>
      </c>
      <c r="D412" s="14" t="s">
        <v>15</v>
      </c>
      <c r="E412" s="15"/>
      <c r="F412" s="15"/>
      <c r="G412" s="8" t="s">
        <v>31</v>
      </c>
      <c r="H412" s="8">
        <v>1</v>
      </c>
      <c r="I412" s="8">
        <v>0</v>
      </c>
      <c r="J412" s="16" t="s">
        <v>16</v>
      </c>
      <c r="K412" s="17">
        <v>11500</v>
      </c>
      <c r="L412" s="9" t="s">
        <v>16</v>
      </c>
      <c r="N412" s="4"/>
    </row>
    <row r="413" spans="1:14" ht="38.25" x14ac:dyDescent="0.25">
      <c r="A413" s="8" t="s">
        <v>1213</v>
      </c>
      <c r="B413" s="40" t="s">
        <v>1214</v>
      </c>
      <c r="C413" s="41" t="s">
        <v>1215</v>
      </c>
      <c r="D413" s="14" t="s">
        <v>15</v>
      </c>
      <c r="E413" s="15"/>
      <c r="F413" s="15"/>
      <c r="G413" s="8" t="s">
        <v>31</v>
      </c>
      <c r="H413" s="8">
        <v>1</v>
      </c>
      <c r="I413" s="8">
        <v>0</v>
      </c>
      <c r="J413" s="16" t="s">
        <v>16</v>
      </c>
      <c r="K413" s="17">
        <v>11500</v>
      </c>
      <c r="L413" s="9" t="s">
        <v>16</v>
      </c>
      <c r="N413" s="4"/>
    </row>
    <row r="414" spans="1:14" ht="38.25" x14ac:dyDescent="0.25">
      <c r="A414" s="8" t="s">
        <v>1216</v>
      </c>
      <c r="B414" s="40" t="s">
        <v>1217</v>
      </c>
      <c r="C414" s="41" t="s">
        <v>1218</v>
      </c>
      <c r="D414" s="14" t="s">
        <v>15</v>
      </c>
      <c r="E414" s="15"/>
      <c r="F414" s="15"/>
      <c r="G414" s="8" t="s">
        <v>27</v>
      </c>
      <c r="H414" s="8">
        <v>1</v>
      </c>
      <c r="I414" s="8">
        <v>0</v>
      </c>
      <c r="J414" s="16" t="s">
        <v>16</v>
      </c>
      <c r="K414" s="17">
        <v>14000</v>
      </c>
      <c r="L414" s="9">
        <v>44434</v>
      </c>
      <c r="N414" s="4"/>
    </row>
    <row r="415" spans="1:14" ht="38.25" x14ac:dyDescent="0.25">
      <c r="A415" s="8" t="s">
        <v>1219</v>
      </c>
      <c r="B415" s="40" t="s">
        <v>1220</v>
      </c>
      <c r="C415" s="41" t="s">
        <v>1221</v>
      </c>
      <c r="D415" s="14" t="s">
        <v>15</v>
      </c>
      <c r="E415" s="15"/>
      <c r="F415" s="15"/>
      <c r="G415" s="8" t="s">
        <v>27</v>
      </c>
      <c r="H415" s="8">
        <v>1</v>
      </c>
      <c r="I415" s="8">
        <v>0</v>
      </c>
      <c r="J415" s="16" t="s">
        <v>16</v>
      </c>
      <c r="K415" s="17">
        <v>15500</v>
      </c>
      <c r="L415" s="9">
        <v>44478</v>
      </c>
      <c r="N415" s="4"/>
    </row>
    <row r="416" spans="1:14" ht="76.5" x14ac:dyDescent="0.25">
      <c r="A416" s="8" t="s">
        <v>1222</v>
      </c>
      <c r="B416" s="40" t="s">
        <v>1223</v>
      </c>
      <c r="C416" s="41" t="s">
        <v>1224</v>
      </c>
      <c r="D416" s="14" t="s">
        <v>20</v>
      </c>
      <c r="E416" s="15" t="s">
        <v>675</v>
      </c>
      <c r="F416" s="15"/>
      <c r="G416" s="8" t="s">
        <v>31</v>
      </c>
      <c r="H416" s="8">
        <v>1</v>
      </c>
      <c r="I416" s="8">
        <v>0</v>
      </c>
      <c r="J416" s="16" t="s">
        <v>16</v>
      </c>
      <c r="K416" s="17">
        <v>11500</v>
      </c>
      <c r="L416" s="9">
        <v>44514</v>
      </c>
      <c r="N416" s="4"/>
    </row>
    <row r="417" spans="1:14" ht="51" x14ac:dyDescent="0.25">
      <c r="A417" s="8" t="s">
        <v>1225</v>
      </c>
      <c r="B417" s="40" t="s">
        <v>1226</v>
      </c>
      <c r="C417" s="41" t="s">
        <v>1227</v>
      </c>
      <c r="D417" s="14" t="s">
        <v>15</v>
      </c>
      <c r="E417" s="15"/>
      <c r="F417" s="15"/>
      <c r="G417" s="8" t="s">
        <v>27</v>
      </c>
      <c r="H417" s="8">
        <v>1</v>
      </c>
      <c r="I417" s="8">
        <v>0</v>
      </c>
      <c r="J417" s="16" t="s">
        <v>16</v>
      </c>
      <c r="K417" s="17">
        <v>15500</v>
      </c>
      <c r="L417" s="9">
        <v>44436</v>
      </c>
      <c r="N417" s="4"/>
    </row>
    <row r="418" spans="1:14" ht="38.25" x14ac:dyDescent="0.25">
      <c r="A418" s="8" t="s">
        <v>1228</v>
      </c>
      <c r="B418" s="40" t="s">
        <v>1229</v>
      </c>
      <c r="C418" s="41" t="s">
        <v>1230</v>
      </c>
      <c r="D418" s="14" t="s">
        <v>15</v>
      </c>
      <c r="E418" s="15"/>
      <c r="F418" s="15"/>
      <c r="G418" s="8" t="s">
        <v>27</v>
      </c>
      <c r="H418" s="8">
        <v>1</v>
      </c>
      <c r="I418" s="8">
        <v>0</v>
      </c>
      <c r="J418" s="16" t="s">
        <v>16</v>
      </c>
      <c r="K418" s="17">
        <v>15500</v>
      </c>
      <c r="L418" s="9" t="s">
        <v>16</v>
      </c>
      <c r="N418" s="4"/>
    </row>
    <row r="419" spans="1:14" ht="76.5" x14ac:dyDescent="0.25">
      <c r="A419" s="8" t="s">
        <v>1231</v>
      </c>
      <c r="B419" s="40" t="s">
        <v>1232</v>
      </c>
      <c r="C419" s="41" t="s">
        <v>1233</v>
      </c>
      <c r="D419" s="14" t="s">
        <v>15</v>
      </c>
      <c r="E419" s="15"/>
      <c r="F419" s="15"/>
      <c r="G419" s="8" t="s">
        <v>27</v>
      </c>
      <c r="H419" s="8">
        <v>1</v>
      </c>
      <c r="I419" s="8">
        <v>0</v>
      </c>
      <c r="J419" s="16" t="s">
        <v>16</v>
      </c>
      <c r="K419" s="17">
        <v>15500</v>
      </c>
      <c r="L419" s="9">
        <v>44724</v>
      </c>
      <c r="N419" s="4"/>
    </row>
    <row r="420" spans="1:14" ht="38.25" x14ac:dyDescent="0.25">
      <c r="A420" s="8" t="s">
        <v>1234</v>
      </c>
      <c r="B420" s="40" t="s">
        <v>1235</v>
      </c>
      <c r="C420" s="41" t="s">
        <v>1236</v>
      </c>
      <c r="D420" s="14" t="s">
        <v>15</v>
      </c>
      <c r="E420" s="15"/>
      <c r="F420" s="15"/>
      <c r="G420" s="8" t="s">
        <v>27</v>
      </c>
      <c r="H420" s="8">
        <v>1</v>
      </c>
      <c r="I420" s="8">
        <v>0</v>
      </c>
      <c r="J420" s="16" t="s">
        <v>16</v>
      </c>
      <c r="K420" s="17">
        <v>15500</v>
      </c>
      <c r="L420" s="9" t="s">
        <v>16</v>
      </c>
      <c r="N420" s="4"/>
    </row>
    <row r="421" spans="1:14" ht="51" x14ac:dyDescent="0.25">
      <c r="A421" s="8" t="s">
        <v>1237</v>
      </c>
      <c r="B421" s="40" t="s">
        <v>1238</v>
      </c>
      <c r="C421" s="41" t="s">
        <v>1239</v>
      </c>
      <c r="D421" s="14" t="s">
        <v>15</v>
      </c>
      <c r="E421" s="15"/>
      <c r="F421" s="15"/>
      <c r="G421" s="8" t="s">
        <v>27</v>
      </c>
      <c r="H421" s="8">
        <v>1</v>
      </c>
      <c r="I421" s="8">
        <v>0</v>
      </c>
      <c r="J421" s="16" t="s">
        <v>16</v>
      </c>
      <c r="K421" s="17">
        <v>15500</v>
      </c>
      <c r="L421" s="9">
        <v>44466</v>
      </c>
      <c r="N421" s="4"/>
    </row>
    <row r="422" spans="1:14" ht="114.75" x14ac:dyDescent="0.25">
      <c r="A422" s="8" t="s">
        <v>1240</v>
      </c>
      <c r="B422" s="40" t="s">
        <v>1241</v>
      </c>
      <c r="C422" s="41" t="s">
        <v>1242</v>
      </c>
      <c r="D422" s="14" t="s">
        <v>15</v>
      </c>
      <c r="E422" s="15"/>
      <c r="F422" s="15"/>
      <c r="G422" s="8" t="s">
        <v>27</v>
      </c>
      <c r="H422" s="8">
        <v>1</v>
      </c>
      <c r="I422" s="8">
        <v>0</v>
      </c>
      <c r="J422" s="16" t="s">
        <v>16</v>
      </c>
      <c r="K422" s="17">
        <v>9250</v>
      </c>
      <c r="L422" s="9">
        <v>44681</v>
      </c>
      <c r="N422" s="4"/>
    </row>
    <row r="423" spans="1:14" ht="38.25" x14ac:dyDescent="0.25">
      <c r="A423" s="8" t="s">
        <v>1243</v>
      </c>
      <c r="B423" s="40" t="s">
        <v>1244</v>
      </c>
      <c r="C423" s="41" t="s">
        <v>1245</v>
      </c>
      <c r="D423" s="14" t="s">
        <v>15</v>
      </c>
      <c r="E423" s="15"/>
      <c r="F423" s="15"/>
      <c r="G423" s="8" t="s">
        <v>31</v>
      </c>
      <c r="H423" s="8">
        <v>1</v>
      </c>
      <c r="I423" s="8">
        <v>0</v>
      </c>
      <c r="J423" s="16" t="s">
        <v>16</v>
      </c>
      <c r="K423" s="17">
        <v>17250</v>
      </c>
      <c r="L423" s="9" t="s">
        <v>16</v>
      </c>
      <c r="N423" s="4"/>
    </row>
    <row r="424" spans="1:14" ht="38.25" x14ac:dyDescent="0.25">
      <c r="A424" s="8" t="s">
        <v>1246</v>
      </c>
      <c r="B424" s="40" t="s">
        <v>1247</v>
      </c>
      <c r="C424" s="41" t="s">
        <v>1248</v>
      </c>
      <c r="D424" s="14" t="s">
        <v>15</v>
      </c>
      <c r="E424" s="15"/>
      <c r="F424" s="15"/>
      <c r="G424" s="8" t="s">
        <v>27</v>
      </c>
      <c r="H424" s="8">
        <v>1</v>
      </c>
      <c r="I424" s="8">
        <v>0</v>
      </c>
      <c r="J424" s="16" t="s">
        <v>16</v>
      </c>
      <c r="K424" s="17">
        <v>15500</v>
      </c>
      <c r="L424" s="9">
        <v>44704</v>
      </c>
      <c r="N424" s="4"/>
    </row>
    <row r="425" spans="1:14" ht="38.25" x14ac:dyDescent="0.25">
      <c r="A425" s="8" t="s">
        <v>1249</v>
      </c>
      <c r="B425" s="40" t="s">
        <v>1250</v>
      </c>
      <c r="C425" s="41" t="s">
        <v>1251</v>
      </c>
      <c r="D425" s="14" t="s">
        <v>15</v>
      </c>
      <c r="E425" s="15"/>
      <c r="F425" s="15"/>
      <c r="G425" s="8" t="s">
        <v>31</v>
      </c>
      <c r="H425" s="8">
        <v>1</v>
      </c>
      <c r="I425" s="8">
        <v>0</v>
      </c>
      <c r="J425" s="16" t="s">
        <v>16</v>
      </c>
      <c r="K425" s="17">
        <v>9200</v>
      </c>
      <c r="L425" s="9">
        <v>44483</v>
      </c>
      <c r="N425" s="4"/>
    </row>
    <row r="426" spans="1:14" ht="38.25" x14ac:dyDescent="0.25">
      <c r="A426" s="8" t="s">
        <v>1252</v>
      </c>
      <c r="B426" s="40" t="s">
        <v>1253</v>
      </c>
      <c r="C426" s="41" t="s">
        <v>1251</v>
      </c>
      <c r="D426" s="14" t="s">
        <v>15</v>
      </c>
      <c r="E426" s="15"/>
      <c r="F426" s="15"/>
      <c r="G426" s="8" t="s">
        <v>31</v>
      </c>
      <c r="H426" s="8">
        <v>1</v>
      </c>
      <c r="I426" s="8">
        <v>0</v>
      </c>
      <c r="J426" s="16" t="s">
        <v>16</v>
      </c>
      <c r="K426" s="17">
        <v>9200</v>
      </c>
      <c r="L426" s="9">
        <v>44483</v>
      </c>
      <c r="N426" s="4"/>
    </row>
    <row r="427" spans="1:14" ht="38.25" x14ac:dyDescent="0.25">
      <c r="A427" s="8" t="s">
        <v>1254</v>
      </c>
      <c r="B427" s="40" t="s">
        <v>1255</v>
      </c>
      <c r="C427" s="41" t="s">
        <v>1256</v>
      </c>
      <c r="D427" s="14" t="s">
        <v>15</v>
      </c>
      <c r="E427" s="15"/>
      <c r="F427" s="15"/>
      <c r="G427" s="8" t="s">
        <v>27</v>
      </c>
      <c r="H427" s="8">
        <v>1</v>
      </c>
      <c r="I427" s="8">
        <v>0</v>
      </c>
      <c r="J427" s="16" t="s">
        <v>16</v>
      </c>
      <c r="K427" s="17">
        <v>15500</v>
      </c>
      <c r="L427" s="9">
        <v>44728</v>
      </c>
      <c r="N427" s="4"/>
    </row>
    <row r="428" spans="1:14" ht="63.75" x14ac:dyDescent="0.25">
      <c r="A428" s="8" t="s">
        <v>1257</v>
      </c>
      <c r="B428" s="40" t="s">
        <v>1258</v>
      </c>
      <c r="C428" s="41" t="s">
        <v>1259</v>
      </c>
      <c r="D428" s="14" t="s">
        <v>15</v>
      </c>
      <c r="E428" s="15"/>
      <c r="F428" s="15"/>
      <c r="G428" s="8" t="s">
        <v>31</v>
      </c>
      <c r="H428" s="8">
        <v>1</v>
      </c>
      <c r="I428" s="8">
        <v>0</v>
      </c>
      <c r="J428" s="16" t="s">
        <v>16</v>
      </c>
      <c r="K428" s="17">
        <v>11500</v>
      </c>
      <c r="L428" s="9">
        <v>44623</v>
      </c>
      <c r="N428" s="4"/>
    </row>
    <row r="429" spans="1:14" ht="63.75" x14ac:dyDescent="0.25">
      <c r="A429" s="8" t="s">
        <v>1260</v>
      </c>
      <c r="B429" s="40" t="s">
        <v>1261</v>
      </c>
      <c r="C429" s="41" t="s">
        <v>1262</v>
      </c>
      <c r="D429" s="14" t="s">
        <v>15</v>
      </c>
      <c r="E429" s="15"/>
      <c r="F429" s="15"/>
      <c r="G429" s="8" t="s">
        <v>31</v>
      </c>
      <c r="H429" s="8">
        <v>1</v>
      </c>
      <c r="I429" s="8">
        <v>0</v>
      </c>
      <c r="J429" s="16" t="s">
        <v>16</v>
      </c>
      <c r="K429" s="17">
        <v>11500</v>
      </c>
      <c r="L429" s="9">
        <v>44779</v>
      </c>
      <c r="N429" s="4"/>
    </row>
    <row r="430" spans="1:14" ht="25.5" x14ac:dyDescent="0.25">
      <c r="A430" s="8" t="s">
        <v>1263</v>
      </c>
      <c r="B430" s="40" t="s">
        <v>1264</v>
      </c>
      <c r="C430" s="41" t="s">
        <v>1265</v>
      </c>
      <c r="D430" s="14" t="s">
        <v>15</v>
      </c>
      <c r="E430" s="15"/>
      <c r="F430" s="15"/>
      <c r="G430" s="8" t="s">
        <v>27</v>
      </c>
      <c r="H430" s="8">
        <v>1</v>
      </c>
      <c r="I430" s="8">
        <v>0</v>
      </c>
      <c r="J430" s="16" t="s">
        <v>16</v>
      </c>
      <c r="K430" s="17">
        <v>9250</v>
      </c>
      <c r="L430" s="9" t="s">
        <v>16</v>
      </c>
      <c r="N430" s="4"/>
    </row>
    <row r="431" spans="1:14" ht="89.25" x14ac:dyDescent="0.25">
      <c r="A431" s="8" t="s">
        <v>1266</v>
      </c>
      <c r="B431" s="40" t="s">
        <v>1267</v>
      </c>
      <c r="C431" s="41" t="s">
        <v>1268</v>
      </c>
      <c r="D431" s="14" t="s">
        <v>15</v>
      </c>
      <c r="E431" s="15"/>
      <c r="F431" s="15"/>
      <c r="G431" s="8" t="s">
        <v>31</v>
      </c>
      <c r="H431" s="8">
        <v>2</v>
      </c>
      <c r="I431" s="8">
        <v>0</v>
      </c>
      <c r="J431" s="16" t="s">
        <v>16</v>
      </c>
      <c r="K431" s="17">
        <v>18400</v>
      </c>
      <c r="L431" s="9">
        <v>44567</v>
      </c>
      <c r="N431" s="4"/>
    </row>
    <row r="432" spans="1:14" ht="63.75" x14ac:dyDescent="0.25">
      <c r="A432" s="8" t="s">
        <v>1269</v>
      </c>
      <c r="B432" s="40" t="s">
        <v>1270</v>
      </c>
      <c r="C432" s="41" t="s">
        <v>1271</v>
      </c>
      <c r="D432" s="14" t="s">
        <v>15</v>
      </c>
      <c r="E432" s="15"/>
      <c r="F432" s="15" t="s">
        <v>1272</v>
      </c>
      <c r="G432" s="8" t="s">
        <v>31</v>
      </c>
      <c r="H432" s="8">
        <v>1</v>
      </c>
      <c r="I432" s="8">
        <v>0</v>
      </c>
      <c r="J432" s="16" t="s">
        <v>16</v>
      </c>
      <c r="K432" s="17">
        <v>4000</v>
      </c>
      <c r="L432" s="9">
        <v>44472</v>
      </c>
      <c r="N432" s="4"/>
    </row>
    <row r="433" spans="1:14" ht="51" x14ac:dyDescent="0.25">
      <c r="A433" s="8" t="s">
        <v>1273</v>
      </c>
      <c r="B433" s="40" t="s">
        <v>1274</v>
      </c>
      <c r="C433" s="41" t="s">
        <v>1275</v>
      </c>
      <c r="D433" s="14" t="s">
        <v>15</v>
      </c>
      <c r="E433" s="15"/>
      <c r="F433" s="15"/>
      <c r="G433" s="8" t="s">
        <v>31</v>
      </c>
      <c r="H433" s="8">
        <v>1</v>
      </c>
      <c r="I433" s="8">
        <v>0</v>
      </c>
      <c r="J433" s="16" t="s">
        <v>16</v>
      </c>
      <c r="K433" s="17">
        <v>20500</v>
      </c>
      <c r="L433" s="9">
        <v>44458</v>
      </c>
      <c r="N433" s="4"/>
    </row>
    <row r="434" spans="1:14" ht="38.25" x14ac:dyDescent="0.25">
      <c r="A434" s="8" t="s">
        <v>1276</v>
      </c>
      <c r="B434" s="40" t="s">
        <v>1277</v>
      </c>
      <c r="C434" s="41" t="s">
        <v>1278</v>
      </c>
      <c r="D434" s="14" t="s">
        <v>15</v>
      </c>
      <c r="E434" s="15"/>
      <c r="F434" s="15"/>
      <c r="G434" s="8" t="s">
        <v>31</v>
      </c>
      <c r="H434" s="8">
        <v>1</v>
      </c>
      <c r="I434" s="8">
        <v>0</v>
      </c>
      <c r="J434" s="16" t="s">
        <v>16</v>
      </c>
      <c r="K434" s="17">
        <v>4000</v>
      </c>
      <c r="L434" s="9">
        <v>44837</v>
      </c>
      <c r="N434" s="4"/>
    </row>
    <row r="435" spans="1:14" ht="63.75" x14ac:dyDescent="0.25">
      <c r="A435" s="8" t="s">
        <v>1279</v>
      </c>
      <c r="B435" s="40" t="s">
        <v>1280</v>
      </c>
      <c r="C435" s="41" t="s">
        <v>1281</v>
      </c>
      <c r="D435" s="14" t="s">
        <v>15</v>
      </c>
      <c r="E435" s="15"/>
      <c r="F435" s="15"/>
      <c r="G435" s="8" t="s">
        <v>57</v>
      </c>
      <c r="H435" s="8">
        <v>1</v>
      </c>
      <c r="I435" s="8">
        <v>0</v>
      </c>
      <c r="J435" s="16" t="s">
        <v>16</v>
      </c>
      <c r="K435" s="17">
        <v>3750</v>
      </c>
      <c r="L435" s="9">
        <v>44854</v>
      </c>
      <c r="N435" s="4"/>
    </row>
    <row r="436" spans="1:14" ht="38.25" x14ac:dyDescent="0.25">
      <c r="A436" s="8" t="s">
        <v>1282</v>
      </c>
      <c r="B436" s="40" t="s">
        <v>1283</v>
      </c>
      <c r="C436" s="41" t="s">
        <v>1284</v>
      </c>
      <c r="D436" s="14" t="s">
        <v>15</v>
      </c>
      <c r="E436" s="15"/>
      <c r="F436" s="15"/>
      <c r="G436" s="8" t="s">
        <v>57</v>
      </c>
      <c r="H436" s="8">
        <v>3</v>
      </c>
      <c r="I436" s="8">
        <v>0</v>
      </c>
      <c r="J436" s="16" t="s">
        <v>16</v>
      </c>
      <c r="K436" s="17">
        <v>6750</v>
      </c>
      <c r="L436" s="9" t="s">
        <v>16</v>
      </c>
      <c r="N436" s="4"/>
    </row>
    <row r="437" spans="1:14" ht="38.25" x14ac:dyDescent="0.25">
      <c r="A437" s="8" t="s">
        <v>1285</v>
      </c>
      <c r="B437" s="40" t="s">
        <v>1286</v>
      </c>
      <c r="C437" s="41" t="s">
        <v>1287</v>
      </c>
      <c r="D437" s="14" t="s">
        <v>15</v>
      </c>
      <c r="E437" s="15"/>
      <c r="F437" s="15"/>
      <c r="G437" s="8" t="s">
        <v>57</v>
      </c>
      <c r="H437" s="8">
        <v>1</v>
      </c>
      <c r="I437" s="8">
        <v>0</v>
      </c>
      <c r="J437" s="16" t="s">
        <v>16</v>
      </c>
      <c r="K437" s="17">
        <v>3000</v>
      </c>
      <c r="L437" s="9">
        <v>44424</v>
      </c>
      <c r="N437" s="4"/>
    </row>
    <row r="438" spans="1:14" ht="51" x14ac:dyDescent="0.25">
      <c r="A438" s="8" t="s">
        <v>1288</v>
      </c>
      <c r="B438" s="40" t="s">
        <v>1289</v>
      </c>
      <c r="C438" s="41" t="s">
        <v>1290</v>
      </c>
      <c r="D438" s="14" t="s">
        <v>15</v>
      </c>
      <c r="E438" s="15"/>
      <c r="F438" s="15"/>
      <c r="G438" s="8" t="s">
        <v>27</v>
      </c>
      <c r="H438" s="8">
        <v>1</v>
      </c>
      <c r="I438" s="8">
        <v>0</v>
      </c>
      <c r="J438" s="16" t="s">
        <v>16</v>
      </c>
      <c r="K438" s="17">
        <v>28000</v>
      </c>
      <c r="L438" s="9">
        <v>44444</v>
      </c>
      <c r="N438" s="4"/>
    </row>
    <row r="439" spans="1:14" ht="63.75" x14ac:dyDescent="0.25">
      <c r="A439" s="8" t="s">
        <v>1291</v>
      </c>
      <c r="B439" s="40" t="s">
        <v>1292</v>
      </c>
      <c r="C439" s="41" t="s">
        <v>1293</v>
      </c>
      <c r="D439" s="14" t="s">
        <v>15</v>
      </c>
      <c r="E439" s="15"/>
      <c r="F439" s="15"/>
      <c r="G439" s="8" t="s">
        <v>27</v>
      </c>
      <c r="H439" s="8">
        <v>1</v>
      </c>
      <c r="I439" s="8">
        <v>0</v>
      </c>
      <c r="J439" s="16" t="s">
        <v>16</v>
      </c>
      <c r="K439" s="17">
        <v>28000</v>
      </c>
      <c r="L439" s="9" t="s">
        <v>16</v>
      </c>
      <c r="N439" s="4"/>
    </row>
    <row r="440" spans="1:14" ht="51" x14ac:dyDescent="0.25">
      <c r="A440" s="8" t="s">
        <v>1294</v>
      </c>
      <c r="B440" s="40" t="s">
        <v>737</v>
      </c>
      <c r="C440" s="41" t="s">
        <v>1295</v>
      </c>
      <c r="D440" s="14" t="s">
        <v>15</v>
      </c>
      <c r="E440" s="15"/>
      <c r="F440" s="15"/>
      <c r="G440" s="8" t="s">
        <v>27</v>
      </c>
      <c r="H440" s="8">
        <v>1</v>
      </c>
      <c r="I440" s="8">
        <v>0</v>
      </c>
      <c r="J440" s="16" t="s">
        <v>16</v>
      </c>
      <c r="K440" s="17">
        <v>28000</v>
      </c>
      <c r="L440" s="9">
        <v>44486</v>
      </c>
      <c r="N440" s="4"/>
    </row>
    <row r="441" spans="1:14" ht="89.25" x14ac:dyDescent="0.25">
      <c r="A441" s="8" t="s">
        <v>1296</v>
      </c>
      <c r="B441" s="40" t="s">
        <v>1297</v>
      </c>
      <c r="C441" s="41" t="s">
        <v>1298</v>
      </c>
      <c r="D441" s="14" t="s">
        <v>15</v>
      </c>
      <c r="E441" s="15"/>
      <c r="F441" s="15"/>
      <c r="G441" s="8" t="s">
        <v>27</v>
      </c>
      <c r="H441" s="8">
        <v>1</v>
      </c>
      <c r="I441" s="8">
        <v>0</v>
      </c>
      <c r="J441" s="16" t="s">
        <v>16</v>
      </c>
      <c r="K441" s="17">
        <v>24000</v>
      </c>
      <c r="L441" s="9">
        <v>44477</v>
      </c>
      <c r="N441" s="4"/>
    </row>
    <row r="442" spans="1:14" ht="38.25" x14ac:dyDescent="0.25">
      <c r="A442" s="8" t="s">
        <v>1299</v>
      </c>
      <c r="B442" s="40" t="s">
        <v>1300</v>
      </c>
      <c r="C442" s="41" t="s">
        <v>1301</v>
      </c>
      <c r="D442" s="14" t="s">
        <v>15</v>
      </c>
      <c r="E442" s="15"/>
      <c r="F442" s="15"/>
      <c r="G442" s="8" t="s">
        <v>27</v>
      </c>
      <c r="H442" s="8">
        <v>1</v>
      </c>
      <c r="I442" s="8">
        <v>0</v>
      </c>
      <c r="J442" s="16" t="s">
        <v>16</v>
      </c>
      <c r="K442" s="17">
        <v>28000</v>
      </c>
      <c r="L442" s="9" t="s">
        <v>16</v>
      </c>
      <c r="N442" s="4"/>
    </row>
    <row r="443" spans="1:14" ht="51" x14ac:dyDescent="0.25">
      <c r="A443" s="8" t="s">
        <v>1302</v>
      </c>
      <c r="B443" s="40" t="s">
        <v>1303</v>
      </c>
      <c r="C443" s="41" t="s">
        <v>1304</v>
      </c>
      <c r="D443" s="14" t="s">
        <v>15</v>
      </c>
      <c r="E443" s="15"/>
      <c r="F443" s="15"/>
      <c r="G443" s="8" t="s">
        <v>27</v>
      </c>
      <c r="H443" s="8">
        <v>1</v>
      </c>
      <c r="I443" s="8">
        <v>0</v>
      </c>
      <c r="J443" s="16" t="s">
        <v>16</v>
      </c>
      <c r="K443" s="17">
        <v>28000</v>
      </c>
      <c r="L443" s="9">
        <v>44525</v>
      </c>
      <c r="N443" s="4"/>
    </row>
    <row r="444" spans="1:14" ht="25.5" x14ac:dyDescent="0.25">
      <c r="A444" s="8" t="s">
        <v>1305</v>
      </c>
      <c r="B444" s="40" t="s">
        <v>1306</v>
      </c>
      <c r="C444" s="41" t="s">
        <v>1307</v>
      </c>
      <c r="D444" s="14" t="s">
        <v>15</v>
      </c>
      <c r="E444" s="15"/>
      <c r="F444" s="15"/>
      <c r="G444" s="8" t="s">
        <v>57</v>
      </c>
      <c r="H444" s="8">
        <v>1</v>
      </c>
      <c r="I444" s="8">
        <v>0</v>
      </c>
      <c r="J444" s="16" t="s">
        <v>16</v>
      </c>
      <c r="K444" s="17">
        <v>1000</v>
      </c>
      <c r="L444" s="9">
        <v>44683</v>
      </c>
      <c r="N444" s="4"/>
    </row>
    <row r="445" spans="1:14" ht="25.5" x14ac:dyDescent="0.25">
      <c r="A445" s="8" t="s">
        <v>1308</v>
      </c>
      <c r="B445" s="40" t="s">
        <v>1309</v>
      </c>
      <c r="C445" s="41" t="s">
        <v>1307</v>
      </c>
      <c r="D445" s="14" t="s">
        <v>15</v>
      </c>
      <c r="E445" s="15"/>
      <c r="F445" s="15"/>
      <c r="G445" s="8" t="s">
        <v>57</v>
      </c>
      <c r="H445" s="8">
        <v>1</v>
      </c>
      <c r="I445" s="8">
        <v>0</v>
      </c>
      <c r="J445" s="16" t="s">
        <v>16</v>
      </c>
      <c r="K445" s="17">
        <v>1000</v>
      </c>
      <c r="L445" s="9">
        <v>44549</v>
      </c>
      <c r="N445" s="4"/>
    </row>
    <row r="446" spans="1:14" ht="25.5" x14ac:dyDescent="0.25">
      <c r="A446" s="8" t="s">
        <v>1310</v>
      </c>
      <c r="B446" s="40" t="s">
        <v>1311</v>
      </c>
      <c r="C446" s="41" t="s">
        <v>1312</v>
      </c>
      <c r="D446" s="14" t="s">
        <v>15</v>
      </c>
      <c r="E446" s="15"/>
      <c r="F446" s="15"/>
      <c r="G446" s="8" t="s">
        <v>57</v>
      </c>
      <c r="H446" s="8">
        <v>1</v>
      </c>
      <c r="I446" s="8">
        <v>0</v>
      </c>
      <c r="J446" s="16" t="s">
        <v>16</v>
      </c>
      <c r="K446" s="17">
        <v>1000</v>
      </c>
      <c r="L446" s="9">
        <v>44686</v>
      </c>
      <c r="N446" s="4"/>
    </row>
    <row r="447" spans="1:14" ht="63.75" x14ac:dyDescent="0.25">
      <c r="A447" s="8" t="s">
        <v>1313</v>
      </c>
      <c r="B447" s="40" t="s">
        <v>1314</v>
      </c>
      <c r="C447" s="41" t="s">
        <v>1315</v>
      </c>
      <c r="D447" s="14" t="s">
        <v>15</v>
      </c>
      <c r="E447" s="15"/>
      <c r="F447" s="15" t="s">
        <v>1485</v>
      </c>
      <c r="G447" s="8" t="s">
        <v>57</v>
      </c>
      <c r="H447" s="8">
        <v>1</v>
      </c>
      <c r="I447" s="8">
        <v>0</v>
      </c>
      <c r="J447" s="16" t="s">
        <v>16</v>
      </c>
      <c r="K447" s="17">
        <v>1000</v>
      </c>
      <c r="L447" s="9">
        <v>44549</v>
      </c>
      <c r="N447" s="4"/>
    </row>
    <row r="448" spans="1:14" ht="38.25" x14ac:dyDescent="0.25">
      <c r="A448" s="8" t="s">
        <v>1316</v>
      </c>
      <c r="B448" s="40" t="s">
        <v>1317</v>
      </c>
      <c r="C448" s="41" t="s">
        <v>1318</v>
      </c>
      <c r="D448" s="14" t="s">
        <v>15</v>
      </c>
      <c r="E448" s="15"/>
      <c r="F448" s="15"/>
      <c r="G448" s="8" t="s">
        <v>27</v>
      </c>
      <c r="H448" s="8">
        <v>1</v>
      </c>
      <c r="I448" s="8">
        <v>0</v>
      </c>
      <c r="J448" s="16" t="s">
        <v>16</v>
      </c>
      <c r="K448" s="17">
        <v>28000</v>
      </c>
      <c r="L448" s="9">
        <v>44830</v>
      </c>
      <c r="N448" s="4"/>
    </row>
    <row r="449" spans="1:14" ht="76.5" x14ac:dyDescent="0.25">
      <c r="A449" s="8" t="s">
        <v>1319</v>
      </c>
      <c r="B449" s="40" t="s">
        <v>1320</v>
      </c>
      <c r="C449" s="41" t="s">
        <v>1321</v>
      </c>
      <c r="D449" s="14" t="s">
        <v>20</v>
      </c>
      <c r="E449" s="15" t="s">
        <v>675</v>
      </c>
      <c r="F449" s="15"/>
      <c r="G449" s="8" t="s">
        <v>57</v>
      </c>
      <c r="H449" s="8">
        <v>1</v>
      </c>
      <c r="I449" s="8">
        <v>0</v>
      </c>
      <c r="J449" s="16" t="s">
        <v>16</v>
      </c>
      <c r="K449" s="17">
        <v>5000</v>
      </c>
      <c r="L449" s="9">
        <v>44584</v>
      </c>
      <c r="N449" s="4"/>
    </row>
    <row r="450" spans="1:14" ht="76.5" x14ac:dyDescent="0.25">
      <c r="A450" s="8" t="s">
        <v>1322</v>
      </c>
      <c r="B450" s="40" t="s">
        <v>842</v>
      </c>
      <c r="C450" s="41" t="s">
        <v>1323</v>
      </c>
      <c r="D450" s="14" t="s">
        <v>15</v>
      </c>
      <c r="E450" s="15"/>
      <c r="F450" s="15"/>
      <c r="G450" s="8" t="s">
        <v>57</v>
      </c>
      <c r="H450" s="8">
        <v>2</v>
      </c>
      <c r="I450" s="8">
        <v>0</v>
      </c>
      <c r="J450" s="16" t="s">
        <v>16</v>
      </c>
      <c r="K450" s="17">
        <v>3750</v>
      </c>
      <c r="L450" s="9">
        <v>44518</v>
      </c>
      <c r="N450" s="4"/>
    </row>
    <row r="451" spans="1:14" ht="76.5" x14ac:dyDescent="0.25">
      <c r="A451" s="8" t="s">
        <v>1324</v>
      </c>
      <c r="B451" s="40" t="s">
        <v>1325</v>
      </c>
      <c r="C451" s="41" t="s">
        <v>1326</v>
      </c>
      <c r="D451" s="14" t="s">
        <v>15</v>
      </c>
      <c r="E451" s="15"/>
      <c r="F451" s="15"/>
      <c r="G451" s="8" t="s">
        <v>57</v>
      </c>
      <c r="H451" s="8">
        <v>2</v>
      </c>
      <c r="I451" s="8">
        <v>0</v>
      </c>
      <c r="J451" s="16" t="s">
        <v>16</v>
      </c>
      <c r="K451" s="17">
        <v>6000</v>
      </c>
      <c r="L451" s="9">
        <v>44528</v>
      </c>
      <c r="N451" s="4"/>
    </row>
    <row r="452" spans="1:14" ht="38.25" x14ac:dyDescent="0.25">
      <c r="A452" s="8" t="s">
        <v>1327</v>
      </c>
      <c r="B452" s="40" t="s">
        <v>135</v>
      </c>
      <c r="C452" s="41" t="s">
        <v>1328</v>
      </c>
      <c r="D452" s="14" t="s">
        <v>15</v>
      </c>
      <c r="E452" s="15"/>
      <c r="F452" s="15"/>
      <c r="G452" s="8" t="s">
        <v>27</v>
      </c>
      <c r="H452" s="8">
        <v>2</v>
      </c>
      <c r="I452" s="8">
        <v>0</v>
      </c>
      <c r="J452" s="16" t="s">
        <v>16</v>
      </c>
      <c r="K452" s="17">
        <v>48000</v>
      </c>
      <c r="L452" s="9">
        <v>44735</v>
      </c>
      <c r="N452" s="4"/>
    </row>
    <row r="453" spans="1:14" ht="51" x14ac:dyDescent="0.25">
      <c r="A453" s="8" t="s">
        <v>1329</v>
      </c>
      <c r="B453" s="40" t="s">
        <v>1330</v>
      </c>
      <c r="C453" s="41" t="s">
        <v>1331</v>
      </c>
      <c r="D453" s="14" t="s">
        <v>15</v>
      </c>
      <c r="E453" s="15"/>
      <c r="F453" s="15"/>
      <c r="G453" s="8" t="s">
        <v>31</v>
      </c>
      <c r="H453" s="8">
        <v>1</v>
      </c>
      <c r="I453" s="8">
        <v>0</v>
      </c>
      <c r="J453" s="16" t="s">
        <v>16</v>
      </c>
      <c r="K453" s="17">
        <v>20500</v>
      </c>
      <c r="L453" s="9">
        <v>44506</v>
      </c>
      <c r="N453" s="4"/>
    </row>
    <row r="454" spans="1:14" ht="51" x14ac:dyDescent="0.25">
      <c r="A454" s="8" t="s">
        <v>1332</v>
      </c>
      <c r="B454" s="40" t="s">
        <v>1333</v>
      </c>
      <c r="C454" s="41" t="s">
        <v>1334</v>
      </c>
      <c r="D454" s="14" t="s">
        <v>20</v>
      </c>
      <c r="E454" s="15" t="s">
        <v>675</v>
      </c>
      <c r="F454" s="15"/>
      <c r="G454" s="8" t="s">
        <v>57</v>
      </c>
      <c r="H454" s="8">
        <v>1</v>
      </c>
      <c r="I454" s="8">
        <v>0</v>
      </c>
      <c r="J454" s="16" t="s">
        <v>16</v>
      </c>
      <c r="K454" s="17">
        <v>3000</v>
      </c>
      <c r="L454" s="9" t="s">
        <v>16</v>
      </c>
      <c r="N454" s="4"/>
    </row>
    <row r="455" spans="1:14" ht="51" x14ac:dyDescent="0.25">
      <c r="A455" s="8" t="s">
        <v>1335</v>
      </c>
      <c r="B455" s="40" t="s">
        <v>1336</v>
      </c>
      <c r="C455" s="41" t="s">
        <v>1337</v>
      </c>
      <c r="D455" s="14" t="s">
        <v>20</v>
      </c>
      <c r="E455" s="15" t="s">
        <v>675</v>
      </c>
      <c r="F455" s="15"/>
      <c r="G455" s="8" t="s">
        <v>57</v>
      </c>
      <c r="H455" s="8">
        <v>1</v>
      </c>
      <c r="I455" s="8">
        <v>0</v>
      </c>
      <c r="J455" s="16" t="s">
        <v>16</v>
      </c>
      <c r="K455" s="17">
        <v>3000</v>
      </c>
      <c r="L455" s="9">
        <v>44535</v>
      </c>
      <c r="N455" s="4"/>
    </row>
    <row r="456" spans="1:14" ht="38.25" x14ac:dyDescent="0.25">
      <c r="A456" s="8" t="s">
        <v>1338</v>
      </c>
      <c r="B456" s="40" t="s">
        <v>1339</v>
      </c>
      <c r="C456" s="41" t="s">
        <v>1340</v>
      </c>
      <c r="D456" s="14" t="s">
        <v>15</v>
      </c>
      <c r="E456" s="15"/>
      <c r="F456" s="15"/>
      <c r="G456" s="8" t="s">
        <v>27</v>
      </c>
      <c r="H456" s="8">
        <v>1</v>
      </c>
      <c r="I456" s="8">
        <v>0</v>
      </c>
      <c r="J456" s="16" t="s">
        <v>16</v>
      </c>
      <c r="K456" s="17">
        <v>27000</v>
      </c>
      <c r="L456" s="9">
        <v>44703</v>
      </c>
      <c r="N456" s="4"/>
    </row>
    <row r="457" spans="1:14" ht="38.25" x14ac:dyDescent="0.25">
      <c r="A457" s="8" t="s">
        <v>1341</v>
      </c>
      <c r="B457" s="40" t="s">
        <v>1342</v>
      </c>
      <c r="C457" s="41" t="s">
        <v>1343</v>
      </c>
      <c r="D457" s="14" t="s">
        <v>15</v>
      </c>
      <c r="E457" s="15"/>
      <c r="F457" s="15"/>
      <c r="G457" s="8" t="s">
        <v>27</v>
      </c>
      <c r="H457" s="8">
        <v>1</v>
      </c>
      <c r="I457" s="8">
        <v>0</v>
      </c>
      <c r="J457" s="16" t="s">
        <v>16</v>
      </c>
      <c r="K457" s="17">
        <v>27000</v>
      </c>
      <c r="L457" s="9">
        <v>44703</v>
      </c>
      <c r="N457" s="4"/>
    </row>
    <row r="458" spans="1:14" ht="38.25" x14ac:dyDescent="0.25">
      <c r="A458" s="8" t="s">
        <v>1344</v>
      </c>
      <c r="B458" s="40" t="s">
        <v>1345</v>
      </c>
      <c r="C458" s="41" t="s">
        <v>1346</v>
      </c>
      <c r="D458" s="14" t="s">
        <v>15</v>
      </c>
      <c r="E458" s="15"/>
      <c r="F458" s="15"/>
      <c r="G458" s="8" t="s">
        <v>27</v>
      </c>
      <c r="H458" s="8">
        <v>1</v>
      </c>
      <c r="I458" s="8">
        <v>0</v>
      </c>
      <c r="J458" s="16" t="s">
        <v>16</v>
      </c>
      <c r="K458" s="17">
        <v>28000</v>
      </c>
      <c r="L458" s="9">
        <v>44681</v>
      </c>
      <c r="N458" s="4"/>
    </row>
    <row r="459" spans="1:14" ht="76.5" x14ac:dyDescent="0.25">
      <c r="A459" s="8" t="s">
        <v>1347</v>
      </c>
      <c r="B459" s="40" t="s">
        <v>1348</v>
      </c>
      <c r="C459" s="41" t="s">
        <v>1349</v>
      </c>
      <c r="D459" s="14" t="s">
        <v>15</v>
      </c>
      <c r="E459" s="15"/>
      <c r="F459" s="15"/>
      <c r="G459" s="8" t="s">
        <v>57</v>
      </c>
      <c r="H459" s="8">
        <v>2</v>
      </c>
      <c r="I459" s="8">
        <v>0</v>
      </c>
      <c r="J459" s="16" t="s">
        <v>16</v>
      </c>
      <c r="K459" s="17">
        <v>38500</v>
      </c>
      <c r="L459" s="9">
        <v>44627</v>
      </c>
      <c r="N459" s="4"/>
    </row>
    <row r="460" spans="1:14" ht="38.25" x14ac:dyDescent="0.25">
      <c r="A460" s="8" t="s">
        <v>1350</v>
      </c>
      <c r="B460" s="40" t="s">
        <v>1351</v>
      </c>
      <c r="C460" s="41" t="s">
        <v>1352</v>
      </c>
      <c r="D460" s="14" t="s">
        <v>15</v>
      </c>
      <c r="E460" s="15"/>
      <c r="F460" s="15"/>
      <c r="G460" s="8" t="s">
        <v>57</v>
      </c>
      <c r="H460" s="8">
        <v>1</v>
      </c>
      <c r="I460" s="8">
        <v>0</v>
      </c>
      <c r="J460" s="16" t="s">
        <v>16</v>
      </c>
      <c r="K460" s="17">
        <v>3000</v>
      </c>
      <c r="L460" s="9">
        <v>44536</v>
      </c>
      <c r="N460" s="4"/>
    </row>
    <row r="461" spans="1:14" ht="51" x14ac:dyDescent="0.25">
      <c r="A461" s="8" t="s">
        <v>1353</v>
      </c>
      <c r="B461" s="40" t="s">
        <v>1354</v>
      </c>
      <c r="C461" s="41" t="s">
        <v>1355</v>
      </c>
      <c r="D461" s="14" t="s">
        <v>15</v>
      </c>
      <c r="E461" s="15"/>
      <c r="F461" s="15"/>
      <c r="G461" s="8" t="s">
        <v>31</v>
      </c>
      <c r="H461" s="8">
        <v>1</v>
      </c>
      <c r="I461" s="8">
        <v>0</v>
      </c>
      <c r="J461" s="16" t="s">
        <v>16</v>
      </c>
      <c r="K461" s="17">
        <v>4000</v>
      </c>
      <c r="L461" s="9">
        <v>44605</v>
      </c>
      <c r="N461" s="4"/>
    </row>
    <row r="462" spans="1:14" ht="38.25" x14ac:dyDescent="0.25">
      <c r="A462" s="8" t="s">
        <v>1356</v>
      </c>
      <c r="B462" s="40" t="s">
        <v>1357</v>
      </c>
      <c r="C462" s="41" t="s">
        <v>1358</v>
      </c>
      <c r="D462" s="14" t="s">
        <v>15</v>
      </c>
      <c r="E462" s="15"/>
      <c r="F462" s="15"/>
      <c r="G462" s="8" t="s">
        <v>57</v>
      </c>
      <c r="H462" s="8">
        <v>1</v>
      </c>
      <c r="I462" s="8">
        <v>0</v>
      </c>
      <c r="J462" s="16" t="s">
        <v>16</v>
      </c>
      <c r="K462" s="17">
        <v>3000</v>
      </c>
      <c r="L462" s="9">
        <v>44668</v>
      </c>
      <c r="N462" s="4"/>
    </row>
    <row r="463" spans="1:14" ht="38.25" x14ac:dyDescent="0.25">
      <c r="A463" s="8" t="s">
        <v>1359</v>
      </c>
      <c r="B463" s="40" t="s">
        <v>1360</v>
      </c>
      <c r="C463" s="41" t="s">
        <v>1361</v>
      </c>
      <c r="D463" s="14" t="s">
        <v>15</v>
      </c>
      <c r="E463" s="15"/>
      <c r="F463" s="15"/>
      <c r="G463" s="8" t="s">
        <v>31</v>
      </c>
      <c r="H463" s="8">
        <v>1</v>
      </c>
      <c r="I463" s="8">
        <v>0</v>
      </c>
      <c r="J463" s="16" t="s">
        <v>16</v>
      </c>
      <c r="K463" s="17">
        <v>20500</v>
      </c>
      <c r="L463" s="9" t="s">
        <v>16</v>
      </c>
      <c r="N463" s="4"/>
    </row>
    <row r="464" spans="1:14" ht="38.25" x14ac:dyDescent="0.25">
      <c r="A464" s="8" t="s">
        <v>1362</v>
      </c>
      <c r="B464" s="40" t="s">
        <v>1363</v>
      </c>
      <c r="C464" s="41" t="s">
        <v>1364</v>
      </c>
      <c r="D464" s="14" t="s">
        <v>15</v>
      </c>
      <c r="E464" s="15"/>
      <c r="F464" s="15"/>
      <c r="G464" s="8" t="s">
        <v>31</v>
      </c>
      <c r="H464" s="8">
        <v>1</v>
      </c>
      <c r="I464" s="8">
        <v>0</v>
      </c>
      <c r="J464" s="16" t="s">
        <v>16</v>
      </c>
      <c r="K464" s="17">
        <v>20500</v>
      </c>
      <c r="L464" s="9" t="s">
        <v>16</v>
      </c>
      <c r="N464" s="4"/>
    </row>
    <row r="465" spans="1:14" ht="38.25" x14ac:dyDescent="0.25">
      <c r="A465" s="8" t="s">
        <v>1365</v>
      </c>
      <c r="B465" s="40" t="s">
        <v>1366</v>
      </c>
      <c r="C465" s="41" t="s">
        <v>1367</v>
      </c>
      <c r="D465" s="14" t="s">
        <v>15</v>
      </c>
      <c r="E465" s="15"/>
      <c r="F465" s="15"/>
      <c r="G465" s="8" t="s">
        <v>31</v>
      </c>
      <c r="H465" s="8">
        <v>1</v>
      </c>
      <c r="I465" s="8">
        <v>0</v>
      </c>
      <c r="J465" s="16" t="s">
        <v>16</v>
      </c>
      <c r="K465" s="17">
        <v>20500</v>
      </c>
      <c r="L465" s="9" t="s">
        <v>16</v>
      </c>
      <c r="N465" s="4"/>
    </row>
    <row r="466" spans="1:14" ht="51" x14ac:dyDescent="0.25">
      <c r="A466" s="8" t="s">
        <v>1368</v>
      </c>
      <c r="B466" s="40" t="s">
        <v>1369</v>
      </c>
      <c r="C466" s="41" t="s">
        <v>1370</v>
      </c>
      <c r="D466" s="14" t="s">
        <v>15</v>
      </c>
      <c r="E466" s="15"/>
      <c r="F466" s="15"/>
      <c r="G466" s="8" t="s">
        <v>31</v>
      </c>
      <c r="H466" s="8">
        <v>1</v>
      </c>
      <c r="I466" s="8">
        <v>0</v>
      </c>
      <c r="J466" s="16" t="s">
        <v>16</v>
      </c>
      <c r="K466" s="17">
        <v>20500</v>
      </c>
      <c r="L466" s="9">
        <v>44582</v>
      </c>
      <c r="N466" s="4"/>
    </row>
    <row r="467" spans="1:14" ht="51" x14ac:dyDescent="0.25">
      <c r="A467" s="8" t="s">
        <v>1371</v>
      </c>
      <c r="B467" s="40" t="s">
        <v>1372</v>
      </c>
      <c r="C467" s="41" t="s">
        <v>1373</v>
      </c>
      <c r="D467" s="14" t="s">
        <v>15</v>
      </c>
      <c r="E467" s="15"/>
      <c r="F467" s="15"/>
      <c r="G467" s="8" t="s">
        <v>31</v>
      </c>
      <c r="H467" s="8">
        <v>1</v>
      </c>
      <c r="I467" s="8">
        <v>0</v>
      </c>
      <c r="J467" s="16" t="s">
        <v>16</v>
      </c>
      <c r="K467" s="17">
        <v>20500</v>
      </c>
      <c r="L467" s="9">
        <v>44582</v>
      </c>
      <c r="N467" s="4"/>
    </row>
    <row r="468" spans="1:14" ht="102" x14ac:dyDescent="0.25">
      <c r="A468" s="8" t="s">
        <v>1374</v>
      </c>
      <c r="B468" s="40" t="s">
        <v>1375</v>
      </c>
      <c r="C468" s="41" t="s">
        <v>1376</v>
      </c>
      <c r="D468" s="14" t="s">
        <v>15</v>
      </c>
      <c r="E468" s="15"/>
      <c r="F468" s="15"/>
      <c r="G468" s="8" t="s">
        <v>27</v>
      </c>
      <c r="H468" s="8">
        <v>1</v>
      </c>
      <c r="I468" s="8">
        <v>0</v>
      </c>
      <c r="J468" s="16" t="s">
        <v>16</v>
      </c>
      <c r="K468" s="17">
        <v>24000</v>
      </c>
      <c r="L468" s="9">
        <v>44625</v>
      </c>
      <c r="N468" s="4"/>
    </row>
    <row r="469" spans="1:14" ht="114.75" x14ac:dyDescent="0.25">
      <c r="A469" s="8" t="s">
        <v>1377</v>
      </c>
      <c r="B469" s="40" t="s">
        <v>1378</v>
      </c>
      <c r="C469" s="41" t="s">
        <v>1379</v>
      </c>
      <c r="D469" s="14" t="s">
        <v>15</v>
      </c>
      <c r="E469" s="15"/>
      <c r="F469" s="15"/>
      <c r="G469" s="8" t="s">
        <v>31</v>
      </c>
      <c r="H469" s="8">
        <v>2</v>
      </c>
      <c r="I469" s="8">
        <v>0</v>
      </c>
      <c r="J469" s="16" t="s">
        <v>16</v>
      </c>
      <c r="K469" s="17">
        <v>38500</v>
      </c>
      <c r="L469" s="9">
        <v>44791</v>
      </c>
      <c r="N469" s="4"/>
    </row>
    <row r="470" spans="1:14" ht="51" x14ac:dyDescent="0.25">
      <c r="A470" s="8" t="s">
        <v>1380</v>
      </c>
      <c r="B470" s="40" t="s">
        <v>1381</v>
      </c>
      <c r="C470" s="41" t="s">
        <v>1382</v>
      </c>
      <c r="D470" s="14" t="s">
        <v>15</v>
      </c>
      <c r="E470" s="15"/>
      <c r="F470" s="15"/>
      <c r="G470" s="8" t="s">
        <v>57</v>
      </c>
      <c r="H470" s="8">
        <v>1</v>
      </c>
      <c r="I470" s="8">
        <v>0</v>
      </c>
      <c r="J470" s="16" t="s">
        <v>16</v>
      </c>
      <c r="K470" s="17">
        <v>3000</v>
      </c>
      <c r="L470" s="9">
        <v>44647</v>
      </c>
      <c r="N470" s="4"/>
    </row>
    <row r="471" spans="1:14" ht="38.25" x14ac:dyDescent="0.25">
      <c r="A471" s="8" t="s">
        <v>1383</v>
      </c>
      <c r="B471" s="40" t="s">
        <v>1384</v>
      </c>
      <c r="C471" s="41" t="s">
        <v>1385</v>
      </c>
      <c r="D471" s="14" t="s">
        <v>15</v>
      </c>
      <c r="E471" s="15"/>
      <c r="F471" s="15"/>
      <c r="G471" s="8" t="s">
        <v>31</v>
      </c>
      <c r="H471" s="8">
        <v>1</v>
      </c>
      <c r="I471" s="8">
        <v>0</v>
      </c>
      <c r="J471" s="16" t="s">
        <v>16</v>
      </c>
      <c r="K471" s="17">
        <v>20500</v>
      </c>
      <c r="L471" s="9">
        <v>44764</v>
      </c>
      <c r="N471" s="4"/>
    </row>
    <row r="472" spans="1:14" ht="38.25" x14ac:dyDescent="0.25">
      <c r="A472" s="8" t="s">
        <v>1386</v>
      </c>
      <c r="B472" s="40" t="s">
        <v>1387</v>
      </c>
      <c r="C472" s="41" t="s">
        <v>1388</v>
      </c>
      <c r="D472" s="14" t="s">
        <v>15</v>
      </c>
      <c r="E472" s="15"/>
      <c r="F472" s="15"/>
      <c r="G472" s="8" t="s">
        <v>27</v>
      </c>
      <c r="H472" s="8">
        <v>1</v>
      </c>
      <c r="I472" s="8">
        <v>0</v>
      </c>
      <c r="J472" s="16" t="s">
        <v>16</v>
      </c>
      <c r="K472" s="17">
        <v>28000</v>
      </c>
      <c r="L472" s="9" t="s">
        <v>16</v>
      </c>
      <c r="N472" s="4"/>
    </row>
    <row r="473" spans="1:14" ht="63.75" x14ac:dyDescent="0.25">
      <c r="A473" s="8" t="s">
        <v>1389</v>
      </c>
      <c r="B473" s="40" t="s">
        <v>1390</v>
      </c>
      <c r="C473" s="41" t="s">
        <v>1391</v>
      </c>
      <c r="D473" s="14" t="s">
        <v>20</v>
      </c>
      <c r="E473" s="15" t="s">
        <v>675</v>
      </c>
      <c r="F473" s="15"/>
      <c r="G473" s="8" t="s">
        <v>31</v>
      </c>
      <c r="H473" s="8">
        <v>1</v>
      </c>
      <c r="I473" s="8">
        <v>0</v>
      </c>
      <c r="J473" s="16" t="s">
        <v>16</v>
      </c>
      <c r="K473" s="17">
        <v>20500</v>
      </c>
      <c r="L473" s="9">
        <v>44638</v>
      </c>
      <c r="N473" s="4"/>
    </row>
    <row r="474" spans="1:14" ht="38.25" x14ac:dyDescent="0.25">
      <c r="A474" s="8" t="s">
        <v>1392</v>
      </c>
      <c r="B474" s="40" t="s">
        <v>1393</v>
      </c>
      <c r="C474" s="41" t="s">
        <v>1394</v>
      </c>
      <c r="D474" s="14" t="s">
        <v>15</v>
      </c>
      <c r="E474" s="15"/>
      <c r="F474" s="15"/>
      <c r="G474" s="8" t="s">
        <v>27</v>
      </c>
      <c r="H474" s="8">
        <v>1</v>
      </c>
      <c r="I474" s="8">
        <v>0</v>
      </c>
      <c r="J474" s="16" t="s">
        <v>16</v>
      </c>
      <c r="K474" s="17">
        <v>28000</v>
      </c>
      <c r="L474" s="9">
        <v>44715</v>
      </c>
      <c r="N474" s="4"/>
    </row>
    <row r="475" spans="1:14" ht="102" x14ac:dyDescent="0.25">
      <c r="A475" s="8" t="s">
        <v>1395</v>
      </c>
      <c r="B475" s="40" t="s">
        <v>1396</v>
      </c>
      <c r="C475" s="41" t="s">
        <v>1397</v>
      </c>
      <c r="D475" s="14" t="s">
        <v>15</v>
      </c>
      <c r="E475" s="15"/>
      <c r="F475" s="15"/>
      <c r="G475" s="8" t="s">
        <v>27</v>
      </c>
      <c r="H475" s="8">
        <v>2</v>
      </c>
      <c r="I475" s="8">
        <v>0</v>
      </c>
      <c r="J475" s="16" t="s">
        <v>16</v>
      </c>
      <c r="K475" s="17">
        <v>48000</v>
      </c>
      <c r="L475" s="9" t="s">
        <v>16</v>
      </c>
      <c r="N475" s="4"/>
    </row>
    <row r="476" spans="1:14" ht="51" x14ac:dyDescent="0.25">
      <c r="A476" s="8" t="s">
        <v>1398</v>
      </c>
      <c r="B476" s="40" t="s">
        <v>1399</v>
      </c>
      <c r="C476" s="41" t="s">
        <v>1400</v>
      </c>
      <c r="D476" s="14" t="s">
        <v>15</v>
      </c>
      <c r="E476" s="15"/>
      <c r="F476" s="15"/>
      <c r="G476" s="8" t="s">
        <v>27</v>
      </c>
      <c r="H476" s="8">
        <v>1</v>
      </c>
      <c r="I476" s="8">
        <v>0</v>
      </c>
      <c r="J476" s="16" t="s">
        <v>16</v>
      </c>
      <c r="K476" s="17">
        <v>24000</v>
      </c>
      <c r="L476" s="9" t="s">
        <v>16</v>
      </c>
      <c r="N476" s="4"/>
    </row>
    <row r="477" spans="1:14" ht="63.75" x14ac:dyDescent="0.25">
      <c r="A477" s="8" t="s">
        <v>1401</v>
      </c>
      <c r="B477" s="40" t="s">
        <v>1402</v>
      </c>
      <c r="C477" s="41" t="s">
        <v>1403</v>
      </c>
      <c r="D477" s="14" t="s">
        <v>15</v>
      </c>
      <c r="E477" s="15"/>
      <c r="F477" s="15"/>
      <c r="G477" s="8" t="s">
        <v>31</v>
      </c>
      <c r="H477" s="8">
        <v>2</v>
      </c>
      <c r="I477" s="8">
        <v>0</v>
      </c>
      <c r="J477" s="16" t="s">
        <v>16</v>
      </c>
      <c r="K477" s="17">
        <v>38500</v>
      </c>
      <c r="L477" s="9">
        <v>44814</v>
      </c>
      <c r="N477" s="4"/>
    </row>
    <row r="478" spans="1:14" ht="63.75" x14ac:dyDescent="0.25">
      <c r="A478" s="8" t="s">
        <v>1404</v>
      </c>
      <c r="B478" s="40" t="s">
        <v>1405</v>
      </c>
      <c r="C478" s="41" t="s">
        <v>1406</v>
      </c>
      <c r="D478" s="14" t="s">
        <v>15</v>
      </c>
      <c r="E478" s="15"/>
      <c r="F478" s="15"/>
      <c r="G478" s="8" t="s">
        <v>31</v>
      </c>
      <c r="H478" s="8">
        <v>2</v>
      </c>
      <c r="I478" s="8">
        <v>0</v>
      </c>
      <c r="J478" s="16" t="s">
        <v>16</v>
      </c>
      <c r="K478" s="17">
        <v>38500</v>
      </c>
      <c r="L478" s="9">
        <v>44814</v>
      </c>
      <c r="N478" s="4"/>
    </row>
    <row r="479" spans="1:14" ht="63.75" x14ac:dyDescent="0.25">
      <c r="A479" s="8" t="s">
        <v>1407</v>
      </c>
      <c r="B479" s="40" t="s">
        <v>1408</v>
      </c>
      <c r="C479" s="41" t="s">
        <v>1409</v>
      </c>
      <c r="D479" s="14" t="s">
        <v>15</v>
      </c>
      <c r="E479" s="15"/>
      <c r="F479" s="15"/>
      <c r="G479" s="8" t="s">
        <v>31</v>
      </c>
      <c r="H479" s="8">
        <v>2</v>
      </c>
      <c r="I479" s="8">
        <v>0</v>
      </c>
      <c r="J479" s="16" t="s">
        <v>16</v>
      </c>
      <c r="K479" s="17">
        <v>38500</v>
      </c>
      <c r="L479" s="9">
        <v>44814</v>
      </c>
      <c r="N479" s="4"/>
    </row>
    <row r="480" spans="1:14" ht="63.75" x14ac:dyDescent="0.25">
      <c r="A480" s="8" t="s">
        <v>1410</v>
      </c>
      <c r="B480" s="40" t="s">
        <v>1411</v>
      </c>
      <c r="C480" s="41" t="s">
        <v>1412</v>
      </c>
      <c r="D480" s="14" t="s">
        <v>15</v>
      </c>
      <c r="E480" s="15"/>
      <c r="F480" s="15"/>
      <c r="G480" s="8" t="s">
        <v>31</v>
      </c>
      <c r="H480" s="8">
        <v>2</v>
      </c>
      <c r="I480" s="8">
        <v>0</v>
      </c>
      <c r="J480" s="16" t="s">
        <v>16</v>
      </c>
      <c r="K480" s="17">
        <v>38500</v>
      </c>
      <c r="L480" s="9">
        <v>44814</v>
      </c>
      <c r="N480" s="4"/>
    </row>
    <row r="481" spans="1:14" ht="63.75" x14ac:dyDescent="0.25">
      <c r="A481" s="8" t="s">
        <v>1413</v>
      </c>
      <c r="B481" s="40" t="s">
        <v>1414</v>
      </c>
      <c r="C481" s="41" t="s">
        <v>1415</v>
      </c>
      <c r="D481" s="14" t="s">
        <v>15</v>
      </c>
      <c r="E481" s="15"/>
      <c r="F481" s="15"/>
      <c r="G481" s="8" t="s">
        <v>31</v>
      </c>
      <c r="H481" s="8">
        <v>2</v>
      </c>
      <c r="I481" s="8">
        <v>0</v>
      </c>
      <c r="J481" s="16" t="s">
        <v>16</v>
      </c>
      <c r="K481" s="17">
        <v>38500</v>
      </c>
      <c r="L481" s="9">
        <v>44814</v>
      </c>
      <c r="N481" s="4"/>
    </row>
    <row r="482" spans="1:14" ht="76.5" x14ac:dyDescent="0.25">
      <c r="A482" s="8" t="s">
        <v>1416</v>
      </c>
      <c r="B482" s="40" t="s">
        <v>1417</v>
      </c>
      <c r="C482" s="41" t="s">
        <v>1418</v>
      </c>
      <c r="D482" s="14" t="s">
        <v>15</v>
      </c>
      <c r="E482" s="15"/>
      <c r="F482" s="15"/>
      <c r="G482" s="8" t="s">
        <v>31</v>
      </c>
      <c r="H482" s="8">
        <v>1</v>
      </c>
      <c r="I482" s="8">
        <v>0</v>
      </c>
      <c r="J482" s="16" t="s">
        <v>16</v>
      </c>
      <c r="K482" s="17">
        <v>20500</v>
      </c>
      <c r="L482" s="9">
        <v>44690</v>
      </c>
      <c r="N482" s="4"/>
    </row>
    <row r="483" spans="1:14" ht="63.75" x14ac:dyDescent="0.25">
      <c r="A483" s="8" t="s">
        <v>1419</v>
      </c>
      <c r="B483" s="40" t="s">
        <v>1420</v>
      </c>
      <c r="C483" s="41" t="s">
        <v>1421</v>
      </c>
      <c r="D483" s="14" t="s">
        <v>15</v>
      </c>
      <c r="E483" s="15"/>
      <c r="F483" s="15"/>
      <c r="G483" s="8" t="s">
        <v>31</v>
      </c>
      <c r="H483" s="8">
        <v>1</v>
      </c>
      <c r="I483" s="8">
        <v>0</v>
      </c>
      <c r="J483" s="16" t="s">
        <v>16</v>
      </c>
      <c r="K483" s="17">
        <v>20500</v>
      </c>
      <c r="L483" s="9">
        <v>44690</v>
      </c>
      <c r="N483" s="4"/>
    </row>
    <row r="484" spans="1:14" ht="38.25" x14ac:dyDescent="0.25">
      <c r="A484" s="8" t="s">
        <v>1422</v>
      </c>
      <c r="B484" s="40" t="s">
        <v>1423</v>
      </c>
      <c r="C484" s="41" t="s">
        <v>1424</v>
      </c>
      <c r="D484" s="14" t="s">
        <v>15</v>
      </c>
      <c r="E484" s="15"/>
      <c r="F484" s="15"/>
      <c r="G484" s="8" t="s">
        <v>57</v>
      </c>
      <c r="H484" s="8">
        <v>1</v>
      </c>
      <c r="I484" s="8">
        <v>0</v>
      </c>
      <c r="J484" s="16" t="s">
        <v>16</v>
      </c>
      <c r="K484" s="17">
        <v>3000</v>
      </c>
      <c r="L484" s="9">
        <v>44746</v>
      </c>
      <c r="N484" s="4"/>
    </row>
    <row r="485" spans="1:14" ht="89.25" x14ac:dyDescent="0.25">
      <c r="A485" s="8" t="s">
        <v>1425</v>
      </c>
      <c r="B485" s="40" t="s">
        <v>1426</v>
      </c>
      <c r="C485" s="41" t="s">
        <v>1427</v>
      </c>
      <c r="D485" s="14" t="s">
        <v>20</v>
      </c>
      <c r="E485" s="15" t="s">
        <v>675</v>
      </c>
      <c r="F485" s="15"/>
      <c r="G485" s="8" t="s">
        <v>31</v>
      </c>
      <c r="H485" s="8">
        <v>1</v>
      </c>
      <c r="I485" s="8">
        <v>0</v>
      </c>
      <c r="J485" s="16" t="s">
        <v>16</v>
      </c>
      <c r="K485" s="17">
        <v>20500</v>
      </c>
      <c r="L485" s="9">
        <v>44841</v>
      </c>
      <c r="N485" s="4"/>
    </row>
    <row r="486" spans="1:14" ht="51" x14ac:dyDescent="0.25">
      <c r="A486" s="8" t="s">
        <v>1428</v>
      </c>
      <c r="B486" s="40" t="s">
        <v>1429</v>
      </c>
      <c r="C486" s="41" t="s">
        <v>1430</v>
      </c>
      <c r="D486" s="14" t="s">
        <v>15</v>
      </c>
      <c r="E486" s="15"/>
      <c r="F486" s="15"/>
      <c r="G486" s="8" t="s">
        <v>27</v>
      </c>
      <c r="H486" s="8">
        <v>1</v>
      </c>
      <c r="I486" s="8">
        <v>0</v>
      </c>
      <c r="J486" s="16" t="s">
        <v>16</v>
      </c>
      <c r="K486" s="17">
        <v>28000</v>
      </c>
      <c r="L486" s="9">
        <v>44763</v>
      </c>
      <c r="N486" s="4"/>
    </row>
    <row r="487" spans="1:14" ht="38.25" x14ac:dyDescent="0.25">
      <c r="A487" s="8" t="s">
        <v>1431</v>
      </c>
      <c r="B487" s="40" t="s">
        <v>1432</v>
      </c>
      <c r="C487" s="41" t="s">
        <v>1433</v>
      </c>
      <c r="D487" s="14" t="s">
        <v>15</v>
      </c>
      <c r="E487" s="15"/>
      <c r="F487" s="15"/>
      <c r="G487" s="8" t="s">
        <v>27</v>
      </c>
      <c r="H487" s="8">
        <v>1</v>
      </c>
      <c r="I487" s="8">
        <v>0</v>
      </c>
      <c r="J487" s="16" t="s">
        <v>16</v>
      </c>
      <c r="K487" s="17">
        <v>28000</v>
      </c>
      <c r="L487" s="9">
        <v>44700</v>
      </c>
      <c r="N487" s="4"/>
    </row>
    <row r="488" spans="1:14" ht="63.75" x14ac:dyDescent="0.25">
      <c r="A488" s="8" t="s">
        <v>1434</v>
      </c>
      <c r="B488" s="40" t="s">
        <v>1435</v>
      </c>
      <c r="C488" s="41" t="s">
        <v>1436</v>
      </c>
      <c r="D488" s="14" t="s">
        <v>15</v>
      </c>
      <c r="E488" s="15"/>
      <c r="F488" s="15"/>
      <c r="G488" s="8" t="s">
        <v>27</v>
      </c>
      <c r="H488" s="8">
        <v>1</v>
      </c>
      <c r="I488" s="8">
        <v>0</v>
      </c>
      <c r="J488" s="16" t="s">
        <v>16</v>
      </c>
      <c r="K488" s="17">
        <v>24000</v>
      </c>
      <c r="L488" s="9">
        <v>44777</v>
      </c>
      <c r="N488" s="4"/>
    </row>
    <row r="489" spans="1:14" ht="38.25" x14ac:dyDescent="0.25">
      <c r="A489" s="8" t="s">
        <v>1437</v>
      </c>
      <c r="B489" s="42" t="s">
        <v>779</v>
      </c>
      <c r="C489" s="41" t="s">
        <v>1438</v>
      </c>
      <c r="D489" s="14" t="s">
        <v>15</v>
      </c>
      <c r="E489" s="15"/>
      <c r="F489" s="15"/>
      <c r="G489" s="8" t="s">
        <v>27</v>
      </c>
      <c r="H489" s="8">
        <v>1</v>
      </c>
      <c r="I489" s="8">
        <v>0</v>
      </c>
      <c r="J489" s="16" t="s">
        <v>16</v>
      </c>
      <c r="K489" s="17">
        <v>3000</v>
      </c>
      <c r="L489" s="9">
        <v>44703</v>
      </c>
      <c r="N489" s="4"/>
    </row>
    <row r="490" spans="1:14" ht="38.25" x14ac:dyDescent="0.25">
      <c r="A490" s="8" t="s">
        <v>1439</v>
      </c>
      <c r="B490" s="42" t="s">
        <v>782</v>
      </c>
      <c r="C490" s="41" t="s">
        <v>1440</v>
      </c>
      <c r="D490" s="14" t="s">
        <v>15</v>
      </c>
      <c r="E490" s="15"/>
      <c r="F490" s="15"/>
      <c r="G490" s="8" t="s">
        <v>27</v>
      </c>
      <c r="H490" s="8">
        <v>0</v>
      </c>
      <c r="I490" s="8">
        <v>0</v>
      </c>
      <c r="J490" s="16" t="s">
        <v>16</v>
      </c>
      <c r="K490" s="17">
        <v>3000</v>
      </c>
      <c r="L490" s="9">
        <v>44703</v>
      </c>
      <c r="N490" s="4"/>
    </row>
    <row r="491" spans="1:14" ht="51" x14ac:dyDescent="0.25">
      <c r="A491" s="8" t="s">
        <v>1441</v>
      </c>
      <c r="B491" s="40" t="s">
        <v>1442</v>
      </c>
      <c r="C491" s="41" t="s">
        <v>1443</v>
      </c>
      <c r="D491" s="14" t="s">
        <v>15</v>
      </c>
      <c r="E491" s="15"/>
      <c r="F491" s="15"/>
      <c r="G491" s="8" t="s">
        <v>27</v>
      </c>
      <c r="H491" s="8">
        <v>1</v>
      </c>
      <c r="I491" s="8">
        <v>0</v>
      </c>
      <c r="J491" s="16" t="s">
        <v>16</v>
      </c>
      <c r="K491" s="17">
        <v>28000</v>
      </c>
      <c r="L491" s="9" t="s">
        <v>16</v>
      </c>
      <c r="N491" s="4"/>
    </row>
    <row r="492" spans="1:14" ht="38.25" x14ac:dyDescent="0.25">
      <c r="A492" s="8" t="s">
        <v>1444</v>
      </c>
      <c r="B492" s="40" t="s">
        <v>1445</v>
      </c>
      <c r="C492" s="41" t="s">
        <v>1446</v>
      </c>
      <c r="D492" s="14" t="s">
        <v>15</v>
      </c>
      <c r="E492" s="15"/>
      <c r="F492" s="15"/>
      <c r="G492" s="8" t="s">
        <v>27</v>
      </c>
      <c r="H492" s="8">
        <v>1</v>
      </c>
      <c r="I492" s="8">
        <v>0</v>
      </c>
      <c r="J492" s="16" t="s">
        <v>16</v>
      </c>
      <c r="K492" s="17">
        <v>28000</v>
      </c>
      <c r="L492" s="9">
        <v>44759</v>
      </c>
      <c r="N492" s="4"/>
    </row>
    <row r="493" spans="1:14" ht="51" x14ac:dyDescent="0.25">
      <c r="A493" s="8" t="s">
        <v>1447</v>
      </c>
      <c r="B493" s="40" t="s">
        <v>1448</v>
      </c>
      <c r="C493" s="41" t="s">
        <v>1449</v>
      </c>
      <c r="D493" s="14" t="s">
        <v>20</v>
      </c>
      <c r="E493" s="15" t="s">
        <v>675</v>
      </c>
      <c r="F493" s="15"/>
      <c r="G493" s="8" t="s">
        <v>31</v>
      </c>
      <c r="H493" s="8">
        <v>1</v>
      </c>
      <c r="I493" s="8">
        <v>0</v>
      </c>
      <c r="J493" s="16" t="s">
        <v>16</v>
      </c>
      <c r="K493" s="17">
        <v>20500</v>
      </c>
      <c r="L493" s="9">
        <v>44827</v>
      </c>
      <c r="N493" s="4"/>
    </row>
    <row r="494" spans="1:14" ht="38.25" x14ac:dyDescent="0.25">
      <c r="A494" s="8" t="s">
        <v>1450</v>
      </c>
      <c r="B494" s="40" t="s">
        <v>1451</v>
      </c>
      <c r="C494" s="41" t="s">
        <v>1452</v>
      </c>
      <c r="D494" s="14" t="s">
        <v>15</v>
      </c>
      <c r="E494" s="15"/>
      <c r="F494" s="15"/>
      <c r="G494" s="8" t="s">
        <v>31</v>
      </c>
      <c r="H494" s="8">
        <v>1</v>
      </c>
      <c r="I494" s="8">
        <v>0</v>
      </c>
      <c r="J494" s="16" t="s">
        <v>16</v>
      </c>
      <c r="K494" s="17">
        <v>20500</v>
      </c>
      <c r="L494" s="9" t="s">
        <v>16</v>
      </c>
      <c r="N494" s="4"/>
    </row>
    <row r="495" spans="1:14" ht="153" x14ac:dyDescent="0.25">
      <c r="A495" s="8" t="s">
        <v>1453</v>
      </c>
      <c r="B495" s="40" t="s">
        <v>1454</v>
      </c>
      <c r="C495" s="41" t="s">
        <v>1455</v>
      </c>
      <c r="D495" s="14" t="s">
        <v>20</v>
      </c>
      <c r="E495" s="15" t="s">
        <v>675</v>
      </c>
      <c r="F495" s="15"/>
      <c r="G495" s="8" t="s">
        <v>16</v>
      </c>
      <c r="H495" s="8" t="s">
        <v>16</v>
      </c>
      <c r="I495" s="8" t="s">
        <v>16</v>
      </c>
      <c r="J495" s="16" t="s">
        <v>16</v>
      </c>
      <c r="K495" s="17">
        <v>12250</v>
      </c>
      <c r="L495" s="9">
        <v>44738</v>
      </c>
    </row>
    <row r="496" spans="1:14" ht="38.25" x14ac:dyDescent="0.25">
      <c r="A496" s="8" t="s">
        <v>1456</v>
      </c>
      <c r="B496" s="40" t="s">
        <v>1457</v>
      </c>
      <c r="C496" s="41" t="s">
        <v>1458</v>
      </c>
      <c r="D496" s="14" t="s">
        <v>15</v>
      </c>
      <c r="E496" s="15"/>
      <c r="F496" s="15"/>
      <c r="G496" s="8" t="s">
        <v>27</v>
      </c>
      <c r="H496" s="8">
        <v>1</v>
      </c>
      <c r="I496" s="8">
        <v>0</v>
      </c>
      <c r="J496" s="16" t="s">
        <v>16</v>
      </c>
      <c r="K496" s="17">
        <v>28000</v>
      </c>
      <c r="L496" s="9">
        <v>44819</v>
      </c>
    </row>
    <row r="497" spans="1:12" ht="38.25" x14ac:dyDescent="0.25">
      <c r="A497" s="8" t="s">
        <v>1459</v>
      </c>
      <c r="B497" s="40" t="s">
        <v>1460</v>
      </c>
      <c r="C497" s="41" t="s">
        <v>1461</v>
      </c>
      <c r="D497" s="14" t="s">
        <v>15</v>
      </c>
      <c r="E497" s="15"/>
      <c r="F497" s="15"/>
      <c r="G497" s="8" t="s">
        <v>27</v>
      </c>
      <c r="H497" s="8">
        <v>1</v>
      </c>
      <c r="I497" s="8">
        <v>0</v>
      </c>
      <c r="J497" s="16" t="s">
        <v>16</v>
      </c>
      <c r="K497" s="17">
        <v>28000</v>
      </c>
      <c r="L497" s="9">
        <v>44819</v>
      </c>
    </row>
    <row r="498" spans="1:12" ht="63.75" x14ac:dyDescent="0.25">
      <c r="A498" s="8" t="s">
        <v>1462</v>
      </c>
      <c r="B498" s="40" t="s">
        <v>1463</v>
      </c>
      <c r="C498" s="41" t="s">
        <v>1464</v>
      </c>
      <c r="D498" s="14" t="s">
        <v>15</v>
      </c>
      <c r="E498" s="15"/>
      <c r="F498" s="15"/>
      <c r="G498" s="8" t="s">
        <v>31</v>
      </c>
      <c r="H498" s="8">
        <v>1</v>
      </c>
      <c r="I498" s="8">
        <v>0</v>
      </c>
      <c r="J498" s="16" t="s">
        <v>16</v>
      </c>
      <c r="K498" s="17">
        <v>20500</v>
      </c>
      <c r="L498" s="9">
        <v>44822</v>
      </c>
    </row>
    <row r="499" spans="1:12" ht="63.75" x14ac:dyDescent="0.25">
      <c r="A499" s="8" t="s">
        <v>1465</v>
      </c>
      <c r="B499" s="40" t="s">
        <v>1466</v>
      </c>
      <c r="C499" s="41" t="s">
        <v>1467</v>
      </c>
      <c r="D499" s="14" t="s">
        <v>15</v>
      </c>
      <c r="E499" s="15"/>
      <c r="F499" s="15"/>
      <c r="G499" s="8" t="s">
        <v>31</v>
      </c>
      <c r="H499" s="8">
        <v>1</v>
      </c>
      <c r="I499" s="8">
        <v>0</v>
      </c>
      <c r="J499" s="16" t="s">
        <v>16</v>
      </c>
      <c r="K499" s="17">
        <v>20500</v>
      </c>
      <c r="L499" s="9">
        <v>44822</v>
      </c>
    </row>
    <row r="500" spans="1:12" ht="229.5" x14ac:dyDescent="0.25">
      <c r="A500" s="8" t="s">
        <v>1468</v>
      </c>
      <c r="B500" s="40" t="s">
        <v>1469</v>
      </c>
      <c r="C500" s="41" t="s">
        <v>1470</v>
      </c>
      <c r="D500" s="14" t="s">
        <v>15</v>
      </c>
      <c r="E500" s="15"/>
      <c r="F500" s="15"/>
      <c r="G500" s="8" t="s">
        <v>27</v>
      </c>
      <c r="H500" s="8">
        <v>1</v>
      </c>
      <c r="I500" s="8">
        <v>0</v>
      </c>
      <c r="J500" s="16" t="s">
        <v>16</v>
      </c>
      <c r="K500" s="17">
        <v>28000</v>
      </c>
      <c r="L500" s="9">
        <v>44788</v>
      </c>
    </row>
    <row r="501" spans="1:12" ht="76.5" x14ac:dyDescent="0.25">
      <c r="A501" s="8" t="s">
        <v>1471</v>
      </c>
      <c r="B501" s="40" t="s">
        <v>1472</v>
      </c>
      <c r="C501" s="41" t="s">
        <v>1473</v>
      </c>
      <c r="D501" s="14" t="s">
        <v>15</v>
      </c>
      <c r="E501" s="15"/>
      <c r="F501" s="15"/>
      <c r="G501" s="8" t="s">
        <v>27</v>
      </c>
      <c r="H501" s="8">
        <v>1</v>
      </c>
      <c r="I501" s="8">
        <v>0</v>
      </c>
      <c r="J501" s="16" t="s">
        <v>16</v>
      </c>
      <c r="K501" s="17">
        <v>28000</v>
      </c>
      <c r="L501" s="9" t="s">
        <v>16</v>
      </c>
    </row>
    <row r="502" spans="1:12" ht="51" x14ac:dyDescent="0.25">
      <c r="A502" s="8" t="s">
        <v>1474</v>
      </c>
      <c r="B502" s="40" t="s">
        <v>1475</v>
      </c>
      <c r="C502" s="41" t="s">
        <v>1476</v>
      </c>
      <c r="D502" s="14" t="s">
        <v>15</v>
      </c>
      <c r="E502" s="15"/>
      <c r="F502" s="15"/>
      <c r="G502" s="8" t="s">
        <v>31</v>
      </c>
      <c r="H502" s="8">
        <v>1</v>
      </c>
      <c r="I502" s="8">
        <v>0</v>
      </c>
      <c r="J502" s="16" t="s">
        <v>16</v>
      </c>
      <c r="K502" s="17">
        <v>20500</v>
      </c>
      <c r="L502" s="9" t="s">
        <v>16</v>
      </c>
    </row>
    <row r="503" spans="1:12" x14ac:dyDescent="0.25">
      <c r="D503" s="13"/>
      <c r="E503" s="13"/>
      <c r="F503" s="13"/>
      <c r="G503" s="13"/>
      <c r="H503" s="13"/>
      <c r="I503" s="12"/>
      <c r="J503" s="10"/>
      <c r="K503" s="11"/>
      <c r="L503" s="13"/>
    </row>
    <row r="504" spans="1:12" x14ac:dyDescent="0.25">
      <c r="B504">
        <f>COUNTA(B6:B502)</f>
        <v>497</v>
      </c>
      <c r="C504" s="27" t="s">
        <v>1520</v>
      </c>
      <c r="D504" s="13"/>
      <c r="E504" s="13"/>
      <c r="F504" s="13"/>
      <c r="G504" s="13"/>
      <c r="H504" s="13"/>
      <c r="I504" s="13"/>
      <c r="J504" s="10"/>
      <c r="K504" s="11"/>
      <c r="L504" s="13"/>
    </row>
    <row r="505" spans="1:12" x14ac:dyDescent="0.25">
      <c r="D505" s="13"/>
      <c r="E505" s="13"/>
      <c r="F505" s="13"/>
      <c r="G505" s="13"/>
      <c r="H505" s="13"/>
      <c r="I505" s="13"/>
      <c r="J505" s="13"/>
      <c r="K505" s="13"/>
      <c r="L505" s="13"/>
    </row>
    <row r="506" spans="1:12" x14ac:dyDescent="0.25">
      <c r="F506" s="13"/>
      <c r="G506" s="13"/>
      <c r="H506" s="13"/>
      <c r="I506" s="13"/>
    </row>
    <row r="507" spans="1:12" x14ac:dyDescent="0.25">
      <c r="F507" s="13"/>
      <c r="G507" s="13"/>
      <c r="H507" s="13"/>
      <c r="I507" s="13"/>
    </row>
    <row r="508" spans="1:12" x14ac:dyDescent="0.25">
      <c r="F508" s="13"/>
      <c r="G508" s="13"/>
      <c r="H508" s="45"/>
      <c r="I508" s="45"/>
      <c r="K508" s="4"/>
    </row>
    <row r="509" spans="1:12" x14ac:dyDescent="0.25">
      <c r="F509" s="13"/>
      <c r="G509" s="13"/>
      <c r="H509" s="13"/>
      <c r="I509" s="13"/>
    </row>
  </sheetData>
  <mergeCells count="4">
    <mergeCell ref="L2:L4"/>
    <mergeCell ref="A4:C4"/>
    <mergeCell ref="D4:F4"/>
    <mergeCell ref="A2:K2"/>
  </mergeCells>
  <pageMargins left="0.24" right="0.24" top="0.28999999999999998" bottom="0.45" header="0.3" footer="0.23"/>
  <pageSetup scale="70" fitToHeight="0" orientation="landscape" r:id="rId1"/>
  <headerFoot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14"/>
  <sheetViews>
    <sheetView tabSelected="1" zoomScale="140" zoomScaleNormal="140" workbookViewId="0">
      <pane ySplit="5" topLeftCell="A13993" activePane="bottomLeft" state="frozen"/>
      <selection pane="bottomLeft" activeCell="K13997" sqref="K13997"/>
    </sheetView>
  </sheetViews>
  <sheetFormatPr defaultRowHeight="15" x14ac:dyDescent="0.25"/>
  <cols>
    <col min="1" max="1" width="11.28515625" customWidth="1"/>
    <col min="2" max="2" width="25.28515625" customWidth="1"/>
    <col min="3" max="3" width="44.140625" customWidth="1"/>
    <col min="4" max="4" width="15.28515625" customWidth="1"/>
    <col min="5" max="5" width="27.5703125" style="3" customWidth="1"/>
    <col min="6" max="6" width="17.85546875" customWidth="1"/>
    <col min="7" max="7" width="14.5703125" style="51" customWidth="1"/>
    <col min="8" max="8" width="15.28515625" customWidth="1"/>
  </cols>
  <sheetData>
    <row r="1" spans="1:8" ht="18.75" x14ac:dyDescent="0.3">
      <c r="D1" s="44"/>
      <c r="G1" s="3" t="s">
        <v>0</v>
      </c>
    </row>
    <row r="2" spans="1:8" ht="18.75" x14ac:dyDescent="0.3">
      <c r="A2" s="50" t="s">
        <v>40595</v>
      </c>
      <c r="B2" s="50"/>
      <c r="C2" s="50"/>
      <c r="D2" s="50"/>
      <c r="E2" s="50"/>
      <c r="F2" s="50"/>
      <c r="G2" s="50"/>
      <c r="H2" s="50"/>
    </row>
    <row r="3" spans="1:8" ht="8.25" customHeight="1" thickBot="1" x14ac:dyDescent="0.3"/>
    <row r="4" spans="1:8" ht="15.75" customHeight="1" thickBot="1" x14ac:dyDescent="0.3">
      <c r="A4" s="93" t="s">
        <v>2</v>
      </c>
      <c r="B4" s="92"/>
      <c r="C4" s="92"/>
      <c r="D4" s="91" t="s">
        <v>1477</v>
      </c>
      <c r="E4" s="90"/>
      <c r="F4" s="90"/>
      <c r="G4" s="90"/>
      <c r="H4" s="89"/>
    </row>
    <row r="5" spans="1:8" ht="38.25" x14ac:dyDescent="0.25">
      <c r="A5" s="88" t="s">
        <v>40594</v>
      </c>
      <c r="B5" s="87" t="s">
        <v>40593</v>
      </c>
      <c r="C5" s="86" t="s">
        <v>40592</v>
      </c>
      <c r="D5" s="85" t="s">
        <v>6</v>
      </c>
      <c r="E5" s="85" t="s">
        <v>7</v>
      </c>
      <c r="F5" s="85" t="s">
        <v>8</v>
      </c>
      <c r="G5" s="85" t="s">
        <v>40591</v>
      </c>
      <c r="H5" s="85" t="s">
        <v>40590</v>
      </c>
    </row>
    <row r="6" spans="1:8" ht="77.25" x14ac:dyDescent="0.25">
      <c r="A6" s="64" t="s">
        <v>40589</v>
      </c>
      <c r="B6" s="15" t="s">
        <v>40588</v>
      </c>
      <c r="C6" s="40" t="s">
        <v>40587</v>
      </c>
      <c r="D6" s="8" t="s">
        <v>20</v>
      </c>
      <c r="E6" s="79" t="s">
        <v>28033</v>
      </c>
      <c r="F6" s="61"/>
      <c r="G6" s="62" t="s">
        <v>16</v>
      </c>
      <c r="H6" s="61"/>
    </row>
    <row r="7" spans="1:8" ht="77.25" x14ac:dyDescent="0.25">
      <c r="A7" s="64" t="s">
        <v>40586</v>
      </c>
      <c r="B7" s="15" t="s">
        <v>40272</v>
      </c>
      <c r="C7" s="40" t="s">
        <v>40585</v>
      </c>
      <c r="D7" s="8" t="s">
        <v>20</v>
      </c>
      <c r="E7" s="79" t="s">
        <v>28033</v>
      </c>
      <c r="F7" s="61"/>
      <c r="G7" s="62" t="s">
        <v>16</v>
      </c>
      <c r="H7" s="61"/>
    </row>
    <row r="8" spans="1:8" ht="77.25" x14ac:dyDescent="0.25">
      <c r="A8" s="64" t="s">
        <v>40584</v>
      </c>
      <c r="B8" s="15" t="s">
        <v>40583</v>
      </c>
      <c r="C8" s="40" t="s">
        <v>40582</v>
      </c>
      <c r="D8" s="8" t="s">
        <v>20</v>
      </c>
      <c r="E8" s="79" t="s">
        <v>28033</v>
      </c>
      <c r="F8" s="61"/>
      <c r="G8" s="62" t="s">
        <v>16</v>
      </c>
      <c r="H8" s="61"/>
    </row>
    <row r="9" spans="1:8" ht="77.25" x14ac:dyDescent="0.25">
      <c r="A9" s="64" t="s">
        <v>40581</v>
      </c>
      <c r="B9" s="15" t="s">
        <v>31820</v>
      </c>
      <c r="C9" s="40" t="s">
        <v>40580</v>
      </c>
      <c r="D9" s="8" t="s">
        <v>20</v>
      </c>
      <c r="E9" s="79" t="s">
        <v>28033</v>
      </c>
      <c r="F9" s="61"/>
      <c r="G9" s="62" t="s">
        <v>16</v>
      </c>
      <c r="H9" s="61"/>
    </row>
    <row r="10" spans="1:8" ht="63.75" x14ac:dyDescent="0.25">
      <c r="A10" s="15" t="s">
        <v>40579</v>
      </c>
      <c r="B10" s="15" t="s">
        <v>40578</v>
      </c>
      <c r="C10" s="40" t="s">
        <v>40577</v>
      </c>
      <c r="D10" s="8" t="s">
        <v>20</v>
      </c>
      <c r="E10" s="63" t="s">
        <v>28036</v>
      </c>
      <c r="F10" s="83"/>
      <c r="G10" s="82">
        <v>43357</v>
      </c>
      <c r="H10" s="61"/>
    </row>
    <row r="11" spans="1:8" ht="63.75" x14ac:dyDescent="0.25">
      <c r="A11" s="15" t="s">
        <v>40576</v>
      </c>
      <c r="B11" s="15" t="s">
        <v>33741</v>
      </c>
      <c r="C11" s="40" t="s">
        <v>40575</v>
      </c>
      <c r="D11" s="8" t="s">
        <v>20</v>
      </c>
      <c r="E11" s="63" t="s">
        <v>32259</v>
      </c>
      <c r="F11" s="83"/>
      <c r="G11" s="82" t="s">
        <v>16</v>
      </c>
      <c r="H11" s="61"/>
    </row>
    <row r="12" spans="1:8" ht="77.25" x14ac:dyDescent="0.25">
      <c r="A12" s="64" t="s">
        <v>40574</v>
      </c>
      <c r="B12" s="15" t="s">
        <v>39750</v>
      </c>
      <c r="C12" s="40" t="s">
        <v>40573</v>
      </c>
      <c r="D12" s="8" t="s">
        <v>20</v>
      </c>
      <c r="E12" s="79" t="s">
        <v>28033</v>
      </c>
      <c r="F12" s="61"/>
      <c r="G12" s="62" t="s">
        <v>16</v>
      </c>
      <c r="H12" s="61"/>
    </row>
    <row r="13" spans="1:8" ht="51" x14ac:dyDescent="0.25">
      <c r="A13" s="15" t="s">
        <v>40572</v>
      </c>
      <c r="B13" s="15" t="s">
        <v>40571</v>
      </c>
      <c r="C13" s="40" t="s">
        <v>40570</v>
      </c>
      <c r="D13" s="8" t="s">
        <v>20</v>
      </c>
      <c r="E13" s="63" t="s">
        <v>28036</v>
      </c>
      <c r="F13" s="72"/>
      <c r="G13" s="9" t="s">
        <v>16</v>
      </c>
      <c r="H13" s="61"/>
    </row>
    <row r="14" spans="1:8" ht="77.25" x14ac:dyDescent="0.25">
      <c r="A14" s="64" t="s">
        <v>40569</v>
      </c>
      <c r="B14" s="15" t="s">
        <v>40568</v>
      </c>
      <c r="C14" s="40" t="s">
        <v>40567</v>
      </c>
      <c r="D14" s="8" t="s">
        <v>20</v>
      </c>
      <c r="E14" s="79" t="s">
        <v>28033</v>
      </c>
      <c r="F14" s="61"/>
      <c r="G14" s="62" t="s">
        <v>16</v>
      </c>
      <c r="H14" s="61"/>
    </row>
    <row r="15" spans="1:8" ht="63.75" x14ac:dyDescent="0.25">
      <c r="A15" s="15" t="s">
        <v>40566</v>
      </c>
      <c r="B15" s="15" t="s">
        <v>40565</v>
      </c>
      <c r="C15" s="40" t="s">
        <v>39501</v>
      </c>
      <c r="D15" s="8" t="s">
        <v>20</v>
      </c>
      <c r="E15" s="63" t="s">
        <v>28062</v>
      </c>
      <c r="F15" s="83"/>
      <c r="G15" s="82">
        <v>44105</v>
      </c>
      <c r="H15" s="61"/>
    </row>
    <row r="16" spans="1:8" ht="77.25" x14ac:dyDescent="0.25">
      <c r="A16" s="64" t="s">
        <v>40564</v>
      </c>
      <c r="B16" s="15" t="s">
        <v>40328</v>
      </c>
      <c r="C16" s="40" t="s">
        <v>40563</v>
      </c>
      <c r="D16" s="8" t="s">
        <v>20</v>
      </c>
      <c r="E16" s="79" t="s">
        <v>28033</v>
      </c>
      <c r="F16" s="61"/>
      <c r="G16" s="62" t="s">
        <v>16</v>
      </c>
      <c r="H16" s="61"/>
    </row>
    <row r="17" spans="1:8" ht="51" x14ac:dyDescent="0.25">
      <c r="A17" s="15" t="s">
        <v>40562</v>
      </c>
      <c r="B17" s="15" t="s">
        <v>32313</v>
      </c>
      <c r="C17" s="40" t="s">
        <v>40561</v>
      </c>
      <c r="D17" s="8" t="s">
        <v>20</v>
      </c>
      <c r="E17" s="63" t="s">
        <v>28036</v>
      </c>
      <c r="F17" s="83"/>
      <c r="G17" s="82">
        <v>43651</v>
      </c>
      <c r="H17" s="61"/>
    </row>
    <row r="18" spans="1:8" ht="77.25" x14ac:dyDescent="0.25">
      <c r="A18" s="64" t="s">
        <v>40560</v>
      </c>
      <c r="B18" s="15" t="s">
        <v>40559</v>
      </c>
      <c r="C18" s="40" t="s">
        <v>40558</v>
      </c>
      <c r="D18" s="8" t="s">
        <v>20</v>
      </c>
      <c r="E18" s="79" t="s">
        <v>28033</v>
      </c>
      <c r="F18" s="61"/>
      <c r="G18" s="62" t="s">
        <v>16</v>
      </c>
      <c r="H18" s="61"/>
    </row>
    <row r="19" spans="1:8" ht="89.25" x14ac:dyDescent="0.25">
      <c r="A19" s="64" t="s">
        <v>40557</v>
      </c>
      <c r="B19" s="15" t="s">
        <v>40556</v>
      </c>
      <c r="C19" s="40" t="s">
        <v>40555</v>
      </c>
      <c r="D19" s="8" t="s">
        <v>20</v>
      </c>
      <c r="E19" s="79" t="s">
        <v>28033</v>
      </c>
      <c r="F19" s="61"/>
      <c r="G19" s="62" t="s">
        <v>16</v>
      </c>
      <c r="H19" s="61"/>
    </row>
    <row r="20" spans="1:8" ht="77.25" x14ac:dyDescent="0.25">
      <c r="A20" s="64" t="s">
        <v>40554</v>
      </c>
      <c r="B20" s="15" t="s">
        <v>40553</v>
      </c>
      <c r="C20" s="40" t="s">
        <v>40552</v>
      </c>
      <c r="D20" s="8" t="s">
        <v>20</v>
      </c>
      <c r="E20" s="79" t="s">
        <v>28033</v>
      </c>
      <c r="F20" s="61"/>
      <c r="G20" s="62" t="s">
        <v>16</v>
      </c>
      <c r="H20" s="61"/>
    </row>
    <row r="21" spans="1:8" ht="77.25" x14ac:dyDescent="0.25">
      <c r="A21" s="64" t="s">
        <v>40551</v>
      </c>
      <c r="B21" s="15" t="s">
        <v>37003</v>
      </c>
      <c r="C21" s="40" t="s">
        <v>40550</v>
      </c>
      <c r="D21" s="8" t="s">
        <v>20</v>
      </c>
      <c r="E21" s="79" t="s">
        <v>28033</v>
      </c>
      <c r="F21" s="61"/>
      <c r="G21" s="62" t="s">
        <v>16</v>
      </c>
      <c r="H21" s="61"/>
    </row>
    <row r="22" spans="1:8" ht="63.75" x14ac:dyDescent="0.25">
      <c r="A22" s="15" t="s">
        <v>40549</v>
      </c>
      <c r="B22" s="15" t="s">
        <v>40548</v>
      </c>
      <c r="C22" s="40" t="s">
        <v>40547</v>
      </c>
      <c r="D22" s="8" t="s">
        <v>20</v>
      </c>
      <c r="E22" s="63" t="s">
        <v>28062</v>
      </c>
      <c r="F22" s="83"/>
      <c r="G22" s="82">
        <v>43995</v>
      </c>
      <c r="H22" s="61"/>
    </row>
    <row r="23" spans="1:8" ht="77.25" x14ac:dyDescent="0.25">
      <c r="A23" s="64" t="s">
        <v>40546</v>
      </c>
      <c r="B23" s="15" t="s">
        <v>40545</v>
      </c>
      <c r="C23" s="40" t="s">
        <v>40544</v>
      </c>
      <c r="D23" s="8" t="s">
        <v>20</v>
      </c>
      <c r="E23" s="79" t="s">
        <v>28033</v>
      </c>
      <c r="F23" s="61"/>
      <c r="G23" s="62" t="s">
        <v>16</v>
      </c>
      <c r="H23" s="61"/>
    </row>
    <row r="24" spans="1:8" ht="77.25" x14ac:dyDescent="0.25">
      <c r="A24" s="64" t="s">
        <v>40543</v>
      </c>
      <c r="B24" s="15" t="s">
        <v>40542</v>
      </c>
      <c r="C24" s="40" t="s">
        <v>40541</v>
      </c>
      <c r="D24" s="8" t="s">
        <v>20</v>
      </c>
      <c r="E24" s="79" t="s">
        <v>28033</v>
      </c>
      <c r="F24" s="61"/>
      <c r="G24" s="62" t="s">
        <v>16</v>
      </c>
      <c r="H24" s="61"/>
    </row>
    <row r="25" spans="1:8" ht="77.25" x14ac:dyDescent="0.25">
      <c r="A25" s="64" t="s">
        <v>40540</v>
      </c>
      <c r="B25" s="15" t="s">
        <v>40539</v>
      </c>
      <c r="C25" s="40" t="s">
        <v>40538</v>
      </c>
      <c r="D25" s="8" t="s">
        <v>20</v>
      </c>
      <c r="E25" s="79" t="s">
        <v>28033</v>
      </c>
      <c r="F25" s="61"/>
      <c r="G25" s="62" t="s">
        <v>16</v>
      </c>
      <c r="H25" s="61"/>
    </row>
    <row r="26" spans="1:8" ht="77.25" x14ac:dyDescent="0.25">
      <c r="A26" s="64" t="s">
        <v>40537</v>
      </c>
      <c r="B26" s="15" t="s">
        <v>33444</v>
      </c>
      <c r="C26" s="40" t="s">
        <v>40536</v>
      </c>
      <c r="D26" s="8" t="s">
        <v>20</v>
      </c>
      <c r="E26" s="79" t="s">
        <v>28033</v>
      </c>
      <c r="F26" s="61"/>
      <c r="G26" s="62" t="s">
        <v>16</v>
      </c>
      <c r="H26" s="61"/>
    </row>
    <row r="27" spans="1:8" ht="51" x14ac:dyDescent="0.25">
      <c r="A27" s="15" t="s">
        <v>40535</v>
      </c>
      <c r="B27" s="15" t="s">
        <v>40534</v>
      </c>
      <c r="C27" s="40" t="s">
        <v>40533</v>
      </c>
      <c r="D27" s="8" t="s">
        <v>20</v>
      </c>
      <c r="E27" s="63" t="s">
        <v>28036</v>
      </c>
      <c r="F27" s="83"/>
      <c r="G27" s="82">
        <v>43762</v>
      </c>
      <c r="H27" s="61"/>
    </row>
    <row r="28" spans="1:8" ht="77.25" x14ac:dyDescent="0.25">
      <c r="A28" s="64" t="s">
        <v>40532</v>
      </c>
      <c r="B28" s="15" t="s">
        <v>40531</v>
      </c>
      <c r="C28" s="40" t="s">
        <v>40530</v>
      </c>
      <c r="D28" s="8" t="s">
        <v>20</v>
      </c>
      <c r="E28" s="79" t="s">
        <v>28033</v>
      </c>
      <c r="F28" s="61"/>
      <c r="G28" s="62" t="s">
        <v>16</v>
      </c>
      <c r="H28" s="61"/>
    </row>
    <row r="29" spans="1:8" ht="77.25" x14ac:dyDescent="0.25">
      <c r="A29" s="64" t="s">
        <v>40529</v>
      </c>
      <c r="B29" s="15" t="s">
        <v>40528</v>
      </c>
      <c r="C29" s="40" t="s">
        <v>40527</v>
      </c>
      <c r="D29" s="8" t="s">
        <v>20</v>
      </c>
      <c r="E29" s="79" t="s">
        <v>28033</v>
      </c>
      <c r="F29" s="61"/>
      <c r="G29" s="62" t="s">
        <v>16</v>
      </c>
      <c r="H29" s="61"/>
    </row>
    <row r="30" spans="1:8" ht="77.25" x14ac:dyDescent="0.25">
      <c r="A30" s="64" t="s">
        <v>40526</v>
      </c>
      <c r="B30" s="15" t="s">
        <v>40525</v>
      </c>
      <c r="C30" s="40" t="s">
        <v>40524</v>
      </c>
      <c r="D30" s="8" t="s">
        <v>20</v>
      </c>
      <c r="E30" s="79" t="s">
        <v>28033</v>
      </c>
      <c r="F30" s="61"/>
      <c r="G30" s="62" t="s">
        <v>16</v>
      </c>
      <c r="H30" s="61"/>
    </row>
    <row r="31" spans="1:8" ht="63.75" x14ac:dyDescent="0.25">
      <c r="A31" s="15" t="s">
        <v>40523</v>
      </c>
      <c r="B31" s="15" t="s">
        <v>34737</v>
      </c>
      <c r="C31" s="40" t="s">
        <v>40522</v>
      </c>
      <c r="D31" s="8" t="s">
        <v>20</v>
      </c>
      <c r="E31" s="63" t="s">
        <v>28062</v>
      </c>
      <c r="F31" s="83"/>
      <c r="G31" s="82">
        <v>43797</v>
      </c>
      <c r="H31" s="61"/>
    </row>
    <row r="32" spans="1:8" ht="77.25" x14ac:dyDescent="0.25">
      <c r="A32" s="64" t="s">
        <v>40521</v>
      </c>
      <c r="B32" s="15" t="s">
        <v>40520</v>
      </c>
      <c r="C32" s="40" t="s">
        <v>40519</v>
      </c>
      <c r="D32" s="8" t="s">
        <v>20</v>
      </c>
      <c r="E32" s="79" t="s">
        <v>28033</v>
      </c>
      <c r="F32" s="61"/>
      <c r="G32" s="62" t="s">
        <v>16</v>
      </c>
      <c r="H32" s="61"/>
    </row>
    <row r="33" spans="1:8" ht="89.25" x14ac:dyDescent="0.25">
      <c r="A33" s="64" t="s">
        <v>40518</v>
      </c>
      <c r="B33" s="15" t="s">
        <v>40517</v>
      </c>
      <c r="C33" s="40" t="s">
        <v>40516</v>
      </c>
      <c r="D33" s="8" t="s">
        <v>20</v>
      </c>
      <c r="E33" s="63" t="s">
        <v>28062</v>
      </c>
      <c r="F33" s="61"/>
      <c r="G33" s="62" t="s">
        <v>16</v>
      </c>
      <c r="H33" s="61"/>
    </row>
    <row r="34" spans="1:8" ht="63.75" x14ac:dyDescent="0.25">
      <c r="A34" s="15" t="s">
        <v>40515</v>
      </c>
      <c r="B34" s="15" t="s">
        <v>40514</v>
      </c>
      <c r="C34" s="40" t="s">
        <v>40513</v>
      </c>
      <c r="D34" s="8" t="s">
        <v>20</v>
      </c>
      <c r="E34" s="63" t="s">
        <v>28062</v>
      </c>
      <c r="F34" s="83"/>
      <c r="G34" s="82">
        <v>44519</v>
      </c>
      <c r="H34" s="61"/>
    </row>
    <row r="35" spans="1:8" ht="77.25" x14ac:dyDescent="0.25">
      <c r="A35" s="64" t="s">
        <v>40512</v>
      </c>
      <c r="B35" s="15" t="s">
        <v>14525</v>
      </c>
      <c r="C35" s="40" t="s">
        <v>40511</v>
      </c>
      <c r="D35" s="8" t="s">
        <v>20</v>
      </c>
      <c r="E35" s="79" t="s">
        <v>28033</v>
      </c>
      <c r="F35" s="61"/>
      <c r="G35" s="62" t="s">
        <v>16</v>
      </c>
      <c r="H35" s="61"/>
    </row>
    <row r="36" spans="1:8" ht="102" x14ac:dyDescent="0.25">
      <c r="A36" s="64" t="s">
        <v>40510</v>
      </c>
      <c r="B36" s="15" t="s">
        <v>40509</v>
      </c>
      <c r="C36" s="40" t="s">
        <v>40508</v>
      </c>
      <c r="D36" s="8" t="s">
        <v>20</v>
      </c>
      <c r="E36" s="79" t="s">
        <v>28033</v>
      </c>
      <c r="F36" s="61"/>
      <c r="G36" s="62" t="s">
        <v>16</v>
      </c>
      <c r="H36" s="61"/>
    </row>
    <row r="37" spans="1:8" ht="38.25" x14ac:dyDescent="0.25">
      <c r="A37" s="15" t="s">
        <v>40507</v>
      </c>
      <c r="B37" s="15" t="s">
        <v>40506</v>
      </c>
      <c r="C37" s="40" t="s">
        <v>40505</v>
      </c>
      <c r="D37" s="8" t="s">
        <v>20</v>
      </c>
      <c r="E37" s="63" t="s">
        <v>28036</v>
      </c>
      <c r="F37" s="83"/>
      <c r="G37" s="82">
        <v>43668</v>
      </c>
      <c r="H37" s="61"/>
    </row>
    <row r="38" spans="1:8" ht="38.25" x14ac:dyDescent="0.25">
      <c r="A38" s="15" t="s">
        <v>40504</v>
      </c>
      <c r="B38" s="15" t="s">
        <v>40503</v>
      </c>
      <c r="C38" s="40" t="s">
        <v>40502</v>
      </c>
      <c r="D38" s="8" t="s">
        <v>20</v>
      </c>
      <c r="E38" s="63" t="s">
        <v>28036</v>
      </c>
      <c r="F38" s="83"/>
      <c r="G38" s="82">
        <v>43729</v>
      </c>
      <c r="H38" s="61"/>
    </row>
    <row r="39" spans="1:8" ht="63.75" x14ac:dyDescent="0.25">
      <c r="A39" s="15" t="s">
        <v>40501</v>
      </c>
      <c r="B39" s="15" t="s">
        <v>40500</v>
      </c>
      <c r="C39" s="40" t="s">
        <v>40499</v>
      </c>
      <c r="D39" s="8" t="s">
        <v>20</v>
      </c>
      <c r="E39" s="63" t="s">
        <v>28062</v>
      </c>
      <c r="F39" s="83"/>
      <c r="G39" s="82">
        <v>43965</v>
      </c>
      <c r="H39" s="61"/>
    </row>
    <row r="40" spans="1:8" ht="38.25" x14ac:dyDescent="0.25">
      <c r="A40" s="15" t="s">
        <v>40498</v>
      </c>
      <c r="B40" s="15" t="s">
        <v>31068</v>
      </c>
      <c r="C40" s="40" t="s">
        <v>40497</v>
      </c>
      <c r="D40" s="8" t="s">
        <v>20</v>
      </c>
      <c r="E40" s="63" t="s">
        <v>28036</v>
      </c>
      <c r="F40" s="83"/>
      <c r="G40" s="82">
        <v>43715</v>
      </c>
      <c r="H40" s="61"/>
    </row>
    <row r="41" spans="1:8" ht="77.25" x14ac:dyDescent="0.25">
      <c r="A41" s="64" t="s">
        <v>40496</v>
      </c>
      <c r="B41" s="15" t="s">
        <v>40495</v>
      </c>
      <c r="C41" s="40" t="s">
        <v>40494</v>
      </c>
      <c r="D41" s="8" t="s">
        <v>20</v>
      </c>
      <c r="E41" s="79" t="s">
        <v>28033</v>
      </c>
      <c r="F41" s="61"/>
      <c r="G41" s="62" t="s">
        <v>16</v>
      </c>
      <c r="H41" s="61"/>
    </row>
    <row r="42" spans="1:8" ht="63.75" x14ac:dyDescent="0.25">
      <c r="A42" s="15" t="s">
        <v>40493</v>
      </c>
      <c r="B42" s="15" t="s">
        <v>40492</v>
      </c>
      <c r="C42" s="40" t="s">
        <v>40491</v>
      </c>
      <c r="D42" s="8" t="s">
        <v>20</v>
      </c>
      <c r="E42" s="63" t="s">
        <v>28062</v>
      </c>
      <c r="F42" s="83"/>
      <c r="G42" s="82">
        <v>43892</v>
      </c>
      <c r="H42" s="61"/>
    </row>
    <row r="43" spans="1:8" ht="77.25" x14ac:dyDescent="0.25">
      <c r="A43" s="64" t="s">
        <v>40490</v>
      </c>
      <c r="B43" s="15" t="s">
        <v>36155</v>
      </c>
      <c r="C43" s="40" t="s">
        <v>40489</v>
      </c>
      <c r="D43" s="8" t="s">
        <v>20</v>
      </c>
      <c r="E43" s="79" t="s">
        <v>28033</v>
      </c>
      <c r="F43" s="61"/>
      <c r="G43" s="62" t="s">
        <v>16</v>
      </c>
      <c r="H43" s="61"/>
    </row>
    <row r="44" spans="1:8" ht="63.75" x14ac:dyDescent="0.25">
      <c r="A44" s="15" t="s">
        <v>40488</v>
      </c>
      <c r="B44" s="15" t="s">
        <v>40487</v>
      </c>
      <c r="C44" s="40" t="s">
        <v>40486</v>
      </c>
      <c r="D44" s="8" t="s">
        <v>20</v>
      </c>
      <c r="E44" s="63" t="s">
        <v>28062</v>
      </c>
      <c r="F44" s="83"/>
      <c r="G44" s="82">
        <v>43892</v>
      </c>
      <c r="H44" s="61"/>
    </row>
    <row r="45" spans="1:8" ht="63.75" x14ac:dyDescent="0.25">
      <c r="A45" s="15" t="s">
        <v>40485</v>
      </c>
      <c r="B45" s="15" t="s">
        <v>40484</v>
      </c>
      <c r="C45" s="40" t="s">
        <v>40483</v>
      </c>
      <c r="D45" s="8" t="s">
        <v>20</v>
      </c>
      <c r="E45" s="63" t="s">
        <v>28062</v>
      </c>
      <c r="F45" s="83"/>
      <c r="G45" s="82">
        <v>43892</v>
      </c>
      <c r="H45" s="61"/>
    </row>
    <row r="46" spans="1:8" ht="63.75" x14ac:dyDescent="0.25">
      <c r="A46" s="15" t="s">
        <v>40482</v>
      </c>
      <c r="B46" s="15" t="s">
        <v>40481</v>
      </c>
      <c r="C46" s="40" t="s">
        <v>40480</v>
      </c>
      <c r="D46" s="8" t="s">
        <v>20</v>
      </c>
      <c r="E46" s="63" t="s">
        <v>28062</v>
      </c>
      <c r="F46" s="83"/>
      <c r="G46" s="82">
        <v>43892</v>
      </c>
      <c r="H46" s="61"/>
    </row>
    <row r="47" spans="1:8" ht="63.75" x14ac:dyDescent="0.25">
      <c r="A47" s="15" t="s">
        <v>40479</v>
      </c>
      <c r="B47" s="15" t="s">
        <v>40478</v>
      </c>
      <c r="C47" s="40" t="s">
        <v>40477</v>
      </c>
      <c r="D47" s="8" t="s">
        <v>20</v>
      </c>
      <c r="E47" s="63" t="s">
        <v>28062</v>
      </c>
      <c r="F47" s="83"/>
      <c r="G47" s="82">
        <v>43892</v>
      </c>
      <c r="H47" s="61"/>
    </row>
    <row r="48" spans="1:8" ht="63.75" x14ac:dyDescent="0.25">
      <c r="A48" s="15" t="s">
        <v>40476</v>
      </c>
      <c r="B48" s="15" t="s">
        <v>40475</v>
      </c>
      <c r="C48" s="40" t="s">
        <v>40474</v>
      </c>
      <c r="D48" s="8" t="s">
        <v>20</v>
      </c>
      <c r="E48" s="63" t="s">
        <v>28062</v>
      </c>
      <c r="F48" s="83"/>
      <c r="G48" s="82">
        <v>43892</v>
      </c>
      <c r="H48" s="61"/>
    </row>
    <row r="49" spans="1:8" ht="63.75" x14ac:dyDescent="0.25">
      <c r="A49" s="15" t="s">
        <v>40473</v>
      </c>
      <c r="B49" s="15" t="s">
        <v>40472</v>
      </c>
      <c r="C49" s="40" t="s">
        <v>40471</v>
      </c>
      <c r="D49" s="8" t="s">
        <v>20</v>
      </c>
      <c r="E49" s="63" t="s">
        <v>28062</v>
      </c>
      <c r="F49" s="83"/>
      <c r="G49" s="82">
        <v>43892</v>
      </c>
      <c r="H49" s="61"/>
    </row>
    <row r="50" spans="1:8" ht="63.75" x14ac:dyDescent="0.25">
      <c r="A50" s="15" t="s">
        <v>40470</v>
      </c>
      <c r="B50" s="15" t="s">
        <v>40469</v>
      </c>
      <c r="C50" s="40" t="s">
        <v>40468</v>
      </c>
      <c r="D50" s="8" t="s">
        <v>20</v>
      </c>
      <c r="E50" s="63" t="s">
        <v>28062</v>
      </c>
      <c r="F50" s="83"/>
      <c r="G50" s="82">
        <v>43892</v>
      </c>
      <c r="H50" s="61"/>
    </row>
    <row r="51" spans="1:8" ht="63.75" x14ac:dyDescent="0.25">
      <c r="A51" s="15" t="s">
        <v>40467</v>
      </c>
      <c r="B51" s="15" t="s">
        <v>40466</v>
      </c>
      <c r="C51" s="40" t="s">
        <v>40465</v>
      </c>
      <c r="D51" s="8" t="s">
        <v>20</v>
      </c>
      <c r="E51" s="63" t="s">
        <v>28062</v>
      </c>
      <c r="F51" s="83"/>
      <c r="G51" s="82">
        <v>43892</v>
      </c>
      <c r="H51" s="61"/>
    </row>
    <row r="52" spans="1:8" ht="63.75" x14ac:dyDescent="0.25">
      <c r="A52" s="15" t="s">
        <v>40464</v>
      </c>
      <c r="B52" s="15" t="s">
        <v>40463</v>
      </c>
      <c r="C52" s="40" t="s">
        <v>40462</v>
      </c>
      <c r="D52" s="8" t="s">
        <v>20</v>
      </c>
      <c r="E52" s="63" t="s">
        <v>28062</v>
      </c>
      <c r="F52" s="83"/>
      <c r="G52" s="82">
        <v>43892</v>
      </c>
      <c r="H52" s="61"/>
    </row>
    <row r="53" spans="1:8" ht="63.75" x14ac:dyDescent="0.25">
      <c r="A53" s="15" t="s">
        <v>40461</v>
      </c>
      <c r="B53" s="15" t="s">
        <v>40460</v>
      </c>
      <c r="C53" s="40" t="s">
        <v>40459</v>
      </c>
      <c r="D53" s="8" t="s">
        <v>20</v>
      </c>
      <c r="E53" s="63" t="s">
        <v>28062</v>
      </c>
      <c r="F53" s="83"/>
      <c r="G53" s="82">
        <v>43892</v>
      </c>
      <c r="H53" s="61"/>
    </row>
    <row r="54" spans="1:8" ht="63.75" x14ac:dyDescent="0.25">
      <c r="A54" s="15" t="s">
        <v>40458</v>
      </c>
      <c r="B54" s="15" t="s">
        <v>40457</v>
      </c>
      <c r="C54" s="40" t="s">
        <v>40456</v>
      </c>
      <c r="D54" s="8" t="s">
        <v>20</v>
      </c>
      <c r="E54" s="63" t="s">
        <v>28062</v>
      </c>
      <c r="F54" s="83"/>
      <c r="G54" s="82">
        <v>43892</v>
      </c>
      <c r="H54" s="61"/>
    </row>
    <row r="55" spans="1:8" ht="63.75" x14ac:dyDescent="0.25">
      <c r="A55" s="15" t="s">
        <v>40455</v>
      </c>
      <c r="B55" s="15" t="s">
        <v>40454</v>
      </c>
      <c r="C55" s="40" t="s">
        <v>40453</v>
      </c>
      <c r="D55" s="8" t="s">
        <v>20</v>
      </c>
      <c r="E55" s="63" t="s">
        <v>28062</v>
      </c>
      <c r="F55" s="83"/>
      <c r="G55" s="82">
        <v>43892</v>
      </c>
      <c r="H55" s="61"/>
    </row>
    <row r="56" spans="1:8" ht="63.75" x14ac:dyDescent="0.25">
      <c r="A56" s="15" t="s">
        <v>40452</v>
      </c>
      <c r="B56" s="15" t="s">
        <v>40451</v>
      </c>
      <c r="C56" s="40" t="s">
        <v>40450</v>
      </c>
      <c r="D56" s="8" t="s">
        <v>20</v>
      </c>
      <c r="E56" s="63" t="s">
        <v>28062</v>
      </c>
      <c r="F56" s="83"/>
      <c r="G56" s="82">
        <v>43892</v>
      </c>
      <c r="H56" s="61"/>
    </row>
    <row r="57" spans="1:8" ht="63.75" x14ac:dyDescent="0.25">
      <c r="A57" s="15" t="s">
        <v>40449</v>
      </c>
      <c r="B57" s="15" t="s">
        <v>40448</v>
      </c>
      <c r="C57" s="40" t="s">
        <v>40447</v>
      </c>
      <c r="D57" s="8" t="s">
        <v>20</v>
      </c>
      <c r="E57" s="63" t="s">
        <v>28062</v>
      </c>
      <c r="F57" s="83"/>
      <c r="G57" s="82">
        <v>43892</v>
      </c>
      <c r="H57" s="61"/>
    </row>
    <row r="58" spans="1:8" ht="114.75" x14ac:dyDescent="0.25">
      <c r="A58" s="15" t="s">
        <v>40446</v>
      </c>
      <c r="B58" s="15" t="s">
        <v>40445</v>
      </c>
      <c r="C58" s="40" t="s">
        <v>40444</v>
      </c>
      <c r="D58" s="8" t="s">
        <v>20</v>
      </c>
      <c r="E58" s="63" t="s">
        <v>28062</v>
      </c>
      <c r="F58" s="83"/>
      <c r="G58" s="82">
        <v>43969</v>
      </c>
      <c r="H58" s="61"/>
    </row>
    <row r="59" spans="1:8" ht="77.25" x14ac:dyDescent="0.25">
      <c r="A59" s="64" t="s">
        <v>40443</v>
      </c>
      <c r="B59" s="15" t="s">
        <v>40442</v>
      </c>
      <c r="C59" s="40" t="s">
        <v>40441</v>
      </c>
      <c r="D59" s="8" t="s">
        <v>20</v>
      </c>
      <c r="E59" s="79" t="s">
        <v>28033</v>
      </c>
      <c r="F59" s="61"/>
      <c r="G59" s="62" t="s">
        <v>16</v>
      </c>
      <c r="H59" s="61"/>
    </row>
    <row r="60" spans="1:8" ht="77.25" x14ac:dyDescent="0.25">
      <c r="A60" s="64" t="s">
        <v>40440</v>
      </c>
      <c r="B60" s="15" t="s">
        <v>485</v>
      </c>
      <c r="C60" s="40" t="s">
        <v>40439</v>
      </c>
      <c r="D60" s="8" t="s">
        <v>20</v>
      </c>
      <c r="E60" s="79" t="s">
        <v>28033</v>
      </c>
      <c r="F60" s="61"/>
      <c r="G60" s="62" t="s">
        <v>16</v>
      </c>
      <c r="H60" s="61"/>
    </row>
    <row r="61" spans="1:8" ht="63.75" x14ac:dyDescent="0.25">
      <c r="A61" s="15" t="s">
        <v>40438</v>
      </c>
      <c r="B61" s="15" t="s">
        <v>40437</v>
      </c>
      <c r="C61" s="40" t="s">
        <v>40436</v>
      </c>
      <c r="D61" s="8" t="s">
        <v>20</v>
      </c>
      <c r="E61" s="63" t="s">
        <v>28062</v>
      </c>
      <c r="F61" s="83"/>
      <c r="G61" s="82">
        <v>43906</v>
      </c>
      <c r="H61" s="61"/>
    </row>
    <row r="62" spans="1:8" ht="63.75" x14ac:dyDescent="0.25">
      <c r="A62" s="15" t="s">
        <v>40435</v>
      </c>
      <c r="B62" s="15" t="s">
        <v>40434</v>
      </c>
      <c r="C62" s="40" t="s">
        <v>40433</v>
      </c>
      <c r="D62" s="8" t="s">
        <v>20</v>
      </c>
      <c r="E62" s="63" t="s">
        <v>28062</v>
      </c>
      <c r="F62" s="83"/>
      <c r="G62" s="82">
        <v>43906</v>
      </c>
      <c r="H62" s="61"/>
    </row>
    <row r="63" spans="1:8" ht="77.25" x14ac:dyDescent="0.25">
      <c r="A63" s="64" t="s">
        <v>40432</v>
      </c>
      <c r="B63" s="15" t="s">
        <v>33849</v>
      </c>
      <c r="C63" s="40" t="s">
        <v>40431</v>
      </c>
      <c r="D63" s="8" t="s">
        <v>20</v>
      </c>
      <c r="E63" s="79" t="s">
        <v>28033</v>
      </c>
      <c r="F63" s="61"/>
      <c r="G63" s="62" t="s">
        <v>16</v>
      </c>
      <c r="H63" s="61"/>
    </row>
    <row r="64" spans="1:8" ht="63.75" x14ac:dyDescent="0.25">
      <c r="A64" s="15" t="s">
        <v>40430</v>
      </c>
      <c r="B64" s="15" t="s">
        <v>40429</v>
      </c>
      <c r="C64" s="40" t="s">
        <v>40428</v>
      </c>
      <c r="D64" s="8" t="s">
        <v>20</v>
      </c>
      <c r="E64" s="63" t="s">
        <v>28036</v>
      </c>
      <c r="F64" s="83"/>
      <c r="G64" s="82">
        <v>43666</v>
      </c>
      <c r="H64" s="61"/>
    </row>
    <row r="65" spans="1:8" ht="77.25" x14ac:dyDescent="0.25">
      <c r="A65" s="64" t="s">
        <v>40427</v>
      </c>
      <c r="B65" s="15" t="s">
        <v>32097</v>
      </c>
      <c r="C65" s="40" t="s">
        <v>40426</v>
      </c>
      <c r="D65" s="8" t="s">
        <v>20</v>
      </c>
      <c r="E65" s="79" t="s">
        <v>28033</v>
      </c>
      <c r="F65" s="61"/>
      <c r="G65" s="62" t="s">
        <v>16</v>
      </c>
      <c r="H65" s="61"/>
    </row>
    <row r="66" spans="1:8" ht="63.75" x14ac:dyDescent="0.25">
      <c r="A66" s="15" t="s">
        <v>40425</v>
      </c>
      <c r="B66" s="15" t="s">
        <v>40424</v>
      </c>
      <c r="C66" s="40" t="s">
        <v>40423</v>
      </c>
      <c r="D66" s="8" t="s">
        <v>20</v>
      </c>
      <c r="E66" s="63" t="s">
        <v>28062</v>
      </c>
      <c r="F66" s="83"/>
      <c r="G66" s="82">
        <v>43962</v>
      </c>
      <c r="H66" s="61"/>
    </row>
    <row r="67" spans="1:8" ht="63.75" x14ac:dyDescent="0.25">
      <c r="A67" s="15" t="s">
        <v>40422</v>
      </c>
      <c r="B67" s="15" t="s">
        <v>40421</v>
      </c>
      <c r="C67" s="40" t="s">
        <v>40416</v>
      </c>
      <c r="D67" s="8" t="s">
        <v>20</v>
      </c>
      <c r="E67" s="63" t="s">
        <v>28062</v>
      </c>
      <c r="F67" s="83"/>
      <c r="G67" s="82">
        <v>43962</v>
      </c>
      <c r="H67" s="61"/>
    </row>
    <row r="68" spans="1:8" ht="63.75" x14ac:dyDescent="0.25">
      <c r="A68" s="15" t="s">
        <v>40420</v>
      </c>
      <c r="B68" s="15" t="s">
        <v>40419</v>
      </c>
      <c r="C68" s="40" t="s">
        <v>40416</v>
      </c>
      <c r="D68" s="8" t="s">
        <v>20</v>
      </c>
      <c r="E68" s="63" t="s">
        <v>28062</v>
      </c>
      <c r="F68" s="83"/>
      <c r="G68" s="82">
        <v>43962</v>
      </c>
      <c r="H68" s="61"/>
    </row>
    <row r="69" spans="1:8" ht="63.75" x14ac:dyDescent="0.25">
      <c r="A69" s="15" t="s">
        <v>40418</v>
      </c>
      <c r="B69" s="15" t="s">
        <v>40417</v>
      </c>
      <c r="C69" s="40" t="s">
        <v>40416</v>
      </c>
      <c r="D69" s="8" t="s">
        <v>20</v>
      </c>
      <c r="E69" s="63" t="s">
        <v>28062</v>
      </c>
      <c r="F69" s="83"/>
      <c r="G69" s="82">
        <v>43962</v>
      </c>
      <c r="H69" s="61"/>
    </row>
    <row r="70" spans="1:8" ht="63.75" x14ac:dyDescent="0.25">
      <c r="A70" s="15" t="s">
        <v>40415</v>
      </c>
      <c r="B70" s="15" t="s">
        <v>40414</v>
      </c>
      <c r="C70" s="40" t="s">
        <v>40413</v>
      </c>
      <c r="D70" s="8" t="s">
        <v>20</v>
      </c>
      <c r="E70" s="63" t="s">
        <v>28062</v>
      </c>
      <c r="F70" s="83"/>
      <c r="G70" s="82">
        <v>43962</v>
      </c>
      <c r="H70" s="61"/>
    </row>
    <row r="71" spans="1:8" ht="77.25" x14ac:dyDescent="0.25">
      <c r="A71" s="64" t="s">
        <v>40412</v>
      </c>
      <c r="B71" s="15" t="s">
        <v>32304</v>
      </c>
      <c r="C71" s="40" t="s">
        <v>40411</v>
      </c>
      <c r="D71" s="8" t="s">
        <v>20</v>
      </c>
      <c r="E71" s="79" t="s">
        <v>28033</v>
      </c>
      <c r="F71" s="61"/>
      <c r="G71" s="62" t="s">
        <v>16</v>
      </c>
      <c r="H71" s="61"/>
    </row>
    <row r="72" spans="1:8" ht="102" x14ac:dyDescent="0.25">
      <c r="A72" s="64" t="s">
        <v>40410</v>
      </c>
      <c r="B72" s="15" t="s">
        <v>38374</v>
      </c>
      <c r="C72" s="40" t="s">
        <v>40409</v>
      </c>
      <c r="D72" s="8" t="s">
        <v>20</v>
      </c>
      <c r="E72" s="79" t="s">
        <v>28033</v>
      </c>
      <c r="F72" s="61"/>
      <c r="G72" s="62" t="s">
        <v>16</v>
      </c>
      <c r="H72" s="61"/>
    </row>
    <row r="73" spans="1:8" ht="89.25" x14ac:dyDescent="0.25">
      <c r="A73" s="64" t="s">
        <v>40408</v>
      </c>
      <c r="B73" s="15" t="s">
        <v>38374</v>
      </c>
      <c r="C73" s="40" t="s">
        <v>40407</v>
      </c>
      <c r="D73" s="8" t="s">
        <v>20</v>
      </c>
      <c r="E73" s="79" t="s">
        <v>28033</v>
      </c>
      <c r="F73" s="61"/>
      <c r="G73" s="62" t="s">
        <v>16</v>
      </c>
      <c r="H73" s="61"/>
    </row>
    <row r="74" spans="1:8" ht="102" x14ac:dyDescent="0.25">
      <c r="A74" s="64" t="s">
        <v>40406</v>
      </c>
      <c r="B74" s="15" t="s">
        <v>38374</v>
      </c>
      <c r="C74" s="40" t="s">
        <v>40405</v>
      </c>
      <c r="D74" s="8" t="s">
        <v>20</v>
      </c>
      <c r="E74" s="79" t="s">
        <v>28033</v>
      </c>
      <c r="F74" s="61"/>
      <c r="G74" s="62" t="s">
        <v>16</v>
      </c>
      <c r="H74" s="61"/>
    </row>
    <row r="75" spans="1:8" ht="114.75" x14ac:dyDescent="0.25">
      <c r="A75" s="64" t="s">
        <v>40404</v>
      </c>
      <c r="B75" s="15" t="s">
        <v>38374</v>
      </c>
      <c r="C75" s="40" t="s">
        <v>40403</v>
      </c>
      <c r="D75" s="8" t="s">
        <v>20</v>
      </c>
      <c r="E75" s="79" t="s">
        <v>28033</v>
      </c>
      <c r="F75" s="61"/>
      <c r="G75" s="62" t="s">
        <v>16</v>
      </c>
      <c r="H75" s="61"/>
    </row>
    <row r="76" spans="1:8" ht="77.25" x14ac:dyDescent="0.25">
      <c r="A76" s="64" t="s">
        <v>40402</v>
      </c>
      <c r="B76" s="15" t="s">
        <v>38374</v>
      </c>
      <c r="C76" s="40" t="s">
        <v>40401</v>
      </c>
      <c r="D76" s="8" t="s">
        <v>20</v>
      </c>
      <c r="E76" s="79" t="s">
        <v>28033</v>
      </c>
      <c r="F76" s="61"/>
      <c r="G76" s="62" t="s">
        <v>16</v>
      </c>
      <c r="H76" s="61"/>
    </row>
    <row r="77" spans="1:8" ht="77.25" x14ac:dyDescent="0.25">
      <c r="A77" s="64" t="s">
        <v>40400</v>
      </c>
      <c r="B77" s="15" t="s">
        <v>38374</v>
      </c>
      <c r="C77" s="40" t="s">
        <v>40399</v>
      </c>
      <c r="D77" s="8" t="s">
        <v>20</v>
      </c>
      <c r="E77" s="79" t="s">
        <v>28033</v>
      </c>
      <c r="F77" s="61"/>
      <c r="G77" s="62" t="s">
        <v>16</v>
      </c>
      <c r="H77" s="61"/>
    </row>
    <row r="78" spans="1:8" ht="77.25" x14ac:dyDescent="0.25">
      <c r="A78" s="64" t="s">
        <v>40398</v>
      </c>
      <c r="B78" s="15" t="s">
        <v>38374</v>
      </c>
      <c r="C78" s="40" t="s">
        <v>40397</v>
      </c>
      <c r="D78" s="8" t="s">
        <v>20</v>
      </c>
      <c r="E78" s="79" t="s">
        <v>28033</v>
      </c>
      <c r="F78" s="61"/>
      <c r="G78" s="62" t="s">
        <v>16</v>
      </c>
      <c r="H78" s="61"/>
    </row>
    <row r="79" spans="1:8" ht="77.25" x14ac:dyDescent="0.25">
      <c r="A79" s="64" t="s">
        <v>40396</v>
      </c>
      <c r="B79" s="15" t="s">
        <v>38374</v>
      </c>
      <c r="C79" s="40" t="s">
        <v>40395</v>
      </c>
      <c r="D79" s="8" t="s">
        <v>20</v>
      </c>
      <c r="E79" s="79" t="s">
        <v>28033</v>
      </c>
      <c r="F79" s="61"/>
      <c r="G79" s="62" t="s">
        <v>16</v>
      </c>
      <c r="H79" s="61"/>
    </row>
    <row r="80" spans="1:8" ht="77.25" x14ac:dyDescent="0.25">
      <c r="A80" s="64" t="s">
        <v>40394</v>
      </c>
      <c r="B80" s="15" t="s">
        <v>38374</v>
      </c>
      <c r="C80" s="40" t="s">
        <v>40393</v>
      </c>
      <c r="D80" s="8" t="s">
        <v>20</v>
      </c>
      <c r="E80" s="79" t="s">
        <v>28033</v>
      </c>
      <c r="F80" s="61"/>
      <c r="G80" s="62" t="s">
        <v>16</v>
      </c>
      <c r="H80" s="61"/>
    </row>
    <row r="81" spans="1:8" ht="77.25" x14ac:dyDescent="0.25">
      <c r="A81" s="64" t="s">
        <v>40392</v>
      </c>
      <c r="B81" s="15" t="s">
        <v>40391</v>
      </c>
      <c r="C81" s="40" t="s">
        <v>40390</v>
      </c>
      <c r="D81" s="8" t="s">
        <v>20</v>
      </c>
      <c r="E81" s="79" t="s">
        <v>28033</v>
      </c>
      <c r="F81" s="61"/>
      <c r="G81" s="62" t="s">
        <v>16</v>
      </c>
      <c r="H81" s="61"/>
    </row>
    <row r="82" spans="1:8" ht="77.25" x14ac:dyDescent="0.25">
      <c r="A82" s="64" t="s">
        <v>40389</v>
      </c>
      <c r="B82" s="15" t="s">
        <v>38374</v>
      </c>
      <c r="C82" s="40" t="s">
        <v>40388</v>
      </c>
      <c r="D82" s="8" t="s">
        <v>20</v>
      </c>
      <c r="E82" s="79" t="s">
        <v>28033</v>
      </c>
      <c r="F82" s="61"/>
      <c r="G82" s="62" t="s">
        <v>16</v>
      </c>
      <c r="H82" s="61"/>
    </row>
    <row r="83" spans="1:8" ht="77.25" x14ac:dyDescent="0.25">
      <c r="A83" s="64" t="s">
        <v>40387</v>
      </c>
      <c r="B83" s="15" t="s">
        <v>40386</v>
      </c>
      <c r="C83" s="40" t="s">
        <v>40385</v>
      </c>
      <c r="D83" s="8" t="s">
        <v>20</v>
      </c>
      <c r="E83" s="79" t="s">
        <v>28033</v>
      </c>
      <c r="F83" s="61"/>
      <c r="G83" s="62" t="s">
        <v>16</v>
      </c>
      <c r="H83" s="61"/>
    </row>
    <row r="84" spans="1:8" ht="77.25" x14ac:dyDescent="0.25">
      <c r="A84" s="64" t="s">
        <v>40384</v>
      </c>
      <c r="B84" s="15" t="s">
        <v>40248</v>
      </c>
      <c r="C84" s="40" t="s">
        <v>40383</v>
      </c>
      <c r="D84" s="8" t="s">
        <v>20</v>
      </c>
      <c r="E84" s="79" t="s">
        <v>28033</v>
      </c>
      <c r="F84" s="61"/>
      <c r="G84" s="62" t="s">
        <v>16</v>
      </c>
      <c r="H84" s="61"/>
    </row>
    <row r="85" spans="1:8" ht="77.25" x14ac:dyDescent="0.25">
      <c r="A85" s="64" t="s">
        <v>40382</v>
      </c>
      <c r="B85" s="15" t="s">
        <v>40381</v>
      </c>
      <c r="C85" s="40" t="s">
        <v>40380</v>
      </c>
      <c r="D85" s="8" t="s">
        <v>20</v>
      </c>
      <c r="E85" s="79" t="s">
        <v>28033</v>
      </c>
      <c r="F85" s="61"/>
      <c r="G85" s="62" t="s">
        <v>16</v>
      </c>
      <c r="H85" s="61"/>
    </row>
    <row r="86" spans="1:8" ht="77.25" x14ac:dyDescent="0.25">
      <c r="A86" s="64" t="s">
        <v>40379</v>
      </c>
      <c r="B86" s="15" t="s">
        <v>40378</v>
      </c>
      <c r="C86" s="40" t="s">
        <v>40377</v>
      </c>
      <c r="D86" s="8" t="s">
        <v>20</v>
      </c>
      <c r="E86" s="79" t="s">
        <v>28033</v>
      </c>
      <c r="F86" s="61"/>
      <c r="G86" s="62" t="s">
        <v>16</v>
      </c>
      <c r="H86" s="61"/>
    </row>
    <row r="87" spans="1:8" ht="51" x14ac:dyDescent="0.25">
      <c r="A87" s="15" t="s">
        <v>40376</v>
      </c>
      <c r="B87" s="15" t="s">
        <v>40371</v>
      </c>
      <c r="C87" s="40" t="s">
        <v>40375</v>
      </c>
      <c r="D87" s="8" t="s">
        <v>20</v>
      </c>
      <c r="E87" s="63" t="s">
        <v>28036</v>
      </c>
      <c r="F87" s="83"/>
      <c r="G87" s="82">
        <v>43763</v>
      </c>
      <c r="H87" s="61"/>
    </row>
    <row r="88" spans="1:8" ht="77.25" x14ac:dyDescent="0.25">
      <c r="A88" s="64" t="s">
        <v>40374</v>
      </c>
      <c r="B88" s="15" t="s">
        <v>40371</v>
      </c>
      <c r="C88" s="40" t="s">
        <v>40373</v>
      </c>
      <c r="D88" s="8" t="s">
        <v>20</v>
      </c>
      <c r="E88" s="79" t="s">
        <v>28033</v>
      </c>
      <c r="F88" s="61"/>
      <c r="G88" s="62" t="s">
        <v>16</v>
      </c>
      <c r="H88" s="61"/>
    </row>
    <row r="89" spans="1:8" ht="77.25" x14ac:dyDescent="0.25">
      <c r="A89" s="64" t="s">
        <v>40372</v>
      </c>
      <c r="B89" s="15" t="s">
        <v>40371</v>
      </c>
      <c r="C89" s="40" t="s">
        <v>40370</v>
      </c>
      <c r="D89" s="8" t="s">
        <v>20</v>
      </c>
      <c r="E89" s="79" t="s">
        <v>28033</v>
      </c>
      <c r="F89" s="61"/>
      <c r="G89" s="62" t="s">
        <v>16</v>
      </c>
      <c r="H89" s="61"/>
    </row>
    <row r="90" spans="1:8" ht="77.25" x14ac:dyDescent="0.25">
      <c r="A90" s="64" t="s">
        <v>40369</v>
      </c>
      <c r="B90" s="15" t="s">
        <v>40188</v>
      </c>
      <c r="C90" s="40" t="s">
        <v>40368</v>
      </c>
      <c r="D90" s="8" t="s">
        <v>20</v>
      </c>
      <c r="E90" s="79" t="s">
        <v>28033</v>
      </c>
      <c r="F90" s="61"/>
      <c r="G90" s="62" t="s">
        <v>16</v>
      </c>
      <c r="H90" s="61"/>
    </row>
    <row r="91" spans="1:8" ht="38.25" x14ac:dyDescent="0.25">
      <c r="A91" s="15" t="s">
        <v>40367</v>
      </c>
      <c r="B91" s="15" t="s">
        <v>40366</v>
      </c>
      <c r="C91" s="40" t="s">
        <v>40365</v>
      </c>
      <c r="D91" s="8" t="s">
        <v>20</v>
      </c>
      <c r="E91" s="63" t="s">
        <v>28036</v>
      </c>
      <c r="F91" s="83"/>
      <c r="G91" s="82">
        <v>43842</v>
      </c>
      <c r="H91" s="61"/>
    </row>
    <row r="92" spans="1:8" ht="38.25" x14ac:dyDescent="0.25">
      <c r="A92" s="15" t="s">
        <v>40364</v>
      </c>
      <c r="B92" s="15" t="s">
        <v>36042</v>
      </c>
      <c r="C92" s="40" t="s">
        <v>40363</v>
      </c>
      <c r="D92" s="8" t="s">
        <v>15</v>
      </c>
      <c r="E92" s="63" t="s">
        <v>33687</v>
      </c>
      <c r="F92" s="83"/>
      <c r="G92" s="82" t="s">
        <v>16</v>
      </c>
      <c r="H92" s="61"/>
    </row>
    <row r="93" spans="1:8" ht="38.25" x14ac:dyDescent="0.25">
      <c r="A93" s="15" t="s">
        <v>40362</v>
      </c>
      <c r="B93" s="15" t="s">
        <v>40361</v>
      </c>
      <c r="C93" s="40" t="s">
        <v>40360</v>
      </c>
      <c r="D93" s="8" t="s">
        <v>15</v>
      </c>
      <c r="E93" s="63" t="s">
        <v>33687</v>
      </c>
      <c r="F93" s="83"/>
      <c r="G93" s="82" t="s">
        <v>16</v>
      </c>
      <c r="H93" s="61"/>
    </row>
    <row r="94" spans="1:8" ht="38.25" x14ac:dyDescent="0.25">
      <c r="A94" s="15" t="s">
        <v>40359</v>
      </c>
      <c r="B94" s="15" t="s">
        <v>40358</v>
      </c>
      <c r="C94" s="40" t="s">
        <v>40357</v>
      </c>
      <c r="D94" s="8" t="s">
        <v>15</v>
      </c>
      <c r="E94" s="63" t="s">
        <v>33687</v>
      </c>
      <c r="F94" s="83"/>
      <c r="G94" s="82" t="s">
        <v>16</v>
      </c>
      <c r="H94" s="61"/>
    </row>
    <row r="95" spans="1:8" ht="77.25" x14ac:dyDescent="0.25">
      <c r="A95" s="64" t="s">
        <v>40356</v>
      </c>
      <c r="B95" s="15" t="s">
        <v>40355</v>
      </c>
      <c r="C95" s="40" t="s">
        <v>40354</v>
      </c>
      <c r="D95" s="8" t="s">
        <v>20</v>
      </c>
      <c r="E95" s="79" t="s">
        <v>28033</v>
      </c>
      <c r="F95" s="61"/>
      <c r="G95" s="62" t="s">
        <v>16</v>
      </c>
      <c r="H95" s="61"/>
    </row>
    <row r="96" spans="1:8" ht="77.25" x14ac:dyDescent="0.25">
      <c r="A96" s="64" t="s">
        <v>40353</v>
      </c>
      <c r="B96" s="15" t="s">
        <v>35886</v>
      </c>
      <c r="C96" s="40" t="s">
        <v>40352</v>
      </c>
      <c r="D96" s="8" t="s">
        <v>20</v>
      </c>
      <c r="E96" s="79" t="s">
        <v>28033</v>
      </c>
      <c r="F96" s="61"/>
      <c r="G96" s="62" t="s">
        <v>16</v>
      </c>
      <c r="H96" s="61"/>
    </row>
    <row r="97" spans="1:8" ht="77.25" x14ac:dyDescent="0.25">
      <c r="A97" s="64" t="s">
        <v>40351</v>
      </c>
      <c r="B97" s="15" t="s">
        <v>34135</v>
      </c>
      <c r="C97" s="40" t="s">
        <v>40350</v>
      </c>
      <c r="D97" s="8" t="s">
        <v>20</v>
      </c>
      <c r="E97" s="79" t="s">
        <v>28033</v>
      </c>
      <c r="F97" s="61"/>
      <c r="G97" s="62" t="s">
        <v>16</v>
      </c>
      <c r="H97" s="61"/>
    </row>
    <row r="98" spans="1:8" ht="77.25" x14ac:dyDescent="0.25">
      <c r="A98" s="64" t="s">
        <v>40349</v>
      </c>
      <c r="B98" s="15" t="s">
        <v>32100</v>
      </c>
      <c r="C98" s="40" t="s">
        <v>40348</v>
      </c>
      <c r="D98" s="8" t="s">
        <v>20</v>
      </c>
      <c r="E98" s="79" t="s">
        <v>28033</v>
      </c>
      <c r="F98" s="61"/>
      <c r="G98" s="62" t="s">
        <v>16</v>
      </c>
      <c r="H98" s="61"/>
    </row>
    <row r="99" spans="1:8" ht="77.25" x14ac:dyDescent="0.25">
      <c r="A99" s="64" t="s">
        <v>40347</v>
      </c>
      <c r="B99" s="15" t="s">
        <v>33382</v>
      </c>
      <c r="C99" s="40" t="s">
        <v>40346</v>
      </c>
      <c r="D99" s="8" t="s">
        <v>20</v>
      </c>
      <c r="E99" s="79" t="s">
        <v>28033</v>
      </c>
      <c r="F99" s="61"/>
      <c r="G99" s="62" t="s">
        <v>16</v>
      </c>
      <c r="H99" s="61"/>
    </row>
    <row r="100" spans="1:8" ht="77.25" x14ac:dyDescent="0.25">
      <c r="A100" s="64" t="s">
        <v>40345</v>
      </c>
      <c r="B100" s="15" t="s">
        <v>33163</v>
      </c>
      <c r="C100" s="40" t="s">
        <v>40344</v>
      </c>
      <c r="D100" s="8" t="s">
        <v>20</v>
      </c>
      <c r="E100" s="79" t="s">
        <v>28033</v>
      </c>
      <c r="F100" s="61"/>
      <c r="G100" s="62" t="s">
        <v>16</v>
      </c>
      <c r="H100" s="61"/>
    </row>
    <row r="101" spans="1:8" ht="77.25" x14ac:dyDescent="0.25">
      <c r="A101" s="64" t="s">
        <v>40343</v>
      </c>
      <c r="B101" s="15" t="s">
        <v>40342</v>
      </c>
      <c r="C101" s="40" t="s">
        <v>40341</v>
      </c>
      <c r="D101" s="8" t="s">
        <v>20</v>
      </c>
      <c r="E101" s="79" t="s">
        <v>28033</v>
      </c>
      <c r="F101" s="61"/>
      <c r="G101" s="62" t="s">
        <v>16</v>
      </c>
      <c r="H101" s="61"/>
    </row>
    <row r="102" spans="1:8" ht="77.25" x14ac:dyDescent="0.25">
      <c r="A102" s="64" t="s">
        <v>40340</v>
      </c>
      <c r="B102" s="15" t="s">
        <v>40339</v>
      </c>
      <c r="C102" s="40" t="s">
        <v>40338</v>
      </c>
      <c r="D102" s="8" t="s">
        <v>20</v>
      </c>
      <c r="E102" s="79" t="s">
        <v>28033</v>
      </c>
      <c r="F102" s="61"/>
      <c r="G102" s="62" t="s">
        <v>16</v>
      </c>
      <c r="H102" s="61"/>
    </row>
    <row r="103" spans="1:8" ht="77.25" x14ac:dyDescent="0.25">
      <c r="A103" s="64" t="s">
        <v>40337</v>
      </c>
      <c r="B103" s="15" t="s">
        <v>40336</v>
      </c>
      <c r="C103" s="40" t="s">
        <v>40335</v>
      </c>
      <c r="D103" s="8" t="s">
        <v>20</v>
      </c>
      <c r="E103" s="79" t="s">
        <v>28033</v>
      </c>
      <c r="F103" s="61"/>
      <c r="G103" s="62" t="s">
        <v>16</v>
      </c>
      <c r="H103" s="61"/>
    </row>
    <row r="104" spans="1:8" ht="77.25" x14ac:dyDescent="0.25">
      <c r="A104" s="64" t="s">
        <v>40334</v>
      </c>
      <c r="B104" s="15" t="s">
        <v>32790</v>
      </c>
      <c r="C104" s="40" t="s">
        <v>40333</v>
      </c>
      <c r="D104" s="8" t="s">
        <v>20</v>
      </c>
      <c r="E104" s="79" t="s">
        <v>28033</v>
      </c>
      <c r="F104" s="61"/>
      <c r="G104" s="62" t="s">
        <v>16</v>
      </c>
      <c r="H104" s="61"/>
    </row>
    <row r="105" spans="1:8" ht="77.25" x14ac:dyDescent="0.25">
      <c r="A105" s="64" t="s">
        <v>40332</v>
      </c>
      <c r="B105" s="15" t="s">
        <v>40331</v>
      </c>
      <c r="C105" s="40" t="s">
        <v>40330</v>
      </c>
      <c r="D105" s="8" t="s">
        <v>20</v>
      </c>
      <c r="E105" s="79" t="s">
        <v>28033</v>
      </c>
      <c r="F105" s="61"/>
      <c r="G105" s="62" t="s">
        <v>16</v>
      </c>
      <c r="H105" s="61"/>
    </row>
    <row r="106" spans="1:8" ht="77.25" x14ac:dyDescent="0.25">
      <c r="A106" s="64" t="s">
        <v>40329</v>
      </c>
      <c r="B106" s="15" t="s">
        <v>40328</v>
      </c>
      <c r="C106" s="40" t="s">
        <v>40327</v>
      </c>
      <c r="D106" s="8" t="s">
        <v>20</v>
      </c>
      <c r="E106" s="79" t="s">
        <v>28033</v>
      </c>
      <c r="F106" s="61"/>
      <c r="G106" s="62" t="s">
        <v>16</v>
      </c>
      <c r="H106" s="61"/>
    </row>
    <row r="107" spans="1:8" ht="77.25" x14ac:dyDescent="0.25">
      <c r="A107" s="64" t="s">
        <v>40326</v>
      </c>
      <c r="B107" s="15" t="s">
        <v>40325</v>
      </c>
      <c r="C107" s="40" t="s">
        <v>40324</v>
      </c>
      <c r="D107" s="8" t="s">
        <v>20</v>
      </c>
      <c r="E107" s="79" t="s">
        <v>28033</v>
      </c>
      <c r="F107" s="61"/>
      <c r="G107" s="62" t="s">
        <v>16</v>
      </c>
      <c r="H107" s="61"/>
    </row>
    <row r="108" spans="1:8" ht="77.25" x14ac:dyDescent="0.25">
      <c r="A108" s="64" t="s">
        <v>40323</v>
      </c>
      <c r="B108" s="15" t="s">
        <v>40322</v>
      </c>
      <c r="C108" s="40" t="s">
        <v>40321</v>
      </c>
      <c r="D108" s="8" t="s">
        <v>20</v>
      </c>
      <c r="E108" s="79" t="s">
        <v>28033</v>
      </c>
      <c r="F108" s="61"/>
      <c r="G108" s="62" t="s">
        <v>16</v>
      </c>
      <c r="H108" s="61"/>
    </row>
    <row r="109" spans="1:8" ht="77.25" x14ac:dyDescent="0.25">
      <c r="A109" s="64" t="s">
        <v>40320</v>
      </c>
      <c r="B109" s="15" t="s">
        <v>39512</v>
      </c>
      <c r="C109" s="40" t="s">
        <v>40319</v>
      </c>
      <c r="D109" s="8" t="s">
        <v>20</v>
      </c>
      <c r="E109" s="79" t="s">
        <v>28033</v>
      </c>
      <c r="F109" s="61"/>
      <c r="G109" s="62" t="s">
        <v>16</v>
      </c>
      <c r="H109" s="61"/>
    </row>
    <row r="110" spans="1:8" ht="77.25" x14ac:dyDescent="0.25">
      <c r="A110" s="64" t="s">
        <v>40318</v>
      </c>
      <c r="B110" s="15" t="s">
        <v>40317</v>
      </c>
      <c r="C110" s="40" t="s">
        <v>40316</v>
      </c>
      <c r="D110" s="8" t="s">
        <v>20</v>
      </c>
      <c r="E110" s="79" t="s">
        <v>28033</v>
      </c>
      <c r="F110" s="61"/>
      <c r="G110" s="62" t="s">
        <v>16</v>
      </c>
      <c r="H110" s="61"/>
    </row>
    <row r="111" spans="1:8" ht="77.25" x14ac:dyDescent="0.25">
      <c r="A111" s="64" t="s">
        <v>40315</v>
      </c>
      <c r="B111" s="15" t="s">
        <v>40314</v>
      </c>
      <c r="C111" s="40" t="s">
        <v>40313</v>
      </c>
      <c r="D111" s="8" t="s">
        <v>20</v>
      </c>
      <c r="E111" s="79" t="s">
        <v>28033</v>
      </c>
      <c r="F111" s="61"/>
      <c r="G111" s="62" t="s">
        <v>16</v>
      </c>
      <c r="H111" s="61"/>
    </row>
    <row r="112" spans="1:8" ht="77.25" x14ac:dyDescent="0.25">
      <c r="A112" s="64" t="s">
        <v>40312</v>
      </c>
      <c r="B112" s="15" t="s">
        <v>38951</v>
      </c>
      <c r="C112" s="40" t="s">
        <v>40311</v>
      </c>
      <c r="D112" s="8" t="s">
        <v>20</v>
      </c>
      <c r="E112" s="79" t="s">
        <v>28033</v>
      </c>
      <c r="F112" s="61"/>
      <c r="G112" s="62" t="s">
        <v>16</v>
      </c>
      <c r="H112" s="61"/>
    </row>
    <row r="113" spans="1:8" ht="77.25" x14ac:dyDescent="0.25">
      <c r="A113" s="64" t="s">
        <v>40310</v>
      </c>
      <c r="B113" s="15" t="s">
        <v>33135</v>
      </c>
      <c r="C113" s="40" t="s">
        <v>40309</v>
      </c>
      <c r="D113" s="8" t="s">
        <v>20</v>
      </c>
      <c r="E113" s="79" t="s">
        <v>28033</v>
      </c>
      <c r="F113" s="61"/>
      <c r="G113" s="62" t="s">
        <v>16</v>
      </c>
      <c r="H113" s="61"/>
    </row>
    <row r="114" spans="1:8" ht="77.25" x14ac:dyDescent="0.25">
      <c r="A114" s="64" t="s">
        <v>40308</v>
      </c>
      <c r="B114" s="15" t="s">
        <v>32027</v>
      </c>
      <c r="C114" s="40" t="s">
        <v>40307</v>
      </c>
      <c r="D114" s="8" t="s">
        <v>20</v>
      </c>
      <c r="E114" s="79" t="s">
        <v>28033</v>
      </c>
      <c r="F114" s="61"/>
      <c r="G114" s="62" t="s">
        <v>16</v>
      </c>
      <c r="H114" s="61"/>
    </row>
    <row r="115" spans="1:8" ht="77.25" x14ac:dyDescent="0.25">
      <c r="A115" s="64" t="s">
        <v>40306</v>
      </c>
      <c r="B115" s="15" t="s">
        <v>33265</v>
      </c>
      <c r="C115" s="40" t="s">
        <v>40305</v>
      </c>
      <c r="D115" s="8" t="s">
        <v>20</v>
      </c>
      <c r="E115" s="79" t="s">
        <v>28033</v>
      </c>
      <c r="F115" s="61"/>
      <c r="G115" s="62" t="s">
        <v>16</v>
      </c>
      <c r="H115" s="61"/>
    </row>
    <row r="116" spans="1:8" ht="77.25" x14ac:dyDescent="0.25">
      <c r="A116" s="64" t="s">
        <v>40304</v>
      </c>
      <c r="B116" s="15" t="s">
        <v>40303</v>
      </c>
      <c r="C116" s="40" t="s">
        <v>40302</v>
      </c>
      <c r="D116" s="8" t="s">
        <v>20</v>
      </c>
      <c r="E116" s="79" t="s">
        <v>28033</v>
      </c>
      <c r="F116" s="61"/>
      <c r="G116" s="62" t="s">
        <v>16</v>
      </c>
      <c r="H116" s="61"/>
    </row>
    <row r="117" spans="1:8" ht="51" x14ac:dyDescent="0.25">
      <c r="A117" s="15" t="s">
        <v>40301</v>
      </c>
      <c r="B117" s="15" t="s">
        <v>230</v>
      </c>
      <c r="C117" s="40" t="s">
        <v>40300</v>
      </c>
      <c r="D117" s="8" t="s">
        <v>20</v>
      </c>
      <c r="E117" s="63" t="s">
        <v>28036</v>
      </c>
      <c r="F117" s="83"/>
      <c r="G117" s="82">
        <v>43772</v>
      </c>
      <c r="H117" s="61"/>
    </row>
    <row r="118" spans="1:8" ht="77.25" x14ac:dyDescent="0.25">
      <c r="A118" s="64" t="s">
        <v>40299</v>
      </c>
      <c r="B118" s="15" t="s">
        <v>33012</v>
      </c>
      <c r="C118" s="40" t="s">
        <v>40298</v>
      </c>
      <c r="D118" s="8" t="s">
        <v>20</v>
      </c>
      <c r="E118" s="79" t="s">
        <v>28033</v>
      </c>
      <c r="F118" s="61"/>
      <c r="G118" s="62" t="s">
        <v>16</v>
      </c>
      <c r="H118" s="61"/>
    </row>
    <row r="119" spans="1:8" ht="77.25" x14ac:dyDescent="0.25">
      <c r="A119" s="64" t="s">
        <v>40297</v>
      </c>
      <c r="B119" s="15" t="s">
        <v>40296</v>
      </c>
      <c r="C119" s="40" t="s">
        <v>40295</v>
      </c>
      <c r="D119" s="8" t="s">
        <v>20</v>
      </c>
      <c r="E119" s="79" t="s">
        <v>28033</v>
      </c>
      <c r="F119" s="61"/>
      <c r="G119" s="62" t="s">
        <v>16</v>
      </c>
      <c r="H119" s="61"/>
    </row>
    <row r="120" spans="1:8" ht="77.25" x14ac:dyDescent="0.25">
      <c r="A120" s="64" t="s">
        <v>40294</v>
      </c>
      <c r="B120" s="15" t="s">
        <v>40293</v>
      </c>
      <c r="C120" s="40" t="s">
        <v>40292</v>
      </c>
      <c r="D120" s="8" t="s">
        <v>20</v>
      </c>
      <c r="E120" s="79" t="s">
        <v>28033</v>
      </c>
      <c r="F120" s="61"/>
      <c r="G120" s="62" t="s">
        <v>16</v>
      </c>
      <c r="H120" s="61"/>
    </row>
    <row r="121" spans="1:8" s="58" customFormat="1" ht="77.25" x14ac:dyDescent="0.25">
      <c r="A121" s="64" t="s">
        <v>40291</v>
      </c>
      <c r="B121" s="15" t="s">
        <v>40290</v>
      </c>
      <c r="C121" s="40" t="s">
        <v>40289</v>
      </c>
      <c r="D121" s="8" t="s">
        <v>20</v>
      </c>
      <c r="E121" s="79" t="s">
        <v>28033</v>
      </c>
      <c r="F121" s="61"/>
      <c r="G121" s="62" t="s">
        <v>16</v>
      </c>
      <c r="H121" s="66"/>
    </row>
    <row r="122" spans="1:8" ht="77.25" x14ac:dyDescent="0.25">
      <c r="A122" s="64" t="s">
        <v>40288</v>
      </c>
      <c r="B122" s="15" t="s">
        <v>40287</v>
      </c>
      <c r="C122" s="40" t="s">
        <v>40286</v>
      </c>
      <c r="D122" s="8" t="s">
        <v>20</v>
      </c>
      <c r="E122" s="79" t="s">
        <v>28033</v>
      </c>
      <c r="F122" s="61"/>
      <c r="G122" s="62" t="s">
        <v>16</v>
      </c>
      <c r="H122" s="61"/>
    </row>
    <row r="123" spans="1:8" ht="77.25" x14ac:dyDescent="0.25">
      <c r="A123" s="64" t="s">
        <v>40285</v>
      </c>
      <c r="B123" s="15" t="s">
        <v>40284</v>
      </c>
      <c r="C123" s="40" t="s">
        <v>40283</v>
      </c>
      <c r="D123" s="8" t="s">
        <v>20</v>
      </c>
      <c r="E123" s="79" t="s">
        <v>28033</v>
      </c>
      <c r="F123" s="61"/>
      <c r="G123" s="62" t="s">
        <v>16</v>
      </c>
      <c r="H123" s="61"/>
    </row>
    <row r="124" spans="1:8" ht="77.25" x14ac:dyDescent="0.25">
      <c r="A124" s="64" t="s">
        <v>40282</v>
      </c>
      <c r="B124" s="15" t="s">
        <v>32554</v>
      </c>
      <c r="C124" s="40" t="s">
        <v>40281</v>
      </c>
      <c r="D124" s="8" t="s">
        <v>20</v>
      </c>
      <c r="E124" s="79" t="s">
        <v>28033</v>
      </c>
      <c r="F124" s="61"/>
      <c r="G124" s="62" t="s">
        <v>16</v>
      </c>
      <c r="H124" s="61"/>
    </row>
    <row r="125" spans="1:8" ht="77.25" x14ac:dyDescent="0.25">
      <c r="A125" s="64" t="s">
        <v>40280</v>
      </c>
      <c r="B125" s="15" t="s">
        <v>36437</v>
      </c>
      <c r="C125" s="40" t="s">
        <v>40279</v>
      </c>
      <c r="D125" s="8" t="s">
        <v>20</v>
      </c>
      <c r="E125" s="79" t="s">
        <v>28033</v>
      </c>
      <c r="F125" s="61"/>
      <c r="G125" s="62" t="s">
        <v>16</v>
      </c>
      <c r="H125" s="61"/>
    </row>
    <row r="126" spans="1:8" ht="77.25" x14ac:dyDescent="0.25">
      <c r="A126" s="64" t="s">
        <v>40278</v>
      </c>
      <c r="B126" s="15" t="s">
        <v>40277</v>
      </c>
      <c r="C126" s="40" t="s">
        <v>40276</v>
      </c>
      <c r="D126" s="8" t="s">
        <v>20</v>
      </c>
      <c r="E126" s="79" t="s">
        <v>28033</v>
      </c>
      <c r="F126" s="61"/>
      <c r="G126" s="62" t="s">
        <v>16</v>
      </c>
      <c r="H126" s="61"/>
    </row>
    <row r="127" spans="1:8" ht="77.25" x14ac:dyDescent="0.25">
      <c r="A127" s="64" t="s">
        <v>40275</v>
      </c>
      <c r="B127" s="15" t="s">
        <v>34680</v>
      </c>
      <c r="C127" s="40" t="s">
        <v>40274</v>
      </c>
      <c r="D127" s="8" t="s">
        <v>20</v>
      </c>
      <c r="E127" s="79" t="s">
        <v>28033</v>
      </c>
      <c r="F127" s="61"/>
      <c r="G127" s="62" t="s">
        <v>16</v>
      </c>
      <c r="H127" s="61"/>
    </row>
    <row r="128" spans="1:8" ht="77.25" x14ac:dyDescent="0.25">
      <c r="A128" s="64" t="s">
        <v>40273</v>
      </c>
      <c r="B128" s="15" t="s">
        <v>40272</v>
      </c>
      <c r="C128" s="40" t="s">
        <v>40271</v>
      </c>
      <c r="D128" s="8" t="s">
        <v>20</v>
      </c>
      <c r="E128" s="79" t="s">
        <v>28033</v>
      </c>
      <c r="F128" s="61"/>
      <c r="G128" s="62" t="s">
        <v>16</v>
      </c>
      <c r="H128" s="61"/>
    </row>
    <row r="129" spans="1:8" ht="77.25" x14ac:dyDescent="0.25">
      <c r="A129" s="64" t="s">
        <v>40270</v>
      </c>
      <c r="B129" s="15" t="s">
        <v>40269</v>
      </c>
      <c r="C129" s="40" t="s">
        <v>40268</v>
      </c>
      <c r="D129" s="8" t="s">
        <v>20</v>
      </c>
      <c r="E129" s="79" t="s">
        <v>28033</v>
      </c>
      <c r="F129" s="61"/>
      <c r="G129" s="62" t="s">
        <v>16</v>
      </c>
      <c r="H129" s="61"/>
    </row>
    <row r="130" spans="1:8" ht="77.25" x14ac:dyDescent="0.25">
      <c r="A130" s="64" t="s">
        <v>40267</v>
      </c>
      <c r="B130" s="15" t="s">
        <v>40266</v>
      </c>
      <c r="C130" s="40" t="s">
        <v>40265</v>
      </c>
      <c r="D130" s="8" t="s">
        <v>20</v>
      </c>
      <c r="E130" s="79" t="s">
        <v>28033</v>
      </c>
      <c r="F130" s="61"/>
      <c r="G130" s="62" t="s">
        <v>16</v>
      </c>
      <c r="H130" s="61"/>
    </row>
    <row r="131" spans="1:8" ht="77.25" x14ac:dyDescent="0.25">
      <c r="A131" s="64" t="s">
        <v>40264</v>
      </c>
      <c r="B131" s="15" t="s">
        <v>40263</v>
      </c>
      <c r="C131" s="40" t="s">
        <v>40262</v>
      </c>
      <c r="D131" s="8" t="s">
        <v>20</v>
      </c>
      <c r="E131" s="79" t="s">
        <v>28033</v>
      </c>
      <c r="F131" s="61"/>
      <c r="G131" s="62" t="s">
        <v>16</v>
      </c>
      <c r="H131" s="61"/>
    </row>
    <row r="132" spans="1:8" ht="127.5" x14ac:dyDescent="0.25">
      <c r="A132" s="64" t="s">
        <v>40261</v>
      </c>
      <c r="B132" s="15" t="s">
        <v>40260</v>
      </c>
      <c r="C132" s="40" t="s">
        <v>40259</v>
      </c>
      <c r="D132" s="8" t="s">
        <v>20</v>
      </c>
      <c r="E132" s="79" t="s">
        <v>28033</v>
      </c>
      <c r="F132" s="61"/>
      <c r="G132" s="62" t="s">
        <v>16</v>
      </c>
      <c r="H132" s="61"/>
    </row>
    <row r="133" spans="1:8" ht="77.25" x14ac:dyDescent="0.25">
      <c r="A133" s="64" t="s">
        <v>40258</v>
      </c>
      <c r="B133" s="15" t="s">
        <v>40257</v>
      </c>
      <c r="C133" s="40" t="s">
        <v>40256</v>
      </c>
      <c r="D133" s="8" t="s">
        <v>20</v>
      </c>
      <c r="E133" s="79" t="s">
        <v>28033</v>
      </c>
      <c r="F133" s="61"/>
      <c r="G133" s="62" t="s">
        <v>16</v>
      </c>
      <c r="H133" s="61"/>
    </row>
    <row r="134" spans="1:8" ht="63.75" x14ac:dyDescent="0.25">
      <c r="A134" s="15" t="s">
        <v>40255</v>
      </c>
      <c r="B134" s="15" t="s">
        <v>40254</v>
      </c>
      <c r="C134" s="40" t="s">
        <v>40253</v>
      </c>
      <c r="D134" s="8" t="s">
        <v>20</v>
      </c>
      <c r="E134" s="63" t="s">
        <v>28062</v>
      </c>
      <c r="F134" s="83"/>
      <c r="G134" s="82">
        <v>44400</v>
      </c>
      <c r="H134" s="61"/>
    </row>
    <row r="135" spans="1:8" ht="77.25" x14ac:dyDescent="0.25">
      <c r="A135" s="64" t="s">
        <v>40252</v>
      </c>
      <c r="B135" s="15" t="s">
        <v>40251</v>
      </c>
      <c r="C135" s="40" t="s">
        <v>40250</v>
      </c>
      <c r="D135" s="8" t="s">
        <v>20</v>
      </c>
      <c r="E135" s="79" t="s">
        <v>28033</v>
      </c>
      <c r="F135" s="61"/>
      <c r="G135" s="62" t="s">
        <v>16</v>
      </c>
      <c r="H135" s="61"/>
    </row>
    <row r="136" spans="1:8" ht="77.25" x14ac:dyDescent="0.25">
      <c r="A136" s="64" t="s">
        <v>40249</v>
      </c>
      <c r="B136" s="15" t="s">
        <v>40248</v>
      </c>
      <c r="C136" s="40" t="s">
        <v>40247</v>
      </c>
      <c r="D136" s="8" t="s">
        <v>20</v>
      </c>
      <c r="E136" s="79" t="s">
        <v>28033</v>
      </c>
      <c r="F136" s="61"/>
      <c r="G136" s="62" t="s">
        <v>16</v>
      </c>
      <c r="H136" s="61"/>
    </row>
    <row r="137" spans="1:8" ht="102" x14ac:dyDescent="0.25">
      <c r="A137" s="15" t="s">
        <v>40246</v>
      </c>
      <c r="B137" s="15" t="s">
        <v>40065</v>
      </c>
      <c r="C137" s="40" t="s">
        <v>40245</v>
      </c>
      <c r="D137" s="8" t="s">
        <v>20</v>
      </c>
      <c r="E137" s="63" t="s">
        <v>28036</v>
      </c>
      <c r="F137" s="83"/>
      <c r="G137" s="82">
        <v>43902</v>
      </c>
      <c r="H137" s="61"/>
    </row>
    <row r="138" spans="1:8" ht="77.25" x14ac:dyDescent="0.25">
      <c r="A138" s="64" t="s">
        <v>40244</v>
      </c>
      <c r="B138" s="15" t="s">
        <v>40243</v>
      </c>
      <c r="C138" s="40" t="s">
        <v>40242</v>
      </c>
      <c r="D138" s="8" t="s">
        <v>20</v>
      </c>
      <c r="E138" s="79" t="s">
        <v>28033</v>
      </c>
      <c r="F138" s="61"/>
      <c r="G138" s="62" t="s">
        <v>16</v>
      </c>
      <c r="H138" s="61"/>
    </row>
    <row r="139" spans="1:8" ht="102" x14ac:dyDescent="0.25">
      <c r="A139" s="64" t="s">
        <v>40241</v>
      </c>
      <c r="B139" s="15" t="s">
        <v>40240</v>
      </c>
      <c r="C139" s="40" t="s">
        <v>40239</v>
      </c>
      <c r="D139" s="8" t="s">
        <v>20</v>
      </c>
      <c r="E139" s="79" t="s">
        <v>28033</v>
      </c>
      <c r="F139" s="61"/>
      <c r="G139" s="62" t="s">
        <v>16</v>
      </c>
      <c r="H139" s="61"/>
    </row>
    <row r="140" spans="1:8" ht="77.25" x14ac:dyDescent="0.25">
      <c r="A140" s="64" t="s">
        <v>40238</v>
      </c>
      <c r="B140" s="15" t="s">
        <v>40237</v>
      </c>
      <c r="C140" s="40" t="s">
        <v>40236</v>
      </c>
      <c r="D140" s="8" t="s">
        <v>20</v>
      </c>
      <c r="E140" s="79" t="s">
        <v>28033</v>
      </c>
      <c r="F140" s="61"/>
      <c r="G140" s="62" t="s">
        <v>16</v>
      </c>
      <c r="H140" s="61"/>
    </row>
    <row r="141" spans="1:8" ht="77.25" x14ac:dyDescent="0.25">
      <c r="A141" s="64" t="s">
        <v>40235</v>
      </c>
      <c r="B141" s="15" t="s">
        <v>33546</v>
      </c>
      <c r="C141" s="40" t="s">
        <v>40234</v>
      </c>
      <c r="D141" s="8" t="s">
        <v>20</v>
      </c>
      <c r="E141" s="79" t="s">
        <v>28033</v>
      </c>
      <c r="F141" s="61"/>
      <c r="G141" s="62" t="s">
        <v>16</v>
      </c>
      <c r="H141" s="61"/>
    </row>
    <row r="142" spans="1:8" ht="77.25" x14ac:dyDescent="0.25">
      <c r="A142" s="64" t="s">
        <v>40233</v>
      </c>
      <c r="B142" s="15" t="s">
        <v>40232</v>
      </c>
      <c r="C142" s="40" t="s">
        <v>40231</v>
      </c>
      <c r="D142" s="8" t="s">
        <v>20</v>
      </c>
      <c r="E142" s="79" t="s">
        <v>28033</v>
      </c>
      <c r="F142" s="61"/>
      <c r="G142" s="62" t="s">
        <v>16</v>
      </c>
      <c r="H142" s="61"/>
    </row>
    <row r="143" spans="1:8" ht="77.25" x14ac:dyDescent="0.25">
      <c r="A143" s="64" t="s">
        <v>40230</v>
      </c>
      <c r="B143" s="15" t="s">
        <v>40229</v>
      </c>
      <c r="C143" s="40" t="s">
        <v>40228</v>
      </c>
      <c r="D143" s="8" t="s">
        <v>20</v>
      </c>
      <c r="E143" s="79" t="s">
        <v>28033</v>
      </c>
      <c r="F143" s="61"/>
      <c r="G143" s="62" t="s">
        <v>16</v>
      </c>
      <c r="H143" s="61"/>
    </row>
    <row r="144" spans="1:8" ht="77.25" x14ac:dyDescent="0.25">
      <c r="A144" s="64" t="s">
        <v>40227</v>
      </c>
      <c r="B144" s="15" t="s">
        <v>40226</v>
      </c>
      <c r="C144" s="40" t="s">
        <v>40225</v>
      </c>
      <c r="D144" s="8" t="s">
        <v>20</v>
      </c>
      <c r="E144" s="79" t="s">
        <v>28033</v>
      </c>
      <c r="F144" s="61"/>
      <c r="G144" s="62" t="s">
        <v>16</v>
      </c>
      <c r="H144" s="61"/>
    </row>
    <row r="145" spans="1:8" ht="77.25" x14ac:dyDescent="0.25">
      <c r="A145" s="64" t="s">
        <v>40224</v>
      </c>
      <c r="B145" s="15" t="s">
        <v>40223</v>
      </c>
      <c r="C145" s="40" t="s">
        <v>39978</v>
      </c>
      <c r="D145" s="8" t="s">
        <v>20</v>
      </c>
      <c r="E145" s="79" t="s">
        <v>28033</v>
      </c>
      <c r="F145" s="61"/>
      <c r="G145" s="62" t="s">
        <v>16</v>
      </c>
      <c r="H145" s="61"/>
    </row>
    <row r="146" spans="1:8" ht="77.25" x14ac:dyDescent="0.25">
      <c r="A146" s="64" t="s">
        <v>40222</v>
      </c>
      <c r="B146" s="15" t="s">
        <v>40221</v>
      </c>
      <c r="C146" s="40" t="s">
        <v>40220</v>
      </c>
      <c r="D146" s="8" t="s">
        <v>20</v>
      </c>
      <c r="E146" s="79" t="s">
        <v>28033</v>
      </c>
      <c r="F146" s="61"/>
      <c r="G146" s="62" t="s">
        <v>16</v>
      </c>
      <c r="H146" s="61"/>
    </row>
    <row r="147" spans="1:8" ht="77.25" x14ac:dyDescent="0.25">
      <c r="A147" s="64" t="s">
        <v>40219</v>
      </c>
      <c r="B147" s="15" t="s">
        <v>33157</v>
      </c>
      <c r="C147" s="40" t="s">
        <v>40218</v>
      </c>
      <c r="D147" s="8" t="s">
        <v>20</v>
      </c>
      <c r="E147" s="79" t="s">
        <v>28033</v>
      </c>
      <c r="F147" s="61"/>
      <c r="G147" s="62" t="s">
        <v>16</v>
      </c>
      <c r="H147" s="61"/>
    </row>
    <row r="148" spans="1:8" ht="63.75" x14ac:dyDescent="0.25">
      <c r="A148" s="15" t="s">
        <v>40217</v>
      </c>
      <c r="B148" s="15" t="s">
        <v>40216</v>
      </c>
      <c r="C148" s="40" t="s">
        <v>40215</v>
      </c>
      <c r="D148" s="8" t="s">
        <v>20</v>
      </c>
      <c r="E148" s="63" t="s">
        <v>28062</v>
      </c>
      <c r="F148" s="83"/>
      <c r="G148" s="82">
        <v>44150</v>
      </c>
      <c r="H148" s="61"/>
    </row>
    <row r="149" spans="1:8" ht="89.25" x14ac:dyDescent="0.25">
      <c r="A149" s="64" t="s">
        <v>40214</v>
      </c>
      <c r="B149" s="15" t="s">
        <v>40213</v>
      </c>
      <c r="C149" s="40" t="s">
        <v>40212</v>
      </c>
      <c r="D149" s="8" t="s">
        <v>20</v>
      </c>
      <c r="E149" s="79" t="s">
        <v>28033</v>
      </c>
      <c r="F149" s="61"/>
      <c r="G149" s="62" t="s">
        <v>16</v>
      </c>
      <c r="H149" s="61"/>
    </row>
    <row r="150" spans="1:8" s="58" customFormat="1" ht="77.25" x14ac:dyDescent="0.25">
      <c r="A150" s="64" t="s">
        <v>40211</v>
      </c>
      <c r="B150" s="15" t="s">
        <v>40210</v>
      </c>
      <c r="C150" s="40" t="s">
        <v>40209</v>
      </c>
      <c r="D150" s="8" t="s">
        <v>20</v>
      </c>
      <c r="E150" s="79" t="s">
        <v>28033</v>
      </c>
      <c r="F150" s="61"/>
      <c r="G150" s="62" t="s">
        <v>16</v>
      </c>
      <c r="H150" s="66"/>
    </row>
    <row r="151" spans="1:8" ht="77.25" x14ac:dyDescent="0.25">
      <c r="A151" s="64" t="s">
        <v>40208</v>
      </c>
      <c r="B151" s="15" t="s">
        <v>40207</v>
      </c>
      <c r="C151" s="40" t="s">
        <v>40206</v>
      </c>
      <c r="D151" s="8" t="s">
        <v>20</v>
      </c>
      <c r="E151" s="79" t="s">
        <v>28033</v>
      </c>
      <c r="F151" s="61"/>
      <c r="G151" s="62" t="s">
        <v>16</v>
      </c>
      <c r="H151" s="61"/>
    </row>
    <row r="152" spans="1:8" ht="89.25" x14ac:dyDescent="0.25">
      <c r="A152" s="15" t="s">
        <v>40205</v>
      </c>
      <c r="B152" s="15" t="s">
        <v>37761</v>
      </c>
      <c r="C152" s="40" t="s">
        <v>40204</v>
      </c>
      <c r="D152" s="8" t="s">
        <v>20</v>
      </c>
      <c r="E152" s="63" t="s">
        <v>28036</v>
      </c>
      <c r="F152" s="83"/>
      <c r="G152" s="82">
        <v>43890</v>
      </c>
      <c r="H152" s="61"/>
    </row>
    <row r="153" spans="1:8" ht="77.25" x14ac:dyDescent="0.25">
      <c r="A153" s="64" t="s">
        <v>40203</v>
      </c>
      <c r="B153" s="15" t="s">
        <v>38954</v>
      </c>
      <c r="C153" s="40" t="s">
        <v>40202</v>
      </c>
      <c r="D153" s="8" t="s">
        <v>20</v>
      </c>
      <c r="E153" s="79" t="s">
        <v>28033</v>
      </c>
      <c r="F153" s="61"/>
      <c r="G153" s="62" t="s">
        <v>16</v>
      </c>
      <c r="H153" s="61"/>
    </row>
    <row r="154" spans="1:8" ht="77.25" x14ac:dyDescent="0.25">
      <c r="A154" s="64" t="s">
        <v>40201</v>
      </c>
      <c r="B154" s="15" t="s">
        <v>40200</v>
      </c>
      <c r="C154" s="40" t="s">
        <v>40199</v>
      </c>
      <c r="D154" s="8" t="s">
        <v>20</v>
      </c>
      <c r="E154" s="79" t="s">
        <v>28033</v>
      </c>
      <c r="F154" s="61"/>
      <c r="G154" s="62" t="s">
        <v>16</v>
      </c>
      <c r="H154" s="61"/>
    </row>
    <row r="155" spans="1:8" ht="38.25" x14ac:dyDescent="0.25">
      <c r="A155" s="15" t="s">
        <v>40198</v>
      </c>
      <c r="B155" s="15" t="s">
        <v>40197</v>
      </c>
      <c r="C155" s="40" t="s">
        <v>40196</v>
      </c>
      <c r="D155" s="8" t="s">
        <v>20</v>
      </c>
      <c r="E155" s="63" t="s">
        <v>28036</v>
      </c>
      <c r="F155" s="83"/>
      <c r="G155" s="82">
        <v>43954</v>
      </c>
      <c r="H155" s="61"/>
    </row>
    <row r="156" spans="1:8" ht="77.25" x14ac:dyDescent="0.25">
      <c r="A156" s="64" t="s">
        <v>40195</v>
      </c>
      <c r="B156" s="15" t="s">
        <v>37604</v>
      </c>
      <c r="C156" s="40" t="s">
        <v>40194</v>
      </c>
      <c r="D156" s="8" t="s">
        <v>20</v>
      </c>
      <c r="E156" s="79" t="s">
        <v>28033</v>
      </c>
      <c r="F156" s="61"/>
      <c r="G156" s="62" t="s">
        <v>16</v>
      </c>
      <c r="H156" s="61"/>
    </row>
    <row r="157" spans="1:8" ht="77.25" x14ac:dyDescent="0.25">
      <c r="A157" s="64" t="s">
        <v>40193</v>
      </c>
      <c r="B157" s="15" t="s">
        <v>33062</v>
      </c>
      <c r="C157" s="40" t="s">
        <v>40192</v>
      </c>
      <c r="D157" s="8" t="s">
        <v>20</v>
      </c>
      <c r="E157" s="79" t="s">
        <v>28033</v>
      </c>
      <c r="F157" s="61"/>
      <c r="G157" s="62" t="s">
        <v>16</v>
      </c>
      <c r="H157" s="61"/>
    </row>
    <row r="158" spans="1:8" ht="77.25" x14ac:dyDescent="0.25">
      <c r="A158" s="64" t="s">
        <v>40191</v>
      </c>
      <c r="B158" s="15" t="s">
        <v>37627</v>
      </c>
      <c r="C158" s="40" t="s">
        <v>40190</v>
      </c>
      <c r="D158" s="8" t="s">
        <v>20</v>
      </c>
      <c r="E158" s="79" t="s">
        <v>28033</v>
      </c>
      <c r="F158" s="61"/>
      <c r="G158" s="62" t="s">
        <v>16</v>
      </c>
      <c r="H158" s="61"/>
    </row>
    <row r="159" spans="1:8" ht="77.25" x14ac:dyDescent="0.25">
      <c r="A159" s="64" t="s">
        <v>40189</v>
      </c>
      <c r="B159" s="15" t="s">
        <v>40188</v>
      </c>
      <c r="C159" s="40" t="s">
        <v>40187</v>
      </c>
      <c r="D159" s="8" t="s">
        <v>20</v>
      </c>
      <c r="E159" s="79" t="s">
        <v>28033</v>
      </c>
      <c r="F159" s="61"/>
      <c r="G159" s="62" t="s">
        <v>16</v>
      </c>
      <c r="H159" s="61"/>
    </row>
    <row r="160" spans="1:8" ht="77.25" x14ac:dyDescent="0.25">
      <c r="A160" s="64" t="s">
        <v>40186</v>
      </c>
      <c r="B160" s="15" t="s">
        <v>40185</v>
      </c>
      <c r="C160" s="40" t="s">
        <v>40184</v>
      </c>
      <c r="D160" s="8" t="s">
        <v>20</v>
      </c>
      <c r="E160" s="79" t="s">
        <v>28033</v>
      </c>
      <c r="F160" s="61"/>
      <c r="G160" s="62" t="s">
        <v>16</v>
      </c>
      <c r="H160" s="61"/>
    </row>
    <row r="161" spans="1:8" ht="77.25" x14ac:dyDescent="0.25">
      <c r="A161" s="64" t="s">
        <v>40183</v>
      </c>
      <c r="B161" s="15" t="s">
        <v>40182</v>
      </c>
      <c r="C161" s="40" t="s">
        <v>40181</v>
      </c>
      <c r="D161" s="8" t="s">
        <v>20</v>
      </c>
      <c r="E161" s="79" t="s">
        <v>28033</v>
      </c>
      <c r="F161" s="61"/>
      <c r="G161" s="62" t="s">
        <v>16</v>
      </c>
      <c r="H161" s="61"/>
    </row>
    <row r="162" spans="1:8" ht="89.25" x14ac:dyDescent="0.25">
      <c r="A162" s="64" t="s">
        <v>40180</v>
      </c>
      <c r="B162" s="15" t="s">
        <v>40179</v>
      </c>
      <c r="C162" s="40" t="s">
        <v>40178</v>
      </c>
      <c r="D162" s="8" t="s">
        <v>20</v>
      </c>
      <c r="E162" s="79" t="s">
        <v>28033</v>
      </c>
      <c r="F162" s="61"/>
      <c r="G162" s="62" t="s">
        <v>16</v>
      </c>
      <c r="H162" s="61"/>
    </row>
    <row r="163" spans="1:8" ht="38.25" x14ac:dyDescent="0.25">
      <c r="A163" s="15" t="s">
        <v>40177</v>
      </c>
      <c r="B163" s="15" t="s">
        <v>40172</v>
      </c>
      <c r="C163" s="40" t="s">
        <v>40176</v>
      </c>
      <c r="D163" s="8" t="s">
        <v>20</v>
      </c>
      <c r="E163" s="63" t="s">
        <v>28036</v>
      </c>
      <c r="F163" s="83"/>
      <c r="G163" s="82">
        <v>43779</v>
      </c>
      <c r="H163" s="61"/>
    </row>
    <row r="164" spans="1:8" ht="63.75" x14ac:dyDescent="0.25">
      <c r="A164" s="15" t="s">
        <v>40175</v>
      </c>
      <c r="B164" s="15" t="s">
        <v>40172</v>
      </c>
      <c r="C164" s="40" t="s">
        <v>40174</v>
      </c>
      <c r="D164" s="8" t="s">
        <v>20</v>
      </c>
      <c r="E164" s="63" t="s">
        <v>32259</v>
      </c>
      <c r="F164" s="83"/>
      <c r="G164" s="82" t="s">
        <v>16</v>
      </c>
      <c r="H164" s="61"/>
    </row>
    <row r="165" spans="1:8" ht="63.75" x14ac:dyDescent="0.25">
      <c r="A165" s="15" t="s">
        <v>40173</v>
      </c>
      <c r="B165" s="15" t="s">
        <v>40172</v>
      </c>
      <c r="C165" s="40" t="s">
        <v>40171</v>
      </c>
      <c r="D165" s="8" t="s">
        <v>20</v>
      </c>
      <c r="E165" s="63" t="s">
        <v>32259</v>
      </c>
      <c r="F165" s="83"/>
      <c r="G165" s="82" t="s">
        <v>16</v>
      </c>
      <c r="H165" s="61"/>
    </row>
    <row r="166" spans="1:8" ht="77.25" x14ac:dyDescent="0.25">
      <c r="A166" s="64" t="s">
        <v>40170</v>
      </c>
      <c r="B166" s="15" t="s">
        <v>31820</v>
      </c>
      <c r="C166" s="40" t="s">
        <v>40169</v>
      </c>
      <c r="D166" s="8" t="s">
        <v>20</v>
      </c>
      <c r="E166" s="79" t="s">
        <v>28033</v>
      </c>
      <c r="F166" s="61"/>
      <c r="G166" s="62" t="s">
        <v>16</v>
      </c>
      <c r="H166" s="61"/>
    </row>
    <row r="167" spans="1:8" ht="77.25" x14ac:dyDescent="0.25">
      <c r="A167" s="64" t="s">
        <v>40168</v>
      </c>
      <c r="B167" s="15" t="s">
        <v>40167</v>
      </c>
      <c r="C167" s="40" t="s">
        <v>40166</v>
      </c>
      <c r="D167" s="8" t="s">
        <v>20</v>
      </c>
      <c r="E167" s="79" t="s">
        <v>28033</v>
      </c>
      <c r="F167" s="61"/>
      <c r="G167" s="62" t="s">
        <v>16</v>
      </c>
      <c r="H167" s="61"/>
    </row>
    <row r="168" spans="1:8" ht="63.75" x14ac:dyDescent="0.25">
      <c r="A168" s="15" t="s">
        <v>40165</v>
      </c>
      <c r="B168" s="15" t="s">
        <v>40164</v>
      </c>
      <c r="C168" s="40" t="s">
        <v>40163</v>
      </c>
      <c r="D168" s="8" t="s">
        <v>20</v>
      </c>
      <c r="E168" s="63" t="s">
        <v>28062</v>
      </c>
      <c r="F168" s="83"/>
      <c r="G168" s="82">
        <v>44165</v>
      </c>
      <c r="H168" s="61"/>
    </row>
    <row r="169" spans="1:8" ht="63.75" x14ac:dyDescent="0.25">
      <c r="A169" s="15" t="s">
        <v>40162</v>
      </c>
      <c r="B169" s="15" t="s">
        <v>40161</v>
      </c>
      <c r="C169" s="40" t="s">
        <v>40160</v>
      </c>
      <c r="D169" s="8" t="s">
        <v>20</v>
      </c>
      <c r="E169" s="63" t="s">
        <v>32259</v>
      </c>
      <c r="F169" s="83"/>
      <c r="G169" s="82" t="s">
        <v>16</v>
      </c>
      <c r="H169" s="61"/>
    </row>
    <row r="170" spans="1:8" ht="77.25" x14ac:dyDescent="0.25">
      <c r="A170" s="64" t="s">
        <v>40159</v>
      </c>
      <c r="B170" s="15" t="s">
        <v>40158</v>
      </c>
      <c r="C170" s="40" t="s">
        <v>40157</v>
      </c>
      <c r="D170" s="8" t="s">
        <v>20</v>
      </c>
      <c r="E170" s="79" t="s">
        <v>28033</v>
      </c>
      <c r="F170" s="61"/>
      <c r="G170" s="62" t="s">
        <v>16</v>
      </c>
      <c r="H170" s="61"/>
    </row>
    <row r="171" spans="1:8" ht="77.25" x14ac:dyDescent="0.25">
      <c r="A171" s="64" t="s">
        <v>40156</v>
      </c>
      <c r="B171" s="15" t="s">
        <v>40155</v>
      </c>
      <c r="C171" s="40" t="s">
        <v>40154</v>
      </c>
      <c r="D171" s="8" t="s">
        <v>20</v>
      </c>
      <c r="E171" s="79" t="s">
        <v>28033</v>
      </c>
      <c r="F171" s="61"/>
      <c r="G171" s="62" t="s">
        <v>16</v>
      </c>
      <c r="H171" s="61"/>
    </row>
    <row r="172" spans="1:8" ht="77.25" x14ac:dyDescent="0.25">
      <c r="A172" s="64" t="s">
        <v>40153</v>
      </c>
      <c r="B172" s="15" t="s">
        <v>33385</v>
      </c>
      <c r="C172" s="40" t="s">
        <v>40152</v>
      </c>
      <c r="D172" s="8" t="s">
        <v>20</v>
      </c>
      <c r="E172" s="79" t="s">
        <v>28033</v>
      </c>
      <c r="F172" s="61"/>
      <c r="G172" s="62" t="s">
        <v>16</v>
      </c>
      <c r="H172" s="61"/>
    </row>
    <row r="173" spans="1:8" ht="77.25" x14ac:dyDescent="0.25">
      <c r="A173" s="64" t="s">
        <v>40151</v>
      </c>
      <c r="B173" s="15" t="s">
        <v>40150</v>
      </c>
      <c r="C173" s="40" t="s">
        <v>40149</v>
      </c>
      <c r="D173" s="8" t="s">
        <v>20</v>
      </c>
      <c r="E173" s="79" t="s">
        <v>28033</v>
      </c>
      <c r="F173" s="61"/>
      <c r="G173" s="62" t="s">
        <v>16</v>
      </c>
      <c r="H173" s="61"/>
    </row>
    <row r="174" spans="1:8" ht="77.25" x14ac:dyDescent="0.25">
      <c r="A174" s="64" t="s">
        <v>40148</v>
      </c>
      <c r="B174" s="15" t="s">
        <v>40147</v>
      </c>
      <c r="C174" s="40" t="s">
        <v>40146</v>
      </c>
      <c r="D174" s="8" t="s">
        <v>20</v>
      </c>
      <c r="E174" s="79" t="s">
        <v>28033</v>
      </c>
      <c r="F174" s="61"/>
      <c r="G174" s="62" t="s">
        <v>16</v>
      </c>
      <c r="H174" s="61"/>
    </row>
    <row r="175" spans="1:8" ht="77.25" x14ac:dyDescent="0.25">
      <c r="A175" s="64" t="s">
        <v>40145</v>
      </c>
      <c r="B175" s="15" t="s">
        <v>38208</v>
      </c>
      <c r="C175" s="40" t="s">
        <v>40144</v>
      </c>
      <c r="D175" s="8" t="s">
        <v>20</v>
      </c>
      <c r="E175" s="79" t="s">
        <v>28033</v>
      </c>
      <c r="F175" s="61"/>
      <c r="G175" s="62" t="s">
        <v>16</v>
      </c>
      <c r="H175" s="61"/>
    </row>
    <row r="176" spans="1:8" ht="77.25" x14ac:dyDescent="0.25">
      <c r="A176" s="64" t="s">
        <v>40143</v>
      </c>
      <c r="B176" s="15" t="s">
        <v>40142</v>
      </c>
      <c r="C176" s="40" t="s">
        <v>40141</v>
      </c>
      <c r="D176" s="8" t="s">
        <v>20</v>
      </c>
      <c r="E176" s="79" t="s">
        <v>28033</v>
      </c>
      <c r="F176" s="61"/>
      <c r="G176" s="62" t="s">
        <v>16</v>
      </c>
      <c r="H176" s="61"/>
    </row>
    <row r="177" spans="1:8" ht="89.25" x14ac:dyDescent="0.25">
      <c r="A177" s="64" t="s">
        <v>40140</v>
      </c>
      <c r="B177" s="15" t="s">
        <v>40139</v>
      </c>
      <c r="C177" s="40" t="s">
        <v>40138</v>
      </c>
      <c r="D177" s="8" t="s">
        <v>20</v>
      </c>
      <c r="E177" s="79" t="s">
        <v>28033</v>
      </c>
      <c r="F177" s="61"/>
      <c r="G177" s="62" t="s">
        <v>16</v>
      </c>
      <c r="H177" s="61"/>
    </row>
    <row r="178" spans="1:8" ht="77.25" x14ac:dyDescent="0.25">
      <c r="A178" s="64" t="s">
        <v>40137</v>
      </c>
      <c r="B178" s="15" t="s">
        <v>40136</v>
      </c>
      <c r="C178" s="40" t="s">
        <v>40135</v>
      </c>
      <c r="D178" s="8" t="s">
        <v>20</v>
      </c>
      <c r="E178" s="79" t="s">
        <v>28033</v>
      </c>
      <c r="F178" s="61"/>
      <c r="G178" s="62" t="s">
        <v>16</v>
      </c>
      <c r="H178" s="61"/>
    </row>
    <row r="179" spans="1:8" ht="77.25" x14ac:dyDescent="0.25">
      <c r="A179" s="64" t="s">
        <v>40134</v>
      </c>
      <c r="B179" s="15" t="s">
        <v>40133</v>
      </c>
      <c r="C179" s="40" t="s">
        <v>40132</v>
      </c>
      <c r="D179" s="8" t="s">
        <v>20</v>
      </c>
      <c r="E179" s="79" t="s">
        <v>28033</v>
      </c>
      <c r="F179" s="61"/>
      <c r="G179" s="62" t="s">
        <v>16</v>
      </c>
      <c r="H179" s="61"/>
    </row>
    <row r="180" spans="1:8" ht="77.25" x14ac:dyDescent="0.25">
      <c r="A180" s="64" t="s">
        <v>40131</v>
      </c>
      <c r="B180" s="15" t="s">
        <v>40065</v>
      </c>
      <c r="C180" s="40" t="s">
        <v>40130</v>
      </c>
      <c r="D180" s="8" t="s">
        <v>20</v>
      </c>
      <c r="E180" s="79" t="s">
        <v>28033</v>
      </c>
      <c r="F180" s="61"/>
      <c r="G180" s="62" t="s">
        <v>16</v>
      </c>
      <c r="H180" s="61"/>
    </row>
    <row r="181" spans="1:8" ht="77.25" x14ac:dyDescent="0.25">
      <c r="A181" s="64" t="s">
        <v>40129</v>
      </c>
      <c r="B181" s="15" t="s">
        <v>40128</v>
      </c>
      <c r="C181" s="40" t="s">
        <v>40127</v>
      </c>
      <c r="D181" s="8" t="s">
        <v>20</v>
      </c>
      <c r="E181" s="79" t="s">
        <v>28033</v>
      </c>
      <c r="F181" s="61"/>
      <c r="G181" s="62" t="s">
        <v>16</v>
      </c>
      <c r="H181" s="61"/>
    </row>
    <row r="182" spans="1:8" ht="77.25" x14ac:dyDescent="0.25">
      <c r="A182" s="64" t="s">
        <v>40126</v>
      </c>
      <c r="B182" s="15" t="s">
        <v>33171</v>
      </c>
      <c r="C182" s="40" t="s">
        <v>40125</v>
      </c>
      <c r="D182" s="8" t="s">
        <v>20</v>
      </c>
      <c r="E182" s="79" t="s">
        <v>28033</v>
      </c>
      <c r="F182" s="61"/>
      <c r="G182" s="62" t="s">
        <v>16</v>
      </c>
      <c r="H182" s="61"/>
    </row>
    <row r="183" spans="1:8" ht="77.25" x14ac:dyDescent="0.25">
      <c r="A183" s="64" t="s">
        <v>40124</v>
      </c>
      <c r="B183" s="15" t="s">
        <v>40123</v>
      </c>
      <c r="C183" s="40" t="s">
        <v>40122</v>
      </c>
      <c r="D183" s="8" t="s">
        <v>20</v>
      </c>
      <c r="E183" s="79" t="s">
        <v>28033</v>
      </c>
      <c r="F183" s="61"/>
      <c r="G183" s="62" t="s">
        <v>16</v>
      </c>
      <c r="H183" s="61"/>
    </row>
    <row r="184" spans="1:8" ht="77.25" x14ac:dyDescent="0.25">
      <c r="A184" s="64" t="s">
        <v>40121</v>
      </c>
      <c r="B184" s="15" t="s">
        <v>40120</v>
      </c>
      <c r="C184" s="40" t="s">
        <v>40119</v>
      </c>
      <c r="D184" s="8" t="s">
        <v>20</v>
      </c>
      <c r="E184" s="79" t="s">
        <v>28033</v>
      </c>
      <c r="F184" s="61"/>
      <c r="G184" s="62" t="s">
        <v>16</v>
      </c>
      <c r="H184" s="61"/>
    </row>
    <row r="185" spans="1:8" ht="77.25" x14ac:dyDescent="0.25">
      <c r="A185" s="64" t="s">
        <v>40118</v>
      </c>
      <c r="B185" s="15" t="s">
        <v>40117</v>
      </c>
      <c r="C185" s="40" t="s">
        <v>40116</v>
      </c>
      <c r="D185" s="8" t="s">
        <v>20</v>
      </c>
      <c r="E185" s="79" t="s">
        <v>28033</v>
      </c>
      <c r="F185" s="61"/>
      <c r="G185" s="62" t="s">
        <v>16</v>
      </c>
      <c r="H185" s="61"/>
    </row>
    <row r="186" spans="1:8" ht="77.25" x14ac:dyDescent="0.25">
      <c r="A186" s="64" t="s">
        <v>40115</v>
      </c>
      <c r="B186" s="15" t="s">
        <v>34456</v>
      </c>
      <c r="C186" s="40" t="s">
        <v>40114</v>
      </c>
      <c r="D186" s="8" t="s">
        <v>20</v>
      </c>
      <c r="E186" s="79" t="s">
        <v>28033</v>
      </c>
      <c r="F186" s="61"/>
      <c r="G186" s="62" t="s">
        <v>16</v>
      </c>
      <c r="H186" s="61"/>
    </row>
    <row r="187" spans="1:8" ht="77.25" x14ac:dyDescent="0.25">
      <c r="A187" s="64" t="s">
        <v>40113</v>
      </c>
      <c r="B187" s="15" t="s">
        <v>31177</v>
      </c>
      <c r="C187" s="40" t="s">
        <v>40112</v>
      </c>
      <c r="D187" s="8" t="s">
        <v>20</v>
      </c>
      <c r="E187" s="79" t="s">
        <v>28033</v>
      </c>
      <c r="F187" s="61"/>
      <c r="G187" s="62" t="s">
        <v>16</v>
      </c>
      <c r="H187" s="61"/>
    </row>
    <row r="188" spans="1:8" ht="77.25" x14ac:dyDescent="0.25">
      <c r="A188" s="64" t="s">
        <v>40111</v>
      </c>
      <c r="B188" s="15" t="s">
        <v>37802</v>
      </c>
      <c r="C188" s="40" t="s">
        <v>40110</v>
      </c>
      <c r="D188" s="8" t="s">
        <v>20</v>
      </c>
      <c r="E188" s="79" t="s">
        <v>28033</v>
      </c>
      <c r="F188" s="61"/>
      <c r="G188" s="62" t="s">
        <v>16</v>
      </c>
      <c r="H188" s="61"/>
    </row>
    <row r="189" spans="1:8" ht="51" x14ac:dyDescent="0.25">
      <c r="A189" s="15" t="s">
        <v>40109</v>
      </c>
      <c r="B189" s="15" t="s">
        <v>32835</v>
      </c>
      <c r="C189" s="40" t="s">
        <v>40108</v>
      </c>
      <c r="D189" s="8" t="s">
        <v>20</v>
      </c>
      <c r="E189" s="63" t="s">
        <v>28036</v>
      </c>
      <c r="F189" s="83"/>
      <c r="G189" s="82">
        <v>43853</v>
      </c>
      <c r="H189" s="61"/>
    </row>
    <row r="190" spans="1:8" ht="77.25" x14ac:dyDescent="0.25">
      <c r="A190" s="64" t="s">
        <v>40107</v>
      </c>
      <c r="B190" s="15" t="s">
        <v>40106</v>
      </c>
      <c r="C190" s="40" t="s">
        <v>40105</v>
      </c>
      <c r="D190" s="8" t="s">
        <v>20</v>
      </c>
      <c r="E190" s="79" t="s">
        <v>28033</v>
      </c>
      <c r="F190" s="61"/>
      <c r="G190" s="62" t="s">
        <v>16</v>
      </c>
      <c r="H190" s="61"/>
    </row>
    <row r="191" spans="1:8" ht="77.25" x14ac:dyDescent="0.25">
      <c r="A191" s="64" t="s">
        <v>40104</v>
      </c>
      <c r="B191" s="15" t="s">
        <v>38927</v>
      </c>
      <c r="C191" s="40" t="s">
        <v>40103</v>
      </c>
      <c r="D191" s="8" t="s">
        <v>20</v>
      </c>
      <c r="E191" s="79" t="s">
        <v>28033</v>
      </c>
      <c r="F191" s="61"/>
      <c r="G191" s="62" t="s">
        <v>16</v>
      </c>
      <c r="H191" s="61"/>
    </row>
    <row r="192" spans="1:8" ht="77.25" x14ac:dyDescent="0.25">
      <c r="A192" s="64" t="s">
        <v>40102</v>
      </c>
      <c r="B192" s="15" t="s">
        <v>40101</v>
      </c>
      <c r="C192" s="40" t="s">
        <v>40100</v>
      </c>
      <c r="D192" s="8" t="s">
        <v>20</v>
      </c>
      <c r="E192" s="79" t="s">
        <v>28033</v>
      </c>
      <c r="F192" s="61"/>
      <c r="G192" s="62" t="s">
        <v>16</v>
      </c>
      <c r="H192" s="61"/>
    </row>
    <row r="193" spans="1:8" ht="77.25" x14ac:dyDescent="0.25">
      <c r="A193" s="64" t="s">
        <v>40099</v>
      </c>
      <c r="B193" s="15" t="s">
        <v>37135</v>
      </c>
      <c r="C193" s="40" t="s">
        <v>40098</v>
      </c>
      <c r="D193" s="8" t="s">
        <v>20</v>
      </c>
      <c r="E193" s="79" t="s">
        <v>28033</v>
      </c>
      <c r="F193" s="61"/>
      <c r="G193" s="62" t="s">
        <v>16</v>
      </c>
      <c r="H193" s="61"/>
    </row>
    <row r="194" spans="1:8" ht="77.25" x14ac:dyDescent="0.25">
      <c r="A194" s="64" t="s">
        <v>40097</v>
      </c>
      <c r="B194" s="15" t="s">
        <v>31966</v>
      </c>
      <c r="C194" s="40" t="s">
        <v>40096</v>
      </c>
      <c r="D194" s="8" t="s">
        <v>20</v>
      </c>
      <c r="E194" s="79" t="s">
        <v>28033</v>
      </c>
      <c r="F194" s="61"/>
      <c r="G194" s="62" t="s">
        <v>16</v>
      </c>
      <c r="H194" s="61"/>
    </row>
    <row r="195" spans="1:8" ht="77.25" x14ac:dyDescent="0.25">
      <c r="A195" s="64" t="s">
        <v>40095</v>
      </c>
      <c r="B195" s="15" t="s">
        <v>40094</v>
      </c>
      <c r="C195" s="40" t="s">
        <v>40093</v>
      </c>
      <c r="D195" s="8" t="s">
        <v>20</v>
      </c>
      <c r="E195" s="79" t="s">
        <v>28033</v>
      </c>
      <c r="F195" s="61"/>
      <c r="G195" s="62" t="s">
        <v>16</v>
      </c>
      <c r="H195" s="61"/>
    </row>
    <row r="196" spans="1:8" ht="77.25" x14ac:dyDescent="0.25">
      <c r="A196" s="64" t="s">
        <v>40092</v>
      </c>
      <c r="B196" s="15" t="s">
        <v>40091</v>
      </c>
      <c r="C196" s="40" t="s">
        <v>40090</v>
      </c>
      <c r="D196" s="8" t="s">
        <v>20</v>
      </c>
      <c r="E196" s="79" t="s">
        <v>28033</v>
      </c>
      <c r="F196" s="61"/>
      <c r="G196" s="62" t="s">
        <v>16</v>
      </c>
      <c r="H196" s="61"/>
    </row>
    <row r="197" spans="1:8" ht="77.25" x14ac:dyDescent="0.25">
      <c r="A197" s="64" t="s">
        <v>40089</v>
      </c>
      <c r="B197" s="15" t="s">
        <v>40088</v>
      </c>
      <c r="C197" s="40" t="s">
        <v>40087</v>
      </c>
      <c r="D197" s="8" t="s">
        <v>20</v>
      </c>
      <c r="E197" s="79" t="s">
        <v>28033</v>
      </c>
      <c r="F197" s="61"/>
      <c r="G197" s="62" t="s">
        <v>16</v>
      </c>
      <c r="H197" s="61"/>
    </row>
    <row r="198" spans="1:8" ht="51" x14ac:dyDescent="0.25">
      <c r="A198" s="15" t="s">
        <v>40086</v>
      </c>
      <c r="B198" s="15" t="s">
        <v>40085</v>
      </c>
      <c r="C198" s="40" t="s">
        <v>40084</v>
      </c>
      <c r="D198" s="8" t="s">
        <v>20</v>
      </c>
      <c r="E198" s="63" t="s">
        <v>28036</v>
      </c>
      <c r="F198" s="83"/>
      <c r="G198" s="82">
        <v>43689</v>
      </c>
      <c r="H198" s="61"/>
    </row>
    <row r="199" spans="1:8" ht="77.25" x14ac:dyDescent="0.25">
      <c r="A199" s="64" t="s">
        <v>40083</v>
      </c>
      <c r="B199" s="15" t="s">
        <v>40082</v>
      </c>
      <c r="C199" s="40" t="s">
        <v>40081</v>
      </c>
      <c r="D199" s="8" t="s">
        <v>20</v>
      </c>
      <c r="E199" s="79" t="s">
        <v>28033</v>
      </c>
      <c r="F199" s="61"/>
      <c r="G199" s="62" t="s">
        <v>16</v>
      </c>
      <c r="H199" s="61"/>
    </row>
    <row r="200" spans="1:8" ht="127.5" x14ac:dyDescent="0.25">
      <c r="A200" s="15" t="s">
        <v>40080</v>
      </c>
      <c r="B200" s="15" t="s">
        <v>40079</v>
      </c>
      <c r="C200" s="40" t="s">
        <v>40078</v>
      </c>
      <c r="D200" s="8" t="s">
        <v>20</v>
      </c>
      <c r="E200" s="63" t="s">
        <v>28036</v>
      </c>
      <c r="F200" s="83"/>
      <c r="G200" s="82">
        <v>43692</v>
      </c>
      <c r="H200" s="61"/>
    </row>
    <row r="201" spans="1:8" ht="77.25" x14ac:dyDescent="0.25">
      <c r="A201" s="64" t="s">
        <v>40077</v>
      </c>
      <c r="B201" s="15" t="s">
        <v>40074</v>
      </c>
      <c r="C201" s="40" t="s">
        <v>40076</v>
      </c>
      <c r="D201" s="8" t="s">
        <v>20</v>
      </c>
      <c r="E201" s="79" t="s">
        <v>28033</v>
      </c>
      <c r="F201" s="61"/>
      <c r="G201" s="62" t="s">
        <v>16</v>
      </c>
      <c r="H201" s="61"/>
    </row>
    <row r="202" spans="1:8" ht="77.25" x14ac:dyDescent="0.25">
      <c r="A202" s="64" t="s">
        <v>40075</v>
      </c>
      <c r="B202" s="15" t="s">
        <v>40074</v>
      </c>
      <c r="C202" s="40" t="s">
        <v>40073</v>
      </c>
      <c r="D202" s="8" t="s">
        <v>20</v>
      </c>
      <c r="E202" s="79" t="s">
        <v>28033</v>
      </c>
      <c r="F202" s="61"/>
      <c r="G202" s="62" t="s">
        <v>16</v>
      </c>
      <c r="H202" s="61"/>
    </row>
    <row r="203" spans="1:8" ht="77.25" x14ac:dyDescent="0.25">
      <c r="A203" s="64" t="s">
        <v>40072</v>
      </c>
      <c r="B203" s="15" t="s">
        <v>40071</v>
      </c>
      <c r="C203" s="40" t="s">
        <v>40070</v>
      </c>
      <c r="D203" s="8" t="s">
        <v>20</v>
      </c>
      <c r="E203" s="79" t="s">
        <v>28033</v>
      </c>
      <c r="F203" s="61"/>
      <c r="G203" s="62" t="s">
        <v>16</v>
      </c>
      <c r="H203" s="61"/>
    </row>
    <row r="204" spans="1:8" ht="77.25" x14ac:dyDescent="0.25">
      <c r="A204" s="64" t="s">
        <v>40069</v>
      </c>
      <c r="B204" s="15" t="s">
        <v>40068</v>
      </c>
      <c r="C204" s="40" t="s">
        <v>40067</v>
      </c>
      <c r="D204" s="8" t="s">
        <v>20</v>
      </c>
      <c r="E204" s="79" t="s">
        <v>28033</v>
      </c>
      <c r="F204" s="61"/>
      <c r="G204" s="62" t="s">
        <v>16</v>
      </c>
      <c r="H204" s="61"/>
    </row>
    <row r="205" spans="1:8" ht="77.25" x14ac:dyDescent="0.25">
      <c r="A205" s="64" t="s">
        <v>40066</v>
      </c>
      <c r="B205" s="15" t="s">
        <v>40065</v>
      </c>
      <c r="C205" s="40" t="s">
        <v>40064</v>
      </c>
      <c r="D205" s="8" t="s">
        <v>20</v>
      </c>
      <c r="E205" s="79" t="s">
        <v>28033</v>
      </c>
      <c r="F205" s="61"/>
      <c r="G205" s="62" t="s">
        <v>16</v>
      </c>
      <c r="H205" s="61"/>
    </row>
    <row r="206" spans="1:8" ht="77.25" x14ac:dyDescent="0.25">
      <c r="A206" s="64" t="s">
        <v>40063</v>
      </c>
      <c r="B206" s="15" t="s">
        <v>31908</v>
      </c>
      <c r="C206" s="40" t="s">
        <v>40062</v>
      </c>
      <c r="D206" s="8" t="s">
        <v>20</v>
      </c>
      <c r="E206" s="79" t="s">
        <v>28033</v>
      </c>
      <c r="F206" s="61"/>
      <c r="G206" s="62" t="s">
        <v>16</v>
      </c>
      <c r="H206" s="61"/>
    </row>
    <row r="207" spans="1:8" ht="77.25" x14ac:dyDescent="0.25">
      <c r="A207" s="64" t="s">
        <v>40061</v>
      </c>
      <c r="B207" s="15" t="s">
        <v>40060</v>
      </c>
      <c r="C207" s="40" t="s">
        <v>40059</v>
      </c>
      <c r="D207" s="8" t="s">
        <v>20</v>
      </c>
      <c r="E207" s="79" t="s">
        <v>28033</v>
      </c>
      <c r="F207" s="61"/>
      <c r="G207" s="62" t="s">
        <v>16</v>
      </c>
      <c r="H207" s="61"/>
    </row>
    <row r="208" spans="1:8" ht="77.25" x14ac:dyDescent="0.25">
      <c r="A208" s="64" t="s">
        <v>40058</v>
      </c>
      <c r="B208" s="15" t="s">
        <v>40057</v>
      </c>
      <c r="C208" s="40" t="s">
        <v>40056</v>
      </c>
      <c r="D208" s="8" t="s">
        <v>20</v>
      </c>
      <c r="E208" s="79" t="s">
        <v>28033</v>
      </c>
      <c r="F208" s="61"/>
      <c r="G208" s="62" t="s">
        <v>16</v>
      </c>
      <c r="H208" s="61"/>
    </row>
    <row r="209" spans="1:8" ht="77.25" x14ac:dyDescent="0.25">
      <c r="A209" s="64" t="s">
        <v>40055</v>
      </c>
      <c r="B209" s="15" t="s">
        <v>40054</v>
      </c>
      <c r="C209" s="40" t="s">
        <v>40053</v>
      </c>
      <c r="D209" s="8" t="s">
        <v>20</v>
      </c>
      <c r="E209" s="79" t="s">
        <v>28033</v>
      </c>
      <c r="F209" s="61"/>
      <c r="G209" s="62" t="s">
        <v>16</v>
      </c>
      <c r="H209" s="61"/>
    </row>
    <row r="210" spans="1:8" ht="89.25" x14ac:dyDescent="0.25">
      <c r="A210" s="64" t="s">
        <v>40052</v>
      </c>
      <c r="B210" s="15" t="s">
        <v>34188</v>
      </c>
      <c r="C210" s="40" t="s">
        <v>40051</v>
      </c>
      <c r="D210" s="8" t="s">
        <v>20</v>
      </c>
      <c r="E210" s="79" t="s">
        <v>28033</v>
      </c>
      <c r="F210" s="61"/>
      <c r="G210" s="62" t="s">
        <v>16</v>
      </c>
      <c r="H210" s="61"/>
    </row>
    <row r="211" spans="1:8" ht="77.25" x14ac:dyDescent="0.25">
      <c r="A211" s="64" t="s">
        <v>40050</v>
      </c>
      <c r="B211" s="15" t="s">
        <v>40049</v>
      </c>
      <c r="C211" s="40" t="s">
        <v>40048</v>
      </c>
      <c r="D211" s="8" t="s">
        <v>20</v>
      </c>
      <c r="E211" s="79" t="s">
        <v>28033</v>
      </c>
      <c r="F211" s="61"/>
      <c r="G211" s="62" t="s">
        <v>16</v>
      </c>
      <c r="H211" s="61"/>
    </row>
    <row r="212" spans="1:8" ht="77.25" x14ac:dyDescent="0.25">
      <c r="A212" s="64" t="s">
        <v>40047</v>
      </c>
      <c r="B212" s="15" t="s">
        <v>31439</v>
      </c>
      <c r="C212" s="40" t="s">
        <v>2570</v>
      </c>
      <c r="D212" s="8" t="s">
        <v>20</v>
      </c>
      <c r="E212" s="79" t="s">
        <v>28033</v>
      </c>
      <c r="F212" s="61"/>
      <c r="G212" s="62" t="s">
        <v>16</v>
      </c>
      <c r="H212" s="61"/>
    </row>
    <row r="213" spans="1:8" ht="102" x14ac:dyDescent="0.25">
      <c r="A213" s="64" t="s">
        <v>40046</v>
      </c>
      <c r="B213" s="15" t="s">
        <v>32602</v>
      </c>
      <c r="C213" s="40" t="s">
        <v>40045</v>
      </c>
      <c r="D213" s="8" t="s">
        <v>20</v>
      </c>
      <c r="E213" s="79" t="s">
        <v>28033</v>
      </c>
      <c r="F213" s="61"/>
      <c r="G213" s="62" t="s">
        <v>16</v>
      </c>
      <c r="H213" s="61"/>
    </row>
    <row r="214" spans="1:8" ht="102" x14ac:dyDescent="0.25">
      <c r="A214" s="64" t="s">
        <v>40044</v>
      </c>
      <c r="B214" s="15" t="s">
        <v>32949</v>
      </c>
      <c r="C214" s="40" t="s">
        <v>40043</v>
      </c>
      <c r="D214" s="8" t="s">
        <v>20</v>
      </c>
      <c r="E214" s="79" t="s">
        <v>28033</v>
      </c>
      <c r="F214" s="61"/>
      <c r="G214" s="62" t="s">
        <v>16</v>
      </c>
      <c r="H214" s="61"/>
    </row>
    <row r="215" spans="1:8" ht="77.25" x14ac:dyDescent="0.25">
      <c r="A215" s="64" t="s">
        <v>40042</v>
      </c>
      <c r="B215" s="15" t="s">
        <v>39781</v>
      </c>
      <c r="C215" s="40" t="s">
        <v>40041</v>
      </c>
      <c r="D215" s="8" t="s">
        <v>20</v>
      </c>
      <c r="E215" s="79" t="s">
        <v>28033</v>
      </c>
      <c r="F215" s="61"/>
      <c r="G215" s="62" t="s">
        <v>16</v>
      </c>
      <c r="H215" s="61"/>
    </row>
    <row r="216" spans="1:8" ht="63.75" x14ac:dyDescent="0.25">
      <c r="A216" s="15" t="s">
        <v>40040</v>
      </c>
      <c r="B216" s="15" t="s">
        <v>40039</v>
      </c>
      <c r="C216" s="40" t="s">
        <v>40038</v>
      </c>
      <c r="D216" s="8" t="s">
        <v>20</v>
      </c>
      <c r="E216" s="63" t="s">
        <v>32259</v>
      </c>
      <c r="F216" s="83"/>
      <c r="G216" s="82" t="s">
        <v>16</v>
      </c>
      <c r="H216" s="61"/>
    </row>
    <row r="217" spans="1:8" ht="77.25" x14ac:dyDescent="0.25">
      <c r="A217" s="64" t="s">
        <v>40037</v>
      </c>
      <c r="B217" s="15" t="s">
        <v>40036</v>
      </c>
      <c r="C217" s="40" t="s">
        <v>40035</v>
      </c>
      <c r="D217" s="8" t="s">
        <v>20</v>
      </c>
      <c r="E217" s="79" t="s">
        <v>28033</v>
      </c>
      <c r="F217" s="61"/>
      <c r="G217" s="62" t="s">
        <v>16</v>
      </c>
      <c r="H217" s="61"/>
    </row>
    <row r="218" spans="1:8" ht="77.25" x14ac:dyDescent="0.25">
      <c r="A218" s="64" t="s">
        <v>40034</v>
      </c>
      <c r="B218" s="15" t="s">
        <v>40033</v>
      </c>
      <c r="C218" s="40" t="s">
        <v>40032</v>
      </c>
      <c r="D218" s="8" t="s">
        <v>20</v>
      </c>
      <c r="E218" s="79" t="s">
        <v>28033</v>
      </c>
      <c r="F218" s="61"/>
      <c r="G218" s="62" t="s">
        <v>16</v>
      </c>
      <c r="H218" s="61"/>
    </row>
    <row r="219" spans="1:8" ht="77.25" x14ac:dyDescent="0.25">
      <c r="A219" s="64" t="s">
        <v>40031</v>
      </c>
      <c r="B219" s="15" t="s">
        <v>40030</v>
      </c>
      <c r="C219" s="40" t="s">
        <v>40029</v>
      </c>
      <c r="D219" s="8" t="s">
        <v>20</v>
      </c>
      <c r="E219" s="79" t="s">
        <v>28033</v>
      </c>
      <c r="F219" s="61"/>
      <c r="G219" s="62" t="s">
        <v>16</v>
      </c>
      <c r="H219" s="61"/>
    </row>
    <row r="220" spans="1:8" ht="77.25" x14ac:dyDescent="0.25">
      <c r="A220" s="64" t="s">
        <v>40028</v>
      </c>
      <c r="B220" s="15" t="s">
        <v>40027</v>
      </c>
      <c r="C220" s="40" t="s">
        <v>40026</v>
      </c>
      <c r="D220" s="8" t="s">
        <v>20</v>
      </c>
      <c r="E220" s="79" t="s">
        <v>28033</v>
      </c>
      <c r="F220" s="61"/>
      <c r="G220" s="62" t="s">
        <v>16</v>
      </c>
      <c r="H220" s="61"/>
    </row>
    <row r="221" spans="1:8" ht="77.25" x14ac:dyDescent="0.25">
      <c r="A221" s="64" t="s">
        <v>40025</v>
      </c>
      <c r="B221" s="15" t="s">
        <v>32436</v>
      </c>
      <c r="C221" s="40" t="s">
        <v>40024</v>
      </c>
      <c r="D221" s="8" t="s">
        <v>20</v>
      </c>
      <c r="E221" s="79" t="s">
        <v>28033</v>
      </c>
      <c r="F221" s="61"/>
      <c r="G221" s="62" t="s">
        <v>16</v>
      </c>
      <c r="H221" s="61"/>
    </row>
    <row r="222" spans="1:8" ht="77.25" x14ac:dyDescent="0.25">
      <c r="A222" s="64" t="s">
        <v>40023</v>
      </c>
      <c r="B222" s="15" t="s">
        <v>40022</v>
      </c>
      <c r="C222" s="40" t="s">
        <v>40021</v>
      </c>
      <c r="D222" s="8" t="s">
        <v>20</v>
      </c>
      <c r="E222" s="79" t="s">
        <v>28033</v>
      </c>
      <c r="F222" s="61"/>
      <c r="G222" s="62" t="s">
        <v>16</v>
      </c>
      <c r="H222" s="61"/>
    </row>
    <row r="223" spans="1:8" ht="77.25" x14ac:dyDescent="0.25">
      <c r="A223" s="64" t="s">
        <v>40020</v>
      </c>
      <c r="B223" s="15" t="s">
        <v>40019</v>
      </c>
      <c r="C223" s="40" t="s">
        <v>40018</v>
      </c>
      <c r="D223" s="8" t="s">
        <v>20</v>
      </c>
      <c r="E223" s="79" t="s">
        <v>28033</v>
      </c>
      <c r="F223" s="61"/>
      <c r="G223" s="62" t="s">
        <v>16</v>
      </c>
      <c r="H223" s="61"/>
    </row>
    <row r="224" spans="1:8" ht="77.25" x14ac:dyDescent="0.25">
      <c r="A224" s="64" t="s">
        <v>40017</v>
      </c>
      <c r="B224" s="15" t="s">
        <v>40016</v>
      </c>
      <c r="C224" s="40" t="s">
        <v>40015</v>
      </c>
      <c r="D224" s="8" t="s">
        <v>20</v>
      </c>
      <c r="E224" s="79" t="s">
        <v>28033</v>
      </c>
      <c r="F224" s="61"/>
      <c r="G224" s="62" t="s">
        <v>16</v>
      </c>
      <c r="H224" s="61"/>
    </row>
    <row r="225" spans="1:8" ht="77.25" x14ac:dyDescent="0.25">
      <c r="A225" s="64" t="s">
        <v>40014</v>
      </c>
      <c r="B225" s="15" t="s">
        <v>40013</v>
      </c>
      <c r="C225" s="40" t="s">
        <v>40012</v>
      </c>
      <c r="D225" s="8" t="s">
        <v>20</v>
      </c>
      <c r="E225" s="79" t="s">
        <v>28033</v>
      </c>
      <c r="F225" s="61"/>
      <c r="G225" s="62" t="s">
        <v>16</v>
      </c>
      <c r="H225" s="61"/>
    </row>
    <row r="226" spans="1:8" ht="77.25" x14ac:dyDescent="0.25">
      <c r="A226" s="64" t="s">
        <v>40011</v>
      </c>
      <c r="B226" s="15" t="s">
        <v>40010</v>
      </c>
      <c r="C226" s="40" t="s">
        <v>40009</v>
      </c>
      <c r="D226" s="8" t="s">
        <v>20</v>
      </c>
      <c r="E226" s="79" t="s">
        <v>28033</v>
      </c>
      <c r="F226" s="61"/>
      <c r="G226" s="62" t="s">
        <v>16</v>
      </c>
      <c r="H226" s="61"/>
    </row>
    <row r="227" spans="1:8" ht="77.25" x14ac:dyDescent="0.25">
      <c r="A227" s="64" t="s">
        <v>40008</v>
      </c>
      <c r="B227" s="15" t="s">
        <v>40007</v>
      </c>
      <c r="C227" s="40" t="s">
        <v>40006</v>
      </c>
      <c r="D227" s="8" t="s">
        <v>20</v>
      </c>
      <c r="E227" s="79" t="s">
        <v>28033</v>
      </c>
      <c r="F227" s="61"/>
      <c r="G227" s="62" t="s">
        <v>16</v>
      </c>
      <c r="H227" s="61"/>
    </row>
    <row r="228" spans="1:8" ht="77.25" x14ac:dyDescent="0.25">
      <c r="A228" s="64" t="s">
        <v>40005</v>
      </c>
      <c r="B228" s="15" t="s">
        <v>40004</v>
      </c>
      <c r="C228" s="40" t="s">
        <v>40003</v>
      </c>
      <c r="D228" s="8" t="s">
        <v>20</v>
      </c>
      <c r="E228" s="79" t="s">
        <v>28033</v>
      </c>
      <c r="F228" s="61"/>
      <c r="G228" s="62" t="s">
        <v>16</v>
      </c>
      <c r="H228" s="61"/>
    </row>
    <row r="229" spans="1:8" ht="77.25" x14ac:dyDescent="0.25">
      <c r="A229" s="64" t="s">
        <v>40002</v>
      </c>
      <c r="B229" s="15" t="s">
        <v>31802</v>
      </c>
      <c r="C229" s="40" t="s">
        <v>40001</v>
      </c>
      <c r="D229" s="8" t="s">
        <v>20</v>
      </c>
      <c r="E229" s="79" t="s">
        <v>28033</v>
      </c>
      <c r="F229" s="61"/>
      <c r="G229" s="62" t="s">
        <v>16</v>
      </c>
      <c r="H229" s="61"/>
    </row>
    <row r="230" spans="1:8" ht="77.25" x14ac:dyDescent="0.25">
      <c r="A230" s="64" t="s">
        <v>40000</v>
      </c>
      <c r="B230" s="15" t="s">
        <v>39999</v>
      </c>
      <c r="C230" s="40" t="s">
        <v>39998</v>
      </c>
      <c r="D230" s="8" t="s">
        <v>20</v>
      </c>
      <c r="E230" s="79" t="s">
        <v>28033</v>
      </c>
      <c r="F230" s="61"/>
      <c r="G230" s="62" t="s">
        <v>16</v>
      </c>
      <c r="H230" s="61"/>
    </row>
    <row r="231" spans="1:8" ht="77.25" x14ac:dyDescent="0.25">
      <c r="A231" s="64" t="s">
        <v>39997</v>
      </c>
      <c r="B231" s="15" t="s">
        <v>39996</v>
      </c>
      <c r="C231" s="40" t="s">
        <v>39995</v>
      </c>
      <c r="D231" s="8" t="s">
        <v>20</v>
      </c>
      <c r="E231" s="79" t="s">
        <v>28033</v>
      </c>
      <c r="F231" s="61"/>
      <c r="G231" s="62" t="s">
        <v>16</v>
      </c>
      <c r="H231" s="61"/>
    </row>
    <row r="232" spans="1:8" ht="77.25" x14ac:dyDescent="0.25">
      <c r="A232" s="64" t="s">
        <v>39994</v>
      </c>
      <c r="B232" s="15" t="s">
        <v>32855</v>
      </c>
      <c r="C232" s="40" t="s">
        <v>39993</v>
      </c>
      <c r="D232" s="8" t="s">
        <v>20</v>
      </c>
      <c r="E232" s="79" t="s">
        <v>28033</v>
      </c>
      <c r="F232" s="61"/>
      <c r="G232" s="62" t="s">
        <v>16</v>
      </c>
      <c r="H232" s="61"/>
    </row>
    <row r="233" spans="1:8" ht="77.25" x14ac:dyDescent="0.25">
      <c r="A233" s="64" t="s">
        <v>39992</v>
      </c>
      <c r="B233" s="15" t="s">
        <v>39991</v>
      </c>
      <c r="C233" s="40" t="s">
        <v>39990</v>
      </c>
      <c r="D233" s="8" t="s">
        <v>20</v>
      </c>
      <c r="E233" s="79" t="s">
        <v>28033</v>
      </c>
      <c r="F233" s="61"/>
      <c r="G233" s="62" t="s">
        <v>16</v>
      </c>
      <c r="H233" s="61"/>
    </row>
    <row r="234" spans="1:8" ht="77.25" x14ac:dyDescent="0.25">
      <c r="A234" s="64" t="s">
        <v>39989</v>
      </c>
      <c r="B234" s="15" t="s">
        <v>39988</v>
      </c>
      <c r="C234" s="40" t="s">
        <v>39987</v>
      </c>
      <c r="D234" s="8" t="s">
        <v>20</v>
      </c>
      <c r="E234" s="79" t="s">
        <v>28033</v>
      </c>
      <c r="F234" s="61"/>
      <c r="G234" s="62" t="s">
        <v>16</v>
      </c>
      <c r="H234" s="61"/>
    </row>
    <row r="235" spans="1:8" ht="127.5" x14ac:dyDescent="0.25">
      <c r="A235" s="64" t="s">
        <v>39986</v>
      </c>
      <c r="B235" s="15" t="s">
        <v>37749</v>
      </c>
      <c r="C235" s="40" t="s">
        <v>39985</v>
      </c>
      <c r="D235" s="8" t="s">
        <v>20</v>
      </c>
      <c r="E235" s="79" t="s">
        <v>28033</v>
      </c>
      <c r="F235" s="61"/>
      <c r="G235" s="62" t="s">
        <v>16</v>
      </c>
      <c r="H235" s="61"/>
    </row>
    <row r="236" spans="1:8" ht="77.25" x14ac:dyDescent="0.25">
      <c r="A236" s="64" t="s">
        <v>39984</v>
      </c>
      <c r="B236" s="15" t="s">
        <v>39983</v>
      </c>
      <c r="C236" s="40" t="s">
        <v>39982</v>
      </c>
      <c r="D236" s="8" t="s">
        <v>20</v>
      </c>
      <c r="E236" s="79" t="s">
        <v>28033</v>
      </c>
      <c r="F236" s="61"/>
      <c r="G236" s="62" t="s">
        <v>16</v>
      </c>
      <c r="H236" s="61"/>
    </row>
    <row r="237" spans="1:8" ht="77.25" x14ac:dyDescent="0.25">
      <c r="A237" s="64" t="s">
        <v>39981</v>
      </c>
      <c r="B237" s="15" t="s">
        <v>39980</v>
      </c>
      <c r="C237" s="40" t="s">
        <v>39978</v>
      </c>
      <c r="D237" s="8" t="s">
        <v>20</v>
      </c>
      <c r="E237" s="79" t="s">
        <v>28033</v>
      </c>
      <c r="F237" s="61"/>
      <c r="G237" s="62" t="s">
        <v>16</v>
      </c>
      <c r="H237" s="61"/>
    </row>
    <row r="238" spans="1:8" ht="77.25" x14ac:dyDescent="0.25">
      <c r="A238" s="64" t="s">
        <v>39979</v>
      </c>
      <c r="B238" s="15" t="s">
        <v>37594</v>
      </c>
      <c r="C238" s="40" t="s">
        <v>39978</v>
      </c>
      <c r="D238" s="8" t="s">
        <v>20</v>
      </c>
      <c r="E238" s="79" t="s">
        <v>28033</v>
      </c>
      <c r="F238" s="61"/>
      <c r="G238" s="62" t="s">
        <v>16</v>
      </c>
      <c r="H238" s="61"/>
    </row>
    <row r="239" spans="1:8" ht="77.25" x14ac:dyDescent="0.25">
      <c r="A239" s="64" t="s">
        <v>39977</v>
      </c>
      <c r="B239" s="15" t="s">
        <v>39976</v>
      </c>
      <c r="C239" s="40" t="s">
        <v>39975</v>
      </c>
      <c r="D239" s="8" t="s">
        <v>20</v>
      </c>
      <c r="E239" s="79" t="s">
        <v>28033</v>
      </c>
      <c r="F239" s="61"/>
      <c r="G239" s="62" t="s">
        <v>16</v>
      </c>
      <c r="H239" s="61"/>
    </row>
    <row r="240" spans="1:8" ht="77.25" x14ac:dyDescent="0.25">
      <c r="A240" s="64" t="s">
        <v>39974</v>
      </c>
      <c r="B240" s="15" t="s">
        <v>39973</v>
      </c>
      <c r="C240" s="40" t="s">
        <v>39972</v>
      </c>
      <c r="D240" s="8" t="s">
        <v>20</v>
      </c>
      <c r="E240" s="79" t="s">
        <v>28033</v>
      </c>
      <c r="F240" s="61"/>
      <c r="G240" s="62" t="s">
        <v>16</v>
      </c>
      <c r="H240" s="61"/>
    </row>
    <row r="241" spans="1:8" ht="77.25" x14ac:dyDescent="0.25">
      <c r="A241" s="64" t="s">
        <v>39971</v>
      </c>
      <c r="B241" s="15" t="s">
        <v>39970</v>
      </c>
      <c r="C241" s="40" t="s">
        <v>39969</v>
      </c>
      <c r="D241" s="8" t="s">
        <v>20</v>
      </c>
      <c r="E241" s="79" t="s">
        <v>28033</v>
      </c>
      <c r="F241" s="61"/>
      <c r="G241" s="62" t="s">
        <v>16</v>
      </c>
      <c r="H241" s="61"/>
    </row>
    <row r="242" spans="1:8" ht="77.25" x14ac:dyDescent="0.25">
      <c r="A242" s="64" t="s">
        <v>39968</v>
      </c>
      <c r="B242" s="15" t="s">
        <v>39967</v>
      </c>
      <c r="C242" s="40" t="s">
        <v>39966</v>
      </c>
      <c r="D242" s="8" t="s">
        <v>20</v>
      </c>
      <c r="E242" s="79" t="s">
        <v>28033</v>
      </c>
      <c r="F242" s="61"/>
      <c r="G242" s="62" t="s">
        <v>16</v>
      </c>
      <c r="H242" s="61"/>
    </row>
    <row r="243" spans="1:8" ht="77.25" x14ac:dyDescent="0.25">
      <c r="A243" s="64" t="s">
        <v>39965</v>
      </c>
      <c r="B243" s="15" t="s">
        <v>39964</v>
      </c>
      <c r="C243" s="40" t="s">
        <v>39963</v>
      </c>
      <c r="D243" s="8" t="s">
        <v>20</v>
      </c>
      <c r="E243" s="79" t="s">
        <v>28033</v>
      </c>
      <c r="F243" s="61"/>
      <c r="G243" s="62" t="s">
        <v>16</v>
      </c>
      <c r="H243" s="61"/>
    </row>
    <row r="244" spans="1:8" ht="77.25" x14ac:dyDescent="0.25">
      <c r="A244" s="64" t="s">
        <v>39962</v>
      </c>
      <c r="B244" s="15" t="s">
        <v>39961</v>
      </c>
      <c r="C244" s="40" t="s">
        <v>39960</v>
      </c>
      <c r="D244" s="8" t="s">
        <v>20</v>
      </c>
      <c r="E244" s="79" t="s">
        <v>28033</v>
      </c>
      <c r="F244" s="61"/>
      <c r="G244" s="62" t="s">
        <v>16</v>
      </c>
      <c r="H244" s="61"/>
    </row>
    <row r="245" spans="1:8" ht="77.25" x14ac:dyDescent="0.25">
      <c r="A245" s="64" t="s">
        <v>39959</v>
      </c>
      <c r="B245" s="15" t="s">
        <v>34556</v>
      </c>
      <c r="C245" s="40" t="s">
        <v>39958</v>
      </c>
      <c r="D245" s="8" t="s">
        <v>20</v>
      </c>
      <c r="E245" s="79" t="s">
        <v>28033</v>
      </c>
      <c r="F245" s="61"/>
      <c r="G245" s="62" t="s">
        <v>16</v>
      </c>
      <c r="H245" s="61"/>
    </row>
    <row r="246" spans="1:8" ht="89.25" x14ac:dyDescent="0.25">
      <c r="A246" s="15" t="s">
        <v>39957</v>
      </c>
      <c r="B246" s="15" t="s">
        <v>39956</v>
      </c>
      <c r="C246" s="40" t="s">
        <v>39955</v>
      </c>
      <c r="D246" s="8" t="s">
        <v>20</v>
      </c>
      <c r="E246" s="63" t="s">
        <v>28036</v>
      </c>
      <c r="F246" s="83"/>
      <c r="G246" s="82">
        <v>43778</v>
      </c>
      <c r="H246" s="61"/>
    </row>
    <row r="247" spans="1:8" ht="63.75" x14ac:dyDescent="0.25">
      <c r="A247" s="15" t="s">
        <v>39954</v>
      </c>
      <c r="B247" s="15" t="s">
        <v>39953</v>
      </c>
      <c r="C247" s="40" t="s">
        <v>39952</v>
      </c>
      <c r="D247" s="8" t="s">
        <v>20</v>
      </c>
      <c r="E247" s="63" t="s">
        <v>28036</v>
      </c>
      <c r="F247" s="83"/>
      <c r="G247" s="82">
        <v>43778</v>
      </c>
      <c r="H247" s="61"/>
    </row>
    <row r="248" spans="1:8" ht="77.25" x14ac:dyDescent="0.25">
      <c r="A248" s="64" t="s">
        <v>39951</v>
      </c>
      <c r="B248" s="15" t="s">
        <v>39950</v>
      </c>
      <c r="C248" s="40" t="s">
        <v>39949</v>
      </c>
      <c r="D248" s="8" t="s">
        <v>20</v>
      </c>
      <c r="E248" s="79" t="s">
        <v>28033</v>
      </c>
      <c r="F248" s="61"/>
      <c r="G248" s="62" t="s">
        <v>16</v>
      </c>
      <c r="H248" s="61"/>
    </row>
    <row r="249" spans="1:8" ht="77.25" x14ac:dyDescent="0.25">
      <c r="A249" s="64" t="s">
        <v>39948</v>
      </c>
      <c r="B249" s="15" t="s">
        <v>39947</v>
      </c>
      <c r="C249" s="40" t="s">
        <v>39946</v>
      </c>
      <c r="D249" s="8" t="s">
        <v>20</v>
      </c>
      <c r="E249" s="79" t="s">
        <v>28033</v>
      </c>
      <c r="F249" s="61"/>
      <c r="G249" s="62" t="s">
        <v>16</v>
      </c>
      <c r="H249" s="61"/>
    </row>
    <row r="250" spans="1:8" ht="77.25" x14ac:dyDescent="0.25">
      <c r="A250" s="64" t="s">
        <v>39945</v>
      </c>
      <c r="B250" s="15" t="s">
        <v>39944</v>
      </c>
      <c r="C250" s="40" t="s">
        <v>39943</v>
      </c>
      <c r="D250" s="8" t="s">
        <v>20</v>
      </c>
      <c r="E250" s="79" t="s">
        <v>28033</v>
      </c>
      <c r="F250" s="61"/>
      <c r="G250" s="62" t="s">
        <v>16</v>
      </c>
      <c r="H250" s="61"/>
    </row>
    <row r="251" spans="1:8" ht="77.25" x14ac:dyDescent="0.25">
      <c r="A251" s="64" t="s">
        <v>39942</v>
      </c>
      <c r="B251" s="15" t="s">
        <v>32036</v>
      </c>
      <c r="C251" s="40" t="s">
        <v>39941</v>
      </c>
      <c r="D251" s="8" t="s">
        <v>20</v>
      </c>
      <c r="E251" s="79" t="s">
        <v>28033</v>
      </c>
      <c r="F251" s="61"/>
      <c r="G251" s="62" t="s">
        <v>16</v>
      </c>
      <c r="H251" s="61"/>
    </row>
    <row r="252" spans="1:8" ht="77.25" x14ac:dyDescent="0.25">
      <c r="A252" s="64" t="s">
        <v>39940</v>
      </c>
      <c r="B252" s="15" t="s">
        <v>39939</v>
      </c>
      <c r="C252" s="40" t="s">
        <v>39938</v>
      </c>
      <c r="D252" s="8" t="s">
        <v>20</v>
      </c>
      <c r="E252" s="79" t="s">
        <v>28033</v>
      </c>
      <c r="F252" s="61"/>
      <c r="G252" s="62" t="s">
        <v>16</v>
      </c>
      <c r="H252" s="61"/>
    </row>
    <row r="253" spans="1:8" ht="77.25" x14ac:dyDescent="0.25">
      <c r="A253" s="64" t="s">
        <v>39937</v>
      </c>
      <c r="B253" s="15" t="s">
        <v>39936</v>
      </c>
      <c r="C253" s="40" t="s">
        <v>39935</v>
      </c>
      <c r="D253" s="8" t="s">
        <v>20</v>
      </c>
      <c r="E253" s="79" t="s">
        <v>28033</v>
      </c>
      <c r="F253" s="61"/>
      <c r="G253" s="62" t="s">
        <v>16</v>
      </c>
      <c r="H253" s="61"/>
    </row>
    <row r="254" spans="1:8" ht="77.25" x14ac:dyDescent="0.25">
      <c r="A254" s="64" t="s">
        <v>39934</v>
      </c>
      <c r="B254" s="15" t="s">
        <v>534</v>
      </c>
      <c r="C254" s="40" t="s">
        <v>39933</v>
      </c>
      <c r="D254" s="8" t="s">
        <v>20</v>
      </c>
      <c r="E254" s="79" t="s">
        <v>28033</v>
      </c>
      <c r="F254" s="61"/>
      <c r="G254" s="62" t="s">
        <v>16</v>
      </c>
      <c r="H254" s="61"/>
    </row>
    <row r="255" spans="1:8" ht="77.25" x14ac:dyDescent="0.25">
      <c r="A255" s="64" t="s">
        <v>39932</v>
      </c>
      <c r="B255" s="15" t="s">
        <v>39931</v>
      </c>
      <c r="C255" s="40" t="s">
        <v>39930</v>
      </c>
      <c r="D255" s="8" t="s">
        <v>20</v>
      </c>
      <c r="E255" s="79" t="s">
        <v>28033</v>
      </c>
      <c r="F255" s="61"/>
      <c r="G255" s="62" t="s">
        <v>16</v>
      </c>
      <c r="H255" s="61"/>
    </row>
    <row r="256" spans="1:8" ht="77.25" x14ac:dyDescent="0.25">
      <c r="A256" s="64" t="s">
        <v>39929</v>
      </c>
      <c r="B256" s="15" t="s">
        <v>39928</v>
      </c>
      <c r="C256" s="40" t="s">
        <v>39927</v>
      </c>
      <c r="D256" s="8" t="s">
        <v>20</v>
      </c>
      <c r="E256" s="79" t="s">
        <v>28033</v>
      </c>
      <c r="F256" s="61"/>
      <c r="G256" s="62" t="s">
        <v>16</v>
      </c>
      <c r="H256" s="61"/>
    </row>
    <row r="257" spans="1:8" ht="77.25" x14ac:dyDescent="0.25">
      <c r="A257" s="64" t="s">
        <v>39926</v>
      </c>
      <c r="B257" s="15" t="s">
        <v>39925</v>
      </c>
      <c r="C257" s="40" t="s">
        <v>39924</v>
      </c>
      <c r="D257" s="8" t="s">
        <v>20</v>
      </c>
      <c r="E257" s="79" t="s">
        <v>28033</v>
      </c>
      <c r="F257" s="61"/>
      <c r="G257" s="62" t="s">
        <v>16</v>
      </c>
      <c r="H257" s="61"/>
    </row>
    <row r="258" spans="1:8" ht="76.5" x14ac:dyDescent="0.25">
      <c r="A258" s="15" t="s">
        <v>39923</v>
      </c>
      <c r="B258" s="15" t="s">
        <v>39922</v>
      </c>
      <c r="C258" s="40" t="s">
        <v>39921</v>
      </c>
      <c r="D258" s="8" t="s">
        <v>20</v>
      </c>
      <c r="E258" s="63" t="s">
        <v>28036</v>
      </c>
      <c r="F258" s="83"/>
      <c r="G258" s="82">
        <v>43883</v>
      </c>
      <c r="H258" s="61"/>
    </row>
    <row r="259" spans="1:8" ht="77.25" x14ac:dyDescent="0.25">
      <c r="A259" s="64" t="s">
        <v>39920</v>
      </c>
      <c r="B259" s="15" t="s">
        <v>39919</v>
      </c>
      <c r="C259" s="40" t="s">
        <v>39918</v>
      </c>
      <c r="D259" s="8" t="s">
        <v>20</v>
      </c>
      <c r="E259" s="79" t="s">
        <v>28033</v>
      </c>
      <c r="F259" s="61"/>
      <c r="G259" s="62" t="s">
        <v>16</v>
      </c>
      <c r="H259" s="61"/>
    </row>
    <row r="260" spans="1:8" ht="77.25" x14ac:dyDescent="0.25">
      <c r="A260" s="64" t="s">
        <v>39917</v>
      </c>
      <c r="B260" s="15" t="s">
        <v>39076</v>
      </c>
      <c r="C260" s="40" t="s">
        <v>39916</v>
      </c>
      <c r="D260" s="8" t="s">
        <v>20</v>
      </c>
      <c r="E260" s="79" t="s">
        <v>28033</v>
      </c>
      <c r="F260" s="61"/>
      <c r="G260" s="62" t="s">
        <v>16</v>
      </c>
      <c r="H260" s="61"/>
    </row>
    <row r="261" spans="1:8" ht="77.25" x14ac:dyDescent="0.25">
      <c r="A261" s="64" t="s">
        <v>39915</v>
      </c>
      <c r="B261" s="15" t="s">
        <v>39914</v>
      </c>
      <c r="C261" s="40" t="s">
        <v>39913</v>
      </c>
      <c r="D261" s="8" t="s">
        <v>20</v>
      </c>
      <c r="E261" s="79" t="s">
        <v>28033</v>
      </c>
      <c r="F261" s="61"/>
      <c r="G261" s="62" t="s">
        <v>16</v>
      </c>
      <c r="H261" s="61"/>
    </row>
    <row r="262" spans="1:8" ht="77.25" x14ac:dyDescent="0.25">
      <c r="A262" s="64" t="s">
        <v>39912</v>
      </c>
      <c r="B262" s="15" t="s">
        <v>31507</v>
      </c>
      <c r="C262" s="40" t="s">
        <v>39911</v>
      </c>
      <c r="D262" s="8" t="s">
        <v>20</v>
      </c>
      <c r="E262" s="79" t="s">
        <v>28033</v>
      </c>
      <c r="F262" s="61"/>
      <c r="G262" s="62" t="s">
        <v>16</v>
      </c>
      <c r="H262" s="61"/>
    </row>
    <row r="263" spans="1:8" ht="77.25" x14ac:dyDescent="0.25">
      <c r="A263" s="64" t="s">
        <v>39910</v>
      </c>
      <c r="B263" s="15" t="s">
        <v>39909</v>
      </c>
      <c r="C263" s="40" t="s">
        <v>39908</v>
      </c>
      <c r="D263" s="8" t="s">
        <v>20</v>
      </c>
      <c r="E263" s="79" t="s">
        <v>28033</v>
      </c>
      <c r="F263" s="61"/>
      <c r="G263" s="62" t="s">
        <v>16</v>
      </c>
      <c r="H263" s="61"/>
    </row>
    <row r="264" spans="1:8" ht="102" x14ac:dyDescent="0.25">
      <c r="A264" s="64" t="s">
        <v>39907</v>
      </c>
      <c r="B264" s="15" t="s">
        <v>39906</v>
      </c>
      <c r="C264" s="40" t="s">
        <v>39905</v>
      </c>
      <c r="D264" s="8" t="s">
        <v>20</v>
      </c>
      <c r="E264" s="79" t="s">
        <v>28033</v>
      </c>
      <c r="F264" s="61"/>
      <c r="G264" s="62" t="s">
        <v>16</v>
      </c>
      <c r="H264" s="61"/>
    </row>
    <row r="265" spans="1:8" ht="77.25" x14ac:dyDescent="0.25">
      <c r="A265" s="64" t="s">
        <v>39904</v>
      </c>
      <c r="B265" s="15" t="s">
        <v>39903</v>
      </c>
      <c r="C265" s="40" t="s">
        <v>39902</v>
      </c>
      <c r="D265" s="8" t="s">
        <v>20</v>
      </c>
      <c r="E265" s="79" t="s">
        <v>28033</v>
      </c>
      <c r="F265" s="61"/>
      <c r="G265" s="62" t="s">
        <v>16</v>
      </c>
      <c r="H265" s="61"/>
    </row>
    <row r="266" spans="1:8" ht="77.25" x14ac:dyDescent="0.25">
      <c r="A266" s="64" t="s">
        <v>39901</v>
      </c>
      <c r="B266" s="15" t="s">
        <v>39900</v>
      </c>
      <c r="C266" s="40" t="s">
        <v>39899</v>
      </c>
      <c r="D266" s="8" t="s">
        <v>20</v>
      </c>
      <c r="E266" s="79" t="s">
        <v>28033</v>
      </c>
      <c r="F266" s="61"/>
      <c r="G266" s="62" t="s">
        <v>16</v>
      </c>
      <c r="H266" s="61"/>
    </row>
    <row r="267" spans="1:8" ht="114.75" x14ac:dyDescent="0.25">
      <c r="A267" s="64" t="s">
        <v>39898</v>
      </c>
      <c r="B267" s="15" t="s">
        <v>39897</v>
      </c>
      <c r="C267" s="40" t="s">
        <v>39896</v>
      </c>
      <c r="D267" s="8" t="s">
        <v>20</v>
      </c>
      <c r="E267" s="79" t="s">
        <v>28033</v>
      </c>
      <c r="F267" s="61"/>
      <c r="G267" s="62" t="s">
        <v>16</v>
      </c>
      <c r="H267" s="61"/>
    </row>
    <row r="268" spans="1:8" ht="77.25" x14ac:dyDescent="0.25">
      <c r="A268" s="64" t="s">
        <v>39895</v>
      </c>
      <c r="B268" s="15" t="s">
        <v>34488</v>
      </c>
      <c r="C268" s="40" t="s">
        <v>39894</v>
      </c>
      <c r="D268" s="8" t="s">
        <v>20</v>
      </c>
      <c r="E268" s="79" t="s">
        <v>28033</v>
      </c>
      <c r="F268" s="61"/>
      <c r="G268" s="62" t="s">
        <v>16</v>
      </c>
      <c r="H268" s="61"/>
    </row>
    <row r="269" spans="1:8" ht="77.25" x14ac:dyDescent="0.25">
      <c r="A269" s="64" t="s">
        <v>39893</v>
      </c>
      <c r="B269" s="15" t="s">
        <v>39892</v>
      </c>
      <c r="C269" s="40" t="s">
        <v>39891</v>
      </c>
      <c r="D269" s="8" t="s">
        <v>20</v>
      </c>
      <c r="E269" s="79" t="s">
        <v>28033</v>
      </c>
      <c r="F269" s="61"/>
      <c r="G269" s="62" t="s">
        <v>16</v>
      </c>
      <c r="H269" s="61"/>
    </row>
    <row r="270" spans="1:8" ht="77.25" x14ac:dyDescent="0.25">
      <c r="A270" s="64" t="s">
        <v>39890</v>
      </c>
      <c r="B270" s="15" t="s">
        <v>36211</v>
      </c>
      <c r="C270" s="40" t="s">
        <v>39889</v>
      </c>
      <c r="D270" s="8" t="s">
        <v>20</v>
      </c>
      <c r="E270" s="79" t="s">
        <v>28033</v>
      </c>
      <c r="F270" s="61"/>
      <c r="G270" s="62" t="s">
        <v>16</v>
      </c>
      <c r="H270" s="61"/>
    </row>
    <row r="271" spans="1:8" ht="77.25" x14ac:dyDescent="0.25">
      <c r="A271" s="64" t="s">
        <v>39888</v>
      </c>
      <c r="B271" s="15" t="s">
        <v>39887</v>
      </c>
      <c r="C271" s="40" t="s">
        <v>39886</v>
      </c>
      <c r="D271" s="8" t="s">
        <v>20</v>
      </c>
      <c r="E271" s="79" t="s">
        <v>28033</v>
      </c>
      <c r="F271" s="61"/>
      <c r="G271" s="62" t="s">
        <v>16</v>
      </c>
      <c r="H271" s="61"/>
    </row>
    <row r="272" spans="1:8" ht="77.25" x14ac:dyDescent="0.25">
      <c r="A272" s="64" t="s">
        <v>39885</v>
      </c>
      <c r="B272" s="15" t="s">
        <v>39884</v>
      </c>
      <c r="C272" s="40" t="s">
        <v>39883</v>
      </c>
      <c r="D272" s="8" t="s">
        <v>20</v>
      </c>
      <c r="E272" s="79" t="s">
        <v>28033</v>
      </c>
      <c r="F272" s="61"/>
      <c r="G272" s="62" t="s">
        <v>16</v>
      </c>
      <c r="H272" s="61"/>
    </row>
    <row r="273" spans="1:8" ht="77.25" x14ac:dyDescent="0.25">
      <c r="A273" s="64" t="s">
        <v>39882</v>
      </c>
      <c r="B273" s="15" t="s">
        <v>39881</v>
      </c>
      <c r="C273" s="40" t="s">
        <v>39880</v>
      </c>
      <c r="D273" s="8" t="s">
        <v>20</v>
      </c>
      <c r="E273" s="79" t="s">
        <v>28033</v>
      </c>
      <c r="F273" s="61"/>
      <c r="G273" s="62" t="s">
        <v>16</v>
      </c>
      <c r="H273" s="61"/>
    </row>
    <row r="274" spans="1:8" ht="77.25" x14ac:dyDescent="0.25">
      <c r="A274" s="64" t="s">
        <v>39879</v>
      </c>
      <c r="B274" s="15" t="s">
        <v>39847</v>
      </c>
      <c r="C274" s="40" t="s">
        <v>39878</v>
      </c>
      <c r="D274" s="8" t="s">
        <v>20</v>
      </c>
      <c r="E274" s="79" t="s">
        <v>28033</v>
      </c>
      <c r="F274" s="61"/>
      <c r="G274" s="62" t="s">
        <v>16</v>
      </c>
      <c r="H274" s="61"/>
    </row>
    <row r="275" spans="1:8" ht="77.25" x14ac:dyDescent="0.25">
      <c r="A275" s="64" t="s">
        <v>39877</v>
      </c>
      <c r="B275" s="15" t="s">
        <v>39876</v>
      </c>
      <c r="C275" s="40" t="s">
        <v>39875</v>
      </c>
      <c r="D275" s="8" t="s">
        <v>20</v>
      </c>
      <c r="E275" s="79" t="s">
        <v>28033</v>
      </c>
      <c r="F275" s="61"/>
      <c r="G275" s="62" t="s">
        <v>16</v>
      </c>
      <c r="H275" s="61"/>
    </row>
    <row r="276" spans="1:8" ht="77.25" x14ac:dyDescent="0.25">
      <c r="A276" s="64" t="s">
        <v>39874</v>
      </c>
      <c r="B276" s="15" t="s">
        <v>38965</v>
      </c>
      <c r="C276" s="40" t="s">
        <v>39873</v>
      </c>
      <c r="D276" s="8" t="s">
        <v>20</v>
      </c>
      <c r="E276" s="79" t="s">
        <v>28033</v>
      </c>
      <c r="F276" s="61"/>
      <c r="G276" s="62" t="s">
        <v>16</v>
      </c>
      <c r="H276" s="61"/>
    </row>
    <row r="277" spans="1:8" ht="77.25" x14ac:dyDescent="0.25">
      <c r="A277" s="64" t="s">
        <v>39872</v>
      </c>
      <c r="B277" s="15" t="s">
        <v>39871</v>
      </c>
      <c r="C277" s="40" t="s">
        <v>39870</v>
      </c>
      <c r="D277" s="8" t="s">
        <v>20</v>
      </c>
      <c r="E277" s="79" t="s">
        <v>28033</v>
      </c>
      <c r="F277" s="61"/>
      <c r="G277" s="62" t="s">
        <v>16</v>
      </c>
      <c r="H277" s="61"/>
    </row>
    <row r="278" spans="1:8" ht="77.25" x14ac:dyDescent="0.25">
      <c r="A278" s="64" t="s">
        <v>39869</v>
      </c>
      <c r="B278" s="15" t="s">
        <v>39868</v>
      </c>
      <c r="C278" s="40" t="s">
        <v>39867</v>
      </c>
      <c r="D278" s="8" t="s">
        <v>20</v>
      </c>
      <c r="E278" s="79" t="s">
        <v>28033</v>
      </c>
      <c r="F278" s="61"/>
      <c r="G278" s="62" t="s">
        <v>16</v>
      </c>
      <c r="H278" s="61"/>
    </row>
    <row r="279" spans="1:8" ht="25.5" x14ac:dyDescent="0.25">
      <c r="A279" s="15" t="s">
        <v>39866</v>
      </c>
      <c r="B279" s="15" t="s">
        <v>39865</v>
      </c>
      <c r="C279" s="40" t="s">
        <v>39864</v>
      </c>
      <c r="D279" s="8" t="s">
        <v>4198</v>
      </c>
      <c r="E279" s="63" t="s">
        <v>11408</v>
      </c>
      <c r="F279" s="72"/>
      <c r="G279" s="9">
        <v>44066</v>
      </c>
      <c r="H279" s="61"/>
    </row>
    <row r="280" spans="1:8" ht="89.25" x14ac:dyDescent="0.25">
      <c r="A280" s="15" t="s">
        <v>39863</v>
      </c>
      <c r="B280" s="15" t="s">
        <v>37604</v>
      </c>
      <c r="C280" s="40" t="s">
        <v>39862</v>
      </c>
      <c r="D280" s="8" t="s">
        <v>20</v>
      </c>
      <c r="E280" s="63" t="s">
        <v>32259</v>
      </c>
      <c r="F280" s="83"/>
      <c r="G280" s="82" t="s">
        <v>16</v>
      </c>
      <c r="H280" s="61"/>
    </row>
    <row r="281" spans="1:8" ht="77.25" x14ac:dyDescent="0.25">
      <c r="A281" s="64" t="s">
        <v>39861</v>
      </c>
      <c r="B281" s="15" t="s">
        <v>39860</v>
      </c>
      <c r="C281" s="40" t="s">
        <v>39859</v>
      </c>
      <c r="D281" s="8" t="s">
        <v>20</v>
      </c>
      <c r="E281" s="79" t="s">
        <v>28033</v>
      </c>
      <c r="F281" s="61"/>
      <c r="G281" s="62" t="s">
        <v>16</v>
      </c>
      <c r="H281" s="61"/>
    </row>
    <row r="282" spans="1:8" ht="77.25" x14ac:dyDescent="0.25">
      <c r="A282" s="64" t="s">
        <v>39858</v>
      </c>
      <c r="B282" s="15" t="s">
        <v>39857</v>
      </c>
      <c r="C282" s="40" t="s">
        <v>39856</v>
      </c>
      <c r="D282" s="8" t="s">
        <v>20</v>
      </c>
      <c r="E282" s="79" t="s">
        <v>28033</v>
      </c>
      <c r="F282" s="61"/>
      <c r="G282" s="62" t="s">
        <v>16</v>
      </c>
      <c r="H282" s="61"/>
    </row>
    <row r="283" spans="1:8" ht="77.25" x14ac:dyDescent="0.25">
      <c r="A283" s="64" t="s">
        <v>39855</v>
      </c>
      <c r="B283" s="15" t="s">
        <v>32307</v>
      </c>
      <c r="C283" s="40" t="s">
        <v>39854</v>
      </c>
      <c r="D283" s="8" t="s">
        <v>20</v>
      </c>
      <c r="E283" s="79" t="s">
        <v>28033</v>
      </c>
      <c r="F283" s="61"/>
      <c r="G283" s="62" t="s">
        <v>16</v>
      </c>
      <c r="H283" s="61"/>
    </row>
    <row r="284" spans="1:8" ht="178.5" x14ac:dyDescent="0.25">
      <c r="A284" s="64" t="s">
        <v>39853</v>
      </c>
      <c r="B284" s="15" t="s">
        <v>39852</v>
      </c>
      <c r="C284" s="40" t="s">
        <v>39851</v>
      </c>
      <c r="D284" s="8" t="s">
        <v>20</v>
      </c>
      <c r="E284" s="79" t="s">
        <v>28033</v>
      </c>
      <c r="F284" s="61"/>
      <c r="G284" s="62" t="s">
        <v>16</v>
      </c>
      <c r="H284" s="61"/>
    </row>
    <row r="285" spans="1:8" ht="77.25" x14ac:dyDescent="0.25">
      <c r="A285" s="64" t="s">
        <v>39850</v>
      </c>
      <c r="B285" s="15" t="s">
        <v>34836</v>
      </c>
      <c r="C285" s="40" t="s">
        <v>39849</v>
      </c>
      <c r="D285" s="8" t="s">
        <v>20</v>
      </c>
      <c r="E285" s="79" t="s">
        <v>28033</v>
      </c>
      <c r="F285" s="61"/>
      <c r="G285" s="62" t="s">
        <v>16</v>
      </c>
      <c r="H285" s="61"/>
    </row>
    <row r="286" spans="1:8" ht="77.25" x14ac:dyDescent="0.25">
      <c r="A286" s="64" t="s">
        <v>39848</v>
      </c>
      <c r="B286" s="15" t="s">
        <v>39847</v>
      </c>
      <c r="C286" s="40" t="s">
        <v>39846</v>
      </c>
      <c r="D286" s="8" t="s">
        <v>20</v>
      </c>
      <c r="E286" s="79" t="s">
        <v>28033</v>
      </c>
      <c r="F286" s="61"/>
      <c r="G286" s="62" t="s">
        <v>16</v>
      </c>
      <c r="H286" s="61"/>
    </row>
    <row r="287" spans="1:8" ht="77.25" x14ac:dyDescent="0.25">
      <c r="A287" s="64" t="s">
        <v>39845</v>
      </c>
      <c r="B287" s="15" t="s">
        <v>39844</v>
      </c>
      <c r="C287" s="40" t="s">
        <v>39843</v>
      </c>
      <c r="D287" s="8" t="s">
        <v>20</v>
      </c>
      <c r="E287" s="79" t="s">
        <v>28033</v>
      </c>
      <c r="F287" s="61"/>
      <c r="G287" s="62" t="s">
        <v>16</v>
      </c>
      <c r="H287" s="61"/>
    </row>
    <row r="288" spans="1:8" ht="77.25" x14ac:dyDescent="0.25">
      <c r="A288" s="64" t="s">
        <v>39842</v>
      </c>
      <c r="B288" s="15" t="s">
        <v>39841</v>
      </c>
      <c r="C288" s="40" t="s">
        <v>39840</v>
      </c>
      <c r="D288" s="8" t="s">
        <v>20</v>
      </c>
      <c r="E288" s="79" t="s">
        <v>28033</v>
      </c>
      <c r="F288" s="61"/>
      <c r="G288" s="62" t="s">
        <v>16</v>
      </c>
      <c r="H288" s="61"/>
    </row>
    <row r="289" spans="1:8" ht="77.25" x14ac:dyDescent="0.25">
      <c r="A289" s="64" t="s">
        <v>39839</v>
      </c>
      <c r="B289" s="15" t="s">
        <v>39838</v>
      </c>
      <c r="C289" s="40" t="s">
        <v>39837</v>
      </c>
      <c r="D289" s="8" t="s">
        <v>20</v>
      </c>
      <c r="E289" s="79" t="s">
        <v>28033</v>
      </c>
      <c r="F289" s="61"/>
      <c r="G289" s="62" t="s">
        <v>16</v>
      </c>
      <c r="H289" s="61"/>
    </row>
    <row r="290" spans="1:8" ht="77.25" x14ac:dyDescent="0.25">
      <c r="A290" s="64" t="s">
        <v>39836</v>
      </c>
      <c r="B290" s="15" t="s">
        <v>38408</v>
      </c>
      <c r="C290" s="40" t="s">
        <v>39835</v>
      </c>
      <c r="D290" s="8" t="s">
        <v>20</v>
      </c>
      <c r="E290" s="79" t="s">
        <v>28033</v>
      </c>
      <c r="F290" s="61"/>
      <c r="G290" s="62" t="s">
        <v>16</v>
      </c>
      <c r="H290" s="61"/>
    </row>
    <row r="291" spans="1:8" ht="77.25" x14ac:dyDescent="0.25">
      <c r="A291" s="64" t="s">
        <v>39834</v>
      </c>
      <c r="B291" s="15" t="s">
        <v>39833</v>
      </c>
      <c r="C291" s="40" t="s">
        <v>39832</v>
      </c>
      <c r="D291" s="8" t="s">
        <v>20</v>
      </c>
      <c r="E291" s="79" t="s">
        <v>28033</v>
      </c>
      <c r="F291" s="61"/>
      <c r="G291" s="62" t="s">
        <v>16</v>
      </c>
      <c r="H291" s="61"/>
    </row>
    <row r="292" spans="1:8" ht="77.25" x14ac:dyDescent="0.25">
      <c r="A292" s="64" t="s">
        <v>39831</v>
      </c>
      <c r="B292" s="15" t="s">
        <v>39830</v>
      </c>
      <c r="C292" s="40" t="s">
        <v>39829</v>
      </c>
      <c r="D292" s="8" t="s">
        <v>20</v>
      </c>
      <c r="E292" s="79" t="s">
        <v>28033</v>
      </c>
      <c r="F292" s="61"/>
      <c r="G292" s="62" t="s">
        <v>16</v>
      </c>
      <c r="H292" s="61"/>
    </row>
    <row r="293" spans="1:8" ht="77.25" x14ac:dyDescent="0.25">
      <c r="A293" s="64" t="s">
        <v>39828</v>
      </c>
      <c r="B293" s="15" t="s">
        <v>39827</v>
      </c>
      <c r="C293" s="40" t="s">
        <v>39826</v>
      </c>
      <c r="D293" s="8" t="s">
        <v>20</v>
      </c>
      <c r="E293" s="79" t="s">
        <v>28033</v>
      </c>
      <c r="F293" s="61"/>
      <c r="G293" s="62" t="s">
        <v>16</v>
      </c>
      <c r="H293" s="61"/>
    </row>
    <row r="294" spans="1:8" ht="77.25" x14ac:dyDescent="0.25">
      <c r="A294" s="64" t="s">
        <v>39825</v>
      </c>
      <c r="B294" s="15" t="s">
        <v>39824</v>
      </c>
      <c r="C294" s="40" t="s">
        <v>39823</v>
      </c>
      <c r="D294" s="8" t="s">
        <v>20</v>
      </c>
      <c r="E294" s="79" t="s">
        <v>28033</v>
      </c>
      <c r="F294" s="61"/>
      <c r="G294" s="62" t="s">
        <v>16</v>
      </c>
      <c r="H294" s="61"/>
    </row>
    <row r="295" spans="1:8" ht="102" x14ac:dyDescent="0.25">
      <c r="A295" s="64" t="s">
        <v>39822</v>
      </c>
      <c r="B295" s="15" t="s">
        <v>39821</v>
      </c>
      <c r="C295" s="40" t="s">
        <v>39820</v>
      </c>
      <c r="D295" s="8" t="s">
        <v>20</v>
      </c>
      <c r="E295" s="79" t="s">
        <v>28033</v>
      </c>
      <c r="F295" s="61"/>
      <c r="G295" s="62" t="s">
        <v>16</v>
      </c>
      <c r="H295" s="61"/>
    </row>
    <row r="296" spans="1:8" ht="77.25" x14ac:dyDescent="0.25">
      <c r="A296" s="64" t="s">
        <v>39819</v>
      </c>
      <c r="B296" s="15" t="s">
        <v>39818</v>
      </c>
      <c r="C296" s="40" t="s">
        <v>39817</v>
      </c>
      <c r="D296" s="8" t="s">
        <v>20</v>
      </c>
      <c r="E296" s="79" t="s">
        <v>28033</v>
      </c>
      <c r="F296" s="61"/>
      <c r="G296" s="62" t="s">
        <v>16</v>
      </c>
      <c r="H296" s="61"/>
    </row>
    <row r="297" spans="1:8" ht="77.25" x14ac:dyDescent="0.25">
      <c r="A297" s="64" t="s">
        <v>39816</v>
      </c>
      <c r="B297" s="15" t="s">
        <v>39815</v>
      </c>
      <c r="C297" s="40" t="s">
        <v>39814</v>
      </c>
      <c r="D297" s="8" t="s">
        <v>20</v>
      </c>
      <c r="E297" s="79" t="s">
        <v>28033</v>
      </c>
      <c r="F297" s="61"/>
      <c r="G297" s="62" t="s">
        <v>16</v>
      </c>
      <c r="H297" s="61"/>
    </row>
    <row r="298" spans="1:8" ht="77.25" x14ac:dyDescent="0.25">
      <c r="A298" s="64" t="s">
        <v>39813</v>
      </c>
      <c r="B298" s="15" t="s">
        <v>30751</v>
      </c>
      <c r="C298" s="40" t="s">
        <v>39812</v>
      </c>
      <c r="D298" s="8" t="s">
        <v>20</v>
      </c>
      <c r="E298" s="79" t="s">
        <v>28033</v>
      </c>
      <c r="F298" s="61"/>
      <c r="G298" s="62" t="s">
        <v>16</v>
      </c>
      <c r="H298" s="61"/>
    </row>
    <row r="299" spans="1:8" ht="77.25" x14ac:dyDescent="0.25">
      <c r="A299" s="64" t="s">
        <v>39811</v>
      </c>
      <c r="B299" s="15" t="s">
        <v>32513</v>
      </c>
      <c r="C299" s="40" t="s">
        <v>39810</v>
      </c>
      <c r="D299" s="8" t="s">
        <v>20</v>
      </c>
      <c r="E299" s="79" t="s">
        <v>28033</v>
      </c>
      <c r="F299" s="61"/>
      <c r="G299" s="62" t="s">
        <v>16</v>
      </c>
      <c r="H299" s="61"/>
    </row>
    <row r="300" spans="1:8" ht="77.25" x14ac:dyDescent="0.25">
      <c r="A300" s="64" t="s">
        <v>39809</v>
      </c>
      <c r="B300" s="15" t="s">
        <v>39808</v>
      </c>
      <c r="C300" s="40" t="s">
        <v>39807</v>
      </c>
      <c r="D300" s="8" t="s">
        <v>20</v>
      </c>
      <c r="E300" s="79" t="s">
        <v>28033</v>
      </c>
      <c r="F300" s="61"/>
      <c r="G300" s="62" t="s">
        <v>16</v>
      </c>
      <c r="H300" s="61"/>
    </row>
    <row r="301" spans="1:8" ht="77.25" x14ac:dyDescent="0.25">
      <c r="A301" s="64" t="s">
        <v>39806</v>
      </c>
      <c r="B301" s="15" t="s">
        <v>39805</v>
      </c>
      <c r="C301" s="40" t="s">
        <v>39804</v>
      </c>
      <c r="D301" s="8" t="s">
        <v>20</v>
      </c>
      <c r="E301" s="79" t="s">
        <v>28033</v>
      </c>
      <c r="F301" s="61"/>
      <c r="G301" s="62" t="s">
        <v>16</v>
      </c>
      <c r="H301" s="61"/>
    </row>
    <row r="302" spans="1:8" ht="77.25" x14ac:dyDescent="0.25">
      <c r="A302" s="64" t="s">
        <v>39803</v>
      </c>
      <c r="B302" s="15" t="s">
        <v>34836</v>
      </c>
      <c r="C302" s="40" t="s">
        <v>39802</v>
      </c>
      <c r="D302" s="8" t="s">
        <v>20</v>
      </c>
      <c r="E302" s="79" t="s">
        <v>28033</v>
      </c>
      <c r="F302" s="61"/>
      <c r="G302" s="62" t="s">
        <v>16</v>
      </c>
      <c r="H302" s="61"/>
    </row>
    <row r="303" spans="1:8" ht="77.25" x14ac:dyDescent="0.25">
      <c r="A303" s="64" t="s">
        <v>39801</v>
      </c>
      <c r="B303" s="15" t="s">
        <v>39800</v>
      </c>
      <c r="C303" s="40" t="s">
        <v>39799</v>
      </c>
      <c r="D303" s="8" t="s">
        <v>20</v>
      </c>
      <c r="E303" s="79" t="s">
        <v>28033</v>
      </c>
      <c r="F303" s="61"/>
      <c r="G303" s="62" t="s">
        <v>16</v>
      </c>
      <c r="H303" s="61"/>
    </row>
    <row r="304" spans="1:8" ht="77.25" x14ac:dyDescent="0.25">
      <c r="A304" s="64" t="s">
        <v>39798</v>
      </c>
      <c r="B304" s="15" t="s">
        <v>31908</v>
      </c>
      <c r="C304" s="40" t="s">
        <v>39797</v>
      </c>
      <c r="D304" s="8" t="s">
        <v>20</v>
      </c>
      <c r="E304" s="79" t="s">
        <v>28033</v>
      </c>
      <c r="F304" s="61"/>
      <c r="G304" s="62" t="s">
        <v>16</v>
      </c>
      <c r="H304" s="61"/>
    </row>
    <row r="305" spans="1:8" ht="77.25" x14ac:dyDescent="0.25">
      <c r="A305" s="64" t="s">
        <v>39796</v>
      </c>
      <c r="B305" s="15" t="s">
        <v>32770</v>
      </c>
      <c r="C305" s="40" t="s">
        <v>39795</v>
      </c>
      <c r="D305" s="8" t="s">
        <v>20</v>
      </c>
      <c r="E305" s="79" t="s">
        <v>28033</v>
      </c>
      <c r="F305" s="61"/>
      <c r="G305" s="62" t="s">
        <v>16</v>
      </c>
      <c r="H305" s="61"/>
    </row>
    <row r="306" spans="1:8" ht="77.25" x14ac:dyDescent="0.25">
      <c r="A306" s="64" t="s">
        <v>39794</v>
      </c>
      <c r="B306" s="15" t="s">
        <v>39793</v>
      </c>
      <c r="C306" s="40" t="s">
        <v>39792</v>
      </c>
      <c r="D306" s="8" t="s">
        <v>20</v>
      </c>
      <c r="E306" s="79" t="s">
        <v>28033</v>
      </c>
      <c r="F306" s="61"/>
      <c r="G306" s="62" t="s">
        <v>16</v>
      </c>
      <c r="H306" s="61"/>
    </row>
    <row r="307" spans="1:8" ht="77.25" x14ac:dyDescent="0.25">
      <c r="A307" s="64" t="s">
        <v>39791</v>
      </c>
      <c r="B307" s="15" t="s">
        <v>35072</v>
      </c>
      <c r="C307" s="40" t="s">
        <v>39790</v>
      </c>
      <c r="D307" s="8" t="s">
        <v>20</v>
      </c>
      <c r="E307" s="79" t="s">
        <v>28033</v>
      </c>
      <c r="F307" s="61"/>
      <c r="G307" s="62" t="s">
        <v>16</v>
      </c>
      <c r="H307" s="61"/>
    </row>
    <row r="308" spans="1:8" ht="77.25" x14ac:dyDescent="0.25">
      <c r="A308" s="64" t="s">
        <v>39789</v>
      </c>
      <c r="B308" s="15" t="s">
        <v>31902</v>
      </c>
      <c r="C308" s="40" t="s">
        <v>39788</v>
      </c>
      <c r="D308" s="8" t="s">
        <v>20</v>
      </c>
      <c r="E308" s="79" t="s">
        <v>28033</v>
      </c>
      <c r="F308" s="61"/>
      <c r="G308" s="62" t="s">
        <v>16</v>
      </c>
      <c r="H308" s="61"/>
    </row>
    <row r="309" spans="1:8" ht="77.25" x14ac:dyDescent="0.25">
      <c r="A309" s="64" t="s">
        <v>39787</v>
      </c>
      <c r="B309" s="15" t="s">
        <v>31902</v>
      </c>
      <c r="C309" s="40" t="s">
        <v>39786</v>
      </c>
      <c r="D309" s="8" t="s">
        <v>20</v>
      </c>
      <c r="E309" s="79" t="s">
        <v>28033</v>
      </c>
      <c r="F309" s="61"/>
      <c r="G309" s="62" t="s">
        <v>16</v>
      </c>
      <c r="H309" s="61"/>
    </row>
    <row r="310" spans="1:8" ht="77.25" x14ac:dyDescent="0.25">
      <c r="A310" s="64" t="s">
        <v>39785</v>
      </c>
      <c r="B310" s="15" t="s">
        <v>39784</v>
      </c>
      <c r="C310" s="40" t="s">
        <v>39783</v>
      </c>
      <c r="D310" s="8" t="s">
        <v>20</v>
      </c>
      <c r="E310" s="79" t="s">
        <v>28033</v>
      </c>
      <c r="F310" s="61"/>
      <c r="G310" s="62" t="s">
        <v>16</v>
      </c>
      <c r="H310" s="61"/>
    </row>
    <row r="311" spans="1:8" ht="77.25" x14ac:dyDescent="0.25">
      <c r="A311" s="64" t="s">
        <v>39782</v>
      </c>
      <c r="B311" s="15" t="s">
        <v>39781</v>
      </c>
      <c r="C311" s="40" t="s">
        <v>39780</v>
      </c>
      <c r="D311" s="8" t="s">
        <v>20</v>
      </c>
      <c r="E311" s="79" t="s">
        <v>28033</v>
      </c>
      <c r="F311" s="61"/>
      <c r="G311" s="62" t="s">
        <v>16</v>
      </c>
      <c r="H311" s="61"/>
    </row>
    <row r="312" spans="1:8" ht="77.25" x14ac:dyDescent="0.25">
      <c r="A312" s="64" t="s">
        <v>39779</v>
      </c>
      <c r="B312" s="15" t="s">
        <v>32392</v>
      </c>
      <c r="C312" s="40" t="s">
        <v>39778</v>
      </c>
      <c r="D312" s="8" t="s">
        <v>20</v>
      </c>
      <c r="E312" s="79" t="s">
        <v>28033</v>
      </c>
      <c r="F312" s="61"/>
      <c r="G312" s="62" t="s">
        <v>16</v>
      </c>
      <c r="H312" s="61"/>
    </row>
    <row r="313" spans="1:8" ht="38.25" x14ac:dyDescent="0.25">
      <c r="A313" s="15" t="s">
        <v>39777</v>
      </c>
      <c r="B313" s="15" t="s">
        <v>39776</v>
      </c>
      <c r="C313" s="40" t="s">
        <v>39775</v>
      </c>
      <c r="D313" s="8" t="s">
        <v>20</v>
      </c>
      <c r="E313" s="63" t="s">
        <v>28036</v>
      </c>
      <c r="F313" s="83"/>
      <c r="G313" s="82">
        <v>43857</v>
      </c>
      <c r="H313" s="61"/>
    </row>
    <row r="314" spans="1:8" ht="77.25" x14ac:dyDescent="0.25">
      <c r="A314" s="64" t="s">
        <v>39774</v>
      </c>
      <c r="B314" s="15" t="s">
        <v>35323</v>
      </c>
      <c r="C314" s="40" t="s">
        <v>39773</v>
      </c>
      <c r="D314" s="8" t="s">
        <v>20</v>
      </c>
      <c r="E314" s="79" t="s">
        <v>28033</v>
      </c>
      <c r="F314" s="61"/>
      <c r="G314" s="62" t="s">
        <v>16</v>
      </c>
      <c r="H314" s="61"/>
    </row>
    <row r="315" spans="1:8" ht="77.25" x14ac:dyDescent="0.25">
      <c r="A315" s="64" t="s">
        <v>39772</v>
      </c>
      <c r="B315" s="15" t="s">
        <v>36475</v>
      </c>
      <c r="C315" s="40" t="s">
        <v>39771</v>
      </c>
      <c r="D315" s="8" t="s">
        <v>20</v>
      </c>
      <c r="E315" s="79" t="s">
        <v>28033</v>
      </c>
      <c r="F315" s="61"/>
      <c r="G315" s="62" t="s">
        <v>16</v>
      </c>
      <c r="H315" s="61"/>
    </row>
    <row r="316" spans="1:8" ht="77.25" x14ac:dyDescent="0.25">
      <c r="A316" s="64" t="s">
        <v>39770</v>
      </c>
      <c r="B316" s="15" t="s">
        <v>39769</v>
      </c>
      <c r="C316" s="40" t="s">
        <v>39768</v>
      </c>
      <c r="D316" s="8" t="s">
        <v>20</v>
      </c>
      <c r="E316" s="79" t="s">
        <v>28033</v>
      </c>
      <c r="F316" s="61"/>
      <c r="G316" s="62" t="s">
        <v>16</v>
      </c>
      <c r="H316" s="61"/>
    </row>
    <row r="317" spans="1:8" ht="89.25" x14ac:dyDescent="0.25">
      <c r="A317" s="64" t="s">
        <v>39767</v>
      </c>
      <c r="B317" s="15" t="s">
        <v>39766</v>
      </c>
      <c r="C317" s="40" t="s">
        <v>39765</v>
      </c>
      <c r="D317" s="8" t="s">
        <v>20</v>
      </c>
      <c r="E317" s="79" t="s">
        <v>28033</v>
      </c>
      <c r="F317" s="61"/>
      <c r="G317" s="62" t="s">
        <v>16</v>
      </c>
      <c r="H317" s="61"/>
    </row>
    <row r="318" spans="1:8" ht="77.25" x14ac:dyDescent="0.25">
      <c r="A318" s="64" t="s">
        <v>39764</v>
      </c>
      <c r="B318" s="15" t="s">
        <v>39763</v>
      </c>
      <c r="C318" s="40" t="s">
        <v>39762</v>
      </c>
      <c r="D318" s="8" t="s">
        <v>20</v>
      </c>
      <c r="E318" s="79" t="s">
        <v>28033</v>
      </c>
      <c r="F318" s="61"/>
      <c r="G318" s="62" t="s">
        <v>16</v>
      </c>
      <c r="H318" s="61"/>
    </row>
    <row r="319" spans="1:8" ht="77.25" x14ac:dyDescent="0.25">
      <c r="A319" s="64" t="s">
        <v>39761</v>
      </c>
      <c r="B319" s="15" t="s">
        <v>36750</v>
      </c>
      <c r="C319" s="40" t="s">
        <v>39760</v>
      </c>
      <c r="D319" s="8" t="s">
        <v>20</v>
      </c>
      <c r="E319" s="79" t="s">
        <v>28033</v>
      </c>
      <c r="F319" s="61"/>
      <c r="G319" s="62" t="s">
        <v>16</v>
      </c>
      <c r="H319" s="61"/>
    </row>
    <row r="320" spans="1:8" ht="77.25" x14ac:dyDescent="0.25">
      <c r="A320" s="64" t="s">
        <v>39759</v>
      </c>
      <c r="B320" s="15" t="s">
        <v>39758</v>
      </c>
      <c r="C320" s="40" t="s">
        <v>39757</v>
      </c>
      <c r="D320" s="8" t="s">
        <v>20</v>
      </c>
      <c r="E320" s="79" t="s">
        <v>28033</v>
      </c>
      <c r="F320" s="61"/>
      <c r="G320" s="62" t="s">
        <v>16</v>
      </c>
      <c r="H320" s="61"/>
    </row>
    <row r="321" spans="1:8" ht="63.75" x14ac:dyDescent="0.25">
      <c r="A321" s="15" t="s">
        <v>39756</v>
      </c>
      <c r="B321" s="15" t="s">
        <v>33741</v>
      </c>
      <c r="C321" s="40" t="s">
        <v>39755</v>
      </c>
      <c r="D321" s="8" t="s">
        <v>20</v>
      </c>
      <c r="E321" s="63" t="s">
        <v>32259</v>
      </c>
      <c r="F321" s="83"/>
      <c r="G321" s="82" t="s">
        <v>16</v>
      </c>
      <c r="H321" s="61"/>
    </row>
    <row r="322" spans="1:8" ht="77.25" x14ac:dyDescent="0.25">
      <c r="A322" s="64" t="s">
        <v>39754</v>
      </c>
      <c r="B322" s="15" t="s">
        <v>39753</v>
      </c>
      <c r="C322" s="40" t="s">
        <v>39752</v>
      </c>
      <c r="D322" s="8" t="s">
        <v>20</v>
      </c>
      <c r="E322" s="79" t="s">
        <v>28033</v>
      </c>
      <c r="F322" s="61"/>
      <c r="G322" s="62" t="s">
        <v>16</v>
      </c>
      <c r="H322" s="61"/>
    </row>
    <row r="323" spans="1:8" ht="77.25" x14ac:dyDescent="0.25">
      <c r="A323" s="64" t="s">
        <v>39751</v>
      </c>
      <c r="B323" s="15" t="s">
        <v>39750</v>
      </c>
      <c r="C323" s="40" t="s">
        <v>39749</v>
      </c>
      <c r="D323" s="8" t="s">
        <v>20</v>
      </c>
      <c r="E323" s="79" t="s">
        <v>28033</v>
      </c>
      <c r="F323" s="61"/>
      <c r="G323" s="62" t="s">
        <v>16</v>
      </c>
      <c r="H323" s="61"/>
    </row>
    <row r="324" spans="1:8" ht="77.25" x14ac:dyDescent="0.25">
      <c r="A324" s="64" t="s">
        <v>39748</v>
      </c>
      <c r="B324" s="15" t="s">
        <v>39747</v>
      </c>
      <c r="C324" s="40" t="s">
        <v>39746</v>
      </c>
      <c r="D324" s="8" t="s">
        <v>20</v>
      </c>
      <c r="E324" s="79" t="s">
        <v>28033</v>
      </c>
      <c r="F324" s="61"/>
      <c r="G324" s="62" t="s">
        <v>16</v>
      </c>
      <c r="H324" s="61"/>
    </row>
    <row r="325" spans="1:8" ht="77.25" x14ac:dyDescent="0.25">
      <c r="A325" s="64" t="s">
        <v>39745</v>
      </c>
      <c r="B325" s="15" t="s">
        <v>39744</v>
      </c>
      <c r="C325" s="40" t="s">
        <v>39743</v>
      </c>
      <c r="D325" s="8" t="s">
        <v>20</v>
      </c>
      <c r="E325" s="79" t="s">
        <v>28033</v>
      </c>
      <c r="F325" s="61"/>
      <c r="G325" s="62" t="s">
        <v>16</v>
      </c>
      <c r="H325" s="61"/>
    </row>
    <row r="326" spans="1:8" ht="77.25" x14ac:dyDescent="0.25">
      <c r="A326" s="64" t="s">
        <v>39742</v>
      </c>
      <c r="B326" s="15" t="s">
        <v>39741</v>
      </c>
      <c r="C326" s="40" t="s">
        <v>39740</v>
      </c>
      <c r="D326" s="8" t="s">
        <v>20</v>
      </c>
      <c r="E326" s="79" t="s">
        <v>28033</v>
      </c>
      <c r="F326" s="61"/>
      <c r="G326" s="62" t="s">
        <v>16</v>
      </c>
      <c r="H326" s="61"/>
    </row>
    <row r="327" spans="1:8" ht="77.25" x14ac:dyDescent="0.25">
      <c r="A327" s="64" t="s">
        <v>39739</v>
      </c>
      <c r="B327" s="15" t="s">
        <v>39738</v>
      </c>
      <c r="C327" s="40" t="s">
        <v>39737</v>
      </c>
      <c r="D327" s="8" t="s">
        <v>20</v>
      </c>
      <c r="E327" s="79" t="s">
        <v>28033</v>
      </c>
      <c r="F327" s="61"/>
      <c r="G327" s="62" t="s">
        <v>16</v>
      </c>
      <c r="H327" s="61"/>
    </row>
    <row r="328" spans="1:8" ht="77.25" x14ac:dyDescent="0.25">
      <c r="A328" s="64" t="s">
        <v>39736</v>
      </c>
      <c r="B328" s="15" t="s">
        <v>39735</v>
      </c>
      <c r="C328" s="40" t="s">
        <v>39734</v>
      </c>
      <c r="D328" s="8" t="s">
        <v>20</v>
      </c>
      <c r="E328" s="79" t="s">
        <v>28033</v>
      </c>
      <c r="F328" s="61"/>
      <c r="G328" s="62" t="s">
        <v>16</v>
      </c>
      <c r="H328" s="61"/>
    </row>
    <row r="329" spans="1:8" ht="77.25" x14ac:dyDescent="0.25">
      <c r="A329" s="64" t="s">
        <v>39733</v>
      </c>
      <c r="B329" s="15" t="s">
        <v>39732</v>
      </c>
      <c r="C329" s="40" t="s">
        <v>39731</v>
      </c>
      <c r="D329" s="8" t="s">
        <v>20</v>
      </c>
      <c r="E329" s="79" t="s">
        <v>28033</v>
      </c>
      <c r="F329" s="61"/>
      <c r="G329" s="62" t="s">
        <v>16</v>
      </c>
      <c r="H329" s="61"/>
    </row>
    <row r="330" spans="1:8" ht="77.25" x14ac:dyDescent="0.25">
      <c r="A330" s="64" t="s">
        <v>39730</v>
      </c>
      <c r="B330" s="15" t="s">
        <v>39729</v>
      </c>
      <c r="C330" s="40" t="s">
        <v>39728</v>
      </c>
      <c r="D330" s="8" t="s">
        <v>20</v>
      </c>
      <c r="E330" s="79" t="s">
        <v>28033</v>
      </c>
      <c r="F330" s="61"/>
      <c r="G330" s="62" t="s">
        <v>16</v>
      </c>
      <c r="H330" s="61"/>
    </row>
    <row r="331" spans="1:8" ht="77.25" x14ac:dyDescent="0.25">
      <c r="A331" s="64" t="s">
        <v>39727</v>
      </c>
      <c r="B331" s="15" t="s">
        <v>39726</v>
      </c>
      <c r="C331" s="40" t="s">
        <v>39725</v>
      </c>
      <c r="D331" s="8" t="s">
        <v>20</v>
      </c>
      <c r="E331" s="79" t="s">
        <v>28033</v>
      </c>
      <c r="F331" s="61"/>
      <c r="G331" s="62" t="s">
        <v>16</v>
      </c>
      <c r="H331" s="61"/>
    </row>
    <row r="332" spans="1:8" ht="77.25" x14ac:dyDescent="0.25">
      <c r="A332" s="64" t="s">
        <v>39724</v>
      </c>
      <c r="B332" s="15" t="s">
        <v>39723</v>
      </c>
      <c r="C332" s="40" t="s">
        <v>39722</v>
      </c>
      <c r="D332" s="8" t="s">
        <v>20</v>
      </c>
      <c r="E332" s="79" t="s">
        <v>28033</v>
      </c>
      <c r="F332" s="61"/>
      <c r="G332" s="62" t="s">
        <v>16</v>
      </c>
      <c r="H332" s="61"/>
    </row>
    <row r="333" spans="1:8" ht="77.25" x14ac:dyDescent="0.25">
      <c r="A333" s="64" t="s">
        <v>39721</v>
      </c>
      <c r="B333" s="15" t="s">
        <v>39720</v>
      </c>
      <c r="C333" s="40" t="s">
        <v>39719</v>
      </c>
      <c r="D333" s="8" t="s">
        <v>20</v>
      </c>
      <c r="E333" s="79" t="s">
        <v>28033</v>
      </c>
      <c r="F333" s="61"/>
      <c r="G333" s="62" t="s">
        <v>16</v>
      </c>
      <c r="H333" s="61"/>
    </row>
    <row r="334" spans="1:8" ht="77.25" x14ac:dyDescent="0.25">
      <c r="A334" s="64" t="s">
        <v>39718</v>
      </c>
      <c r="B334" s="15" t="s">
        <v>39717</v>
      </c>
      <c r="C334" s="40" t="s">
        <v>39716</v>
      </c>
      <c r="D334" s="8" t="s">
        <v>20</v>
      </c>
      <c r="E334" s="79" t="s">
        <v>28033</v>
      </c>
      <c r="F334" s="61"/>
      <c r="G334" s="62" t="s">
        <v>16</v>
      </c>
      <c r="H334" s="61"/>
    </row>
    <row r="335" spans="1:8" ht="77.25" x14ac:dyDescent="0.25">
      <c r="A335" s="64" t="s">
        <v>39715</v>
      </c>
      <c r="B335" s="15" t="s">
        <v>39714</v>
      </c>
      <c r="C335" s="40" t="s">
        <v>39713</v>
      </c>
      <c r="D335" s="8" t="s">
        <v>20</v>
      </c>
      <c r="E335" s="79" t="s">
        <v>28033</v>
      </c>
      <c r="F335" s="61"/>
      <c r="G335" s="62" t="s">
        <v>16</v>
      </c>
      <c r="H335" s="61"/>
    </row>
    <row r="336" spans="1:8" ht="77.25" x14ac:dyDescent="0.25">
      <c r="A336" s="64" t="s">
        <v>39712</v>
      </c>
      <c r="B336" s="15" t="s">
        <v>37799</v>
      </c>
      <c r="C336" s="40" t="s">
        <v>39711</v>
      </c>
      <c r="D336" s="8" t="s">
        <v>20</v>
      </c>
      <c r="E336" s="79" t="s">
        <v>28033</v>
      </c>
      <c r="F336" s="61"/>
      <c r="G336" s="62" t="s">
        <v>16</v>
      </c>
      <c r="H336" s="61"/>
    </row>
    <row r="337" spans="1:8" ht="77.25" x14ac:dyDescent="0.25">
      <c r="A337" s="64" t="s">
        <v>39710</v>
      </c>
      <c r="B337" s="15" t="s">
        <v>37576</v>
      </c>
      <c r="C337" s="40" t="s">
        <v>39709</v>
      </c>
      <c r="D337" s="8" t="s">
        <v>20</v>
      </c>
      <c r="E337" s="79" t="s">
        <v>28033</v>
      </c>
      <c r="F337" s="61"/>
      <c r="G337" s="62" t="s">
        <v>16</v>
      </c>
      <c r="H337" s="61"/>
    </row>
    <row r="338" spans="1:8" ht="38.25" x14ac:dyDescent="0.25">
      <c r="A338" s="15" t="s">
        <v>39708</v>
      </c>
      <c r="B338" s="15" t="s">
        <v>39707</v>
      </c>
      <c r="C338" s="40" t="s">
        <v>39706</v>
      </c>
      <c r="D338" s="8" t="s">
        <v>20</v>
      </c>
      <c r="E338" s="63" t="s">
        <v>28036</v>
      </c>
      <c r="F338" s="83"/>
      <c r="G338" s="82">
        <v>44023</v>
      </c>
      <c r="H338" s="61"/>
    </row>
    <row r="339" spans="1:8" ht="77.25" x14ac:dyDescent="0.25">
      <c r="A339" s="64" t="s">
        <v>39705</v>
      </c>
      <c r="B339" s="15" t="s">
        <v>39704</v>
      </c>
      <c r="C339" s="40" t="s">
        <v>39703</v>
      </c>
      <c r="D339" s="8" t="s">
        <v>20</v>
      </c>
      <c r="E339" s="79" t="s">
        <v>28033</v>
      </c>
      <c r="F339" s="61"/>
      <c r="G339" s="62" t="s">
        <v>16</v>
      </c>
      <c r="H339" s="61"/>
    </row>
    <row r="340" spans="1:8" ht="77.25" x14ac:dyDescent="0.25">
      <c r="A340" s="64" t="s">
        <v>39702</v>
      </c>
      <c r="B340" s="15" t="s">
        <v>39701</v>
      </c>
      <c r="C340" s="40" t="s">
        <v>39700</v>
      </c>
      <c r="D340" s="8" t="s">
        <v>20</v>
      </c>
      <c r="E340" s="79" t="s">
        <v>28033</v>
      </c>
      <c r="F340" s="61"/>
      <c r="G340" s="62" t="s">
        <v>16</v>
      </c>
      <c r="H340" s="61"/>
    </row>
    <row r="341" spans="1:8" ht="77.25" x14ac:dyDescent="0.25">
      <c r="A341" s="64" t="s">
        <v>39699</v>
      </c>
      <c r="B341" s="15" t="s">
        <v>39698</v>
      </c>
      <c r="C341" s="40" t="s">
        <v>39697</v>
      </c>
      <c r="D341" s="8" t="s">
        <v>20</v>
      </c>
      <c r="E341" s="79" t="s">
        <v>28033</v>
      </c>
      <c r="F341" s="61"/>
      <c r="G341" s="62" t="s">
        <v>16</v>
      </c>
      <c r="H341" s="61"/>
    </row>
    <row r="342" spans="1:8" ht="77.25" x14ac:dyDescent="0.25">
      <c r="A342" s="64" t="s">
        <v>39696</v>
      </c>
      <c r="B342" s="15" t="s">
        <v>39695</v>
      </c>
      <c r="C342" s="40" t="s">
        <v>39694</v>
      </c>
      <c r="D342" s="8" t="s">
        <v>20</v>
      </c>
      <c r="E342" s="79" t="s">
        <v>28033</v>
      </c>
      <c r="F342" s="61"/>
      <c r="G342" s="62" t="s">
        <v>16</v>
      </c>
      <c r="H342" s="61"/>
    </row>
    <row r="343" spans="1:8" ht="89.25" x14ac:dyDescent="0.25">
      <c r="A343" s="64" t="s">
        <v>39693</v>
      </c>
      <c r="B343" s="15" t="s">
        <v>39692</v>
      </c>
      <c r="C343" s="40" t="s">
        <v>39691</v>
      </c>
      <c r="D343" s="8" t="s">
        <v>20</v>
      </c>
      <c r="E343" s="79" t="s">
        <v>28033</v>
      </c>
      <c r="F343" s="61"/>
      <c r="G343" s="62" t="s">
        <v>16</v>
      </c>
      <c r="H343" s="61"/>
    </row>
    <row r="344" spans="1:8" ht="77.25" x14ac:dyDescent="0.25">
      <c r="A344" s="64" t="s">
        <v>39690</v>
      </c>
      <c r="B344" s="15" t="s">
        <v>39689</v>
      </c>
      <c r="C344" s="40" t="s">
        <v>39688</v>
      </c>
      <c r="D344" s="8" t="s">
        <v>20</v>
      </c>
      <c r="E344" s="79" t="s">
        <v>28033</v>
      </c>
      <c r="F344" s="61"/>
      <c r="G344" s="62" t="s">
        <v>16</v>
      </c>
      <c r="H344" s="61"/>
    </row>
    <row r="345" spans="1:8" ht="77.25" x14ac:dyDescent="0.25">
      <c r="A345" s="64" t="s">
        <v>39687</v>
      </c>
      <c r="B345" s="15" t="s">
        <v>32557</v>
      </c>
      <c r="C345" s="40" t="s">
        <v>39686</v>
      </c>
      <c r="D345" s="8" t="s">
        <v>20</v>
      </c>
      <c r="E345" s="79" t="s">
        <v>28033</v>
      </c>
      <c r="F345" s="61"/>
      <c r="G345" s="62" t="s">
        <v>16</v>
      </c>
      <c r="H345" s="61"/>
    </row>
    <row r="346" spans="1:8" ht="77.25" x14ac:dyDescent="0.25">
      <c r="A346" s="64" t="s">
        <v>39685</v>
      </c>
      <c r="B346" s="15" t="s">
        <v>39684</v>
      </c>
      <c r="C346" s="40" t="s">
        <v>39683</v>
      </c>
      <c r="D346" s="8" t="s">
        <v>20</v>
      </c>
      <c r="E346" s="79" t="s">
        <v>28033</v>
      </c>
      <c r="F346" s="61"/>
      <c r="G346" s="62" t="s">
        <v>16</v>
      </c>
      <c r="H346" s="61"/>
    </row>
    <row r="347" spans="1:8" ht="77.25" x14ac:dyDescent="0.25">
      <c r="A347" s="64" t="s">
        <v>39682</v>
      </c>
      <c r="B347" s="15" t="s">
        <v>30697</v>
      </c>
      <c r="C347" s="40" t="s">
        <v>39681</v>
      </c>
      <c r="D347" s="8" t="s">
        <v>20</v>
      </c>
      <c r="E347" s="79" t="s">
        <v>28033</v>
      </c>
      <c r="F347" s="61"/>
      <c r="G347" s="62" t="s">
        <v>16</v>
      </c>
      <c r="H347" s="61"/>
    </row>
    <row r="348" spans="1:8" ht="77.25" x14ac:dyDescent="0.25">
      <c r="A348" s="64" t="s">
        <v>39680</v>
      </c>
      <c r="B348" s="15" t="s">
        <v>39679</v>
      </c>
      <c r="C348" s="40" t="s">
        <v>39678</v>
      </c>
      <c r="D348" s="8" t="s">
        <v>20</v>
      </c>
      <c r="E348" s="79" t="s">
        <v>28033</v>
      </c>
      <c r="F348" s="61"/>
      <c r="G348" s="62" t="s">
        <v>16</v>
      </c>
      <c r="H348" s="61"/>
    </row>
    <row r="349" spans="1:8" ht="77.25" x14ac:dyDescent="0.25">
      <c r="A349" s="64" t="s">
        <v>39677</v>
      </c>
      <c r="B349" s="15" t="s">
        <v>39676</v>
      </c>
      <c r="C349" s="40" t="s">
        <v>39675</v>
      </c>
      <c r="D349" s="8" t="s">
        <v>20</v>
      </c>
      <c r="E349" s="79" t="s">
        <v>28033</v>
      </c>
      <c r="F349" s="61"/>
      <c r="G349" s="62" t="s">
        <v>16</v>
      </c>
      <c r="H349" s="61"/>
    </row>
    <row r="350" spans="1:8" ht="77.25" x14ac:dyDescent="0.25">
      <c r="A350" s="64" t="s">
        <v>39674</v>
      </c>
      <c r="B350" s="15" t="s">
        <v>32554</v>
      </c>
      <c r="C350" s="40" t="s">
        <v>39673</v>
      </c>
      <c r="D350" s="8" t="s">
        <v>20</v>
      </c>
      <c r="E350" s="79" t="s">
        <v>28033</v>
      </c>
      <c r="F350" s="61"/>
      <c r="G350" s="62" t="s">
        <v>16</v>
      </c>
      <c r="H350" s="61"/>
    </row>
    <row r="351" spans="1:8" ht="77.25" x14ac:dyDescent="0.25">
      <c r="A351" s="64" t="s">
        <v>39672</v>
      </c>
      <c r="B351" s="15" t="s">
        <v>39671</v>
      </c>
      <c r="C351" s="40" t="s">
        <v>39670</v>
      </c>
      <c r="D351" s="8" t="s">
        <v>20</v>
      </c>
      <c r="E351" s="79" t="s">
        <v>28033</v>
      </c>
      <c r="F351" s="61"/>
      <c r="G351" s="62" t="s">
        <v>16</v>
      </c>
      <c r="H351" s="61"/>
    </row>
    <row r="352" spans="1:8" ht="77.25" x14ac:dyDescent="0.25">
      <c r="A352" s="64" t="s">
        <v>39669</v>
      </c>
      <c r="B352" s="15" t="s">
        <v>39668</v>
      </c>
      <c r="C352" s="40" t="s">
        <v>39667</v>
      </c>
      <c r="D352" s="8" t="s">
        <v>20</v>
      </c>
      <c r="E352" s="79" t="s">
        <v>28033</v>
      </c>
      <c r="F352" s="61"/>
      <c r="G352" s="62" t="s">
        <v>16</v>
      </c>
      <c r="H352" s="61"/>
    </row>
    <row r="353" spans="1:8" ht="77.25" x14ac:dyDescent="0.25">
      <c r="A353" s="64" t="s">
        <v>39666</v>
      </c>
      <c r="B353" s="15" t="s">
        <v>39665</v>
      </c>
      <c r="C353" s="40" t="s">
        <v>39664</v>
      </c>
      <c r="D353" s="8" t="s">
        <v>20</v>
      </c>
      <c r="E353" s="79" t="s">
        <v>28033</v>
      </c>
      <c r="F353" s="61"/>
      <c r="G353" s="62" t="s">
        <v>16</v>
      </c>
      <c r="H353" s="61"/>
    </row>
    <row r="354" spans="1:8" ht="77.25" x14ac:dyDescent="0.25">
      <c r="A354" s="64" t="s">
        <v>39663</v>
      </c>
      <c r="B354" s="15" t="s">
        <v>39662</v>
      </c>
      <c r="C354" s="40" t="s">
        <v>39661</v>
      </c>
      <c r="D354" s="8" t="s">
        <v>20</v>
      </c>
      <c r="E354" s="79" t="s">
        <v>28033</v>
      </c>
      <c r="F354" s="61"/>
      <c r="G354" s="62" t="s">
        <v>16</v>
      </c>
      <c r="H354" s="61"/>
    </row>
    <row r="355" spans="1:8" ht="77.25" x14ac:dyDescent="0.25">
      <c r="A355" s="64" t="s">
        <v>39660</v>
      </c>
      <c r="B355" s="15" t="s">
        <v>35707</v>
      </c>
      <c r="C355" s="40" t="s">
        <v>39659</v>
      </c>
      <c r="D355" s="8" t="s">
        <v>20</v>
      </c>
      <c r="E355" s="79" t="s">
        <v>28033</v>
      </c>
      <c r="F355" s="61"/>
      <c r="G355" s="62" t="s">
        <v>16</v>
      </c>
      <c r="H355" s="61"/>
    </row>
    <row r="356" spans="1:8" ht="77.25" x14ac:dyDescent="0.25">
      <c r="A356" s="64" t="s">
        <v>39658</v>
      </c>
      <c r="B356" s="15" t="s">
        <v>39657</v>
      </c>
      <c r="C356" s="40" t="s">
        <v>39656</v>
      </c>
      <c r="D356" s="8" t="s">
        <v>20</v>
      </c>
      <c r="E356" s="79" t="s">
        <v>28033</v>
      </c>
      <c r="F356" s="61"/>
      <c r="G356" s="62" t="s">
        <v>16</v>
      </c>
      <c r="H356" s="61"/>
    </row>
    <row r="357" spans="1:8" ht="77.25" x14ac:dyDescent="0.25">
      <c r="A357" s="64" t="s">
        <v>39655</v>
      </c>
      <c r="B357" s="15" t="s">
        <v>39654</v>
      </c>
      <c r="C357" s="40" t="s">
        <v>39653</v>
      </c>
      <c r="D357" s="8" t="s">
        <v>20</v>
      </c>
      <c r="E357" s="79" t="s">
        <v>28033</v>
      </c>
      <c r="F357" s="61"/>
      <c r="G357" s="62" t="s">
        <v>16</v>
      </c>
      <c r="H357" s="61"/>
    </row>
    <row r="358" spans="1:8" ht="77.25" x14ac:dyDescent="0.25">
      <c r="A358" s="64" t="s">
        <v>39652</v>
      </c>
      <c r="B358" s="15" t="s">
        <v>39651</v>
      </c>
      <c r="C358" s="40" t="s">
        <v>39650</v>
      </c>
      <c r="D358" s="8" t="s">
        <v>20</v>
      </c>
      <c r="E358" s="79" t="s">
        <v>28033</v>
      </c>
      <c r="F358" s="61"/>
      <c r="G358" s="62" t="s">
        <v>16</v>
      </c>
      <c r="H358" s="61"/>
    </row>
    <row r="359" spans="1:8" ht="77.25" x14ac:dyDescent="0.25">
      <c r="A359" s="64" t="s">
        <v>39649</v>
      </c>
      <c r="B359" s="15" t="s">
        <v>39648</v>
      </c>
      <c r="C359" s="40" t="s">
        <v>39647</v>
      </c>
      <c r="D359" s="8" t="s">
        <v>20</v>
      </c>
      <c r="E359" s="79" t="s">
        <v>28033</v>
      </c>
      <c r="F359" s="61"/>
      <c r="G359" s="62" t="s">
        <v>16</v>
      </c>
      <c r="H359" s="61"/>
    </row>
    <row r="360" spans="1:8" ht="77.25" x14ac:dyDescent="0.25">
      <c r="A360" s="64" t="s">
        <v>39646</v>
      </c>
      <c r="B360" s="15" t="s">
        <v>38420</v>
      </c>
      <c r="C360" s="40" t="s">
        <v>39645</v>
      </c>
      <c r="D360" s="8" t="s">
        <v>20</v>
      </c>
      <c r="E360" s="79" t="s">
        <v>28033</v>
      </c>
      <c r="F360" s="61"/>
      <c r="G360" s="62" t="s">
        <v>16</v>
      </c>
      <c r="H360" s="61"/>
    </row>
    <row r="361" spans="1:8" ht="77.25" x14ac:dyDescent="0.25">
      <c r="A361" s="64" t="s">
        <v>39644</v>
      </c>
      <c r="B361" s="15" t="s">
        <v>39643</v>
      </c>
      <c r="C361" s="40" t="s">
        <v>39642</v>
      </c>
      <c r="D361" s="8" t="s">
        <v>20</v>
      </c>
      <c r="E361" s="79" t="s">
        <v>28033</v>
      </c>
      <c r="F361" s="61"/>
      <c r="G361" s="62" t="s">
        <v>16</v>
      </c>
      <c r="H361" s="61"/>
    </row>
    <row r="362" spans="1:8" ht="77.25" x14ac:dyDescent="0.25">
      <c r="A362" s="64" t="s">
        <v>39641</v>
      </c>
      <c r="B362" s="15" t="s">
        <v>39640</v>
      </c>
      <c r="C362" s="40" t="s">
        <v>39639</v>
      </c>
      <c r="D362" s="8" t="s">
        <v>20</v>
      </c>
      <c r="E362" s="79" t="s">
        <v>28033</v>
      </c>
      <c r="F362" s="61"/>
      <c r="G362" s="62" t="s">
        <v>16</v>
      </c>
      <c r="H362" s="61"/>
    </row>
    <row r="363" spans="1:8" ht="77.25" x14ac:dyDescent="0.25">
      <c r="A363" s="64" t="s">
        <v>39638</v>
      </c>
      <c r="B363" s="15" t="s">
        <v>39637</v>
      </c>
      <c r="C363" s="40" t="s">
        <v>39636</v>
      </c>
      <c r="D363" s="8" t="s">
        <v>20</v>
      </c>
      <c r="E363" s="79" t="s">
        <v>28033</v>
      </c>
      <c r="F363" s="61"/>
      <c r="G363" s="62" t="s">
        <v>16</v>
      </c>
      <c r="H363" s="61"/>
    </row>
    <row r="364" spans="1:8" ht="102" x14ac:dyDescent="0.25">
      <c r="A364" s="64" t="s">
        <v>39635</v>
      </c>
      <c r="B364" s="15" t="s">
        <v>32439</v>
      </c>
      <c r="C364" s="40" t="s">
        <v>39634</v>
      </c>
      <c r="D364" s="8" t="s">
        <v>20</v>
      </c>
      <c r="E364" s="79" t="s">
        <v>28033</v>
      </c>
      <c r="F364" s="61"/>
      <c r="G364" s="62" t="s">
        <v>16</v>
      </c>
      <c r="H364" s="61"/>
    </row>
    <row r="365" spans="1:8" ht="77.25" x14ac:dyDescent="0.25">
      <c r="A365" s="64" t="s">
        <v>39633</v>
      </c>
      <c r="B365" s="15" t="s">
        <v>32439</v>
      </c>
      <c r="C365" s="40" t="s">
        <v>39632</v>
      </c>
      <c r="D365" s="8" t="s">
        <v>20</v>
      </c>
      <c r="E365" s="79" t="s">
        <v>28033</v>
      </c>
      <c r="F365" s="61"/>
      <c r="G365" s="62" t="s">
        <v>16</v>
      </c>
      <c r="H365" s="61"/>
    </row>
    <row r="366" spans="1:8" ht="77.25" x14ac:dyDescent="0.25">
      <c r="A366" s="64" t="s">
        <v>39631</v>
      </c>
      <c r="B366" s="15" t="s">
        <v>39630</v>
      </c>
      <c r="C366" s="40" t="s">
        <v>39629</v>
      </c>
      <c r="D366" s="8" t="s">
        <v>20</v>
      </c>
      <c r="E366" s="79" t="s">
        <v>28033</v>
      </c>
      <c r="F366" s="61"/>
      <c r="G366" s="62" t="s">
        <v>16</v>
      </c>
      <c r="H366" s="61"/>
    </row>
    <row r="367" spans="1:8" ht="77.25" x14ac:dyDescent="0.25">
      <c r="A367" s="64" t="s">
        <v>39628</v>
      </c>
      <c r="B367" s="15" t="s">
        <v>39627</v>
      </c>
      <c r="C367" s="40" t="s">
        <v>39626</v>
      </c>
      <c r="D367" s="8" t="s">
        <v>20</v>
      </c>
      <c r="E367" s="79" t="s">
        <v>28033</v>
      </c>
      <c r="F367" s="61"/>
      <c r="G367" s="62" t="s">
        <v>16</v>
      </c>
      <c r="H367" s="61"/>
    </row>
    <row r="368" spans="1:8" ht="77.25" x14ac:dyDescent="0.25">
      <c r="A368" s="64" t="s">
        <v>39625</v>
      </c>
      <c r="B368" s="15" t="s">
        <v>37050</v>
      </c>
      <c r="C368" s="40" t="s">
        <v>39624</v>
      </c>
      <c r="D368" s="8" t="s">
        <v>20</v>
      </c>
      <c r="E368" s="79" t="s">
        <v>28033</v>
      </c>
      <c r="F368" s="61"/>
      <c r="G368" s="62" t="s">
        <v>16</v>
      </c>
      <c r="H368" s="61"/>
    </row>
    <row r="369" spans="1:8" ht="77.25" x14ac:dyDescent="0.25">
      <c r="A369" s="64" t="s">
        <v>39623</v>
      </c>
      <c r="B369" s="15" t="s">
        <v>39622</v>
      </c>
      <c r="C369" s="40" t="s">
        <v>39621</v>
      </c>
      <c r="D369" s="8" t="s">
        <v>20</v>
      </c>
      <c r="E369" s="79" t="s">
        <v>28033</v>
      </c>
      <c r="F369" s="61"/>
      <c r="G369" s="62" t="s">
        <v>16</v>
      </c>
      <c r="H369" s="61"/>
    </row>
    <row r="370" spans="1:8" ht="77.25" x14ac:dyDescent="0.25">
      <c r="A370" s="64" t="s">
        <v>39620</v>
      </c>
      <c r="B370" s="15" t="s">
        <v>39619</v>
      </c>
      <c r="C370" s="40" t="s">
        <v>39618</v>
      </c>
      <c r="D370" s="8" t="s">
        <v>20</v>
      </c>
      <c r="E370" s="79" t="s">
        <v>28033</v>
      </c>
      <c r="F370" s="61"/>
      <c r="G370" s="62" t="s">
        <v>16</v>
      </c>
      <c r="H370" s="61"/>
    </row>
    <row r="371" spans="1:8" ht="77.25" x14ac:dyDescent="0.25">
      <c r="A371" s="64" t="s">
        <v>39617</v>
      </c>
      <c r="B371" s="15" t="s">
        <v>39616</v>
      </c>
      <c r="C371" s="40" t="s">
        <v>39615</v>
      </c>
      <c r="D371" s="8" t="s">
        <v>20</v>
      </c>
      <c r="E371" s="79" t="s">
        <v>28033</v>
      </c>
      <c r="F371" s="61"/>
      <c r="G371" s="62" t="s">
        <v>16</v>
      </c>
      <c r="H371" s="61"/>
    </row>
    <row r="372" spans="1:8" ht="77.25" x14ac:dyDescent="0.25">
      <c r="A372" s="64" t="s">
        <v>39614</v>
      </c>
      <c r="B372" s="15" t="s">
        <v>39613</v>
      </c>
      <c r="C372" s="40" t="s">
        <v>39612</v>
      </c>
      <c r="D372" s="8" t="s">
        <v>20</v>
      </c>
      <c r="E372" s="79" t="s">
        <v>28033</v>
      </c>
      <c r="F372" s="61"/>
      <c r="G372" s="62" t="s">
        <v>16</v>
      </c>
      <c r="H372" s="61"/>
    </row>
    <row r="373" spans="1:8" ht="77.25" x14ac:dyDescent="0.25">
      <c r="A373" s="64" t="s">
        <v>39611</v>
      </c>
      <c r="B373" s="15" t="s">
        <v>39610</v>
      </c>
      <c r="C373" s="40" t="s">
        <v>39609</v>
      </c>
      <c r="D373" s="8" t="s">
        <v>20</v>
      </c>
      <c r="E373" s="79" t="s">
        <v>28033</v>
      </c>
      <c r="F373" s="61"/>
      <c r="G373" s="62" t="s">
        <v>16</v>
      </c>
      <c r="H373" s="61"/>
    </row>
    <row r="374" spans="1:8" ht="77.25" x14ac:dyDescent="0.25">
      <c r="A374" s="64" t="s">
        <v>39608</v>
      </c>
      <c r="B374" s="15" t="s">
        <v>39607</v>
      </c>
      <c r="C374" s="40" t="s">
        <v>39606</v>
      </c>
      <c r="D374" s="8" t="s">
        <v>20</v>
      </c>
      <c r="E374" s="79" t="s">
        <v>28033</v>
      </c>
      <c r="F374" s="61"/>
      <c r="G374" s="62" t="s">
        <v>16</v>
      </c>
      <c r="H374" s="61"/>
    </row>
    <row r="375" spans="1:8" ht="77.25" x14ac:dyDescent="0.25">
      <c r="A375" s="64" t="s">
        <v>39605</v>
      </c>
      <c r="B375" s="15" t="s">
        <v>39604</v>
      </c>
      <c r="C375" s="40" t="s">
        <v>39603</v>
      </c>
      <c r="D375" s="8" t="s">
        <v>20</v>
      </c>
      <c r="E375" s="79" t="s">
        <v>28033</v>
      </c>
      <c r="F375" s="61"/>
      <c r="G375" s="62" t="s">
        <v>16</v>
      </c>
      <c r="H375" s="61"/>
    </row>
    <row r="376" spans="1:8" ht="63.75" x14ac:dyDescent="0.25">
      <c r="A376" s="15" t="s">
        <v>39602</v>
      </c>
      <c r="B376" s="15" t="s">
        <v>39601</v>
      </c>
      <c r="C376" s="40" t="s">
        <v>39600</v>
      </c>
      <c r="D376" s="8" t="s">
        <v>20</v>
      </c>
      <c r="E376" s="63" t="s">
        <v>28062</v>
      </c>
      <c r="F376" s="83"/>
      <c r="G376" s="82">
        <v>44113</v>
      </c>
      <c r="H376" s="61"/>
    </row>
    <row r="377" spans="1:8" ht="77.25" x14ac:dyDescent="0.25">
      <c r="A377" s="64" t="s">
        <v>39599</v>
      </c>
      <c r="B377" s="15" t="s">
        <v>39598</v>
      </c>
      <c r="C377" s="40" t="s">
        <v>39597</v>
      </c>
      <c r="D377" s="8" t="s">
        <v>20</v>
      </c>
      <c r="E377" s="79" t="s">
        <v>28033</v>
      </c>
      <c r="F377" s="61"/>
      <c r="G377" s="62" t="s">
        <v>16</v>
      </c>
      <c r="H377" s="61"/>
    </row>
    <row r="378" spans="1:8" ht="51" x14ac:dyDescent="0.25">
      <c r="A378" s="15" t="s">
        <v>39596</v>
      </c>
      <c r="B378" s="15" t="s">
        <v>39595</v>
      </c>
      <c r="C378" s="40" t="s">
        <v>39594</v>
      </c>
      <c r="D378" s="8" t="s">
        <v>20</v>
      </c>
      <c r="E378" s="63" t="s">
        <v>28036</v>
      </c>
      <c r="F378" s="83"/>
      <c r="G378" s="82">
        <v>43741</v>
      </c>
      <c r="H378" s="61"/>
    </row>
    <row r="379" spans="1:8" ht="77.25" x14ac:dyDescent="0.25">
      <c r="A379" s="64" t="s">
        <v>39593</v>
      </c>
      <c r="B379" s="15" t="s">
        <v>39592</v>
      </c>
      <c r="C379" s="40" t="s">
        <v>39591</v>
      </c>
      <c r="D379" s="8" t="s">
        <v>20</v>
      </c>
      <c r="E379" s="79" t="s">
        <v>28033</v>
      </c>
      <c r="F379" s="61"/>
      <c r="G379" s="62" t="s">
        <v>16</v>
      </c>
      <c r="H379" s="61"/>
    </row>
    <row r="380" spans="1:8" ht="38.25" x14ac:dyDescent="0.25">
      <c r="A380" s="15" t="s">
        <v>39590</v>
      </c>
      <c r="B380" s="15" t="s">
        <v>39589</v>
      </c>
      <c r="C380" s="40" t="s">
        <v>39588</v>
      </c>
      <c r="D380" s="8" t="s">
        <v>20</v>
      </c>
      <c r="E380" s="63" t="s">
        <v>28036</v>
      </c>
      <c r="F380" s="83"/>
      <c r="G380" s="82">
        <v>43995</v>
      </c>
      <c r="H380" s="61"/>
    </row>
    <row r="381" spans="1:8" ht="77.25" x14ac:dyDescent="0.25">
      <c r="A381" s="64" t="s">
        <v>39587</v>
      </c>
      <c r="B381" s="15" t="s">
        <v>39586</v>
      </c>
      <c r="C381" s="40" t="s">
        <v>39585</v>
      </c>
      <c r="D381" s="8" t="s">
        <v>20</v>
      </c>
      <c r="E381" s="79" t="s">
        <v>28033</v>
      </c>
      <c r="F381" s="61"/>
      <c r="G381" s="62" t="s">
        <v>16</v>
      </c>
      <c r="H381" s="61"/>
    </row>
    <row r="382" spans="1:8" ht="216.75" x14ac:dyDescent="0.25">
      <c r="A382" s="15" t="s">
        <v>39584</v>
      </c>
      <c r="B382" s="15" t="s">
        <v>39583</v>
      </c>
      <c r="C382" s="40" t="s">
        <v>39582</v>
      </c>
      <c r="D382" s="8" t="s">
        <v>20</v>
      </c>
      <c r="E382" s="63" t="s">
        <v>28036</v>
      </c>
      <c r="F382" s="83"/>
      <c r="G382" s="82">
        <v>44067</v>
      </c>
      <c r="H382" s="61"/>
    </row>
    <row r="383" spans="1:8" ht="77.25" x14ac:dyDescent="0.25">
      <c r="A383" s="64" t="s">
        <v>39581</v>
      </c>
      <c r="B383" s="15" t="s">
        <v>39580</v>
      </c>
      <c r="C383" s="40" t="s">
        <v>39579</v>
      </c>
      <c r="D383" s="8" t="s">
        <v>20</v>
      </c>
      <c r="E383" s="79" t="s">
        <v>28033</v>
      </c>
      <c r="F383" s="61"/>
      <c r="G383" s="62" t="s">
        <v>16</v>
      </c>
      <c r="H383" s="61"/>
    </row>
    <row r="384" spans="1:8" ht="77.25" x14ac:dyDescent="0.25">
      <c r="A384" s="64" t="s">
        <v>39578</v>
      </c>
      <c r="B384" s="15" t="s">
        <v>38368</v>
      </c>
      <c r="C384" s="40" t="s">
        <v>39577</v>
      </c>
      <c r="D384" s="8" t="s">
        <v>20</v>
      </c>
      <c r="E384" s="79" t="s">
        <v>28033</v>
      </c>
      <c r="F384" s="61"/>
      <c r="G384" s="62" t="s">
        <v>16</v>
      </c>
      <c r="H384" s="61"/>
    </row>
    <row r="385" spans="1:8" ht="77.25" x14ac:dyDescent="0.25">
      <c r="A385" s="64" t="s">
        <v>39576</v>
      </c>
      <c r="B385" s="15" t="s">
        <v>36782</v>
      </c>
      <c r="C385" s="40" t="s">
        <v>39575</v>
      </c>
      <c r="D385" s="8" t="s">
        <v>20</v>
      </c>
      <c r="E385" s="79" t="s">
        <v>28033</v>
      </c>
      <c r="F385" s="61"/>
      <c r="G385" s="62" t="s">
        <v>16</v>
      </c>
      <c r="H385" s="61"/>
    </row>
    <row r="386" spans="1:8" ht="114.75" x14ac:dyDescent="0.25">
      <c r="A386" s="64" t="s">
        <v>39574</v>
      </c>
      <c r="B386" s="15" t="s">
        <v>39573</v>
      </c>
      <c r="C386" s="40" t="s">
        <v>39572</v>
      </c>
      <c r="D386" s="8" t="s">
        <v>20</v>
      </c>
      <c r="E386" s="79" t="s">
        <v>28033</v>
      </c>
      <c r="F386" s="61"/>
      <c r="G386" s="62" t="s">
        <v>16</v>
      </c>
      <c r="H386" s="61"/>
    </row>
    <row r="387" spans="1:8" ht="77.25" x14ac:dyDescent="0.25">
      <c r="A387" s="64" t="s">
        <v>39571</v>
      </c>
      <c r="B387" s="15" t="s">
        <v>31177</v>
      </c>
      <c r="C387" s="40" t="s">
        <v>39570</v>
      </c>
      <c r="D387" s="8" t="s">
        <v>20</v>
      </c>
      <c r="E387" s="79" t="s">
        <v>28033</v>
      </c>
      <c r="F387" s="61"/>
      <c r="G387" s="62" t="s">
        <v>16</v>
      </c>
      <c r="H387" s="61"/>
    </row>
    <row r="388" spans="1:8" ht="77.25" x14ac:dyDescent="0.25">
      <c r="A388" s="64" t="s">
        <v>39569</v>
      </c>
      <c r="B388" s="15" t="s">
        <v>39568</v>
      </c>
      <c r="C388" s="40" t="s">
        <v>39567</v>
      </c>
      <c r="D388" s="8" t="s">
        <v>20</v>
      </c>
      <c r="E388" s="79" t="s">
        <v>28033</v>
      </c>
      <c r="F388" s="61"/>
      <c r="G388" s="62" t="s">
        <v>16</v>
      </c>
      <c r="H388" s="61"/>
    </row>
    <row r="389" spans="1:8" ht="77.25" x14ac:dyDescent="0.25">
      <c r="A389" s="64" t="s">
        <v>39566</v>
      </c>
      <c r="B389" s="15" t="s">
        <v>39565</v>
      </c>
      <c r="C389" s="40" t="s">
        <v>39564</v>
      </c>
      <c r="D389" s="8" t="s">
        <v>20</v>
      </c>
      <c r="E389" s="79" t="s">
        <v>28033</v>
      </c>
      <c r="F389" s="61"/>
      <c r="G389" s="62" t="s">
        <v>16</v>
      </c>
      <c r="H389" s="61"/>
    </row>
    <row r="390" spans="1:8" ht="77.25" x14ac:dyDescent="0.25">
      <c r="A390" s="64" t="s">
        <v>39563</v>
      </c>
      <c r="B390" s="15" t="s">
        <v>31746</v>
      </c>
      <c r="C390" s="40" t="s">
        <v>39562</v>
      </c>
      <c r="D390" s="8" t="s">
        <v>20</v>
      </c>
      <c r="E390" s="79" t="s">
        <v>28033</v>
      </c>
      <c r="F390" s="61"/>
      <c r="G390" s="62" t="s">
        <v>16</v>
      </c>
      <c r="H390" s="61"/>
    </row>
    <row r="391" spans="1:8" ht="63.75" x14ac:dyDescent="0.25">
      <c r="A391" s="15" t="s">
        <v>39561</v>
      </c>
      <c r="B391" s="15" t="s">
        <v>39560</v>
      </c>
      <c r="C391" s="40" t="s">
        <v>39559</v>
      </c>
      <c r="D391" s="8" t="s">
        <v>20</v>
      </c>
      <c r="E391" s="63" t="s">
        <v>28062</v>
      </c>
      <c r="F391" s="83"/>
      <c r="G391" s="82">
        <v>44793</v>
      </c>
      <c r="H391" s="61"/>
    </row>
    <row r="392" spans="1:8" ht="77.25" x14ac:dyDescent="0.25">
      <c r="A392" s="64" t="s">
        <v>39558</v>
      </c>
      <c r="B392" s="15" t="s">
        <v>39557</v>
      </c>
      <c r="C392" s="40" t="s">
        <v>39556</v>
      </c>
      <c r="D392" s="8" t="s">
        <v>20</v>
      </c>
      <c r="E392" s="79" t="s">
        <v>28033</v>
      </c>
      <c r="F392" s="61"/>
      <c r="G392" s="62" t="s">
        <v>16</v>
      </c>
      <c r="H392" s="61"/>
    </row>
    <row r="393" spans="1:8" ht="77.25" x14ac:dyDescent="0.25">
      <c r="A393" s="64" t="s">
        <v>39555</v>
      </c>
      <c r="B393" s="15" t="s">
        <v>39554</v>
      </c>
      <c r="C393" s="40" t="s">
        <v>39553</v>
      </c>
      <c r="D393" s="8" t="s">
        <v>20</v>
      </c>
      <c r="E393" s="79" t="s">
        <v>28033</v>
      </c>
      <c r="F393" s="61"/>
      <c r="G393" s="62" t="s">
        <v>16</v>
      </c>
      <c r="H393" s="61"/>
    </row>
    <row r="394" spans="1:8" ht="77.25" x14ac:dyDescent="0.25">
      <c r="A394" s="64" t="s">
        <v>39552</v>
      </c>
      <c r="B394" s="15" t="s">
        <v>39551</v>
      </c>
      <c r="C394" s="40" t="s">
        <v>39550</v>
      </c>
      <c r="D394" s="8" t="s">
        <v>20</v>
      </c>
      <c r="E394" s="79" t="s">
        <v>28033</v>
      </c>
      <c r="F394" s="61"/>
      <c r="G394" s="62" t="s">
        <v>16</v>
      </c>
      <c r="H394" s="61"/>
    </row>
    <row r="395" spans="1:8" ht="63.75" x14ac:dyDescent="0.25">
      <c r="A395" s="15" t="s">
        <v>39549</v>
      </c>
      <c r="B395" s="15" t="s">
        <v>33904</v>
      </c>
      <c r="C395" s="40" t="s">
        <v>39548</v>
      </c>
      <c r="D395" s="8" t="s">
        <v>20</v>
      </c>
      <c r="E395" s="63" t="s">
        <v>28062</v>
      </c>
      <c r="F395" s="83"/>
      <c r="G395" s="82">
        <v>44396</v>
      </c>
      <c r="H395" s="61"/>
    </row>
    <row r="396" spans="1:8" ht="38.25" x14ac:dyDescent="0.25">
      <c r="A396" s="15" t="s">
        <v>39547</v>
      </c>
      <c r="B396" s="15" t="s">
        <v>35611</v>
      </c>
      <c r="C396" s="40" t="s">
        <v>39546</v>
      </c>
      <c r="D396" s="8" t="s">
        <v>20</v>
      </c>
      <c r="E396" s="63" t="s">
        <v>28036</v>
      </c>
      <c r="F396" s="83"/>
      <c r="G396" s="82">
        <v>44063</v>
      </c>
      <c r="H396" s="61"/>
    </row>
    <row r="397" spans="1:8" ht="77.25" x14ac:dyDescent="0.25">
      <c r="A397" s="64" t="s">
        <v>39545</v>
      </c>
      <c r="B397" s="15" t="s">
        <v>39544</v>
      </c>
      <c r="C397" s="40" t="s">
        <v>39543</v>
      </c>
      <c r="D397" s="8" t="s">
        <v>20</v>
      </c>
      <c r="E397" s="79" t="s">
        <v>28033</v>
      </c>
      <c r="F397" s="61"/>
      <c r="G397" s="62" t="s">
        <v>16</v>
      </c>
      <c r="H397" s="61"/>
    </row>
    <row r="398" spans="1:8" ht="77.25" x14ac:dyDescent="0.25">
      <c r="A398" s="64" t="s">
        <v>39542</v>
      </c>
      <c r="B398" s="15" t="s">
        <v>38649</v>
      </c>
      <c r="C398" s="40" t="s">
        <v>39541</v>
      </c>
      <c r="D398" s="8" t="s">
        <v>20</v>
      </c>
      <c r="E398" s="79" t="s">
        <v>28033</v>
      </c>
      <c r="F398" s="61"/>
      <c r="G398" s="62" t="s">
        <v>16</v>
      </c>
      <c r="H398" s="61"/>
    </row>
    <row r="399" spans="1:8" ht="77.25" x14ac:dyDescent="0.25">
      <c r="A399" s="64" t="s">
        <v>39540</v>
      </c>
      <c r="B399" s="15" t="s">
        <v>34306</v>
      </c>
      <c r="C399" s="40" t="s">
        <v>39539</v>
      </c>
      <c r="D399" s="8" t="s">
        <v>20</v>
      </c>
      <c r="E399" s="79" t="s">
        <v>28033</v>
      </c>
      <c r="F399" s="61"/>
      <c r="G399" s="62" t="s">
        <v>16</v>
      </c>
      <c r="H399" s="61"/>
    </row>
    <row r="400" spans="1:8" ht="89.25" x14ac:dyDescent="0.25">
      <c r="A400" s="64" t="s">
        <v>39538</v>
      </c>
      <c r="B400" s="15" t="s">
        <v>39537</v>
      </c>
      <c r="C400" s="40" t="s">
        <v>39536</v>
      </c>
      <c r="D400" s="8" t="s">
        <v>20</v>
      </c>
      <c r="E400" s="79" t="s">
        <v>28033</v>
      </c>
      <c r="F400" s="61"/>
      <c r="G400" s="62" t="s">
        <v>16</v>
      </c>
      <c r="H400" s="61"/>
    </row>
    <row r="401" spans="1:8" ht="38.25" x14ac:dyDescent="0.25">
      <c r="A401" s="15" t="s">
        <v>39535</v>
      </c>
      <c r="B401" s="15" t="s">
        <v>39534</v>
      </c>
      <c r="C401" s="40" t="s">
        <v>39533</v>
      </c>
      <c r="D401" s="8" t="s">
        <v>20</v>
      </c>
      <c r="E401" s="63" t="s">
        <v>28036</v>
      </c>
      <c r="F401" s="83"/>
      <c r="G401" s="82">
        <v>43896</v>
      </c>
      <c r="H401" s="61"/>
    </row>
    <row r="402" spans="1:8" ht="77.25" x14ac:dyDescent="0.25">
      <c r="A402" s="64" t="s">
        <v>39532</v>
      </c>
      <c r="B402" s="15" t="s">
        <v>31213</v>
      </c>
      <c r="C402" s="40" t="s">
        <v>39531</v>
      </c>
      <c r="D402" s="8" t="s">
        <v>20</v>
      </c>
      <c r="E402" s="79" t="s">
        <v>28033</v>
      </c>
      <c r="F402" s="61"/>
      <c r="G402" s="62" t="s">
        <v>16</v>
      </c>
      <c r="H402" s="61"/>
    </row>
    <row r="403" spans="1:8" ht="77.25" x14ac:dyDescent="0.25">
      <c r="A403" s="64" t="s">
        <v>39530</v>
      </c>
      <c r="B403" s="15" t="s">
        <v>39529</v>
      </c>
      <c r="C403" s="40" t="s">
        <v>39528</v>
      </c>
      <c r="D403" s="8" t="s">
        <v>20</v>
      </c>
      <c r="E403" s="79" t="s">
        <v>28033</v>
      </c>
      <c r="F403" s="61"/>
      <c r="G403" s="62" t="s">
        <v>16</v>
      </c>
      <c r="H403" s="61"/>
    </row>
    <row r="404" spans="1:8" ht="63.75" x14ac:dyDescent="0.25">
      <c r="A404" s="15" t="s">
        <v>39527</v>
      </c>
      <c r="B404" s="15" t="s">
        <v>39526</v>
      </c>
      <c r="C404" s="40" t="s">
        <v>39525</v>
      </c>
      <c r="D404" s="8" t="s">
        <v>20</v>
      </c>
      <c r="E404" s="63" t="s">
        <v>28062</v>
      </c>
      <c r="F404" s="83"/>
      <c r="G404" s="82">
        <v>44249</v>
      </c>
      <c r="H404" s="61"/>
    </row>
    <row r="405" spans="1:8" ht="63.75" x14ac:dyDescent="0.25">
      <c r="A405" s="15" t="s">
        <v>39524</v>
      </c>
      <c r="B405" s="15" t="s">
        <v>39523</v>
      </c>
      <c r="C405" s="40" t="s">
        <v>39522</v>
      </c>
      <c r="D405" s="8" t="s">
        <v>20</v>
      </c>
      <c r="E405" s="63" t="s">
        <v>28062</v>
      </c>
      <c r="F405" s="83"/>
      <c r="G405" s="82">
        <v>44249</v>
      </c>
      <c r="H405" s="61"/>
    </row>
    <row r="406" spans="1:8" ht="63.75" x14ac:dyDescent="0.25">
      <c r="A406" s="15" t="s">
        <v>39521</v>
      </c>
      <c r="B406" s="15" t="s">
        <v>39520</v>
      </c>
      <c r="C406" s="40" t="s">
        <v>39519</v>
      </c>
      <c r="D406" s="8" t="s">
        <v>20</v>
      </c>
      <c r="E406" s="63" t="s">
        <v>28062</v>
      </c>
      <c r="F406" s="83"/>
      <c r="G406" s="82">
        <v>44249</v>
      </c>
      <c r="H406" s="61"/>
    </row>
    <row r="407" spans="1:8" ht="77.25" x14ac:dyDescent="0.25">
      <c r="A407" s="64" t="s">
        <v>39518</v>
      </c>
      <c r="B407" s="15" t="s">
        <v>34760</v>
      </c>
      <c r="C407" s="40" t="s">
        <v>39517</v>
      </c>
      <c r="D407" s="8" t="s">
        <v>20</v>
      </c>
      <c r="E407" s="79" t="s">
        <v>28033</v>
      </c>
      <c r="F407" s="61"/>
      <c r="G407" s="62" t="s">
        <v>16</v>
      </c>
      <c r="H407" s="61"/>
    </row>
    <row r="408" spans="1:8" ht="77.25" x14ac:dyDescent="0.25">
      <c r="A408" s="64" t="s">
        <v>39516</v>
      </c>
      <c r="B408" s="15" t="s">
        <v>39515</v>
      </c>
      <c r="C408" s="40" t="s">
        <v>39514</v>
      </c>
      <c r="D408" s="8" t="s">
        <v>20</v>
      </c>
      <c r="E408" s="79" t="s">
        <v>28033</v>
      </c>
      <c r="F408" s="61"/>
      <c r="G408" s="62" t="s">
        <v>16</v>
      </c>
      <c r="H408" s="61"/>
    </row>
    <row r="409" spans="1:8" ht="77.25" x14ac:dyDescent="0.25">
      <c r="A409" s="64" t="s">
        <v>39513</v>
      </c>
      <c r="B409" s="15" t="s">
        <v>39512</v>
      </c>
      <c r="C409" s="40" t="s">
        <v>39511</v>
      </c>
      <c r="D409" s="8" t="s">
        <v>20</v>
      </c>
      <c r="E409" s="79" t="s">
        <v>28033</v>
      </c>
      <c r="F409" s="61"/>
      <c r="G409" s="62" t="s">
        <v>16</v>
      </c>
      <c r="H409" s="61"/>
    </row>
    <row r="410" spans="1:8" ht="77.25" x14ac:dyDescent="0.25">
      <c r="A410" s="64" t="s">
        <v>39510</v>
      </c>
      <c r="B410" s="15" t="s">
        <v>33741</v>
      </c>
      <c r="C410" s="40" t="s">
        <v>39509</v>
      </c>
      <c r="D410" s="8" t="s">
        <v>20</v>
      </c>
      <c r="E410" s="79" t="s">
        <v>28033</v>
      </c>
      <c r="F410" s="61"/>
      <c r="G410" s="62" t="s">
        <v>16</v>
      </c>
      <c r="H410" s="61"/>
    </row>
    <row r="411" spans="1:8" ht="63.75" x14ac:dyDescent="0.25">
      <c r="A411" s="15" t="s">
        <v>39508</v>
      </c>
      <c r="B411" s="15" t="s">
        <v>39507</v>
      </c>
      <c r="C411" s="40" t="s">
        <v>39501</v>
      </c>
      <c r="D411" s="8" t="s">
        <v>20</v>
      </c>
      <c r="E411" s="63" t="s">
        <v>28062</v>
      </c>
      <c r="F411" s="83"/>
      <c r="G411" s="82">
        <v>44105</v>
      </c>
      <c r="H411" s="61"/>
    </row>
    <row r="412" spans="1:8" ht="63.75" x14ac:dyDescent="0.25">
      <c r="A412" s="15" t="s">
        <v>39506</v>
      </c>
      <c r="B412" s="15" t="s">
        <v>39505</v>
      </c>
      <c r="C412" s="40" t="s">
        <v>39504</v>
      </c>
      <c r="D412" s="8" t="s">
        <v>20</v>
      </c>
      <c r="E412" s="63" t="s">
        <v>28062</v>
      </c>
      <c r="F412" s="83"/>
      <c r="G412" s="82">
        <v>44105</v>
      </c>
      <c r="H412" s="61"/>
    </row>
    <row r="413" spans="1:8" ht="63.75" x14ac:dyDescent="0.25">
      <c r="A413" s="15" t="s">
        <v>39503</v>
      </c>
      <c r="B413" s="15" t="s">
        <v>39502</v>
      </c>
      <c r="C413" s="40" t="s">
        <v>39501</v>
      </c>
      <c r="D413" s="8" t="s">
        <v>20</v>
      </c>
      <c r="E413" s="63" t="s">
        <v>28062</v>
      </c>
      <c r="F413" s="83"/>
      <c r="G413" s="82">
        <v>44105</v>
      </c>
      <c r="H413" s="61"/>
    </row>
    <row r="414" spans="1:8" ht="77.25" x14ac:dyDescent="0.25">
      <c r="A414" s="64" t="s">
        <v>39500</v>
      </c>
      <c r="B414" s="15" t="s">
        <v>39499</v>
      </c>
      <c r="C414" s="40" t="s">
        <v>39498</v>
      </c>
      <c r="D414" s="8" t="s">
        <v>20</v>
      </c>
      <c r="E414" s="79" t="s">
        <v>28033</v>
      </c>
      <c r="F414" s="61"/>
      <c r="G414" s="62" t="s">
        <v>16</v>
      </c>
      <c r="H414" s="61"/>
    </row>
    <row r="415" spans="1:8" ht="77.25" x14ac:dyDescent="0.25">
      <c r="A415" s="64" t="s">
        <v>39497</v>
      </c>
      <c r="B415" s="15" t="s">
        <v>39496</v>
      </c>
      <c r="C415" s="40" t="s">
        <v>39495</v>
      </c>
      <c r="D415" s="8" t="s">
        <v>20</v>
      </c>
      <c r="E415" s="79" t="s">
        <v>28033</v>
      </c>
      <c r="F415" s="61"/>
      <c r="G415" s="62" t="s">
        <v>16</v>
      </c>
      <c r="H415" s="61"/>
    </row>
    <row r="416" spans="1:8" ht="38.25" x14ac:dyDescent="0.25">
      <c r="A416" s="15" t="s">
        <v>39494</v>
      </c>
      <c r="B416" s="15" t="s">
        <v>31995</v>
      </c>
      <c r="C416" s="40" t="s">
        <v>39493</v>
      </c>
      <c r="D416" s="8" t="s">
        <v>20</v>
      </c>
      <c r="E416" s="63" t="s">
        <v>28036</v>
      </c>
      <c r="F416" s="83"/>
      <c r="G416" s="82">
        <v>43944</v>
      </c>
      <c r="H416" s="61"/>
    </row>
    <row r="417" spans="1:8" ht="38.25" x14ac:dyDescent="0.25">
      <c r="A417" s="15" t="s">
        <v>39492</v>
      </c>
      <c r="B417" s="15" t="s">
        <v>39491</v>
      </c>
      <c r="C417" s="40" t="s">
        <v>39490</v>
      </c>
      <c r="D417" s="8" t="s">
        <v>20</v>
      </c>
      <c r="E417" s="63" t="s">
        <v>28036</v>
      </c>
      <c r="F417" s="83"/>
      <c r="G417" s="82">
        <v>43986</v>
      </c>
      <c r="H417" s="61"/>
    </row>
    <row r="418" spans="1:8" ht="77.25" x14ac:dyDescent="0.25">
      <c r="A418" s="64" t="s">
        <v>39489</v>
      </c>
      <c r="B418" s="15" t="s">
        <v>39488</v>
      </c>
      <c r="C418" s="40" t="s">
        <v>39487</v>
      </c>
      <c r="D418" s="8" t="s">
        <v>20</v>
      </c>
      <c r="E418" s="79" t="s">
        <v>28033</v>
      </c>
      <c r="F418" s="61"/>
      <c r="G418" s="62" t="s">
        <v>16</v>
      </c>
      <c r="H418" s="61"/>
    </row>
    <row r="419" spans="1:8" ht="63.75" x14ac:dyDescent="0.25">
      <c r="A419" s="15" t="s">
        <v>39486</v>
      </c>
      <c r="B419" s="15" t="s">
        <v>39485</v>
      </c>
      <c r="C419" s="40" t="s">
        <v>39484</v>
      </c>
      <c r="D419" s="8" t="s">
        <v>20</v>
      </c>
      <c r="E419" s="63" t="s">
        <v>28062</v>
      </c>
      <c r="F419" s="83"/>
      <c r="G419" s="82">
        <v>44095</v>
      </c>
      <c r="H419" s="61"/>
    </row>
    <row r="420" spans="1:8" ht="63.75" x14ac:dyDescent="0.25">
      <c r="A420" s="15" t="s">
        <v>39483</v>
      </c>
      <c r="B420" s="15" t="s">
        <v>39482</v>
      </c>
      <c r="C420" s="40" t="s">
        <v>39481</v>
      </c>
      <c r="D420" s="8" t="s">
        <v>20</v>
      </c>
      <c r="E420" s="63" t="s">
        <v>28062</v>
      </c>
      <c r="F420" s="83"/>
      <c r="G420" s="82">
        <v>44136</v>
      </c>
      <c r="H420" s="61"/>
    </row>
    <row r="421" spans="1:8" ht="63.75" x14ac:dyDescent="0.25">
      <c r="A421" s="15" t="s">
        <v>39480</v>
      </c>
      <c r="B421" s="15" t="s">
        <v>39479</v>
      </c>
      <c r="C421" s="40" t="s">
        <v>39478</v>
      </c>
      <c r="D421" s="8" t="s">
        <v>20</v>
      </c>
      <c r="E421" s="63" t="s">
        <v>28062</v>
      </c>
      <c r="F421" s="83"/>
      <c r="G421" s="82">
        <v>44095</v>
      </c>
      <c r="H421" s="61"/>
    </row>
    <row r="422" spans="1:8" ht="51" x14ac:dyDescent="0.25">
      <c r="A422" s="15" t="s">
        <v>39477</v>
      </c>
      <c r="B422" s="15" t="s">
        <v>39476</v>
      </c>
      <c r="C422" s="40" t="s">
        <v>39475</v>
      </c>
      <c r="D422" s="8" t="s">
        <v>20</v>
      </c>
      <c r="E422" s="63" t="s">
        <v>28036</v>
      </c>
      <c r="F422" s="83"/>
      <c r="G422" s="82">
        <v>43904</v>
      </c>
      <c r="H422" s="61"/>
    </row>
    <row r="423" spans="1:8" ht="77.25" x14ac:dyDescent="0.25">
      <c r="A423" s="64" t="s">
        <v>39474</v>
      </c>
      <c r="B423" s="15" t="s">
        <v>39473</v>
      </c>
      <c r="C423" s="40" t="s">
        <v>39472</v>
      </c>
      <c r="D423" s="8" t="s">
        <v>20</v>
      </c>
      <c r="E423" s="79" t="s">
        <v>28033</v>
      </c>
      <c r="F423" s="61"/>
      <c r="G423" s="62" t="s">
        <v>16</v>
      </c>
      <c r="H423" s="61"/>
    </row>
    <row r="424" spans="1:8" ht="51" x14ac:dyDescent="0.25">
      <c r="A424" s="15" t="s">
        <v>39471</v>
      </c>
      <c r="B424" s="15" t="s">
        <v>39470</v>
      </c>
      <c r="C424" s="40" t="s">
        <v>39469</v>
      </c>
      <c r="D424" s="8" t="s">
        <v>20</v>
      </c>
      <c r="E424" s="63" t="s">
        <v>28036</v>
      </c>
      <c r="F424" s="83"/>
      <c r="G424" s="82">
        <v>43891</v>
      </c>
      <c r="H424" s="61"/>
    </row>
    <row r="425" spans="1:8" ht="140.25" x14ac:dyDescent="0.25">
      <c r="A425" s="64" t="s">
        <v>39468</v>
      </c>
      <c r="B425" s="15" t="s">
        <v>37576</v>
      </c>
      <c r="C425" s="40" t="s">
        <v>39467</v>
      </c>
      <c r="D425" s="8" t="s">
        <v>20</v>
      </c>
      <c r="E425" s="79" t="s">
        <v>28033</v>
      </c>
      <c r="F425" s="61"/>
      <c r="G425" s="62" t="s">
        <v>16</v>
      </c>
      <c r="H425" s="61"/>
    </row>
    <row r="426" spans="1:8" ht="63.75" x14ac:dyDescent="0.25">
      <c r="A426" s="15" t="s">
        <v>39466</v>
      </c>
      <c r="B426" s="15" t="s">
        <v>39465</v>
      </c>
      <c r="C426" s="40" t="s">
        <v>39464</v>
      </c>
      <c r="D426" s="8" t="s">
        <v>20</v>
      </c>
      <c r="E426" s="63" t="s">
        <v>28036</v>
      </c>
      <c r="F426" s="83"/>
      <c r="G426" s="82">
        <v>43938</v>
      </c>
      <c r="H426" s="61"/>
    </row>
    <row r="427" spans="1:8" ht="63.75" x14ac:dyDescent="0.25">
      <c r="A427" s="15" t="s">
        <v>39463</v>
      </c>
      <c r="B427" s="15" t="s">
        <v>39462</v>
      </c>
      <c r="C427" s="40" t="s">
        <v>39461</v>
      </c>
      <c r="D427" s="8" t="s">
        <v>20</v>
      </c>
      <c r="E427" s="63" t="s">
        <v>28062</v>
      </c>
      <c r="F427" s="83"/>
      <c r="G427" s="82">
        <v>44239</v>
      </c>
      <c r="H427" s="61"/>
    </row>
    <row r="428" spans="1:8" ht="77.25" x14ac:dyDescent="0.25">
      <c r="A428" s="64" t="s">
        <v>39460</v>
      </c>
      <c r="B428" s="15" t="s">
        <v>35707</v>
      </c>
      <c r="C428" s="40" t="s">
        <v>39459</v>
      </c>
      <c r="D428" s="8" t="s">
        <v>20</v>
      </c>
      <c r="E428" s="79" t="s">
        <v>28033</v>
      </c>
      <c r="F428" s="61"/>
      <c r="G428" s="62" t="s">
        <v>16</v>
      </c>
      <c r="H428" s="61"/>
    </row>
    <row r="429" spans="1:8" ht="77.25" x14ac:dyDescent="0.25">
      <c r="A429" s="64" t="s">
        <v>39458</v>
      </c>
      <c r="B429" s="15" t="s">
        <v>39457</v>
      </c>
      <c r="C429" s="40" t="s">
        <v>39456</v>
      </c>
      <c r="D429" s="8" t="s">
        <v>20</v>
      </c>
      <c r="E429" s="79" t="s">
        <v>28033</v>
      </c>
      <c r="F429" s="61"/>
      <c r="G429" s="62" t="s">
        <v>16</v>
      </c>
      <c r="H429" s="61"/>
    </row>
    <row r="430" spans="1:8" ht="77.25" x14ac:dyDescent="0.25">
      <c r="A430" s="64" t="s">
        <v>39455</v>
      </c>
      <c r="B430" s="15" t="s">
        <v>39454</v>
      </c>
      <c r="C430" s="40" t="s">
        <v>39453</v>
      </c>
      <c r="D430" s="8" t="s">
        <v>20</v>
      </c>
      <c r="E430" s="79" t="s">
        <v>28033</v>
      </c>
      <c r="F430" s="61"/>
      <c r="G430" s="62" t="s">
        <v>16</v>
      </c>
      <c r="H430" s="61"/>
    </row>
    <row r="431" spans="1:8" ht="77.25" x14ac:dyDescent="0.25">
      <c r="A431" s="64" t="s">
        <v>39452</v>
      </c>
      <c r="B431" s="15" t="s">
        <v>39451</v>
      </c>
      <c r="C431" s="40" t="s">
        <v>39450</v>
      </c>
      <c r="D431" s="8" t="s">
        <v>20</v>
      </c>
      <c r="E431" s="79" t="s">
        <v>28033</v>
      </c>
      <c r="F431" s="61"/>
      <c r="G431" s="62" t="s">
        <v>16</v>
      </c>
      <c r="H431" s="61"/>
    </row>
    <row r="432" spans="1:8" ht="77.25" x14ac:dyDescent="0.25">
      <c r="A432" s="64" t="s">
        <v>39449</v>
      </c>
      <c r="B432" s="15" t="s">
        <v>39448</v>
      </c>
      <c r="C432" s="40" t="s">
        <v>39447</v>
      </c>
      <c r="D432" s="8" t="s">
        <v>20</v>
      </c>
      <c r="E432" s="79" t="s">
        <v>28033</v>
      </c>
      <c r="F432" s="61"/>
      <c r="G432" s="62" t="s">
        <v>16</v>
      </c>
      <c r="H432" s="61"/>
    </row>
    <row r="433" spans="1:8" ht="77.25" x14ac:dyDescent="0.25">
      <c r="A433" s="64" t="s">
        <v>39446</v>
      </c>
      <c r="B433" s="15" t="s">
        <v>39445</v>
      </c>
      <c r="C433" s="40" t="s">
        <v>39444</v>
      </c>
      <c r="D433" s="8" t="s">
        <v>20</v>
      </c>
      <c r="E433" s="79" t="s">
        <v>28033</v>
      </c>
      <c r="F433" s="61"/>
      <c r="G433" s="62" t="s">
        <v>16</v>
      </c>
      <c r="H433" s="61"/>
    </row>
    <row r="434" spans="1:8" ht="63.75" x14ac:dyDescent="0.25">
      <c r="A434" s="15" t="s">
        <v>39443</v>
      </c>
      <c r="B434" s="15" t="s">
        <v>39442</v>
      </c>
      <c r="C434" s="40" t="s">
        <v>39441</v>
      </c>
      <c r="D434" s="8" t="s">
        <v>20</v>
      </c>
      <c r="E434" s="63" t="s">
        <v>28036</v>
      </c>
      <c r="F434" s="83"/>
      <c r="G434" s="82">
        <v>43938</v>
      </c>
      <c r="H434" s="61"/>
    </row>
    <row r="435" spans="1:8" ht="63.75" x14ac:dyDescent="0.25">
      <c r="A435" s="15" t="s">
        <v>39440</v>
      </c>
      <c r="B435" s="15" t="s">
        <v>39439</v>
      </c>
      <c r="C435" s="40" t="s">
        <v>39438</v>
      </c>
      <c r="D435" s="8" t="s">
        <v>20</v>
      </c>
      <c r="E435" s="63" t="s">
        <v>28036</v>
      </c>
      <c r="F435" s="83"/>
      <c r="G435" s="82">
        <v>44001</v>
      </c>
      <c r="H435" s="61"/>
    </row>
    <row r="436" spans="1:8" ht="77.25" x14ac:dyDescent="0.25">
      <c r="A436" s="64" t="s">
        <v>39437</v>
      </c>
      <c r="B436" s="15" t="s">
        <v>39436</v>
      </c>
      <c r="C436" s="40" t="s">
        <v>39435</v>
      </c>
      <c r="D436" s="8" t="s">
        <v>20</v>
      </c>
      <c r="E436" s="79" t="s">
        <v>28033</v>
      </c>
      <c r="F436" s="61"/>
      <c r="G436" s="62" t="s">
        <v>16</v>
      </c>
      <c r="H436" s="61"/>
    </row>
    <row r="437" spans="1:8" ht="77.25" x14ac:dyDescent="0.25">
      <c r="A437" s="64" t="s">
        <v>39434</v>
      </c>
      <c r="B437" s="15" t="s">
        <v>39433</v>
      </c>
      <c r="C437" s="40" t="s">
        <v>39432</v>
      </c>
      <c r="D437" s="8" t="s">
        <v>20</v>
      </c>
      <c r="E437" s="79" t="s">
        <v>28033</v>
      </c>
      <c r="F437" s="61"/>
      <c r="G437" s="62" t="s">
        <v>16</v>
      </c>
      <c r="H437" s="61"/>
    </row>
    <row r="438" spans="1:8" ht="63.75" x14ac:dyDescent="0.25">
      <c r="A438" s="15" t="s">
        <v>39431</v>
      </c>
      <c r="B438" s="15" t="s">
        <v>39430</v>
      </c>
      <c r="C438" s="40" t="s">
        <v>39429</v>
      </c>
      <c r="D438" s="8" t="s">
        <v>20</v>
      </c>
      <c r="E438" s="63" t="s">
        <v>28036</v>
      </c>
      <c r="F438" s="83"/>
      <c r="G438" s="82">
        <v>43938</v>
      </c>
      <c r="H438" s="61"/>
    </row>
    <row r="439" spans="1:8" ht="77.25" x14ac:dyDescent="0.25">
      <c r="A439" s="64" t="s">
        <v>39428</v>
      </c>
      <c r="B439" s="15" t="s">
        <v>34306</v>
      </c>
      <c r="C439" s="40" t="s">
        <v>39427</v>
      </c>
      <c r="D439" s="8" t="s">
        <v>20</v>
      </c>
      <c r="E439" s="79" t="s">
        <v>28033</v>
      </c>
      <c r="F439" s="61"/>
      <c r="G439" s="62" t="s">
        <v>16</v>
      </c>
      <c r="H439" s="61"/>
    </row>
    <row r="440" spans="1:8" ht="77.25" x14ac:dyDescent="0.25">
      <c r="A440" s="64" t="s">
        <v>39426</v>
      </c>
      <c r="B440" s="15" t="s">
        <v>39210</v>
      </c>
      <c r="C440" s="40" t="s">
        <v>39425</v>
      </c>
      <c r="D440" s="8" t="s">
        <v>20</v>
      </c>
      <c r="E440" s="79" t="s">
        <v>28033</v>
      </c>
      <c r="F440" s="61"/>
      <c r="G440" s="62" t="s">
        <v>16</v>
      </c>
      <c r="H440" s="61"/>
    </row>
    <row r="441" spans="1:8" ht="77.25" x14ac:dyDescent="0.25">
      <c r="A441" s="64" t="s">
        <v>39424</v>
      </c>
      <c r="B441" s="15" t="s">
        <v>39423</v>
      </c>
      <c r="C441" s="40" t="s">
        <v>39422</v>
      </c>
      <c r="D441" s="8" t="s">
        <v>20</v>
      </c>
      <c r="E441" s="79" t="s">
        <v>28033</v>
      </c>
      <c r="F441" s="61"/>
      <c r="G441" s="62" t="s">
        <v>16</v>
      </c>
      <c r="H441" s="61"/>
    </row>
    <row r="442" spans="1:8" ht="77.25" x14ac:dyDescent="0.25">
      <c r="A442" s="64" t="s">
        <v>39421</v>
      </c>
      <c r="B442" s="15" t="s">
        <v>39420</v>
      </c>
      <c r="C442" s="40" t="s">
        <v>39419</v>
      </c>
      <c r="D442" s="8" t="s">
        <v>20</v>
      </c>
      <c r="E442" s="79" t="s">
        <v>28033</v>
      </c>
      <c r="F442" s="61"/>
      <c r="G442" s="62" t="s">
        <v>16</v>
      </c>
      <c r="H442" s="61"/>
    </row>
    <row r="443" spans="1:8" ht="77.25" x14ac:dyDescent="0.25">
      <c r="A443" s="64" t="s">
        <v>39418</v>
      </c>
      <c r="B443" s="15" t="s">
        <v>39417</v>
      </c>
      <c r="C443" s="40" t="s">
        <v>39416</v>
      </c>
      <c r="D443" s="8" t="s">
        <v>20</v>
      </c>
      <c r="E443" s="79" t="s">
        <v>28033</v>
      </c>
      <c r="F443" s="61"/>
      <c r="G443" s="62" t="s">
        <v>16</v>
      </c>
      <c r="H443" s="61"/>
    </row>
    <row r="444" spans="1:8" ht="63.75" x14ac:dyDescent="0.25">
      <c r="A444" s="15" t="s">
        <v>39415</v>
      </c>
      <c r="B444" s="15" t="s">
        <v>236</v>
      </c>
      <c r="C444" s="40" t="s">
        <v>39414</v>
      </c>
      <c r="D444" s="8" t="s">
        <v>20</v>
      </c>
      <c r="E444" s="63" t="s">
        <v>28062</v>
      </c>
      <c r="F444" s="83"/>
      <c r="G444" s="82">
        <v>44106</v>
      </c>
      <c r="H444" s="61"/>
    </row>
    <row r="445" spans="1:8" ht="77.25" x14ac:dyDescent="0.25">
      <c r="A445" s="64" t="s">
        <v>39413</v>
      </c>
      <c r="B445" s="15" t="s">
        <v>39412</v>
      </c>
      <c r="C445" s="40" t="s">
        <v>39411</v>
      </c>
      <c r="D445" s="8" t="s">
        <v>20</v>
      </c>
      <c r="E445" s="79" t="s">
        <v>28033</v>
      </c>
      <c r="F445" s="61"/>
      <c r="G445" s="62" t="s">
        <v>16</v>
      </c>
      <c r="H445" s="61"/>
    </row>
    <row r="446" spans="1:8" ht="77.25" x14ac:dyDescent="0.25">
      <c r="A446" s="64" t="s">
        <v>39410</v>
      </c>
      <c r="B446" s="15" t="s">
        <v>39409</v>
      </c>
      <c r="C446" s="40" t="s">
        <v>39408</v>
      </c>
      <c r="D446" s="8" t="s">
        <v>20</v>
      </c>
      <c r="E446" s="79" t="s">
        <v>28033</v>
      </c>
      <c r="F446" s="61"/>
      <c r="G446" s="62" t="s">
        <v>16</v>
      </c>
      <c r="H446" s="61"/>
    </row>
    <row r="447" spans="1:8" ht="77.25" x14ac:dyDescent="0.25">
      <c r="A447" s="64" t="s">
        <v>39407</v>
      </c>
      <c r="B447" s="15" t="s">
        <v>32838</v>
      </c>
      <c r="C447" s="40" t="s">
        <v>39406</v>
      </c>
      <c r="D447" s="8" t="s">
        <v>20</v>
      </c>
      <c r="E447" s="79" t="s">
        <v>28033</v>
      </c>
      <c r="F447" s="61"/>
      <c r="G447" s="62" t="s">
        <v>16</v>
      </c>
      <c r="H447" s="61"/>
    </row>
    <row r="448" spans="1:8" ht="77.25" x14ac:dyDescent="0.25">
      <c r="A448" s="64" t="s">
        <v>39405</v>
      </c>
      <c r="B448" s="15" t="s">
        <v>39404</v>
      </c>
      <c r="C448" s="40" t="s">
        <v>39403</v>
      </c>
      <c r="D448" s="8" t="s">
        <v>20</v>
      </c>
      <c r="E448" s="79" t="s">
        <v>28033</v>
      </c>
      <c r="F448" s="61"/>
      <c r="G448" s="62" t="s">
        <v>16</v>
      </c>
      <c r="H448" s="61"/>
    </row>
    <row r="449" spans="1:8" ht="77.25" x14ac:dyDescent="0.25">
      <c r="A449" s="64" t="s">
        <v>39402</v>
      </c>
      <c r="B449" s="15" t="s">
        <v>39401</v>
      </c>
      <c r="C449" s="40" t="s">
        <v>39400</v>
      </c>
      <c r="D449" s="8" t="s">
        <v>20</v>
      </c>
      <c r="E449" s="79" t="s">
        <v>28033</v>
      </c>
      <c r="F449" s="61"/>
      <c r="G449" s="62" t="s">
        <v>16</v>
      </c>
      <c r="H449" s="61"/>
    </row>
    <row r="450" spans="1:8" ht="77.25" x14ac:dyDescent="0.25">
      <c r="A450" s="64" t="s">
        <v>39399</v>
      </c>
      <c r="B450" s="15" t="s">
        <v>39398</v>
      </c>
      <c r="C450" s="40" t="s">
        <v>39397</v>
      </c>
      <c r="D450" s="8" t="s">
        <v>20</v>
      </c>
      <c r="E450" s="79" t="s">
        <v>28033</v>
      </c>
      <c r="F450" s="61"/>
      <c r="G450" s="62" t="s">
        <v>16</v>
      </c>
      <c r="H450" s="61"/>
    </row>
    <row r="451" spans="1:8" ht="77.25" x14ac:dyDescent="0.25">
      <c r="A451" s="64" t="s">
        <v>39396</v>
      </c>
      <c r="B451" s="15" t="s">
        <v>38623</v>
      </c>
      <c r="C451" s="40" t="s">
        <v>39395</v>
      </c>
      <c r="D451" s="8" t="s">
        <v>20</v>
      </c>
      <c r="E451" s="79" t="s">
        <v>28033</v>
      </c>
      <c r="F451" s="61"/>
      <c r="G451" s="62" t="s">
        <v>16</v>
      </c>
      <c r="H451" s="61"/>
    </row>
    <row r="452" spans="1:8" ht="77.25" x14ac:dyDescent="0.25">
      <c r="A452" s="64" t="s">
        <v>39394</v>
      </c>
      <c r="B452" s="15" t="s">
        <v>31268</v>
      </c>
      <c r="C452" s="40" t="s">
        <v>39393</v>
      </c>
      <c r="D452" s="8" t="s">
        <v>20</v>
      </c>
      <c r="E452" s="79" t="s">
        <v>28033</v>
      </c>
      <c r="F452" s="61"/>
      <c r="G452" s="62" t="s">
        <v>16</v>
      </c>
      <c r="H452" s="61"/>
    </row>
    <row r="453" spans="1:8" ht="77.25" x14ac:dyDescent="0.25">
      <c r="A453" s="64" t="s">
        <v>39392</v>
      </c>
      <c r="B453" s="15" t="s">
        <v>39391</v>
      </c>
      <c r="C453" s="40" t="s">
        <v>39390</v>
      </c>
      <c r="D453" s="8" t="s">
        <v>20</v>
      </c>
      <c r="E453" s="79" t="s">
        <v>28033</v>
      </c>
      <c r="F453" s="61"/>
      <c r="G453" s="62" t="s">
        <v>16</v>
      </c>
      <c r="H453" s="61"/>
    </row>
    <row r="454" spans="1:8" ht="38.25" x14ac:dyDescent="0.25">
      <c r="A454" s="15" t="s">
        <v>39389</v>
      </c>
      <c r="B454" s="15" t="s">
        <v>323</v>
      </c>
      <c r="C454" s="40" t="s">
        <v>39388</v>
      </c>
      <c r="D454" s="8" t="s">
        <v>15</v>
      </c>
      <c r="E454" s="63" t="s">
        <v>39387</v>
      </c>
      <c r="F454" s="83"/>
      <c r="G454" s="82" t="s">
        <v>16</v>
      </c>
      <c r="H454" s="61"/>
    </row>
    <row r="455" spans="1:8" ht="77.25" x14ac:dyDescent="0.25">
      <c r="A455" s="64" t="s">
        <v>39386</v>
      </c>
      <c r="B455" s="15" t="s">
        <v>39385</v>
      </c>
      <c r="C455" s="40" t="s">
        <v>39384</v>
      </c>
      <c r="D455" s="8" t="s">
        <v>20</v>
      </c>
      <c r="E455" s="79" t="s">
        <v>28033</v>
      </c>
      <c r="F455" s="61"/>
      <c r="G455" s="62" t="s">
        <v>16</v>
      </c>
      <c r="H455" s="61"/>
    </row>
    <row r="456" spans="1:8" ht="77.25" x14ac:dyDescent="0.25">
      <c r="A456" s="64" t="s">
        <v>39383</v>
      </c>
      <c r="B456" s="15" t="s">
        <v>39382</v>
      </c>
      <c r="C456" s="40" t="s">
        <v>39381</v>
      </c>
      <c r="D456" s="8" t="s">
        <v>20</v>
      </c>
      <c r="E456" s="79" t="s">
        <v>28033</v>
      </c>
      <c r="F456" s="61"/>
      <c r="G456" s="62" t="s">
        <v>16</v>
      </c>
      <c r="H456" s="61"/>
    </row>
    <row r="457" spans="1:8" ht="77.25" x14ac:dyDescent="0.25">
      <c r="A457" s="64" t="s">
        <v>39380</v>
      </c>
      <c r="B457" s="15" t="s">
        <v>39379</v>
      </c>
      <c r="C457" s="40" t="s">
        <v>39378</v>
      </c>
      <c r="D457" s="8" t="s">
        <v>20</v>
      </c>
      <c r="E457" s="79" t="s">
        <v>28033</v>
      </c>
      <c r="F457" s="61"/>
      <c r="G457" s="62" t="s">
        <v>16</v>
      </c>
      <c r="H457" s="61"/>
    </row>
    <row r="458" spans="1:8" ht="63.75" x14ac:dyDescent="0.25">
      <c r="A458" s="15" t="s">
        <v>39377</v>
      </c>
      <c r="B458" s="15" t="s">
        <v>39376</v>
      </c>
      <c r="C458" s="40" t="s">
        <v>39375</v>
      </c>
      <c r="D458" s="8" t="s">
        <v>20</v>
      </c>
      <c r="E458" s="63" t="s">
        <v>28062</v>
      </c>
      <c r="F458" s="83"/>
      <c r="G458" s="82">
        <v>44445</v>
      </c>
      <c r="H458" s="61"/>
    </row>
    <row r="459" spans="1:8" ht="127.5" x14ac:dyDescent="0.25">
      <c r="A459" s="64" t="s">
        <v>39374</v>
      </c>
      <c r="B459" s="15" t="s">
        <v>39373</v>
      </c>
      <c r="C459" s="40" t="s">
        <v>39372</v>
      </c>
      <c r="D459" s="8" t="s">
        <v>20</v>
      </c>
      <c r="E459" s="79" t="s">
        <v>28033</v>
      </c>
      <c r="F459" s="61"/>
      <c r="G459" s="62" t="s">
        <v>16</v>
      </c>
      <c r="H459" s="61"/>
    </row>
    <row r="460" spans="1:8" ht="76.5" x14ac:dyDescent="0.25">
      <c r="A460" s="64" t="s">
        <v>39371</v>
      </c>
      <c r="B460" s="15" t="s">
        <v>39370</v>
      </c>
      <c r="C460" s="40" t="s">
        <v>39369</v>
      </c>
      <c r="D460" s="8" t="s">
        <v>20</v>
      </c>
      <c r="E460" s="63" t="s">
        <v>1528</v>
      </c>
      <c r="F460" s="61"/>
      <c r="G460" s="62" t="s">
        <v>16</v>
      </c>
      <c r="H460" s="61"/>
    </row>
    <row r="461" spans="1:8" ht="76.5" x14ac:dyDescent="0.25">
      <c r="A461" s="64" t="s">
        <v>39368</v>
      </c>
      <c r="B461" s="15" t="s">
        <v>39367</v>
      </c>
      <c r="C461" s="40" t="s">
        <v>39366</v>
      </c>
      <c r="D461" s="8" t="s">
        <v>20</v>
      </c>
      <c r="E461" s="63" t="s">
        <v>1528</v>
      </c>
      <c r="F461" s="61"/>
      <c r="G461" s="62" t="s">
        <v>16</v>
      </c>
      <c r="H461" s="61"/>
    </row>
    <row r="462" spans="1:8" ht="76.5" x14ac:dyDescent="0.25">
      <c r="A462" s="64" t="s">
        <v>39365</v>
      </c>
      <c r="B462" s="15" t="s">
        <v>46</v>
      </c>
      <c r="C462" s="40" t="s">
        <v>39364</v>
      </c>
      <c r="D462" s="8" t="s">
        <v>20</v>
      </c>
      <c r="E462" s="63" t="s">
        <v>1528</v>
      </c>
      <c r="F462" s="61"/>
      <c r="G462" s="62" t="s">
        <v>16</v>
      </c>
      <c r="H462" s="61"/>
    </row>
    <row r="463" spans="1:8" ht="76.5" x14ac:dyDescent="0.25">
      <c r="A463" s="64" t="s">
        <v>39363</v>
      </c>
      <c r="B463" s="15" t="s">
        <v>39362</v>
      </c>
      <c r="C463" s="40" t="s">
        <v>39361</v>
      </c>
      <c r="D463" s="8" t="s">
        <v>20</v>
      </c>
      <c r="E463" s="63" t="s">
        <v>1528</v>
      </c>
      <c r="F463" s="61"/>
      <c r="G463" s="62" t="s">
        <v>16</v>
      </c>
      <c r="H463" s="61"/>
    </row>
    <row r="464" spans="1:8" ht="76.5" x14ac:dyDescent="0.25">
      <c r="A464" s="64" t="s">
        <v>39360</v>
      </c>
      <c r="B464" s="15" t="s">
        <v>39359</v>
      </c>
      <c r="C464" s="40" t="s">
        <v>39358</v>
      </c>
      <c r="D464" s="8" t="s">
        <v>20</v>
      </c>
      <c r="E464" s="63" t="s">
        <v>1528</v>
      </c>
      <c r="F464" s="61"/>
      <c r="G464" s="62" t="s">
        <v>16</v>
      </c>
      <c r="H464" s="61"/>
    </row>
    <row r="465" spans="1:8" ht="76.5" x14ac:dyDescent="0.25">
      <c r="A465" s="64" t="s">
        <v>39357</v>
      </c>
      <c r="B465" s="15" t="s">
        <v>39356</v>
      </c>
      <c r="C465" s="40" t="s">
        <v>39355</v>
      </c>
      <c r="D465" s="8" t="s">
        <v>20</v>
      </c>
      <c r="E465" s="63" t="s">
        <v>1528</v>
      </c>
      <c r="F465" s="61"/>
      <c r="G465" s="62" t="s">
        <v>16</v>
      </c>
      <c r="H465" s="61"/>
    </row>
    <row r="466" spans="1:8" ht="76.5" x14ac:dyDescent="0.25">
      <c r="A466" s="64" t="s">
        <v>39354</v>
      </c>
      <c r="B466" s="15" t="s">
        <v>31157</v>
      </c>
      <c r="C466" s="40" t="s">
        <v>39353</v>
      </c>
      <c r="D466" s="8" t="s">
        <v>20</v>
      </c>
      <c r="E466" s="63" t="s">
        <v>1528</v>
      </c>
      <c r="F466" s="61"/>
      <c r="G466" s="62" t="s">
        <v>16</v>
      </c>
      <c r="H466" s="61"/>
    </row>
    <row r="467" spans="1:8" ht="76.5" x14ac:dyDescent="0.25">
      <c r="A467" s="64" t="s">
        <v>39352</v>
      </c>
      <c r="B467" s="15" t="s">
        <v>534</v>
      </c>
      <c r="C467" s="40" t="s">
        <v>39351</v>
      </c>
      <c r="D467" s="8" t="s">
        <v>20</v>
      </c>
      <c r="E467" s="63" t="s">
        <v>1528</v>
      </c>
      <c r="F467" s="61"/>
      <c r="G467" s="62" t="s">
        <v>16</v>
      </c>
      <c r="H467" s="61"/>
    </row>
    <row r="468" spans="1:8" ht="76.5" x14ac:dyDescent="0.25">
      <c r="A468" s="64" t="s">
        <v>39350</v>
      </c>
      <c r="B468" s="15" t="s">
        <v>39349</v>
      </c>
      <c r="C468" s="40" t="s">
        <v>39348</v>
      </c>
      <c r="D468" s="8" t="s">
        <v>20</v>
      </c>
      <c r="E468" s="63" t="s">
        <v>1528</v>
      </c>
      <c r="F468" s="61"/>
      <c r="G468" s="62" t="s">
        <v>16</v>
      </c>
      <c r="H468" s="61"/>
    </row>
    <row r="469" spans="1:8" ht="76.5" x14ac:dyDescent="0.25">
      <c r="A469" s="64" t="s">
        <v>39347</v>
      </c>
      <c r="B469" s="15" t="s">
        <v>38750</v>
      </c>
      <c r="C469" s="40" t="s">
        <v>39346</v>
      </c>
      <c r="D469" s="8" t="s">
        <v>20</v>
      </c>
      <c r="E469" s="63" t="s">
        <v>1528</v>
      </c>
      <c r="F469" s="61"/>
      <c r="G469" s="62" t="s">
        <v>16</v>
      </c>
      <c r="H469" s="61"/>
    </row>
    <row r="470" spans="1:8" ht="76.5" x14ac:dyDescent="0.25">
      <c r="A470" s="64" t="s">
        <v>39345</v>
      </c>
      <c r="B470" s="15" t="s">
        <v>39344</v>
      </c>
      <c r="C470" s="40" t="s">
        <v>39343</v>
      </c>
      <c r="D470" s="8" t="s">
        <v>20</v>
      </c>
      <c r="E470" s="63" t="s">
        <v>1528</v>
      </c>
      <c r="F470" s="61"/>
      <c r="G470" s="62" t="s">
        <v>16</v>
      </c>
      <c r="H470" s="61"/>
    </row>
    <row r="471" spans="1:8" ht="76.5" x14ac:dyDescent="0.25">
      <c r="A471" s="64" t="s">
        <v>39342</v>
      </c>
      <c r="B471" s="15" t="s">
        <v>39341</v>
      </c>
      <c r="C471" s="40" t="s">
        <v>39340</v>
      </c>
      <c r="D471" s="8" t="s">
        <v>20</v>
      </c>
      <c r="E471" s="63" t="s">
        <v>1528</v>
      </c>
      <c r="F471" s="61"/>
      <c r="G471" s="62" t="s">
        <v>16</v>
      </c>
      <c r="H471" s="61"/>
    </row>
    <row r="472" spans="1:8" ht="76.5" x14ac:dyDescent="0.25">
      <c r="A472" s="64" t="s">
        <v>39339</v>
      </c>
      <c r="B472" s="15" t="s">
        <v>39338</v>
      </c>
      <c r="C472" s="40" t="s">
        <v>39337</v>
      </c>
      <c r="D472" s="8" t="s">
        <v>20</v>
      </c>
      <c r="E472" s="63" t="s">
        <v>1528</v>
      </c>
      <c r="F472" s="61"/>
      <c r="G472" s="62" t="s">
        <v>16</v>
      </c>
      <c r="H472" s="61"/>
    </row>
    <row r="473" spans="1:8" ht="76.5" x14ac:dyDescent="0.25">
      <c r="A473" s="64" t="s">
        <v>39336</v>
      </c>
      <c r="B473" s="15" t="s">
        <v>30996</v>
      </c>
      <c r="C473" s="40" t="s">
        <v>39335</v>
      </c>
      <c r="D473" s="8" t="s">
        <v>20</v>
      </c>
      <c r="E473" s="63" t="s">
        <v>1528</v>
      </c>
      <c r="F473" s="61"/>
      <c r="G473" s="62" t="s">
        <v>16</v>
      </c>
      <c r="H473" s="61"/>
    </row>
    <row r="474" spans="1:8" ht="76.5" x14ac:dyDescent="0.25">
      <c r="A474" s="64" t="s">
        <v>39334</v>
      </c>
      <c r="B474" s="15" t="s">
        <v>39333</v>
      </c>
      <c r="C474" s="40" t="s">
        <v>39332</v>
      </c>
      <c r="D474" s="8" t="s">
        <v>20</v>
      </c>
      <c r="E474" s="63" t="s">
        <v>1528</v>
      </c>
      <c r="F474" s="61"/>
      <c r="G474" s="62" t="s">
        <v>16</v>
      </c>
      <c r="H474" s="61"/>
    </row>
    <row r="475" spans="1:8" ht="76.5" x14ac:dyDescent="0.25">
      <c r="A475" s="64" t="s">
        <v>39331</v>
      </c>
      <c r="B475" s="15" t="s">
        <v>39330</v>
      </c>
      <c r="C475" s="40" t="s">
        <v>39329</v>
      </c>
      <c r="D475" s="8" t="s">
        <v>20</v>
      </c>
      <c r="E475" s="63" t="s">
        <v>1528</v>
      </c>
      <c r="F475" s="61"/>
      <c r="G475" s="62" t="s">
        <v>16</v>
      </c>
      <c r="H475" s="61"/>
    </row>
    <row r="476" spans="1:8" ht="76.5" x14ac:dyDescent="0.25">
      <c r="A476" s="64" t="s">
        <v>39328</v>
      </c>
      <c r="B476" s="15" t="s">
        <v>39327</v>
      </c>
      <c r="C476" s="40" t="s">
        <v>39326</v>
      </c>
      <c r="D476" s="8" t="s">
        <v>20</v>
      </c>
      <c r="E476" s="63" t="s">
        <v>1528</v>
      </c>
      <c r="F476" s="61"/>
      <c r="G476" s="62" t="s">
        <v>16</v>
      </c>
      <c r="H476" s="61"/>
    </row>
    <row r="477" spans="1:8" ht="102" x14ac:dyDescent="0.25">
      <c r="A477" s="64" t="s">
        <v>39325</v>
      </c>
      <c r="B477" s="15" t="s">
        <v>39324</v>
      </c>
      <c r="C477" s="40" t="s">
        <v>39323</v>
      </c>
      <c r="D477" s="14" t="s">
        <v>20</v>
      </c>
      <c r="E477" s="63" t="s">
        <v>1528</v>
      </c>
      <c r="F477" s="61"/>
      <c r="G477" s="62" t="s">
        <v>16</v>
      </c>
      <c r="H477" s="61"/>
    </row>
    <row r="478" spans="1:8" ht="76.5" x14ac:dyDescent="0.25">
      <c r="A478" s="64" t="s">
        <v>39322</v>
      </c>
      <c r="B478" s="15" t="s">
        <v>39321</v>
      </c>
      <c r="C478" s="40" t="s">
        <v>39320</v>
      </c>
      <c r="D478" s="8" t="s">
        <v>20</v>
      </c>
      <c r="E478" s="63" t="s">
        <v>1528</v>
      </c>
      <c r="F478" s="61"/>
      <c r="G478" s="62" t="s">
        <v>16</v>
      </c>
      <c r="H478" s="61"/>
    </row>
    <row r="479" spans="1:8" ht="76.5" x14ac:dyDescent="0.25">
      <c r="A479" s="64" t="s">
        <v>39319</v>
      </c>
      <c r="B479" s="15" t="s">
        <v>39318</v>
      </c>
      <c r="C479" s="40" t="s">
        <v>39317</v>
      </c>
      <c r="D479" s="8" t="s">
        <v>20</v>
      </c>
      <c r="E479" s="63" t="s">
        <v>1528</v>
      </c>
      <c r="F479" s="61"/>
      <c r="G479" s="62" t="s">
        <v>16</v>
      </c>
      <c r="H479" s="61"/>
    </row>
    <row r="480" spans="1:8" ht="76.5" x14ac:dyDescent="0.25">
      <c r="A480" s="64" t="s">
        <v>39316</v>
      </c>
      <c r="B480" s="15" t="s">
        <v>32036</v>
      </c>
      <c r="C480" s="40" t="s">
        <v>39315</v>
      </c>
      <c r="D480" s="8" t="s">
        <v>20</v>
      </c>
      <c r="E480" s="63" t="s">
        <v>1528</v>
      </c>
      <c r="F480" s="61"/>
      <c r="G480" s="62" t="s">
        <v>16</v>
      </c>
      <c r="H480" s="61"/>
    </row>
    <row r="481" spans="1:8" ht="76.5" x14ac:dyDescent="0.25">
      <c r="A481" s="64" t="s">
        <v>39314</v>
      </c>
      <c r="B481" s="15" t="s">
        <v>34594</v>
      </c>
      <c r="C481" s="40" t="s">
        <v>39313</v>
      </c>
      <c r="D481" s="8" t="s">
        <v>20</v>
      </c>
      <c r="E481" s="63" t="s">
        <v>1528</v>
      </c>
      <c r="F481" s="61"/>
      <c r="G481" s="62" t="s">
        <v>16</v>
      </c>
      <c r="H481" s="61"/>
    </row>
    <row r="482" spans="1:8" ht="76.5" x14ac:dyDescent="0.25">
      <c r="A482" s="64" t="s">
        <v>39312</v>
      </c>
      <c r="B482" s="15" t="s">
        <v>31787</v>
      </c>
      <c r="C482" s="40" t="s">
        <v>39311</v>
      </c>
      <c r="D482" s="8" t="s">
        <v>20</v>
      </c>
      <c r="E482" s="63" t="s">
        <v>1528</v>
      </c>
      <c r="F482" s="61"/>
      <c r="G482" s="62" t="s">
        <v>16</v>
      </c>
      <c r="H482" s="61"/>
    </row>
    <row r="483" spans="1:8" ht="76.5" x14ac:dyDescent="0.25">
      <c r="A483" s="64" t="s">
        <v>39310</v>
      </c>
      <c r="B483" s="15" t="s">
        <v>39309</v>
      </c>
      <c r="C483" s="40" t="s">
        <v>39308</v>
      </c>
      <c r="D483" s="8" t="s">
        <v>20</v>
      </c>
      <c r="E483" s="63" t="s">
        <v>1528</v>
      </c>
      <c r="F483" s="61"/>
      <c r="G483" s="62" t="s">
        <v>16</v>
      </c>
      <c r="H483" s="61"/>
    </row>
    <row r="484" spans="1:8" ht="76.5" x14ac:dyDescent="0.25">
      <c r="A484" s="64" t="s">
        <v>39307</v>
      </c>
      <c r="B484" s="15" t="s">
        <v>39306</v>
      </c>
      <c r="C484" s="40" t="s">
        <v>39305</v>
      </c>
      <c r="D484" s="8" t="s">
        <v>20</v>
      </c>
      <c r="E484" s="63" t="s">
        <v>1528</v>
      </c>
      <c r="F484" s="61"/>
      <c r="G484" s="62" t="s">
        <v>16</v>
      </c>
      <c r="H484" s="61"/>
    </row>
    <row r="485" spans="1:8" ht="76.5" x14ac:dyDescent="0.25">
      <c r="A485" s="64" t="s">
        <v>39304</v>
      </c>
      <c r="B485" s="15" t="s">
        <v>39073</v>
      </c>
      <c r="C485" s="40" t="s">
        <v>39303</v>
      </c>
      <c r="D485" s="8" t="s">
        <v>20</v>
      </c>
      <c r="E485" s="63" t="s">
        <v>1528</v>
      </c>
      <c r="F485" s="61"/>
      <c r="G485" s="62" t="s">
        <v>16</v>
      </c>
      <c r="H485" s="61"/>
    </row>
    <row r="486" spans="1:8" ht="76.5" x14ac:dyDescent="0.25">
      <c r="A486" s="64" t="s">
        <v>39302</v>
      </c>
      <c r="B486" s="15" t="s">
        <v>38423</v>
      </c>
      <c r="C486" s="40" t="s">
        <v>39301</v>
      </c>
      <c r="D486" s="8" t="s">
        <v>20</v>
      </c>
      <c r="E486" s="63" t="s">
        <v>1528</v>
      </c>
      <c r="F486" s="61"/>
      <c r="G486" s="62" t="s">
        <v>16</v>
      </c>
      <c r="H486" s="61"/>
    </row>
    <row r="487" spans="1:8" ht="76.5" x14ac:dyDescent="0.25">
      <c r="A487" s="64" t="s">
        <v>39300</v>
      </c>
      <c r="B487" s="15" t="s">
        <v>39299</v>
      </c>
      <c r="C487" s="40" t="s">
        <v>39298</v>
      </c>
      <c r="D487" s="8" t="s">
        <v>20</v>
      </c>
      <c r="E487" s="63" t="s">
        <v>1528</v>
      </c>
      <c r="F487" s="61"/>
      <c r="G487" s="62" t="s">
        <v>16</v>
      </c>
      <c r="H487" s="61"/>
    </row>
    <row r="488" spans="1:8" ht="89.25" x14ac:dyDescent="0.25">
      <c r="A488" s="64" t="s">
        <v>39297</v>
      </c>
      <c r="B488" s="15" t="s">
        <v>39296</v>
      </c>
      <c r="C488" s="40" t="s">
        <v>39295</v>
      </c>
      <c r="D488" s="8" t="s">
        <v>20</v>
      </c>
      <c r="E488" s="63" t="s">
        <v>1528</v>
      </c>
      <c r="F488" s="61"/>
      <c r="G488" s="62" t="s">
        <v>16</v>
      </c>
      <c r="H488" s="61"/>
    </row>
    <row r="489" spans="1:8" ht="76.5" x14ac:dyDescent="0.25">
      <c r="A489" s="64" t="s">
        <v>39294</v>
      </c>
      <c r="B489" s="15" t="s">
        <v>39293</v>
      </c>
      <c r="C489" s="40" t="s">
        <v>39292</v>
      </c>
      <c r="D489" s="8" t="s">
        <v>20</v>
      </c>
      <c r="E489" s="63" t="s">
        <v>1528</v>
      </c>
      <c r="F489" s="61"/>
      <c r="G489" s="62" t="s">
        <v>16</v>
      </c>
      <c r="H489" s="61"/>
    </row>
    <row r="490" spans="1:8" ht="76.5" x14ac:dyDescent="0.25">
      <c r="A490" s="64" t="s">
        <v>39291</v>
      </c>
      <c r="B490" s="15" t="s">
        <v>33522</v>
      </c>
      <c r="C490" s="40" t="s">
        <v>39290</v>
      </c>
      <c r="D490" s="8" t="s">
        <v>20</v>
      </c>
      <c r="E490" s="63" t="s">
        <v>1528</v>
      </c>
      <c r="F490" s="61"/>
      <c r="G490" s="62" t="s">
        <v>16</v>
      </c>
      <c r="H490" s="61"/>
    </row>
    <row r="491" spans="1:8" ht="76.5" x14ac:dyDescent="0.25">
      <c r="A491" s="64" t="s">
        <v>39289</v>
      </c>
      <c r="B491" s="15" t="s">
        <v>39288</v>
      </c>
      <c r="C491" s="40" t="s">
        <v>39287</v>
      </c>
      <c r="D491" s="8" t="s">
        <v>20</v>
      </c>
      <c r="E491" s="63" t="s">
        <v>1528</v>
      </c>
      <c r="F491" s="61"/>
      <c r="G491" s="62" t="s">
        <v>16</v>
      </c>
      <c r="H491" s="61"/>
    </row>
    <row r="492" spans="1:8" ht="76.5" x14ac:dyDescent="0.25">
      <c r="A492" s="64" t="s">
        <v>39286</v>
      </c>
      <c r="B492" s="15" t="s">
        <v>39285</v>
      </c>
      <c r="C492" s="40" t="s">
        <v>39284</v>
      </c>
      <c r="D492" s="8" t="s">
        <v>20</v>
      </c>
      <c r="E492" s="63" t="s">
        <v>1528</v>
      </c>
      <c r="F492" s="61"/>
      <c r="G492" s="62" t="s">
        <v>16</v>
      </c>
      <c r="H492" s="61"/>
    </row>
    <row r="493" spans="1:8" ht="76.5" x14ac:dyDescent="0.25">
      <c r="A493" s="64" t="s">
        <v>39283</v>
      </c>
      <c r="B493" s="15" t="s">
        <v>39282</v>
      </c>
      <c r="C493" s="40" t="s">
        <v>39281</v>
      </c>
      <c r="D493" s="8" t="s">
        <v>20</v>
      </c>
      <c r="E493" s="63" t="s">
        <v>1528</v>
      </c>
      <c r="F493" s="61"/>
      <c r="G493" s="62" t="s">
        <v>16</v>
      </c>
      <c r="H493" s="61"/>
    </row>
    <row r="494" spans="1:8" ht="76.5" x14ac:dyDescent="0.25">
      <c r="A494" s="64" t="s">
        <v>39280</v>
      </c>
      <c r="B494" s="15" t="s">
        <v>39279</v>
      </c>
      <c r="C494" s="40" t="s">
        <v>39278</v>
      </c>
      <c r="D494" s="8" t="s">
        <v>20</v>
      </c>
      <c r="E494" s="63" t="s">
        <v>1528</v>
      </c>
      <c r="F494" s="61"/>
      <c r="G494" s="62" t="s">
        <v>16</v>
      </c>
      <c r="H494" s="61"/>
    </row>
    <row r="495" spans="1:8" ht="76.5" x14ac:dyDescent="0.25">
      <c r="A495" s="64" t="s">
        <v>39277</v>
      </c>
      <c r="B495" s="15" t="s">
        <v>39276</v>
      </c>
      <c r="C495" s="40" t="s">
        <v>39275</v>
      </c>
      <c r="D495" s="8" t="s">
        <v>20</v>
      </c>
      <c r="E495" s="63" t="s">
        <v>1528</v>
      </c>
      <c r="F495" s="61"/>
      <c r="G495" s="62" t="s">
        <v>16</v>
      </c>
      <c r="H495" s="61"/>
    </row>
    <row r="496" spans="1:8" ht="76.5" x14ac:dyDescent="0.25">
      <c r="A496" s="64" t="s">
        <v>39274</v>
      </c>
      <c r="B496" s="15" t="s">
        <v>34600</v>
      </c>
      <c r="C496" s="40" t="s">
        <v>39273</v>
      </c>
      <c r="D496" s="8" t="s">
        <v>20</v>
      </c>
      <c r="E496" s="63" t="s">
        <v>1528</v>
      </c>
      <c r="F496" s="61"/>
      <c r="G496" s="62" t="s">
        <v>16</v>
      </c>
      <c r="H496" s="61"/>
    </row>
    <row r="497" spans="1:8" ht="76.5" x14ac:dyDescent="0.25">
      <c r="A497" s="64" t="s">
        <v>39272</v>
      </c>
      <c r="B497" s="15" t="s">
        <v>39271</v>
      </c>
      <c r="C497" s="40" t="s">
        <v>39270</v>
      </c>
      <c r="D497" s="8" t="s">
        <v>20</v>
      </c>
      <c r="E497" s="63" t="s">
        <v>1528</v>
      </c>
      <c r="F497" s="61"/>
      <c r="G497" s="62" t="s">
        <v>16</v>
      </c>
      <c r="H497" s="61"/>
    </row>
    <row r="498" spans="1:8" ht="76.5" x14ac:dyDescent="0.25">
      <c r="A498" s="64" t="s">
        <v>39269</v>
      </c>
      <c r="B498" s="15" t="s">
        <v>31896</v>
      </c>
      <c r="C498" s="40" t="s">
        <v>39268</v>
      </c>
      <c r="D498" s="8" t="s">
        <v>20</v>
      </c>
      <c r="E498" s="63" t="s">
        <v>1528</v>
      </c>
      <c r="F498" s="61"/>
      <c r="G498" s="62" t="s">
        <v>16</v>
      </c>
      <c r="H498" s="61"/>
    </row>
    <row r="499" spans="1:8" ht="76.5" x14ac:dyDescent="0.25">
      <c r="A499" s="64" t="s">
        <v>39267</v>
      </c>
      <c r="B499" s="15" t="s">
        <v>39266</v>
      </c>
      <c r="C499" s="40" t="s">
        <v>39265</v>
      </c>
      <c r="D499" s="8" t="s">
        <v>20</v>
      </c>
      <c r="E499" s="63" t="s">
        <v>1528</v>
      </c>
      <c r="F499" s="61"/>
      <c r="G499" s="62" t="s">
        <v>16</v>
      </c>
      <c r="H499" s="61"/>
    </row>
    <row r="500" spans="1:8" ht="76.5" x14ac:dyDescent="0.25">
      <c r="A500" s="64" t="s">
        <v>39264</v>
      </c>
      <c r="B500" s="15" t="s">
        <v>39263</v>
      </c>
      <c r="C500" s="40" t="s">
        <v>39262</v>
      </c>
      <c r="D500" s="8" t="s">
        <v>20</v>
      </c>
      <c r="E500" s="63" t="s">
        <v>1528</v>
      </c>
      <c r="F500" s="61"/>
      <c r="G500" s="62" t="s">
        <v>16</v>
      </c>
      <c r="H500" s="61"/>
    </row>
    <row r="501" spans="1:8" ht="76.5" x14ac:dyDescent="0.25">
      <c r="A501" s="64" t="s">
        <v>39261</v>
      </c>
      <c r="B501" s="15" t="s">
        <v>39260</v>
      </c>
      <c r="C501" s="40" t="s">
        <v>39259</v>
      </c>
      <c r="D501" s="8" t="s">
        <v>20</v>
      </c>
      <c r="E501" s="63" t="s">
        <v>1528</v>
      </c>
      <c r="F501" s="61"/>
      <c r="G501" s="62" t="s">
        <v>16</v>
      </c>
      <c r="H501" s="61"/>
    </row>
    <row r="502" spans="1:8" ht="76.5" x14ac:dyDescent="0.25">
      <c r="A502" s="64" t="s">
        <v>39258</v>
      </c>
      <c r="B502" s="15" t="s">
        <v>39257</v>
      </c>
      <c r="C502" s="40" t="s">
        <v>39256</v>
      </c>
      <c r="D502" s="8" t="s">
        <v>20</v>
      </c>
      <c r="E502" s="63" t="s">
        <v>1528</v>
      </c>
      <c r="F502" s="61"/>
      <c r="G502" s="62" t="s">
        <v>16</v>
      </c>
      <c r="H502" s="61"/>
    </row>
    <row r="503" spans="1:8" ht="76.5" x14ac:dyDescent="0.25">
      <c r="A503" s="64" t="s">
        <v>39255</v>
      </c>
      <c r="B503" s="15" t="s">
        <v>39254</v>
      </c>
      <c r="C503" s="40" t="s">
        <v>39253</v>
      </c>
      <c r="D503" s="8" t="s">
        <v>20</v>
      </c>
      <c r="E503" s="63" t="s">
        <v>1528</v>
      </c>
      <c r="F503" s="61"/>
      <c r="G503" s="62" t="s">
        <v>16</v>
      </c>
      <c r="H503" s="61"/>
    </row>
    <row r="504" spans="1:8" ht="76.5" x14ac:dyDescent="0.25">
      <c r="A504" s="64" t="s">
        <v>39252</v>
      </c>
      <c r="B504" s="15" t="s">
        <v>39251</v>
      </c>
      <c r="C504" s="40" t="s">
        <v>39250</v>
      </c>
      <c r="D504" s="8" t="s">
        <v>20</v>
      </c>
      <c r="E504" s="63" t="s">
        <v>1528</v>
      </c>
      <c r="F504" s="61"/>
      <c r="G504" s="62" t="s">
        <v>16</v>
      </c>
      <c r="H504" s="61"/>
    </row>
    <row r="505" spans="1:8" ht="76.5" x14ac:dyDescent="0.25">
      <c r="A505" s="64" t="s">
        <v>39249</v>
      </c>
      <c r="B505" s="15" t="s">
        <v>39248</v>
      </c>
      <c r="C505" s="40" t="s">
        <v>39247</v>
      </c>
      <c r="D505" s="8" t="s">
        <v>20</v>
      </c>
      <c r="E505" s="63" t="s">
        <v>1528</v>
      </c>
      <c r="F505" s="61"/>
      <c r="G505" s="62" t="s">
        <v>16</v>
      </c>
      <c r="H505" s="61"/>
    </row>
    <row r="506" spans="1:8" ht="76.5" x14ac:dyDescent="0.25">
      <c r="A506" s="64" t="s">
        <v>39246</v>
      </c>
      <c r="B506" s="15" t="s">
        <v>39245</v>
      </c>
      <c r="C506" s="40" t="s">
        <v>39244</v>
      </c>
      <c r="D506" s="8" t="s">
        <v>20</v>
      </c>
      <c r="E506" s="63" t="s">
        <v>1528</v>
      </c>
      <c r="F506" s="61"/>
      <c r="G506" s="62" t="s">
        <v>16</v>
      </c>
      <c r="H506" s="61"/>
    </row>
    <row r="507" spans="1:8" ht="76.5" x14ac:dyDescent="0.25">
      <c r="A507" s="64" t="s">
        <v>39243</v>
      </c>
      <c r="B507" s="15" t="s">
        <v>39108</v>
      </c>
      <c r="C507" s="40" t="s">
        <v>39242</v>
      </c>
      <c r="D507" s="8" t="s">
        <v>20</v>
      </c>
      <c r="E507" s="63" t="s">
        <v>1528</v>
      </c>
      <c r="F507" s="61"/>
      <c r="G507" s="62" t="s">
        <v>16</v>
      </c>
      <c r="H507" s="61"/>
    </row>
    <row r="508" spans="1:8" ht="76.5" x14ac:dyDescent="0.25">
      <c r="A508" s="64" t="s">
        <v>39241</v>
      </c>
      <c r="B508" s="15" t="s">
        <v>39240</v>
      </c>
      <c r="C508" s="40" t="s">
        <v>39239</v>
      </c>
      <c r="D508" s="8" t="s">
        <v>20</v>
      </c>
      <c r="E508" s="63" t="s">
        <v>1528</v>
      </c>
      <c r="F508" s="61"/>
      <c r="G508" s="62" t="s">
        <v>16</v>
      </c>
      <c r="H508" s="61"/>
    </row>
    <row r="509" spans="1:8" ht="76.5" x14ac:dyDescent="0.25">
      <c r="A509" s="64" t="s">
        <v>39238</v>
      </c>
      <c r="B509" s="15" t="s">
        <v>39237</v>
      </c>
      <c r="C509" s="40" t="s">
        <v>39236</v>
      </c>
      <c r="D509" s="8" t="s">
        <v>20</v>
      </c>
      <c r="E509" s="63" t="s">
        <v>1528</v>
      </c>
      <c r="F509" s="61"/>
      <c r="G509" s="62" t="s">
        <v>16</v>
      </c>
      <c r="H509" s="61"/>
    </row>
    <row r="510" spans="1:8" ht="76.5" x14ac:dyDescent="0.25">
      <c r="A510" s="64" t="s">
        <v>39235</v>
      </c>
      <c r="B510" s="15" t="s">
        <v>39234</v>
      </c>
      <c r="C510" s="40" t="s">
        <v>39233</v>
      </c>
      <c r="D510" s="8" t="s">
        <v>20</v>
      </c>
      <c r="E510" s="63" t="s">
        <v>1528</v>
      </c>
      <c r="F510" s="61"/>
      <c r="G510" s="62" t="s">
        <v>16</v>
      </c>
      <c r="H510" s="61"/>
    </row>
    <row r="511" spans="1:8" ht="76.5" x14ac:dyDescent="0.25">
      <c r="A511" s="64" t="s">
        <v>39232</v>
      </c>
      <c r="B511" s="15" t="s">
        <v>36254</v>
      </c>
      <c r="C511" s="40" t="s">
        <v>39231</v>
      </c>
      <c r="D511" s="8" t="s">
        <v>20</v>
      </c>
      <c r="E511" s="63" t="s">
        <v>1528</v>
      </c>
      <c r="F511" s="61"/>
      <c r="G511" s="62" t="s">
        <v>16</v>
      </c>
      <c r="H511" s="61"/>
    </row>
    <row r="512" spans="1:8" ht="76.5" x14ac:dyDescent="0.25">
      <c r="A512" s="64" t="s">
        <v>39230</v>
      </c>
      <c r="B512" s="15" t="s">
        <v>33982</v>
      </c>
      <c r="C512" s="40" t="s">
        <v>39229</v>
      </c>
      <c r="D512" s="8" t="s">
        <v>20</v>
      </c>
      <c r="E512" s="63" t="s">
        <v>1528</v>
      </c>
      <c r="F512" s="61"/>
      <c r="G512" s="62" t="s">
        <v>16</v>
      </c>
      <c r="H512" s="61"/>
    </row>
    <row r="513" spans="1:8" ht="76.5" x14ac:dyDescent="0.25">
      <c r="A513" s="64" t="s">
        <v>39228</v>
      </c>
      <c r="B513" s="15" t="s">
        <v>30697</v>
      </c>
      <c r="C513" s="40" t="s">
        <v>39227</v>
      </c>
      <c r="D513" s="8" t="s">
        <v>20</v>
      </c>
      <c r="E513" s="63" t="s">
        <v>1528</v>
      </c>
      <c r="F513" s="61"/>
      <c r="G513" s="62" t="s">
        <v>16</v>
      </c>
      <c r="H513" s="61"/>
    </row>
    <row r="514" spans="1:8" ht="25.5" x14ac:dyDescent="0.25">
      <c r="A514" s="15" t="s">
        <v>39226</v>
      </c>
      <c r="B514" s="15" t="s">
        <v>39225</v>
      </c>
      <c r="C514" s="74" t="s">
        <v>39224</v>
      </c>
      <c r="D514" s="14" t="s">
        <v>4198</v>
      </c>
      <c r="E514" s="63" t="s">
        <v>11408</v>
      </c>
      <c r="F514" s="72"/>
      <c r="G514" s="9">
        <v>43735</v>
      </c>
      <c r="H514" s="61"/>
    </row>
    <row r="515" spans="1:8" ht="76.5" x14ac:dyDescent="0.25">
      <c r="A515" s="64" t="s">
        <v>39223</v>
      </c>
      <c r="B515" s="15" t="s">
        <v>39222</v>
      </c>
      <c r="C515" s="40" t="s">
        <v>39221</v>
      </c>
      <c r="D515" s="8" t="s">
        <v>20</v>
      </c>
      <c r="E515" s="63" t="s">
        <v>1528</v>
      </c>
      <c r="F515" s="61"/>
      <c r="G515" s="62" t="s">
        <v>16</v>
      </c>
      <c r="H515" s="61"/>
    </row>
    <row r="516" spans="1:8" ht="76.5" x14ac:dyDescent="0.25">
      <c r="A516" s="64" t="s">
        <v>39220</v>
      </c>
      <c r="B516" s="15" t="s">
        <v>39219</v>
      </c>
      <c r="C516" s="40" t="s">
        <v>39218</v>
      </c>
      <c r="D516" s="8" t="s">
        <v>20</v>
      </c>
      <c r="E516" s="63" t="s">
        <v>1528</v>
      </c>
      <c r="F516" s="61"/>
      <c r="G516" s="62" t="s">
        <v>16</v>
      </c>
      <c r="H516" s="61"/>
    </row>
    <row r="517" spans="1:8" ht="76.5" x14ac:dyDescent="0.25">
      <c r="A517" s="64" t="s">
        <v>39217</v>
      </c>
      <c r="B517" s="15" t="s">
        <v>39216</v>
      </c>
      <c r="C517" s="40" t="s">
        <v>39215</v>
      </c>
      <c r="D517" s="8" t="s">
        <v>20</v>
      </c>
      <c r="E517" s="63" t="s">
        <v>1528</v>
      </c>
      <c r="F517" s="61"/>
      <c r="G517" s="62" t="s">
        <v>16</v>
      </c>
      <c r="H517" s="61"/>
    </row>
    <row r="518" spans="1:8" ht="76.5" x14ac:dyDescent="0.25">
      <c r="A518" s="64" t="s">
        <v>39214</v>
      </c>
      <c r="B518" s="15" t="s">
        <v>39213</v>
      </c>
      <c r="C518" s="40" t="s">
        <v>39212</v>
      </c>
      <c r="D518" s="8" t="s">
        <v>20</v>
      </c>
      <c r="E518" s="63" t="s">
        <v>1528</v>
      </c>
      <c r="F518" s="61"/>
      <c r="G518" s="62" t="s">
        <v>16</v>
      </c>
      <c r="H518" s="61"/>
    </row>
    <row r="519" spans="1:8" ht="76.5" x14ac:dyDescent="0.25">
      <c r="A519" s="64" t="s">
        <v>39211</v>
      </c>
      <c r="B519" s="15" t="s">
        <v>39210</v>
      </c>
      <c r="C519" s="40" t="s">
        <v>39209</v>
      </c>
      <c r="D519" s="8" t="s">
        <v>20</v>
      </c>
      <c r="E519" s="63" t="s">
        <v>1528</v>
      </c>
      <c r="F519" s="61"/>
      <c r="G519" s="62" t="s">
        <v>16</v>
      </c>
      <c r="H519" s="61"/>
    </row>
    <row r="520" spans="1:8" ht="76.5" x14ac:dyDescent="0.25">
      <c r="A520" s="64" t="s">
        <v>39208</v>
      </c>
      <c r="B520" s="15" t="s">
        <v>39207</v>
      </c>
      <c r="C520" s="40" t="s">
        <v>39206</v>
      </c>
      <c r="D520" s="8" t="s">
        <v>20</v>
      </c>
      <c r="E520" s="63" t="s">
        <v>1528</v>
      </c>
      <c r="F520" s="61"/>
      <c r="G520" s="62" t="s">
        <v>16</v>
      </c>
      <c r="H520" s="61"/>
    </row>
    <row r="521" spans="1:8" ht="25.5" x14ac:dyDescent="0.25">
      <c r="A521" s="15" t="s">
        <v>39205</v>
      </c>
      <c r="B521" s="15" t="s">
        <v>39204</v>
      </c>
      <c r="C521" s="74" t="s">
        <v>39203</v>
      </c>
      <c r="D521" s="14" t="s">
        <v>4198</v>
      </c>
      <c r="E521" s="63" t="s">
        <v>11408</v>
      </c>
      <c r="F521" s="72"/>
      <c r="G521" s="9">
        <v>43735</v>
      </c>
      <c r="H521" s="61"/>
    </row>
    <row r="522" spans="1:8" ht="76.5" x14ac:dyDescent="0.25">
      <c r="A522" s="64" t="s">
        <v>39202</v>
      </c>
      <c r="B522" s="15" t="s">
        <v>35739</v>
      </c>
      <c r="C522" s="40" t="s">
        <v>39201</v>
      </c>
      <c r="D522" s="8" t="s">
        <v>20</v>
      </c>
      <c r="E522" s="63" t="s">
        <v>1528</v>
      </c>
      <c r="F522" s="61"/>
      <c r="G522" s="62" t="s">
        <v>16</v>
      </c>
      <c r="H522" s="61"/>
    </row>
    <row r="523" spans="1:8" ht="76.5" x14ac:dyDescent="0.25">
      <c r="A523" s="64" t="s">
        <v>39200</v>
      </c>
      <c r="B523" s="15" t="s">
        <v>39199</v>
      </c>
      <c r="C523" s="40" t="s">
        <v>39198</v>
      </c>
      <c r="D523" s="8" t="s">
        <v>20</v>
      </c>
      <c r="E523" s="63" t="s">
        <v>1528</v>
      </c>
      <c r="F523" s="61"/>
      <c r="G523" s="62" t="s">
        <v>16</v>
      </c>
      <c r="H523" s="61"/>
    </row>
    <row r="524" spans="1:8" ht="76.5" x14ac:dyDescent="0.25">
      <c r="A524" s="64" t="s">
        <v>39197</v>
      </c>
      <c r="B524" s="15" t="s">
        <v>39196</v>
      </c>
      <c r="C524" s="40" t="s">
        <v>39195</v>
      </c>
      <c r="D524" s="8" t="s">
        <v>20</v>
      </c>
      <c r="E524" s="63" t="s">
        <v>1528</v>
      </c>
      <c r="F524" s="61"/>
      <c r="G524" s="62" t="s">
        <v>16</v>
      </c>
      <c r="H524" s="61"/>
    </row>
    <row r="525" spans="1:8" ht="76.5" x14ac:dyDescent="0.25">
      <c r="A525" s="64" t="s">
        <v>39194</v>
      </c>
      <c r="B525" s="15" t="s">
        <v>39193</v>
      </c>
      <c r="C525" s="40" t="s">
        <v>39192</v>
      </c>
      <c r="D525" s="8" t="s">
        <v>20</v>
      </c>
      <c r="E525" s="63" t="s">
        <v>1528</v>
      </c>
      <c r="F525" s="61"/>
      <c r="G525" s="62" t="s">
        <v>16</v>
      </c>
      <c r="H525" s="61"/>
    </row>
    <row r="526" spans="1:8" ht="76.5" x14ac:dyDescent="0.25">
      <c r="A526" s="64" t="s">
        <v>39191</v>
      </c>
      <c r="B526" s="15" t="s">
        <v>39190</v>
      </c>
      <c r="C526" s="40" t="s">
        <v>39189</v>
      </c>
      <c r="D526" s="8" t="s">
        <v>20</v>
      </c>
      <c r="E526" s="63" t="s">
        <v>1528</v>
      </c>
      <c r="F526" s="61"/>
      <c r="G526" s="62" t="s">
        <v>16</v>
      </c>
      <c r="H526" s="61"/>
    </row>
    <row r="527" spans="1:8" ht="76.5" x14ac:dyDescent="0.25">
      <c r="A527" s="64" t="s">
        <v>39188</v>
      </c>
      <c r="B527" s="15" t="s">
        <v>32199</v>
      </c>
      <c r="C527" s="40" t="s">
        <v>39187</v>
      </c>
      <c r="D527" s="8" t="s">
        <v>20</v>
      </c>
      <c r="E527" s="63" t="s">
        <v>1528</v>
      </c>
      <c r="F527" s="61"/>
      <c r="G527" s="62" t="s">
        <v>16</v>
      </c>
      <c r="H527" s="61"/>
    </row>
    <row r="528" spans="1:8" ht="76.5" x14ac:dyDescent="0.25">
      <c r="A528" s="64" t="s">
        <v>39186</v>
      </c>
      <c r="B528" s="15" t="s">
        <v>32193</v>
      </c>
      <c r="C528" s="40" t="s">
        <v>39185</v>
      </c>
      <c r="D528" s="8" t="s">
        <v>20</v>
      </c>
      <c r="E528" s="63" t="s">
        <v>1528</v>
      </c>
      <c r="F528" s="61"/>
      <c r="G528" s="62" t="s">
        <v>16</v>
      </c>
      <c r="H528" s="61"/>
    </row>
    <row r="529" spans="1:8" ht="76.5" x14ac:dyDescent="0.25">
      <c r="A529" s="64" t="s">
        <v>39184</v>
      </c>
      <c r="B529" s="15" t="s">
        <v>39183</v>
      </c>
      <c r="C529" s="40" t="s">
        <v>39182</v>
      </c>
      <c r="D529" s="8" t="s">
        <v>20</v>
      </c>
      <c r="E529" s="63" t="s">
        <v>1528</v>
      </c>
      <c r="F529" s="61"/>
      <c r="G529" s="62" t="s">
        <v>16</v>
      </c>
      <c r="H529" s="61"/>
    </row>
    <row r="530" spans="1:8" ht="76.5" x14ac:dyDescent="0.25">
      <c r="A530" s="64" t="s">
        <v>39181</v>
      </c>
      <c r="B530" s="15" t="s">
        <v>39180</v>
      </c>
      <c r="C530" s="40" t="s">
        <v>39179</v>
      </c>
      <c r="D530" s="8" t="s">
        <v>20</v>
      </c>
      <c r="E530" s="63" t="s">
        <v>1528</v>
      </c>
      <c r="F530" s="61"/>
      <c r="G530" s="62" t="s">
        <v>16</v>
      </c>
      <c r="H530" s="61"/>
    </row>
    <row r="531" spans="1:8" ht="76.5" x14ac:dyDescent="0.25">
      <c r="A531" s="64" t="s">
        <v>39178</v>
      </c>
      <c r="B531" s="15" t="s">
        <v>36787</v>
      </c>
      <c r="C531" s="40" t="s">
        <v>39175</v>
      </c>
      <c r="D531" s="8" t="s">
        <v>20</v>
      </c>
      <c r="E531" s="63" t="s">
        <v>1528</v>
      </c>
      <c r="F531" s="61"/>
      <c r="G531" s="62" t="s">
        <v>16</v>
      </c>
      <c r="H531" s="61"/>
    </row>
    <row r="532" spans="1:8" ht="76.5" x14ac:dyDescent="0.25">
      <c r="A532" s="64" t="s">
        <v>39177</v>
      </c>
      <c r="B532" s="15" t="s">
        <v>39176</v>
      </c>
      <c r="C532" s="40" t="s">
        <v>39175</v>
      </c>
      <c r="D532" s="8" t="s">
        <v>20</v>
      </c>
      <c r="E532" s="63" t="s">
        <v>1528</v>
      </c>
      <c r="F532" s="61"/>
      <c r="G532" s="62" t="s">
        <v>16</v>
      </c>
      <c r="H532" s="61"/>
    </row>
    <row r="533" spans="1:8" ht="76.5" x14ac:dyDescent="0.25">
      <c r="A533" s="64" t="s">
        <v>39174</v>
      </c>
      <c r="B533" s="15" t="s">
        <v>39173</v>
      </c>
      <c r="C533" s="40" t="s">
        <v>39172</v>
      </c>
      <c r="D533" s="8" t="s">
        <v>20</v>
      </c>
      <c r="E533" s="63" t="s">
        <v>1528</v>
      </c>
      <c r="F533" s="61"/>
      <c r="G533" s="62" t="s">
        <v>16</v>
      </c>
      <c r="H533" s="61"/>
    </row>
    <row r="534" spans="1:8" ht="76.5" x14ac:dyDescent="0.25">
      <c r="A534" s="64" t="s">
        <v>39171</v>
      </c>
      <c r="B534" s="15" t="s">
        <v>39170</v>
      </c>
      <c r="C534" s="40" t="s">
        <v>39169</v>
      </c>
      <c r="D534" s="8" t="s">
        <v>20</v>
      </c>
      <c r="E534" s="63" t="s">
        <v>1528</v>
      </c>
      <c r="F534" s="61"/>
      <c r="G534" s="62" t="s">
        <v>16</v>
      </c>
      <c r="H534" s="61"/>
    </row>
    <row r="535" spans="1:8" ht="76.5" x14ac:dyDescent="0.25">
      <c r="A535" s="64" t="s">
        <v>39168</v>
      </c>
      <c r="B535" s="15" t="s">
        <v>38811</v>
      </c>
      <c r="C535" s="40" t="s">
        <v>39167</v>
      </c>
      <c r="D535" s="8" t="s">
        <v>20</v>
      </c>
      <c r="E535" s="63" t="s">
        <v>1528</v>
      </c>
      <c r="F535" s="61"/>
      <c r="G535" s="62" t="s">
        <v>16</v>
      </c>
      <c r="H535" s="61"/>
    </row>
    <row r="536" spans="1:8" ht="76.5" x14ac:dyDescent="0.25">
      <c r="A536" s="64" t="s">
        <v>39166</v>
      </c>
      <c r="B536" s="15" t="s">
        <v>39165</v>
      </c>
      <c r="C536" s="40" t="s">
        <v>39164</v>
      </c>
      <c r="D536" s="8" t="s">
        <v>20</v>
      </c>
      <c r="E536" s="63" t="s">
        <v>1528</v>
      </c>
      <c r="F536" s="61"/>
      <c r="G536" s="62" t="s">
        <v>16</v>
      </c>
      <c r="H536" s="61"/>
    </row>
    <row r="537" spans="1:8" ht="76.5" x14ac:dyDescent="0.25">
      <c r="A537" s="64" t="s">
        <v>39163</v>
      </c>
      <c r="B537" s="15" t="s">
        <v>39162</v>
      </c>
      <c r="C537" s="40" t="s">
        <v>39161</v>
      </c>
      <c r="D537" s="8" t="s">
        <v>20</v>
      </c>
      <c r="E537" s="63" t="s">
        <v>1528</v>
      </c>
      <c r="F537" s="61"/>
      <c r="G537" s="62" t="s">
        <v>16</v>
      </c>
      <c r="H537" s="61"/>
    </row>
    <row r="538" spans="1:8" ht="76.5" x14ac:dyDescent="0.25">
      <c r="A538" s="64" t="s">
        <v>39160</v>
      </c>
      <c r="B538" s="15" t="s">
        <v>39159</v>
      </c>
      <c r="C538" s="40" t="s">
        <v>39158</v>
      </c>
      <c r="D538" s="8" t="s">
        <v>20</v>
      </c>
      <c r="E538" s="63" t="s">
        <v>1528</v>
      </c>
      <c r="F538" s="61"/>
      <c r="G538" s="62" t="s">
        <v>16</v>
      </c>
      <c r="H538" s="61"/>
    </row>
    <row r="539" spans="1:8" ht="76.5" x14ac:dyDescent="0.25">
      <c r="A539" s="64" t="s">
        <v>39157</v>
      </c>
      <c r="B539" s="15" t="s">
        <v>39156</v>
      </c>
      <c r="C539" s="40" t="s">
        <v>39155</v>
      </c>
      <c r="D539" s="8" t="s">
        <v>20</v>
      </c>
      <c r="E539" s="63" t="s">
        <v>1528</v>
      </c>
      <c r="F539" s="61"/>
      <c r="G539" s="62" t="s">
        <v>16</v>
      </c>
      <c r="H539" s="61"/>
    </row>
    <row r="540" spans="1:8" ht="76.5" x14ac:dyDescent="0.25">
      <c r="A540" s="64" t="s">
        <v>39154</v>
      </c>
      <c r="B540" s="15" t="s">
        <v>39153</v>
      </c>
      <c r="C540" s="40" t="s">
        <v>39152</v>
      </c>
      <c r="D540" s="8" t="s">
        <v>20</v>
      </c>
      <c r="E540" s="63" t="s">
        <v>1528</v>
      </c>
      <c r="F540" s="61"/>
      <c r="G540" s="62" t="s">
        <v>16</v>
      </c>
      <c r="H540" s="61"/>
    </row>
    <row r="541" spans="1:8" ht="89.25" x14ac:dyDescent="0.25">
      <c r="A541" s="64" t="s">
        <v>39151</v>
      </c>
      <c r="B541" s="15" t="s">
        <v>39150</v>
      </c>
      <c r="C541" s="40" t="s">
        <v>39149</v>
      </c>
      <c r="D541" s="8" t="s">
        <v>20</v>
      </c>
      <c r="E541" s="63" t="s">
        <v>1528</v>
      </c>
      <c r="F541" s="61"/>
      <c r="G541" s="62" t="s">
        <v>16</v>
      </c>
      <c r="H541" s="61"/>
    </row>
    <row r="542" spans="1:8" ht="89.25" x14ac:dyDescent="0.25">
      <c r="A542" s="64" t="s">
        <v>39148</v>
      </c>
      <c r="B542" s="15" t="s">
        <v>38126</v>
      </c>
      <c r="C542" s="40" t="s">
        <v>39147</v>
      </c>
      <c r="D542" s="8" t="s">
        <v>20</v>
      </c>
      <c r="E542" s="63" t="s">
        <v>1528</v>
      </c>
      <c r="F542" s="61"/>
      <c r="G542" s="62" t="s">
        <v>16</v>
      </c>
      <c r="H542" s="61"/>
    </row>
    <row r="543" spans="1:8" ht="76.5" x14ac:dyDescent="0.25">
      <c r="A543" s="64" t="s">
        <v>39146</v>
      </c>
      <c r="B543" s="15" t="s">
        <v>39145</v>
      </c>
      <c r="C543" s="40" t="s">
        <v>39144</v>
      </c>
      <c r="D543" s="8" t="s">
        <v>20</v>
      </c>
      <c r="E543" s="63" t="s">
        <v>1528</v>
      </c>
      <c r="F543" s="61"/>
      <c r="G543" s="62" t="s">
        <v>16</v>
      </c>
      <c r="H543" s="61"/>
    </row>
    <row r="544" spans="1:8" ht="76.5" x14ac:dyDescent="0.25">
      <c r="A544" s="64" t="s">
        <v>39143</v>
      </c>
      <c r="B544" s="15" t="s">
        <v>34606</v>
      </c>
      <c r="C544" s="40" t="s">
        <v>39142</v>
      </c>
      <c r="D544" s="8" t="s">
        <v>20</v>
      </c>
      <c r="E544" s="63" t="s">
        <v>1528</v>
      </c>
      <c r="F544" s="61"/>
      <c r="G544" s="62" t="s">
        <v>16</v>
      </c>
      <c r="H544" s="61"/>
    </row>
    <row r="545" spans="1:8" ht="76.5" x14ac:dyDescent="0.25">
      <c r="A545" s="64" t="s">
        <v>39141</v>
      </c>
      <c r="B545" s="15" t="s">
        <v>39140</v>
      </c>
      <c r="C545" s="40" t="s">
        <v>39139</v>
      </c>
      <c r="D545" s="8" t="s">
        <v>20</v>
      </c>
      <c r="E545" s="63" t="s">
        <v>1528</v>
      </c>
      <c r="F545" s="61"/>
      <c r="G545" s="62" t="s">
        <v>16</v>
      </c>
      <c r="H545" s="61"/>
    </row>
    <row r="546" spans="1:8" ht="76.5" x14ac:dyDescent="0.25">
      <c r="A546" s="64" t="s">
        <v>39138</v>
      </c>
      <c r="B546" s="15" t="s">
        <v>36314</v>
      </c>
      <c r="C546" s="40" t="s">
        <v>39137</v>
      </c>
      <c r="D546" s="8" t="s">
        <v>20</v>
      </c>
      <c r="E546" s="63" t="s">
        <v>1528</v>
      </c>
      <c r="F546" s="61"/>
      <c r="G546" s="62" t="s">
        <v>16</v>
      </c>
      <c r="H546" s="61"/>
    </row>
    <row r="547" spans="1:8" ht="76.5" x14ac:dyDescent="0.25">
      <c r="A547" s="64" t="s">
        <v>39136</v>
      </c>
      <c r="B547" s="15" t="s">
        <v>32575</v>
      </c>
      <c r="C547" s="40" t="s">
        <v>39135</v>
      </c>
      <c r="D547" s="8" t="s">
        <v>20</v>
      </c>
      <c r="E547" s="63" t="s">
        <v>1528</v>
      </c>
      <c r="F547" s="61"/>
      <c r="G547" s="62" t="s">
        <v>16</v>
      </c>
      <c r="H547" s="61"/>
    </row>
    <row r="548" spans="1:8" ht="76.5" x14ac:dyDescent="0.25">
      <c r="A548" s="64" t="s">
        <v>39134</v>
      </c>
      <c r="B548" s="15" t="s">
        <v>39133</v>
      </c>
      <c r="C548" s="40" t="s">
        <v>39132</v>
      </c>
      <c r="D548" s="8" t="s">
        <v>20</v>
      </c>
      <c r="E548" s="63" t="s">
        <v>1528</v>
      </c>
      <c r="F548" s="61"/>
      <c r="G548" s="62" t="s">
        <v>16</v>
      </c>
      <c r="H548" s="61"/>
    </row>
    <row r="549" spans="1:8" ht="63.75" x14ac:dyDescent="0.25">
      <c r="A549" s="15" t="s">
        <v>39131</v>
      </c>
      <c r="B549" s="15" t="s">
        <v>230</v>
      </c>
      <c r="C549" s="40" t="s">
        <v>39130</v>
      </c>
      <c r="D549" s="8" t="s">
        <v>20</v>
      </c>
      <c r="E549" s="63" t="s">
        <v>32259</v>
      </c>
      <c r="F549" s="83"/>
      <c r="G549" s="82">
        <v>43741</v>
      </c>
      <c r="H549" s="61"/>
    </row>
    <row r="550" spans="1:8" ht="76.5" x14ac:dyDescent="0.25">
      <c r="A550" s="64" t="s">
        <v>39129</v>
      </c>
      <c r="B550" s="15" t="s">
        <v>39128</v>
      </c>
      <c r="C550" s="40" t="s">
        <v>39127</v>
      </c>
      <c r="D550" s="8" t="s">
        <v>20</v>
      </c>
      <c r="E550" s="63" t="s">
        <v>1528</v>
      </c>
      <c r="F550" s="61"/>
      <c r="G550" s="62" t="s">
        <v>16</v>
      </c>
      <c r="H550" s="61"/>
    </row>
    <row r="551" spans="1:8" ht="76.5" x14ac:dyDescent="0.25">
      <c r="A551" s="64" t="s">
        <v>39126</v>
      </c>
      <c r="B551" s="15" t="s">
        <v>39125</v>
      </c>
      <c r="C551" s="40" t="s">
        <v>39124</v>
      </c>
      <c r="D551" s="8" t="s">
        <v>20</v>
      </c>
      <c r="E551" s="63" t="s">
        <v>1528</v>
      </c>
      <c r="F551" s="61"/>
      <c r="G551" s="62" t="s">
        <v>16</v>
      </c>
      <c r="H551" s="61"/>
    </row>
    <row r="552" spans="1:8" ht="76.5" x14ac:dyDescent="0.25">
      <c r="A552" s="64" t="s">
        <v>39123</v>
      </c>
      <c r="B552" s="15" t="s">
        <v>39122</v>
      </c>
      <c r="C552" s="40" t="s">
        <v>39121</v>
      </c>
      <c r="D552" s="8" t="s">
        <v>20</v>
      </c>
      <c r="E552" s="63" t="s">
        <v>1528</v>
      </c>
      <c r="F552" s="61"/>
      <c r="G552" s="62" t="s">
        <v>16</v>
      </c>
      <c r="H552" s="61"/>
    </row>
    <row r="553" spans="1:8" ht="76.5" x14ac:dyDescent="0.25">
      <c r="A553" s="64" t="s">
        <v>39120</v>
      </c>
      <c r="B553" s="15" t="s">
        <v>39119</v>
      </c>
      <c r="C553" s="40" t="s">
        <v>39118</v>
      </c>
      <c r="D553" s="8" t="s">
        <v>20</v>
      </c>
      <c r="E553" s="63" t="s">
        <v>1528</v>
      </c>
      <c r="F553" s="61"/>
      <c r="G553" s="62" t="s">
        <v>16</v>
      </c>
      <c r="H553" s="61"/>
    </row>
    <row r="554" spans="1:8" ht="76.5" x14ac:dyDescent="0.25">
      <c r="A554" s="64" t="s">
        <v>39117</v>
      </c>
      <c r="B554" s="15" t="s">
        <v>39116</v>
      </c>
      <c r="C554" s="40" t="s">
        <v>39115</v>
      </c>
      <c r="D554" s="14" t="s">
        <v>20</v>
      </c>
      <c r="E554" s="63" t="s">
        <v>1528</v>
      </c>
      <c r="F554" s="61"/>
      <c r="G554" s="62" t="s">
        <v>16</v>
      </c>
      <c r="H554" s="61"/>
    </row>
    <row r="555" spans="1:8" ht="76.5" x14ac:dyDescent="0.25">
      <c r="A555" s="64" t="s">
        <v>39114</v>
      </c>
      <c r="B555" s="15" t="s">
        <v>39113</v>
      </c>
      <c r="C555" s="40" t="s">
        <v>39112</v>
      </c>
      <c r="D555" s="8" t="s">
        <v>20</v>
      </c>
      <c r="E555" s="63" t="s">
        <v>1528</v>
      </c>
      <c r="F555" s="61"/>
      <c r="G555" s="62" t="s">
        <v>16</v>
      </c>
      <c r="H555" s="61"/>
    </row>
    <row r="556" spans="1:8" ht="89.25" x14ac:dyDescent="0.25">
      <c r="A556" s="64" t="s">
        <v>39111</v>
      </c>
      <c r="B556" s="15" t="s">
        <v>37645</v>
      </c>
      <c r="C556" s="40" t="s">
        <v>39110</v>
      </c>
      <c r="D556" s="8" t="s">
        <v>20</v>
      </c>
      <c r="E556" s="63" t="s">
        <v>1528</v>
      </c>
      <c r="F556" s="61"/>
      <c r="G556" s="62" t="s">
        <v>16</v>
      </c>
      <c r="H556" s="61"/>
    </row>
    <row r="557" spans="1:8" ht="76.5" x14ac:dyDescent="0.25">
      <c r="A557" s="64" t="s">
        <v>39109</v>
      </c>
      <c r="B557" s="15" t="s">
        <v>39108</v>
      </c>
      <c r="C557" s="40" t="s">
        <v>39107</v>
      </c>
      <c r="D557" s="8" t="s">
        <v>20</v>
      </c>
      <c r="E557" s="63" t="s">
        <v>1528</v>
      </c>
      <c r="F557" s="61"/>
      <c r="G557" s="62" t="s">
        <v>16</v>
      </c>
      <c r="H557" s="61"/>
    </row>
    <row r="558" spans="1:8" ht="76.5" x14ac:dyDescent="0.25">
      <c r="A558" s="64" t="s">
        <v>39106</v>
      </c>
      <c r="B558" s="15" t="s">
        <v>39105</v>
      </c>
      <c r="C558" s="40" t="s">
        <v>39104</v>
      </c>
      <c r="D558" s="8" t="s">
        <v>20</v>
      </c>
      <c r="E558" s="63" t="s">
        <v>1528</v>
      </c>
      <c r="F558" s="61"/>
      <c r="G558" s="62" t="s">
        <v>16</v>
      </c>
      <c r="H558" s="61"/>
    </row>
    <row r="559" spans="1:8" ht="76.5" x14ac:dyDescent="0.25">
      <c r="A559" s="64" t="s">
        <v>39103</v>
      </c>
      <c r="B559" s="15" t="s">
        <v>39102</v>
      </c>
      <c r="C559" s="40" t="s">
        <v>39101</v>
      </c>
      <c r="D559" s="8" t="s">
        <v>20</v>
      </c>
      <c r="E559" s="63" t="s">
        <v>1528</v>
      </c>
      <c r="F559" s="61"/>
      <c r="G559" s="62" t="s">
        <v>16</v>
      </c>
      <c r="H559" s="61"/>
    </row>
    <row r="560" spans="1:8" ht="76.5" x14ac:dyDescent="0.25">
      <c r="A560" s="64" t="s">
        <v>39100</v>
      </c>
      <c r="B560" s="15" t="s">
        <v>39099</v>
      </c>
      <c r="C560" s="40" t="s">
        <v>39098</v>
      </c>
      <c r="D560" s="8" t="s">
        <v>20</v>
      </c>
      <c r="E560" s="63" t="s">
        <v>1528</v>
      </c>
      <c r="F560" s="61"/>
      <c r="G560" s="62" t="s">
        <v>16</v>
      </c>
      <c r="H560" s="61"/>
    </row>
    <row r="561" spans="1:8" ht="76.5" x14ac:dyDescent="0.25">
      <c r="A561" s="64" t="s">
        <v>39097</v>
      </c>
      <c r="B561" s="15" t="s">
        <v>39096</v>
      </c>
      <c r="C561" s="40" t="s">
        <v>39095</v>
      </c>
      <c r="D561" s="8" t="s">
        <v>20</v>
      </c>
      <c r="E561" s="63" t="s">
        <v>1528</v>
      </c>
      <c r="F561" s="61"/>
      <c r="G561" s="62" t="s">
        <v>16</v>
      </c>
      <c r="H561" s="61"/>
    </row>
    <row r="562" spans="1:8" ht="76.5" x14ac:dyDescent="0.25">
      <c r="A562" s="64" t="s">
        <v>39094</v>
      </c>
      <c r="B562" s="15" t="s">
        <v>39093</v>
      </c>
      <c r="C562" s="40" t="s">
        <v>39092</v>
      </c>
      <c r="D562" s="8" t="s">
        <v>20</v>
      </c>
      <c r="E562" s="63" t="s">
        <v>1528</v>
      </c>
      <c r="F562" s="61"/>
      <c r="G562" s="62" t="s">
        <v>16</v>
      </c>
      <c r="H562" s="61"/>
    </row>
    <row r="563" spans="1:8" ht="76.5" x14ac:dyDescent="0.25">
      <c r="A563" s="64" t="s">
        <v>39091</v>
      </c>
      <c r="B563" s="15" t="s">
        <v>39090</v>
      </c>
      <c r="C563" s="40" t="s">
        <v>39089</v>
      </c>
      <c r="D563" s="8" t="s">
        <v>20</v>
      </c>
      <c r="E563" s="63" t="s">
        <v>1528</v>
      </c>
      <c r="F563" s="61"/>
      <c r="G563" s="62" t="s">
        <v>16</v>
      </c>
      <c r="H563" s="61"/>
    </row>
    <row r="564" spans="1:8" ht="76.5" x14ac:dyDescent="0.25">
      <c r="A564" s="64" t="s">
        <v>39088</v>
      </c>
      <c r="B564" s="15" t="s">
        <v>39087</v>
      </c>
      <c r="C564" s="40" t="s">
        <v>39086</v>
      </c>
      <c r="D564" s="8" t="s">
        <v>20</v>
      </c>
      <c r="E564" s="63" t="s">
        <v>1528</v>
      </c>
      <c r="F564" s="61"/>
      <c r="G564" s="62" t="s">
        <v>16</v>
      </c>
      <c r="H564" s="61"/>
    </row>
    <row r="565" spans="1:8" ht="76.5" x14ac:dyDescent="0.25">
      <c r="A565" s="64" t="s">
        <v>39085</v>
      </c>
      <c r="B565" s="15" t="s">
        <v>39084</v>
      </c>
      <c r="C565" s="40" t="s">
        <v>39083</v>
      </c>
      <c r="D565" s="8" t="s">
        <v>20</v>
      </c>
      <c r="E565" s="63" t="s">
        <v>1528</v>
      </c>
      <c r="F565" s="61"/>
      <c r="G565" s="62" t="s">
        <v>16</v>
      </c>
      <c r="H565" s="61"/>
    </row>
    <row r="566" spans="1:8" ht="38.25" x14ac:dyDescent="0.25">
      <c r="A566" s="15" t="s">
        <v>39082</v>
      </c>
      <c r="B566" s="15" t="s">
        <v>39081</v>
      </c>
      <c r="C566" s="40" t="s">
        <v>39080</v>
      </c>
      <c r="D566" s="14" t="s">
        <v>38654</v>
      </c>
      <c r="E566" s="63" t="s">
        <v>11408</v>
      </c>
      <c r="F566" s="72"/>
      <c r="G566" s="9">
        <v>43751</v>
      </c>
      <c r="H566" s="61"/>
    </row>
    <row r="567" spans="1:8" ht="76.5" x14ac:dyDescent="0.25">
      <c r="A567" s="64" t="s">
        <v>39079</v>
      </c>
      <c r="B567" s="15" t="s">
        <v>35707</v>
      </c>
      <c r="C567" s="40" t="s">
        <v>39078</v>
      </c>
      <c r="D567" s="8" t="s">
        <v>20</v>
      </c>
      <c r="E567" s="63" t="s">
        <v>1528</v>
      </c>
      <c r="F567" s="61"/>
      <c r="G567" s="62" t="s">
        <v>16</v>
      </c>
      <c r="H567" s="61"/>
    </row>
    <row r="568" spans="1:8" ht="76.5" x14ac:dyDescent="0.25">
      <c r="A568" s="64" t="s">
        <v>39077</v>
      </c>
      <c r="B568" s="15" t="s">
        <v>39076</v>
      </c>
      <c r="C568" s="40" t="s">
        <v>39075</v>
      </c>
      <c r="D568" s="8" t="s">
        <v>20</v>
      </c>
      <c r="E568" s="63" t="s">
        <v>1528</v>
      </c>
      <c r="F568" s="61"/>
      <c r="G568" s="62" t="s">
        <v>16</v>
      </c>
      <c r="H568" s="61"/>
    </row>
    <row r="569" spans="1:8" ht="76.5" x14ac:dyDescent="0.25">
      <c r="A569" s="64" t="s">
        <v>39074</v>
      </c>
      <c r="B569" s="15" t="s">
        <v>39073</v>
      </c>
      <c r="C569" s="40" t="s">
        <v>39072</v>
      </c>
      <c r="D569" s="14" t="s">
        <v>20</v>
      </c>
      <c r="E569" s="63" t="s">
        <v>1528</v>
      </c>
      <c r="F569" s="61"/>
      <c r="G569" s="62" t="s">
        <v>16</v>
      </c>
      <c r="H569" s="61"/>
    </row>
    <row r="570" spans="1:8" ht="76.5" x14ac:dyDescent="0.25">
      <c r="A570" s="64" t="s">
        <v>39071</v>
      </c>
      <c r="B570" s="15" t="s">
        <v>39070</v>
      </c>
      <c r="C570" s="40" t="s">
        <v>39069</v>
      </c>
      <c r="D570" s="8" t="s">
        <v>20</v>
      </c>
      <c r="E570" s="63" t="s">
        <v>1528</v>
      </c>
      <c r="F570" s="61"/>
      <c r="G570" s="62" t="s">
        <v>16</v>
      </c>
      <c r="H570" s="61"/>
    </row>
    <row r="571" spans="1:8" ht="76.5" x14ac:dyDescent="0.25">
      <c r="A571" s="64" t="s">
        <v>39068</v>
      </c>
      <c r="B571" s="15" t="s">
        <v>38423</v>
      </c>
      <c r="C571" s="40" t="s">
        <v>39067</v>
      </c>
      <c r="D571" s="8" t="s">
        <v>20</v>
      </c>
      <c r="E571" s="63" t="s">
        <v>1528</v>
      </c>
      <c r="F571" s="61"/>
      <c r="G571" s="62" t="s">
        <v>16</v>
      </c>
      <c r="H571" s="61"/>
    </row>
    <row r="572" spans="1:8" ht="76.5" x14ac:dyDescent="0.25">
      <c r="A572" s="64" t="s">
        <v>39066</v>
      </c>
      <c r="B572" s="15" t="s">
        <v>39065</v>
      </c>
      <c r="C572" s="40" t="s">
        <v>39064</v>
      </c>
      <c r="D572" s="8" t="s">
        <v>20</v>
      </c>
      <c r="E572" s="63" t="s">
        <v>1528</v>
      </c>
      <c r="F572" s="61"/>
      <c r="G572" s="62" t="s">
        <v>16</v>
      </c>
      <c r="H572" s="61"/>
    </row>
    <row r="573" spans="1:8" ht="76.5" x14ac:dyDescent="0.25">
      <c r="A573" s="64" t="s">
        <v>39063</v>
      </c>
      <c r="B573" s="15" t="s">
        <v>39062</v>
      </c>
      <c r="C573" s="40" t="s">
        <v>39061</v>
      </c>
      <c r="D573" s="8" t="s">
        <v>20</v>
      </c>
      <c r="E573" s="63" t="s">
        <v>1528</v>
      </c>
      <c r="F573" s="61"/>
      <c r="G573" s="62" t="s">
        <v>16</v>
      </c>
      <c r="H573" s="61"/>
    </row>
    <row r="574" spans="1:8" ht="76.5" x14ac:dyDescent="0.25">
      <c r="A574" s="64" t="s">
        <v>39060</v>
      </c>
      <c r="B574" s="15" t="s">
        <v>35371</v>
      </c>
      <c r="C574" s="40" t="s">
        <v>39059</v>
      </c>
      <c r="D574" s="8" t="s">
        <v>20</v>
      </c>
      <c r="E574" s="63" t="s">
        <v>1528</v>
      </c>
      <c r="F574" s="61"/>
      <c r="G574" s="62" t="s">
        <v>16</v>
      </c>
      <c r="H574" s="61"/>
    </row>
    <row r="575" spans="1:8" ht="76.5" x14ac:dyDescent="0.25">
      <c r="A575" s="64" t="s">
        <v>39058</v>
      </c>
      <c r="B575" s="15" t="s">
        <v>39057</v>
      </c>
      <c r="C575" s="40" t="s">
        <v>39056</v>
      </c>
      <c r="D575" s="8" t="s">
        <v>20</v>
      </c>
      <c r="E575" s="63" t="s">
        <v>1528</v>
      </c>
      <c r="F575" s="61"/>
      <c r="G575" s="62" t="s">
        <v>16</v>
      </c>
      <c r="H575" s="61"/>
    </row>
    <row r="576" spans="1:8" ht="76.5" x14ac:dyDescent="0.25">
      <c r="A576" s="64" t="s">
        <v>39055</v>
      </c>
      <c r="B576" s="15" t="s">
        <v>39054</v>
      </c>
      <c r="C576" s="40" t="s">
        <v>39053</v>
      </c>
      <c r="D576" s="8" t="s">
        <v>20</v>
      </c>
      <c r="E576" s="63" t="s">
        <v>1528</v>
      </c>
      <c r="F576" s="61"/>
      <c r="G576" s="62" t="s">
        <v>16</v>
      </c>
      <c r="H576" s="61"/>
    </row>
    <row r="577" spans="1:8" ht="76.5" x14ac:dyDescent="0.25">
      <c r="A577" s="64" t="s">
        <v>39052</v>
      </c>
      <c r="B577" s="15" t="s">
        <v>39051</v>
      </c>
      <c r="C577" s="40" t="s">
        <v>39050</v>
      </c>
      <c r="D577" s="8" t="s">
        <v>20</v>
      </c>
      <c r="E577" s="63" t="s">
        <v>1528</v>
      </c>
      <c r="F577" s="61"/>
      <c r="G577" s="62" t="s">
        <v>16</v>
      </c>
      <c r="H577" s="61"/>
    </row>
    <row r="578" spans="1:8" ht="76.5" x14ac:dyDescent="0.25">
      <c r="A578" s="64" t="s">
        <v>39049</v>
      </c>
      <c r="B578" s="15" t="s">
        <v>33476</v>
      </c>
      <c r="C578" s="40" t="s">
        <v>39048</v>
      </c>
      <c r="D578" s="8" t="s">
        <v>20</v>
      </c>
      <c r="E578" s="63" t="s">
        <v>1528</v>
      </c>
      <c r="F578" s="61"/>
      <c r="G578" s="62" t="s">
        <v>16</v>
      </c>
      <c r="H578" s="61"/>
    </row>
    <row r="579" spans="1:8" ht="63.75" x14ac:dyDescent="0.25">
      <c r="A579" s="15" t="s">
        <v>39047</v>
      </c>
      <c r="B579" s="15" t="s">
        <v>1497</v>
      </c>
      <c r="C579" s="40" t="s">
        <v>39046</v>
      </c>
      <c r="D579" s="8" t="s">
        <v>20</v>
      </c>
      <c r="E579" s="63" t="s">
        <v>32259</v>
      </c>
      <c r="F579" s="83"/>
      <c r="G579" s="82">
        <v>43749</v>
      </c>
      <c r="H579" s="61"/>
    </row>
    <row r="580" spans="1:8" ht="76.5" x14ac:dyDescent="0.25">
      <c r="A580" s="64" t="s">
        <v>39045</v>
      </c>
      <c r="B580" s="15" t="s">
        <v>32554</v>
      </c>
      <c r="C580" s="40" t="s">
        <v>39044</v>
      </c>
      <c r="D580" s="8" t="s">
        <v>20</v>
      </c>
      <c r="E580" s="63" t="s">
        <v>1528</v>
      </c>
      <c r="F580" s="61"/>
      <c r="G580" s="62" t="s">
        <v>16</v>
      </c>
      <c r="H580" s="61"/>
    </row>
    <row r="581" spans="1:8" ht="76.5" x14ac:dyDescent="0.25">
      <c r="A581" s="64" t="s">
        <v>39043</v>
      </c>
      <c r="B581" s="15" t="s">
        <v>39042</v>
      </c>
      <c r="C581" s="40" t="s">
        <v>39041</v>
      </c>
      <c r="D581" s="8" t="s">
        <v>20</v>
      </c>
      <c r="E581" s="63" t="s">
        <v>1528</v>
      </c>
      <c r="F581" s="61"/>
      <c r="G581" s="62" t="s">
        <v>16</v>
      </c>
      <c r="H581" s="61"/>
    </row>
    <row r="582" spans="1:8" ht="76.5" x14ac:dyDescent="0.25">
      <c r="A582" s="64" t="s">
        <v>39040</v>
      </c>
      <c r="B582" s="15" t="s">
        <v>39039</v>
      </c>
      <c r="C582" s="40" t="s">
        <v>39038</v>
      </c>
      <c r="D582" s="8" t="s">
        <v>20</v>
      </c>
      <c r="E582" s="63" t="s">
        <v>1528</v>
      </c>
      <c r="F582" s="61"/>
      <c r="G582" s="62" t="s">
        <v>16</v>
      </c>
      <c r="H582" s="61"/>
    </row>
    <row r="583" spans="1:8" ht="76.5" x14ac:dyDescent="0.25">
      <c r="A583" s="64" t="s">
        <v>39037</v>
      </c>
      <c r="B583" s="15" t="s">
        <v>39036</v>
      </c>
      <c r="C583" s="40" t="s">
        <v>39035</v>
      </c>
      <c r="D583" s="14" t="s">
        <v>20</v>
      </c>
      <c r="E583" s="63" t="s">
        <v>1528</v>
      </c>
      <c r="F583" s="61"/>
      <c r="G583" s="62" t="s">
        <v>16</v>
      </c>
      <c r="H583" s="61"/>
    </row>
    <row r="584" spans="1:8" ht="76.5" x14ac:dyDescent="0.25">
      <c r="A584" s="64" t="s">
        <v>39034</v>
      </c>
      <c r="B584" s="15" t="s">
        <v>39033</v>
      </c>
      <c r="C584" s="40" t="s">
        <v>39032</v>
      </c>
      <c r="D584" s="8" t="s">
        <v>20</v>
      </c>
      <c r="E584" s="63" t="s">
        <v>1528</v>
      </c>
      <c r="F584" s="61"/>
      <c r="G584" s="62" t="s">
        <v>16</v>
      </c>
      <c r="H584" s="61"/>
    </row>
    <row r="585" spans="1:8" ht="76.5" x14ac:dyDescent="0.25">
      <c r="A585" s="64" t="s">
        <v>39031</v>
      </c>
      <c r="B585" s="15" t="s">
        <v>39030</v>
      </c>
      <c r="C585" s="40" t="s">
        <v>39029</v>
      </c>
      <c r="D585" s="14" t="s">
        <v>20</v>
      </c>
      <c r="E585" s="63" t="s">
        <v>1528</v>
      </c>
      <c r="F585" s="61"/>
      <c r="G585" s="62" t="s">
        <v>16</v>
      </c>
      <c r="H585" s="61"/>
    </row>
    <row r="586" spans="1:8" ht="76.5" x14ac:dyDescent="0.25">
      <c r="A586" s="64" t="s">
        <v>39028</v>
      </c>
      <c r="B586" s="15" t="s">
        <v>39027</v>
      </c>
      <c r="C586" s="40" t="s">
        <v>39026</v>
      </c>
      <c r="D586" s="8" t="s">
        <v>20</v>
      </c>
      <c r="E586" s="63" t="s">
        <v>1528</v>
      </c>
      <c r="F586" s="61"/>
      <c r="G586" s="62" t="s">
        <v>16</v>
      </c>
      <c r="H586" s="61"/>
    </row>
    <row r="587" spans="1:8" ht="76.5" x14ac:dyDescent="0.25">
      <c r="A587" s="64" t="s">
        <v>39025</v>
      </c>
      <c r="B587" s="15" t="s">
        <v>39024</v>
      </c>
      <c r="C587" s="40" t="s">
        <v>39023</v>
      </c>
      <c r="D587" s="8" t="s">
        <v>20</v>
      </c>
      <c r="E587" s="63" t="s">
        <v>1528</v>
      </c>
      <c r="F587" s="61"/>
      <c r="G587" s="62" t="s">
        <v>16</v>
      </c>
      <c r="H587" s="61"/>
    </row>
    <row r="588" spans="1:8" ht="76.5" x14ac:dyDescent="0.25">
      <c r="A588" s="64" t="s">
        <v>39022</v>
      </c>
      <c r="B588" s="15" t="s">
        <v>32410</v>
      </c>
      <c r="C588" s="40" t="s">
        <v>39021</v>
      </c>
      <c r="D588" s="8" t="s">
        <v>20</v>
      </c>
      <c r="E588" s="63" t="s">
        <v>1528</v>
      </c>
      <c r="F588" s="61"/>
      <c r="G588" s="62" t="s">
        <v>16</v>
      </c>
      <c r="H588" s="61"/>
    </row>
    <row r="589" spans="1:8" ht="76.5" x14ac:dyDescent="0.25">
      <c r="A589" s="64" t="s">
        <v>39020</v>
      </c>
      <c r="B589" s="15" t="s">
        <v>39019</v>
      </c>
      <c r="C589" s="40" t="s">
        <v>2570</v>
      </c>
      <c r="D589" s="8" t="s">
        <v>20</v>
      </c>
      <c r="E589" s="63" t="s">
        <v>1528</v>
      </c>
      <c r="F589" s="61"/>
      <c r="G589" s="62" t="s">
        <v>16</v>
      </c>
      <c r="H589" s="61"/>
    </row>
    <row r="590" spans="1:8" ht="76.5" x14ac:dyDescent="0.25">
      <c r="A590" s="64" t="s">
        <v>39018</v>
      </c>
      <c r="B590" s="15" t="s">
        <v>31859</v>
      </c>
      <c r="C590" s="40" t="s">
        <v>39017</v>
      </c>
      <c r="D590" s="8" t="s">
        <v>20</v>
      </c>
      <c r="E590" s="63" t="s">
        <v>1528</v>
      </c>
      <c r="F590" s="61"/>
      <c r="G590" s="62" t="s">
        <v>16</v>
      </c>
      <c r="H590" s="61"/>
    </row>
    <row r="591" spans="1:8" ht="76.5" x14ac:dyDescent="0.25">
      <c r="A591" s="64" t="s">
        <v>39016</v>
      </c>
      <c r="B591" s="15" t="s">
        <v>39015</v>
      </c>
      <c r="C591" s="40" t="s">
        <v>39014</v>
      </c>
      <c r="D591" s="8" t="s">
        <v>20</v>
      </c>
      <c r="E591" s="63" t="s">
        <v>1528</v>
      </c>
      <c r="F591" s="61"/>
      <c r="G591" s="62" t="s">
        <v>16</v>
      </c>
      <c r="H591" s="61"/>
    </row>
    <row r="592" spans="1:8" ht="76.5" x14ac:dyDescent="0.25">
      <c r="A592" s="64" t="s">
        <v>39013</v>
      </c>
      <c r="B592" s="15" t="s">
        <v>34169</v>
      </c>
      <c r="C592" s="40" t="s">
        <v>39012</v>
      </c>
      <c r="D592" s="8" t="s">
        <v>20</v>
      </c>
      <c r="E592" s="63" t="s">
        <v>1528</v>
      </c>
      <c r="F592" s="61"/>
      <c r="G592" s="62" t="s">
        <v>16</v>
      </c>
      <c r="H592" s="61"/>
    </row>
    <row r="593" spans="1:8" ht="76.5" x14ac:dyDescent="0.25">
      <c r="A593" s="64" t="s">
        <v>39011</v>
      </c>
      <c r="B593" s="15" t="s">
        <v>39010</v>
      </c>
      <c r="C593" s="40" t="s">
        <v>39009</v>
      </c>
      <c r="D593" s="8" t="s">
        <v>20</v>
      </c>
      <c r="E593" s="63" t="s">
        <v>1528</v>
      </c>
      <c r="F593" s="61"/>
      <c r="G593" s="62" t="s">
        <v>16</v>
      </c>
      <c r="H593" s="61"/>
    </row>
    <row r="594" spans="1:8" ht="76.5" x14ac:dyDescent="0.25">
      <c r="A594" s="64" t="s">
        <v>39008</v>
      </c>
      <c r="B594" s="15" t="s">
        <v>39007</v>
      </c>
      <c r="C594" s="40" t="s">
        <v>39006</v>
      </c>
      <c r="D594" s="8" t="s">
        <v>20</v>
      </c>
      <c r="E594" s="63" t="s">
        <v>1528</v>
      </c>
      <c r="F594" s="61"/>
      <c r="G594" s="62" t="s">
        <v>16</v>
      </c>
      <c r="H594" s="61"/>
    </row>
    <row r="595" spans="1:8" ht="76.5" x14ac:dyDescent="0.25">
      <c r="A595" s="64" t="s">
        <v>39005</v>
      </c>
      <c r="B595" s="15" t="s">
        <v>31908</v>
      </c>
      <c r="C595" s="40" t="s">
        <v>39004</v>
      </c>
      <c r="D595" s="8" t="s">
        <v>20</v>
      </c>
      <c r="E595" s="63" t="s">
        <v>1528</v>
      </c>
      <c r="F595" s="61"/>
      <c r="G595" s="62" t="s">
        <v>16</v>
      </c>
      <c r="H595" s="61"/>
    </row>
    <row r="596" spans="1:8" ht="76.5" x14ac:dyDescent="0.25">
      <c r="A596" s="64" t="s">
        <v>39003</v>
      </c>
      <c r="B596" s="15" t="s">
        <v>39002</v>
      </c>
      <c r="C596" s="40" t="s">
        <v>39001</v>
      </c>
      <c r="D596" s="8" t="s">
        <v>20</v>
      </c>
      <c r="E596" s="63" t="s">
        <v>1528</v>
      </c>
      <c r="F596" s="61"/>
      <c r="G596" s="62" t="s">
        <v>16</v>
      </c>
      <c r="H596" s="61"/>
    </row>
    <row r="597" spans="1:8" ht="76.5" x14ac:dyDescent="0.25">
      <c r="A597" s="64" t="s">
        <v>39000</v>
      </c>
      <c r="B597" s="15" t="s">
        <v>38997</v>
      </c>
      <c r="C597" s="40" t="s">
        <v>38999</v>
      </c>
      <c r="D597" s="8" t="s">
        <v>20</v>
      </c>
      <c r="E597" s="63" t="s">
        <v>1528</v>
      </c>
      <c r="F597" s="61"/>
      <c r="G597" s="62" t="s">
        <v>16</v>
      </c>
      <c r="H597" s="61"/>
    </row>
    <row r="598" spans="1:8" ht="76.5" x14ac:dyDescent="0.25">
      <c r="A598" s="64" t="s">
        <v>38998</v>
      </c>
      <c r="B598" s="15" t="s">
        <v>38997</v>
      </c>
      <c r="C598" s="40" t="s">
        <v>38996</v>
      </c>
      <c r="D598" s="8" t="s">
        <v>20</v>
      </c>
      <c r="E598" s="63" t="s">
        <v>1528</v>
      </c>
      <c r="F598" s="61"/>
      <c r="G598" s="62" t="s">
        <v>16</v>
      </c>
      <c r="H598" s="61"/>
    </row>
    <row r="599" spans="1:8" ht="76.5" x14ac:dyDescent="0.25">
      <c r="A599" s="64" t="s">
        <v>38995</v>
      </c>
      <c r="B599" s="15" t="s">
        <v>38994</v>
      </c>
      <c r="C599" s="40" t="s">
        <v>38993</v>
      </c>
      <c r="D599" s="8" t="s">
        <v>20</v>
      </c>
      <c r="E599" s="63" t="s">
        <v>1528</v>
      </c>
      <c r="F599" s="61"/>
      <c r="G599" s="62" t="s">
        <v>16</v>
      </c>
      <c r="H599" s="61"/>
    </row>
    <row r="600" spans="1:8" ht="76.5" x14ac:dyDescent="0.25">
      <c r="A600" s="64" t="s">
        <v>38992</v>
      </c>
      <c r="B600" s="15" t="s">
        <v>38991</v>
      </c>
      <c r="C600" s="40" t="s">
        <v>38990</v>
      </c>
      <c r="D600" s="8" t="s">
        <v>20</v>
      </c>
      <c r="E600" s="63" t="s">
        <v>1528</v>
      </c>
      <c r="F600" s="61"/>
      <c r="G600" s="62" t="s">
        <v>16</v>
      </c>
      <c r="H600" s="61"/>
    </row>
    <row r="601" spans="1:8" ht="76.5" x14ac:dyDescent="0.25">
      <c r="A601" s="64" t="s">
        <v>38989</v>
      </c>
      <c r="B601" s="15" t="s">
        <v>38988</v>
      </c>
      <c r="C601" s="40" t="s">
        <v>38987</v>
      </c>
      <c r="D601" s="8" t="s">
        <v>20</v>
      </c>
      <c r="E601" s="63" t="s">
        <v>1528</v>
      </c>
      <c r="F601" s="61"/>
      <c r="G601" s="62" t="s">
        <v>16</v>
      </c>
      <c r="H601" s="61"/>
    </row>
    <row r="602" spans="1:8" ht="76.5" x14ac:dyDescent="0.25">
      <c r="A602" s="64" t="s">
        <v>38986</v>
      </c>
      <c r="B602" s="15" t="s">
        <v>32864</v>
      </c>
      <c r="C602" s="40" t="s">
        <v>38985</v>
      </c>
      <c r="D602" s="8" t="s">
        <v>20</v>
      </c>
      <c r="E602" s="63" t="s">
        <v>1528</v>
      </c>
      <c r="F602" s="61"/>
      <c r="G602" s="62" t="s">
        <v>16</v>
      </c>
      <c r="H602" s="61"/>
    </row>
    <row r="603" spans="1:8" ht="76.5" x14ac:dyDescent="0.25">
      <c r="A603" s="64" t="s">
        <v>38984</v>
      </c>
      <c r="B603" s="15" t="s">
        <v>34933</v>
      </c>
      <c r="C603" s="40" t="s">
        <v>38983</v>
      </c>
      <c r="D603" s="8" t="s">
        <v>20</v>
      </c>
      <c r="E603" s="63" t="s">
        <v>1528</v>
      </c>
      <c r="F603" s="61"/>
      <c r="G603" s="62" t="s">
        <v>16</v>
      </c>
      <c r="H603" s="61"/>
    </row>
    <row r="604" spans="1:8" ht="76.5" x14ac:dyDescent="0.25">
      <c r="A604" s="64" t="s">
        <v>38982</v>
      </c>
      <c r="B604" s="15" t="s">
        <v>31835</v>
      </c>
      <c r="C604" s="40" t="s">
        <v>38981</v>
      </c>
      <c r="D604" s="8" t="s">
        <v>20</v>
      </c>
      <c r="E604" s="63" t="s">
        <v>1528</v>
      </c>
      <c r="F604" s="61"/>
      <c r="G604" s="62" t="s">
        <v>16</v>
      </c>
      <c r="H604" s="61"/>
    </row>
    <row r="605" spans="1:8" ht="76.5" x14ac:dyDescent="0.25">
      <c r="A605" s="64" t="s">
        <v>38980</v>
      </c>
      <c r="B605" s="15" t="s">
        <v>38979</v>
      </c>
      <c r="C605" s="40" t="s">
        <v>38978</v>
      </c>
      <c r="D605" s="8" t="s">
        <v>20</v>
      </c>
      <c r="E605" s="63" t="s">
        <v>1528</v>
      </c>
      <c r="F605" s="61"/>
      <c r="G605" s="62" t="s">
        <v>16</v>
      </c>
      <c r="H605" s="61"/>
    </row>
    <row r="606" spans="1:8" ht="76.5" x14ac:dyDescent="0.25">
      <c r="A606" s="64" t="s">
        <v>38977</v>
      </c>
      <c r="B606" s="15" t="s">
        <v>38976</v>
      </c>
      <c r="C606" s="40" t="s">
        <v>38975</v>
      </c>
      <c r="D606" s="8" t="s">
        <v>20</v>
      </c>
      <c r="E606" s="63" t="s">
        <v>1528</v>
      </c>
      <c r="F606" s="61"/>
      <c r="G606" s="62" t="s">
        <v>16</v>
      </c>
      <c r="H606" s="61"/>
    </row>
    <row r="607" spans="1:8" ht="76.5" x14ac:dyDescent="0.25">
      <c r="A607" s="64" t="s">
        <v>38974</v>
      </c>
      <c r="B607" s="15" t="s">
        <v>38973</v>
      </c>
      <c r="C607" s="40" t="s">
        <v>38972</v>
      </c>
      <c r="D607" s="8" t="s">
        <v>20</v>
      </c>
      <c r="E607" s="63" t="s">
        <v>1528</v>
      </c>
      <c r="F607" s="61"/>
      <c r="G607" s="62" t="s">
        <v>16</v>
      </c>
      <c r="H607" s="61"/>
    </row>
    <row r="608" spans="1:8" ht="76.5" x14ac:dyDescent="0.25">
      <c r="A608" s="64" t="s">
        <v>38971</v>
      </c>
      <c r="B608" s="15" t="s">
        <v>38970</v>
      </c>
      <c r="C608" s="40" t="s">
        <v>38969</v>
      </c>
      <c r="D608" s="8" t="s">
        <v>20</v>
      </c>
      <c r="E608" s="63" t="s">
        <v>1528</v>
      </c>
      <c r="F608" s="61"/>
      <c r="G608" s="62" t="s">
        <v>16</v>
      </c>
      <c r="H608" s="61"/>
    </row>
    <row r="609" spans="1:8" ht="76.5" x14ac:dyDescent="0.25">
      <c r="A609" s="64" t="s">
        <v>38968</v>
      </c>
      <c r="B609" s="15" t="s">
        <v>34270</v>
      </c>
      <c r="C609" s="40" t="s">
        <v>38967</v>
      </c>
      <c r="D609" s="8" t="s">
        <v>20</v>
      </c>
      <c r="E609" s="63" t="s">
        <v>1528</v>
      </c>
      <c r="F609" s="61"/>
      <c r="G609" s="62" t="s">
        <v>16</v>
      </c>
      <c r="H609" s="61"/>
    </row>
    <row r="610" spans="1:8" ht="76.5" x14ac:dyDescent="0.25">
      <c r="A610" s="64" t="s">
        <v>38966</v>
      </c>
      <c r="B610" s="15" t="s">
        <v>38965</v>
      </c>
      <c r="C610" s="40" t="s">
        <v>38964</v>
      </c>
      <c r="D610" s="8" t="s">
        <v>20</v>
      </c>
      <c r="E610" s="63" t="s">
        <v>1528</v>
      </c>
      <c r="F610" s="61"/>
      <c r="G610" s="62" t="s">
        <v>16</v>
      </c>
      <c r="H610" s="61"/>
    </row>
    <row r="611" spans="1:8" ht="76.5" x14ac:dyDescent="0.25">
      <c r="A611" s="64" t="s">
        <v>38963</v>
      </c>
      <c r="B611" s="15" t="s">
        <v>31600</v>
      </c>
      <c r="C611" s="40" t="s">
        <v>38962</v>
      </c>
      <c r="D611" s="8" t="s">
        <v>20</v>
      </c>
      <c r="E611" s="63" t="s">
        <v>1528</v>
      </c>
      <c r="F611" s="61"/>
      <c r="G611" s="62" t="s">
        <v>16</v>
      </c>
      <c r="H611" s="61"/>
    </row>
    <row r="612" spans="1:8" ht="76.5" x14ac:dyDescent="0.25">
      <c r="A612" s="64" t="s">
        <v>38961</v>
      </c>
      <c r="B612" s="15" t="s">
        <v>38960</v>
      </c>
      <c r="C612" s="40" t="s">
        <v>38959</v>
      </c>
      <c r="D612" s="8" t="s">
        <v>20</v>
      </c>
      <c r="E612" s="63" t="s">
        <v>1528</v>
      </c>
      <c r="F612" s="61"/>
      <c r="G612" s="62" t="s">
        <v>16</v>
      </c>
      <c r="H612" s="61"/>
    </row>
    <row r="613" spans="1:8" ht="76.5" x14ac:dyDescent="0.25">
      <c r="A613" s="64" t="s">
        <v>38958</v>
      </c>
      <c r="B613" s="15" t="s">
        <v>38957</v>
      </c>
      <c r="C613" s="40" t="s">
        <v>38956</v>
      </c>
      <c r="D613" s="8" t="s">
        <v>20</v>
      </c>
      <c r="E613" s="63" t="s">
        <v>1528</v>
      </c>
      <c r="F613" s="61"/>
      <c r="G613" s="62" t="s">
        <v>16</v>
      </c>
      <c r="H613" s="61"/>
    </row>
    <row r="614" spans="1:8" ht="76.5" x14ac:dyDescent="0.25">
      <c r="A614" s="64" t="s">
        <v>38955</v>
      </c>
      <c r="B614" s="15" t="s">
        <v>38954</v>
      </c>
      <c r="C614" s="40" t="s">
        <v>38953</v>
      </c>
      <c r="D614" s="8" t="s">
        <v>20</v>
      </c>
      <c r="E614" s="63" t="s">
        <v>1528</v>
      </c>
      <c r="F614" s="61"/>
      <c r="G614" s="62" t="s">
        <v>16</v>
      </c>
      <c r="H614" s="61"/>
    </row>
    <row r="615" spans="1:8" ht="76.5" x14ac:dyDescent="0.25">
      <c r="A615" s="64" t="s">
        <v>38952</v>
      </c>
      <c r="B615" s="15" t="s">
        <v>38951</v>
      </c>
      <c r="C615" s="40" t="s">
        <v>38950</v>
      </c>
      <c r="D615" s="8" t="s">
        <v>20</v>
      </c>
      <c r="E615" s="63" t="s">
        <v>1528</v>
      </c>
      <c r="F615" s="61"/>
      <c r="G615" s="62" t="s">
        <v>16</v>
      </c>
      <c r="H615" s="61"/>
    </row>
    <row r="616" spans="1:8" ht="76.5" x14ac:dyDescent="0.25">
      <c r="A616" s="64" t="s">
        <v>38949</v>
      </c>
      <c r="B616" s="15" t="s">
        <v>38948</v>
      </c>
      <c r="C616" s="40" t="s">
        <v>38947</v>
      </c>
      <c r="D616" s="14" t="s">
        <v>20</v>
      </c>
      <c r="E616" s="63" t="s">
        <v>1528</v>
      </c>
      <c r="F616" s="61"/>
      <c r="G616" s="62" t="s">
        <v>16</v>
      </c>
      <c r="H616" s="61"/>
    </row>
    <row r="617" spans="1:8" ht="76.5" x14ac:dyDescent="0.25">
      <c r="A617" s="64" t="s">
        <v>38946</v>
      </c>
      <c r="B617" s="15" t="s">
        <v>38945</v>
      </c>
      <c r="C617" s="40" t="s">
        <v>38944</v>
      </c>
      <c r="D617" s="8" t="s">
        <v>20</v>
      </c>
      <c r="E617" s="63" t="s">
        <v>1528</v>
      </c>
      <c r="F617" s="61"/>
      <c r="G617" s="62" t="s">
        <v>16</v>
      </c>
      <c r="H617" s="61"/>
    </row>
    <row r="618" spans="1:8" ht="76.5" x14ac:dyDescent="0.25">
      <c r="A618" s="64" t="s">
        <v>38943</v>
      </c>
      <c r="B618" s="15" t="s">
        <v>38942</v>
      </c>
      <c r="C618" s="40" t="s">
        <v>38941</v>
      </c>
      <c r="D618" s="8" t="s">
        <v>20</v>
      </c>
      <c r="E618" s="63" t="s">
        <v>1528</v>
      </c>
      <c r="F618" s="61"/>
      <c r="G618" s="62" t="s">
        <v>16</v>
      </c>
      <c r="H618" s="61"/>
    </row>
    <row r="619" spans="1:8" ht="76.5" x14ac:dyDescent="0.25">
      <c r="A619" s="64" t="s">
        <v>38940</v>
      </c>
      <c r="B619" s="15" t="s">
        <v>38939</v>
      </c>
      <c r="C619" s="40" t="s">
        <v>38938</v>
      </c>
      <c r="D619" s="8" t="s">
        <v>20</v>
      </c>
      <c r="E619" s="63" t="s">
        <v>1528</v>
      </c>
      <c r="F619" s="61"/>
      <c r="G619" s="62" t="s">
        <v>16</v>
      </c>
      <c r="H619" s="61"/>
    </row>
    <row r="620" spans="1:8" ht="51" x14ac:dyDescent="0.25">
      <c r="A620" s="15" t="s">
        <v>38937</v>
      </c>
      <c r="B620" s="15" t="s">
        <v>38936</v>
      </c>
      <c r="C620" s="74" t="s">
        <v>38935</v>
      </c>
      <c r="D620" s="14" t="s">
        <v>4198</v>
      </c>
      <c r="E620" s="63" t="s">
        <v>25942</v>
      </c>
      <c r="F620" s="72"/>
      <c r="G620" s="9">
        <v>43811</v>
      </c>
      <c r="H620" s="61"/>
    </row>
    <row r="621" spans="1:8" ht="76.5" x14ac:dyDescent="0.25">
      <c r="A621" s="64" t="s">
        <v>38934</v>
      </c>
      <c r="B621" s="15" t="s">
        <v>38933</v>
      </c>
      <c r="C621" s="40" t="s">
        <v>38932</v>
      </c>
      <c r="D621" s="8" t="s">
        <v>20</v>
      </c>
      <c r="E621" s="63" t="s">
        <v>1528</v>
      </c>
      <c r="F621" s="61"/>
      <c r="G621" s="62" t="s">
        <v>16</v>
      </c>
      <c r="H621" s="61"/>
    </row>
    <row r="622" spans="1:8" ht="76.5" x14ac:dyDescent="0.25">
      <c r="A622" s="64" t="s">
        <v>38931</v>
      </c>
      <c r="B622" s="15" t="s">
        <v>38930</v>
      </c>
      <c r="C622" s="40" t="s">
        <v>38929</v>
      </c>
      <c r="D622" s="8" t="s">
        <v>20</v>
      </c>
      <c r="E622" s="63" t="s">
        <v>1528</v>
      </c>
      <c r="F622" s="61"/>
      <c r="G622" s="62" t="s">
        <v>16</v>
      </c>
      <c r="H622" s="61"/>
    </row>
    <row r="623" spans="1:8" ht="76.5" x14ac:dyDescent="0.25">
      <c r="A623" s="64" t="s">
        <v>38928</v>
      </c>
      <c r="B623" s="15" t="s">
        <v>38927</v>
      </c>
      <c r="C623" s="40" t="s">
        <v>38926</v>
      </c>
      <c r="D623" s="8" t="s">
        <v>20</v>
      </c>
      <c r="E623" s="63" t="s">
        <v>1528</v>
      </c>
      <c r="F623" s="61"/>
      <c r="G623" s="62" t="s">
        <v>16</v>
      </c>
      <c r="H623" s="61"/>
    </row>
    <row r="624" spans="1:8" ht="89.25" x14ac:dyDescent="0.25">
      <c r="A624" s="64" t="s">
        <v>38925</v>
      </c>
      <c r="B624" s="15" t="s">
        <v>35423</v>
      </c>
      <c r="C624" s="40" t="s">
        <v>38924</v>
      </c>
      <c r="D624" s="8" t="s">
        <v>20</v>
      </c>
      <c r="E624" s="63" t="s">
        <v>1528</v>
      </c>
      <c r="F624" s="61"/>
      <c r="G624" s="62" t="s">
        <v>16</v>
      </c>
      <c r="H624" s="61"/>
    </row>
    <row r="625" spans="1:8" ht="76.5" x14ac:dyDescent="0.25">
      <c r="A625" s="64" t="s">
        <v>38923</v>
      </c>
      <c r="B625" s="15" t="s">
        <v>38922</v>
      </c>
      <c r="C625" s="40" t="s">
        <v>38921</v>
      </c>
      <c r="D625" s="8" t="s">
        <v>20</v>
      </c>
      <c r="E625" s="63" t="s">
        <v>1528</v>
      </c>
      <c r="F625" s="61"/>
      <c r="G625" s="62" t="s">
        <v>16</v>
      </c>
      <c r="H625" s="61"/>
    </row>
    <row r="626" spans="1:8" ht="76.5" x14ac:dyDescent="0.25">
      <c r="A626" s="64" t="s">
        <v>38920</v>
      </c>
      <c r="B626" s="15" t="s">
        <v>38919</v>
      </c>
      <c r="C626" s="40" t="s">
        <v>38918</v>
      </c>
      <c r="D626" s="8" t="s">
        <v>20</v>
      </c>
      <c r="E626" s="63" t="s">
        <v>1528</v>
      </c>
      <c r="F626" s="61"/>
      <c r="G626" s="62" t="s">
        <v>16</v>
      </c>
      <c r="H626" s="61"/>
    </row>
    <row r="627" spans="1:8" ht="76.5" x14ac:dyDescent="0.25">
      <c r="A627" s="64" t="s">
        <v>38917</v>
      </c>
      <c r="B627" s="15" t="s">
        <v>38916</v>
      </c>
      <c r="C627" s="40" t="s">
        <v>38915</v>
      </c>
      <c r="D627" s="8" t="s">
        <v>20</v>
      </c>
      <c r="E627" s="63" t="s">
        <v>1528</v>
      </c>
      <c r="F627" s="61"/>
      <c r="G627" s="62" t="s">
        <v>16</v>
      </c>
      <c r="H627" s="61"/>
    </row>
    <row r="628" spans="1:8" ht="38.25" x14ac:dyDescent="0.25">
      <c r="A628" s="15" t="s">
        <v>38914</v>
      </c>
      <c r="B628" s="15" t="s">
        <v>38913</v>
      </c>
      <c r="C628" s="40" t="s">
        <v>38912</v>
      </c>
      <c r="D628" s="8" t="s">
        <v>15</v>
      </c>
      <c r="E628" s="63" t="s">
        <v>38911</v>
      </c>
      <c r="F628" s="83"/>
      <c r="G628" s="82">
        <v>43933</v>
      </c>
      <c r="H628" s="61"/>
    </row>
    <row r="629" spans="1:8" ht="76.5" x14ac:dyDescent="0.25">
      <c r="A629" s="64" t="s">
        <v>38910</v>
      </c>
      <c r="B629" s="15" t="s">
        <v>38909</v>
      </c>
      <c r="C629" s="40" t="s">
        <v>38908</v>
      </c>
      <c r="D629" s="8" t="s">
        <v>20</v>
      </c>
      <c r="E629" s="63" t="s">
        <v>1528</v>
      </c>
      <c r="F629" s="61"/>
      <c r="G629" s="62" t="s">
        <v>16</v>
      </c>
      <c r="H629" s="61"/>
    </row>
    <row r="630" spans="1:8" ht="76.5" x14ac:dyDescent="0.25">
      <c r="A630" s="64" t="s">
        <v>38907</v>
      </c>
      <c r="B630" s="15" t="s">
        <v>36331</v>
      </c>
      <c r="C630" s="40" t="s">
        <v>38906</v>
      </c>
      <c r="D630" s="8" t="s">
        <v>20</v>
      </c>
      <c r="E630" s="63" t="s">
        <v>1528</v>
      </c>
      <c r="F630" s="61"/>
      <c r="G630" s="62" t="s">
        <v>16</v>
      </c>
      <c r="H630" s="61"/>
    </row>
    <row r="631" spans="1:8" ht="76.5" x14ac:dyDescent="0.25">
      <c r="A631" s="64" t="s">
        <v>38905</v>
      </c>
      <c r="B631" s="15" t="s">
        <v>38904</v>
      </c>
      <c r="C631" s="40" t="s">
        <v>38903</v>
      </c>
      <c r="D631" s="8" t="s">
        <v>20</v>
      </c>
      <c r="E631" s="63" t="s">
        <v>1528</v>
      </c>
      <c r="F631" s="61"/>
      <c r="G631" s="62" t="s">
        <v>16</v>
      </c>
      <c r="H631" s="61"/>
    </row>
    <row r="632" spans="1:8" ht="76.5" x14ac:dyDescent="0.25">
      <c r="A632" s="64" t="s">
        <v>38902</v>
      </c>
      <c r="B632" s="15" t="s">
        <v>31746</v>
      </c>
      <c r="C632" s="40" t="s">
        <v>38901</v>
      </c>
      <c r="D632" s="8" t="s">
        <v>20</v>
      </c>
      <c r="E632" s="63" t="s">
        <v>1528</v>
      </c>
      <c r="F632" s="61"/>
      <c r="G632" s="62" t="s">
        <v>16</v>
      </c>
      <c r="H632" s="61"/>
    </row>
    <row r="633" spans="1:8" ht="76.5" x14ac:dyDescent="0.25">
      <c r="A633" s="64" t="s">
        <v>38900</v>
      </c>
      <c r="B633" s="15" t="s">
        <v>38899</v>
      </c>
      <c r="C633" s="40" t="s">
        <v>38898</v>
      </c>
      <c r="D633" s="8" t="s">
        <v>20</v>
      </c>
      <c r="E633" s="63" t="s">
        <v>1528</v>
      </c>
      <c r="F633" s="61"/>
      <c r="G633" s="62" t="s">
        <v>16</v>
      </c>
      <c r="H633" s="61"/>
    </row>
    <row r="634" spans="1:8" ht="76.5" x14ac:dyDescent="0.25">
      <c r="A634" s="15" t="s">
        <v>38897</v>
      </c>
      <c r="B634" s="15" t="s">
        <v>38896</v>
      </c>
      <c r="C634" s="40" t="s">
        <v>38895</v>
      </c>
      <c r="D634" s="8" t="s">
        <v>20</v>
      </c>
      <c r="E634" s="63" t="s">
        <v>32259</v>
      </c>
      <c r="F634" s="83"/>
      <c r="G634" s="82">
        <v>43930</v>
      </c>
      <c r="H634" s="61"/>
    </row>
    <row r="635" spans="1:8" ht="76.5" x14ac:dyDescent="0.25">
      <c r="A635" s="15" t="s">
        <v>38894</v>
      </c>
      <c r="B635" s="15" t="s">
        <v>38893</v>
      </c>
      <c r="C635" s="40" t="s">
        <v>38892</v>
      </c>
      <c r="D635" s="8" t="s">
        <v>20</v>
      </c>
      <c r="E635" s="63" t="s">
        <v>32259</v>
      </c>
      <c r="F635" s="83"/>
      <c r="G635" s="82">
        <v>43930</v>
      </c>
      <c r="H635" s="61"/>
    </row>
    <row r="636" spans="1:8" ht="76.5" x14ac:dyDescent="0.25">
      <c r="A636" s="15" t="s">
        <v>38891</v>
      </c>
      <c r="B636" s="15" t="s">
        <v>38890</v>
      </c>
      <c r="C636" s="40" t="s">
        <v>38889</v>
      </c>
      <c r="D636" s="8" t="s">
        <v>20</v>
      </c>
      <c r="E636" s="63" t="s">
        <v>32259</v>
      </c>
      <c r="F636" s="83"/>
      <c r="G636" s="82">
        <v>43930</v>
      </c>
      <c r="H636" s="61"/>
    </row>
    <row r="637" spans="1:8" ht="76.5" x14ac:dyDescent="0.25">
      <c r="A637" s="15" t="s">
        <v>38888</v>
      </c>
      <c r="B637" s="15" t="s">
        <v>38887</v>
      </c>
      <c r="C637" s="40" t="s">
        <v>38886</v>
      </c>
      <c r="D637" s="8" t="s">
        <v>20</v>
      </c>
      <c r="E637" s="63" t="s">
        <v>32259</v>
      </c>
      <c r="F637" s="83"/>
      <c r="G637" s="82">
        <v>43930</v>
      </c>
      <c r="H637" s="61"/>
    </row>
    <row r="638" spans="1:8" ht="76.5" x14ac:dyDescent="0.25">
      <c r="A638" s="15" t="s">
        <v>38885</v>
      </c>
      <c r="B638" s="15" t="s">
        <v>38884</v>
      </c>
      <c r="C638" s="40" t="s">
        <v>38883</v>
      </c>
      <c r="D638" s="8" t="s">
        <v>20</v>
      </c>
      <c r="E638" s="63" t="s">
        <v>32259</v>
      </c>
      <c r="F638" s="83"/>
      <c r="G638" s="82">
        <v>43930</v>
      </c>
      <c r="H638" s="61"/>
    </row>
    <row r="639" spans="1:8" ht="76.5" x14ac:dyDescent="0.25">
      <c r="A639" s="15" t="s">
        <v>38882</v>
      </c>
      <c r="B639" s="15" t="s">
        <v>38881</v>
      </c>
      <c r="C639" s="40" t="s">
        <v>38880</v>
      </c>
      <c r="D639" s="8" t="s">
        <v>20</v>
      </c>
      <c r="E639" s="63" t="s">
        <v>32259</v>
      </c>
      <c r="F639" s="83"/>
      <c r="G639" s="82">
        <v>43930</v>
      </c>
      <c r="H639" s="61"/>
    </row>
    <row r="640" spans="1:8" ht="76.5" x14ac:dyDescent="0.25">
      <c r="A640" s="64" t="s">
        <v>38879</v>
      </c>
      <c r="B640" s="15" t="s">
        <v>38878</v>
      </c>
      <c r="C640" s="40" t="s">
        <v>38877</v>
      </c>
      <c r="D640" s="8" t="s">
        <v>20</v>
      </c>
      <c r="E640" s="63" t="s">
        <v>1528</v>
      </c>
      <c r="F640" s="61"/>
      <c r="G640" s="62" t="s">
        <v>16</v>
      </c>
      <c r="H640" s="61"/>
    </row>
    <row r="641" spans="1:8" ht="76.5" x14ac:dyDescent="0.25">
      <c r="A641" s="64" t="s">
        <v>38876</v>
      </c>
      <c r="B641" s="15" t="s">
        <v>33024</v>
      </c>
      <c r="C641" s="40" t="s">
        <v>38875</v>
      </c>
      <c r="D641" s="8" t="s">
        <v>20</v>
      </c>
      <c r="E641" s="63" t="s">
        <v>1528</v>
      </c>
      <c r="F641" s="61"/>
      <c r="G641" s="62" t="s">
        <v>16</v>
      </c>
      <c r="H641" s="61"/>
    </row>
    <row r="642" spans="1:8" ht="76.5" x14ac:dyDescent="0.25">
      <c r="A642" s="64" t="s">
        <v>38874</v>
      </c>
      <c r="B642" s="15" t="s">
        <v>31823</v>
      </c>
      <c r="C642" s="40" t="s">
        <v>38873</v>
      </c>
      <c r="D642" s="8" t="s">
        <v>20</v>
      </c>
      <c r="E642" s="63" t="s">
        <v>1528</v>
      </c>
      <c r="F642" s="61"/>
      <c r="G642" s="62" t="s">
        <v>16</v>
      </c>
      <c r="H642" s="61"/>
    </row>
    <row r="643" spans="1:8" ht="76.5" x14ac:dyDescent="0.25">
      <c r="A643" s="64" t="s">
        <v>38872</v>
      </c>
      <c r="B643" s="15" t="s">
        <v>37594</v>
      </c>
      <c r="C643" s="40" t="s">
        <v>38871</v>
      </c>
      <c r="D643" s="8" t="s">
        <v>20</v>
      </c>
      <c r="E643" s="63" t="s">
        <v>1528</v>
      </c>
      <c r="F643" s="61"/>
      <c r="G643" s="62" t="s">
        <v>16</v>
      </c>
      <c r="H643" s="61"/>
    </row>
    <row r="644" spans="1:8" ht="76.5" x14ac:dyDescent="0.25">
      <c r="A644" s="64" t="s">
        <v>38870</v>
      </c>
      <c r="B644" s="15" t="s">
        <v>38869</v>
      </c>
      <c r="C644" s="40" t="s">
        <v>38868</v>
      </c>
      <c r="D644" s="8" t="s">
        <v>20</v>
      </c>
      <c r="E644" s="63" t="s">
        <v>1528</v>
      </c>
      <c r="F644" s="61"/>
      <c r="G644" s="62" t="s">
        <v>16</v>
      </c>
      <c r="H644" s="61"/>
    </row>
    <row r="645" spans="1:8" ht="76.5" x14ac:dyDescent="0.25">
      <c r="A645" s="64" t="s">
        <v>38867</v>
      </c>
      <c r="B645" s="15" t="s">
        <v>38220</v>
      </c>
      <c r="C645" s="40" t="s">
        <v>38866</v>
      </c>
      <c r="D645" s="8" t="s">
        <v>20</v>
      </c>
      <c r="E645" s="63" t="s">
        <v>1528</v>
      </c>
      <c r="F645" s="61"/>
      <c r="G645" s="62" t="s">
        <v>16</v>
      </c>
      <c r="H645" s="61"/>
    </row>
    <row r="646" spans="1:8" ht="76.5" x14ac:dyDescent="0.25">
      <c r="A646" s="64" t="s">
        <v>38865</v>
      </c>
      <c r="B646" s="15" t="s">
        <v>38864</v>
      </c>
      <c r="C646" s="40" t="s">
        <v>38863</v>
      </c>
      <c r="D646" s="8" t="s">
        <v>20</v>
      </c>
      <c r="E646" s="63" t="s">
        <v>1528</v>
      </c>
      <c r="F646" s="61"/>
      <c r="G646" s="62" t="s">
        <v>16</v>
      </c>
      <c r="H646" s="61"/>
    </row>
    <row r="647" spans="1:8" ht="76.5" x14ac:dyDescent="0.25">
      <c r="A647" s="64" t="s">
        <v>38862</v>
      </c>
      <c r="B647" s="15" t="s">
        <v>38861</v>
      </c>
      <c r="C647" s="40" t="s">
        <v>38860</v>
      </c>
      <c r="D647" s="8" t="s">
        <v>20</v>
      </c>
      <c r="E647" s="63" t="s">
        <v>1528</v>
      </c>
      <c r="F647" s="61"/>
      <c r="G647" s="62" t="s">
        <v>16</v>
      </c>
      <c r="H647" s="61"/>
    </row>
    <row r="648" spans="1:8" ht="76.5" x14ac:dyDescent="0.25">
      <c r="A648" s="64" t="s">
        <v>38859</v>
      </c>
      <c r="B648" s="15" t="s">
        <v>38858</v>
      </c>
      <c r="C648" s="40" t="s">
        <v>38857</v>
      </c>
      <c r="D648" s="8" t="s">
        <v>20</v>
      </c>
      <c r="E648" s="63" t="s">
        <v>1528</v>
      </c>
      <c r="F648" s="61"/>
      <c r="G648" s="62" t="s">
        <v>16</v>
      </c>
      <c r="H648" s="61"/>
    </row>
    <row r="649" spans="1:8" ht="76.5" x14ac:dyDescent="0.25">
      <c r="A649" s="64" t="s">
        <v>38856</v>
      </c>
      <c r="B649" s="15" t="s">
        <v>38855</v>
      </c>
      <c r="C649" s="40" t="s">
        <v>38854</v>
      </c>
      <c r="D649" s="8" t="s">
        <v>20</v>
      </c>
      <c r="E649" s="63" t="s">
        <v>1528</v>
      </c>
      <c r="F649" s="61"/>
      <c r="G649" s="62" t="s">
        <v>16</v>
      </c>
      <c r="H649" s="61"/>
    </row>
    <row r="650" spans="1:8" ht="76.5" x14ac:dyDescent="0.25">
      <c r="A650" s="64" t="s">
        <v>38853</v>
      </c>
      <c r="B650" s="15" t="s">
        <v>33083</v>
      </c>
      <c r="C650" s="40" t="s">
        <v>38852</v>
      </c>
      <c r="D650" s="8" t="s">
        <v>20</v>
      </c>
      <c r="E650" s="63" t="s">
        <v>1528</v>
      </c>
      <c r="F650" s="61"/>
      <c r="G650" s="62" t="s">
        <v>16</v>
      </c>
      <c r="H650" s="61"/>
    </row>
    <row r="651" spans="1:8" ht="76.5" x14ac:dyDescent="0.25">
      <c r="A651" s="64" t="s">
        <v>38851</v>
      </c>
      <c r="B651" s="15" t="s">
        <v>38850</v>
      </c>
      <c r="C651" s="40" t="s">
        <v>38849</v>
      </c>
      <c r="D651" s="8" t="s">
        <v>20</v>
      </c>
      <c r="E651" s="63" t="s">
        <v>1528</v>
      </c>
      <c r="F651" s="61"/>
      <c r="G651" s="62" t="s">
        <v>16</v>
      </c>
      <c r="H651" s="61"/>
    </row>
    <row r="652" spans="1:8" ht="76.5" x14ac:dyDescent="0.25">
      <c r="A652" s="64" t="s">
        <v>38848</v>
      </c>
      <c r="B652" s="15" t="s">
        <v>38847</v>
      </c>
      <c r="C652" s="40" t="s">
        <v>38846</v>
      </c>
      <c r="D652" s="8" t="s">
        <v>20</v>
      </c>
      <c r="E652" s="63" t="s">
        <v>1528</v>
      </c>
      <c r="F652" s="61"/>
      <c r="G652" s="62" t="s">
        <v>16</v>
      </c>
      <c r="H652" s="61"/>
    </row>
    <row r="653" spans="1:8" ht="76.5" x14ac:dyDescent="0.25">
      <c r="A653" s="64" t="s">
        <v>38845</v>
      </c>
      <c r="B653" s="15" t="s">
        <v>36916</v>
      </c>
      <c r="C653" s="40" t="s">
        <v>38844</v>
      </c>
      <c r="D653" s="8" t="s">
        <v>20</v>
      </c>
      <c r="E653" s="63" t="s">
        <v>1528</v>
      </c>
      <c r="F653" s="61"/>
      <c r="G653" s="62" t="s">
        <v>16</v>
      </c>
      <c r="H653" s="61"/>
    </row>
    <row r="654" spans="1:8" ht="76.5" x14ac:dyDescent="0.25">
      <c r="A654" s="64" t="s">
        <v>38843</v>
      </c>
      <c r="B654" s="15" t="s">
        <v>35928</v>
      </c>
      <c r="C654" s="40" t="s">
        <v>38842</v>
      </c>
      <c r="D654" s="8" t="s">
        <v>20</v>
      </c>
      <c r="E654" s="63" t="s">
        <v>1528</v>
      </c>
      <c r="F654" s="61"/>
      <c r="G654" s="62" t="s">
        <v>16</v>
      </c>
      <c r="H654" s="61"/>
    </row>
    <row r="655" spans="1:8" ht="76.5" x14ac:dyDescent="0.25">
      <c r="A655" s="64" t="s">
        <v>38841</v>
      </c>
      <c r="B655" s="15" t="s">
        <v>34869</v>
      </c>
      <c r="C655" s="40" t="s">
        <v>38840</v>
      </c>
      <c r="D655" s="8" t="s">
        <v>20</v>
      </c>
      <c r="E655" s="63" t="s">
        <v>1528</v>
      </c>
      <c r="F655" s="61"/>
      <c r="G655" s="62" t="s">
        <v>16</v>
      </c>
      <c r="H655" s="61"/>
    </row>
    <row r="656" spans="1:8" ht="76.5" x14ac:dyDescent="0.25">
      <c r="A656" s="64" t="s">
        <v>38839</v>
      </c>
      <c r="B656" s="15" t="s">
        <v>38838</v>
      </c>
      <c r="C656" s="40" t="s">
        <v>38837</v>
      </c>
      <c r="D656" s="8" t="s">
        <v>20</v>
      </c>
      <c r="E656" s="63" t="s">
        <v>1528</v>
      </c>
      <c r="F656" s="61"/>
      <c r="G656" s="62" t="s">
        <v>16</v>
      </c>
      <c r="H656" s="61"/>
    </row>
    <row r="657" spans="1:8" ht="76.5" x14ac:dyDescent="0.25">
      <c r="A657" s="64" t="s">
        <v>38836</v>
      </c>
      <c r="B657" s="15" t="s">
        <v>32679</v>
      </c>
      <c r="C657" s="40" t="s">
        <v>38835</v>
      </c>
      <c r="D657" s="8" t="s">
        <v>20</v>
      </c>
      <c r="E657" s="63" t="s">
        <v>1528</v>
      </c>
      <c r="F657" s="61"/>
      <c r="G657" s="62" t="s">
        <v>16</v>
      </c>
      <c r="H657" s="61"/>
    </row>
    <row r="658" spans="1:8" ht="76.5" x14ac:dyDescent="0.25">
      <c r="A658" s="64" t="s">
        <v>38834</v>
      </c>
      <c r="B658" s="15" t="s">
        <v>38833</v>
      </c>
      <c r="C658" s="40" t="s">
        <v>38832</v>
      </c>
      <c r="D658" s="8" t="s">
        <v>20</v>
      </c>
      <c r="E658" s="63" t="s">
        <v>1528</v>
      </c>
      <c r="F658" s="61"/>
      <c r="G658" s="62" t="s">
        <v>16</v>
      </c>
      <c r="H658" s="61"/>
    </row>
    <row r="659" spans="1:8" ht="76.5" x14ac:dyDescent="0.25">
      <c r="A659" s="64" t="s">
        <v>38831</v>
      </c>
      <c r="B659" s="15" t="s">
        <v>38830</v>
      </c>
      <c r="C659" s="40" t="s">
        <v>38829</v>
      </c>
      <c r="D659" s="8" t="s">
        <v>20</v>
      </c>
      <c r="E659" s="63" t="s">
        <v>1528</v>
      </c>
      <c r="F659" s="61"/>
      <c r="G659" s="62" t="s">
        <v>16</v>
      </c>
      <c r="H659" s="61"/>
    </row>
    <row r="660" spans="1:8" ht="76.5" x14ac:dyDescent="0.25">
      <c r="A660" s="64" t="s">
        <v>38828</v>
      </c>
      <c r="B660" s="15" t="s">
        <v>38827</v>
      </c>
      <c r="C660" s="40" t="s">
        <v>38826</v>
      </c>
      <c r="D660" s="8" t="s">
        <v>20</v>
      </c>
      <c r="E660" s="63" t="s">
        <v>1528</v>
      </c>
      <c r="F660" s="61"/>
      <c r="G660" s="62" t="s">
        <v>16</v>
      </c>
      <c r="H660" s="61"/>
    </row>
    <row r="661" spans="1:8" ht="76.5" x14ac:dyDescent="0.25">
      <c r="A661" s="64" t="s">
        <v>38825</v>
      </c>
      <c r="B661" s="15" t="s">
        <v>35776</v>
      </c>
      <c r="C661" s="40" t="s">
        <v>38824</v>
      </c>
      <c r="D661" s="8" t="s">
        <v>20</v>
      </c>
      <c r="E661" s="63" t="s">
        <v>1528</v>
      </c>
      <c r="F661" s="61"/>
      <c r="G661" s="62" t="s">
        <v>16</v>
      </c>
      <c r="H661" s="61"/>
    </row>
    <row r="662" spans="1:8" ht="76.5" x14ac:dyDescent="0.25">
      <c r="A662" s="64" t="s">
        <v>38823</v>
      </c>
      <c r="B662" s="15" t="s">
        <v>38822</v>
      </c>
      <c r="C662" s="40" t="s">
        <v>38821</v>
      </c>
      <c r="D662" s="8" t="s">
        <v>20</v>
      </c>
      <c r="E662" s="63" t="s">
        <v>1528</v>
      </c>
      <c r="F662" s="61"/>
      <c r="G662" s="62" t="s">
        <v>16</v>
      </c>
      <c r="H662" s="61"/>
    </row>
    <row r="663" spans="1:8" ht="76.5" x14ac:dyDescent="0.25">
      <c r="A663" s="15" t="s">
        <v>38820</v>
      </c>
      <c r="B663" s="15" t="s">
        <v>80</v>
      </c>
      <c r="C663" s="40" t="s">
        <v>38819</v>
      </c>
      <c r="D663" s="8" t="s">
        <v>15</v>
      </c>
      <c r="E663" s="63" t="s">
        <v>38818</v>
      </c>
      <c r="F663" s="83"/>
      <c r="G663" s="82">
        <v>43982</v>
      </c>
      <c r="H663" s="61"/>
    </row>
    <row r="664" spans="1:8" ht="76.5" x14ac:dyDescent="0.25">
      <c r="A664" s="64" t="s">
        <v>38817</v>
      </c>
      <c r="B664" s="15" t="s">
        <v>38816</v>
      </c>
      <c r="C664" s="40" t="s">
        <v>38815</v>
      </c>
      <c r="D664" s="8" t="s">
        <v>20</v>
      </c>
      <c r="E664" s="63" t="s">
        <v>1528</v>
      </c>
      <c r="F664" s="61"/>
      <c r="G664" s="62" t="s">
        <v>16</v>
      </c>
      <c r="H664" s="61"/>
    </row>
    <row r="665" spans="1:8" ht="76.5" x14ac:dyDescent="0.25">
      <c r="A665" s="64" t="s">
        <v>38814</v>
      </c>
      <c r="B665" s="15" t="s">
        <v>30957</v>
      </c>
      <c r="C665" s="40" t="s">
        <v>38813</v>
      </c>
      <c r="D665" s="8" t="s">
        <v>20</v>
      </c>
      <c r="E665" s="63" t="s">
        <v>1528</v>
      </c>
      <c r="F665" s="61"/>
      <c r="G665" s="62" t="s">
        <v>16</v>
      </c>
      <c r="H665" s="61"/>
    </row>
    <row r="666" spans="1:8" ht="76.5" x14ac:dyDescent="0.25">
      <c r="A666" s="64" t="s">
        <v>38812</v>
      </c>
      <c r="B666" s="15" t="s">
        <v>38811</v>
      </c>
      <c r="C666" s="40" t="s">
        <v>38810</v>
      </c>
      <c r="D666" s="8" t="s">
        <v>20</v>
      </c>
      <c r="E666" s="63" t="s">
        <v>1528</v>
      </c>
      <c r="F666" s="61"/>
      <c r="G666" s="62" t="s">
        <v>16</v>
      </c>
      <c r="H666" s="61"/>
    </row>
    <row r="667" spans="1:8" ht="76.5" x14ac:dyDescent="0.25">
      <c r="A667" s="64" t="s">
        <v>38809</v>
      </c>
      <c r="B667" s="15" t="s">
        <v>1518</v>
      </c>
      <c r="C667" s="40" t="s">
        <v>38808</v>
      </c>
      <c r="D667" s="8" t="s">
        <v>20</v>
      </c>
      <c r="E667" s="63" t="s">
        <v>1528</v>
      </c>
      <c r="F667" s="61"/>
      <c r="G667" s="62" t="s">
        <v>16</v>
      </c>
      <c r="H667" s="61"/>
    </row>
    <row r="668" spans="1:8" ht="76.5" x14ac:dyDescent="0.25">
      <c r="A668" s="64" t="s">
        <v>38807</v>
      </c>
      <c r="B668" s="15" t="s">
        <v>38806</v>
      </c>
      <c r="C668" s="40" t="s">
        <v>38805</v>
      </c>
      <c r="D668" s="8" t="s">
        <v>20</v>
      </c>
      <c r="E668" s="63" t="s">
        <v>1528</v>
      </c>
      <c r="F668" s="61"/>
      <c r="G668" s="62" t="s">
        <v>16</v>
      </c>
      <c r="H668" s="61"/>
    </row>
    <row r="669" spans="1:8" ht="76.5" x14ac:dyDescent="0.25">
      <c r="A669" s="64" t="s">
        <v>38804</v>
      </c>
      <c r="B669" s="15" t="s">
        <v>412</v>
      </c>
      <c r="C669" s="40" t="s">
        <v>38803</v>
      </c>
      <c r="D669" s="8" t="s">
        <v>20</v>
      </c>
      <c r="E669" s="63" t="s">
        <v>1528</v>
      </c>
      <c r="F669" s="61"/>
      <c r="G669" s="62" t="s">
        <v>16</v>
      </c>
      <c r="H669" s="61"/>
    </row>
    <row r="670" spans="1:8" ht="76.5" x14ac:dyDescent="0.25">
      <c r="A670" s="64" t="s">
        <v>38802</v>
      </c>
      <c r="B670" s="15" t="s">
        <v>38801</v>
      </c>
      <c r="C670" s="40" t="s">
        <v>38800</v>
      </c>
      <c r="D670" s="8" t="s">
        <v>20</v>
      </c>
      <c r="E670" s="63" t="s">
        <v>1528</v>
      </c>
      <c r="F670" s="61"/>
      <c r="G670" s="62" t="s">
        <v>16</v>
      </c>
      <c r="H670" s="61"/>
    </row>
    <row r="671" spans="1:8" ht="76.5" x14ac:dyDescent="0.25">
      <c r="A671" s="64" t="s">
        <v>38799</v>
      </c>
      <c r="B671" s="15" t="s">
        <v>35209</v>
      </c>
      <c r="C671" s="40" t="s">
        <v>38798</v>
      </c>
      <c r="D671" s="8" t="s">
        <v>20</v>
      </c>
      <c r="E671" s="63" t="s">
        <v>1528</v>
      </c>
      <c r="F671" s="61"/>
      <c r="G671" s="62" t="s">
        <v>16</v>
      </c>
      <c r="H671" s="61"/>
    </row>
    <row r="672" spans="1:8" ht="76.5" x14ac:dyDescent="0.25">
      <c r="A672" s="64" t="s">
        <v>38797</v>
      </c>
      <c r="B672" s="15" t="s">
        <v>38796</v>
      </c>
      <c r="C672" s="40" t="s">
        <v>38795</v>
      </c>
      <c r="D672" s="8" t="s">
        <v>20</v>
      </c>
      <c r="E672" s="63" t="s">
        <v>1528</v>
      </c>
      <c r="F672" s="61"/>
      <c r="G672" s="62" t="s">
        <v>16</v>
      </c>
      <c r="H672" s="61"/>
    </row>
    <row r="673" spans="1:8" ht="76.5" x14ac:dyDescent="0.25">
      <c r="A673" s="64" t="s">
        <v>38794</v>
      </c>
      <c r="B673" s="15" t="s">
        <v>38793</v>
      </c>
      <c r="C673" s="40" t="s">
        <v>38792</v>
      </c>
      <c r="D673" s="8" t="s">
        <v>20</v>
      </c>
      <c r="E673" s="63" t="s">
        <v>1528</v>
      </c>
      <c r="F673" s="61"/>
      <c r="G673" s="62" t="s">
        <v>16</v>
      </c>
      <c r="H673" s="61"/>
    </row>
    <row r="674" spans="1:8" ht="76.5" x14ac:dyDescent="0.25">
      <c r="A674" s="64" t="s">
        <v>38791</v>
      </c>
      <c r="B674" s="15" t="s">
        <v>38790</v>
      </c>
      <c r="C674" s="40" t="s">
        <v>38789</v>
      </c>
      <c r="D674" s="8" t="s">
        <v>20</v>
      </c>
      <c r="E674" s="63" t="s">
        <v>1528</v>
      </c>
      <c r="F674" s="61"/>
      <c r="G674" s="62" t="s">
        <v>16</v>
      </c>
      <c r="H674" s="61"/>
    </row>
    <row r="675" spans="1:8" ht="76.5" x14ac:dyDescent="0.25">
      <c r="A675" s="64" t="s">
        <v>38788</v>
      </c>
      <c r="B675" s="15" t="s">
        <v>38787</v>
      </c>
      <c r="C675" s="40" t="s">
        <v>38786</v>
      </c>
      <c r="D675" s="8" t="s">
        <v>20</v>
      </c>
      <c r="E675" s="63" t="s">
        <v>1528</v>
      </c>
      <c r="F675" s="61"/>
      <c r="G675" s="62" t="s">
        <v>16</v>
      </c>
      <c r="H675" s="61"/>
    </row>
    <row r="676" spans="1:8" ht="76.5" x14ac:dyDescent="0.25">
      <c r="A676" s="64" t="s">
        <v>38785</v>
      </c>
      <c r="B676" s="15" t="s">
        <v>38784</v>
      </c>
      <c r="C676" s="40" t="s">
        <v>38783</v>
      </c>
      <c r="D676" s="8" t="s">
        <v>20</v>
      </c>
      <c r="E676" s="63" t="s">
        <v>1528</v>
      </c>
      <c r="F676" s="61"/>
      <c r="G676" s="62" t="s">
        <v>16</v>
      </c>
      <c r="H676" s="61"/>
    </row>
    <row r="677" spans="1:8" ht="76.5" x14ac:dyDescent="0.25">
      <c r="A677" s="64" t="s">
        <v>38782</v>
      </c>
      <c r="B677" s="15" t="s">
        <v>38781</v>
      </c>
      <c r="C677" s="40" t="s">
        <v>38780</v>
      </c>
      <c r="D677" s="8" t="s">
        <v>20</v>
      </c>
      <c r="E677" s="63" t="s">
        <v>1528</v>
      </c>
      <c r="F677" s="61"/>
      <c r="G677" s="62" t="s">
        <v>16</v>
      </c>
      <c r="H677" s="61"/>
    </row>
    <row r="678" spans="1:8" ht="76.5" x14ac:dyDescent="0.25">
      <c r="A678" s="64" t="s">
        <v>38779</v>
      </c>
      <c r="B678" s="15" t="s">
        <v>38776</v>
      </c>
      <c r="C678" s="40" t="s">
        <v>38778</v>
      </c>
      <c r="D678" s="8" t="s">
        <v>20</v>
      </c>
      <c r="E678" s="63" t="s">
        <v>1528</v>
      </c>
      <c r="F678" s="61"/>
      <c r="G678" s="62" t="s">
        <v>16</v>
      </c>
      <c r="H678" s="61"/>
    </row>
    <row r="679" spans="1:8" ht="76.5" x14ac:dyDescent="0.25">
      <c r="A679" s="64" t="s">
        <v>38777</v>
      </c>
      <c r="B679" s="15" t="s">
        <v>38776</v>
      </c>
      <c r="C679" s="40" t="s">
        <v>38775</v>
      </c>
      <c r="D679" s="8" t="s">
        <v>20</v>
      </c>
      <c r="E679" s="63" t="s">
        <v>1528</v>
      </c>
      <c r="F679" s="61"/>
      <c r="G679" s="62" t="s">
        <v>16</v>
      </c>
      <c r="H679" s="61"/>
    </row>
    <row r="680" spans="1:8" ht="76.5" x14ac:dyDescent="0.25">
      <c r="A680" s="64" t="s">
        <v>38774</v>
      </c>
      <c r="B680" s="15" t="s">
        <v>38773</v>
      </c>
      <c r="C680" s="40" t="s">
        <v>38772</v>
      </c>
      <c r="D680" s="8" t="s">
        <v>20</v>
      </c>
      <c r="E680" s="63" t="s">
        <v>1528</v>
      </c>
      <c r="F680" s="61"/>
      <c r="G680" s="62" t="s">
        <v>16</v>
      </c>
      <c r="H680" s="61"/>
    </row>
    <row r="681" spans="1:8" ht="76.5" x14ac:dyDescent="0.25">
      <c r="A681" s="64" t="s">
        <v>38771</v>
      </c>
      <c r="B681" s="15" t="s">
        <v>38770</v>
      </c>
      <c r="C681" s="40" t="s">
        <v>38769</v>
      </c>
      <c r="D681" s="8" t="s">
        <v>20</v>
      </c>
      <c r="E681" s="63" t="s">
        <v>1528</v>
      </c>
      <c r="F681" s="61"/>
      <c r="G681" s="62" t="s">
        <v>16</v>
      </c>
      <c r="H681" s="61"/>
    </row>
    <row r="682" spans="1:8" ht="76.5" x14ac:dyDescent="0.25">
      <c r="A682" s="64" t="s">
        <v>38768</v>
      </c>
      <c r="B682" s="15" t="s">
        <v>38767</v>
      </c>
      <c r="C682" s="40" t="s">
        <v>38766</v>
      </c>
      <c r="D682" s="8" t="s">
        <v>20</v>
      </c>
      <c r="E682" s="63" t="s">
        <v>1528</v>
      </c>
      <c r="F682" s="61"/>
      <c r="G682" s="62" t="s">
        <v>16</v>
      </c>
      <c r="H682" s="61"/>
    </row>
    <row r="683" spans="1:8" ht="76.5" x14ac:dyDescent="0.25">
      <c r="A683" s="64" t="s">
        <v>38765</v>
      </c>
      <c r="B683" s="15" t="s">
        <v>286</v>
      </c>
      <c r="C683" s="40" t="s">
        <v>38764</v>
      </c>
      <c r="D683" s="8" t="s">
        <v>20</v>
      </c>
      <c r="E683" s="63" t="s">
        <v>1528</v>
      </c>
      <c r="F683" s="61"/>
      <c r="G683" s="62" t="s">
        <v>16</v>
      </c>
      <c r="H683" s="61"/>
    </row>
    <row r="684" spans="1:8" ht="76.5" x14ac:dyDescent="0.25">
      <c r="A684" s="64" t="s">
        <v>38763</v>
      </c>
      <c r="B684" s="15" t="s">
        <v>38762</v>
      </c>
      <c r="C684" s="40" t="s">
        <v>38761</v>
      </c>
      <c r="D684" s="8" t="s">
        <v>20</v>
      </c>
      <c r="E684" s="63" t="s">
        <v>1528</v>
      </c>
      <c r="F684" s="61"/>
      <c r="G684" s="62" t="s">
        <v>16</v>
      </c>
      <c r="H684" s="61"/>
    </row>
    <row r="685" spans="1:8" ht="76.5" x14ac:dyDescent="0.25">
      <c r="A685" s="64" t="s">
        <v>38760</v>
      </c>
      <c r="B685" s="15" t="s">
        <v>38759</v>
      </c>
      <c r="C685" s="40" t="s">
        <v>38758</v>
      </c>
      <c r="D685" s="8" t="s">
        <v>20</v>
      </c>
      <c r="E685" s="63" t="s">
        <v>1528</v>
      </c>
      <c r="F685" s="61"/>
      <c r="G685" s="62" t="s">
        <v>16</v>
      </c>
      <c r="H685" s="61"/>
    </row>
    <row r="686" spans="1:8" ht="76.5" x14ac:dyDescent="0.25">
      <c r="A686" s="64" t="s">
        <v>38757</v>
      </c>
      <c r="B686" s="15" t="s">
        <v>32855</v>
      </c>
      <c r="C686" s="40" t="s">
        <v>38756</v>
      </c>
      <c r="D686" s="8" t="s">
        <v>20</v>
      </c>
      <c r="E686" s="63" t="s">
        <v>1528</v>
      </c>
      <c r="F686" s="61"/>
      <c r="G686" s="62" t="s">
        <v>16</v>
      </c>
      <c r="H686" s="61"/>
    </row>
    <row r="687" spans="1:8" ht="76.5" x14ac:dyDescent="0.25">
      <c r="A687" s="64" t="s">
        <v>38755</v>
      </c>
      <c r="B687" s="15" t="s">
        <v>33276</v>
      </c>
      <c r="C687" s="40" t="s">
        <v>38754</v>
      </c>
      <c r="D687" s="8" t="s">
        <v>20</v>
      </c>
      <c r="E687" s="63" t="s">
        <v>1528</v>
      </c>
      <c r="F687" s="61"/>
      <c r="G687" s="62" t="s">
        <v>16</v>
      </c>
      <c r="H687" s="61"/>
    </row>
    <row r="688" spans="1:8" ht="76.5" x14ac:dyDescent="0.25">
      <c r="A688" s="64" t="s">
        <v>38753</v>
      </c>
      <c r="B688" s="15" t="s">
        <v>34306</v>
      </c>
      <c r="C688" s="40" t="s">
        <v>38752</v>
      </c>
      <c r="D688" s="8" t="s">
        <v>20</v>
      </c>
      <c r="E688" s="63" t="s">
        <v>1528</v>
      </c>
      <c r="F688" s="61"/>
      <c r="G688" s="62" t="s">
        <v>16</v>
      </c>
      <c r="H688" s="61"/>
    </row>
    <row r="689" spans="1:8" ht="76.5" x14ac:dyDescent="0.25">
      <c r="A689" s="64" t="s">
        <v>38751</v>
      </c>
      <c r="B689" s="15" t="s">
        <v>38750</v>
      </c>
      <c r="C689" s="40" t="s">
        <v>38749</v>
      </c>
      <c r="D689" s="8" t="s">
        <v>20</v>
      </c>
      <c r="E689" s="63" t="s">
        <v>1528</v>
      </c>
      <c r="F689" s="61"/>
      <c r="G689" s="62" t="s">
        <v>16</v>
      </c>
      <c r="H689" s="61"/>
    </row>
    <row r="690" spans="1:8" ht="76.5" x14ac:dyDescent="0.25">
      <c r="A690" s="64" t="s">
        <v>38748</v>
      </c>
      <c r="B690" s="15" t="s">
        <v>35605</v>
      </c>
      <c r="C690" s="40" t="s">
        <v>38747</v>
      </c>
      <c r="D690" s="14" t="s">
        <v>20</v>
      </c>
      <c r="E690" s="63" t="s">
        <v>1528</v>
      </c>
      <c r="F690" s="61"/>
      <c r="G690" s="62" t="s">
        <v>16</v>
      </c>
      <c r="H690" s="61"/>
    </row>
    <row r="691" spans="1:8" ht="76.5" x14ac:dyDescent="0.25">
      <c r="A691" s="64" t="s">
        <v>38746</v>
      </c>
      <c r="B691" s="15" t="s">
        <v>38745</v>
      </c>
      <c r="C691" s="40" t="s">
        <v>38744</v>
      </c>
      <c r="D691" s="8" t="s">
        <v>20</v>
      </c>
      <c r="E691" s="63" t="s">
        <v>1528</v>
      </c>
      <c r="F691" s="61"/>
      <c r="G691" s="62" t="s">
        <v>16</v>
      </c>
      <c r="H691" s="61"/>
    </row>
    <row r="692" spans="1:8" ht="114.75" x14ac:dyDescent="0.25">
      <c r="A692" s="64" t="s">
        <v>38743</v>
      </c>
      <c r="B692" s="15" t="s">
        <v>37050</v>
      </c>
      <c r="C692" s="40" t="s">
        <v>38742</v>
      </c>
      <c r="D692" s="14" t="s">
        <v>20</v>
      </c>
      <c r="E692" s="63" t="s">
        <v>1528</v>
      </c>
      <c r="F692" s="61"/>
      <c r="G692" s="62" t="s">
        <v>16</v>
      </c>
      <c r="H692" s="61"/>
    </row>
    <row r="693" spans="1:8" ht="76.5" x14ac:dyDescent="0.25">
      <c r="A693" s="64" t="s">
        <v>38741</v>
      </c>
      <c r="B693" s="15" t="s">
        <v>36140</v>
      </c>
      <c r="C693" s="40" t="s">
        <v>38740</v>
      </c>
      <c r="D693" s="8" t="s">
        <v>20</v>
      </c>
      <c r="E693" s="63" t="s">
        <v>1528</v>
      </c>
      <c r="F693" s="61"/>
      <c r="G693" s="62" t="s">
        <v>16</v>
      </c>
      <c r="H693" s="61"/>
    </row>
    <row r="694" spans="1:8" ht="76.5" x14ac:dyDescent="0.25">
      <c r="A694" s="64" t="s">
        <v>38739</v>
      </c>
      <c r="B694" s="15" t="s">
        <v>38738</v>
      </c>
      <c r="C694" s="40" t="s">
        <v>38737</v>
      </c>
      <c r="D694" s="8" t="s">
        <v>20</v>
      </c>
      <c r="E694" s="63" t="s">
        <v>1528</v>
      </c>
      <c r="F694" s="61"/>
      <c r="G694" s="62" t="s">
        <v>16</v>
      </c>
      <c r="H694" s="61"/>
    </row>
    <row r="695" spans="1:8" ht="76.5" x14ac:dyDescent="0.25">
      <c r="A695" s="64" t="s">
        <v>38736</v>
      </c>
      <c r="B695" s="15" t="s">
        <v>38735</v>
      </c>
      <c r="C695" s="40" t="s">
        <v>38734</v>
      </c>
      <c r="D695" s="8" t="s">
        <v>20</v>
      </c>
      <c r="E695" s="63" t="s">
        <v>1528</v>
      </c>
      <c r="F695" s="61"/>
      <c r="G695" s="62" t="s">
        <v>16</v>
      </c>
      <c r="H695" s="61"/>
    </row>
    <row r="696" spans="1:8" ht="76.5" x14ac:dyDescent="0.25">
      <c r="A696" s="64" t="s">
        <v>38733</v>
      </c>
      <c r="B696" s="15" t="s">
        <v>38732</v>
      </c>
      <c r="C696" s="40" t="s">
        <v>38731</v>
      </c>
      <c r="D696" s="14" t="s">
        <v>20</v>
      </c>
      <c r="E696" s="63" t="s">
        <v>1528</v>
      </c>
      <c r="F696" s="61"/>
      <c r="G696" s="62" t="s">
        <v>16</v>
      </c>
      <c r="H696" s="61"/>
    </row>
    <row r="697" spans="1:8" ht="76.5" x14ac:dyDescent="0.25">
      <c r="A697" s="64" t="s">
        <v>38730</v>
      </c>
      <c r="B697" s="15" t="s">
        <v>38606</v>
      </c>
      <c r="C697" s="40" t="s">
        <v>38729</v>
      </c>
      <c r="D697" s="8" t="s">
        <v>20</v>
      </c>
      <c r="E697" s="63" t="s">
        <v>1528</v>
      </c>
      <c r="F697" s="61"/>
      <c r="G697" s="62" t="s">
        <v>16</v>
      </c>
      <c r="H697" s="61"/>
    </row>
    <row r="698" spans="1:8" ht="76.5" x14ac:dyDescent="0.25">
      <c r="A698" s="64" t="s">
        <v>38728</v>
      </c>
      <c r="B698" s="15" t="s">
        <v>32814</v>
      </c>
      <c r="C698" s="40" t="s">
        <v>38727</v>
      </c>
      <c r="D698" s="8" t="s">
        <v>20</v>
      </c>
      <c r="E698" s="63" t="s">
        <v>1528</v>
      </c>
      <c r="F698" s="61"/>
      <c r="G698" s="62" t="s">
        <v>16</v>
      </c>
      <c r="H698" s="61"/>
    </row>
    <row r="699" spans="1:8" ht="76.5" x14ac:dyDescent="0.25">
      <c r="A699" s="64" t="s">
        <v>38726</v>
      </c>
      <c r="B699" s="15" t="s">
        <v>37636</v>
      </c>
      <c r="C699" s="40" t="s">
        <v>38725</v>
      </c>
      <c r="D699" s="8" t="s">
        <v>20</v>
      </c>
      <c r="E699" s="63" t="s">
        <v>1528</v>
      </c>
      <c r="F699" s="61"/>
      <c r="G699" s="62" t="s">
        <v>16</v>
      </c>
      <c r="H699" s="61"/>
    </row>
    <row r="700" spans="1:8" ht="76.5" x14ac:dyDescent="0.25">
      <c r="A700" s="64" t="s">
        <v>38724</v>
      </c>
      <c r="B700" s="15" t="s">
        <v>38723</v>
      </c>
      <c r="C700" s="40" t="s">
        <v>38722</v>
      </c>
      <c r="D700" s="8" t="s">
        <v>20</v>
      </c>
      <c r="E700" s="63" t="s">
        <v>1528</v>
      </c>
      <c r="F700" s="61"/>
      <c r="G700" s="62" t="s">
        <v>16</v>
      </c>
      <c r="H700" s="61"/>
    </row>
    <row r="701" spans="1:8" ht="76.5" x14ac:dyDescent="0.25">
      <c r="A701" s="64" t="s">
        <v>38721</v>
      </c>
      <c r="B701" s="15" t="s">
        <v>38720</v>
      </c>
      <c r="C701" s="40" t="s">
        <v>38719</v>
      </c>
      <c r="D701" s="8" t="s">
        <v>20</v>
      </c>
      <c r="E701" s="63" t="s">
        <v>1528</v>
      </c>
      <c r="F701" s="61"/>
      <c r="G701" s="62" t="s">
        <v>16</v>
      </c>
      <c r="H701" s="61"/>
    </row>
    <row r="702" spans="1:8" ht="76.5" x14ac:dyDescent="0.25">
      <c r="A702" s="64" t="s">
        <v>38718</v>
      </c>
      <c r="B702" s="15" t="s">
        <v>38717</v>
      </c>
      <c r="C702" s="40" t="s">
        <v>38716</v>
      </c>
      <c r="D702" s="8" t="s">
        <v>20</v>
      </c>
      <c r="E702" s="63" t="s">
        <v>1528</v>
      </c>
      <c r="F702" s="61"/>
      <c r="G702" s="62" t="s">
        <v>16</v>
      </c>
      <c r="H702" s="61"/>
    </row>
    <row r="703" spans="1:8" ht="76.5" x14ac:dyDescent="0.25">
      <c r="A703" s="64" t="s">
        <v>38715</v>
      </c>
      <c r="B703" s="15" t="s">
        <v>38714</v>
      </c>
      <c r="C703" s="40" t="s">
        <v>38713</v>
      </c>
      <c r="D703" s="8" t="s">
        <v>20</v>
      </c>
      <c r="E703" s="63" t="s">
        <v>1528</v>
      </c>
      <c r="F703" s="61"/>
      <c r="G703" s="62" t="s">
        <v>16</v>
      </c>
      <c r="H703" s="61"/>
    </row>
    <row r="704" spans="1:8" ht="76.5" x14ac:dyDescent="0.25">
      <c r="A704" s="64" t="s">
        <v>38712</v>
      </c>
      <c r="B704" s="15" t="s">
        <v>38711</v>
      </c>
      <c r="C704" s="40" t="s">
        <v>38710</v>
      </c>
      <c r="D704" s="8" t="s">
        <v>20</v>
      </c>
      <c r="E704" s="63" t="s">
        <v>1528</v>
      </c>
      <c r="F704" s="61"/>
      <c r="G704" s="62" t="s">
        <v>16</v>
      </c>
      <c r="H704" s="61"/>
    </row>
    <row r="705" spans="1:8" ht="76.5" x14ac:dyDescent="0.25">
      <c r="A705" s="64" t="s">
        <v>38709</v>
      </c>
      <c r="B705" s="15" t="s">
        <v>38708</v>
      </c>
      <c r="C705" s="40" t="s">
        <v>38707</v>
      </c>
      <c r="D705" s="8" t="s">
        <v>20</v>
      </c>
      <c r="E705" s="63" t="s">
        <v>1528</v>
      </c>
      <c r="F705" s="61"/>
      <c r="G705" s="62" t="s">
        <v>16</v>
      </c>
      <c r="H705" s="61"/>
    </row>
    <row r="706" spans="1:8" ht="89.25" x14ac:dyDescent="0.25">
      <c r="A706" s="64" t="s">
        <v>38706</v>
      </c>
      <c r="B706" s="15" t="s">
        <v>32179</v>
      </c>
      <c r="C706" s="40" t="s">
        <v>38705</v>
      </c>
      <c r="D706" s="8" t="s">
        <v>20</v>
      </c>
      <c r="E706" s="63" t="s">
        <v>1528</v>
      </c>
      <c r="F706" s="61"/>
      <c r="G706" s="62" t="s">
        <v>16</v>
      </c>
      <c r="H706" s="61"/>
    </row>
    <row r="707" spans="1:8" ht="76.5" x14ac:dyDescent="0.25">
      <c r="A707" s="64" t="s">
        <v>38704</v>
      </c>
      <c r="B707" s="15" t="s">
        <v>38701</v>
      </c>
      <c r="C707" s="40" t="s">
        <v>38703</v>
      </c>
      <c r="D707" s="8" t="s">
        <v>20</v>
      </c>
      <c r="E707" s="63" t="s">
        <v>1528</v>
      </c>
      <c r="F707" s="61"/>
      <c r="G707" s="62" t="s">
        <v>16</v>
      </c>
      <c r="H707" s="61"/>
    </row>
    <row r="708" spans="1:8" ht="76.5" x14ac:dyDescent="0.25">
      <c r="A708" s="64" t="s">
        <v>38702</v>
      </c>
      <c r="B708" s="15" t="s">
        <v>38701</v>
      </c>
      <c r="C708" s="40" t="s">
        <v>38700</v>
      </c>
      <c r="D708" s="8" t="s">
        <v>20</v>
      </c>
      <c r="E708" s="63" t="s">
        <v>1528</v>
      </c>
      <c r="F708" s="61"/>
      <c r="G708" s="62" t="s">
        <v>16</v>
      </c>
      <c r="H708" s="61"/>
    </row>
    <row r="709" spans="1:8" ht="76.5" x14ac:dyDescent="0.25">
      <c r="A709" s="64" t="s">
        <v>38699</v>
      </c>
      <c r="B709" s="15" t="s">
        <v>38698</v>
      </c>
      <c r="C709" s="40" t="s">
        <v>38697</v>
      </c>
      <c r="D709" s="8" t="s">
        <v>20</v>
      </c>
      <c r="E709" s="63" t="s">
        <v>1528</v>
      </c>
      <c r="F709" s="61"/>
      <c r="G709" s="62" t="s">
        <v>16</v>
      </c>
      <c r="H709" s="61"/>
    </row>
    <row r="710" spans="1:8" ht="76.5" x14ac:dyDescent="0.25">
      <c r="A710" s="64" t="s">
        <v>38696</v>
      </c>
      <c r="B710" s="15" t="s">
        <v>34630</v>
      </c>
      <c r="C710" s="40" t="s">
        <v>38695</v>
      </c>
      <c r="D710" s="8" t="s">
        <v>20</v>
      </c>
      <c r="E710" s="63" t="s">
        <v>1528</v>
      </c>
      <c r="F710" s="61"/>
      <c r="G710" s="62" t="s">
        <v>16</v>
      </c>
      <c r="H710" s="61"/>
    </row>
    <row r="711" spans="1:8" ht="76.5" x14ac:dyDescent="0.25">
      <c r="A711" s="64" t="s">
        <v>38694</v>
      </c>
      <c r="B711" s="15" t="s">
        <v>32949</v>
      </c>
      <c r="C711" s="40" t="s">
        <v>38693</v>
      </c>
      <c r="D711" s="8" t="s">
        <v>20</v>
      </c>
      <c r="E711" s="63" t="s">
        <v>1528</v>
      </c>
      <c r="F711" s="61"/>
      <c r="G711" s="62" t="s">
        <v>16</v>
      </c>
      <c r="H711" s="61"/>
    </row>
    <row r="712" spans="1:8" ht="76.5" x14ac:dyDescent="0.25">
      <c r="A712" s="64" t="s">
        <v>38692</v>
      </c>
      <c r="B712" s="15" t="s">
        <v>38691</v>
      </c>
      <c r="C712" s="40" t="s">
        <v>38690</v>
      </c>
      <c r="D712" s="8" t="s">
        <v>20</v>
      </c>
      <c r="E712" s="63" t="s">
        <v>1528</v>
      </c>
      <c r="F712" s="61"/>
      <c r="G712" s="62" t="s">
        <v>16</v>
      </c>
      <c r="H712" s="61"/>
    </row>
    <row r="713" spans="1:8" ht="76.5" x14ac:dyDescent="0.25">
      <c r="A713" s="64" t="s">
        <v>38689</v>
      </c>
      <c r="B713" s="15" t="s">
        <v>31820</v>
      </c>
      <c r="C713" s="40" t="s">
        <v>38688</v>
      </c>
      <c r="D713" s="8" t="s">
        <v>20</v>
      </c>
      <c r="E713" s="63" t="s">
        <v>1528</v>
      </c>
      <c r="F713" s="61"/>
      <c r="G713" s="62" t="s">
        <v>16</v>
      </c>
      <c r="H713" s="61"/>
    </row>
    <row r="714" spans="1:8" s="58" customFormat="1" ht="76.5" x14ac:dyDescent="0.25">
      <c r="A714" s="64" t="s">
        <v>38687</v>
      </c>
      <c r="B714" s="15" t="s">
        <v>38686</v>
      </c>
      <c r="C714" s="40" t="s">
        <v>38685</v>
      </c>
      <c r="D714" s="8" t="s">
        <v>20</v>
      </c>
      <c r="E714" s="63" t="s">
        <v>1528</v>
      </c>
      <c r="F714" s="61"/>
      <c r="G714" s="62" t="s">
        <v>16</v>
      </c>
      <c r="H714" s="66"/>
    </row>
    <row r="715" spans="1:8" ht="76.5" x14ac:dyDescent="0.25">
      <c r="A715" s="64" t="s">
        <v>38684</v>
      </c>
      <c r="B715" s="15" t="s">
        <v>31820</v>
      </c>
      <c r="C715" s="40" t="s">
        <v>38683</v>
      </c>
      <c r="D715" s="14" t="s">
        <v>20</v>
      </c>
      <c r="E715" s="63" t="s">
        <v>1528</v>
      </c>
      <c r="F715" s="61"/>
      <c r="G715" s="62" t="s">
        <v>16</v>
      </c>
      <c r="H715" s="61"/>
    </row>
    <row r="716" spans="1:8" ht="76.5" x14ac:dyDescent="0.25">
      <c r="A716" s="64" t="s">
        <v>38682</v>
      </c>
      <c r="B716" s="15" t="s">
        <v>38681</v>
      </c>
      <c r="C716" s="40" t="s">
        <v>38680</v>
      </c>
      <c r="D716" s="8" t="s">
        <v>20</v>
      </c>
      <c r="E716" s="63" t="s">
        <v>1528</v>
      </c>
      <c r="F716" s="61"/>
      <c r="G716" s="62" t="s">
        <v>16</v>
      </c>
      <c r="H716" s="61"/>
    </row>
    <row r="717" spans="1:8" ht="76.5" x14ac:dyDescent="0.25">
      <c r="A717" s="64" t="s">
        <v>38679</v>
      </c>
      <c r="B717" s="15" t="s">
        <v>38678</v>
      </c>
      <c r="C717" s="40" t="s">
        <v>38677</v>
      </c>
      <c r="D717" s="8" t="s">
        <v>20</v>
      </c>
      <c r="E717" s="63" t="s">
        <v>1528</v>
      </c>
      <c r="F717" s="61"/>
      <c r="G717" s="62" t="s">
        <v>16</v>
      </c>
      <c r="H717" s="61"/>
    </row>
    <row r="718" spans="1:8" ht="76.5" x14ac:dyDescent="0.25">
      <c r="A718" s="64" t="s">
        <v>38676</v>
      </c>
      <c r="B718" s="15" t="s">
        <v>38675</v>
      </c>
      <c r="C718" s="40" t="s">
        <v>38674</v>
      </c>
      <c r="D718" s="8" t="s">
        <v>20</v>
      </c>
      <c r="E718" s="63" t="s">
        <v>1528</v>
      </c>
      <c r="F718" s="61"/>
      <c r="G718" s="62" t="s">
        <v>16</v>
      </c>
      <c r="H718" s="61"/>
    </row>
    <row r="719" spans="1:8" ht="76.5" x14ac:dyDescent="0.25">
      <c r="A719" s="64" t="s">
        <v>38673</v>
      </c>
      <c r="B719" s="15" t="s">
        <v>38672</v>
      </c>
      <c r="C719" s="40" t="s">
        <v>38671</v>
      </c>
      <c r="D719" s="8" t="s">
        <v>20</v>
      </c>
      <c r="E719" s="63" t="s">
        <v>1528</v>
      </c>
      <c r="F719" s="61"/>
      <c r="G719" s="62" t="s">
        <v>16</v>
      </c>
      <c r="H719" s="61"/>
    </row>
    <row r="720" spans="1:8" ht="76.5" x14ac:dyDescent="0.25">
      <c r="A720" s="64" t="s">
        <v>38670</v>
      </c>
      <c r="B720" s="15" t="s">
        <v>38669</v>
      </c>
      <c r="C720" s="40" t="s">
        <v>38668</v>
      </c>
      <c r="D720" s="8" t="s">
        <v>20</v>
      </c>
      <c r="E720" s="63" t="s">
        <v>1528</v>
      </c>
      <c r="F720" s="61"/>
      <c r="G720" s="62" t="s">
        <v>16</v>
      </c>
      <c r="H720" s="61"/>
    </row>
    <row r="721" spans="1:8" ht="76.5" x14ac:dyDescent="0.25">
      <c r="A721" s="64" t="s">
        <v>38667</v>
      </c>
      <c r="B721" s="15" t="s">
        <v>38666</v>
      </c>
      <c r="C721" s="40" t="s">
        <v>38665</v>
      </c>
      <c r="D721" s="8" t="s">
        <v>20</v>
      </c>
      <c r="E721" s="63" t="s">
        <v>1528</v>
      </c>
      <c r="F721" s="61"/>
      <c r="G721" s="62" t="s">
        <v>16</v>
      </c>
      <c r="H721" s="61"/>
    </row>
    <row r="722" spans="1:8" ht="76.5" x14ac:dyDescent="0.25">
      <c r="A722" s="64" t="s">
        <v>38664</v>
      </c>
      <c r="B722" s="15" t="s">
        <v>38663</v>
      </c>
      <c r="C722" s="40" t="s">
        <v>38662</v>
      </c>
      <c r="D722" s="8" t="s">
        <v>20</v>
      </c>
      <c r="E722" s="63" t="s">
        <v>1528</v>
      </c>
      <c r="F722" s="61"/>
      <c r="G722" s="62" t="s">
        <v>16</v>
      </c>
      <c r="H722" s="61"/>
    </row>
    <row r="723" spans="1:8" ht="76.5" x14ac:dyDescent="0.25">
      <c r="A723" s="64" t="s">
        <v>38661</v>
      </c>
      <c r="B723" s="15" t="s">
        <v>35500</v>
      </c>
      <c r="C723" s="40" t="s">
        <v>38660</v>
      </c>
      <c r="D723" s="8" t="s">
        <v>20</v>
      </c>
      <c r="E723" s="63" t="s">
        <v>1528</v>
      </c>
      <c r="F723" s="61"/>
      <c r="G723" s="62" t="s">
        <v>16</v>
      </c>
      <c r="H723" s="61"/>
    </row>
    <row r="724" spans="1:8" ht="76.5" x14ac:dyDescent="0.25">
      <c r="A724" s="64" t="s">
        <v>38659</v>
      </c>
      <c r="B724" s="15" t="s">
        <v>38658</v>
      </c>
      <c r="C724" s="40" t="s">
        <v>38657</v>
      </c>
      <c r="D724" s="8" t="s">
        <v>20</v>
      </c>
      <c r="E724" s="63" t="s">
        <v>1528</v>
      </c>
      <c r="F724" s="61"/>
      <c r="G724" s="62" t="s">
        <v>16</v>
      </c>
      <c r="H724" s="61"/>
    </row>
    <row r="725" spans="1:8" ht="38.25" x14ac:dyDescent="0.25">
      <c r="A725" s="15" t="s">
        <v>38656</v>
      </c>
      <c r="B725" s="15" t="s">
        <v>24091</v>
      </c>
      <c r="C725" s="74" t="s">
        <v>38655</v>
      </c>
      <c r="D725" s="14" t="s">
        <v>38654</v>
      </c>
      <c r="E725" s="63" t="s">
        <v>11408</v>
      </c>
      <c r="F725" s="72"/>
      <c r="G725" s="9">
        <v>43786</v>
      </c>
      <c r="H725" s="61"/>
    </row>
    <row r="726" spans="1:8" ht="76.5" x14ac:dyDescent="0.25">
      <c r="A726" s="64" t="s">
        <v>38653</v>
      </c>
      <c r="B726" s="15" t="s">
        <v>38652</v>
      </c>
      <c r="C726" s="40" t="s">
        <v>38651</v>
      </c>
      <c r="D726" s="8" t="s">
        <v>20</v>
      </c>
      <c r="E726" s="63" t="s">
        <v>1528</v>
      </c>
      <c r="F726" s="61"/>
      <c r="G726" s="62" t="s">
        <v>16</v>
      </c>
      <c r="H726" s="61"/>
    </row>
    <row r="727" spans="1:8" ht="76.5" x14ac:dyDescent="0.25">
      <c r="A727" s="64" t="s">
        <v>38650</v>
      </c>
      <c r="B727" s="15" t="s">
        <v>38649</v>
      </c>
      <c r="C727" s="40" t="s">
        <v>38648</v>
      </c>
      <c r="D727" s="8" t="s">
        <v>20</v>
      </c>
      <c r="E727" s="63" t="s">
        <v>1528</v>
      </c>
      <c r="F727" s="61"/>
      <c r="G727" s="62" t="s">
        <v>16</v>
      </c>
      <c r="H727" s="61"/>
    </row>
    <row r="728" spans="1:8" ht="76.5" x14ac:dyDescent="0.25">
      <c r="A728" s="64" t="s">
        <v>38647</v>
      </c>
      <c r="B728" s="15" t="s">
        <v>38646</v>
      </c>
      <c r="C728" s="40" t="s">
        <v>38645</v>
      </c>
      <c r="D728" s="8" t="s">
        <v>20</v>
      </c>
      <c r="E728" s="63" t="s">
        <v>1528</v>
      </c>
      <c r="F728" s="61"/>
      <c r="G728" s="62" t="s">
        <v>16</v>
      </c>
      <c r="H728" s="61"/>
    </row>
    <row r="729" spans="1:8" ht="76.5" x14ac:dyDescent="0.25">
      <c r="A729" s="64" t="s">
        <v>38644</v>
      </c>
      <c r="B729" s="15" t="s">
        <v>38643</v>
      </c>
      <c r="C729" s="40" t="s">
        <v>38642</v>
      </c>
      <c r="D729" s="8" t="s">
        <v>20</v>
      </c>
      <c r="E729" s="63" t="s">
        <v>1528</v>
      </c>
      <c r="F729" s="61"/>
      <c r="G729" s="62" t="s">
        <v>16</v>
      </c>
      <c r="H729" s="61"/>
    </row>
    <row r="730" spans="1:8" ht="76.5" x14ac:dyDescent="0.25">
      <c r="A730" s="64" t="s">
        <v>38641</v>
      </c>
      <c r="B730" s="15" t="s">
        <v>38640</v>
      </c>
      <c r="C730" s="40" t="s">
        <v>38639</v>
      </c>
      <c r="D730" s="8" t="s">
        <v>20</v>
      </c>
      <c r="E730" s="63" t="s">
        <v>1528</v>
      </c>
      <c r="F730" s="61"/>
      <c r="G730" s="62" t="s">
        <v>16</v>
      </c>
      <c r="H730" s="61"/>
    </row>
    <row r="731" spans="1:8" ht="76.5" x14ac:dyDescent="0.25">
      <c r="A731" s="64" t="s">
        <v>38638</v>
      </c>
      <c r="B731" s="15" t="s">
        <v>33062</v>
      </c>
      <c r="C731" s="40" t="s">
        <v>38637</v>
      </c>
      <c r="D731" s="8" t="s">
        <v>20</v>
      </c>
      <c r="E731" s="63" t="s">
        <v>1528</v>
      </c>
      <c r="F731" s="61"/>
      <c r="G731" s="62" t="s">
        <v>16</v>
      </c>
      <c r="H731" s="61"/>
    </row>
    <row r="732" spans="1:8" ht="76.5" x14ac:dyDescent="0.25">
      <c r="A732" s="64" t="s">
        <v>38636</v>
      </c>
      <c r="B732" s="15" t="s">
        <v>38635</v>
      </c>
      <c r="C732" s="40" t="s">
        <v>38634</v>
      </c>
      <c r="D732" s="8" t="s">
        <v>20</v>
      </c>
      <c r="E732" s="63" t="s">
        <v>1528</v>
      </c>
      <c r="F732" s="61"/>
      <c r="G732" s="62" t="s">
        <v>16</v>
      </c>
      <c r="H732" s="61"/>
    </row>
    <row r="733" spans="1:8" ht="76.5" x14ac:dyDescent="0.25">
      <c r="A733" s="64" t="s">
        <v>38633</v>
      </c>
      <c r="B733" s="15" t="s">
        <v>38632</v>
      </c>
      <c r="C733" s="40" t="s">
        <v>38631</v>
      </c>
      <c r="D733" s="8" t="s">
        <v>20</v>
      </c>
      <c r="E733" s="63" t="s">
        <v>1528</v>
      </c>
      <c r="F733" s="61"/>
      <c r="G733" s="62" t="s">
        <v>16</v>
      </c>
      <c r="H733" s="61"/>
    </row>
    <row r="734" spans="1:8" ht="76.5" x14ac:dyDescent="0.25">
      <c r="A734" s="64" t="s">
        <v>38630</v>
      </c>
      <c r="B734" s="15" t="s">
        <v>38629</v>
      </c>
      <c r="C734" s="40" t="s">
        <v>38628</v>
      </c>
      <c r="D734" s="8" t="s">
        <v>20</v>
      </c>
      <c r="E734" s="63" t="s">
        <v>1528</v>
      </c>
      <c r="F734" s="61"/>
      <c r="G734" s="62" t="s">
        <v>16</v>
      </c>
      <c r="H734" s="61"/>
    </row>
    <row r="735" spans="1:8" ht="76.5" x14ac:dyDescent="0.25">
      <c r="A735" s="64" t="s">
        <v>38627</v>
      </c>
      <c r="B735" s="15" t="s">
        <v>38626</v>
      </c>
      <c r="C735" s="40" t="s">
        <v>38625</v>
      </c>
      <c r="D735" s="8" t="s">
        <v>20</v>
      </c>
      <c r="E735" s="63" t="s">
        <v>1528</v>
      </c>
      <c r="F735" s="61"/>
      <c r="G735" s="62" t="s">
        <v>16</v>
      </c>
      <c r="H735" s="61"/>
    </row>
    <row r="736" spans="1:8" ht="114.75" x14ac:dyDescent="0.25">
      <c r="A736" s="64" t="s">
        <v>38624</v>
      </c>
      <c r="B736" s="15" t="s">
        <v>38623</v>
      </c>
      <c r="C736" s="40" t="s">
        <v>38622</v>
      </c>
      <c r="D736" s="8" t="s">
        <v>20</v>
      </c>
      <c r="E736" s="63" t="s">
        <v>1528</v>
      </c>
      <c r="F736" s="61"/>
      <c r="G736" s="62" t="s">
        <v>16</v>
      </c>
      <c r="H736" s="61"/>
    </row>
    <row r="737" spans="1:8" ht="76.5" x14ac:dyDescent="0.25">
      <c r="A737" s="64" t="s">
        <v>38621</v>
      </c>
      <c r="B737" s="15" t="s">
        <v>38620</v>
      </c>
      <c r="C737" s="40" t="s">
        <v>38619</v>
      </c>
      <c r="D737" s="8" t="s">
        <v>20</v>
      </c>
      <c r="E737" s="63" t="s">
        <v>1528</v>
      </c>
      <c r="F737" s="61"/>
      <c r="G737" s="62" t="s">
        <v>16</v>
      </c>
      <c r="H737" s="61"/>
    </row>
    <row r="738" spans="1:8" ht="76.5" x14ac:dyDescent="0.25">
      <c r="A738" s="64" t="s">
        <v>38618</v>
      </c>
      <c r="B738" s="15" t="s">
        <v>38617</v>
      </c>
      <c r="C738" s="40" t="s">
        <v>38616</v>
      </c>
      <c r="D738" s="8" t="s">
        <v>20</v>
      </c>
      <c r="E738" s="63" t="s">
        <v>1528</v>
      </c>
      <c r="F738" s="61"/>
      <c r="G738" s="62" t="s">
        <v>16</v>
      </c>
      <c r="H738" s="61"/>
    </row>
    <row r="739" spans="1:8" ht="76.5" x14ac:dyDescent="0.25">
      <c r="A739" s="64" t="s">
        <v>38615</v>
      </c>
      <c r="B739" s="15" t="s">
        <v>32304</v>
      </c>
      <c r="C739" s="40" t="s">
        <v>38614</v>
      </c>
      <c r="D739" s="8" t="s">
        <v>20</v>
      </c>
      <c r="E739" s="63" t="s">
        <v>1528</v>
      </c>
      <c r="F739" s="61"/>
      <c r="G739" s="62" t="s">
        <v>16</v>
      </c>
      <c r="H739" s="61"/>
    </row>
    <row r="740" spans="1:8" ht="76.5" x14ac:dyDescent="0.25">
      <c r="A740" s="64" t="s">
        <v>38613</v>
      </c>
      <c r="B740" s="15" t="s">
        <v>38612</v>
      </c>
      <c r="C740" s="40" t="s">
        <v>38611</v>
      </c>
      <c r="D740" s="8" t="s">
        <v>20</v>
      </c>
      <c r="E740" s="63" t="s">
        <v>1528</v>
      </c>
      <c r="F740" s="61"/>
      <c r="G740" s="62" t="s">
        <v>16</v>
      </c>
      <c r="H740" s="61"/>
    </row>
    <row r="741" spans="1:8" ht="76.5" x14ac:dyDescent="0.25">
      <c r="A741" s="64" t="s">
        <v>38610</v>
      </c>
      <c r="B741" s="15" t="s">
        <v>38609</v>
      </c>
      <c r="C741" s="40" t="s">
        <v>38608</v>
      </c>
      <c r="D741" s="14" t="s">
        <v>20</v>
      </c>
      <c r="E741" s="63" t="s">
        <v>1528</v>
      </c>
      <c r="F741" s="61"/>
      <c r="G741" s="62" t="s">
        <v>16</v>
      </c>
      <c r="H741" s="61"/>
    </row>
    <row r="742" spans="1:8" ht="76.5" x14ac:dyDescent="0.25">
      <c r="A742" s="64" t="s">
        <v>38607</v>
      </c>
      <c r="B742" s="15" t="s">
        <v>38606</v>
      </c>
      <c r="C742" s="40" t="s">
        <v>38605</v>
      </c>
      <c r="D742" s="8" t="s">
        <v>20</v>
      </c>
      <c r="E742" s="63" t="s">
        <v>1528</v>
      </c>
      <c r="F742" s="61"/>
      <c r="G742" s="62" t="s">
        <v>16</v>
      </c>
      <c r="H742" s="61"/>
    </row>
    <row r="743" spans="1:8" ht="76.5" x14ac:dyDescent="0.25">
      <c r="A743" s="64" t="s">
        <v>38604</v>
      </c>
      <c r="B743" s="15" t="s">
        <v>31386</v>
      </c>
      <c r="C743" s="40" t="s">
        <v>38603</v>
      </c>
      <c r="D743" s="8" t="s">
        <v>20</v>
      </c>
      <c r="E743" s="63" t="s">
        <v>1528</v>
      </c>
      <c r="F743" s="61"/>
      <c r="G743" s="62" t="s">
        <v>16</v>
      </c>
      <c r="H743" s="61"/>
    </row>
    <row r="744" spans="1:8" ht="76.5" x14ac:dyDescent="0.25">
      <c r="A744" s="64" t="s">
        <v>38602</v>
      </c>
      <c r="B744" s="15" t="s">
        <v>38601</v>
      </c>
      <c r="C744" s="40" t="s">
        <v>38600</v>
      </c>
      <c r="D744" s="8" t="s">
        <v>20</v>
      </c>
      <c r="E744" s="63" t="s">
        <v>1528</v>
      </c>
      <c r="F744" s="61"/>
      <c r="G744" s="62" t="s">
        <v>16</v>
      </c>
      <c r="H744" s="61"/>
    </row>
    <row r="745" spans="1:8" ht="76.5" x14ac:dyDescent="0.25">
      <c r="A745" s="64" t="s">
        <v>38599</v>
      </c>
      <c r="B745" s="15" t="s">
        <v>38598</v>
      </c>
      <c r="C745" s="40" t="s">
        <v>38597</v>
      </c>
      <c r="D745" s="8" t="s">
        <v>20</v>
      </c>
      <c r="E745" s="63" t="s">
        <v>1528</v>
      </c>
      <c r="F745" s="61"/>
      <c r="G745" s="62" t="s">
        <v>16</v>
      </c>
      <c r="H745" s="61"/>
    </row>
    <row r="746" spans="1:8" ht="38.25" x14ac:dyDescent="0.25">
      <c r="A746" s="15" t="s">
        <v>38596</v>
      </c>
      <c r="B746" s="15" t="s">
        <v>38595</v>
      </c>
      <c r="C746" s="74" t="s">
        <v>38594</v>
      </c>
      <c r="D746" s="14" t="s">
        <v>20</v>
      </c>
      <c r="E746" s="63" t="s">
        <v>38593</v>
      </c>
      <c r="F746" s="72"/>
      <c r="G746" s="9">
        <v>43885</v>
      </c>
      <c r="H746" s="61"/>
    </row>
    <row r="747" spans="1:8" ht="76.5" x14ac:dyDescent="0.25">
      <c r="A747" s="64" t="s">
        <v>38592</v>
      </c>
      <c r="B747" s="15" t="s">
        <v>33723</v>
      </c>
      <c r="C747" s="40" t="s">
        <v>38591</v>
      </c>
      <c r="D747" s="8" t="s">
        <v>20</v>
      </c>
      <c r="E747" s="63" t="s">
        <v>1528</v>
      </c>
      <c r="F747" s="61"/>
      <c r="G747" s="62" t="s">
        <v>16</v>
      </c>
      <c r="H747" s="61"/>
    </row>
    <row r="748" spans="1:8" ht="76.5" x14ac:dyDescent="0.25">
      <c r="A748" s="64" t="s">
        <v>38590</v>
      </c>
      <c r="B748" s="15" t="s">
        <v>33012</v>
      </c>
      <c r="C748" s="40" t="s">
        <v>38589</v>
      </c>
      <c r="D748" s="8" t="s">
        <v>20</v>
      </c>
      <c r="E748" s="63" t="s">
        <v>1528</v>
      </c>
      <c r="F748" s="61"/>
      <c r="G748" s="62" t="s">
        <v>16</v>
      </c>
      <c r="H748" s="61"/>
    </row>
    <row r="749" spans="1:8" ht="76.5" x14ac:dyDescent="0.25">
      <c r="A749" s="64" t="s">
        <v>38588</v>
      </c>
      <c r="B749" s="15" t="s">
        <v>38587</v>
      </c>
      <c r="C749" s="40" t="s">
        <v>38586</v>
      </c>
      <c r="D749" s="8" t="s">
        <v>20</v>
      </c>
      <c r="E749" s="63" t="s">
        <v>1528</v>
      </c>
      <c r="F749" s="61"/>
      <c r="G749" s="62" t="s">
        <v>16</v>
      </c>
      <c r="H749" s="61"/>
    </row>
    <row r="750" spans="1:8" ht="76.5" x14ac:dyDescent="0.25">
      <c r="A750" s="64" t="s">
        <v>38585</v>
      </c>
      <c r="B750" s="15" t="s">
        <v>34488</v>
      </c>
      <c r="C750" s="40" t="s">
        <v>38584</v>
      </c>
      <c r="D750" s="8" t="s">
        <v>20</v>
      </c>
      <c r="E750" s="63" t="s">
        <v>1528</v>
      </c>
      <c r="F750" s="61"/>
      <c r="G750" s="62" t="s">
        <v>16</v>
      </c>
      <c r="H750" s="61"/>
    </row>
    <row r="751" spans="1:8" ht="76.5" x14ac:dyDescent="0.25">
      <c r="A751" s="64" t="s">
        <v>38583</v>
      </c>
      <c r="B751" s="15" t="s">
        <v>37604</v>
      </c>
      <c r="C751" s="40" t="s">
        <v>38582</v>
      </c>
      <c r="D751" s="8" t="s">
        <v>20</v>
      </c>
      <c r="E751" s="63" t="s">
        <v>1528</v>
      </c>
      <c r="F751" s="61"/>
      <c r="G751" s="62" t="s">
        <v>16</v>
      </c>
      <c r="H751" s="61"/>
    </row>
    <row r="752" spans="1:8" ht="76.5" x14ac:dyDescent="0.25">
      <c r="A752" s="64" t="s">
        <v>38581</v>
      </c>
      <c r="B752" s="15" t="s">
        <v>38580</v>
      </c>
      <c r="C752" s="40" t="s">
        <v>38579</v>
      </c>
      <c r="D752" s="8" t="s">
        <v>20</v>
      </c>
      <c r="E752" s="63" t="s">
        <v>1528</v>
      </c>
      <c r="F752" s="61"/>
      <c r="G752" s="62" t="s">
        <v>16</v>
      </c>
      <c r="H752" s="61"/>
    </row>
    <row r="753" spans="1:8" ht="76.5" x14ac:dyDescent="0.25">
      <c r="A753" s="64" t="s">
        <v>38578</v>
      </c>
      <c r="B753" s="15" t="s">
        <v>33024</v>
      </c>
      <c r="C753" s="40" t="s">
        <v>38577</v>
      </c>
      <c r="D753" s="8" t="s">
        <v>20</v>
      </c>
      <c r="E753" s="63" t="s">
        <v>1528</v>
      </c>
      <c r="F753" s="61"/>
      <c r="G753" s="62" t="s">
        <v>16</v>
      </c>
      <c r="H753" s="61"/>
    </row>
    <row r="754" spans="1:8" ht="76.5" x14ac:dyDescent="0.25">
      <c r="A754" s="64" t="s">
        <v>38576</v>
      </c>
      <c r="B754" s="15" t="s">
        <v>38575</v>
      </c>
      <c r="C754" s="40" t="s">
        <v>38574</v>
      </c>
      <c r="D754" s="8" t="s">
        <v>20</v>
      </c>
      <c r="E754" s="63" t="s">
        <v>1528</v>
      </c>
      <c r="F754" s="61"/>
      <c r="G754" s="62" t="s">
        <v>16</v>
      </c>
      <c r="H754" s="61"/>
    </row>
    <row r="755" spans="1:8" ht="63.75" x14ac:dyDescent="0.25">
      <c r="A755" s="15" t="s">
        <v>38573</v>
      </c>
      <c r="B755" s="15" t="s">
        <v>38572</v>
      </c>
      <c r="C755" s="74" t="s">
        <v>38571</v>
      </c>
      <c r="D755" s="14" t="s">
        <v>4198</v>
      </c>
      <c r="E755" s="63" t="s">
        <v>11408</v>
      </c>
      <c r="F755" s="72"/>
      <c r="G755" s="9">
        <v>43804</v>
      </c>
      <c r="H755" s="61"/>
    </row>
    <row r="756" spans="1:8" ht="76.5" x14ac:dyDescent="0.25">
      <c r="A756" s="64" t="s">
        <v>38570</v>
      </c>
      <c r="B756" s="15" t="s">
        <v>38569</v>
      </c>
      <c r="C756" s="40" t="s">
        <v>38568</v>
      </c>
      <c r="D756" s="8" t="s">
        <v>20</v>
      </c>
      <c r="E756" s="63" t="s">
        <v>1528</v>
      </c>
      <c r="F756" s="61"/>
      <c r="G756" s="62" t="s">
        <v>16</v>
      </c>
      <c r="H756" s="61"/>
    </row>
    <row r="757" spans="1:8" ht="76.5" x14ac:dyDescent="0.25">
      <c r="A757" s="64" t="s">
        <v>38567</v>
      </c>
      <c r="B757" s="15" t="s">
        <v>38566</v>
      </c>
      <c r="C757" s="40" t="s">
        <v>38565</v>
      </c>
      <c r="D757" s="8" t="s">
        <v>20</v>
      </c>
      <c r="E757" s="63" t="s">
        <v>1528</v>
      </c>
      <c r="F757" s="61"/>
      <c r="G757" s="62" t="s">
        <v>16</v>
      </c>
      <c r="H757" s="61"/>
    </row>
    <row r="758" spans="1:8" ht="76.5" x14ac:dyDescent="0.25">
      <c r="A758" s="64" t="s">
        <v>38564</v>
      </c>
      <c r="B758" s="15" t="s">
        <v>38563</v>
      </c>
      <c r="C758" s="40" t="s">
        <v>38562</v>
      </c>
      <c r="D758" s="8" t="s">
        <v>20</v>
      </c>
      <c r="E758" s="63" t="s">
        <v>1528</v>
      </c>
      <c r="F758" s="61"/>
      <c r="G758" s="62" t="s">
        <v>16</v>
      </c>
      <c r="H758" s="61"/>
    </row>
    <row r="759" spans="1:8" ht="76.5" x14ac:dyDescent="0.25">
      <c r="A759" s="64" t="s">
        <v>38561</v>
      </c>
      <c r="B759" s="15" t="s">
        <v>38560</v>
      </c>
      <c r="C759" s="40" t="s">
        <v>38559</v>
      </c>
      <c r="D759" s="8" t="s">
        <v>20</v>
      </c>
      <c r="E759" s="63" t="s">
        <v>1528</v>
      </c>
      <c r="F759" s="61"/>
      <c r="G759" s="62" t="s">
        <v>16</v>
      </c>
      <c r="H759" s="61"/>
    </row>
    <row r="760" spans="1:8" ht="76.5" x14ac:dyDescent="0.25">
      <c r="A760" s="64" t="s">
        <v>38558</v>
      </c>
      <c r="B760" s="15" t="s">
        <v>38557</v>
      </c>
      <c r="C760" s="40" t="s">
        <v>38556</v>
      </c>
      <c r="D760" s="8" t="s">
        <v>20</v>
      </c>
      <c r="E760" s="63" t="s">
        <v>1528</v>
      </c>
      <c r="F760" s="61"/>
      <c r="G760" s="62" t="s">
        <v>16</v>
      </c>
      <c r="H760" s="61"/>
    </row>
    <row r="761" spans="1:8" ht="76.5" x14ac:dyDescent="0.25">
      <c r="A761" s="64" t="s">
        <v>38555</v>
      </c>
      <c r="B761" s="15" t="s">
        <v>38554</v>
      </c>
      <c r="C761" s="40" t="s">
        <v>38553</v>
      </c>
      <c r="D761" s="8" t="s">
        <v>20</v>
      </c>
      <c r="E761" s="63" t="s">
        <v>1528</v>
      </c>
      <c r="F761" s="61"/>
      <c r="G761" s="62" t="s">
        <v>16</v>
      </c>
      <c r="H761" s="61"/>
    </row>
    <row r="762" spans="1:8" ht="76.5" x14ac:dyDescent="0.25">
      <c r="A762" s="64" t="s">
        <v>38552</v>
      </c>
      <c r="B762" s="15" t="s">
        <v>38551</v>
      </c>
      <c r="C762" s="40" t="s">
        <v>38550</v>
      </c>
      <c r="D762" s="8" t="s">
        <v>20</v>
      </c>
      <c r="E762" s="63" t="s">
        <v>1528</v>
      </c>
      <c r="F762" s="61"/>
      <c r="G762" s="62" t="s">
        <v>16</v>
      </c>
      <c r="H762" s="61"/>
    </row>
    <row r="763" spans="1:8" ht="76.5" x14ac:dyDescent="0.25">
      <c r="A763" s="64" t="s">
        <v>38549</v>
      </c>
      <c r="B763" s="15" t="s">
        <v>38217</v>
      </c>
      <c r="C763" s="40" t="s">
        <v>38548</v>
      </c>
      <c r="D763" s="8" t="s">
        <v>20</v>
      </c>
      <c r="E763" s="63" t="s">
        <v>1528</v>
      </c>
      <c r="F763" s="61"/>
      <c r="G763" s="62" t="s">
        <v>16</v>
      </c>
      <c r="H763" s="61"/>
    </row>
    <row r="764" spans="1:8" ht="76.5" x14ac:dyDescent="0.25">
      <c r="A764" s="64" t="s">
        <v>38547</v>
      </c>
      <c r="B764" s="15" t="s">
        <v>38546</v>
      </c>
      <c r="C764" s="40" t="s">
        <v>38545</v>
      </c>
      <c r="D764" s="8" t="s">
        <v>20</v>
      </c>
      <c r="E764" s="63" t="s">
        <v>1528</v>
      </c>
      <c r="F764" s="61"/>
      <c r="G764" s="62" t="s">
        <v>16</v>
      </c>
      <c r="H764" s="61"/>
    </row>
    <row r="765" spans="1:8" ht="76.5" x14ac:dyDescent="0.25">
      <c r="A765" s="64" t="s">
        <v>38544</v>
      </c>
      <c r="B765" s="15" t="s">
        <v>38543</v>
      </c>
      <c r="C765" s="40" t="s">
        <v>38542</v>
      </c>
      <c r="D765" s="8" t="s">
        <v>20</v>
      </c>
      <c r="E765" s="63" t="s">
        <v>1528</v>
      </c>
      <c r="F765" s="61"/>
      <c r="G765" s="62" t="s">
        <v>16</v>
      </c>
      <c r="H765" s="61"/>
    </row>
    <row r="766" spans="1:8" ht="76.5" x14ac:dyDescent="0.25">
      <c r="A766" s="64" t="s">
        <v>38541</v>
      </c>
      <c r="B766" s="15" t="s">
        <v>38540</v>
      </c>
      <c r="C766" s="40" t="s">
        <v>38539</v>
      </c>
      <c r="D766" s="8" t="s">
        <v>20</v>
      </c>
      <c r="E766" s="63" t="s">
        <v>1528</v>
      </c>
      <c r="F766" s="61"/>
      <c r="G766" s="62" t="s">
        <v>16</v>
      </c>
      <c r="H766" s="61"/>
    </row>
    <row r="767" spans="1:8" ht="76.5" x14ac:dyDescent="0.25">
      <c r="A767" s="64" t="s">
        <v>38538</v>
      </c>
      <c r="B767" s="15" t="s">
        <v>38537</v>
      </c>
      <c r="C767" s="40" t="s">
        <v>38536</v>
      </c>
      <c r="D767" s="8" t="s">
        <v>20</v>
      </c>
      <c r="E767" s="63" t="s">
        <v>1528</v>
      </c>
      <c r="F767" s="61"/>
      <c r="G767" s="62" t="s">
        <v>16</v>
      </c>
      <c r="H767" s="61"/>
    </row>
    <row r="768" spans="1:8" ht="76.5" x14ac:dyDescent="0.25">
      <c r="A768" s="64" t="s">
        <v>38535</v>
      </c>
      <c r="B768" s="15" t="s">
        <v>38534</v>
      </c>
      <c r="C768" s="40" t="s">
        <v>38533</v>
      </c>
      <c r="D768" s="8" t="s">
        <v>20</v>
      </c>
      <c r="E768" s="63" t="s">
        <v>1528</v>
      </c>
      <c r="F768" s="61"/>
      <c r="G768" s="62" t="s">
        <v>16</v>
      </c>
      <c r="H768" s="61"/>
    </row>
    <row r="769" spans="1:8" ht="76.5" x14ac:dyDescent="0.25">
      <c r="A769" s="15" t="s">
        <v>38532</v>
      </c>
      <c r="B769" s="15" t="s">
        <v>38531</v>
      </c>
      <c r="C769" s="74" t="s">
        <v>38530</v>
      </c>
      <c r="D769" s="14" t="s">
        <v>20</v>
      </c>
      <c r="E769" s="63" t="s">
        <v>37452</v>
      </c>
      <c r="F769" s="72"/>
      <c r="G769" s="9">
        <v>43911</v>
      </c>
      <c r="H769" s="61"/>
    </row>
    <row r="770" spans="1:8" ht="76.5" x14ac:dyDescent="0.25">
      <c r="A770" s="64" t="s">
        <v>38529</v>
      </c>
      <c r="B770" s="15" t="s">
        <v>38528</v>
      </c>
      <c r="C770" s="40" t="s">
        <v>38527</v>
      </c>
      <c r="D770" s="8" t="s">
        <v>20</v>
      </c>
      <c r="E770" s="63" t="s">
        <v>1528</v>
      </c>
      <c r="F770" s="61"/>
      <c r="G770" s="62" t="s">
        <v>16</v>
      </c>
      <c r="H770" s="61"/>
    </row>
    <row r="771" spans="1:8" ht="76.5" x14ac:dyDescent="0.25">
      <c r="A771" s="64" t="s">
        <v>38526</v>
      </c>
      <c r="B771" s="15" t="s">
        <v>38525</v>
      </c>
      <c r="C771" s="40" t="s">
        <v>38524</v>
      </c>
      <c r="D771" s="8" t="s">
        <v>20</v>
      </c>
      <c r="E771" s="63" t="s">
        <v>1528</v>
      </c>
      <c r="F771" s="61"/>
      <c r="G771" s="62" t="s">
        <v>16</v>
      </c>
      <c r="H771" s="61"/>
    </row>
    <row r="772" spans="1:8" ht="76.5" x14ac:dyDescent="0.25">
      <c r="A772" s="64" t="s">
        <v>38523</v>
      </c>
      <c r="B772" s="15" t="s">
        <v>31971</v>
      </c>
      <c r="C772" s="40" t="s">
        <v>38522</v>
      </c>
      <c r="D772" s="8" t="s">
        <v>20</v>
      </c>
      <c r="E772" s="63" t="s">
        <v>1528</v>
      </c>
      <c r="F772" s="61"/>
      <c r="G772" s="62" t="s">
        <v>16</v>
      </c>
      <c r="H772" s="61"/>
    </row>
    <row r="773" spans="1:8" ht="76.5" x14ac:dyDescent="0.25">
      <c r="A773" s="64" t="s">
        <v>38521</v>
      </c>
      <c r="B773" s="15" t="s">
        <v>38520</v>
      </c>
      <c r="C773" s="40" t="s">
        <v>38519</v>
      </c>
      <c r="D773" s="8" t="s">
        <v>20</v>
      </c>
      <c r="E773" s="63" t="s">
        <v>1528</v>
      </c>
      <c r="F773" s="61"/>
      <c r="G773" s="62" t="s">
        <v>16</v>
      </c>
      <c r="H773" s="61"/>
    </row>
    <row r="774" spans="1:8" ht="76.5" x14ac:dyDescent="0.25">
      <c r="A774" s="64" t="s">
        <v>38518</v>
      </c>
      <c r="B774" s="15" t="s">
        <v>38517</v>
      </c>
      <c r="C774" s="40" t="s">
        <v>38516</v>
      </c>
      <c r="D774" s="8" t="s">
        <v>20</v>
      </c>
      <c r="E774" s="63" t="s">
        <v>1528</v>
      </c>
      <c r="F774" s="61"/>
      <c r="G774" s="62" t="s">
        <v>16</v>
      </c>
      <c r="H774" s="61"/>
    </row>
    <row r="775" spans="1:8" ht="76.5" x14ac:dyDescent="0.25">
      <c r="A775" s="64" t="s">
        <v>38515</v>
      </c>
      <c r="B775" s="15" t="s">
        <v>38514</v>
      </c>
      <c r="C775" s="40" t="s">
        <v>38513</v>
      </c>
      <c r="D775" s="8" t="s">
        <v>20</v>
      </c>
      <c r="E775" s="63" t="s">
        <v>1528</v>
      </c>
      <c r="F775" s="61"/>
      <c r="G775" s="62" t="s">
        <v>16</v>
      </c>
      <c r="H775" s="61"/>
    </row>
    <row r="776" spans="1:8" ht="38.25" x14ac:dyDescent="0.25">
      <c r="A776" s="15" t="s">
        <v>38512</v>
      </c>
      <c r="B776" s="15" t="s">
        <v>38511</v>
      </c>
      <c r="C776" s="40" t="s">
        <v>38510</v>
      </c>
      <c r="D776" s="14" t="s">
        <v>1626</v>
      </c>
      <c r="E776" s="63" t="s">
        <v>1625</v>
      </c>
      <c r="F776" s="72"/>
      <c r="G776" s="9">
        <v>43864</v>
      </c>
      <c r="H776" s="61"/>
    </row>
    <row r="777" spans="1:8" ht="76.5" x14ac:dyDescent="0.25">
      <c r="A777" s="64" t="s">
        <v>38509</v>
      </c>
      <c r="B777" s="15" t="s">
        <v>38508</v>
      </c>
      <c r="C777" s="40" t="s">
        <v>38507</v>
      </c>
      <c r="D777" s="8" t="s">
        <v>20</v>
      </c>
      <c r="E777" s="63" t="s">
        <v>1528</v>
      </c>
      <c r="F777" s="61"/>
      <c r="G777" s="62" t="s">
        <v>16</v>
      </c>
      <c r="H777" s="61"/>
    </row>
    <row r="778" spans="1:8" ht="76.5" x14ac:dyDescent="0.25">
      <c r="A778" s="64" t="s">
        <v>38506</v>
      </c>
      <c r="B778" s="15" t="s">
        <v>38505</v>
      </c>
      <c r="C778" s="40" t="s">
        <v>38504</v>
      </c>
      <c r="D778" s="8" t="s">
        <v>20</v>
      </c>
      <c r="E778" s="63" t="s">
        <v>1528</v>
      </c>
      <c r="F778" s="61"/>
      <c r="G778" s="62" t="s">
        <v>16</v>
      </c>
      <c r="H778" s="61"/>
    </row>
    <row r="779" spans="1:8" ht="76.5" x14ac:dyDescent="0.25">
      <c r="A779" s="64" t="s">
        <v>38503</v>
      </c>
      <c r="B779" s="15" t="s">
        <v>38502</v>
      </c>
      <c r="C779" s="40" t="s">
        <v>38501</v>
      </c>
      <c r="D779" s="8" t="s">
        <v>20</v>
      </c>
      <c r="E779" s="63" t="s">
        <v>1528</v>
      </c>
      <c r="F779" s="61"/>
      <c r="G779" s="62" t="s">
        <v>16</v>
      </c>
      <c r="H779" s="61"/>
    </row>
    <row r="780" spans="1:8" ht="76.5" x14ac:dyDescent="0.25">
      <c r="A780" s="64" t="s">
        <v>38500</v>
      </c>
      <c r="B780" s="15" t="s">
        <v>38499</v>
      </c>
      <c r="C780" s="40" t="s">
        <v>38498</v>
      </c>
      <c r="D780" s="8" t="s">
        <v>20</v>
      </c>
      <c r="E780" s="63" t="s">
        <v>1528</v>
      </c>
      <c r="F780" s="61"/>
      <c r="G780" s="62" t="s">
        <v>16</v>
      </c>
      <c r="H780" s="61"/>
    </row>
    <row r="781" spans="1:8" ht="76.5" x14ac:dyDescent="0.25">
      <c r="A781" s="64" t="s">
        <v>38497</v>
      </c>
      <c r="B781" s="15" t="s">
        <v>38496</v>
      </c>
      <c r="C781" s="40" t="s">
        <v>38495</v>
      </c>
      <c r="D781" s="8" t="s">
        <v>20</v>
      </c>
      <c r="E781" s="63" t="s">
        <v>1528</v>
      </c>
      <c r="F781" s="61"/>
      <c r="G781" s="62" t="s">
        <v>16</v>
      </c>
      <c r="H781" s="61"/>
    </row>
    <row r="782" spans="1:8" ht="76.5" x14ac:dyDescent="0.25">
      <c r="A782" s="64" t="s">
        <v>38494</v>
      </c>
      <c r="B782" s="15" t="s">
        <v>38493</v>
      </c>
      <c r="C782" s="40" t="s">
        <v>38492</v>
      </c>
      <c r="D782" s="8" t="s">
        <v>20</v>
      </c>
      <c r="E782" s="63" t="s">
        <v>1528</v>
      </c>
      <c r="F782" s="61"/>
      <c r="G782" s="62" t="s">
        <v>16</v>
      </c>
      <c r="H782" s="61"/>
    </row>
    <row r="783" spans="1:8" ht="76.5" x14ac:dyDescent="0.25">
      <c r="A783" s="64" t="s">
        <v>38491</v>
      </c>
      <c r="B783" s="15" t="s">
        <v>38490</v>
      </c>
      <c r="C783" s="40" t="s">
        <v>38489</v>
      </c>
      <c r="D783" s="8" t="s">
        <v>20</v>
      </c>
      <c r="E783" s="63" t="s">
        <v>1528</v>
      </c>
      <c r="F783" s="61"/>
      <c r="G783" s="62" t="s">
        <v>16</v>
      </c>
      <c r="H783" s="61"/>
    </row>
    <row r="784" spans="1:8" ht="51" x14ac:dyDescent="0.25">
      <c r="A784" s="15" t="s">
        <v>38488</v>
      </c>
      <c r="B784" s="15" t="s">
        <v>38487</v>
      </c>
      <c r="C784" s="40" t="s">
        <v>38486</v>
      </c>
      <c r="D784" s="8" t="s">
        <v>15</v>
      </c>
      <c r="E784" s="63" t="s">
        <v>11408</v>
      </c>
      <c r="F784" s="83"/>
      <c r="G784" s="82">
        <v>44443</v>
      </c>
      <c r="H784" s="61"/>
    </row>
    <row r="785" spans="1:8" ht="76.5" x14ac:dyDescent="0.25">
      <c r="A785" s="64" t="s">
        <v>38485</v>
      </c>
      <c r="B785" s="15" t="s">
        <v>32793</v>
      </c>
      <c r="C785" s="40" t="s">
        <v>38484</v>
      </c>
      <c r="D785" s="8" t="s">
        <v>20</v>
      </c>
      <c r="E785" s="63" t="s">
        <v>1528</v>
      </c>
      <c r="F785" s="61"/>
      <c r="G785" s="62" t="s">
        <v>16</v>
      </c>
      <c r="H785" s="61"/>
    </row>
    <row r="786" spans="1:8" ht="76.5" x14ac:dyDescent="0.25">
      <c r="A786" s="64" t="s">
        <v>38483</v>
      </c>
      <c r="B786" s="15" t="s">
        <v>38482</v>
      </c>
      <c r="C786" s="40" t="s">
        <v>38481</v>
      </c>
      <c r="D786" s="8" t="s">
        <v>20</v>
      </c>
      <c r="E786" s="63" t="s">
        <v>1528</v>
      </c>
      <c r="F786" s="61"/>
      <c r="G786" s="62" t="s">
        <v>16</v>
      </c>
      <c r="H786" s="61"/>
    </row>
    <row r="787" spans="1:8" ht="76.5" x14ac:dyDescent="0.25">
      <c r="A787" s="64" t="s">
        <v>38480</v>
      </c>
      <c r="B787" s="15" t="s">
        <v>38479</v>
      </c>
      <c r="C787" s="40" t="s">
        <v>38478</v>
      </c>
      <c r="D787" s="8" t="s">
        <v>20</v>
      </c>
      <c r="E787" s="63" t="s">
        <v>1528</v>
      </c>
      <c r="F787" s="61"/>
      <c r="G787" s="62" t="s">
        <v>16</v>
      </c>
      <c r="H787" s="61"/>
    </row>
    <row r="788" spans="1:8" ht="76.5" x14ac:dyDescent="0.25">
      <c r="A788" s="64" t="s">
        <v>38477</v>
      </c>
      <c r="B788" s="15" t="s">
        <v>38476</v>
      </c>
      <c r="C788" s="40" t="s">
        <v>38475</v>
      </c>
      <c r="D788" s="8" t="s">
        <v>20</v>
      </c>
      <c r="E788" s="63" t="s">
        <v>1528</v>
      </c>
      <c r="F788" s="61"/>
      <c r="G788" s="62" t="s">
        <v>16</v>
      </c>
      <c r="H788" s="61"/>
    </row>
    <row r="789" spans="1:8" ht="76.5" x14ac:dyDescent="0.25">
      <c r="A789" s="64" t="s">
        <v>38474</v>
      </c>
      <c r="B789" s="15" t="s">
        <v>35739</v>
      </c>
      <c r="C789" s="40" t="s">
        <v>38473</v>
      </c>
      <c r="D789" s="8" t="s">
        <v>20</v>
      </c>
      <c r="E789" s="63" t="s">
        <v>1528</v>
      </c>
      <c r="F789" s="61"/>
      <c r="G789" s="62" t="s">
        <v>16</v>
      </c>
      <c r="H789" s="61"/>
    </row>
    <row r="790" spans="1:8" ht="76.5" x14ac:dyDescent="0.25">
      <c r="A790" s="64" t="s">
        <v>38472</v>
      </c>
      <c r="B790" s="15" t="s">
        <v>38471</v>
      </c>
      <c r="C790" s="40" t="s">
        <v>38470</v>
      </c>
      <c r="D790" s="8" t="s">
        <v>20</v>
      </c>
      <c r="E790" s="63" t="s">
        <v>1528</v>
      </c>
      <c r="F790" s="61"/>
      <c r="G790" s="62" t="s">
        <v>16</v>
      </c>
      <c r="H790" s="61"/>
    </row>
    <row r="791" spans="1:8" ht="76.5" x14ac:dyDescent="0.25">
      <c r="A791" s="64" t="s">
        <v>38469</v>
      </c>
      <c r="B791" s="15" t="s">
        <v>38468</v>
      </c>
      <c r="C791" s="40" t="s">
        <v>38467</v>
      </c>
      <c r="D791" s="8" t="s">
        <v>20</v>
      </c>
      <c r="E791" s="63" t="s">
        <v>1528</v>
      </c>
      <c r="F791" s="61"/>
      <c r="G791" s="62" t="s">
        <v>16</v>
      </c>
      <c r="H791" s="61"/>
    </row>
    <row r="792" spans="1:8" ht="76.5" x14ac:dyDescent="0.25">
      <c r="A792" s="64" t="s">
        <v>38466</v>
      </c>
      <c r="B792" s="15" t="s">
        <v>35958</v>
      </c>
      <c r="C792" s="40" t="s">
        <v>38465</v>
      </c>
      <c r="D792" s="8" t="s">
        <v>20</v>
      </c>
      <c r="E792" s="63" t="s">
        <v>1528</v>
      </c>
      <c r="F792" s="61"/>
      <c r="G792" s="62" t="s">
        <v>16</v>
      </c>
      <c r="H792" s="61"/>
    </row>
    <row r="793" spans="1:8" ht="76.5" x14ac:dyDescent="0.25">
      <c r="A793" s="64" t="s">
        <v>38464</v>
      </c>
      <c r="B793" s="15" t="s">
        <v>38463</v>
      </c>
      <c r="C793" s="40" t="s">
        <v>38462</v>
      </c>
      <c r="D793" s="8" t="s">
        <v>20</v>
      </c>
      <c r="E793" s="63" t="s">
        <v>1528</v>
      </c>
      <c r="F793" s="61"/>
      <c r="G793" s="62" t="s">
        <v>16</v>
      </c>
      <c r="H793" s="61"/>
    </row>
    <row r="794" spans="1:8" ht="76.5" x14ac:dyDescent="0.25">
      <c r="A794" s="64" t="s">
        <v>38461</v>
      </c>
      <c r="B794" s="15" t="s">
        <v>38460</v>
      </c>
      <c r="C794" s="40" t="s">
        <v>38459</v>
      </c>
      <c r="D794" s="8" t="s">
        <v>20</v>
      </c>
      <c r="E794" s="63" t="s">
        <v>1528</v>
      </c>
      <c r="F794" s="61"/>
      <c r="G794" s="62" t="s">
        <v>16</v>
      </c>
      <c r="H794" s="61"/>
    </row>
    <row r="795" spans="1:8" ht="76.5" x14ac:dyDescent="0.25">
      <c r="A795" s="64" t="s">
        <v>38458</v>
      </c>
      <c r="B795" s="15" t="s">
        <v>38457</v>
      </c>
      <c r="C795" s="40" t="s">
        <v>38456</v>
      </c>
      <c r="D795" s="8" t="s">
        <v>20</v>
      </c>
      <c r="E795" s="63" t="s">
        <v>1528</v>
      </c>
      <c r="F795" s="61"/>
      <c r="G795" s="62" t="s">
        <v>16</v>
      </c>
      <c r="H795" s="61"/>
    </row>
    <row r="796" spans="1:8" ht="76.5" x14ac:dyDescent="0.25">
      <c r="A796" s="64" t="s">
        <v>38455</v>
      </c>
      <c r="B796" s="15" t="s">
        <v>38454</v>
      </c>
      <c r="C796" s="40" t="s">
        <v>38453</v>
      </c>
      <c r="D796" s="8" t="s">
        <v>20</v>
      </c>
      <c r="E796" s="63" t="s">
        <v>1528</v>
      </c>
      <c r="F796" s="61"/>
      <c r="G796" s="62" t="s">
        <v>16</v>
      </c>
      <c r="H796" s="61"/>
    </row>
    <row r="797" spans="1:8" ht="76.5" x14ac:dyDescent="0.25">
      <c r="A797" s="64" t="s">
        <v>38452</v>
      </c>
      <c r="B797" s="15" t="s">
        <v>38451</v>
      </c>
      <c r="C797" s="40" t="s">
        <v>38450</v>
      </c>
      <c r="D797" s="8" t="s">
        <v>20</v>
      </c>
      <c r="E797" s="63" t="s">
        <v>1528</v>
      </c>
      <c r="F797" s="61"/>
      <c r="G797" s="62" t="s">
        <v>16</v>
      </c>
      <c r="H797" s="61"/>
    </row>
    <row r="798" spans="1:8" ht="76.5" x14ac:dyDescent="0.25">
      <c r="A798" s="64" t="s">
        <v>38449</v>
      </c>
      <c r="B798" s="15" t="s">
        <v>37543</v>
      </c>
      <c r="C798" s="40" t="s">
        <v>38448</v>
      </c>
      <c r="D798" s="8" t="s">
        <v>20</v>
      </c>
      <c r="E798" s="63" t="s">
        <v>1528</v>
      </c>
      <c r="F798" s="61"/>
      <c r="G798" s="62" t="s">
        <v>16</v>
      </c>
      <c r="H798" s="61"/>
    </row>
    <row r="799" spans="1:8" ht="76.5" x14ac:dyDescent="0.25">
      <c r="A799" s="64" t="s">
        <v>38447</v>
      </c>
      <c r="B799" s="15" t="s">
        <v>38446</v>
      </c>
      <c r="C799" s="40" t="s">
        <v>38445</v>
      </c>
      <c r="D799" s="8" t="s">
        <v>20</v>
      </c>
      <c r="E799" s="63" t="s">
        <v>1528</v>
      </c>
      <c r="F799" s="61"/>
      <c r="G799" s="62" t="s">
        <v>16</v>
      </c>
      <c r="H799" s="61"/>
    </row>
    <row r="800" spans="1:8" ht="76.5" x14ac:dyDescent="0.25">
      <c r="A800" s="64" t="s">
        <v>38444</v>
      </c>
      <c r="B800" s="15" t="s">
        <v>38443</v>
      </c>
      <c r="C800" s="40" t="s">
        <v>38442</v>
      </c>
      <c r="D800" s="8" t="s">
        <v>20</v>
      </c>
      <c r="E800" s="63" t="s">
        <v>1528</v>
      </c>
      <c r="F800" s="61"/>
      <c r="G800" s="62" t="s">
        <v>16</v>
      </c>
      <c r="H800" s="61"/>
    </row>
    <row r="801" spans="1:8" ht="76.5" x14ac:dyDescent="0.25">
      <c r="A801" s="64" t="s">
        <v>38441</v>
      </c>
      <c r="B801" s="15" t="s">
        <v>33163</v>
      </c>
      <c r="C801" s="40" t="s">
        <v>38440</v>
      </c>
      <c r="D801" s="8" t="s">
        <v>20</v>
      </c>
      <c r="E801" s="63" t="s">
        <v>1528</v>
      </c>
      <c r="F801" s="61"/>
      <c r="G801" s="62" t="s">
        <v>16</v>
      </c>
      <c r="H801" s="61"/>
    </row>
    <row r="802" spans="1:8" ht="51" x14ac:dyDescent="0.25">
      <c r="A802" s="15" t="s">
        <v>38439</v>
      </c>
      <c r="B802" s="15" t="s">
        <v>33291</v>
      </c>
      <c r="C802" s="74" t="s">
        <v>38438</v>
      </c>
      <c r="D802" s="14" t="s">
        <v>1626</v>
      </c>
      <c r="E802" s="63"/>
      <c r="F802" s="65"/>
      <c r="G802" s="9">
        <v>43899</v>
      </c>
      <c r="H802" s="61" t="s">
        <v>3649</v>
      </c>
    </row>
    <row r="803" spans="1:8" ht="76.5" x14ac:dyDescent="0.25">
      <c r="A803" s="64" t="s">
        <v>38437</v>
      </c>
      <c r="B803" s="15" t="s">
        <v>38436</v>
      </c>
      <c r="C803" s="40" t="s">
        <v>38435</v>
      </c>
      <c r="D803" s="8" t="s">
        <v>20</v>
      </c>
      <c r="E803" s="63" t="s">
        <v>1528</v>
      </c>
      <c r="F803" s="61"/>
      <c r="G803" s="62" t="s">
        <v>16</v>
      </c>
      <c r="H803" s="61"/>
    </row>
    <row r="804" spans="1:8" ht="76.5" x14ac:dyDescent="0.25">
      <c r="A804" s="64" t="s">
        <v>38434</v>
      </c>
      <c r="B804" s="15" t="s">
        <v>37890</v>
      </c>
      <c r="C804" s="40" t="s">
        <v>38433</v>
      </c>
      <c r="D804" s="8" t="s">
        <v>20</v>
      </c>
      <c r="E804" s="63" t="s">
        <v>1528</v>
      </c>
      <c r="F804" s="61"/>
      <c r="G804" s="62" t="s">
        <v>16</v>
      </c>
      <c r="H804" s="61"/>
    </row>
    <row r="805" spans="1:8" ht="38.25" x14ac:dyDescent="0.25">
      <c r="A805" s="15" t="s">
        <v>38432</v>
      </c>
      <c r="B805" s="15" t="s">
        <v>38431</v>
      </c>
      <c r="C805" s="74" t="s">
        <v>38430</v>
      </c>
      <c r="D805" s="14" t="s">
        <v>32085</v>
      </c>
      <c r="E805" s="63" t="s">
        <v>38370</v>
      </c>
      <c r="F805" s="72"/>
      <c r="G805" s="9">
        <v>43821</v>
      </c>
      <c r="H805" s="61"/>
    </row>
    <row r="806" spans="1:8" ht="114.75" x14ac:dyDescent="0.25">
      <c r="A806" s="64" t="s">
        <v>38429</v>
      </c>
      <c r="B806" s="15" t="s">
        <v>35451</v>
      </c>
      <c r="C806" s="40" t="s">
        <v>38428</v>
      </c>
      <c r="D806" s="8" t="s">
        <v>20</v>
      </c>
      <c r="E806" s="63" t="s">
        <v>1528</v>
      </c>
      <c r="F806" s="61"/>
      <c r="G806" s="62" t="s">
        <v>16</v>
      </c>
      <c r="H806" s="61"/>
    </row>
    <row r="807" spans="1:8" ht="76.5" x14ac:dyDescent="0.25">
      <c r="A807" s="64" t="s">
        <v>38427</v>
      </c>
      <c r="B807" s="15" t="s">
        <v>38426</v>
      </c>
      <c r="C807" s="40" t="s">
        <v>38425</v>
      </c>
      <c r="D807" s="8" t="s">
        <v>20</v>
      </c>
      <c r="E807" s="63" t="s">
        <v>1528</v>
      </c>
      <c r="F807" s="61"/>
      <c r="G807" s="62" t="s">
        <v>16</v>
      </c>
      <c r="H807" s="61"/>
    </row>
    <row r="808" spans="1:8" ht="76.5" x14ac:dyDescent="0.25">
      <c r="A808" s="64" t="s">
        <v>38424</v>
      </c>
      <c r="B808" s="15" t="s">
        <v>38423</v>
      </c>
      <c r="C808" s="40" t="s">
        <v>38422</v>
      </c>
      <c r="D808" s="8" t="s">
        <v>20</v>
      </c>
      <c r="E808" s="63" t="s">
        <v>1528</v>
      </c>
      <c r="F808" s="61"/>
      <c r="G808" s="62" t="s">
        <v>16</v>
      </c>
      <c r="H808" s="61"/>
    </row>
    <row r="809" spans="1:8" ht="76.5" x14ac:dyDescent="0.25">
      <c r="A809" s="64" t="s">
        <v>38421</v>
      </c>
      <c r="B809" s="15" t="s">
        <v>38420</v>
      </c>
      <c r="C809" s="40" t="s">
        <v>38419</v>
      </c>
      <c r="D809" s="8" t="s">
        <v>20</v>
      </c>
      <c r="E809" s="63" t="s">
        <v>1528</v>
      </c>
      <c r="F809" s="61"/>
      <c r="G809" s="62" t="s">
        <v>16</v>
      </c>
      <c r="H809" s="61"/>
    </row>
    <row r="810" spans="1:8" ht="76.5" x14ac:dyDescent="0.25">
      <c r="A810" s="64" t="s">
        <v>38418</v>
      </c>
      <c r="B810" s="15" t="s">
        <v>31876</v>
      </c>
      <c r="C810" s="40" t="s">
        <v>38417</v>
      </c>
      <c r="D810" s="8" t="s">
        <v>20</v>
      </c>
      <c r="E810" s="63" t="s">
        <v>1528</v>
      </c>
      <c r="F810" s="61"/>
      <c r="G810" s="62" t="s">
        <v>16</v>
      </c>
      <c r="H810" s="61"/>
    </row>
    <row r="811" spans="1:8" ht="76.5" x14ac:dyDescent="0.25">
      <c r="A811" s="64" t="s">
        <v>38416</v>
      </c>
      <c r="B811" s="15" t="s">
        <v>38415</v>
      </c>
      <c r="C811" s="40" t="s">
        <v>38414</v>
      </c>
      <c r="D811" s="8" t="s">
        <v>20</v>
      </c>
      <c r="E811" s="63" t="s">
        <v>1528</v>
      </c>
      <c r="F811" s="61"/>
      <c r="G811" s="62" t="s">
        <v>16</v>
      </c>
      <c r="H811" s="61"/>
    </row>
    <row r="812" spans="1:8" ht="51" x14ac:dyDescent="0.25">
      <c r="A812" s="15" t="s">
        <v>38413</v>
      </c>
      <c r="B812" s="15" t="s">
        <v>38412</v>
      </c>
      <c r="C812" s="74" t="s">
        <v>38411</v>
      </c>
      <c r="D812" s="8" t="s">
        <v>4198</v>
      </c>
      <c r="E812" s="63" t="s">
        <v>38410</v>
      </c>
      <c r="F812" s="72"/>
      <c r="G812" s="9">
        <v>44144</v>
      </c>
      <c r="H812" s="61"/>
    </row>
    <row r="813" spans="1:8" ht="76.5" x14ac:dyDescent="0.25">
      <c r="A813" s="64" t="s">
        <v>38409</v>
      </c>
      <c r="B813" s="15" t="s">
        <v>38408</v>
      </c>
      <c r="C813" s="40" t="s">
        <v>38407</v>
      </c>
      <c r="D813" s="8" t="s">
        <v>20</v>
      </c>
      <c r="E813" s="63" t="s">
        <v>1528</v>
      </c>
      <c r="F813" s="61"/>
      <c r="G813" s="62" t="s">
        <v>16</v>
      </c>
      <c r="H813" s="61"/>
    </row>
    <row r="814" spans="1:8" ht="76.5" x14ac:dyDescent="0.25">
      <c r="A814" s="64" t="s">
        <v>38406</v>
      </c>
      <c r="B814" s="15" t="s">
        <v>38405</v>
      </c>
      <c r="C814" s="40" t="s">
        <v>38404</v>
      </c>
      <c r="D814" s="8" t="s">
        <v>20</v>
      </c>
      <c r="E814" s="63" t="s">
        <v>1528</v>
      </c>
      <c r="F814" s="61"/>
      <c r="G814" s="62" t="s">
        <v>16</v>
      </c>
      <c r="H814" s="61"/>
    </row>
    <row r="815" spans="1:8" ht="51" x14ac:dyDescent="0.25">
      <c r="A815" s="15" t="s">
        <v>38403</v>
      </c>
      <c r="B815" s="15" t="s">
        <v>32653</v>
      </c>
      <c r="C815" s="74" t="s">
        <v>38402</v>
      </c>
      <c r="D815" s="14" t="s">
        <v>4198</v>
      </c>
      <c r="E815" s="63" t="s">
        <v>38401</v>
      </c>
      <c r="F815" s="72"/>
      <c r="G815" s="9" t="s">
        <v>16</v>
      </c>
      <c r="H815" s="61"/>
    </row>
    <row r="816" spans="1:8" ht="76.5" x14ac:dyDescent="0.25">
      <c r="A816" s="64" t="s">
        <v>38400</v>
      </c>
      <c r="B816" s="15" t="s">
        <v>38399</v>
      </c>
      <c r="C816" s="40" t="s">
        <v>38398</v>
      </c>
      <c r="D816" s="8" t="s">
        <v>20</v>
      </c>
      <c r="E816" s="63" t="s">
        <v>1528</v>
      </c>
      <c r="F816" s="61"/>
      <c r="G816" s="62" t="s">
        <v>16</v>
      </c>
      <c r="H816" s="61"/>
    </row>
    <row r="817" spans="1:8" ht="76.5" x14ac:dyDescent="0.25">
      <c r="A817" s="64" t="s">
        <v>38397</v>
      </c>
      <c r="B817" s="15" t="s">
        <v>38396</v>
      </c>
      <c r="C817" s="40" t="s">
        <v>38395</v>
      </c>
      <c r="D817" s="8" t="s">
        <v>20</v>
      </c>
      <c r="E817" s="63" t="s">
        <v>1528</v>
      </c>
      <c r="F817" s="61"/>
      <c r="G817" s="62" t="s">
        <v>16</v>
      </c>
      <c r="H817" s="61"/>
    </row>
    <row r="818" spans="1:8" ht="76.5" x14ac:dyDescent="0.25">
      <c r="A818" s="64" t="s">
        <v>38394</v>
      </c>
      <c r="B818" s="15" t="s">
        <v>31775</v>
      </c>
      <c r="C818" s="40" t="s">
        <v>38393</v>
      </c>
      <c r="D818" s="8" t="s">
        <v>20</v>
      </c>
      <c r="E818" s="63" t="s">
        <v>1528</v>
      </c>
      <c r="F818" s="61"/>
      <c r="G818" s="62" t="s">
        <v>16</v>
      </c>
      <c r="H818" s="61"/>
    </row>
    <row r="819" spans="1:8" ht="76.5" x14ac:dyDescent="0.25">
      <c r="A819" s="64" t="s">
        <v>38392</v>
      </c>
      <c r="B819" s="15" t="s">
        <v>38391</v>
      </c>
      <c r="C819" s="40" t="s">
        <v>38390</v>
      </c>
      <c r="D819" s="8" t="s">
        <v>20</v>
      </c>
      <c r="E819" s="63" t="s">
        <v>1528</v>
      </c>
      <c r="F819" s="61"/>
      <c r="G819" s="62" t="s">
        <v>16</v>
      </c>
      <c r="H819" s="61"/>
    </row>
    <row r="820" spans="1:8" ht="76.5" x14ac:dyDescent="0.25">
      <c r="A820" s="64" t="s">
        <v>38389</v>
      </c>
      <c r="B820" s="15" t="s">
        <v>38388</v>
      </c>
      <c r="C820" s="40" t="s">
        <v>38387</v>
      </c>
      <c r="D820" s="8" t="s">
        <v>20</v>
      </c>
      <c r="E820" s="63" t="s">
        <v>1528</v>
      </c>
      <c r="F820" s="61"/>
      <c r="G820" s="62" t="s">
        <v>16</v>
      </c>
      <c r="H820" s="61"/>
    </row>
    <row r="821" spans="1:8" ht="76.5" x14ac:dyDescent="0.25">
      <c r="A821" s="64" t="s">
        <v>38386</v>
      </c>
      <c r="B821" s="15" t="s">
        <v>38385</v>
      </c>
      <c r="C821" s="40" t="s">
        <v>38384</v>
      </c>
      <c r="D821" s="8" t="s">
        <v>20</v>
      </c>
      <c r="E821" s="63" t="s">
        <v>1528</v>
      </c>
      <c r="F821" s="61"/>
      <c r="G821" s="62" t="s">
        <v>16</v>
      </c>
      <c r="H821" s="61"/>
    </row>
    <row r="822" spans="1:8" ht="76.5" x14ac:dyDescent="0.25">
      <c r="A822" s="64" t="s">
        <v>38383</v>
      </c>
      <c r="B822" s="15" t="s">
        <v>38382</v>
      </c>
      <c r="C822" s="40" t="s">
        <v>38381</v>
      </c>
      <c r="D822" s="8" t="s">
        <v>20</v>
      </c>
      <c r="E822" s="63" t="s">
        <v>1528</v>
      </c>
      <c r="F822" s="61"/>
      <c r="G822" s="62" t="s">
        <v>16</v>
      </c>
      <c r="H822" s="61"/>
    </row>
    <row r="823" spans="1:8" ht="76.5" x14ac:dyDescent="0.25">
      <c r="A823" s="64" t="s">
        <v>38380</v>
      </c>
      <c r="B823" s="15" t="s">
        <v>38379</v>
      </c>
      <c r="C823" s="40" t="s">
        <v>38378</v>
      </c>
      <c r="D823" s="8" t="s">
        <v>20</v>
      </c>
      <c r="E823" s="63" t="s">
        <v>1528</v>
      </c>
      <c r="F823" s="61"/>
      <c r="G823" s="62" t="s">
        <v>16</v>
      </c>
      <c r="H823" s="61"/>
    </row>
    <row r="824" spans="1:8" ht="76.5" x14ac:dyDescent="0.25">
      <c r="A824" s="64" t="s">
        <v>38377</v>
      </c>
      <c r="B824" s="15" t="s">
        <v>171</v>
      </c>
      <c r="C824" s="40" t="s">
        <v>38376</v>
      </c>
      <c r="D824" s="8" t="s">
        <v>20</v>
      </c>
      <c r="E824" s="63" t="s">
        <v>1528</v>
      </c>
      <c r="F824" s="61"/>
      <c r="G824" s="62" t="s">
        <v>16</v>
      </c>
      <c r="H824" s="61"/>
    </row>
    <row r="825" spans="1:8" ht="76.5" x14ac:dyDescent="0.25">
      <c r="A825" s="64" t="s">
        <v>38375</v>
      </c>
      <c r="B825" s="15" t="s">
        <v>38374</v>
      </c>
      <c r="C825" s="40" t="s">
        <v>38373</v>
      </c>
      <c r="D825" s="8" t="s">
        <v>20</v>
      </c>
      <c r="E825" s="63" t="s">
        <v>1528</v>
      </c>
      <c r="F825" s="61"/>
      <c r="G825" s="62" t="s">
        <v>16</v>
      </c>
      <c r="H825" s="61"/>
    </row>
    <row r="826" spans="1:8" ht="102" x14ac:dyDescent="0.25">
      <c r="A826" s="15" t="s">
        <v>38372</v>
      </c>
      <c r="B826" s="15" t="s">
        <v>31775</v>
      </c>
      <c r="C826" s="74" t="s">
        <v>38371</v>
      </c>
      <c r="D826" s="14" t="s">
        <v>32085</v>
      </c>
      <c r="E826" s="63" t="s">
        <v>38370</v>
      </c>
      <c r="F826" s="72"/>
      <c r="G826" s="9">
        <v>43948</v>
      </c>
      <c r="H826" s="61"/>
    </row>
    <row r="827" spans="1:8" ht="76.5" x14ac:dyDescent="0.25">
      <c r="A827" s="64" t="s">
        <v>38369</v>
      </c>
      <c r="B827" s="15" t="s">
        <v>38368</v>
      </c>
      <c r="C827" s="40" t="s">
        <v>38367</v>
      </c>
      <c r="D827" s="8" t="s">
        <v>20</v>
      </c>
      <c r="E827" s="63" t="s">
        <v>1528</v>
      </c>
      <c r="F827" s="61"/>
      <c r="G827" s="62" t="s">
        <v>16</v>
      </c>
      <c r="H827" s="61"/>
    </row>
    <row r="828" spans="1:8" ht="76.5" x14ac:dyDescent="0.25">
      <c r="A828" s="64" t="s">
        <v>38366</v>
      </c>
      <c r="B828" s="15" t="s">
        <v>38365</v>
      </c>
      <c r="C828" s="40" t="s">
        <v>38364</v>
      </c>
      <c r="D828" s="14" t="s">
        <v>20</v>
      </c>
      <c r="E828" s="63" t="s">
        <v>1528</v>
      </c>
      <c r="F828" s="61"/>
      <c r="G828" s="62" t="s">
        <v>16</v>
      </c>
      <c r="H828" s="61"/>
    </row>
    <row r="829" spans="1:8" ht="76.5" x14ac:dyDescent="0.25">
      <c r="A829" s="64" t="s">
        <v>38363</v>
      </c>
      <c r="B829" s="15" t="s">
        <v>38362</v>
      </c>
      <c r="C829" s="40" t="s">
        <v>38361</v>
      </c>
      <c r="D829" s="8" t="s">
        <v>20</v>
      </c>
      <c r="E829" s="63" t="s">
        <v>1528</v>
      </c>
      <c r="F829" s="61"/>
      <c r="G829" s="62" t="s">
        <v>16</v>
      </c>
      <c r="H829" s="61"/>
    </row>
    <row r="830" spans="1:8" ht="76.5" x14ac:dyDescent="0.25">
      <c r="A830" s="64" t="s">
        <v>38360</v>
      </c>
      <c r="B830" s="15" t="s">
        <v>38359</v>
      </c>
      <c r="C830" s="40" t="s">
        <v>38358</v>
      </c>
      <c r="D830" s="8" t="s">
        <v>20</v>
      </c>
      <c r="E830" s="63" t="s">
        <v>1528</v>
      </c>
      <c r="F830" s="61"/>
      <c r="G830" s="62" t="s">
        <v>16</v>
      </c>
      <c r="H830" s="61"/>
    </row>
    <row r="831" spans="1:8" ht="76.5" x14ac:dyDescent="0.25">
      <c r="A831" s="64" t="s">
        <v>38357</v>
      </c>
      <c r="B831" s="15" t="s">
        <v>34843</v>
      </c>
      <c r="C831" s="40" t="s">
        <v>38356</v>
      </c>
      <c r="D831" s="8" t="s">
        <v>20</v>
      </c>
      <c r="E831" s="63" t="s">
        <v>1528</v>
      </c>
      <c r="F831" s="61"/>
      <c r="G831" s="62" t="s">
        <v>16</v>
      </c>
      <c r="H831" s="61"/>
    </row>
    <row r="832" spans="1:8" ht="76.5" x14ac:dyDescent="0.25">
      <c r="A832" s="64" t="s">
        <v>38355</v>
      </c>
      <c r="B832" s="15" t="s">
        <v>38354</v>
      </c>
      <c r="C832" s="40" t="s">
        <v>38353</v>
      </c>
      <c r="D832" s="8" t="s">
        <v>20</v>
      </c>
      <c r="E832" s="63" t="s">
        <v>1528</v>
      </c>
      <c r="F832" s="61"/>
      <c r="G832" s="62" t="s">
        <v>16</v>
      </c>
      <c r="H832" s="61"/>
    </row>
    <row r="833" spans="1:8" ht="25.5" x14ac:dyDescent="0.25">
      <c r="A833" s="15" t="s">
        <v>38352</v>
      </c>
      <c r="B833" s="15" t="s">
        <v>38351</v>
      </c>
      <c r="C833" s="74" t="s">
        <v>38350</v>
      </c>
      <c r="D833" s="14" t="s">
        <v>1626</v>
      </c>
      <c r="E833" s="63" t="s">
        <v>14772</v>
      </c>
      <c r="F833" s="72"/>
      <c r="G833" s="9">
        <v>43924</v>
      </c>
      <c r="H833" s="61"/>
    </row>
    <row r="834" spans="1:8" ht="76.5" x14ac:dyDescent="0.25">
      <c r="A834" s="64" t="s">
        <v>38349</v>
      </c>
      <c r="B834" s="15" t="s">
        <v>38348</v>
      </c>
      <c r="C834" s="40" t="s">
        <v>38347</v>
      </c>
      <c r="D834" s="8" t="s">
        <v>20</v>
      </c>
      <c r="E834" s="63" t="s">
        <v>1528</v>
      </c>
      <c r="F834" s="61"/>
      <c r="G834" s="62" t="s">
        <v>16</v>
      </c>
      <c r="H834" s="61"/>
    </row>
    <row r="835" spans="1:8" ht="76.5" x14ac:dyDescent="0.25">
      <c r="A835" s="64" t="s">
        <v>38346</v>
      </c>
      <c r="B835" s="15" t="s">
        <v>38345</v>
      </c>
      <c r="C835" s="40" t="s">
        <v>38344</v>
      </c>
      <c r="D835" s="8" t="s">
        <v>20</v>
      </c>
      <c r="E835" s="63" t="s">
        <v>1528</v>
      </c>
      <c r="F835" s="61"/>
      <c r="G835" s="62" t="s">
        <v>16</v>
      </c>
      <c r="H835" s="61"/>
    </row>
    <row r="836" spans="1:8" ht="76.5" x14ac:dyDescent="0.25">
      <c r="A836" s="64" t="s">
        <v>38343</v>
      </c>
      <c r="B836" s="15" t="s">
        <v>31728</v>
      </c>
      <c r="C836" s="40" t="s">
        <v>38342</v>
      </c>
      <c r="D836" s="8" t="s">
        <v>20</v>
      </c>
      <c r="E836" s="63" t="s">
        <v>1528</v>
      </c>
      <c r="F836" s="61"/>
      <c r="G836" s="62" t="s">
        <v>16</v>
      </c>
      <c r="H836" s="61"/>
    </row>
    <row r="837" spans="1:8" ht="76.5" x14ac:dyDescent="0.25">
      <c r="A837" s="64" t="s">
        <v>38341</v>
      </c>
      <c r="B837" s="15" t="s">
        <v>38340</v>
      </c>
      <c r="C837" s="40" t="s">
        <v>38339</v>
      </c>
      <c r="D837" s="8" t="s">
        <v>20</v>
      </c>
      <c r="E837" s="63" t="s">
        <v>1528</v>
      </c>
      <c r="F837" s="61"/>
      <c r="G837" s="62" t="s">
        <v>16</v>
      </c>
      <c r="H837" s="61"/>
    </row>
    <row r="838" spans="1:8" ht="114.75" x14ac:dyDescent="0.25">
      <c r="A838" s="64" t="s">
        <v>38338</v>
      </c>
      <c r="B838" s="15" t="s">
        <v>38337</v>
      </c>
      <c r="C838" s="40" t="s">
        <v>38336</v>
      </c>
      <c r="D838" s="14" t="s">
        <v>20</v>
      </c>
      <c r="E838" s="63" t="s">
        <v>1528</v>
      </c>
      <c r="F838" s="61"/>
      <c r="G838" s="62" t="s">
        <v>16</v>
      </c>
      <c r="H838" s="61"/>
    </row>
    <row r="839" spans="1:8" ht="76.5" x14ac:dyDescent="0.25">
      <c r="A839" s="64" t="s">
        <v>38335</v>
      </c>
      <c r="B839" s="15" t="s">
        <v>34201</v>
      </c>
      <c r="C839" s="40" t="s">
        <v>38334</v>
      </c>
      <c r="D839" s="8" t="s">
        <v>20</v>
      </c>
      <c r="E839" s="63" t="s">
        <v>1528</v>
      </c>
      <c r="F839" s="61"/>
      <c r="G839" s="62" t="s">
        <v>16</v>
      </c>
      <c r="H839" s="61"/>
    </row>
    <row r="840" spans="1:8" ht="76.5" x14ac:dyDescent="0.25">
      <c r="A840" s="64" t="s">
        <v>38333</v>
      </c>
      <c r="B840" s="15" t="s">
        <v>38332</v>
      </c>
      <c r="C840" s="40" t="s">
        <v>38331</v>
      </c>
      <c r="D840" s="8" t="s">
        <v>20</v>
      </c>
      <c r="E840" s="63" t="s">
        <v>1528</v>
      </c>
      <c r="F840" s="61"/>
      <c r="G840" s="62" t="s">
        <v>16</v>
      </c>
      <c r="H840" s="61"/>
    </row>
    <row r="841" spans="1:8" ht="76.5" x14ac:dyDescent="0.25">
      <c r="A841" s="64" t="s">
        <v>38330</v>
      </c>
      <c r="B841" s="15" t="s">
        <v>35704</v>
      </c>
      <c r="C841" s="40" t="s">
        <v>38329</v>
      </c>
      <c r="D841" s="8" t="s">
        <v>20</v>
      </c>
      <c r="E841" s="63" t="s">
        <v>1528</v>
      </c>
      <c r="F841" s="61"/>
      <c r="G841" s="62" t="s">
        <v>16</v>
      </c>
      <c r="H841" s="61"/>
    </row>
    <row r="842" spans="1:8" ht="76.5" x14ac:dyDescent="0.25">
      <c r="A842" s="64" t="s">
        <v>38328</v>
      </c>
      <c r="B842" s="15" t="s">
        <v>38327</v>
      </c>
      <c r="C842" s="40" t="s">
        <v>38326</v>
      </c>
      <c r="D842" s="8" t="s">
        <v>20</v>
      </c>
      <c r="E842" s="63" t="s">
        <v>1528</v>
      </c>
      <c r="F842" s="61"/>
      <c r="G842" s="62" t="s">
        <v>16</v>
      </c>
      <c r="H842" s="61"/>
    </row>
    <row r="843" spans="1:8" ht="76.5" x14ac:dyDescent="0.25">
      <c r="A843" s="64" t="s">
        <v>38325</v>
      </c>
      <c r="B843" s="15" t="s">
        <v>38324</v>
      </c>
      <c r="C843" s="40" t="s">
        <v>38323</v>
      </c>
      <c r="D843" s="8" t="s">
        <v>20</v>
      </c>
      <c r="E843" s="63" t="s">
        <v>1528</v>
      </c>
      <c r="F843" s="61"/>
      <c r="G843" s="62" t="s">
        <v>16</v>
      </c>
      <c r="H843" s="61"/>
    </row>
    <row r="844" spans="1:8" ht="76.5" x14ac:dyDescent="0.25">
      <c r="A844" s="64" t="s">
        <v>38322</v>
      </c>
      <c r="B844" s="15" t="s">
        <v>38036</v>
      </c>
      <c r="C844" s="40" t="s">
        <v>38321</v>
      </c>
      <c r="D844" s="8" t="s">
        <v>20</v>
      </c>
      <c r="E844" s="63" t="s">
        <v>1528</v>
      </c>
      <c r="F844" s="61"/>
      <c r="G844" s="62" t="s">
        <v>16</v>
      </c>
      <c r="H844" s="61"/>
    </row>
    <row r="845" spans="1:8" ht="76.5" x14ac:dyDescent="0.25">
      <c r="A845" s="64" t="s">
        <v>38320</v>
      </c>
      <c r="B845" s="15" t="s">
        <v>38319</v>
      </c>
      <c r="C845" s="40" t="s">
        <v>38318</v>
      </c>
      <c r="D845" s="8" t="s">
        <v>20</v>
      </c>
      <c r="E845" s="63" t="s">
        <v>1528</v>
      </c>
      <c r="F845" s="61"/>
      <c r="G845" s="62" t="s">
        <v>16</v>
      </c>
      <c r="H845" s="61"/>
    </row>
    <row r="846" spans="1:8" ht="76.5" x14ac:dyDescent="0.25">
      <c r="A846" s="64" t="s">
        <v>38317</v>
      </c>
      <c r="B846" s="15" t="s">
        <v>120</v>
      </c>
      <c r="C846" s="40" t="s">
        <v>38316</v>
      </c>
      <c r="D846" s="8" t="s">
        <v>20</v>
      </c>
      <c r="E846" s="63" t="s">
        <v>1528</v>
      </c>
      <c r="F846" s="61"/>
      <c r="G846" s="62" t="s">
        <v>16</v>
      </c>
      <c r="H846" s="61"/>
    </row>
    <row r="847" spans="1:8" ht="76.5" x14ac:dyDescent="0.25">
      <c r="A847" s="64" t="s">
        <v>38315</v>
      </c>
      <c r="B847" s="15" t="s">
        <v>38314</v>
      </c>
      <c r="C847" s="40" t="s">
        <v>38313</v>
      </c>
      <c r="D847" s="8" t="s">
        <v>20</v>
      </c>
      <c r="E847" s="63" t="s">
        <v>1528</v>
      </c>
      <c r="F847" s="61"/>
      <c r="G847" s="62" t="s">
        <v>16</v>
      </c>
      <c r="H847" s="61"/>
    </row>
    <row r="848" spans="1:8" ht="76.5" x14ac:dyDescent="0.25">
      <c r="A848" s="64" t="s">
        <v>38312</v>
      </c>
      <c r="B848" s="15" t="s">
        <v>38311</v>
      </c>
      <c r="C848" s="40" t="s">
        <v>38310</v>
      </c>
      <c r="D848" s="8" t="s">
        <v>20</v>
      </c>
      <c r="E848" s="63" t="s">
        <v>1528</v>
      </c>
      <c r="F848" s="61"/>
      <c r="G848" s="62" t="s">
        <v>16</v>
      </c>
      <c r="H848" s="61"/>
    </row>
    <row r="849" spans="1:8" ht="76.5" x14ac:dyDescent="0.25">
      <c r="A849" s="64" t="s">
        <v>38309</v>
      </c>
      <c r="B849" s="15" t="s">
        <v>38308</v>
      </c>
      <c r="C849" s="40" t="s">
        <v>38307</v>
      </c>
      <c r="D849" s="8" t="s">
        <v>20</v>
      </c>
      <c r="E849" s="63" t="s">
        <v>1528</v>
      </c>
      <c r="F849" s="61"/>
      <c r="G849" s="62" t="s">
        <v>16</v>
      </c>
      <c r="H849" s="61"/>
    </row>
    <row r="850" spans="1:8" ht="76.5" x14ac:dyDescent="0.25">
      <c r="A850" s="64" t="s">
        <v>38306</v>
      </c>
      <c r="B850" s="15" t="s">
        <v>38305</v>
      </c>
      <c r="C850" s="40" t="s">
        <v>38304</v>
      </c>
      <c r="D850" s="14" t="s">
        <v>20</v>
      </c>
      <c r="E850" s="63" t="s">
        <v>1528</v>
      </c>
      <c r="F850" s="61"/>
      <c r="G850" s="62" t="s">
        <v>16</v>
      </c>
      <c r="H850" s="61"/>
    </row>
    <row r="851" spans="1:8" ht="76.5" x14ac:dyDescent="0.25">
      <c r="A851" s="64" t="s">
        <v>38303</v>
      </c>
      <c r="B851" s="15" t="s">
        <v>38302</v>
      </c>
      <c r="C851" s="40" t="s">
        <v>38301</v>
      </c>
      <c r="D851" s="8" t="s">
        <v>20</v>
      </c>
      <c r="E851" s="63" t="s">
        <v>1528</v>
      </c>
      <c r="F851" s="61"/>
      <c r="G851" s="62" t="s">
        <v>16</v>
      </c>
      <c r="H851" s="61"/>
    </row>
    <row r="852" spans="1:8" ht="76.5" x14ac:dyDescent="0.25">
      <c r="A852" s="64" t="s">
        <v>38300</v>
      </c>
      <c r="B852" s="15" t="s">
        <v>38299</v>
      </c>
      <c r="C852" s="40" t="s">
        <v>38298</v>
      </c>
      <c r="D852" s="8" t="s">
        <v>20</v>
      </c>
      <c r="E852" s="63" t="s">
        <v>1528</v>
      </c>
      <c r="F852" s="61"/>
      <c r="G852" s="62" t="s">
        <v>16</v>
      </c>
      <c r="H852" s="61"/>
    </row>
    <row r="853" spans="1:8" ht="76.5" x14ac:dyDescent="0.25">
      <c r="A853" s="64" t="s">
        <v>38297</v>
      </c>
      <c r="B853" s="15" t="s">
        <v>38296</v>
      </c>
      <c r="C853" s="40" t="s">
        <v>38295</v>
      </c>
      <c r="D853" s="8" t="s">
        <v>20</v>
      </c>
      <c r="E853" s="63" t="s">
        <v>1528</v>
      </c>
      <c r="F853" s="61"/>
      <c r="G853" s="62" t="s">
        <v>16</v>
      </c>
      <c r="H853" s="61"/>
    </row>
    <row r="854" spans="1:8" ht="76.5" x14ac:dyDescent="0.25">
      <c r="A854" s="64" t="s">
        <v>38294</v>
      </c>
      <c r="B854" s="15" t="s">
        <v>38293</v>
      </c>
      <c r="C854" s="40" t="s">
        <v>38292</v>
      </c>
      <c r="D854" s="8" t="s">
        <v>20</v>
      </c>
      <c r="E854" s="63" t="s">
        <v>1528</v>
      </c>
      <c r="F854" s="61"/>
      <c r="G854" s="62" t="s">
        <v>16</v>
      </c>
      <c r="H854" s="61"/>
    </row>
    <row r="855" spans="1:8" ht="76.5" x14ac:dyDescent="0.25">
      <c r="A855" s="64" t="s">
        <v>38291</v>
      </c>
      <c r="B855" s="15" t="s">
        <v>35423</v>
      </c>
      <c r="C855" s="40" t="s">
        <v>38290</v>
      </c>
      <c r="D855" s="8" t="s">
        <v>20</v>
      </c>
      <c r="E855" s="63" t="s">
        <v>1528</v>
      </c>
      <c r="F855" s="61"/>
      <c r="G855" s="62" t="s">
        <v>16</v>
      </c>
      <c r="H855" s="61"/>
    </row>
    <row r="856" spans="1:8" ht="76.5" x14ac:dyDescent="0.25">
      <c r="A856" s="64" t="s">
        <v>38289</v>
      </c>
      <c r="B856" s="15" t="s">
        <v>36314</v>
      </c>
      <c r="C856" s="40" t="s">
        <v>38288</v>
      </c>
      <c r="D856" s="8" t="s">
        <v>20</v>
      </c>
      <c r="E856" s="63" t="s">
        <v>1528</v>
      </c>
      <c r="F856" s="61"/>
      <c r="G856" s="62" t="s">
        <v>16</v>
      </c>
      <c r="H856" s="61"/>
    </row>
    <row r="857" spans="1:8" ht="76.5" x14ac:dyDescent="0.25">
      <c r="A857" s="64" t="s">
        <v>38287</v>
      </c>
      <c r="B857" s="15" t="s">
        <v>38286</v>
      </c>
      <c r="C857" s="40" t="s">
        <v>38285</v>
      </c>
      <c r="D857" s="8" t="s">
        <v>20</v>
      </c>
      <c r="E857" s="63" t="s">
        <v>1528</v>
      </c>
      <c r="F857" s="61"/>
      <c r="G857" s="62" t="s">
        <v>16</v>
      </c>
      <c r="H857" s="61"/>
    </row>
    <row r="858" spans="1:8" ht="76.5" x14ac:dyDescent="0.25">
      <c r="A858" s="64" t="s">
        <v>38284</v>
      </c>
      <c r="B858" s="15" t="s">
        <v>38283</v>
      </c>
      <c r="C858" s="40" t="s">
        <v>38282</v>
      </c>
      <c r="D858" s="8" t="s">
        <v>20</v>
      </c>
      <c r="E858" s="63" t="s">
        <v>1528</v>
      </c>
      <c r="F858" s="61"/>
      <c r="G858" s="62" t="s">
        <v>16</v>
      </c>
      <c r="H858" s="61"/>
    </row>
    <row r="859" spans="1:8" ht="76.5" x14ac:dyDescent="0.25">
      <c r="A859" s="64" t="s">
        <v>38281</v>
      </c>
      <c r="B859" s="15" t="s">
        <v>38280</v>
      </c>
      <c r="C859" s="40" t="s">
        <v>38279</v>
      </c>
      <c r="D859" s="8" t="s">
        <v>20</v>
      </c>
      <c r="E859" s="63" t="s">
        <v>1528</v>
      </c>
      <c r="F859" s="61"/>
      <c r="G859" s="62" t="s">
        <v>16</v>
      </c>
      <c r="H859" s="61"/>
    </row>
    <row r="860" spans="1:8" ht="76.5" x14ac:dyDescent="0.25">
      <c r="A860" s="64" t="s">
        <v>38278</v>
      </c>
      <c r="B860" s="15" t="s">
        <v>38277</v>
      </c>
      <c r="C860" s="40" t="s">
        <v>38276</v>
      </c>
      <c r="D860" s="8" t="s">
        <v>20</v>
      </c>
      <c r="E860" s="63" t="s">
        <v>1528</v>
      </c>
      <c r="F860" s="61"/>
      <c r="G860" s="62" t="s">
        <v>16</v>
      </c>
      <c r="H860" s="61"/>
    </row>
    <row r="861" spans="1:8" ht="76.5" x14ac:dyDescent="0.25">
      <c r="A861" s="64" t="s">
        <v>38275</v>
      </c>
      <c r="B861" s="15" t="s">
        <v>38274</v>
      </c>
      <c r="C861" s="40" t="s">
        <v>38273</v>
      </c>
      <c r="D861" s="8" t="s">
        <v>20</v>
      </c>
      <c r="E861" s="63" t="s">
        <v>1528</v>
      </c>
      <c r="F861" s="61"/>
      <c r="G861" s="62" t="s">
        <v>16</v>
      </c>
      <c r="H861" s="61"/>
    </row>
    <row r="862" spans="1:8" ht="76.5" x14ac:dyDescent="0.25">
      <c r="A862" s="64" t="s">
        <v>38272</v>
      </c>
      <c r="B862" s="15" t="s">
        <v>38271</v>
      </c>
      <c r="C862" s="40" t="s">
        <v>38270</v>
      </c>
      <c r="D862" s="8" t="s">
        <v>20</v>
      </c>
      <c r="E862" s="63" t="s">
        <v>1528</v>
      </c>
      <c r="F862" s="61"/>
      <c r="G862" s="62" t="s">
        <v>16</v>
      </c>
      <c r="H862" s="61"/>
    </row>
    <row r="863" spans="1:8" ht="38.25" x14ac:dyDescent="0.25">
      <c r="A863" s="15" t="s">
        <v>38269</v>
      </c>
      <c r="B863" s="15" t="s">
        <v>38268</v>
      </c>
      <c r="C863" s="40" t="s">
        <v>38267</v>
      </c>
      <c r="D863" s="8" t="s">
        <v>15</v>
      </c>
      <c r="E863" s="63" t="s">
        <v>11408</v>
      </c>
      <c r="F863" s="83"/>
      <c r="G863" s="82">
        <v>43891</v>
      </c>
      <c r="H863" s="61"/>
    </row>
    <row r="864" spans="1:8" ht="38.25" x14ac:dyDescent="0.25">
      <c r="A864" s="15" t="s">
        <v>38266</v>
      </c>
      <c r="B864" s="15" t="s">
        <v>38265</v>
      </c>
      <c r="C864" s="40" t="s">
        <v>38259</v>
      </c>
      <c r="D864" s="8" t="s">
        <v>15</v>
      </c>
      <c r="E864" s="63" t="s">
        <v>11408</v>
      </c>
      <c r="F864" s="83"/>
      <c r="G864" s="82">
        <v>43891</v>
      </c>
      <c r="H864" s="61"/>
    </row>
    <row r="865" spans="1:8" ht="38.25" x14ac:dyDescent="0.25">
      <c r="A865" s="15" t="s">
        <v>38264</v>
      </c>
      <c r="B865" s="15" t="s">
        <v>38263</v>
      </c>
      <c r="C865" s="40" t="s">
        <v>38262</v>
      </c>
      <c r="D865" s="8" t="s">
        <v>15</v>
      </c>
      <c r="E865" s="63" t="s">
        <v>11408</v>
      </c>
      <c r="F865" s="83"/>
      <c r="G865" s="82">
        <v>43891</v>
      </c>
      <c r="H865" s="61"/>
    </row>
    <row r="866" spans="1:8" ht="38.25" x14ac:dyDescent="0.25">
      <c r="A866" s="15" t="s">
        <v>38261</v>
      </c>
      <c r="B866" s="15" t="s">
        <v>38260</v>
      </c>
      <c r="C866" s="40" t="s">
        <v>38259</v>
      </c>
      <c r="D866" s="8" t="s">
        <v>15</v>
      </c>
      <c r="E866" s="63" t="s">
        <v>11408</v>
      </c>
      <c r="F866" s="83"/>
      <c r="G866" s="82">
        <v>43891</v>
      </c>
      <c r="H866" s="61"/>
    </row>
    <row r="867" spans="1:8" ht="76.5" x14ac:dyDescent="0.25">
      <c r="A867" s="64" t="s">
        <v>38258</v>
      </c>
      <c r="B867" s="15" t="s">
        <v>35209</v>
      </c>
      <c r="C867" s="40" t="s">
        <v>38257</v>
      </c>
      <c r="D867" s="8" t="s">
        <v>20</v>
      </c>
      <c r="E867" s="63" t="s">
        <v>1528</v>
      </c>
      <c r="F867" s="61"/>
      <c r="G867" s="62" t="s">
        <v>16</v>
      </c>
      <c r="H867" s="61"/>
    </row>
    <row r="868" spans="1:8" ht="76.5" x14ac:dyDescent="0.25">
      <c r="A868" s="64" t="s">
        <v>38256</v>
      </c>
      <c r="B868" s="15" t="s">
        <v>38255</v>
      </c>
      <c r="C868" s="40" t="s">
        <v>38254</v>
      </c>
      <c r="D868" s="8" t="s">
        <v>20</v>
      </c>
      <c r="E868" s="63" t="s">
        <v>1528</v>
      </c>
      <c r="F868" s="61"/>
      <c r="G868" s="62" t="s">
        <v>16</v>
      </c>
      <c r="H868" s="61"/>
    </row>
    <row r="869" spans="1:8" ht="76.5" x14ac:dyDescent="0.25">
      <c r="A869" s="64" t="s">
        <v>38253</v>
      </c>
      <c r="B869" s="15" t="s">
        <v>38252</v>
      </c>
      <c r="C869" s="40" t="s">
        <v>38251</v>
      </c>
      <c r="D869" s="8" t="s">
        <v>20</v>
      </c>
      <c r="E869" s="63" t="s">
        <v>1528</v>
      </c>
      <c r="F869" s="61"/>
      <c r="G869" s="62" t="s">
        <v>16</v>
      </c>
      <c r="H869" s="61"/>
    </row>
    <row r="870" spans="1:8" ht="38.25" x14ac:dyDescent="0.25">
      <c r="A870" s="15" t="s">
        <v>38250</v>
      </c>
      <c r="B870" s="15" t="s">
        <v>38249</v>
      </c>
      <c r="C870" s="40" t="s">
        <v>38248</v>
      </c>
      <c r="D870" s="8" t="s">
        <v>15</v>
      </c>
      <c r="E870" s="63" t="s">
        <v>11408</v>
      </c>
      <c r="F870" s="83"/>
      <c r="G870" s="82">
        <v>43891</v>
      </c>
      <c r="H870" s="61"/>
    </row>
    <row r="871" spans="1:8" ht="38.25" x14ac:dyDescent="0.25">
      <c r="A871" s="15" t="s">
        <v>38247</v>
      </c>
      <c r="B871" s="15" t="s">
        <v>38246</v>
      </c>
      <c r="C871" s="40" t="s">
        <v>38243</v>
      </c>
      <c r="D871" s="8" t="s">
        <v>15</v>
      </c>
      <c r="E871" s="63" t="s">
        <v>11408</v>
      </c>
      <c r="F871" s="83"/>
      <c r="G871" s="82">
        <v>43891</v>
      </c>
      <c r="H871" s="61"/>
    </row>
    <row r="872" spans="1:8" ht="38.25" x14ac:dyDescent="0.25">
      <c r="A872" s="15" t="s">
        <v>38245</v>
      </c>
      <c r="B872" s="15" t="s">
        <v>38244</v>
      </c>
      <c r="C872" s="40" t="s">
        <v>38243</v>
      </c>
      <c r="D872" s="8" t="s">
        <v>15</v>
      </c>
      <c r="E872" s="63" t="s">
        <v>11408</v>
      </c>
      <c r="F872" s="83"/>
      <c r="G872" s="82">
        <v>43891</v>
      </c>
      <c r="H872" s="61"/>
    </row>
    <row r="873" spans="1:8" ht="38.25" x14ac:dyDescent="0.25">
      <c r="A873" s="15" t="s">
        <v>38242</v>
      </c>
      <c r="B873" s="15" t="s">
        <v>38241</v>
      </c>
      <c r="C873" s="40" t="s">
        <v>38240</v>
      </c>
      <c r="D873" s="8" t="s">
        <v>15</v>
      </c>
      <c r="E873" s="63" t="s">
        <v>11408</v>
      </c>
      <c r="F873" s="83"/>
      <c r="G873" s="82">
        <v>43891</v>
      </c>
      <c r="H873" s="61"/>
    </row>
    <row r="874" spans="1:8" ht="76.5" x14ac:dyDescent="0.25">
      <c r="A874" s="64" t="s">
        <v>38239</v>
      </c>
      <c r="B874" s="15" t="s">
        <v>33741</v>
      </c>
      <c r="C874" s="40" t="s">
        <v>38238</v>
      </c>
      <c r="D874" s="8" t="s">
        <v>20</v>
      </c>
      <c r="E874" s="63" t="s">
        <v>1528</v>
      </c>
      <c r="F874" s="61"/>
      <c r="G874" s="62" t="s">
        <v>16</v>
      </c>
      <c r="H874" s="61"/>
    </row>
    <row r="875" spans="1:8" ht="76.5" x14ac:dyDescent="0.25">
      <c r="A875" s="64" t="s">
        <v>38237</v>
      </c>
      <c r="B875" s="15" t="s">
        <v>32439</v>
      </c>
      <c r="C875" s="40" t="s">
        <v>38236</v>
      </c>
      <c r="D875" s="8" t="s">
        <v>20</v>
      </c>
      <c r="E875" s="63" t="s">
        <v>1528</v>
      </c>
      <c r="F875" s="61"/>
      <c r="G875" s="62" t="s">
        <v>16</v>
      </c>
      <c r="H875" s="61"/>
    </row>
    <row r="876" spans="1:8" ht="76.5" x14ac:dyDescent="0.25">
      <c r="A876" s="64" t="s">
        <v>38235</v>
      </c>
      <c r="B876" s="15" t="s">
        <v>38234</v>
      </c>
      <c r="C876" s="40" t="s">
        <v>38233</v>
      </c>
      <c r="D876" s="8" t="s">
        <v>20</v>
      </c>
      <c r="E876" s="63" t="s">
        <v>1528</v>
      </c>
      <c r="F876" s="61"/>
      <c r="G876" s="62" t="s">
        <v>16</v>
      </c>
      <c r="H876" s="61"/>
    </row>
    <row r="877" spans="1:8" ht="76.5" x14ac:dyDescent="0.25">
      <c r="A877" s="64" t="s">
        <v>38232</v>
      </c>
      <c r="B877" s="15" t="s">
        <v>38231</v>
      </c>
      <c r="C877" s="40" t="s">
        <v>38230</v>
      </c>
      <c r="D877" s="8" t="s">
        <v>20</v>
      </c>
      <c r="E877" s="63" t="s">
        <v>1528</v>
      </c>
      <c r="F877" s="61"/>
      <c r="G877" s="62" t="s">
        <v>16</v>
      </c>
      <c r="H877" s="61"/>
    </row>
    <row r="878" spans="1:8" ht="76.5" x14ac:dyDescent="0.25">
      <c r="A878" s="15" t="s">
        <v>38229</v>
      </c>
      <c r="B878" s="15" t="s">
        <v>38228</v>
      </c>
      <c r="C878" s="74" t="s">
        <v>38227</v>
      </c>
      <c r="D878" s="14" t="s">
        <v>4198</v>
      </c>
      <c r="E878" s="63" t="s">
        <v>11408</v>
      </c>
      <c r="F878" s="72"/>
      <c r="G878" s="9">
        <v>43884</v>
      </c>
      <c r="H878" s="61"/>
    </row>
    <row r="879" spans="1:8" ht="76.5" x14ac:dyDescent="0.25">
      <c r="A879" s="64" t="s">
        <v>38226</v>
      </c>
      <c r="B879" s="15" t="s">
        <v>38225</v>
      </c>
      <c r="C879" s="40" t="s">
        <v>38224</v>
      </c>
      <c r="D879" s="8" t="s">
        <v>20</v>
      </c>
      <c r="E879" s="63" t="s">
        <v>1528</v>
      </c>
      <c r="F879" s="61"/>
      <c r="G879" s="62" t="s">
        <v>16</v>
      </c>
      <c r="H879" s="61"/>
    </row>
    <row r="880" spans="1:8" ht="76.5" x14ac:dyDescent="0.25">
      <c r="A880" s="64" t="s">
        <v>38223</v>
      </c>
      <c r="B880" s="15" t="s">
        <v>32439</v>
      </c>
      <c r="C880" s="40" t="s">
        <v>38222</v>
      </c>
      <c r="D880" s="8" t="s">
        <v>20</v>
      </c>
      <c r="E880" s="63" t="s">
        <v>1528</v>
      </c>
      <c r="F880" s="61"/>
      <c r="G880" s="62" t="s">
        <v>16</v>
      </c>
      <c r="H880" s="61"/>
    </row>
    <row r="881" spans="1:8" ht="76.5" x14ac:dyDescent="0.25">
      <c r="A881" s="64" t="s">
        <v>38221</v>
      </c>
      <c r="B881" s="15" t="s">
        <v>38220</v>
      </c>
      <c r="C881" s="40" t="s">
        <v>38219</v>
      </c>
      <c r="D881" s="8" t="s">
        <v>20</v>
      </c>
      <c r="E881" s="63" t="s">
        <v>1528</v>
      </c>
      <c r="F881" s="61"/>
      <c r="G881" s="62" t="s">
        <v>16</v>
      </c>
      <c r="H881" s="61"/>
    </row>
    <row r="882" spans="1:8" ht="89.25" x14ac:dyDescent="0.25">
      <c r="A882" s="64" t="s">
        <v>38218</v>
      </c>
      <c r="B882" s="15" t="s">
        <v>38217</v>
      </c>
      <c r="C882" s="40" t="s">
        <v>38216</v>
      </c>
      <c r="D882" s="8" t="s">
        <v>20</v>
      </c>
      <c r="E882" s="63" t="s">
        <v>1528</v>
      </c>
      <c r="F882" s="61"/>
      <c r="G882" s="62" t="s">
        <v>16</v>
      </c>
      <c r="H882" s="61"/>
    </row>
    <row r="883" spans="1:8" ht="76.5" x14ac:dyDescent="0.25">
      <c r="A883" s="64" t="s">
        <v>38215</v>
      </c>
      <c r="B883" s="15" t="s">
        <v>38214</v>
      </c>
      <c r="C883" s="40" t="s">
        <v>38213</v>
      </c>
      <c r="D883" s="8" t="s">
        <v>20</v>
      </c>
      <c r="E883" s="63" t="s">
        <v>1528</v>
      </c>
      <c r="F883" s="61"/>
      <c r="G883" s="62" t="s">
        <v>16</v>
      </c>
      <c r="H883" s="61"/>
    </row>
    <row r="884" spans="1:8" ht="76.5" x14ac:dyDescent="0.25">
      <c r="A884" s="64" t="s">
        <v>38212</v>
      </c>
      <c r="B884" s="15" t="s">
        <v>38211</v>
      </c>
      <c r="C884" s="40" t="s">
        <v>38210</v>
      </c>
      <c r="D884" s="8" t="s">
        <v>20</v>
      </c>
      <c r="E884" s="63" t="s">
        <v>1528</v>
      </c>
      <c r="F884" s="61"/>
      <c r="G884" s="62" t="s">
        <v>16</v>
      </c>
      <c r="H884" s="61"/>
    </row>
    <row r="885" spans="1:8" ht="76.5" x14ac:dyDescent="0.25">
      <c r="A885" s="64" t="s">
        <v>38209</v>
      </c>
      <c r="B885" s="15" t="s">
        <v>38208</v>
      </c>
      <c r="C885" s="40" t="s">
        <v>38207</v>
      </c>
      <c r="D885" s="8" t="s">
        <v>20</v>
      </c>
      <c r="E885" s="63" t="s">
        <v>1528</v>
      </c>
      <c r="F885" s="61"/>
      <c r="G885" s="62" t="s">
        <v>16</v>
      </c>
      <c r="H885" s="61"/>
    </row>
    <row r="886" spans="1:8" ht="76.5" x14ac:dyDescent="0.25">
      <c r="A886" s="64" t="s">
        <v>38206</v>
      </c>
      <c r="B886" s="15" t="s">
        <v>38205</v>
      </c>
      <c r="C886" s="40" t="s">
        <v>38204</v>
      </c>
      <c r="D886" s="8" t="s">
        <v>20</v>
      </c>
      <c r="E886" s="63" t="s">
        <v>1528</v>
      </c>
      <c r="F886" s="61"/>
      <c r="G886" s="62" t="s">
        <v>16</v>
      </c>
      <c r="H886" s="61"/>
    </row>
    <row r="887" spans="1:8" ht="76.5" x14ac:dyDescent="0.25">
      <c r="A887" s="64" t="s">
        <v>38203</v>
      </c>
      <c r="B887" s="15" t="s">
        <v>32036</v>
      </c>
      <c r="C887" s="40" t="s">
        <v>38202</v>
      </c>
      <c r="D887" s="8" t="s">
        <v>20</v>
      </c>
      <c r="E887" s="63" t="s">
        <v>1528</v>
      </c>
      <c r="F887" s="61"/>
      <c r="G887" s="62" t="s">
        <v>16</v>
      </c>
      <c r="H887" s="61"/>
    </row>
    <row r="888" spans="1:8" ht="76.5" x14ac:dyDescent="0.25">
      <c r="A888" s="64" t="s">
        <v>38201</v>
      </c>
      <c r="B888" s="15" t="s">
        <v>31820</v>
      </c>
      <c r="C888" s="40" t="s">
        <v>38200</v>
      </c>
      <c r="D888" s="8" t="s">
        <v>20</v>
      </c>
      <c r="E888" s="63" t="s">
        <v>1528</v>
      </c>
      <c r="F888" s="61"/>
      <c r="G888" s="62" t="s">
        <v>16</v>
      </c>
      <c r="H888" s="61"/>
    </row>
    <row r="889" spans="1:8" ht="76.5" x14ac:dyDescent="0.25">
      <c r="A889" s="64" t="s">
        <v>38199</v>
      </c>
      <c r="B889" s="15" t="s">
        <v>38198</v>
      </c>
      <c r="C889" s="40" t="s">
        <v>38197</v>
      </c>
      <c r="D889" s="8" t="s">
        <v>20</v>
      </c>
      <c r="E889" s="63" t="s">
        <v>1528</v>
      </c>
      <c r="F889" s="61"/>
      <c r="G889" s="62" t="s">
        <v>16</v>
      </c>
      <c r="H889" s="61"/>
    </row>
    <row r="890" spans="1:8" ht="76.5" x14ac:dyDescent="0.25">
      <c r="A890" s="64" t="s">
        <v>38196</v>
      </c>
      <c r="B890" s="15" t="s">
        <v>38195</v>
      </c>
      <c r="C890" s="40" t="s">
        <v>38194</v>
      </c>
      <c r="D890" s="8" t="s">
        <v>20</v>
      </c>
      <c r="E890" s="63" t="s">
        <v>1528</v>
      </c>
      <c r="F890" s="61"/>
      <c r="G890" s="62" t="s">
        <v>16</v>
      </c>
      <c r="H890" s="61"/>
    </row>
    <row r="891" spans="1:8" ht="76.5" x14ac:dyDescent="0.25">
      <c r="A891" s="64" t="s">
        <v>38193</v>
      </c>
      <c r="B891" s="15" t="s">
        <v>38192</v>
      </c>
      <c r="C891" s="40" t="s">
        <v>38191</v>
      </c>
      <c r="D891" s="8" t="s">
        <v>20</v>
      </c>
      <c r="E891" s="63" t="s">
        <v>1528</v>
      </c>
      <c r="F891" s="61"/>
      <c r="G891" s="62" t="s">
        <v>16</v>
      </c>
      <c r="H891" s="61"/>
    </row>
    <row r="892" spans="1:8" ht="76.5" x14ac:dyDescent="0.25">
      <c r="A892" s="64" t="s">
        <v>38190</v>
      </c>
      <c r="B892" s="15" t="s">
        <v>38189</v>
      </c>
      <c r="C892" s="40" t="s">
        <v>38188</v>
      </c>
      <c r="D892" s="8" t="s">
        <v>20</v>
      </c>
      <c r="E892" s="63" t="s">
        <v>1528</v>
      </c>
      <c r="F892" s="61"/>
      <c r="G892" s="62" t="s">
        <v>16</v>
      </c>
      <c r="H892" s="61"/>
    </row>
    <row r="893" spans="1:8" ht="76.5" x14ac:dyDescent="0.25">
      <c r="A893" s="64" t="s">
        <v>38187</v>
      </c>
      <c r="B893" s="15" t="s">
        <v>38184</v>
      </c>
      <c r="C893" s="40" t="s">
        <v>38186</v>
      </c>
      <c r="D893" s="8" t="s">
        <v>20</v>
      </c>
      <c r="E893" s="63" t="s">
        <v>1528</v>
      </c>
      <c r="F893" s="61"/>
      <c r="G893" s="62" t="s">
        <v>16</v>
      </c>
      <c r="H893" s="61"/>
    </row>
    <row r="894" spans="1:8" ht="76.5" x14ac:dyDescent="0.25">
      <c r="A894" s="64" t="s">
        <v>38185</v>
      </c>
      <c r="B894" s="15" t="s">
        <v>38184</v>
      </c>
      <c r="C894" s="40" t="s">
        <v>38183</v>
      </c>
      <c r="D894" s="8" t="s">
        <v>20</v>
      </c>
      <c r="E894" s="63" t="s">
        <v>1528</v>
      </c>
      <c r="F894" s="61"/>
      <c r="G894" s="62" t="s">
        <v>16</v>
      </c>
      <c r="H894" s="61"/>
    </row>
    <row r="895" spans="1:8" ht="76.5" x14ac:dyDescent="0.25">
      <c r="A895" s="64" t="s">
        <v>38182</v>
      </c>
      <c r="B895" s="15" t="s">
        <v>38181</v>
      </c>
      <c r="C895" s="40" t="s">
        <v>38180</v>
      </c>
      <c r="D895" s="8" t="s">
        <v>20</v>
      </c>
      <c r="E895" s="63" t="s">
        <v>1528</v>
      </c>
      <c r="F895" s="61"/>
      <c r="G895" s="62" t="s">
        <v>16</v>
      </c>
      <c r="H895" s="61"/>
    </row>
    <row r="896" spans="1:8" ht="76.5" x14ac:dyDescent="0.25">
      <c r="A896" s="64" t="s">
        <v>38179</v>
      </c>
      <c r="B896" s="15" t="s">
        <v>38178</v>
      </c>
      <c r="C896" s="40" t="s">
        <v>38177</v>
      </c>
      <c r="D896" s="8" t="s">
        <v>20</v>
      </c>
      <c r="E896" s="63" t="s">
        <v>1528</v>
      </c>
      <c r="F896" s="61"/>
      <c r="G896" s="62" t="s">
        <v>16</v>
      </c>
      <c r="H896" s="61"/>
    </row>
    <row r="897" spans="1:8" ht="76.5" x14ac:dyDescent="0.25">
      <c r="A897" s="64" t="s">
        <v>38176</v>
      </c>
      <c r="B897" s="15" t="s">
        <v>38175</v>
      </c>
      <c r="C897" s="40" t="s">
        <v>38174</v>
      </c>
      <c r="D897" s="8" t="s">
        <v>20</v>
      </c>
      <c r="E897" s="63" t="s">
        <v>1528</v>
      </c>
      <c r="F897" s="61"/>
      <c r="G897" s="62" t="s">
        <v>16</v>
      </c>
      <c r="H897" s="61"/>
    </row>
    <row r="898" spans="1:8" ht="76.5" x14ac:dyDescent="0.25">
      <c r="A898" s="64" t="s">
        <v>38173</v>
      </c>
      <c r="B898" s="15" t="s">
        <v>38172</v>
      </c>
      <c r="C898" s="40" t="s">
        <v>38171</v>
      </c>
      <c r="D898" s="8" t="s">
        <v>20</v>
      </c>
      <c r="E898" s="63" t="s">
        <v>1528</v>
      </c>
      <c r="F898" s="61"/>
      <c r="G898" s="62" t="s">
        <v>16</v>
      </c>
      <c r="H898" s="61"/>
    </row>
    <row r="899" spans="1:8" ht="76.5" x14ac:dyDescent="0.25">
      <c r="A899" s="64" t="s">
        <v>38170</v>
      </c>
      <c r="B899" s="15" t="s">
        <v>38169</v>
      </c>
      <c r="C899" s="40" t="s">
        <v>38168</v>
      </c>
      <c r="D899" s="8" t="s">
        <v>20</v>
      </c>
      <c r="E899" s="63" t="s">
        <v>1528</v>
      </c>
      <c r="F899" s="61"/>
      <c r="G899" s="62" t="s">
        <v>16</v>
      </c>
      <c r="H899" s="61"/>
    </row>
    <row r="900" spans="1:8" ht="76.5" x14ac:dyDescent="0.25">
      <c r="A900" s="64" t="s">
        <v>38167</v>
      </c>
      <c r="B900" s="15" t="s">
        <v>38166</v>
      </c>
      <c r="C900" s="40" t="s">
        <v>38165</v>
      </c>
      <c r="D900" s="8" t="s">
        <v>20</v>
      </c>
      <c r="E900" s="63" t="s">
        <v>1528</v>
      </c>
      <c r="F900" s="61"/>
      <c r="G900" s="62" t="s">
        <v>16</v>
      </c>
      <c r="H900" s="61"/>
    </row>
    <row r="901" spans="1:8" ht="76.5" x14ac:dyDescent="0.25">
      <c r="A901" s="64" t="s">
        <v>38164</v>
      </c>
      <c r="B901" s="15" t="s">
        <v>38163</v>
      </c>
      <c r="C901" s="40" t="s">
        <v>38162</v>
      </c>
      <c r="D901" s="8" t="s">
        <v>20</v>
      </c>
      <c r="E901" s="63" t="s">
        <v>1528</v>
      </c>
      <c r="F901" s="61"/>
      <c r="G901" s="62" t="s">
        <v>16</v>
      </c>
      <c r="H901" s="61"/>
    </row>
    <row r="902" spans="1:8" ht="114.75" x14ac:dyDescent="0.25">
      <c r="A902" s="64" t="s">
        <v>38161</v>
      </c>
      <c r="B902" s="15" t="s">
        <v>38160</v>
      </c>
      <c r="C902" s="74" t="s">
        <v>38159</v>
      </c>
      <c r="D902" s="14" t="s">
        <v>20</v>
      </c>
      <c r="E902" s="63" t="s">
        <v>1528</v>
      </c>
      <c r="F902" s="61"/>
      <c r="G902" s="62" t="s">
        <v>16</v>
      </c>
      <c r="H902" s="61"/>
    </row>
    <row r="903" spans="1:8" ht="76.5" x14ac:dyDescent="0.25">
      <c r="A903" s="64" t="s">
        <v>38158</v>
      </c>
      <c r="B903" s="15" t="s">
        <v>38157</v>
      </c>
      <c r="C903" s="40" t="s">
        <v>38156</v>
      </c>
      <c r="D903" s="8" t="s">
        <v>20</v>
      </c>
      <c r="E903" s="63" t="s">
        <v>1528</v>
      </c>
      <c r="F903" s="61"/>
      <c r="G903" s="62" t="s">
        <v>16</v>
      </c>
      <c r="H903" s="61"/>
    </row>
    <row r="904" spans="1:8" ht="76.5" x14ac:dyDescent="0.25">
      <c r="A904" s="64" t="s">
        <v>38155</v>
      </c>
      <c r="B904" s="15" t="s">
        <v>33279</v>
      </c>
      <c r="C904" s="40" t="s">
        <v>38154</v>
      </c>
      <c r="D904" s="8" t="s">
        <v>20</v>
      </c>
      <c r="E904" s="63" t="s">
        <v>1528</v>
      </c>
      <c r="F904" s="61"/>
      <c r="G904" s="62" t="s">
        <v>16</v>
      </c>
      <c r="H904" s="61"/>
    </row>
    <row r="905" spans="1:8" ht="76.5" x14ac:dyDescent="0.25">
      <c r="A905" s="64" t="s">
        <v>38153</v>
      </c>
      <c r="B905" s="15" t="s">
        <v>534</v>
      </c>
      <c r="C905" s="40" t="s">
        <v>38152</v>
      </c>
      <c r="D905" s="8" t="s">
        <v>20</v>
      </c>
      <c r="E905" s="63" t="s">
        <v>1528</v>
      </c>
      <c r="F905" s="61"/>
      <c r="G905" s="62" t="s">
        <v>16</v>
      </c>
      <c r="H905" s="61"/>
    </row>
    <row r="906" spans="1:8" ht="76.5" x14ac:dyDescent="0.25">
      <c r="A906" s="64" t="s">
        <v>38151</v>
      </c>
      <c r="B906" s="15" t="s">
        <v>534</v>
      </c>
      <c r="C906" s="40" t="s">
        <v>38150</v>
      </c>
      <c r="D906" s="8" t="s">
        <v>20</v>
      </c>
      <c r="E906" s="63" t="s">
        <v>1528</v>
      </c>
      <c r="F906" s="61"/>
      <c r="G906" s="62" t="s">
        <v>16</v>
      </c>
      <c r="H906" s="61"/>
    </row>
    <row r="907" spans="1:8" ht="76.5" x14ac:dyDescent="0.25">
      <c r="A907" s="64" t="s">
        <v>38149</v>
      </c>
      <c r="B907" s="15" t="s">
        <v>38148</v>
      </c>
      <c r="C907" s="40" t="s">
        <v>38147</v>
      </c>
      <c r="D907" s="8" t="s">
        <v>20</v>
      </c>
      <c r="E907" s="63" t="s">
        <v>1528</v>
      </c>
      <c r="F907" s="61"/>
      <c r="G907" s="62" t="s">
        <v>16</v>
      </c>
      <c r="H907" s="61"/>
    </row>
    <row r="908" spans="1:8" ht="76.5" x14ac:dyDescent="0.25">
      <c r="A908" s="64" t="s">
        <v>38146</v>
      </c>
      <c r="B908" s="15" t="s">
        <v>34609</v>
      </c>
      <c r="C908" s="40" t="s">
        <v>38145</v>
      </c>
      <c r="D908" s="8" t="s">
        <v>20</v>
      </c>
      <c r="E908" s="63" t="s">
        <v>1528</v>
      </c>
      <c r="F908" s="61"/>
      <c r="G908" s="62" t="s">
        <v>16</v>
      </c>
      <c r="H908" s="61"/>
    </row>
    <row r="909" spans="1:8" ht="76.5" x14ac:dyDescent="0.25">
      <c r="A909" s="64" t="s">
        <v>38144</v>
      </c>
      <c r="B909" s="15" t="s">
        <v>31728</v>
      </c>
      <c r="C909" s="40" t="s">
        <v>38143</v>
      </c>
      <c r="D909" s="8" t="s">
        <v>20</v>
      </c>
      <c r="E909" s="63" t="s">
        <v>1528</v>
      </c>
      <c r="F909" s="61"/>
      <c r="G909" s="62" t="s">
        <v>16</v>
      </c>
      <c r="H909" s="61"/>
    </row>
    <row r="910" spans="1:8" ht="76.5" x14ac:dyDescent="0.25">
      <c r="A910" s="64" t="s">
        <v>38142</v>
      </c>
      <c r="B910" s="15" t="s">
        <v>38141</v>
      </c>
      <c r="C910" s="40" t="s">
        <v>38140</v>
      </c>
      <c r="D910" s="8" t="s">
        <v>20</v>
      </c>
      <c r="E910" s="63" t="s">
        <v>1528</v>
      </c>
      <c r="F910" s="61"/>
      <c r="G910" s="62" t="s">
        <v>16</v>
      </c>
      <c r="H910" s="61"/>
    </row>
    <row r="911" spans="1:8" ht="76.5" x14ac:dyDescent="0.25">
      <c r="A911" s="64" t="s">
        <v>38139</v>
      </c>
      <c r="B911" s="15" t="s">
        <v>38138</v>
      </c>
      <c r="C911" s="40" t="s">
        <v>38137</v>
      </c>
      <c r="D911" s="8" t="s">
        <v>20</v>
      </c>
      <c r="E911" s="63" t="s">
        <v>1528</v>
      </c>
      <c r="F911" s="61"/>
      <c r="G911" s="62" t="s">
        <v>16</v>
      </c>
      <c r="H911" s="61"/>
    </row>
    <row r="912" spans="1:8" ht="76.5" x14ac:dyDescent="0.25">
      <c r="A912" s="64" t="s">
        <v>38136</v>
      </c>
      <c r="B912" s="15" t="s">
        <v>38135</v>
      </c>
      <c r="C912" s="40" t="s">
        <v>38134</v>
      </c>
      <c r="D912" s="8" t="s">
        <v>20</v>
      </c>
      <c r="E912" s="63" t="s">
        <v>1528</v>
      </c>
      <c r="F912" s="61"/>
      <c r="G912" s="62" t="s">
        <v>16</v>
      </c>
      <c r="H912" s="61"/>
    </row>
    <row r="913" spans="1:8" ht="76.5" x14ac:dyDescent="0.25">
      <c r="A913" s="64" t="s">
        <v>38133</v>
      </c>
      <c r="B913" s="15" t="s">
        <v>38132</v>
      </c>
      <c r="C913" s="40" t="s">
        <v>38131</v>
      </c>
      <c r="D913" s="8" t="s">
        <v>20</v>
      </c>
      <c r="E913" s="63" t="s">
        <v>1528</v>
      </c>
      <c r="F913" s="61"/>
      <c r="G913" s="62" t="s">
        <v>16</v>
      </c>
      <c r="H913" s="61"/>
    </row>
    <row r="914" spans="1:8" ht="89.25" x14ac:dyDescent="0.25">
      <c r="A914" s="64" t="s">
        <v>38130</v>
      </c>
      <c r="B914" s="15" t="s">
        <v>38129</v>
      </c>
      <c r="C914" s="40" t="s">
        <v>38128</v>
      </c>
      <c r="D914" s="8" t="s">
        <v>20</v>
      </c>
      <c r="E914" s="63" t="s">
        <v>1528</v>
      </c>
      <c r="F914" s="61"/>
      <c r="G914" s="62" t="s">
        <v>16</v>
      </c>
      <c r="H914" s="61"/>
    </row>
    <row r="915" spans="1:8" ht="76.5" x14ac:dyDescent="0.25">
      <c r="A915" s="64" t="s">
        <v>38127</v>
      </c>
      <c r="B915" s="15" t="s">
        <v>38126</v>
      </c>
      <c r="C915" s="40" t="s">
        <v>38125</v>
      </c>
      <c r="D915" s="8" t="s">
        <v>20</v>
      </c>
      <c r="E915" s="63" t="s">
        <v>1528</v>
      </c>
      <c r="F915" s="61"/>
      <c r="G915" s="62" t="s">
        <v>16</v>
      </c>
      <c r="H915" s="61"/>
    </row>
    <row r="916" spans="1:8" ht="76.5" x14ac:dyDescent="0.25">
      <c r="A916" s="64" t="s">
        <v>38124</v>
      </c>
      <c r="B916" s="15" t="s">
        <v>35225</v>
      </c>
      <c r="C916" s="40" t="s">
        <v>38123</v>
      </c>
      <c r="D916" s="8" t="s">
        <v>20</v>
      </c>
      <c r="E916" s="63" t="s">
        <v>1528</v>
      </c>
      <c r="F916" s="61"/>
      <c r="G916" s="62" t="s">
        <v>16</v>
      </c>
      <c r="H916" s="61"/>
    </row>
    <row r="917" spans="1:8" ht="76.5" x14ac:dyDescent="0.25">
      <c r="A917" s="64" t="s">
        <v>38122</v>
      </c>
      <c r="B917" s="15" t="s">
        <v>38121</v>
      </c>
      <c r="C917" s="40" t="s">
        <v>38120</v>
      </c>
      <c r="D917" s="8" t="s">
        <v>20</v>
      </c>
      <c r="E917" s="63" t="s">
        <v>1528</v>
      </c>
      <c r="F917" s="61"/>
      <c r="G917" s="62" t="s">
        <v>16</v>
      </c>
      <c r="H917" s="61"/>
    </row>
    <row r="918" spans="1:8" ht="76.5" x14ac:dyDescent="0.25">
      <c r="A918" s="64" t="s">
        <v>38119</v>
      </c>
      <c r="B918" s="15" t="s">
        <v>38118</v>
      </c>
      <c r="C918" s="40" t="s">
        <v>38117</v>
      </c>
      <c r="D918" s="8" t="s">
        <v>20</v>
      </c>
      <c r="E918" s="63" t="s">
        <v>1528</v>
      </c>
      <c r="F918" s="61"/>
      <c r="G918" s="62" t="s">
        <v>16</v>
      </c>
      <c r="H918" s="61"/>
    </row>
    <row r="919" spans="1:8" ht="76.5" x14ac:dyDescent="0.25">
      <c r="A919" s="64" t="s">
        <v>38116</v>
      </c>
      <c r="B919" s="15" t="s">
        <v>38115</v>
      </c>
      <c r="C919" s="40" t="s">
        <v>38114</v>
      </c>
      <c r="D919" s="8" t="s">
        <v>20</v>
      </c>
      <c r="E919" s="63" t="s">
        <v>1528</v>
      </c>
      <c r="F919" s="61"/>
      <c r="G919" s="62" t="s">
        <v>16</v>
      </c>
      <c r="H919" s="61"/>
    </row>
    <row r="920" spans="1:8" ht="76.5" x14ac:dyDescent="0.25">
      <c r="A920" s="64" t="s">
        <v>38113</v>
      </c>
      <c r="B920" s="15" t="s">
        <v>38112</v>
      </c>
      <c r="C920" s="40" t="s">
        <v>38111</v>
      </c>
      <c r="D920" s="8" t="s">
        <v>20</v>
      </c>
      <c r="E920" s="63" t="s">
        <v>1528</v>
      </c>
      <c r="F920" s="61"/>
      <c r="G920" s="62" t="s">
        <v>16</v>
      </c>
      <c r="H920" s="61"/>
    </row>
    <row r="921" spans="1:8" ht="76.5" x14ac:dyDescent="0.25">
      <c r="A921" s="64" t="s">
        <v>38110</v>
      </c>
      <c r="B921" s="15" t="s">
        <v>37621</v>
      </c>
      <c r="C921" s="40" t="s">
        <v>38109</v>
      </c>
      <c r="D921" s="8" t="s">
        <v>20</v>
      </c>
      <c r="E921" s="63" t="s">
        <v>1528</v>
      </c>
      <c r="F921" s="61"/>
      <c r="G921" s="62" t="s">
        <v>16</v>
      </c>
      <c r="H921" s="61"/>
    </row>
    <row r="922" spans="1:8" ht="76.5" x14ac:dyDescent="0.25">
      <c r="A922" s="64" t="s">
        <v>38108</v>
      </c>
      <c r="B922" s="15" t="s">
        <v>38107</v>
      </c>
      <c r="C922" s="40" t="s">
        <v>38106</v>
      </c>
      <c r="D922" s="8" t="s">
        <v>20</v>
      </c>
      <c r="E922" s="63" t="s">
        <v>1528</v>
      </c>
      <c r="F922" s="61"/>
      <c r="G922" s="62" t="s">
        <v>16</v>
      </c>
      <c r="H922" s="61"/>
    </row>
    <row r="923" spans="1:8" ht="76.5" x14ac:dyDescent="0.25">
      <c r="A923" s="64" t="s">
        <v>38105</v>
      </c>
      <c r="B923" s="15" t="s">
        <v>38104</v>
      </c>
      <c r="C923" s="40" t="s">
        <v>38103</v>
      </c>
      <c r="D923" s="8" t="s">
        <v>20</v>
      </c>
      <c r="E923" s="63" t="s">
        <v>1528</v>
      </c>
      <c r="F923" s="61"/>
      <c r="G923" s="62" t="s">
        <v>16</v>
      </c>
      <c r="H923" s="61"/>
    </row>
    <row r="924" spans="1:8" ht="76.5" x14ac:dyDescent="0.25">
      <c r="A924" s="64" t="s">
        <v>38102</v>
      </c>
      <c r="B924" s="15" t="s">
        <v>33522</v>
      </c>
      <c r="C924" s="40" t="s">
        <v>38101</v>
      </c>
      <c r="D924" s="8" t="s">
        <v>20</v>
      </c>
      <c r="E924" s="63" t="s">
        <v>1528</v>
      </c>
      <c r="F924" s="61"/>
      <c r="G924" s="62" t="s">
        <v>16</v>
      </c>
      <c r="H924" s="61"/>
    </row>
    <row r="925" spans="1:8" ht="76.5" x14ac:dyDescent="0.25">
      <c r="A925" s="64" t="s">
        <v>38100</v>
      </c>
      <c r="B925" s="15" t="s">
        <v>38099</v>
      </c>
      <c r="C925" s="40" t="s">
        <v>38098</v>
      </c>
      <c r="D925" s="8" t="s">
        <v>20</v>
      </c>
      <c r="E925" s="63" t="s">
        <v>1528</v>
      </c>
      <c r="F925" s="61"/>
      <c r="G925" s="62" t="s">
        <v>16</v>
      </c>
      <c r="H925" s="61"/>
    </row>
    <row r="926" spans="1:8" ht="76.5" x14ac:dyDescent="0.25">
      <c r="A926" s="64" t="s">
        <v>38097</v>
      </c>
      <c r="B926" s="15" t="s">
        <v>38096</v>
      </c>
      <c r="C926" s="40" t="s">
        <v>38095</v>
      </c>
      <c r="D926" s="8" t="s">
        <v>20</v>
      </c>
      <c r="E926" s="63" t="s">
        <v>1528</v>
      </c>
      <c r="F926" s="61"/>
      <c r="G926" s="62" t="s">
        <v>16</v>
      </c>
      <c r="H926" s="61"/>
    </row>
    <row r="927" spans="1:8" ht="76.5" x14ac:dyDescent="0.25">
      <c r="A927" s="64" t="s">
        <v>38094</v>
      </c>
      <c r="B927" s="15" t="s">
        <v>38093</v>
      </c>
      <c r="C927" s="40" t="s">
        <v>38092</v>
      </c>
      <c r="D927" s="8" t="s">
        <v>20</v>
      </c>
      <c r="E927" s="63" t="s">
        <v>1528</v>
      </c>
      <c r="F927" s="61"/>
      <c r="G927" s="62" t="s">
        <v>16</v>
      </c>
      <c r="H927" s="61"/>
    </row>
    <row r="928" spans="1:8" ht="76.5" x14ac:dyDescent="0.25">
      <c r="A928" s="64" t="s">
        <v>38091</v>
      </c>
      <c r="B928" s="15" t="s">
        <v>38090</v>
      </c>
      <c r="C928" s="40" t="s">
        <v>38089</v>
      </c>
      <c r="D928" s="8" t="s">
        <v>20</v>
      </c>
      <c r="E928" s="63" t="s">
        <v>1528</v>
      </c>
      <c r="F928" s="61"/>
      <c r="G928" s="62" t="s">
        <v>16</v>
      </c>
      <c r="H928" s="61"/>
    </row>
    <row r="929" spans="1:8" ht="76.5" x14ac:dyDescent="0.25">
      <c r="A929" s="64" t="s">
        <v>38088</v>
      </c>
      <c r="B929" s="15" t="s">
        <v>34086</v>
      </c>
      <c r="C929" s="40" t="s">
        <v>38087</v>
      </c>
      <c r="D929" s="8" t="s">
        <v>20</v>
      </c>
      <c r="E929" s="63" t="s">
        <v>1528</v>
      </c>
      <c r="F929" s="61"/>
      <c r="G929" s="62" t="s">
        <v>16</v>
      </c>
      <c r="H929" s="61"/>
    </row>
    <row r="930" spans="1:8" ht="76.5" x14ac:dyDescent="0.25">
      <c r="A930" s="64" t="s">
        <v>38086</v>
      </c>
      <c r="B930" s="15" t="s">
        <v>38085</v>
      </c>
      <c r="C930" s="40" t="s">
        <v>38084</v>
      </c>
      <c r="D930" s="8" t="s">
        <v>20</v>
      </c>
      <c r="E930" s="63" t="s">
        <v>1528</v>
      </c>
      <c r="F930" s="61"/>
      <c r="G930" s="62" t="s">
        <v>16</v>
      </c>
      <c r="H930" s="61"/>
    </row>
    <row r="931" spans="1:8" ht="76.5" x14ac:dyDescent="0.25">
      <c r="A931" s="64" t="s">
        <v>38083</v>
      </c>
      <c r="B931" s="15" t="s">
        <v>38082</v>
      </c>
      <c r="C931" s="40" t="s">
        <v>38081</v>
      </c>
      <c r="D931" s="8" t="s">
        <v>20</v>
      </c>
      <c r="E931" s="63" t="s">
        <v>1528</v>
      </c>
      <c r="F931" s="61"/>
      <c r="G931" s="62" t="s">
        <v>16</v>
      </c>
      <c r="H931" s="61"/>
    </row>
    <row r="932" spans="1:8" ht="76.5" x14ac:dyDescent="0.25">
      <c r="A932" s="64" t="s">
        <v>38080</v>
      </c>
      <c r="B932" s="15" t="s">
        <v>38079</v>
      </c>
      <c r="C932" s="40" t="s">
        <v>38078</v>
      </c>
      <c r="D932" s="8" t="s">
        <v>20</v>
      </c>
      <c r="E932" s="63" t="s">
        <v>1528</v>
      </c>
      <c r="F932" s="61"/>
      <c r="G932" s="62" t="s">
        <v>16</v>
      </c>
      <c r="H932" s="61"/>
    </row>
    <row r="933" spans="1:8" ht="76.5" x14ac:dyDescent="0.25">
      <c r="A933" s="64" t="s">
        <v>38077</v>
      </c>
      <c r="B933" s="15" t="s">
        <v>38076</v>
      </c>
      <c r="C933" s="40" t="s">
        <v>38075</v>
      </c>
      <c r="D933" s="8" t="s">
        <v>20</v>
      </c>
      <c r="E933" s="63" t="s">
        <v>1528</v>
      </c>
      <c r="F933" s="61"/>
      <c r="G933" s="62" t="s">
        <v>16</v>
      </c>
      <c r="H933" s="61"/>
    </row>
    <row r="934" spans="1:8" ht="76.5" x14ac:dyDescent="0.25">
      <c r="A934" s="64" t="s">
        <v>38074</v>
      </c>
      <c r="B934" s="15" t="s">
        <v>38073</v>
      </c>
      <c r="C934" s="40" t="s">
        <v>38072</v>
      </c>
      <c r="D934" s="8" t="s">
        <v>20</v>
      </c>
      <c r="E934" s="63" t="s">
        <v>1528</v>
      </c>
      <c r="F934" s="61"/>
      <c r="G934" s="62" t="s">
        <v>16</v>
      </c>
      <c r="H934" s="61"/>
    </row>
    <row r="935" spans="1:8" ht="76.5" x14ac:dyDescent="0.25">
      <c r="A935" s="64" t="s">
        <v>38071</v>
      </c>
      <c r="B935" s="15" t="s">
        <v>38070</v>
      </c>
      <c r="C935" s="40" t="s">
        <v>38069</v>
      </c>
      <c r="D935" s="8" t="s">
        <v>20</v>
      </c>
      <c r="E935" s="63" t="s">
        <v>1528</v>
      </c>
      <c r="F935" s="61"/>
      <c r="G935" s="62" t="s">
        <v>16</v>
      </c>
      <c r="H935" s="61"/>
    </row>
    <row r="936" spans="1:8" ht="76.5" x14ac:dyDescent="0.25">
      <c r="A936" s="64" t="s">
        <v>38068</v>
      </c>
      <c r="B936" s="15" t="s">
        <v>38067</v>
      </c>
      <c r="C936" s="40" t="s">
        <v>38066</v>
      </c>
      <c r="D936" s="8" t="s">
        <v>20</v>
      </c>
      <c r="E936" s="63" t="s">
        <v>1528</v>
      </c>
      <c r="F936" s="61"/>
      <c r="G936" s="62" t="s">
        <v>16</v>
      </c>
      <c r="H936" s="61"/>
    </row>
    <row r="937" spans="1:8" ht="76.5" x14ac:dyDescent="0.25">
      <c r="A937" s="64" t="s">
        <v>38065</v>
      </c>
      <c r="B937" s="15" t="s">
        <v>38064</v>
      </c>
      <c r="C937" s="40" t="s">
        <v>38063</v>
      </c>
      <c r="D937" s="8" t="s">
        <v>20</v>
      </c>
      <c r="E937" s="63" t="s">
        <v>1528</v>
      </c>
      <c r="F937" s="61"/>
      <c r="G937" s="62" t="s">
        <v>16</v>
      </c>
      <c r="H937" s="61"/>
    </row>
    <row r="938" spans="1:8" ht="76.5" x14ac:dyDescent="0.25">
      <c r="A938" s="64" t="s">
        <v>38062</v>
      </c>
      <c r="B938" s="15" t="s">
        <v>38061</v>
      </c>
      <c r="C938" s="40" t="s">
        <v>38060</v>
      </c>
      <c r="D938" s="8" t="s">
        <v>20</v>
      </c>
      <c r="E938" s="63" t="s">
        <v>1528</v>
      </c>
      <c r="F938" s="61"/>
      <c r="G938" s="62" t="s">
        <v>16</v>
      </c>
      <c r="H938" s="61"/>
    </row>
    <row r="939" spans="1:8" ht="76.5" x14ac:dyDescent="0.25">
      <c r="A939" s="64" t="s">
        <v>38059</v>
      </c>
      <c r="B939" s="15" t="s">
        <v>38058</v>
      </c>
      <c r="C939" s="40" t="s">
        <v>38057</v>
      </c>
      <c r="D939" s="8" t="s">
        <v>20</v>
      </c>
      <c r="E939" s="63" t="s">
        <v>1528</v>
      </c>
      <c r="F939" s="61"/>
      <c r="G939" s="62" t="s">
        <v>16</v>
      </c>
      <c r="H939" s="61"/>
    </row>
    <row r="940" spans="1:8" ht="76.5" x14ac:dyDescent="0.25">
      <c r="A940" s="64" t="s">
        <v>38056</v>
      </c>
      <c r="B940" s="15" t="s">
        <v>38055</v>
      </c>
      <c r="C940" s="40" t="s">
        <v>38054</v>
      </c>
      <c r="D940" s="14" t="s">
        <v>20</v>
      </c>
      <c r="E940" s="63" t="s">
        <v>1528</v>
      </c>
      <c r="F940" s="61"/>
      <c r="G940" s="62" t="s">
        <v>16</v>
      </c>
      <c r="H940" s="61"/>
    </row>
    <row r="941" spans="1:8" ht="76.5" x14ac:dyDescent="0.25">
      <c r="A941" s="64" t="s">
        <v>38053</v>
      </c>
      <c r="B941" s="15" t="s">
        <v>38052</v>
      </c>
      <c r="C941" s="40" t="s">
        <v>38051</v>
      </c>
      <c r="D941" s="8" t="s">
        <v>20</v>
      </c>
      <c r="E941" s="63" t="s">
        <v>1528</v>
      </c>
      <c r="F941" s="61"/>
      <c r="G941" s="62" t="s">
        <v>16</v>
      </c>
      <c r="H941" s="61"/>
    </row>
    <row r="942" spans="1:8" ht="76.5" x14ac:dyDescent="0.25">
      <c r="A942" s="64" t="s">
        <v>38050</v>
      </c>
      <c r="B942" s="15" t="s">
        <v>38049</v>
      </c>
      <c r="C942" s="40" t="s">
        <v>38048</v>
      </c>
      <c r="D942" s="8" t="s">
        <v>20</v>
      </c>
      <c r="E942" s="63" t="s">
        <v>1528</v>
      </c>
      <c r="F942" s="61"/>
      <c r="G942" s="62" t="s">
        <v>16</v>
      </c>
      <c r="H942" s="61"/>
    </row>
    <row r="943" spans="1:8" ht="76.5" x14ac:dyDescent="0.25">
      <c r="A943" s="64" t="s">
        <v>38047</v>
      </c>
      <c r="B943" s="15" t="s">
        <v>36701</v>
      </c>
      <c r="C943" s="40" t="s">
        <v>38046</v>
      </c>
      <c r="D943" s="8" t="s">
        <v>20</v>
      </c>
      <c r="E943" s="63" t="s">
        <v>1528</v>
      </c>
      <c r="F943" s="61"/>
      <c r="G943" s="62" t="s">
        <v>16</v>
      </c>
      <c r="H943" s="61"/>
    </row>
    <row r="944" spans="1:8" ht="76.5" x14ac:dyDescent="0.25">
      <c r="A944" s="64" t="s">
        <v>38045</v>
      </c>
      <c r="B944" s="15" t="s">
        <v>38044</v>
      </c>
      <c r="C944" s="40" t="s">
        <v>38043</v>
      </c>
      <c r="D944" s="8" t="s">
        <v>20</v>
      </c>
      <c r="E944" s="63" t="s">
        <v>1528</v>
      </c>
      <c r="F944" s="61"/>
      <c r="G944" s="62" t="s">
        <v>16</v>
      </c>
      <c r="H944" s="61"/>
    </row>
    <row r="945" spans="1:8" ht="76.5" x14ac:dyDescent="0.25">
      <c r="A945" s="64" t="s">
        <v>38042</v>
      </c>
      <c r="B945" s="15" t="s">
        <v>38041</v>
      </c>
      <c r="C945" s="40" t="s">
        <v>38040</v>
      </c>
      <c r="D945" s="8" t="s">
        <v>20</v>
      </c>
      <c r="E945" s="63" t="s">
        <v>1528</v>
      </c>
      <c r="F945" s="61"/>
      <c r="G945" s="62" t="s">
        <v>16</v>
      </c>
      <c r="H945" s="61"/>
    </row>
    <row r="946" spans="1:8" ht="76.5" x14ac:dyDescent="0.25">
      <c r="A946" s="64" t="s">
        <v>38039</v>
      </c>
      <c r="B946" s="15" t="s">
        <v>38036</v>
      </c>
      <c r="C946" s="40" t="s">
        <v>38038</v>
      </c>
      <c r="D946" s="8" t="s">
        <v>20</v>
      </c>
      <c r="E946" s="63" t="s">
        <v>1528</v>
      </c>
      <c r="F946" s="61"/>
      <c r="G946" s="62" t="s">
        <v>16</v>
      </c>
      <c r="H946" s="61"/>
    </row>
    <row r="947" spans="1:8" ht="76.5" x14ac:dyDescent="0.25">
      <c r="A947" s="64" t="s">
        <v>38037</v>
      </c>
      <c r="B947" s="15" t="s">
        <v>38036</v>
      </c>
      <c r="C947" s="40" t="s">
        <v>38035</v>
      </c>
      <c r="D947" s="8" t="s">
        <v>20</v>
      </c>
      <c r="E947" s="63" t="s">
        <v>1528</v>
      </c>
      <c r="F947" s="61"/>
      <c r="G947" s="62" t="s">
        <v>16</v>
      </c>
      <c r="H947" s="61"/>
    </row>
    <row r="948" spans="1:8" ht="76.5" x14ac:dyDescent="0.25">
      <c r="A948" s="64" t="s">
        <v>38034</v>
      </c>
      <c r="B948" s="15" t="s">
        <v>38033</v>
      </c>
      <c r="C948" s="40" t="s">
        <v>38032</v>
      </c>
      <c r="D948" s="8" t="s">
        <v>20</v>
      </c>
      <c r="E948" s="63" t="s">
        <v>1528</v>
      </c>
      <c r="F948" s="61"/>
      <c r="G948" s="62" t="s">
        <v>16</v>
      </c>
      <c r="H948" s="61"/>
    </row>
    <row r="949" spans="1:8" ht="76.5" x14ac:dyDescent="0.25">
      <c r="A949" s="64" t="s">
        <v>38031</v>
      </c>
      <c r="B949" s="15" t="s">
        <v>38030</v>
      </c>
      <c r="C949" s="40" t="s">
        <v>38029</v>
      </c>
      <c r="D949" s="8" t="s">
        <v>20</v>
      </c>
      <c r="E949" s="63" t="s">
        <v>1528</v>
      </c>
      <c r="F949" s="61"/>
      <c r="G949" s="62" t="s">
        <v>16</v>
      </c>
      <c r="H949" s="61"/>
    </row>
    <row r="950" spans="1:8" ht="76.5" x14ac:dyDescent="0.25">
      <c r="A950" s="64" t="s">
        <v>38028</v>
      </c>
      <c r="B950" s="15" t="s">
        <v>38027</v>
      </c>
      <c r="C950" s="40" t="s">
        <v>38026</v>
      </c>
      <c r="D950" s="8" t="s">
        <v>20</v>
      </c>
      <c r="E950" s="63" t="s">
        <v>1528</v>
      </c>
      <c r="F950" s="61"/>
      <c r="G950" s="62" t="s">
        <v>16</v>
      </c>
      <c r="H950" s="61"/>
    </row>
    <row r="951" spans="1:8" ht="76.5" x14ac:dyDescent="0.25">
      <c r="A951" s="64" t="s">
        <v>38025</v>
      </c>
      <c r="B951" s="15" t="s">
        <v>38024</v>
      </c>
      <c r="C951" s="40" t="s">
        <v>38023</v>
      </c>
      <c r="D951" s="14" t="s">
        <v>20</v>
      </c>
      <c r="E951" s="63" t="s">
        <v>1528</v>
      </c>
      <c r="F951" s="61"/>
      <c r="G951" s="62" t="s">
        <v>16</v>
      </c>
      <c r="H951" s="61"/>
    </row>
    <row r="952" spans="1:8" ht="76.5" x14ac:dyDescent="0.25">
      <c r="A952" s="64" t="s">
        <v>38022</v>
      </c>
      <c r="B952" s="15" t="s">
        <v>38021</v>
      </c>
      <c r="C952" s="40" t="s">
        <v>38020</v>
      </c>
      <c r="D952" s="8" t="s">
        <v>20</v>
      </c>
      <c r="E952" s="63" t="s">
        <v>1528</v>
      </c>
      <c r="F952" s="61"/>
      <c r="G952" s="62" t="s">
        <v>16</v>
      </c>
      <c r="H952" s="61"/>
    </row>
    <row r="953" spans="1:8" ht="76.5" x14ac:dyDescent="0.25">
      <c r="A953" s="64" t="s">
        <v>38019</v>
      </c>
      <c r="B953" s="15" t="s">
        <v>32835</v>
      </c>
      <c r="C953" s="40" t="s">
        <v>38018</v>
      </c>
      <c r="D953" s="8" t="s">
        <v>20</v>
      </c>
      <c r="E953" s="63" t="s">
        <v>1528</v>
      </c>
      <c r="F953" s="61"/>
      <c r="G953" s="62" t="s">
        <v>16</v>
      </c>
      <c r="H953" s="61"/>
    </row>
    <row r="954" spans="1:8" ht="76.5" x14ac:dyDescent="0.25">
      <c r="A954" s="64" t="s">
        <v>38017</v>
      </c>
      <c r="B954" s="15" t="s">
        <v>38016</v>
      </c>
      <c r="C954" s="40" t="s">
        <v>38015</v>
      </c>
      <c r="D954" s="14" t="s">
        <v>20</v>
      </c>
      <c r="E954" s="63" t="s">
        <v>1528</v>
      </c>
      <c r="F954" s="61"/>
      <c r="G954" s="62" t="s">
        <v>16</v>
      </c>
      <c r="H954" s="61"/>
    </row>
    <row r="955" spans="1:8" ht="76.5" x14ac:dyDescent="0.25">
      <c r="A955" s="64" t="s">
        <v>38014</v>
      </c>
      <c r="B955" s="15" t="s">
        <v>38013</v>
      </c>
      <c r="C955" s="40" t="s">
        <v>38012</v>
      </c>
      <c r="D955" s="8" t="s">
        <v>20</v>
      </c>
      <c r="E955" s="63" t="s">
        <v>1528</v>
      </c>
      <c r="F955" s="61"/>
      <c r="G955" s="62" t="s">
        <v>16</v>
      </c>
      <c r="H955" s="61"/>
    </row>
    <row r="956" spans="1:8" ht="76.5" x14ac:dyDescent="0.25">
      <c r="A956" s="64" t="s">
        <v>38011</v>
      </c>
      <c r="B956" s="15" t="s">
        <v>38010</v>
      </c>
      <c r="C956" s="40" t="s">
        <v>38009</v>
      </c>
      <c r="D956" s="8" t="s">
        <v>20</v>
      </c>
      <c r="E956" s="63" t="s">
        <v>1528</v>
      </c>
      <c r="F956" s="61"/>
      <c r="G956" s="62" t="s">
        <v>16</v>
      </c>
      <c r="H956" s="61"/>
    </row>
    <row r="957" spans="1:8" ht="76.5" x14ac:dyDescent="0.25">
      <c r="A957" s="64" t="s">
        <v>38008</v>
      </c>
      <c r="B957" s="15" t="s">
        <v>38007</v>
      </c>
      <c r="C957" s="40" t="s">
        <v>38006</v>
      </c>
      <c r="D957" s="8" t="s">
        <v>20</v>
      </c>
      <c r="E957" s="63" t="s">
        <v>1528</v>
      </c>
      <c r="F957" s="61"/>
      <c r="G957" s="62" t="s">
        <v>16</v>
      </c>
      <c r="H957" s="61"/>
    </row>
    <row r="958" spans="1:8" ht="76.5" x14ac:dyDescent="0.25">
      <c r="A958" s="64" t="s">
        <v>38005</v>
      </c>
      <c r="B958" s="15" t="s">
        <v>38004</v>
      </c>
      <c r="C958" s="40" t="s">
        <v>38003</v>
      </c>
      <c r="D958" s="8" t="s">
        <v>20</v>
      </c>
      <c r="E958" s="63" t="s">
        <v>1528</v>
      </c>
      <c r="F958" s="61"/>
      <c r="G958" s="62" t="s">
        <v>16</v>
      </c>
      <c r="H958" s="61"/>
    </row>
    <row r="959" spans="1:8" ht="76.5" x14ac:dyDescent="0.25">
      <c r="A959" s="64" t="s">
        <v>38002</v>
      </c>
      <c r="B959" s="15" t="s">
        <v>38001</v>
      </c>
      <c r="C959" s="40" t="s">
        <v>38000</v>
      </c>
      <c r="D959" s="8" t="s">
        <v>20</v>
      </c>
      <c r="E959" s="63" t="s">
        <v>1528</v>
      </c>
      <c r="F959" s="61"/>
      <c r="G959" s="62" t="s">
        <v>16</v>
      </c>
      <c r="H959" s="61"/>
    </row>
    <row r="960" spans="1:8" ht="76.5" x14ac:dyDescent="0.25">
      <c r="A960" s="64" t="s">
        <v>37999</v>
      </c>
      <c r="B960" s="15" t="s">
        <v>37998</v>
      </c>
      <c r="C960" s="40" t="s">
        <v>37997</v>
      </c>
      <c r="D960" s="8" t="s">
        <v>20</v>
      </c>
      <c r="E960" s="63" t="s">
        <v>1528</v>
      </c>
      <c r="F960" s="61"/>
      <c r="G960" s="62" t="s">
        <v>16</v>
      </c>
      <c r="H960" s="61"/>
    </row>
    <row r="961" spans="1:8" ht="76.5" x14ac:dyDescent="0.25">
      <c r="A961" s="64" t="s">
        <v>37996</v>
      </c>
      <c r="B961" s="15" t="s">
        <v>37995</v>
      </c>
      <c r="C961" s="40" t="s">
        <v>37994</v>
      </c>
      <c r="D961" s="8" t="s">
        <v>20</v>
      </c>
      <c r="E961" s="63" t="s">
        <v>1528</v>
      </c>
      <c r="F961" s="61"/>
      <c r="G961" s="62" t="s">
        <v>16</v>
      </c>
      <c r="H961" s="61"/>
    </row>
    <row r="962" spans="1:8" ht="76.5" x14ac:dyDescent="0.25">
      <c r="A962" s="64" t="s">
        <v>37993</v>
      </c>
      <c r="B962" s="15" t="s">
        <v>37992</v>
      </c>
      <c r="C962" s="40" t="s">
        <v>37991</v>
      </c>
      <c r="D962" s="8" t="s">
        <v>20</v>
      </c>
      <c r="E962" s="63" t="s">
        <v>1528</v>
      </c>
      <c r="F962" s="61"/>
      <c r="G962" s="62" t="s">
        <v>16</v>
      </c>
      <c r="H962" s="61"/>
    </row>
    <row r="963" spans="1:8" ht="76.5" x14ac:dyDescent="0.25">
      <c r="A963" s="64" t="s">
        <v>37990</v>
      </c>
      <c r="B963" s="15" t="s">
        <v>37989</v>
      </c>
      <c r="C963" s="40" t="s">
        <v>37988</v>
      </c>
      <c r="D963" s="8" t="s">
        <v>20</v>
      </c>
      <c r="E963" s="63" t="s">
        <v>1528</v>
      </c>
      <c r="F963" s="61"/>
      <c r="G963" s="62" t="s">
        <v>16</v>
      </c>
      <c r="H963" s="61"/>
    </row>
    <row r="964" spans="1:8" ht="76.5" x14ac:dyDescent="0.25">
      <c r="A964" s="64" t="s">
        <v>37987</v>
      </c>
      <c r="B964" s="15" t="s">
        <v>37986</v>
      </c>
      <c r="C964" s="40" t="s">
        <v>37985</v>
      </c>
      <c r="D964" s="8" t="s">
        <v>20</v>
      </c>
      <c r="E964" s="63" t="s">
        <v>1528</v>
      </c>
      <c r="F964" s="61"/>
      <c r="G964" s="62" t="s">
        <v>16</v>
      </c>
      <c r="H964" s="61"/>
    </row>
    <row r="965" spans="1:8" ht="76.5" x14ac:dyDescent="0.25">
      <c r="A965" s="64" t="s">
        <v>37984</v>
      </c>
      <c r="B965" s="15" t="s">
        <v>37983</v>
      </c>
      <c r="C965" s="40" t="s">
        <v>37982</v>
      </c>
      <c r="D965" s="8" t="s">
        <v>20</v>
      </c>
      <c r="E965" s="63" t="s">
        <v>1528</v>
      </c>
      <c r="F965" s="61"/>
      <c r="G965" s="62" t="s">
        <v>16</v>
      </c>
      <c r="H965" s="61"/>
    </row>
    <row r="966" spans="1:8" ht="76.5" x14ac:dyDescent="0.25">
      <c r="A966" s="64" t="s">
        <v>37981</v>
      </c>
      <c r="B966" s="15" t="s">
        <v>37980</v>
      </c>
      <c r="C966" s="40" t="s">
        <v>37979</v>
      </c>
      <c r="D966" s="8" t="s">
        <v>20</v>
      </c>
      <c r="E966" s="63" t="s">
        <v>1528</v>
      </c>
      <c r="F966" s="61"/>
      <c r="G966" s="62" t="s">
        <v>16</v>
      </c>
      <c r="H966" s="61"/>
    </row>
    <row r="967" spans="1:8" ht="76.5" x14ac:dyDescent="0.25">
      <c r="A967" s="64" t="s">
        <v>37978</v>
      </c>
      <c r="B967" s="15" t="s">
        <v>37977</v>
      </c>
      <c r="C967" s="40" t="s">
        <v>37976</v>
      </c>
      <c r="D967" s="8" t="s">
        <v>20</v>
      </c>
      <c r="E967" s="63" t="s">
        <v>1528</v>
      </c>
      <c r="F967" s="61"/>
      <c r="G967" s="62" t="s">
        <v>16</v>
      </c>
      <c r="H967" s="61"/>
    </row>
    <row r="968" spans="1:8" ht="76.5" x14ac:dyDescent="0.25">
      <c r="A968" s="64" t="s">
        <v>37975</v>
      </c>
      <c r="B968" s="15" t="s">
        <v>37974</v>
      </c>
      <c r="C968" s="40" t="s">
        <v>37973</v>
      </c>
      <c r="D968" s="8" t="s">
        <v>20</v>
      </c>
      <c r="E968" s="63" t="s">
        <v>1528</v>
      </c>
      <c r="F968" s="61"/>
      <c r="G968" s="62" t="s">
        <v>16</v>
      </c>
      <c r="H968" s="61"/>
    </row>
    <row r="969" spans="1:8" ht="76.5" x14ac:dyDescent="0.25">
      <c r="A969" s="64" t="s">
        <v>37972</v>
      </c>
      <c r="B969" s="15" t="s">
        <v>37971</v>
      </c>
      <c r="C969" s="40" t="s">
        <v>37970</v>
      </c>
      <c r="D969" s="8" t="s">
        <v>20</v>
      </c>
      <c r="E969" s="63" t="s">
        <v>1528</v>
      </c>
      <c r="F969" s="61"/>
      <c r="G969" s="62" t="s">
        <v>16</v>
      </c>
      <c r="H969" s="61"/>
    </row>
    <row r="970" spans="1:8" ht="76.5" x14ac:dyDescent="0.25">
      <c r="A970" s="64" t="s">
        <v>37969</v>
      </c>
      <c r="B970" s="15" t="s">
        <v>37968</v>
      </c>
      <c r="C970" s="40" t="s">
        <v>37967</v>
      </c>
      <c r="D970" s="8" t="s">
        <v>20</v>
      </c>
      <c r="E970" s="63" t="s">
        <v>1528</v>
      </c>
      <c r="F970" s="61"/>
      <c r="G970" s="62" t="s">
        <v>16</v>
      </c>
      <c r="H970" s="61"/>
    </row>
    <row r="971" spans="1:8" ht="76.5" x14ac:dyDescent="0.25">
      <c r="A971" s="64" t="s">
        <v>37966</v>
      </c>
      <c r="B971" s="15" t="s">
        <v>37965</v>
      </c>
      <c r="C971" s="40" t="s">
        <v>37964</v>
      </c>
      <c r="D971" s="8" t="s">
        <v>20</v>
      </c>
      <c r="E971" s="63" t="s">
        <v>1528</v>
      </c>
      <c r="F971" s="61"/>
      <c r="G971" s="62" t="s">
        <v>16</v>
      </c>
      <c r="H971" s="61"/>
    </row>
    <row r="972" spans="1:8" ht="76.5" x14ac:dyDescent="0.25">
      <c r="A972" s="64" t="s">
        <v>37963</v>
      </c>
      <c r="B972" s="15" t="s">
        <v>37962</v>
      </c>
      <c r="C972" s="40" t="s">
        <v>37961</v>
      </c>
      <c r="D972" s="8" t="s">
        <v>20</v>
      </c>
      <c r="E972" s="63" t="s">
        <v>1528</v>
      </c>
      <c r="F972" s="61"/>
      <c r="G972" s="62" t="s">
        <v>16</v>
      </c>
      <c r="H972" s="61"/>
    </row>
    <row r="973" spans="1:8" ht="76.5" x14ac:dyDescent="0.25">
      <c r="A973" s="64" t="s">
        <v>37960</v>
      </c>
      <c r="B973" s="15" t="s">
        <v>35564</v>
      </c>
      <c r="C973" s="40" t="s">
        <v>37959</v>
      </c>
      <c r="D973" s="8" t="s">
        <v>20</v>
      </c>
      <c r="E973" s="63" t="s">
        <v>1528</v>
      </c>
      <c r="F973" s="61"/>
      <c r="G973" s="62" t="s">
        <v>16</v>
      </c>
      <c r="H973" s="61"/>
    </row>
    <row r="974" spans="1:8" ht="76.5" x14ac:dyDescent="0.25">
      <c r="A974" s="64" t="s">
        <v>37958</v>
      </c>
      <c r="B974" s="15" t="s">
        <v>37957</v>
      </c>
      <c r="C974" s="40" t="s">
        <v>37956</v>
      </c>
      <c r="D974" s="8" t="s">
        <v>20</v>
      </c>
      <c r="E974" s="63" t="s">
        <v>1528</v>
      </c>
      <c r="F974" s="61"/>
      <c r="G974" s="62" t="s">
        <v>16</v>
      </c>
      <c r="H974" s="61"/>
    </row>
    <row r="975" spans="1:8" ht="76.5" x14ac:dyDescent="0.25">
      <c r="A975" s="64" t="s">
        <v>37955</v>
      </c>
      <c r="B975" s="15" t="s">
        <v>32691</v>
      </c>
      <c r="C975" s="40" t="s">
        <v>37954</v>
      </c>
      <c r="D975" s="8" t="s">
        <v>20</v>
      </c>
      <c r="E975" s="63" t="s">
        <v>1528</v>
      </c>
      <c r="F975" s="61"/>
      <c r="G975" s="62" t="s">
        <v>16</v>
      </c>
      <c r="H975" s="61"/>
    </row>
    <row r="976" spans="1:8" ht="76.5" x14ac:dyDescent="0.25">
      <c r="A976" s="64" t="s">
        <v>37953</v>
      </c>
      <c r="B976" s="15" t="s">
        <v>37952</v>
      </c>
      <c r="C976" s="40" t="s">
        <v>37951</v>
      </c>
      <c r="D976" s="8" t="s">
        <v>20</v>
      </c>
      <c r="E976" s="63" t="s">
        <v>1528</v>
      </c>
      <c r="F976" s="61"/>
      <c r="G976" s="62" t="s">
        <v>16</v>
      </c>
      <c r="H976" s="61"/>
    </row>
    <row r="977" spans="1:8" ht="76.5" x14ac:dyDescent="0.25">
      <c r="A977" s="64" t="s">
        <v>37950</v>
      </c>
      <c r="B977" s="15" t="s">
        <v>37949</v>
      </c>
      <c r="C977" s="40" t="s">
        <v>37948</v>
      </c>
      <c r="D977" s="8" t="s">
        <v>20</v>
      </c>
      <c r="E977" s="63" t="s">
        <v>1528</v>
      </c>
      <c r="F977" s="61"/>
      <c r="G977" s="62" t="s">
        <v>16</v>
      </c>
      <c r="H977" s="61"/>
    </row>
    <row r="978" spans="1:8" ht="76.5" x14ac:dyDescent="0.25">
      <c r="A978" s="64" t="s">
        <v>37947</v>
      </c>
      <c r="B978" s="15" t="s">
        <v>37946</v>
      </c>
      <c r="C978" s="40" t="s">
        <v>37945</v>
      </c>
      <c r="D978" s="8" t="s">
        <v>20</v>
      </c>
      <c r="E978" s="63" t="s">
        <v>1528</v>
      </c>
      <c r="F978" s="61"/>
      <c r="G978" s="62" t="s">
        <v>16</v>
      </c>
      <c r="H978" s="61"/>
    </row>
    <row r="979" spans="1:8" ht="76.5" x14ac:dyDescent="0.25">
      <c r="A979" s="64" t="s">
        <v>37944</v>
      </c>
      <c r="B979" s="15" t="s">
        <v>37943</v>
      </c>
      <c r="C979" s="40" t="s">
        <v>37942</v>
      </c>
      <c r="D979" s="8" t="s">
        <v>20</v>
      </c>
      <c r="E979" s="63" t="s">
        <v>1528</v>
      </c>
      <c r="F979" s="61"/>
      <c r="G979" s="62" t="s">
        <v>16</v>
      </c>
      <c r="H979" s="61"/>
    </row>
    <row r="980" spans="1:8" ht="76.5" x14ac:dyDescent="0.25">
      <c r="A980" s="64" t="s">
        <v>37941</v>
      </c>
      <c r="B980" s="15" t="s">
        <v>37940</v>
      </c>
      <c r="C980" s="40" t="s">
        <v>37939</v>
      </c>
      <c r="D980" s="8" t="s">
        <v>20</v>
      </c>
      <c r="E980" s="63" t="s">
        <v>1528</v>
      </c>
      <c r="F980" s="61"/>
      <c r="G980" s="62" t="s">
        <v>16</v>
      </c>
      <c r="H980" s="61"/>
    </row>
    <row r="981" spans="1:8" ht="76.5" x14ac:dyDescent="0.25">
      <c r="A981" s="64" t="s">
        <v>37938</v>
      </c>
      <c r="B981" s="15" t="s">
        <v>35862</v>
      </c>
      <c r="C981" s="40" t="s">
        <v>37937</v>
      </c>
      <c r="D981" s="8" t="s">
        <v>20</v>
      </c>
      <c r="E981" s="63" t="s">
        <v>1528</v>
      </c>
      <c r="F981" s="61"/>
      <c r="G981" s="62" t="s">
        <v>16</v>
      </c>
      <c r="H981" s="61"/>
    </row>
    <row r="982" spans="1:8" ht="76.5" x14ac:dyDescent="0.25">
      <c r="A982" s="64" t="s">
        <v>37936</v>
      </c>
      <c r="B982" s="15" t="s">
        <v>37935</v>
      </c>
      <c r="C982" s="40" t="s">
        <v>37934</v>
      </c>
      <c r="D982" s="8" t="s">
        <v>20</v>
      </c>
      <c r="E982" s="63" t="s">
        <v>1528</v>
      </c>
      <c r="F982" s="61"/>
      <c r="G982" s="62" t="s">
        <v>16</v>
      </c>
      <c r="H982" s="61"/>
    </row>
    <row r="983" spans="1:8" ht="76.5" x14ac:dyDescent="0.25">
      <c r="A983" s="64" t="s">
        <v>37933</v>
      </c>
      <c r="B983" s="15" t="s">
        <v>37932</v>
      </c>
      <c r="C983" s="40" t="s">
        <v>37931</v>
      </c>
      <c r="D983" s="8" t="s">
        <v>20</v>
      </c>
      <c r="E983" s="63" t="s">
        <v>1528</v>
      </c>
      <c r="F983" s="61"/>
      <c r="G983" s="62" t="s">
        <v>16</v>
      </c>
      <c r="H983" s="61"/>
    </row>
    <row r="984" spans="1:8" ht="76.5" x14ac:dyDescent="0.25">
      <c r="A984" s="64" t="s">
        <v>37930</v>
      </c>
      <c r="B984" s="15" t="s">
        <v>37929</v>
      </c>
      <c r="C984" s="40" t="s">
        <v>37928</v>
      </c>
      <c r="D984" s="8" t="s">
        <v>20</v>
      </c>
      <c r="E984" s="63" t="s">
        <v>1528</v>
      </c>
      <c r="F984" s="61"/>
      <c r="G984" s="62" t="s">
        <v>16</v>
      </c>
      <c r="H984" s="61"/>
    </row>
    <row r="985" spans="1:8" ht="76.5" x14ac:dyDescent="0.25">
      <c r="A985" s="64" t="s">
        <v>37927</v>
      </c>
      <c r="B985" s="15" t="s">
        <v>37926</v>
      </c>
      <c r="C985" s="40" t="s">
        <v>37925</v>
      </c>
      <c r="D985" s="8" t="s">
        <v>20</v>
      </c>
      <c r="E985" s="63" t="s">
        <v>1528</v>
      </c>
      <c r="F985" s="61"/>
      <c r="G985" s="62" t="s">
        <v>16</v>
      </c>
      <c r="H985" s="61"/>
    </row>
    <row r="986" spans="1:8" ht="89.25" x14ac:dyDescent="0.25">
      <c r="A986" s="15" t="s">
        <v>37924</v>
      </c>
      <c r="B986" s="15" t="s">
        <v>37923</v>
      </c>
      <c r="C986" s="74" t="s">
        <v>37922</v>
      </c>
      <c r="D986" s="14" t="s">
        <v>37921</v>
      </c>
      <c r="E986" s="63" t="s">
        <v>25942</v>
      </c>
      <c r="F986" s="65" t="s">
        <v>37920</v>
      </c>
      <c r="G986" s="9">
        <v>44416</v>
      </c>
      <c r="H986" s="73" t="s">
        <v>37919</v>
      </c>
    </row>
    <row r="987" spans="1:8" ht="76.5" x14ac:dyDescent="0.25">
      <c r="A987" s="64" t="s">
        <v>37918</v>
      </c>
      <c r="B987" s="15" t="s">
        <v>37917</v>
      </c>
      <c r="C987" s="40" t="s">
        <v>37916</v>
      </c>
      <c r="D987" s="8" t="s">
        <v>20</v>
      </c>
      <c r="E987" s="63" t="s">
        <v>1528</v>
      </c>
      <c r="F987" s="61"/>
      <c r="G987" s="62" t="s">
        <v>16</v>
      </c>
      <c r="H987" s="61"/>
    </row>
    <row r="988" spans="1:8" ht="76.5" x14ac:dyDescent="0.25">
      <c r="A988" s="64" t="s">
        <v>37915</v>
      </c>
      <c r="B988" s="15" t="s">
        <v>37914</v>
      </c>
      <c r="C988" s="40" t="s">
        <v>37913</v>
      </c>
      <c r="D988" s="8" t="s">
        <v>20</v>
      </c>
      <c r="E988" s="63" t="s">
        <v>1528</v>
      </c>
      <c r="F988" s="61"/>
      <c r="G988" s="62" t="s">
        <v>16</v>
      </c>
      <c r="H988" s="61"/>
    </row>
    <row r="989" spans="1:8" ht="76.5" x14ac:dyDescent="0.25">
      <c r="A989" s="64" t="s">
        <v>37912</v>
      </c>
      <c r="B989" s="15" t="s">
        <v>37911</v>
      </c>
      <c r="C989" s="40" t="s">
        <v>37910</v>
      </c>
      <c r="D989" s="8" t="s">
        <v>20</v>
      </c>
      <c r="E989" s="63" t="s">
        <v>1528</v>
      </c>
      <c r="F989" s="61"/>
      <c r="G989" s="62" t="s">
        <v>16</v>
      </c>
      <c r="H989" s="61"/>
    </row>
    <row r="990" spans="1:8" ht="76.5" x14ac:dyDescent="0.25">
      <c r="A990" s="64" t="s">
        <v>37909</v>
      </c>
      <c r="B990" s="15" t="s">
        <v>37908</v>
      </c>
      <c r="C990" s="40" t="s">
        <v>37907</v>
      </c>
      <c r="D990" s="8" t="s">
        <v>20</v>
      </c>
      <c r="E990" s="63" t="s">
        <v>1528</v>
      </c>
      <c r="F990" s="61"/>
      <c r="G990" s="62" t="s">
        <v>16</v>
      </c>
      <c r="H990" s="61"/>
    </row>
    <row r="991" spans="1:8" ht="76.5" x14ac:dyDescent="0.25">
      <c r="A991" s="64" t="s">
        <v>37906</v>
      </c>
      <c r="B991" s="15" t="s">
        <v>37905</v>
      </c>
      <c r="C991" s="40" t="s">
        <v>37904</v>
      </c>
      <c r="D991" s="8" t="s">
        <v>20</v>
      </c>
      <c r="E991" s="63" t="s">
        <v>1528</v>
      </c>
      <c r="F991" s="61"/>
      <c r="G991" s="62" t="s">
        <v>16</v>
      </c>
      <c r="H991" s="61"/>
    </row>
    <row r="992" spans="1:8" ht="76.5" x14ac:dyDescent="0.25">
      <c r="A992" s="64" t="s">
        <v>37903</v>
      </c>
      <c r="B992" s="15" t="s">
        <v>37902</v>
      </c>
      <c r="C992" s="40" t="s">
        <v>37901</v>
      </c>
      <c r="D992" s="8" t="s">
        <v>20</v>
      </c>
      <c r="E992" s="63" t="s">
        <v>1528</v>
      </c>
      <c r="F992" s="61"/>
      <c r="G992" s="62" t="s">
        <v>16</v>
      </c>
      <c r="H992" s="61"/>
    </row>
    <row r="993" spans="1:8" ht="76.5" x14ac:dyDescent="0.25">
      <c r="A993" s="64" t="s">
        <v>37900</v>
      </c>
      <c r="B993" s="15" t="s">
        <v>37899</v>
      </c>
      <c r="C993" s="40" t="s">
        <v>37898</v>
      </c>
      <c r="D993" s="8" t="s">
        <v>20</v>
      </c>
      <c r="E993" s="63" t="s">
        <v>1528</v>
      </c>
      <c r="F993" s="61"/>
      <c r="G993" s="62" t="s">
        <v>16</v>
      </c>
      <c r="H993" s="61"/>
    </row>
    <row r="994" spans="1:8" ht="76.5" x14ac:dyDescent="0.25">
      <c r="A994" s="64" t="s">
        <v>37897</v>
      </c>
      <c r="B994" s="15" t="s">
        <v>37896</v>
      </c>
      <c r="C994" s="40" t="s">
        <v>37895</v>
      </c>
      <c r="D994" s="8" t="s">
        <v>20</v>
      </c>
      <c r="E994" s="63" t="s">
        <v>1528</v>
      </c>
      <c r="F994" s="61"/>
      <c r="G994" s="62" t="s">
        <v>16</v>
      </c>
      <c r="H994" s="61"/>
    </row>
    <row r="995" spans="1:8" ht="76.5" x14ac:dyDescent="0.25">
      <c r="A995" s="64" t="s">
        <v>37894</v>
      </c>
      <c r="B995" s="15" t="s">
        <v>37893</v>
      </c>
      <c r="C995" s="40" t="s">
        <v>37892</v>
      </c>
      <c r="D995" s="8" t="s">
        <v>20</v>
      </c>
      <c r="E995" s="63" t="s">
        <v>1528</v>
      </c>
      <c r="F995" s="61"/>
      <c r="G995" s="62" t="s">
        <v>16</v>
      </c>
      <c r="H995" s="61"/>
    </row>
    <row r="996" spans="1:8" ht="89.25" x14ac:dyDescent="0.25">
      <c r="A996" s="64" t="s">
        <v>37891</v>
      </c>
      <c r="B996" s="15" t="s">
        <v>37890</v>
      </c>
      <c r="C996" s="40" t="s">
        <v>37889</v>
      </c>
      <c r="D996" s="8" t="s">
        <v>20</v>
      </c>
      <c r="E996" s="63" t="s">
        <v>1528</v>
      </c>
      <c r="F996" s="61"/>
      <c r="G996" s="62" t="s">
        <v>16</v>
      </c>
      <c r="H996" s="61"/>
    </row>
    <row r="997" spans="1:8" ht="76.5" x14ac:dyDescent="0.25">
      <c r="A997" s="64" t="s">
        <v>37888</v>
      </c>
      <c r="B997" s="15" t="s">
        <v>37887</v>
      </c>
      <c r="C997" s="40" t="s">
        <v>37886</v>
      </c>
      <c r="D997" s="8" t="s">
        <v>20</v>
      </c>
      <c r="E997" s="63" t="s">
        <v>1528</v>
      </c>
      <c r="F997" s="61"/>
      <c r="G997" s="62" t="s">
        <v>16</v>
      </c>
      <c r="H997" s="61"/>
    </row>
    <row r="998" spans="1:8" ht="76.5" x14ac:dyDescent="0.25">
      <c r="A998" s="64" t="s">
        <v>37885</v>
      </c>
      <c r="B998" s="15" t="s">
        <v>37884</v>
      </c>
      <c r="C998" s="40" t="s">
        <v>37883</v>
      </c>
      <c r="D998" s="8" t="s">
        <v>20</v>
      </c>
      <c r="E998" s="63" t="s">
        <v>1528</v>
      </c>
      <c r="F998" s="61"/>
      <c r="G998" s="62" t="s">
        <v>16</v>
      </c>
      <c r="H998" s="61"/>
    </row>
    <row r="999" spans="1:8" ht="76.5" x14ac:dyDescent="0.25">
      <c r="A999" s="64" t="s">
        <v>37882</v>
      </c>
      <c r="B999" s="15" t="s">
        <v>37881</v>
      </c>
      <c r="C999" s="40" t="s">
        <v>37880</v>
      </c>
      <c r="D999" s="8" t="s">
        <v>20</v>
      </c>
      <c r="E999" s="63" t="s">
        <v>1528</v>
      </c>
      <c r="F999" s="61"/>
      <c r="G999" s="62" t="s">
        <v>16</v>
      </c>
      <c r="H999" s="61"/>
    </row>
    <row r="1000" spans="1:8" ht="76.5" x14ac:dyDescent="0.25">
      <c r="A1000" s="64" t="s">
        <v>37879</v>
      </c>
      <c r="B1000" s="15" t="s">
        <v>37878</v>
      </c>
      <c r="C1000" s="40" t="s">
        <v>37877</v>
      </c>
      <c r="D1000" s="8" t="s">
        <v>20</v>
      </c>
      <c r="E1000" s="63" t="s">
        <v>1528</v>
      </c>
      <c r="F1000" s="61"/>
      <c r="G1000" s="62" t="s">
        <v>16</v>
      </c>
      <c r="H1000" s="61"/>
    </row>
    <row r="1001" spans="1:8" s="58" customFormat="1" ht="76.5" x14ac:dyDescent="0.25">
      <c r="A1001" s="64" t="s">
        <v>37876</v>
      </c>
      <c r="B1001" s="15" t="s">
        <v>37875</v>
      </c>
      <c r="C1001" s="40" t="s">
        <v>37874</v>
      </c>
      <c r="D1001" s="14" t="s">
        <v>20</v>
      </c>
      <c r="E1001" s="63" t="s">
        <v>1528</v>
      </c>
      <c r="F1001" s="61"/>
      <c r="G1001" s="62" t="s">
        <v>16</v>
      </c>
      <c r="H1001" s="66"/>
    </row>
    <row r="1002" spans="1:8" ht="127.5" x14ac:dyDescent="0.25">
      <c r="A1002" s="64" t="s">
        <v>37873</v>
      </c>
      <c r="B1002" s="15" t="s">
        <v>37872</v>
      </c>
      <c r="C1002" s="40" t="s">
        <v>37871</v>
      </c>
      <c r="D1002" s="8" t="s">
        <v>20</v>
      </c>
      <c r="E1002" s="63" t="s">
        <v>1528</v>
      </c>
      <c r="F1002" s="61"/>
      <c r="G1002" s="62" t="s">
        <v>16</v>
      </c>
      <c r="H1002" s="61"/>
    </row>
    <row r="1003" spans="1:8" ht="76.5" x14ac:dyDescent="0.25">
      <c r="A1003" s="64" t="s">
        <v>37870</v>
      </c>
      <c r="B1003" s="15" t="s">
        <v>37869</v>
      </c>
      <c r="C1003" s="40" t="s">
        <v>37868</v>
      </c>
      <c r="D1003" s="8" t="s">
        <v>20</v>
      </c>
      <c r="E1003" s="63" t="s">
        <v>1528</v>
      </c>
      <c r="F1003" s="61"/>
      <c r="G1003" s="62" t="s">
        <v>16</v>
      </c>
      <c r="H1003" s="61"/>
    </row>
    <row r="1004" spans="1:8" ht="76.5" x14ac:dyDescent="0.25">
      <c r="A1004" s="64" t="s">
        <v>37867</v>
      </c>
      <c r="B1004" s="15" t="s">
        <v>37866</v>
      </c>
      <c r="C1004" s="40" t="s">
        <v>37865</v>
      </c>
      <c r="D1004" s="8" t="s">
        <v>20</v>
      </c>
      <c r="E1004" s="63" t="s">
        <v>1528</v>
      </c>
      <c r="F1004" s="61"/>
      <c r="G1004" s="62" t="s">
        <v>16</v>
      </c>
      <c r="H1004" s="61"/>
    </row>
    <row r="1005" spans="1:8" ht="76.5" x14ac:dyDescent="0.25">
      <c r="A1005" s="64" t="s">
        <v>37864</v>
      </c>
      <c r="B1005" s="15" t="s">
        <v>37863</v>
      </c>
      <c r="C1005" s="40" t="s">
        <v>37862</v>
      </c>
      <c r="D1005" s="8" t="s">
        <v>20</v>
      </c>
      <c r="E1005" s="63" t="s">
        <v>1528</v>
      </c>
      <c r="F1005" s="61"/>
      <c r="G1005" s="62" t="s">
        <v>16</v>
      </c>
      <c r="H1005" s="61"/>
    </row>
    <row r="1006" spans="1:8" ht="76.5" x14ac:dyDescent="0.25">
      <c r="A1006" s="64" t="s">
        <v>37861</v>
      </c>
      <c r="B1006" s="15" t="s">
        <v>37860</v>
      </c>
      <c r="C1006" s="40" t="s">
        <v>37859</v>
      </c>
      <c r="D1006" s="8" t="s">
        <v>20</v>
      </c>
      <c r="E1006" s="63" t="s">
        <v>1528</v>
      </c>
      <c r="F1006" s="61"/>
      <c r="G1006" s="62" t="s">
        <v>16</v>
      </c>
      <c r="H1006" s="61"/>
    </row>
    <row r="1007" spans="1:8" ht="76.5" x14ac:dyDescent="0.25">
      <c r="A1007" s="64" t="s">
        <v>37858</v>
      </c>
      <c r="B1007" s="15" t="s">
        <v>37857</v>
      </c>
      <c r="C1007" s="40" t="s">
        <v>37856</v>
      </c>
      <c r="D1007" s="8" t="s">
        <v>20</v>
      </c>
      <c r="E1007" s="63" t="s">
        <v>1528</v>
      </c>
      <c r="F1007" s="61"/>
      <c r="G1007" s="62" t="s">
        <v>16</v>
      </c>
      <c r="H1007" s="61"/>
    </row>
    <row r="1008" spans="1:8" ht="76.5" x14ac:dyDescent="0.25">
      <c r="A1008" s="64" t="s">
        <v>37855</v>
      </c>
      <c r="B1008" s="15" t="s">
        <v>37854</v>
      </c>
      <c r="C1008" s="40" t="s">
        <v>37853</v>
      </c>
      <c r="D1008" s="8" t="s">
        <v>20</v>
      </c>
      <c r="E1008" s="63" t="s">
        <v>1528</v>
      </c>
      <c r="F1008" s="61"/>
      <c r="G1008" s="62" t="s">
        <v>16</v>
      </c>
      <c r="H1008" s="61"/>
    </row>
    <row r="1009" spans="1:8" ht="76.5" x14ac:dyDescent="0.25">
      <c r="A1009" s="64" t="s">
        <v>37852</v>
      </c>
      <c r="B1009" s="15" t="s">
        <v>34303</v>
      </c>
      <c r="C1009" s="40" t="s">
        <v>37851</v>
      </c>
      <c r="D1009" s="8" t="s">
        <v>20</v>
      </c>
      <c r="E1009" s="63" t="s">
        <v>1528</v>
      </c>
      <c r="F1009" s="61"/>
      <c r="G1009" s="62" t="s">
        <v>16</v>
      </c>
      <c r="H1009" s="61"/>
    </row>
    <row r="1010" spans="1:8" ht="76.5" x14ac:dyDescent="0.25">
      <c r="A1010" s="64" t="s">
        <v>37850</v>
      </c>
      <c r="B1010" s="15" t="s">
        <v>37714</v>
      </c>
      <c r="C1010" s="40" t="s">
        <v>37849</v>
      </c>
      <c r="D1010" s="8" t="s">
        <v>20</v>
      </c>
      <c r="E1010" s="63" t="s">
        <v>1528</v>
      </c>
      <c r="F1010" s="61"/>
      <c r="G1010" s="62" t="s">
        <v>16</v>
      </c>
      <c r="H1010" s="61"/>
    </row>
    <row r="1011" spans="1:8" ht="76.5" x14ac:dyDescent="0.25">
      <c r="A1011" s="64" t="s">
        <v>37848</v>
      </c>
      <c r="B1011" s="15" t="s">
        <v>37847</v>
      </c>
      <c r="C1011" s="40" t="s">
        <v>37846</v>
      </c>
      <c r="D1011" s="8" t="s">
        <v>20</v>
      </c>
      <c r="E1011" s="63" t="s">
        <v>1528</v>
      </c>
      <c r="F1011" s="61"/>
      <c r="G1011" s="62" t="s">
        <v>16</v>
      </c>
      <c r="H1011" s="61"/>
    </row>
    <row r="1012" spans="1:8" ht="76.5" x14ac:dyDescent="0.25">
      <c r="A1012" s="64" t="s">
        <v>37845</v>
      </c>
      <c r="B1012" s="15" t="s">
        <v>37844</v>
      </c>
      <c r="C1012" s="40" t="s">
        <v>37843</v>
      </c>
      <c r="D1012" s="8" t="s">
        <v>20</v>
      </c>
      <c r="E1012" s="63" t="s">
        <v>1528</v>
      </c>
      <c r="F1012" s="61"/>
      <c r="G1012" s="62" t="s">
        <v>16</v>
      </c>
      <c r="H1012" s="61"/>
    </row>
    <row r="1013" spans="1:8" ht="76.5" x14ac:dyDescent="0.25">
      <c r="A1013" s="64" t="s">
        <v>37842</v>
      </c>
      <c r="B1013" s="15" t="s">
        <v>37841</v>
      </c>
      <c r="C1013" s="40" t="s">
        <v>37840</v>
      </c>
      <c r="D1013" s="8" t="s">
        <v>20</v>
      </c>
      <c r="E1013" s="63" t="s">
        <v>1528</v>
      </c>
      <c r="F1013" s="61"/>
      <c r="G1013" s="62" t="s">
        <v>16</v>
      </c>
      <c r="H1013" s="61"/>
    </row>
    <row r="1014" spans="1:8" ht="76.5" x14ac:dyDescent="0.25">
      <c r="A1014" s="64" t="s">
        <v>37839</v>
      </c>
      <c r="B1014" s="15" t="s">
        <v>37838</v>
      </c>
      <c r="C1014" s="40" t="s">
        <v>37837</v>
      </c>
      <c r="D1014" s="8" t="s">
        <v>20</v>
      </c>
      <c r="E1014" s="63" t="s">
        <v>1528</v>
      </c>
      <c r="F1014" s="61"/>
      <c r="G1014" s="62" t="s">
        <v>16</v>
      </c>
      <c r="H1014" s="61"/>
    </row>
    <row r="1015" spans="1:8" ht="76.5" x14ac:dyDescent="0.25">
      <c r="A1015" s="64" t="s">
        <v>37836</v>
      </c>
      <c r="B1015" s="15" t="s">
        <v>3440</v>
      </c>
      <c r="C1015" s="40" t="s">
        <v>37835</v>
      </c>
      <c r="D1015" s="8" t="s">
        <v>20</v>
      </c>
      <c r="E1015" s="63" t="s">
        <v>1528</v>
      </c>
      <c r="F1015" s="61"/>
      <c r="G1015" s="62" t="s">
        <v>16</v>
      </c>
      <c r="H1015" s="61"/>
    </row>
    <row r="1016" spans="1:8" ht="76.5" x14ac:dyDescent="0.25">
      <c r="A1016" s="64" t="s">
        <v>37834</v>
      </c>
      <c r="B1016" s="15" t="s">
        <v>37833</v>
      </c>
      <c r="C1016" s="40" t="s">
        <v>37832</v>
      </c>
      <c r="D1016" s="8" t="s">
        <v>20</v>
      </c>
      <c r="E1016" s="63" t="s">
        <v>1528</v>
      </c>
      <c r="F1016" s="61"/>
      <c r="G1016" s="62" t="s">
        <v>16</v>
      </c>
      <c r="H1016" s="61"/>
    </row>
    <row r="1017" spans="1:8" ht="76.5" x14ac:dyDescent="0.25">
      <c r="A1017" s="64" t="s">
        <v>37831</v>
      </c>
      <c r="B1017" s="15" t="s">
        <v>37830</v>
      </c>
      <c r="C1017" s="40" t="s">
        <v>37829</v>
      </c>
      <c r="D1017" s="8" t="s">
        <v>20</v>
      </c>
      <c r="E1017" s="63" t="s">
        <v>1528</v>
      </c>
      <c r="F1017" s="61"/>
      <c r="G1017" s="62" t="s">
        <v>16</v>
      </c>
      <c r="H1017" s="61"/>
    </row>
    <row r="1018" spans="1:8" ht="76.5" x14ac:dyDescent="0.25">
      <c r="A1018" s="64" t="s">
        <v>37828</v>
      </c>
      <c r="B1018" s="15" t="s">
        <v>35646</v>
      </c>
      <c r="C1018" s="40" t="s">
        <v>37827</v>
      </c>
      <c r="D1018" s="8" t="s">
        <v>20</v>
      </c>
      <c r="E1018" s="63" t="s">
        <v>1528</v>
      </c>
      <c r="F1018" s="61"/>
      <c r="G1018" s="62" t="s">
        <v>16</v>
      </c>
      <c r="H1018" s="61"/>
    </row>
    <row r="1019" spans="1:8" ht="76.5" x14ac:dyDescent="0.25">
      <c r="A1019" s="64" t="s">
        <v>37826</v>
      </c>
      <c r="B1019" s="15" t="s">
        <v>37825</v>
      </c>
      <c r="C1019" s="40" t="s">
        <v>37822</v>
      </c>
      <c r="D1019" s="8" t="s">
        <v>20</v>
      </c>
      <c r="E1019" s="63" t="s">
        <v>1528</v>
      </c>
      <c r="F1019" s="61"/>
      <c r="G1019" s="62" t="s">
        <v>16</v>
      </c>
      <c r="H1019" s="61"/>
    </row>
    <row r="1020" spans="1:8" ht="76.5" x14ac:dyDescent="0.25">
      <c r="A1020" s="64" t="s">
        <v>37824</v>
      </c>
      <c r="B1020" s="15" t="s">
        <v>37823</v>
      </c>
      <c r="C1020" s="40" t="s">
        <v>37822</v>
      </c>
      <c r="D1020" s="8" t="s">
        <v>20</v>
      </c>
      <c r="E1020" s="63" t="s">
        <v>1528</v>
      </c>
      <c r="F1020" s="61"/>
      <c r="G1020" s="62" t="s">
        <v>16</v>
      </c>
      <c r="H1020" s="61"/>
    </row>
    <row r="1021" spans="1:8" ht="76.5" x14ac:dyDescent="0.25">
      <c r="A1021" s="64" t="s">
        <v>37821</v>
      </c>
      <c r="B1021" s="15" t="s">
        <v>37820</v>
      </c>
      <c r="C1021" s="40" t="s">
        <v>37819</v>
      </c>
      <c r="D1021" s="8" t="s">
        <v>20</v>
      </c>
      <c r="E1021" s="63" t="s">
        <v>1528</v>
      </c>
      <c r="F1021" s="61"/>
      <c r="G1021" s="62" t="s">
        <v>16</v>
      </c>
      <c r="H1021" s="61"/>
    </row>
    <row r="1022" spans="1:8" ht="76.5" x14ac:dyDescent="0.25">
      <c r="A1022" s="64" t="s">
        <v>37818</v>
      </c>
      <c r="B1022" s="15" t="s">
        <v>37817</v>
      </c>
      <c r="C1022" s="40" t="s">
        <v>37816</v>
      </c>
      <c r="D1022" s="8" t="s">
        <v>20</v>
      </c>
      <c r="E1022" s="63" t="s">
        <v>1528</v>
      </c>
      <c r="F1022" s="61"/>
      <c r="G1022" s="62" t="s">
        <v>16</v>
      </c>
      <c r="H1022" s="61"/>
    </row>
    <row r="1023" spans="1:8" ht="76.5" x14ac:dyDescent="0.25">
      <c r="A1023" s="64" t="s">
        <v>37815</v>
      </c>
      <c r="B1023" s="15" t="s">
        <v>37814</v>
      </c>
      <c r="C1023" s="40" t="s">
        <v>37813</v>
      </c>
      <c r="D1023" s="8" t="s">
        <v>20</v>
      </c>
      <c r="E1023" s="63" t="s">
        <v>1528</v>
      </c>
      <c r="F1023" s="61"/>
      <c r="G1023" s="62" t="s">
        <v>16</v>
      </c>
      <c r="H1023" s="61"/>
    </row>
    <row r="1024" spans="1:8" ht="38.25" x14ac:dyDescent="0.25">
      <c r="A1024" s="15" t="s">
        <v>37812</v>
      </c>
      <c r="B1024" s="15" t="s">
        <v>37811</v>
      </c>
      <c r="C1024" s="74" t="s">
        <v>37810</v>
      </c>
      <c r="D1024" s="14" t="s">
        <v>20</v>
      </c>
      <c r="E1024" s="63" t="s">
        <v>37809</v>
      </c>
      <c r="F1024" s="72"/>
      <c r="G1024" s="9">
        <v>43903</v>
      </c>
      <c r="H1024" s="61"/>
    </row>
    <row r="1025" spans="1:8" ht="76.5" x14ac:dyDescent="0.25">
      <c r="A1025" s="64" t="s">
        <v>37808</v>
      </c>
      <c r="B1025" s="15" t="s">
        <v>35718</v>
      </c>
      <c r="C1025" s="40" t="s">
        <v>37807</v>
      </c>
      <c r="D1025" s="8" t="s">
        <v>20</v>
      </c>
      <c r="E1025" s="63" t="s">
        <v>1528</v>
      </c>
      <c r="F1025" s="61"/>
      <c r="G1025" s="62" t="s">
        <v>16</v>
      </c>
      <c r="H1025" s="61"/>
    </row>
    <row r="1026" spans="1:8" ht="76.5" x14ac:dyDescent="0.25">
      <c r="A1026" s="64" t="s">
        <v>37806</v>
      </c>
      <c r="B1026" s="15" t="s">
        <v>37805</v>
      </c>
      <c r="C1026" s="40" t="s">
        <v>37804</v>
      </c>
      <c r="D1026" s="8" t="s">
        <v>20</v>
      </c>
      <c r="E1026" s="63" t="s">
        <v>1528</v>
      </c>
      <c r="F1026" s="61"/>
      <c r="G1026" s="62" t="s">
        <v>16</v>
      </c>
      <c r="H1026" s="61"/>
    </row>
    <row r="1027" spans="1:8" ht="76.5" x14ac:dyDescent="0.25">
      <c r="A1027" s="64" t="s">
        <v>37803</v>
      </c>
      <c r="B1027" s="15" t="s">
        <v>37802</v>
      </c>
      <c r="C1027" s="40" t="s">
        <v>37801</v>
      </c>
      <c r="D1027" s="8" t="s">
        <v>20</v>
      </c>
      <c r="E1027" s="63" t="s">
        <v>1528</v>
      </c>
      <c r="F1027" s="61"/>
      <c r="G1027" s="62" t="s">
        <v>16</v>
      </c>
      <c r="H1027" s="61"/>
    </row>
    <row r="1028" spans="1:8" ht="76.5" x14ac:dyDescent="0.25">
      <c r="A1028" s="64" t="s">
        <v>37800</v>
      </c>
      <c r="B1028" s="15" t="s">
        <v>37799</v>
      </c>
      <c r="C1028" s="40" t="s">
        <v>37798</v>
      </c>
      <c r="D1028" s="8" t="s">
        <v>20</v>
      </c>
      <c r="E1028" s="63" t="s">
        <v>1528</v>
      </c>
      <c r="F1028" s="61"/>
      <c r="G1028" s="62" t="s">
        <v>16</v>
      </c>
      <c r="H1028" s="61"/>
    </row>
    <row r="1029" spans="1:8" ht="76.5" x14ac:dyDescent="0.25">
      <c r="A1029" s="64" t="s">
        <v>37797</v>
      </c>
      <c r="B1029" s="15" t="s">
        <v>30573</v>
      </c>
      <c r="C1029" s="40" t="s">
        <v>37796</v>
      </c>
      <c r="D1029" s="8" t="s">
        <v>20</v>
      </c>
      <c r="E1029" s="63" t="s">
        <v>1528</v>
      </c>
      <c r="F1029" s="61"/>
      <c r="G1029" s="62" t="s">
        <v>16</v>
      </c>
      <c r="H1029" s="61"/>
    </row>
    <row r="1030" spans="1:8" ht="76.5" x14ac:dyDescent="0.25">
      <c r="A1030" s="64" t="s">
        <v>37795</v>
      </c>
      <c r="B1030" s="15" t="s">
        <v>37794</v>
      </c>
      <c r="C1030" s="40" t="s">
        <v>37793</v>
      </c>
      <c r="D1030" s="8" t="s">
        <v>20</v>
      </c>
      <c r="E1030" s="63" t="s">
        <v>1528</v>
      </c>
      <c r="F1030" s="61"/>
      <c r="G1030" s="62" t="s">
        <v>16</v>
      </c>
      <c r="H1030" s="61"/>
    </row>
    <row r="1031" spans="1:8" ht="76.5" x14ac:dyDescent="0.25">
      <c r="A1031" s="64" t="s">
        <v>37792</v>
      </c>
      <c r="B1031" s="15" t="s">
        <v>37791</v>
      </c>
      <c r="C1031" s="40" t="s">
        <v>37790</v>
      </c>
      <c r="D1031" s="8" t="s">
        <v>20</v>
      </c>
      <c r="E1031" s="63" t="s">
        <v>1528</v>
      </c>
      <c r="F1031" s="61"/>
      <c r="G1031" s="62" t="s">
        <v>16</v>
      </c>
      <c r="H1031" s="61"/>
    </row>
    <row r="1032" spans="1:8" ht="76.5" x14ac:dyDescent="0.25">
      <c r="A1032" s="64" t="s">
        <v>37789</v>
      </c>
      <c r="B1032" s="15" t="s">
        <v>37788</v>
      </c>
      <c r="C1032" s="40" t="s">
        <v>37787</v>
      </c>
      <c r="D1032" s="8" t="s">
        <v>20</v>
      </c>
      <c r="E1032" s="63" t="s">
        <v>1528</v>
      </c>
      <c r="F1032" s="61"/>
      <c r="G1032" s="62" t="s">
        <v>16</v>
      </c>
      <c r="H1032" s="61"/>
    </row>
    <row r="1033" spans="1:8" ht="76.5" x14ac:dyDescent="0.25">
      <c r="A1033" s="64" t="s">
        <v>37786</v>
      </c>
      <c r="B1033" s="15" t="s">
        <v>31666</v>
      </c>
      <c r="C1033" s="40" t="s">
        <v>37785</v>
      </c>
      <c r="D1033" s="14" t="s">
        <v>20</v>
      </c>
      <c r="E1033" s="63" t="s">
        <v>1528</v>
      </c>
      <c r="F1033" s="61"/>
      <c r="G1033" s="62" t="s">
        <v>16</v>
      </c>
      <c r="H1033" s="61"/>
    </row>
    <row r="1034" spans="1:8" ht="76.5" x14ac:dyDescent="0.25">
      <c r="A1034" s="64" t="s">
        <v>37784</v>
      </c>
      <c r="B1034" s="15" t="s">
        <v>37783</v>
      </c>
      <c r="C1034" s="40" t="s">
        <v>37782</v>
      </c>
      <c r="D1034" s="8" t="s">
        <v>20</v>
      </c>
      <c r="E1034" s="63" t="s">
        <v>1528</v>
      </c>
      <c r="F1034" s="61"/>
      <c r="G1034" s="62" t="s">
        <v>16</v>
      </c>
      <c r="H1034" s="61"/>
    </row>
    <row r="1035" spans="1:8" ht="76.5" x14ac:dyDescent="0.25">
      <c r="A1035" s="64" t="s">
        <v>37781</v>
      </c>
      <c r="B1035" s="15" t="s">
        <v>37618</v>
      </c>
      <c r="C1035" s="40" t="s">
        <v>37780</v>
      </c>
      <c r="D1035" s="8" t="s">
        <v>20</v>
      </c>
      <c r="E1035" s="63" t="s">
        <v>1528</v>
      </c>
      <c r="F1035" s="61"/>
      <c r="G1035" s="62" t="s">
        <v>16</v>
      </c>
      <c r="H1035" s="61"/>
    </row>
    <row r="1036" spans="1:8" ht="76.5" x14ac:dyDescent="0.25">
      <c r="A1036" s="64" t="s">
        <v>37779</v>
      </c>
      <c r="B1036" s="15" t="s">
        <v>37778</v>
      </c>
      <c r="C1036" s="40" t="s">
        <v>37777</v>
      </c>
      <c r="D1036" s="8" t="s">
        <v>20</v>
      </c>
      <c r="E1036" s="63" t="s">
        <v>1528</v>
      </c>
      <c r="F1036" s="61"/>
      <c r="G1036" s="62" t="s">
        <v>16</v>
      </c>
      <c r="H1036" s="61"/>
    </row>
    <row r="1037" spans="1:8" ht="76.5" x14ac:dyDescent="0.25">
      <c r="A1037" s="64" t="s">
        <v>37776</v>
      </c>
      <c r="B1037" s="15" t="s">
        <v>37775</v>
      </c>
      <c r="C1037" s="40" t="s">
        <v>37774</v>
      </c>
      <c r="D1037" s="14" t="s">
        <v>20</v>
      </c>
      <c r="E1037" s="63" t="s">
        <v>1528</v>
      </c>
      <c r="F1037" s="61"/>
      <c r="G1037" s="62" t="s">
        <v>16</v>
      </c>
      <c r="H1037" s="61"/>
    </row>
    <row r="1038" spans="1:8" ht="76.5" x14ac:dyDescent="0.25">
      <c r="A1038" s="64" t="s">
        <v>37773</v>
      </c>
      <c r="B1038" s="15" t="s">
        <v>37772</v>
      </c>
      <c r="C1038" s="40" t="s">
        <v>37771</v>
      </c>
      <c r="D1038" s="8" t="s">
        <v>20</v>
      </c>
      <c r="E1038" s="63" t="s">
        <v>1528</v>
      </c>
      <c r="F1038" s="61"/>
      <c r="G1038" s="62" t="s">
        <v>16</v>
      </c>
      <c r="H1038" s="61"/>
    </row>
    <row r="1039" spans="1:8" ht="76.5" x14ac:dyDescent="0.25">
      <c r="A1039" s="64" t="s">
        <v>37770</v>
      </c>
      <c r="B1039" s="15" t="s">
        <v>37769</v>
      </c>
      <c r="C1039" s="40" t="s">
        <v>37768</v>
      </c>
      <c r="D1039" s="8" t="s">
        <v>20</v>
      </c>
      <c r="E1039" s="63" t="s">
        <v>1528</v>
      </c>
      <c r="F1039" s="61"/>
      <c r="G1039" s="62" t="s">
        <v>16</v>
      </c>
      <c r="H1039" s="61"/>
    </row>
    <row r="1040" spans="1:8" ht="76.5" x14ac:dyDescent="0.25">
      <c r="A1040" s="64" t="s">
        <v>37767</v>
      </c>
      <c r="B1040" s="15" t="s">
        <v>37761</v>
      </c>
      <c r="C1040" s="40" t="s">
        <v>37766</v>
      </c>
      <c r="D1040" s="8" t="s">
        <v>20</v>
      </c>
      <c r="E1040" s="63" t="s">
        <v>1528</v>
      </c>
      <c r="F1040" s="61"/>
      <c r="G1040" s="62" t="s">
        <v>16</v>
      </c>
      <c r="H1040" s="61"/>
    </row>
    <row r="1041" spans="1:8" ht="76.5" x14ac:dyDescent="0.25">
      <c r="A1041" s="64" t="s">
        <v>37765</v>
      </c>
      <c r="B1041" s="15" t="s">
        <v>37764</v>
      </c>
      <c r="C1041" s="40" t="s">
        <v>37763</v>
      </c>
      <c r="D1041" s="8" t="s">
        <v>20</v>
      </c>
      <c r="E1041" s="63" t="s">
        <v>1528</v>
      </c>
      <c r="F1041" s="61"/>
      <c r="G1041" s="62" t="s">
        <v>16</v>
      </c>
      <c r="H1041" s="61"/>
    </row>
    <row r="1042" spans="1:8" ht="76.5" x14ac:dyDescent="0.25">
      <c r="A1042" s="64" t="s">
        <v>37762</v>
      </c>
      <c r="B1042" s="15" t="s">
        <v>37761</v>
      </c>
      <c r="C1042" s="40" t="s">
        <v>37760</v>
      </c>
      <c r="D1042" s="8" t="s">
        <v>20</v>
      </c>
      <c r="E1042" s="63" t="s">
        <v>1528</v>
      </c>
      <c r="F1042" s="61"/>
      <c r="G1042" s="62" t="s">
        <v>16</v>
      </c>
      <c r="H1042" s="61"/>
    </row>
    <row r="1043" spans="1:8" ht="76.5" x14ac:dyDescent="0.25">
      <c r="A1043" s="64" t="s">
        <v>37759</v>
      </c>
      <c r="B1043" s="15" t="s">
        <v>32811</v>
      </c>
      <c r="C1043" s="40" t="s">
        <v>37758</v>
      </c>
      <c r="D1043" s="8" t="s">
        <v>20</v>
      </c>
      <c r="E1043" s="63" t="s">
        <v>1528</v>
      </c>
      <c r="F1043" s="61"/>
      <c r="G1043" s="62" t="s">
        <v>16</v>
      </c>
      <c r="H1043" s="61"/>
    </row>
    <row r="1044" spans="1:8" ht="76.5" x14ac:dyDescent="0.25">
      <c r="A1044" s="64" t="s">
        <v>37757</v>
      </c>
      <c r="B1044" s="15" t="s">
        <v>33163</v>
      </c>
      <c r="C1044" s="40" t="s">
        <v>37756</v>
      </c>
      <c r="D1044" s="8" t="s">
        <v>20</v>
      </c>
      <c r="E1044" s="63" t="s">
        <v>1528</v>
      </c>
      <c r="F1044" s="61"/>
      <c r="G1044" s="62" t="s">
        <v>16</v>
      </c>
      <c r="H1044" s="61"/>
    </row>
    <row r="1045" spans="1:8" ht="76.5" x14ac:dyDescent="0.25">
      <c r="A1045" s="64" t="s">
        <v>37755</v>
      </c>
      <c r="B1045" s="15" t="s">
        <v>36006</v>
      </c>
      <c r="C1045" s="40" t="s">
        <v>37754</v>
      </c>
      <c r="D1045" s="8" t="s">
        <v>20</v>
      </c>
      <c r="E1045" s="63" t="s">
        <v>1528</v>
      </c>
      <c r="F1045" s="61"/>
      <c r="G1045" s="62" t="s">
        <v>16</v>
      </c>
      <c r="H1045" s="61"/>
    </row>
    <row r="1046" spans="1:8" ht="76.5" x14ac:dyDescent="0.25">
      <c r="A1046" s="64" t="s">
        <v>37753</v>
      </c>
      <c r="B1046" s="15" t="s">
        <v>37752</v>
      </c>
      <c r="C1046" s="40" t="s">
        <v>37751</v>
      </c>
      <c r="D1046" s="8" t="s">
        <v>20</v>
      </c>
      <c r="E1046" s="63" t="s">
        <v>1528</v>
      </c>
      <c r="F1046" s="61"/>
      <c r="G1046" s="62" t="s">
        <v>16</v>
      </c>
      <c r="H1046" s="61"/>
    </row>
    <row r="1047" spans="1:8" ht="76.5" x14ac:dyDescent="0.25">
      <c r="A1047" s="64" t="s">
        <v>37750</v>
      </c>
      <c r="B1047" s="15" t="s">
        <v>37749</v>
      </c>
      <c r="C1047" s="40" t="s">
        <v>37748</v>
      </c>
      <c r="D1047" s="8" t="s">
        <v>20</v>
      </c>
      <c r="E1047" s="63" t="s">
        <v>1528</v>
      </c>
      <c r="F1047" s="61"/>
      <c r="G1047" s="62" t="s">
        <v>16</v>
      </c>
      <c r="H1047" s="61"/>
    </row>
    <row r="1048" spans="1:8" ht="76.5" x14ac:dyDescent="0.25">
      <c r="A1048" s="64" t="s">
        <v>37747</v>
      </c>
      <c r="B1048" s="15" t="s">
        <v>36437</v>
      </c>
      <c r="C1048" s="40" t="s">
        <v>37746</v>
      </c>
      <c r="D1048" s="8" t="s">
        <v>20</v>
      </c>
      <c r="E1048" s="63" t="s">
        <v>1528</v>
      </c>
      <c r="F1048" s="61"/>
      <c r="G1048" s="62" t="s">
        <v>16</v>
      </c>
      <c r="H1048" s="61"/>
    </row>
    <row r="1049" spans="1:8" ht="25.5" x14ac:dyDescent="0.25">
      <c r="A1049" s="15" t="s">
        <v>37745</v>
      </c>
      <c r="B1049" s="15" t="s">
        <v>33975</v>
      </c>
      <c r="C1049" s="40" t="s">
        <v>37744</v>
      </c>
      <c r="D1049" s="8" t="s">
        <v>15</v>
      </c>
      <c r="E1049" s="63" t="s">
        <v>36879</v>
      </c>
      <c r="F1049" s="61"/>
      <c r="G1049" s="82">
        <v>44051</v>
      </c>
      <c r="H1049" s="61"/>
    </row>
    <row r="1050" spans="1:8" ht="76.5" x14ac:dyDescent="0.25">
      <c r="A1050" s="64" t="s">
        <v>37743</v>
      </c>
      <c r="B1050" s="15" t="s">
        <v>37742</v>
      </c>
      <c r="C1050" s="40" t="s">
        <v>37741</v>
      </c>
      <c r="D1050" s="8" t="s">
        <v>20</v>
      </c>
      <c r="E1050" s="63" t="s">
        <v>1528</v>
      </c>
      <c r="F1050" s="61"/>
      <c r="G1050" s="62" t="s">
        <v>16</v>
      </c>
      <c r="H1050" s="61"/>
    </row>
    <row r="1051" spans="1:8" ht="76.5" x14ac:dyDescent="0.25">
      <c r="A1051" s="64" t="s">
        <v>37740</v>
      </c>
      <c r="B1051" s="15" t="s">
        <v>37739</v>
      </c>
      <c r="C1051" s="40" t="s">
        <v>37738</v>
      </c>
      <c r="D1051" s="14" t="s">
        <v>20</v>
      </c>
      <c r="E1051" s="63" t="s">
        <v>1528</v>
      </c>
      <c r="F1051" s="61"/>
      <c r="G1051" s="62" t="s">
        <v>16</v>
      </c>
      <c r="H1051" s="61"/>
    </row>
    <row r="1052" spans="1:8" ht="76.5" x14ac:dyDescent="0.25">
      <c r="A1052" s="64" t="s">
        <v>37737</v>
      </c>
      <c r="B1052" s="15" t="s">
        <v>534</v>
      </c>
      <c r="C1052" s="40" t="s">
        <v>37736</v>
      </c>
      <c r="D1052" s="8" t="s">
        <v>20</v>
      </c>
      <c r="E1052" s="63" t="s">
        <v>1528</v>
      </c>
      <c r="F1052" s="61"/>
      <c r="G1052" s="62" t="s">
        <v>16</v>
      </c>
      <c r="H1052" s="61"/>
    </row>
    <row r="1053" spans="1:8" ht="76.5" x14ac:dyDescent="0.25">
      <c r="A1053" s="64" t="s">
        <v>37735</v>
      </c>
      <c r="B1053" s="15" t="s">
        <v>37734</v>
      </c>
      <c r="C1053" s="40" t="s">
        <v>37733</v>
      </c>
      <c r="D1053" s="8" t="s">
        <v>20</v>
      </c>
      <c r="E1053" s="63" t="s">
        <v>1528</v>
      </c>
      <c r="F1053" s="61"/>
      <c r="G1053" s="62" t="s">
        <v>16</v>
      </c>
      <c r="H1053" s="61"/>
    </row>
    <row r="1054" spans="1:8" ht="76.5" x14ac:dyDescent="0.25">
      <c r="A1054" s="64" t="s">
        <v>37732</v>
      </c>
      <c r="B1054" s="15" t="s">
        <v>37731</v>
      </c>
      <c r="C1054" s="40" t="s">
        <v>37730</v>
      </c>
      <c r="D1054" s="8" t="s">
        <v>20</v>
      </c>
      <c r="E1054" s="63" t="s">
        <v>1528</v>
      </c>
      <c r="F1054" s="61"/>
      <c r="G1054" s="62" t="s">
        <v>16</v>
      </c>
      <c r="H1054" s="61"/>
    </row>
    <row r="1055" spans="1:8" ht="76.5" x14ac:dyDescent="0.25">
      <c r="A1055" s="64" t="s">
        <v>37729</v>
      </c>
      <c r="B1055" s="15" t="s">
        <v>37728</v>
      </c>
      <c r="C1055" s="40" t="s">
        <v>37727</v>
      </c>
      <c r="D1055" s="8" t="s">
        <v>20</v>
      </c>
      <c r="E1055" s="63" t="s">
        <v>1528</v>
      </c>
      <c r="F1055" s="61"/>
      <c r="G1055" s="62" t="s">
        <v>16</v>
      </c>
      <c r="H1055" s="61"/>
    </row>
    <row r="1056" spans="1:8" ht="76.5" x14ac:dyDescent="0.25">
      <c r="A1056" s="64" t="s">
        <v>37726</v>
      </c>
      <c r="B1056" s="15" t="s">
        <v>37725</v>
      </c>
      <c r="C1056" s="40" t="s">
        <v>37724</v>
      </c>
      <c r="D1056" s="8" t="s">
        <v>20</v>
      </c>
      <c r="E1056" s="63" t="s">
        <v>1528</v>
      </c>
      <c r="F1056" s="61"/>
      <c r="G1056" s="62" t="s">
        <v>16</v>
      </c>
      <c r="H1056" s="61"/>
    </row>
    <row r="1057" spans="1:8" ht="76.5" x14ac:dyDescent="0.25">
      <c r="A1057" s="64" t="s">
        <v>37723</v>
      </c>
      <c r="B1057" s="15" t="s">
        <v>37722</v>
      </c>
      <c r="C1057" s="40" t="s">
        <v>37721</v>
      </c>
      <c r="D1057" s="8" t="s">
        <v>20</v>
      </c>
      <c r="E1057" s="63" t="s">
        <v>1528</v>
      </c>
      <c r="F1057" s="61"/>
      <c r="G1057" s="62" t="s">
        <v>16</v>
      </c>
      <c r="H1057" s="61"/>
    </row>
    <row r="1058" spans="1:8" ht="76.5" x14ac:dyDescent="0.25">
      <c r="A1058" s="64" t="s">
        <v>37720</v>
      </c>
      <c r="B1058" s="15" t="s">
        <v>30597</v>
      </c>
      <c r="C1058" s="40" t="s">
        <v>37719</v>
      </c>
      <c r="D1058" s="8" t="s">
        <v>20</v>
      </c>
      <c r="E1058" s="63" t="s">
        <v>1528</v>
      </c>
      <c r="F1058" s="61"/>
      <c r="G1058" s="62" t="s">
        <v>16</v>
      </c>
      <c r="H1058" s="61"/>
    </row>
    <row r="1059" spans="1:8" ht="76.5" x14ac:dyDescent="0.25">
      <c r="A1059" s="64" t="s">
        <v>37718</v>
      </c>
      <c r="B1059" s="15" t="s">
        <v>37717</v>
      </c>
      <c r="C1059" s="40" t="s">
        <v>37716</v>
      </c>
      <c r="D1059" s="8" t="s">
        <v>20</v>
      </c>
      <c r="E1059" s="63" t="s">
        <v>1528</v>
      </c>
      <c r="F1059" s="61"/>
      <c r="G1059" s="62" t="s">
        <v>16</v>
      </c>
      <c r="H1059" s="61"/>
    </row>
    <row r="1060" spans="1:8" ht="76.5" x14ac:dyDescent="0.25">
      <c r="A1060" s="64" t="s">
        <v>37715</v>
      </c>
      <c r="B1060" s="15" t="s">
        <v>37714</v>
      </c>
      <c r="C1060" s="40" t="s">
        <v>37713</v>
      </c>
      <c r="D1060" s="8" t="s">
        <v>20</v>
      </c>
      <c r="E1060" s="63" t="s">
        <v>1528</v>
      </c>
      <c r="F1060" s="61"/>
      <c r="G1060" s="62" t="s">
        <v>16</v>
      </c>
      <c r="H1060" s="61"/>
    </row>
    <row r="1061" spans="1:8" ht="76.5" x14ac:dyDescent="0.25">
      <c r="A1061" s="64" t="s">
        <v>37712</v>
      </c>
      <c r="B1061" s="15" t="s">
        <v>37711</v>
      </c>
      <c r="C1061" s="40" t="s">
        <v>37710</v>
      </c>
      <c r="D1061" s="8" t="s">
        <v>20</v>
      </c>
      <c r="E1061" s="63" t="s">
        <v>1528</v>
      </c>
      <c r="F1061" s="61"/>
      <c r="G1061" s="62" t="s">
        <v>16</v>
      </c>
      <c r="H1061" s="61"/>
    </row>
    <row r="1062" spans="1:8" ht="76.5" x14ac:dyDescent="0.25">
      <c r="A1062" s="64" t="s">
        <v>37709</v>
      </c>
      <c r="B1062" s="15" t="s">
        <v>32855</v>
      </c>
      <c r="C1062" s="40" t="s">
        <v>37708</v>
      </c>
      <c r="D1062" s="8" t="s">
        <v>20</v>
      </c>
      <c r="E1062" s="63" t="s">
        <v>1528</v>
      </c>
      <c r="F1062" s="61"/>
      <c r="G1062" s="62" t="s">
        <v>16</v>
      </c>
      <c r="H1062" s="61"/>
    </row>
    <row r="1063" spans="1:8" ht="76.5" x14ac:dyDescent="0.25">
      <c r="A1063" s="64" t="s">
        <v>37707</v>
      </c>
      <c r="B1063" s="15" t="s">
        <v>37706</v>
      </c>
      <c r="C1063" s="40" t="s">
        <v>37705</v>
      </c>
      <c r="D1063" s="8" t="s">
        <v>20</v>
      </c>
      <c r="E1063" s="63" t="s">
        <v>1528</v>
      </c>
      <c r="F1063" s="61"/>
      <c r="G1063" s="62" t="s">
        <v>16</v>
      </c>
      <c r="H1063" s="61"/>
    </row>
    <row r="1064" spans="1:8" ht="76.5" x14ac:dyDescent="0.25">
      <c r="A1064" s="64" t="s">
        <v>37704</v>
      </c>
      <c r="B1064" s="15" t="s">
        <v>37703</v>
      </c>
      <c r="C1064" s="40" t="s">
        <v>37702</v>
      </c>
      <c r="D1064" s="8" t="s">
        <v>20</v>
      </c>
      <c r="E1064" s="63" t="s">
        <v>1528</v>
      </c>
      <c r="F1064" s="61"/>
      <c r="G1064" s="62" t="s">
        <v>16</v>
      </c>
      <c r="H1064" s="61"/>
    </row>
    <row r="1065" spans="1:8" ht="76.5" x14ac:dyDescent="0.25">
      <c r="A1065" s="64" t="s">
        <v>37701</v>
      </c>
      <c r="B1065" s="15" t="s">
        <v>37700</v>
      </c>
      <c r="C1065" s="40" t="s">
        <v>37699</v>
      </c>
      <c r="D1065" s="8" t="s">
        <v>20</v>
      </c>
      <c r="E1065" s="63" t="s">
        <v>1528</v>
      </c>
      <c r="F1065" s="61"/>
      <c r="G1065" s="62" t="s">
        <v>16</v>
      </c>
      <c r="H1065" s="61"/>
    </row>
    <row r="1066" spans="1:8" ht="76.5" x14ac:dyDescent="0.25">
      <c r="A1066" s="64" t="s">
        <v>37698</v>
      </c>
      <c r="B1066" s="15" t="s">
        <v>37697</v>
      </c>
      <c r="C1066" s="40" t="s">
        <v>37696</v>
      </c>
      <c r="D1066" s="8" t="s">
        <v>20</v>
      </c>
      <c r="E1066" s="63" t="s">
        <v>1528</v>
      </c>
      <c r="F1066" s="61"/>
      <c r="G1066" s="62" t="s">
        <v>16</v>
      </c>
      <c r="H1066" s="61"/>
    </row>
    <row r="1067" spans="1:8" ht="76.5" x14ac:dyDescent="0.25">
      <c r="A1067" s="15" t="s">
        <v>37695</v>
      </c>
      <c r="B1067" s="15" t="s">
        <v>37694</v>
      </c>
      <c r="C1067" s="74" t="s">
        <v>37693</v>
      </c>
      <c r="D1067" s="14" t="s">
        <v>1626</v>
      </c>
      <c r="E1067" s="63" t="s">
        <v>14772</v>
      </c>
      <c r="F1067" s="72"/>
      <c r="G1067" s="9">
        <v>43975</v>
      </c>
      <c r="H1067" s="61"/>
    </row>
    <row r="1068" spans="1:8" ht="76.5" x14ac:dyDescent="0.25">
      <c r="A1068" s="64" t="s">
        <v>37692</v>
      </c>
      <c r="B1068" s="15" t="s">
        <v>37691</v>
      </c>
      <c r="C1068" s="40" t="s">
        <v>37690</v>
      </c>
      <c r="D1068" s="8" t="s">
        <v>20</v>
      </c>
      <c r="E1068" s="63" t="s">
        <v>1528</v>
      </c>
      <c r="F1068" s="61"/>
      <c r="G1068" s="62" t="s">
        <v>16</v>
      </c>
      <c r="H1068" s="61"/>
    </row>
    <row r="1069" spans="1:8" ht="76.5" x14ac:dyDescent="0.25">
      <c r="A1069" s="64" t="s">
        <v>37689</v>
      </c>
      <c r="B1069" s="15" t="s">
        <v>37688</v>
      </c>
      <c r="C1069" s="40" t="s">
        <v>37687</v>
      </c>
      <c r="D1069" s="8" t="s">
        <v>20</v>
      </c>
      <c r="E1069" s="63" t="s">
        <v>1528</v>
      </c>
      <c r="F1069" s="61"/>
      <c r="G1069" s="62" t="s">
        <v>16</v>
      </c>
      <c r="H1069" s="61"/>
    </row>
    <row r="1070" spans="1:8" ht="76.5" x14ac:dyDescent="0.25">
      <c r="A1070" s="64" t="s">
        <v>37686</v>
      </c>
      <c r="B1070" s="15" t="s">
        <v>37685</v>
      </c>
      <c r="C1070" s="40" t="s">
        <v>37684</v>
      </c>
      <c r="D1070" s="8" t="s">
        <v>20</v>
      </c>
      <c r="E1070" s="63" t="s">
        <v>1528</v>
      </c>
      <c r="F1070" s="61"/>
      <c r="G1070" s="62" t="s">
        <v>16</v>
      </c>
      <c r="H1070" s="61"/>
    </row>
    <row r="1071" spans="1:8" ht="76.5" x14ac:dyDescent="0.25">
      <c r="A1071" s="64" t="s">
        <v>37683</v>
      </c>
      <c r="B1071" s="15" t="s">
        <v>37682</v>
      </c>
      <c r="C1071" s="40" t="s">
        <v>37681</v>
      </c>
      <c r="D1071" s="8" t="s">
        <v>20</v>
      </c>
      <c r="E1071" s="63" t="s">
        <v>1528</v>
      </c>
      <c r="F1071" s="61"/>
      <c r="G1071" s="62" t="s">
        <v>16</v>
      </c>
      <c r="H1071" s="61"/>
    </row>
    <row r="1072" spans="1:8" ht="76.5" x14ac:dyDescent="0.25">
      <c r="A1072" s="64" t="s">
        <v>37680</v>
      </c>
      <c r="B1072" s="15" t="s">
        <v>37679</v>
      </c>
      <c r="C1072" s="40" t="s">
        <v>37678</v>
      </c>
      <c r="D1072" s="8" t="s">
        <v>20</v>
      </c>
      <c r="E1072" s="63" t="s">
        <v>1528</v>
      </c>
      <c r="F1072" s="61"/>
      <c r="G1072" s="62" t="s">
        <v>16</v>
      </c>
      <c r="H1072" s="61"/>
    </row>
    <row r="1073" spans="1:8" ht="76.5" x14ac:dyDescent="0.25">
      <c r="A1073" s="64" t="s">
        <v>37677</v>
      </c>
      <c r="B1073" s="15" t="s">
        <v>31820</v>
      </c>
      <c r="C1073" s="40" t="s">
        <v>37676</v>
      </c>
      <c r="D1073" s="8" t="s">
        <v>20</v>
      </c>
      <c r="E1073" s="63" t="s">
        <v>1528</v>
      </c>
      <c r="F1073" s="61"/>
      <c r="G1073" s="62" t="s">
        <v>16</v>
      </c>
      <c r="H1073" s="61"/>
    </row>
    <row r="1074" spans="1:8" ht="76.5" x14ac:dyDescent="0.25">
      <c r="A1074" s="64" t="s">
        <v>37675</v>
      </c>
      <c r="B1074" s="15" t="s">
        <v>37674</v>
      </c>
      <c r="C1074" s="40" t="s">
        <v>37673</v>
      </c>
      <c r="D1074" s="8" t="s">
        <v>20</v>
      </c>
      <c r="E1074" s="63" t="s">
        <v>1528</v>
      </c>
      <c r="F1074" s="61"/>
      <c r="G1074" s="62" t="s">
        <v>16</v>
      </c>
      <c r="H1074" s="61"/>
    </row>
    <row r="1075" spans="1:8" ht="76.5" x14ac:dyDescent="0.25">
      <c r="A1075" s="64" t="s">
        <v>37672</v>
      </c>
      <c r="B1075" s="15" t="s">
        <v>34749</v>
      </c>
      <c r="C1075" s="40" t="s">
        <v>37671</v>
      </c>
      <c r="D1075" s="8" t="s">
        <v>20</v>
      </c>
      <c r="E1075" s="63" t="s">
        <v>1528</v>
      </c>
      <c r="F1075" s="61"/>
      <c r="G1075" s="62" t="s">
        <v>16</v>
      </c>
      <c r="H1075" s="61"/>
    </row>
    <row r="1076" spans="1:8" ht="76.5" x14ac:dyDescent="0.25">
      <c r="A1076" s="64" t="s">
        <v>37670</v>
      </c>
      <c r="B1076" s="15" t="s">
        <v>33741</v>
      </c>
      <c r="C1076" s="40" t="s">
        <v>37669</v>
      </c>
      <c r="D1076" s="8" t="s">
        <v>20</v>
      </c>
      <c r="E1076" s="63" t="s">
        <v>1528</v>
      </c>
      <c r="F1076" s="61"/>
      <c r="G1076" s="62" t="s">
        <v>16</v>
      </c>
      <c r="H1076" s="61"/>
    </row>
    <row r="1077" spans="1:8" ht="76.5" x14ac:dyDescent="0.25">
      <c r="A1077" s="64" t="s">
        <v>37668</v>
      </c>
      <c r="B1077" s="15" t="s">
        <v>37667</v>
      </c>
      <c r="C1077" s="40" t="s">
        <v>37666</v>
      </c>
      <c r="D1077" s="8" t="s">
        <v>20</v>
      </c>
      <c r="E1077" s="63" t="s">
        <v>1528</v>
      </c>
      <c r="F1077" s="61"/>
      <c r="G1077" s="62" t="s">
        <v>16</v>
      </c>
      <c r="H1077" s="61"/>
    </row>
    <row r="1078" spans="1:8" ht="76.5" x14ac:dyDescent="0.25">
      <c r="A1078" s="64" t="s">
        <v>37665</v>
      </c>
      <c r="B1078" s="15" t="s">
        <v>31775</v>
      </c>
      <c r="C1078" s="40" t="s">
        <v>37664</v>
      </c>
      <c r="D1078" s="8" t="s">
        <v>20</v>
      </c>
      <c r="E1078" s="63" t="s">
        <v>1528</v>
      </c>
      <c r="F1078" s="61"/>
      <c r="G1078" s="62" t="s">
        <v>16</v>
      </c>
      <c r="H1078" s="61"/>
    </row>
    <row r="1079" spans="1:8" ht="76.5" x14ac:dyDescent="0.25">
      <c r="A1079" s="64" t="s">
        <v>37663</v>
      </c>
      <c r="B1079" s="15" t="s">
        <v>37662</v>
      </c>
      <c r="C1079" s="40" t="s">
        <v>37661</v>
      </c>
      <c r="D1079" s="8" t="s">
        <v>20</v>
      </c>
      <c r="E1079" s="63" t="s">
        <v>1528</v>
      </c>
      <c r="F1079" s="61"/>
      <c r="G1079" s="62" t="s">
        <v>16</v>
      </c>
      <c r="H1079" s="61"/>
    </row>
    <row r="1080" spans="1:8" ht="76.5" x14ac:dyDescent="0.25">
      <c r="A1080" s="64" t="s">
        <v>37660</v>
      </c>
      <c r="B1080" s="15" t="s">
        <v>32645</v>
      </c>
      <c r="C1080" s="40" t="s">
        <v>37659</v>
      </c>
      <c r="D1080" s="8" t="s">
        <v>20</v>
      </c>
      <c r="E1080" s="63" t="s">
        <v>1528</v>
      </c>
      <c r="F1080" s="61"/>
      <c r="G1080" s="62" t="s">
        <v>16</v>
      </c>
      <c r="H1080" s="61"/>
    </row>
    <row r="1081" spans="1:8" ht="76.5" x14ac:dyDescent="0.25">
      <c r="A1081" s="64" t="s">
        <v>37658</v>
      </c>
      <c r="B1081" s="15" t="s">
        <v>35605</v>
      </c>
      <c r="C1081" s="40" t="s">
        <v>37657</v>
      </c>
      <c r="D1081" s="8" t="s">
        <v>20</v>
      </c>
      <c r="E1081" s="63" t="s">
        <v>1528</v>
      </c>
      <c r="F1081" s="61"/>
      <c r="G1081" s="62" t="s">
        <v>16</v>
      </c>
      <c r="H1081" s="61"/>
    </row>
    <row r="1082" spans="1:8" ht="76.5" x14ac:dyDescent="0.25">
      <c r="A1082" s="64" t="s">
        <v>37656</v>
      </c>
      <c r="B1082" s="15" t="s">
        <v>35605</v>
      </c>
      <c r="C1082" s="40" t="s">
        <v>37655</v>
      </c>
      <c r="D1082" s="8" t="s">
        <v>20</v>
      </c>
      <c r="E1082" s="63" t="s">
        <v>1528</v>
      </c>
      <c r="F1082" s="61"/>
      <c r="G1082" s="62" t="s">
        <v>16</v>
      </c>
      <c r="H1082" s="61"/>
    </row>
    <row r="1083" spans="1:8" ht="76.5" x14ac:dyDescent="0.25">
      <c r="A1083" s="64" t="s">
        <v>37654</v>
      </c>
      <c r="B1083" s="15" t="s">
        <v>35605</v>
      </c>
      <c r="C1083" s="40" t="s">
        <v>37653</v>
      </c>
      <c r="D1083" s="8" t="s">
        <v>20</v>
      </c>
      <c r="E1083" s="63" t="s">
        <v>1528</v>
      </c>
      <c r="F1083" s="61"/>
      <c r="G1083" s="62" t="s">
        <v>16</v>
      </c>
      <c r="H1083" s="61"/>
    </row>
    <row r="1084" spans="1:8" ht="76.5" x14ac:dyDescent="0.25">
      <c r="A1084" s="64" t="s">
        <v>37652</v>
      </c>
      <c r="B1084" s="15" t="s">
        <v>37651</v>
      </c>
      <c r="C1084" s="40" t="s">
        <v>37650</v>
      </c>
      <c r="D1084" s="8" t="s">
        <v>20</v>
      </c>
      <c r="E1084" s="63" t="s">
        <v>1528</v>
      </c>
      <c r="F1084" s="61"/>
      <c r="G1084" s="62" t="s">
        <v>16</v>
      </c>
      <c r="H1084" s="61"/>
    </row>
    <row r="1085" spans="1:8" ht="76.5" x14ac:dyDescent="0.25">
      <c r="A1085" s="64" t="s">
        <v>37649</v>
      </c>
      <c r="B1085" s="15" t="s">
        <v>37648</v>
      </c>
      <c r="C1085" s="40" t="s">
        <v>37647</v>
      </c>
      <c r="D1085" s="8" t="s">
        <v>20</v>
      </c>
      <c r="E1085" s="63" t="s">
        <v>1528</v>
      </c>
      <c r="F1085" s="61"/>
      <c r="G1085" s="62" t="s">
        <v>16</v>
      </c>
      <c r="H1085" s="61"/>
    </row>
    <row r="1086" spans="1:8" ht="76.5" x14ac:dyDescent="0.25">
      <c r="A1086" s="64" t="s">
        <v>37646</v>
      </c>
      <c r="B1086" s="15" t="s">
        <v>37645</v>
      </c>
      <c r="C1086" s="40" t="s">
        <v>37644</v>
      </c>
      <c r="D1086" s="8" t="s">
        <v>20</v>
      </c>
      <c r="E1086" s="63" t="s">
        <v>1528</v>
      </c>
      <c r="F1086" s="61"/>
      <c r="G1086" s="62" t="s">
        <v>16</v>
      </c>
      <c r="H1086" s="61"/>
    </row>
    <row r="1087" spans="1:8" ht="76.5" x14ac:dyDescent="0.25">
      <c r="A1087" s="64" t="s">
        <v>37643</v>
      </c>
      <c r="B1087" s="15" t="s">
        <v>37642</v>
      </c>
      <c r="C1087" s="40" t="s">
        <v>37641</v>
      </c>
      <c r="D1087" s="8" t="s">
        <v>20</v>
      </c>
      <c r="E1087" s="63" t="s">
        <v>1528</v>
      </c>
      <c r="F1087" s="61"/>
      <c r="G1087" s="62" t="s">
        <v>16</v>
      </c>
      <c r="H1087" s="61"/>
    </row>
    <row r="1088" spans="1:8" ht="76.5" x14ac:dyDescent="0.25">
      <c r="A1088" s="64" t="s">
        <v>37640</v>
      </c>
      <c r="B1088" s="15" t="s">
        <v>37639</v>
      </c>
      <c r="C1088" s="40" t="s">
        <v>37638</v>
      </c>
      <c r="D1088" s="8" t="s">
        <v>20</v>
      </c>
      <c r="E1088" s="63" t="s">
        <v>1528</v>
      </c>
      <c r="F1088" s="61"/>
      <c r="G1088" s="62" t="s">
        <v>16</v>
      </c>
      <c r="H1088" s="61"/>
    </row>
    <row r="1089" spans="1:8" ht="76.5" x14ac:dyDescent="0.25">
      <c r="A1089" s="64" t="s">
        <v>37637</v>
      </c>
      <c r="B1089" s="15" t="s">
        <v>37636</v>
      </c>
      <c r="C1089" s="40" t="s">
        <v>37635</v>
      </c>
      <c r="D1089" s="8" t="s">
        <v>20</v>
      </c>
      <c r="E1089" s="63" t="s">
        <v>1528</v>
      </c>
      <c r="F1089" s="61"/>
      <c r="G1089" s="62" t="s">
        <v>16</v>
      </c>
      <c r="H1089" s="61"/>
    </row>
    <row r="1090" spans="1:8" ht="76.5" x14ac:dyDescent="0.25">
      <c r="A1090" s="64" t="s">
        <v>37634</v>
      </c>
      <c r="B1090" s="15" t="s">
        <v>37633</v>
      </c>
      <c r="C1090" s="40" t="s">
        <v>37632</v>
      </c>
      <c r="D1090" s="8" t="s">
        <v>20</v>
      </c>
      <c r="E1090" s="63" t="s">
        <v>1528</v>
      </c>
      <c r="F1090" s="61"/>
      <c r="G1090" s="62" t="s">
        <v>16</v>
      </c>
      <c r="H1090" s="61"/>
    </row>
    <row r="1091" spans="1:8" ht="89.25" x14ac:dyDescent="0.25">
      <c r="A1091" s="64" t="s">
        <v>37631</v>
      </c>
      <c r="B1091" s="15" t="s">
        <v>37630</v>
      </c>
      <c r="C1091" s="40" t="s">
        <v>37629</v>
      </c>
      <c r="D1091" s="14" t="s">
        <v>20</v>
      </c>
      <c r="E1091" s="63" t="s">
        <v>1528</v>
      </c>
      <c r="F1091" s="61"/>
      <c r="G1091" s="62" t="s">
        <v>16</v>
      </c>
      <c r="H1091" s="61"/>
    </row>
    <row r="1092" spans="1:8" ht="76.5" x14ac:dyDescent="0.25">
      <c r="A1092" s="64" t="s">
        <v>37628</v>
      </c>
      <c r="B1092" s="15" t="s">
        <v>37627</v>
      </c>
      <c r="C1092" s="40" t="s">
        <v>37626</v>
      </c>
      <c r="D1092" s="8" t="s">
        <v>20</v>
      </c>
      <c r="E1092" s="63" t="s">
        <v>1528</v>
      </c>
      <c r="F1092" s="61"/>
      <c r="G1092" s="62" t="s">
        <v>16</v>
      </c>
      <c r="H1092" s="61"/>
    </row>
    <row r="1093" spans="1:8" ht="76.5" x14ac:dyDescent="0.25">
      <c r="A1093" s="64" t="s">
        <v>37625</v>
      </c>
      <c r="B1093" s="15" t="s">
        <v>37624</v>
      </c>
      <c r="C1093" s="40" t="s">
        <v>37623</v>
      </c>
      <c r="D1093" s="8" t="s">
        <v>20</v>
      </c>
      <c r="E1093" s="63" t="s">
        <v>1528</v>
      </c>
      <c r="F1093" s="61"/>
      <c r="G1093" s="62" t="s">
        <v>16</v>
      </c>
      <c r="H1093" s="61"/>
    </row>
    <row r="1094" spans="1:8" ht="76.5" x14ac:dyDescent="0.25">
      <c r="A1094" s="64" t="s">
        <v>37622</v>
      </c>
      <c r="B1094" s="15" t="s">
        <v>37621</v>
      </c>
      <c r="C1094" s="40" t="s">
        <v>37620</v>
      </c>
      <c r="D1094" s="8" t="s">
        <v>20</v>
      </c>
      <c r="E1094" s="63" t="s">
        <v>1528</v>
      </c>
      <c r="F1094" s="61"/>
      <c r="G1094" s="62" t="s">
        <v>16</v>
      </c>
      <c r="H1094" s="61"/>
    </row>
    <row r="1095" spans="1:8" ht="76.5" x14ac:dyDescent="0.25">
      <c r="A1095" s="64" t="s">
        <v>37619</v>
      </c>
      <c r="B1095" s="15" t="s">
        <v>37618</v>
      </c>
      <c r="C1095" s="40" t="s">
        <v>37617</v>
      </c>
      <c r="D1095" s="8" t="s">
        <v>20</v>
      </c>
      <c r="E1095" s="63" t="s">
        <v>1528</v>
      </c>
      <c r="F1095" s="61"/>
      <c r="G1095" s="62" t="s">
        <v>16</v>
      </c>
      <c r="H1095" s="61"/>
    </row>
    <row r="1096" spans="1:8" ht="76.5" x14ac:dyDescent="0.25">
      <c r="A1096" s="64" t="s">
        <v>37616</v>
      </c>
      <c r="B1096" s="15" t="s">
        <v>37615</v>
      </c>
      <c r="C1096" s="40" t="s">
        <v>37614</v>
      </c>
      <c r="D1096" s="14" t="s">
        <v>20</v>
      </c>
      <c r="E1096" s="63" t="s">
        <v>1528</v>
      </c>
      <c r="F1096" s="61"/>
      <c r="G1096" s="62" t="s">
        <v>16</v>
      </c>
      <c r="H1096" s="61"/>
    </row>
    <row r="1097" spans="1:8" ht="76.5" x14ac:dyDescent="0.25">
      <c r="A1097" s="64" t="s">
        <v>37613</v>
      </c>
      <c r="B1097" s="15" t="s">
        <v>37612</v>
      </c>
      <c r="C1097" s="40" t="s">
        <v>37611</v>
      </c>
      <c r="D1097" s="8" t="s">
        <v>20</v>
      </c>
      <c r="E1097" s="63" t="s">
        <v>1528</v>
      </c>
      <c r="F1097" s="61"/>
      <c r="G1097" s="62" t="s">
        <v>16</v>
      </c>
      <c r="H1097" s="61"/>
    </row>
    <row r="1098" spans="1:8" ht="76.5" x14ac:dyDescent="0.25">
      <c r="A1098" s="64" t="s">
        <v>37610</v>
      </c>
      <c r="B1098" s="15" t="s">
        <v>37609</v>
      </c>
      <c r="C1098" s="40" t="s">
        <v>37608</v>
      </c>
      <c r="D1098" s="8" t="s">
        <v>20</v>
      </c>
      <c r="E1098" s="63" t="s">
        <v>1528</v>
      </c>
      <c r="F1098" s="61"/>
      <c r="G1098" s="62" t="s">
        <v>16</v>
      </c>
      <c r="H1098" s="61"/>
    </row>
    <row r="1099" spans="1:8" ht="76.5" x14ac:dyDescent="0.25">
      <c r="A1099" s="64" t="s">
        <v>37607</v>
      </c>
      <c r="B1099" s="15" t="s">
        <v>35138</v>
      </c>
      <c r="C1099" s="40" t="s">
        <v>37606</v>
      </c>
      <c r="D1099" s="8" t="s">
        <v>20</v>
      </c>
      <c r="E1099" s="63" t="s">
        <v>1528</v>
      </c>
      <c r="F1099" s="61"/>
      <c r="G1099" s="62" t="s">
        <v>16</v>
      </c>
      <c r="H1099" s="61"/>
    </row>
    <row r="1100" spans="1:8" ht="76.5" x14ac:dyDescent="0.25">
      <c r="A1100" s="64" t="s">
        <v>37605</v>
      </c>
      <c r="B1100" s="15" t="s">
        <v>37604</v>
      </c>
      <c r="C1100" s="40" t="s">
        <v>37603</v>
      </c>
      <c r="D1100" s="8" t="s">
        <v>20</v>
      </c>
      <c r="E1100" s="63" t="s">
        <v>1528</v>
      </c>
      <c r="F1100" s="61"/>
      <c r="G1100" s="62" t="s">
        <v>16</v>
      </c>
      <c r="H1100" s="61"/>
    </row>
    <row r="1101" spans="1:8" ht="76.5" x14ac:dyDescent="0.25">
      <c r="A1101" s="64" t="s">
        <v>37602</v>
      </c>
      <c r="B1101" s="15" t="s">
        <v>37601</v>
      </c>
      <c r="C1101" s="40" t="s">
        <v>37600</v>
      </c>
      <c r="D1101" s="8" t="s">
        <v>20</v>
      </c>
      <c r="E1101" s="63" t="s">
        <v>1528</v>
      </c>
      <c r="F1101" s="61"/>
      <c r="G1101" s="62" t="s">
        <v>16</v>
      </c>
      <c r="H1101" s="61"/>
    </row>
    <row r="1102" spans="1:8" ht="76.5" x14ac:dyDescent="0.25">
      <c r="A1102" s="64" t="s">
        <v>37599</v>
      </c>
      <c r="B1102" s="15" t="s">
        <v>37598</v>
      </c>
      <c r="C1102" s="40" t="s">
        <v>37597</v>
      </c>
      <c r="D1102" s="8" t="s">
        <v>20</v>
      </c>
      <c r="E1102" s="63" t="s">
        <v>1528</v>
      </c>
      <c r="F1102" s="61"/>
      <c r="G1102" s="62" t="s">
        <v>16</v>
      </c>
      <c r="H1102" s="61"/>
    </row>
    <row r="1103" spans="1:8" ht="76.5" x14ac:dyDescent="0.25">
      <c r="A1103" s="64" t="s">
        <v>37596</v>
      </c>
      <c r="B1103" s="15" t="s">
        <v>32799</v>
      </c>
      <c r="C1103" s="40" t="s">
        <v>37231</v>
      </c>
      <c r="D1103" s="8" t="s">
        <v>20</v>
      </c>
      <c r="E1103" s="63" t="s">
        <v>1528</v>
      </c>
      <c r="F1103" s="61"/>
      <c r="G1103" s="62" t="s">
        <v>16</v>
      </c>
      <c r="H1103" s="61"/>
    </row>
    <row r="1104" spans="1:8" ht="76.5" x14ac:dyDescent="0.25">
      <c r="A1104" s="64" t="s">
        <v>37595</v>
      </c>
      <c r="B1104" s="15" t="s">
        <v>37594</v>
      </c>
      <c r="C1104" s="40" t="s">
        <v>37593</v>
      </c>
      <c r="D1104" s="8" t="s">
        <v>20</v>
      </c>
      <c r="E1104" s="63" t="s">
        <v>1528</v>
      </c>
      <c r="F1104" s="61"/>
      <c r="G1104" s="62" t="s">
        <v>16</v>
      </c>
      <c r="H1104" s="61"/>
    </row>
    <row r="1105" spans="1:8" ht="76.5" x14ac:dyDescent="0.25">
      <c r="A1105" s="64" t="s">
        <v>37592</v>
      </c>
      <c r="B1105" s="15" t="s">
        <v>37591</v>
      </c>
      <c r="C1105" s="40" t="s">
        <v>37590</v>
      </c>
      <c r="D1105" s="8" t="s">
        <v>20</v>
      </c>
      <c r="E1105" s="63" t="s">
        <v>1528</v>
      </c>
      <c r="F1105" s="61"/>
      <c r="G1105" s="62" t="s">
        <v>16</v>
      </c>
      <c r="H1105" s="61"/>
    </row>
    <row r="1106" spans="1:8" ht="76.5" x14ac:dyDescent="0.25">
      <c r="A1106" s="64" t="s">
        <v>37589</v>
      </c>
      <c r="B1106" s="15" t="s">
        <v>37588</v>
      </c>
      <c r="C1106" s="40" t="s">
        <v>37587</v>
      </c>
      <c r="D1106" s="8" t="s">
        <v>20</v>
      </c>
      <c r="E1106" s="63" t="s">
        <v>1528</v>
      </c>
      <c r="F1106" s="61"/>
      <c r="G1106" s="62" t="s">
        <v>16</v>
      </c>
      <c r="H1106" s="61"/>
    </row>
    <row r="1107" spans="1:8" ht="76.5" x14ac:dyDescent="0.25">
      <c r="A1107" s="64" t="s">
        <v>37586</v>
      </c>
      <c r="B1107" s="15" t="s">
        <v>37585</v>
      </c>
      <c r="C1107" s="40" t="s">
        <v>37584</v>
      </c>
      <c r="D1107" s="8" t="s">
        <v>20</v>
      </c>
      <c r="E1107" s="63" t="s">
        <v>1528</v>
      </c>
      <c r="F1107" s="61"/>
      <c r="G1107" s="62" t="s">
        <v>16</v>
      </c>
      <c r="H1107" s="61"/>
    </row>
    <row r="1108" spans="1:8" ht="76.5" x14ac:dyDescent="0.25">
      <c r="A1108" s="64" t="s">
        <v>37583</v>
      </c>
      <c r="B1108" s="15" t="s">
        <v>37582</v>
      </c>
      <c r="C1108" s="40" t="s">
        <v>37581</v>
      </c>
      <c r="D1108" s="8" t="s">
        <v>20</v>
      </c>
      <c r="E1108" s="63" t="s">
        <v>1528</v>
      </c>
      <c r="F1108" s="61"/>
      <c r="G1108" s="62" t="s">
        <v>16</v>
      </c>
      <c r="H1108" s="61"/>
    </row>
    <row r="1109" spans="1:8" ht="76.5" x14ac:dyDescent="0.25">
      <c r="A1109" s="64" t="s">
        <v>37580</v>
      </c>
      <c r="B1109" s="15" t="s">
        <v>37579</v>
      </c>
      <c r="C1109" s="40" t="s">
        <v>37578</v>
      </c>
      <c r="D1109" s="8" t="s">
        <v>20</v>
      </c>
      <c r="E1109" s="63" t="s">
        <v>1528</v>
      </c>
      <c r="F1109" s="61"/>
      <c r="G1109" s="62" t="s">
        <v>16</v>
      </c>
      <c r="H1109" s="61"/>
    </row>
    <row r="1110" spans="1:8" ht="89.25" x14ac:dyDescent="0.25">
      <c r="A1110" s="64" t="s">
        <v>37577</v>
      </c>
      <c r="B1110" s="15" t="s">
        <v>37576</v>
      </c>
      <c r="C1110" s="40" t="s">
        <v>37575</v>
      </c>
      <c r="D1110" s="8" t="s">
        <v>20</v>
      </c>
      <c r="E1110" s="63" t="s">
        <v>1528</v>
      </c>
      <c r="F1110" s="61"/>
      <c r="G1110" s="62" t="s">
        <v>16</v>
      </c>
      <c r="H1110" s="61"/>
    </row>
    <row r="1111" spans="1:8" ht="76.5" x14ac:dyDescent="0.25">
      <c r="A1111" s="64" t="s">
        <v>37574</v>
      </c>
      <c r="B1111" s="15" t="s">
        <v>37573</v>
      </c>
      <c r="C1111" s="40" t="s">
        <v>37572</v>
      </c>
      <c r="D1111" s="8" t="s">
        <v>20</v>
      </c>
      <c r="E1111" s="63" t="s">
        <v>1528</v>
      </c>
      <c r="F1111" s="61"/>
      <c r="G1111" s="62" t="s">
        <v>16</v>
      </c>
      <c r="H1111" s="61"/>
    </row>
    <row r="1112" spans="1:8" ht="76.5" x14ac:dyDescent="0.25">
      <c r="A1112" s="64" t="s">
        <v>37571</v>
      </c>
      <c r="B1112" s="15" t="s">
        <v>37570</v>
      </c>
      <c r="C1112" s="40" t="s">
        <v>37569</v>
      </c>
      <c r="D1112" s="8" t="s">
        <v>20</v>
      </c>
      <c r="E1112" s="63" t="s">
        <v>1528</v>
      </c>
      <c r="F1112" s="61"/>
      <c r="G1112" s="62" t="s">
        <v>16</v>
      </c>
      <c r="H1112" s="61"/>
    </row>
    <row r="1113" spans="1:8" ht="76.5" x14ac:dyDescent="0.25">
      <c r="A1113" s="64" t="s">
        <v>37568</v>
      </c>
      <c r="B1113" s="15" t="s">
        <v>37567</v>
      </c>
      <c r="C1113" s="40" t="s">
        <v>37566</v>
      </c>
      <c r="D1113" s="8" t="s">
        <v>20</v>
      </c>
      <c r="E1113" s="63" t="s">
        <v>1528</v>
      </c>
      <c r="F1113" s="61"/>
      <c r="G1113" s="62" t="s">
        <v>16</v>
      </c>
      <c r="H1113" s="61"/>
    </row>
    <row r="1114" spans="1:8" ht="76.5" x14ac:dyDescent="0.25">
      <c r="A1114" s="64" t="s">
        <v>37565</v>
      </c>
      <c r="B1114" s="15" t="s">
        <v>37564</v>
      </c>
      <c r="C1114" s="40" t="s">
        <v>37563</v>
      </c>
      <c r="D1114" s="8" t="s">
        <v>20</v>
      </c>
      <c r="E1114" s="63" t="s">
        <v>1528</v>
      </c>
      <c r="F1114" s="61"/>
      <c r="G1114" s="62" t="s">
        <v>16</v>
      </c>
      <c r="H1114" s="61"/>
    </row>
    <row r="1115" spans="1:8" ht="76.5" x14ac:dyDescent="0.25">
      <c r="A1115" s="64" t="s">
        <v>37562</v>
      </c>
      <c r="B1115" s="15" t="s">
        <v>37561</v>
      </c>
      <c r="C1115" s="40" t="s">
        <v>37560</v>
      </c>
      <c r="D1115" s="8" t="s">
        <v>20</v>
      </c>
      <c r="E1115" s="63" t="s">
        <v>1528</v>
      </c>
      <c r="F1115" s="61"/>
      <c r="G1115" s="62" t="s">
        <v>16</v>
      </c>
      <c r="H1115" s="61"/>
    </row>
    <row r="1116" spans="1:8" ht="76.5" x14ac:dyDescent="0.25">
      <c r="A1116" s="64" t="s">
        <v>37559</v>
      </c>
      <c r="B1116" s="15" t="s">
        <v>37558</v>
      </c>
      <c r="C1116" s="40" t="s">
        <v>37557</v>
      </c>
      <c r="D1116" s="8" t="s">
        <v>20</v>
      </c>
      <c r="E1116" s="63" t="s">
        <v>1528</v>
      </c>
      <c r="F1116" s="61"/>
      <c r="G1116" s="62" t="s">
        <v>16</v>
      </c>
      <c r="H1116" s="61"/>
    </row>
    <row r="1117" spans="1:8" ht="76.5" x14ac:dyDescent="0.25">
      <c r="A1117" s="64" t="s">
        <v>37556</v>
      </c>
      <c r="B1117" s="15" t="s">
        <v>31966</v>
      </c>
      <c r="C1117" s="40" t="s">
        <v>37555</v>
      </c>
      <c r="D1117" s="8" t="s">
        <v>20</v>
      </c>
      <c r="E1117" s="63" t="s">
        <v>1528</v>
      </c>
      <c r="F1117" s="61"/>
      <c r="G1117" s="62" t="s">
        <v>16</v>
      </c>
      <c r="H1117" s="61"/>
    </row>
    <row r="1118" spans="1:8" ht="76.5" x14ac:dyDescent="0.25">
      <c r="A1118" s="64" t="s">
        <v>37554</v>
      </c>
      <c r="B1118" s="15" t="s">
        <v>37553</v>
      </c>
      <c r="C1118" s="40" t="s">
        <v>37552</v>
      </c>
      <c r="D1118" s="8" t="s">
        <v>20</v>
      </c>
      <c r="E1118" s="63" t="s">
        <v>1528</v>
      </c>
      <c r="F1118" s="61"/>
      <c r="G1118" s="62" t="s">
        <v>16</v>
      </c>
      <c r="H1118" s="61"/>
    </row>
    <row r="1119" spans="1:8" ht="76.5" x14ac:dyDescent="0.25">
      <c r="A1119" s="64" t="s">
        <v>37551</v>
      </c>
      <c r="B1119" s="15" t="s">
        <v>37550</v>
      </c>
      <c r="C1119" s="40" t="s">
        <v>37549</v>
      </c>
      <c r="D1119" s="8" t="s">
        <v>20</v>
      </c>
      <c r="E1119" s="63" t="s">
        <v>1528</v>
      </c>
      <c r="F1119" s="61"/>
      <c r="G1119" s="62" t="s">
        <v>16</v>
      </c>
      <c r="H1119" s="61"/>
    </row>
    <row r="1120" spans="1:8" ht="76.5" x14ac:dyDescent="0.25">
      <c r="A1120" s="64" t="s">
        <v>37548</v>
      </c>
      <c r="B1120" s="15" t="s">
        <v>33042</v>
      </c>
      <c r="C1120" s="40" t="s">
        <v>37547</v>
      </c>
      <c r="D1120" s="8" t="s">
        <v>20</v>
      </c>
      <c r="E1120" s="63" t="s">
        <v>1528</v>
      </c>
      <c r="F1120" s="61"/>
      <c r="G1120" s="62" t="s">
        <v>16</v>
      </c>
      <c r="H1120" s="61"/>
    </row>
    <row r="1121" spans="1:8" ht="76.5" x14ac:dyDescent="0.25">
      <c r="A1121" s="64" t="s">
        <v>37546</v>
      </c>
      <c r="B1121" s="15" t="s">
        <v>31787</v>
      </c>
      <c r="C1121" s="40" t="s">
        <v>37545</v>
      </c>
      <c r="D1121" s="8" t="s">
        <v>20</v>
      </c>
      <c r="E1121" s="63" t="s">
        <v>1528</v>
      </c>
      <c r="F1121" s="61"/>
      <c r="G1121" s="62" t="s">
        <v>16</v>
      </c>
      <c r="H1121" s="61"/>
    </row>
    <row r="1122" spans="1:8" ht="76.5" x14ac:dyDescent="0.25">
      <c r="A1122" s="64" t="s">
        <v>37544</v>
      </c>
      <c r="B1122" s="15" t="s">
        <v>37543</v>
      </c>
      <c r="C1122" s="40" t="s">
        <v>37542</v>
      </c>
      <c r="D1122" s="8" t="s">
        <v>20</v>
      </c>
      <c r="E1122" s="63" t="s">
        <v>1528</v>
      </c>
      <c r="F1122" s="61"/>
      <c r="G1122" s="62" t="s">
        <v>16</v>
      </c>
      <c r="H1122" s="61"/>
    </row>
    <row r="1123" spans="1:8" ht="76.5" x14ac:dyDescent="0.25">
      <c r="A1123" s="64" t="s">
        <v>37541</v>
      </c>
      <c r="B1123" s="15" t="s">
        <v>37540</v>
      </c>
      <c r="C1123" s="40" t="s">
        <v>37539</v>
      </c>
      <c r="D1123" s="8" t="s">
        <v>20</v>
      </c>
      <c r="E1123" s="63" t="s">
        <v>1528</v>
      </c>
      <c r="F1123" s="61"/>
      <c r="G1123" s="62" t="s">
        <v>16</v>
      </c>
      <c r="H1123" s="61"/>
    </row>
    <row r="1124" spans="1:8" ht="76.5" x14ac:dyDescent="0.25">
      <c r="A1124" s="64" t="s">
        <v>37538</v>
      </c>
      <c r="B1124" s="15" t="s">
        <v>33546</v>
      </c>
      <c r="C1124" s="40" t="s">
        <v>37537</v>
      </c>
      <c r="D1124" s="8" t="s">
        <v>20</v>
      </c>
      <c r="E1124" s="63" t="s">
        <v>1528</v>
      </c>
      <c r="F1124" s="61"/>
      <c r="G1124" s="62" t="s">
        <v>16</v>
      </c>
      <c r="H1124" s="61"/>
    </row>
    <row r="1125" spans="1:8" ht="76.5" x14ac:dyDescent="0.25">
      <c r="A1125" s="64" t="s">
        <v>37536</v>
      </c>
      <c r="B1125" s="15" t="s">
        <v>37535</v>
      </c>
      <c r="C1125" s="40" t="s">
        <v>37534</v>
      </c>
      <c r="D1125" s="8" t="s">
        <v>20</v>
      </c>
      <c r="E1125" s="63" t="s">
        <v>1528</v>
      </c>
      <c r="F1125" s="61"/>
      <c r="G1125" s="62" t="s">
        <v>16</v>
      </c>
      <c r="H1125" s="61"/>
    </row>
    <row r="1126" spans="1:8" ht="76.5" x14ac:dyDescent="0.25">
      <c r="A1126" s="64" t="s">
        <v>37533</v>
      </c>
      <c r="B1126" s="15" t="s">
        <v>31847</v>
      </c>
      <c r="C1126" s="40" t="s">
        <v>37532</v>
      </c>
      <c r="D1126" s="8" t="s">
        <v>20</v>
      </c>
      <c r="E1126" s="63" t="s">
        <v>1528</v>
      </c>
      <c r="F1126" s="61"/>
      <c r="G1126" s="62" t="s">
        <v>16</v>
      </c>
      <c r="H1126" s="61"/>
    </row>
    <row r="1127" spans="1:8" ht="76.5" x14ac:dyDescent="0.25">
      <c r="A1127" s="64" t="s">
        <v>37531</v>
      </c>
      <c r="B1127" s="15" t="s">
        <v>31847</v>
      </c>
      <c r="C1127" s="40" t="s">
        <v>37530</v>
      </c>
      <c r="D1127" s="14" t="s">
        <v>20</v>
      </c>
      <c r="E1127" s="63" t="s">
        <v>1528</v>
      </c>
      <c r="F1127" s="61"/>
      <c r="G1127" s="62" t="s">
        <v>16</v>
      </c>
      <c r="H1127" s="61"/>
    </row>
    <row r="1128" spans="1:8" ht="76.5" x14ac:dyDescent="0.25">
      <c r="A1128" s="64" t="s">
        <v>37529</v>
      </c>
      <c r="B1128" s="15" t="s">
        <v>33042</v>
      </c>
      <c r="C1128" s="40" t="s">
        <v>37528</v>
      </c>
      <c r="D1128" s="8" t="s">
        <v>20</v>
      </c>
      <c r="E1128" s="63" t="s">
        <v>1528</v>
      </c>
      <c r="F1128" s="61"/>
      <c r="G1128" s="62" t="s">
        <v>16</v>
      </c>
      <c r="H1128" s="61"/>
    </row>
    <row r="1129" spans="1:8" ht="76.5" x14ac:dyDescent="0.25">
      <c r="A1129" s="64" t="s">
        <v>37527</v>
      </c>
      <c r="B1129" s="15" t="s">
        <v>30781</v>
      </c>
      <c r="C1129" s="40" t="s">
        <v>37526</v>
      </c>
      <c r="D1129" s="8" t="s">
        <v>20</v>
      </c>
      <c r="E1129" s="63" t="s">
        <v>1528</v>
      </c>
      <c r="F1129" s="61"/>
      <c r="G1129" s="62" t="s">
        <v>16</v>
      </c>
      <c r="H1129" s="61"/>
    </row>
    <row r="1130" spans="1:8" ht="76.5" x14ac:dyDescent="0.25">
      <c r="A1130" s="64" t="s">
        <v>37525</v>
      </c>
      <c r="B1130" s="15" t="s">
        <v>33083</v>
      </c>
      <c r="C1130" s="40" t="s">
        <v>37524</v>
      </c>
      <c r="D1130" s="8" t="s">
        <v>20</v>
      </c>
      <c r="E1130" s="63" t="s">
        <v>1528</v>
      </c>
      <c r="F1130" s="61"/>
      <c r="G1130" s="62" t="s">
        <v>16</v>
      </c>
      <c r="H1130" s="61"/>
    </row>
    <row r="1131" spans="1:8" ht="127.5" x14ac:dyDescent="0.25">
      <c r="A1131" s="64" t="s">
        <v>37523</v>
      </c>
      <c r="B1131" s="15" t="s">
        <v>32364</v>
      </c>
      <c r="C1131" s="40" t="s">
        <v>37522</v>
      </c>
      <c r="D1131" s="14" t="s">
        <v>20</v>
      </c>
      <c r="E1131" s="63" t="s">
        <v>1528</v>
      </c>
      <c r="F1131" s="61"/>
      <c r="G1131" s="62" t="s">
        <v>16</v>
      </c>
      <c r="H1131" s="61"/>
    </row>
    <row r="1132" spans="1:8" ht="76.5" x14ac:dyDescent="0.25">
      <c r="A1132" s="64" t="s">
        <v>37521</v>
      </c>
      <c r="B1132" s="15" t="s">
        <v>37520</v>
      </c>
      <c r="C1132" s="40" t="s">
        <v>37519</v>
      </c>
      <c r="D1132" s="8" t="s">
        <v>20</v>
      </c>
      <c r="E1132" s="63" t="s">
        <v>1528</v>
      </c>
      <c r="F1132" s="61"/>
      <c r="G1132" s="62" t="s">
        <v>16</v>
      </c>
      <c r="H1132" s="61"/>
    </row>
    <row r="1133" spans="1:8" ht="76.5" x14ac:dyDescent="0.25">
      <c r="A1133" s="64" t="s">
        <v>37518</v>
      </c>
      <c r="B1133" s="15" t="s">
        <v>37517</v>
      </c>
      <c r="C1133" s="40" t="s">
        <v>37516</v>
      </c>
      <c r="D1133" s="8" t="s">
        <v>20</v>
      </c>
      <c r="E1133" s="63" t="s">
        <v>1528</v>
      </c>
      <c r="F1133" s="61"/>
      <c r="G1133" s="62" t="s">
        <v>16</v>
      </c>
      <c r="H1133" s="61"/>
    </row>
    <row r="1134" spans="1:8" ht="76.5" x14ac:dyDescent="0.25">
      <c r="A1134" s="64" t="s">
        <v>37515</v>
      </c>
      <c r="B1134" s="15" t="s">
        <v>37514</v>
      </c>
      <c r="C1134" s="40" t="s">
        <v>37513</v>
      </c>
      <c r="D1134" s="8" t="s">
        <v>20</v>
      </c>
      <c r="E1134" s="63" t="s">
        <v>1528</v>
      </c>
      <c r="F1134" s="61"/>
      <c r="G1134" s="62" t="s">
        <v>16</v>
      </c>
      <c r="H1134" s="61"/>
    </row>
    <row r="1135" spans="1:8" ht="76.5" x14ac:dyDescent="0.25">
      <c r="A1135" s="64" t="s">
        <v>37512</v>
      </c>
      <c r="B1135" s="15" t="s">
        <v>37511</v>
      </c>
      <c r="C1135" s="40" t="s">
        <v>37510</v>
      </c>
      <c r="D1135" s="8" t="s">
        <v>20</v>
      </c>
      <c r="E1135" s="63" t="s">
        <v>1528</v>
      </c>
      <c r="F1135" s="61"/>
      <c r="G1135" s="62" t="s">
        <v>16</v>
      </c>
      <c r="H1135" s="61"/>
    </row>
    <row r="1136" spans="1:8" ht="76.5" x14ac:dyDescent="0.25">
      <c r="A1136" s="64" t="s">
        <v>37509</v>
      </c>
      <c r="B1136" s="15" t="s">
        <v>37508</v>
      </c>
      <c r="C1136" s="40" t="s">
        <v>37507</v>
      </c>
      <c r="D1136" s="8" t="s">
        <v>20</v>
      </c>
      <c r="E1136" s="63" t="s">
        <v>1528</v>
      </c>
      <c r="F1136" s="61"/>
      <c r="G1136" s="62" t="s">
        <v>16</v>
      </c>
      <c r="H1136" s="61"/>
    </row>
    <row r="1137" spans="1:8" ht="76.5" x14ac:dyDescent="0.25">
      <c r="A1137" s="64" t="s">
        <v>37506</v>
      </c>
      <c r="B1137" s="15" t="s">
        <v>37505</v>
      </c>
      <c r="C1137" s="40" t="s">
        <v>37504</v>
      </c>
      <c r="D1137" s="8" t="s">
        <v>20</v>
      </c>
      <c r="E1137" s="63" t="s">
        <v>1528</v>
      </c>
      <c r="F1137" s="61"/>
      <c r="G1137" s="62" t="s">
        <v>16</v>
      </c>
      <c r="H1137" s="61"/>
    </row>
    <row r="1138" spans="1:8" ht="76.5" x14ac:dyDescent="0.25">
      <c r="A1138" s="64" t="s">
        <v>37503</v>
      </c>
      <c r="B1138" s="15" t="s">
        <v>37502</v>
      </c>
      <c r="C1138" s="40" t="s">
        <v>37501</v>
      </c>
      <c r="D1138" s="8" t="s">
        <v>20</v>
      </c>
      <c r="E1138" s="63" t="s">
        <v>1528</v>
      </c>
      <c r="F1138" s="61"/>
      <c r="G1138" s="62" t="s">
        <v>16</v>
      </c>
      <c r="H1138" s="61"/>
    </row>
    <row r="1139" spans="1:8" ht="76.5" x14ac:dyDescent="0.25">
      <c r="A1139" s="64" t="s">
        <v>37500</v>
      </c>
      <c r="B1139" s="15" t="s">
        <v>37499</v>
      </c>
      <c r="C1139" s="40" t="s">
        <v>37498</v>
      </c>
      <c r="D1139" s="8" t="s">
        <v>20</v>
      </c>
      <c r="E1139" s="63" t="s">
        <v>1528</v>
      </c>
      <c r="F1139" s="61"/>
      <c r="G1139" s="62" t="s">
        <v>16</v>
      </c>
      <c r="H1139" s="61"/>
    </row>
    <row r="1140" spans="1:8" ht="38.25" x14ac:dyDescent="0.25">
      <c r="A1140" s="15" t="s">
        <v>37497</v>
      </c>
      <c r="B1140" s="15" t="s">
        <v>37496</v>
      </c>
      <c r="C1140" s="74" t="s">
        <v>37495</v>
      </c>
      <c r="D1140" s="14" t="s">
        <v>4198</v>
      </c>
      <c r="E1140" s="63" t="s">
        <v>11408</v>
      </c>
      <c r="F1140" s="72"/>
      <c r="G1140" s="9">
        <v>43927</v>
      </c>
      <c r="H1140" s="61"/>
    </row>
    <row r="1141" spans="1:8" ht="76.5" x14ac:dyDescent="0.25">
      <c r="A1141" s="64" t="s">
        <v>37494</v>
      </c>
      <c r="B1141" s="15" t="s">
        <v>37493</v>
      </c>
      <c r="C1141" s="40" t="s">
        <v>37492</v>
      </c>
      <c r="D1141" s="8" t="s">
        <v>20</v>
      </c>
      <c r="E1141" s="63" t="s">
        <v>1528</v>
      </c>
      <c r="F1141" s="61"/>
      <c r="G1141" s="62" t="s">
        <v>16</v>
      </c>
      <c r="H1141" s="61"/>
    </row>
    <row r="1142" spans="1:8" ht="76.5" x14ac:dyDescent="0.25">
      <c r="A1142" s="64" t="s">
        <v>37491</v>
      </c>
      <c r="B1142" s="15" t="s">
        <v>37490</v>
      </c>
      <c r="C1142" s="40" t="s">
        <v>37489</v>
      </c>
      <c r="D1142" s="8" t="s">
        <v>20</v>
      </c>
      <c r="E1142" s="63" t="s">
        <v>1528</v>
      </c>
      <c r="F1142" s="61"/>
      <c r="G1142" s="62" t="s">
        <v>16</v>
      </c>
      <c r="H1142" s="61"/>
    </row>
    <row r="1143" spans="1:8" ht="76.5" x14ac:dyDescent="0.25">
      <c r="A1143" s="64" t="s">
        <v>37488</v>
      </c>
      <c r="B1143" s="15" t="s">
        <v>37487</v>
      </c>
      <c r="C1143" s="40" t="s">
        <v>37486</v>
      </c>
      <c r="D1143" s="8" t="s">
        <v>20</v>
      </c>
      <c r="E1143" s="63" t="s">
        <v>1528</v>
      </c>
      <c r="F1143" s="61"/>
      <c r="G1143" s="62" t="s">
        <v>16</v>
      </c>
      <c r="H1143" s="61"/>
    </row>
    <row r="1144" spans="1:8" ht="76.5" x14ac:dyDescent="0.25">
      <c r="A1144" s="64" t="s">
        <v>37485</v>
      </c>
      <c r="B1144" s="15" t="s">
        <v>37484</v>
      </c>
      <c r="C1144" s="40" t="s">
        <v>37483</v>
      </c>
      <c r="D1144" s="8" t="s">
        <v>20</v>
      </c>
      <c r="E1144" s="63" t="s">
        <v>1528</v>
      </c>
      <c r="F1144" s="61"/>
      <c r="G1144" s="62" t="s">
        <v>16</v>
      </c>
      <c r="H1144" s="61"/>
    </row>
    <row r="1145" spans="1:8" ht="76.5" x14ac:dyDescent="0.25">
      <c r="A1145" s="64" t="s">
        <v>37482</v>
      </c>
      <c r="B1145" s="15" t="s">
        <v>36741</v>
      </c>
      <c r="C1145" s="40" t="s">
        <v>37481</v>
      </c>
      <c r="D1145" s="8" t="s">
        <v>20</v>
      </c>
      <c r="E1145" s="63" t="s">
        <v>1528</v>
      </c>
      <c r="F1145" s="61"/>
      <c r="G1145" s="62" t="s">
        <v>16</v>
      </c>
      <c r="H1145" s="61"/>
    </row>
    <row r="1146" spans="1:8" ht="76.5" x14ac:dyDescent="0.25">
      <c r="A1146" s="64" t="s">
        <v>37480</v>
      </c>
      <c r="B1146" s="15" t="s">
        <v>37479</v>
      </c>
      <c r="C1146" s="40" t="s">
        <v>37478</v>
      </c>
      <c r="D1146" s="8" t="s">
        <v>20</v>
      </c>
      <c r="E1146" s="63" t="s">
        <v>1528</v>
      </c>
      <c r="F1146" s="61"/>
      <c r="G1146" s="62" t="s">
        <v>16</v>
      </c>
      <c r="H1146" s="61"/>
    </row>
    <row r="1147" spans="1:8" ht="76.5" x14ac:dyDescent="0.25">
      <c r="A1147" s="64" t="s">
        <v>37477</v>
      </c>
      <c r="B1147" s="15" t="s">
        <v>37476</v>
      </c>
      <c r="C1147" s="40" t="s">
        <v>37475</v>
      </c>
      <c r="D1147" s="8" t="s">
        <v>20</v>
      </c>
      <c r="E1147" s="63" t="s">
        <v>1528</v>
      </c>
      <c r="F1147" s="61"/>
      <c r="G1147" s="62" t="s">
        <v>16</v>
      </c>
      <c r="H1147" s="61"/>
    </row>
    <row r="1148" spans="1:8" ht="76.5" x14ac:dyDescent="0.25">
      <c r="A1148" s="64" t="s">
        <v>37474</v>
      </c>
      <c r="B1148" s="15" t="s">
        <v>37473</v>
      </c>
      <c r="C1148" s="40" t="s">
        <v>37472</v>
      </c>
      <c r="D1148" s="8" t="s">
        <v>20</v>
      </c>
      <c r="E1148" s="63" t="s">
        <v>1528</v>
      </c>
      <c r="F1148" s="61"/>
      <c r="G1148" s="62" t="s">
        <v>16</v>
      </c>
      <c r="H1148" s="61"/>
    </row>
    <row r="1149" spans="1:8" ht="76.5" x14ac:dyDescent="0.25">
      <c r="A1149" s="64" t="s">
        <v>37471</v>
      </c>
      <c r="B1149" s="15" t="s">
        <v>35734</v>
      </c>
      <c r="C1149" s="40" t="s">
        <v>37470</v>
      </c>
      <c r="D1149" s="8" t="s">
        <v>20</v>
      </c>
      <c r="E1149" s="63" t="s">
        <v>1528</v>
      </c>
      <c r="F1149" s="61"/>
      <c r="G1149" s="62" t="s">
        <v>16</v>
      </c>
      <c r="H1149" s="61"/>
    </row>
    <row r="1150" spans="1:8" ht="38.25" x14ac:dyDescent="0.25">
      <c r="A1150" s="15" t="s">
        <v>37469</v>
      </c>
      <c r="B1150" s="15" t="s">
        <v>168</v>
      </c>
      <c r="C1150" s="40" t="s">
        <v>37468</v>
      </c>
      <c r="D1150" s="8" t="s">
        <v>20</v>
      </c>
      <c r="E1150" s="63" t="s">
        <v>37452</v>
      </c>
      <c r="F1150" s="83"/>
      <c r="G1150" s="82">
        <v>44155</v>
      </c>
      <c r="H1150" s="61"/>
    </row>
    <row r="1151" spans="1:8" ht="89.25" x14ac:dyDescent="0.25">
      <c r="A1151" s="64" t="s">
        <v>37467</v>
      </c>
      <c r="B1151" s="15" t="s">
        <v>33012</v>
      </c>
      <c r="C1151" s="40" t="s">
        <v>37466</v>
      </c>
      <c r="D1151" s="8" t="s">
        <v>20</v>
      </c>
      <c r="E1151" s="63" t="s">
        <v>1528</v>
      </c>
      <c r="F1151" s="61"/>
      <c r="G1151" s="62" t="s">
        <v>16</v>
      </c>
      <c r="H1151" s="61"/>
    </row>
    <row r="1152" spans="1:8" ht="76.5" x14ac:dyDescent="0.25">
      <c r="A1152" s="64" t="s">
        <v>37465</v>
      </c>
      <c r="B1152" s="15" t="s">
        <v>37464</v>
      </c>
      <c r="C1152" s="40" t="s">
        <v>37463</v>
      </c>
      <c r="D1152" s="8" t="s">
        <v>20</v>
      </c>
      <c r="E1152" s="63" t="s">
        <v>1528</v>
      </c>
      <c r="F1152" s="61"/>
      <c r="G1152" s="62" t="s">
        <v>16</v>
      </c>
      <c r="H1152" s="61"/>
    </row>
    <row r="1153" spans="1:8" ht="102" x14ac:dyDescent="0.25">
      <c r="A1153" s="64" t="s">
        <v>37462</v>
      </c>
      <c r="B1153" s="15" t="s">
        <v>32364</v>
      </c>
      <c r="C1153" s="40" t="s">
        <v>37461</v>
      </c>
      <c r="D1153" s="8" t="s">
        <v>20</v>
      </c>
      <c r="E1153" s="63" t="s">
        <v>1528</v>
      </c>
      <c r="F1153" s="61"/>
      <c r="G1153" s="62" t="s">
        <v>16</v>
      </c>
      <c r="H1153" s="61"/>
    </row>
    <row r="1154" spans="1:8" ht="76.5" x14ac:dyDescent="0.25">
      <c r="A1154" s="64" t="s">
        <v>37460</v>
      </c>
      <c r="B1154" s="15" t="s">
        <v>37459</v>
      </c>
      <c r="C1154" s="40" t="s">
        <v>37458</v>
      </c>
      <c r="D1154" s="8" t="s">
        <v>20</v>
      </c>
      <c r="E1154" s="63" t="s">
        <v>1528</v>
      </c>
      <c r="F1154" s="61"/>
      <c r="G1154" s="62" t="s">
        <v>16</v>
      </c>
      <c r="H1154" s="61"/>
    </row>
    <row r="1155" spans="1:8" ht="76.5" x14ac:dyDescent="0.25">
      <c r="A1155" s="64" t="s">
        <v>37457</v>
      </c>
      <c r="B1155" s="15" t="s">
        <v>37456</v>
      </c>
      <c r="C1155" s="40" t="s">
        <v>37455</v>
      </c>
      <c r="D1155" s="8" t="s">
        <v>20</v>
      </c>
      <c r="E1155" s="63" t="s">
        <v>1528</v>
      </c>
      <c r="F1155" s="61"/>
      <c r="G1155" s="62" t="s">
        <v>16</v>
      </c>
      <c r="H1155" s="61"/>
    </row>
    <row r="1156" spans="1:8" ht="38.25" x14ac:dyDescent="0.25">
      <c r="A1156" s="15" t="s">
        <v>37454</v>
      </c>
      <c r="B1156" s="15" t="s">
        <v>168</v>
      </c>
      <c r="C1156" s="40" t="s">
        <v>37453</v>
      </c>
      <c r="D1156" s="8" t="s">
        <v>20</v>
      </c>
      <c r="E1156" s="63" t="s">
        <v>37452</v>
      </c>
      <c r="F1156" s="83"/>
      <c r="G1156" s="82">
        <v>44155</v>
      </c>
      <c r="H1156" s="61"/>
    </row>
    <row r="1157" spans="1:8" ht="76.5" x14ac:dyDescent="0.25">
      <c r="A1157" s="64" t="s">
        <v>37451</v>
      </c>
      <c r="B1157" s="15" t="s">
        <v>37450</v>
      </c>
      <c r="C1157" s="40" t="s">
        <v>37449</v>
      </c>
      <c r="D1157" s="8" t="s">
        <v>20</v>
      </c>
      <c r="E1157" s="63" t="s">
        <v>1528</v>
      </c>
      <c r="F1157" s="61"/>
      <c r="G1157" s="62" t="s">
        <v>16</v>
      </c>
      <c r="H1157" s="61"/>
    </row>
    <row r="1158" spans="1:8" ht="76.5" x14ac:dyDescent="0.25">
      <c r="A1158" s="64" t="s">
        <v>37448</v>
      </c>
      <c r="B1158" s="15" t="s">
        <v>37447</v>
      </c>
      <c r="C1158" s="40" t="s">
        <v>37446</v>
      </c>
      <c r="D1158" s="8" t="s">
        <v>20</v>
      </c>
      <c r="E1158" s="63" t="s">
        <v>1528</v>
      </c>
      <c r="F1158" s="61"/>
      <c r="G1158" s="62" t="s">
        <v>16</v>
      </c>
      <c r="H1158" s="61"/>
    </row>
    <row r="1159" spans="1:8" ht="76.5" x14ac:dyDescent="0.25">
      <c r="A1159" s="64" t="s">
        <v>37445</v>
      </c>
      <c r="B1159" s="15" t="s">
        <v>37444</v>
      </c>
      <c r="C1159" s="40" t="s">
        <v>37443</v>
      </c>
      <c r="D1159" s="8" t="s">
        <v>20</v>
      </c>
      <c r="E1159" s="63" t="s">
        <v>1528</v>
      </c>
      <c r="F1159" s="61"/>
      <c r="G1159" s="62" t="s">
        <v>16</v>
      </c>
      <c r="H1159" s="61"/>
    </row>
    <row r="1160" spans="1:8" ht="178.5" x14ac:dyDescent="0.25">
      <c r="A1160" s="64" t="s">
        <v>37442</v>
      </c>
      <c r="B1160" s="15" t="s">
        <v>37441</v>
      </c>
      <c r="C1160" s="40" t="s">
        <v>37440</v>
      </c>
      <c r="D1160" s="14" t="s">
        <v>20</v>
      </c>
      <c r="E1160" s="63" t="s">
        <v>1528</v>
      </c>
      <c r="F1160" s="61"/>
      <c r="G1160" s="62" t="s">
        <v>16</v>
      </c>
      <c r="H1160" s="61"/>
    </row>
    <row r="1161" spans="1:8" ht="76.5" x14ac:dyDescent="0.25">
      <c r="A1161" s="64" t="s">
        <v>37439</v>
      </c>
      <c r="B1161" s="15" t="s">
        <v>37438</v>
      </c>
      <c r="C1161" s="40" t="s">
        <v>37437</v>
      </c>
      <c r="D1161" s="8" t="s">
        <v>20</v>
      </c>
      <c r="E1161" s="63" t="s">
        <v>1528</v>
      </c>
      <c r="F1161" s="61"/>
      <c r="G1161" s="62" t="s">
        <v>16</v>
      </c>
      <c r="H1161" s="61"/>
    </row>
    <row r="1162" spans="1:8" ht="76.5" x14ac:dyDescent="0.25">
      <c r="A1162" s="64" t="s">
        <v>37436</v>
      </c>
      <c r="B1162" s="15" t="s">
        <v>37435</v>
      </c>
      <c r="C1162" s="40" t="s">
        <v>37434</v>
      </c>
      <c r="D1162" s="8" t="s">
        <v>20</v>
      </c>
      <c r="E1162" s="63" t="s">
        <v>1528</v>
      </c>
      <c r="F1162" s="61"/>
      <c r="G1162" s="62" t="s">
        <v>16</v>
      </c>
      <c r="H1162" s="61"/>
    </row>
    <row r="1163" spans="1:8" ht="76.5" x14ac:dyDescent="0.25">
      <c r="A1163" s="64" t="s">
        <v>37433</v>
      </c>
      <c r="B1163" s="15" t="s">
        <v>37432</v>
      </c>
      <c r="C1163" s="40" t="s">
        <v>37431</v>
      </c>
      <c r="D1163" s="8" t="s">
        <v>20</v>
      </c>
      <c r="E1163" s="63" t="s">
        <v>1528</v>
      </c>
      <c r="F1163" s="61"/>
      <c r="G1163" s="62" t="s">
        <v>16</v>
      </c>
      <c r="H1163" s="61"/>
    </row>
    <row r="1164" spans="1:8" ht="76.5" x14ac:dyDescent="0.25">
      <c r="A1164" s="64" t="s">
        <v>37430</v>
      </c>
      <c r="B1164" s="15" t="s">
        <v>37429</v>
      </c>
      <c r="C1164" s="40" t="s">
        <v>37428</v>
      </c>
      <c r="D1164" s="8" t="s">
        <v>20</v>
      </c>
      <c r="E1164" s="63" t="s">
        <v>1528</v>
      </c>
      <c r="F1164" s="61"/>
      <c r="G1164" s="62" t="s">
        <v>16</v>
      </c>
      <c r="H1164" s="61"/>
    </row>
    <row r="1165" spans="1:8" ht="76.5" x14ac:dyDescent="0.25">
      <c r="A1165" s="64" t="s">
        <v>37427</v>
      </c>
      <c r="B1165" s="15" t="s">
        <v>37426</v>
      </c>
      <c r="C1165" s="40" t="s">
        <v>37425</v>
      </c>
      <c r="D1165" s="8" t="s">
        <v>20</v>
      </c>
      <c r="E1165" s="63" t="s">
        <v>1528</v>
      </c>
      <c r="F1165" s="61"/>
      <c r="G1165" s="62" t="s">
        <v>16</v>
      </c>
      <c r="H1165" s="61"/>
    </row>
    <row r="1166" spans="1:8" ht="76.5" x14ac:dyDescent="0.25">
      <c r="A1166" s="64" t="s">
        <v>37424</v>
      </c>
      <c r="B1166" s="15" t="s">
        <v>534</v>
      </c>
      <c r="C1166" s="40" t="s">
        <v>37423</v>
      </c>
      <c r="D1166" s="8" t="s">
        <v>20</v>
      </c>
      <c r="E1166" s="63" t="s">
        <v>1528</v>
      </c>
      <c r="F1166" s="61"/>
      <c r="G1166" s="62" t="s">
        <v>16</v>
      </c>
      <c r="H1166" s="61"/>
    </row>
    <row r="1167" spans="1:8" ht="127.5" x14ac:dyDescent="0.25">
      <c r="A1167" s="64" t="s">
        <v>37422</v>
      </c>
      <c r="B1167" s="15" t="s">
        <v>37421</v>
      </c>
      <c r="C1167" s="40" t="s">
        <v>37420</v>
      </c>
      <c r="D1167" s="8" t="s">
        <v>20</v>
      </c>
      <c r="E1167" s="63" t="s">
        <v>1528</v>
      </c>
      <c r="F1167" s="61"/>
      <c r="G1167" s="62" t="s">
        <v>16</v>
      </c>
      <c r="H1167" s="61"/>
    </row>
    <row r="1168" spans="1:8" ht="76.5" x14ac:dyDescent="0.25">
      <c r="A1168" s="64" t="s">
        <v>37419</v>
      </c>
      <c r="B1168" s="15" t="s">
        <v>37418</v>
      </c>
      <c r="C1168" s="40" t="s">
        <v>37417</v>
      </c>
      <c r="D1168" s="8" t="s">
        <v>20</v>
      </c>
      <c r="E1168" s="63" t="s">
        <v>1528</v>
      </c>
      <c r="F1168" s="61"/>
      <c r="G1168" s="62" t="s">
        <v>16</v>
      </c>
      <c r="H1168" s="61"/>
    </row>
    <row r="1169" spans="1:8" ht="76.5" x14ac:dyDescent="0.25">
      <c r="A1169" s="64" t="s">
        <v>37416</v>
      </c>
      <c r="B1169" s="15" t="s">
        <v>37415</v>
      </c>
      <c r="C1169" s="40" t="s">
        <v>37414</v>
      </c>
      <c r="D1169" s="8" t="s">
        <v>20</v>
      </c>
      <c r="E1169" s="63" t="s">
        <v>1528</v>
      </c>
      <c r="F1169" s="61"/>
      <c r="G1169" s="62" t="s">
        <v>16</v>
      </c>
      <c r="H1169" s="61"/>
    </row>
    <row r="1170" spans="1:8" ht="76.5" x14ac:dyDescent="0.25">
      <c r="A1170" s="64" t="s">
        <v>37413</v>
      </c>
      <c r="B1170" s="15" t="s">
        <v>37412</v>
      </c>
      <c r="C1170" s="40" t="s">
        <v>37411</v>
      </c>
      <c r="D1170" s="8" t="s">
        <v>20</v>
      </c>
      <c r="E1170" s="63" t="s">
        <v>1528</v>
      </c>
      <c r="F1170" s="61"/>
      <c r="G1170" s="62" t="s">
        <v>16</v>
      </c>
      <c r="H1170" s="61"/>
    </row>
    <row r="1171" spans="1:8" ht="76.5" x14ac:dyDescent="0.25">
      <c r="A1171" s="64" t="s">
        <v>37410</v>
      </c>
      <c r="B1171" s="15" t="s">
        <v>37409</v>
      </c>
      <c r="C1171" s="40" t="s">
        <v>37408</v>
      </c>
      <c r="D1171" s="8" t="s">
        <v>20</v>
      </c>
      <c r="E1171" s="63" t="s">
        <v>1528</v>
      </c>
      <c r="F1171" s="61"/>
      <c r="G1171" s="62" t="s">
        <v>16</v>
      </c>
      <c r="H1171" s="61"/>
    </row>
    <row r="1172" spans="1:8" ht="76.5" x14ac:dyDescent="0.25">
      <c r="A1172" s="64" t="s">
        <v>37407</v>
      </c>
      <c r="B1172" s="15" t="s">
        <v>37406</v>
      </c>
      <c r="C1172" s="40" t="s">
        <v>37405</v>
      </c>
      <c r="D1172" s="8" t="s">
        <v>20</v>
      </c>
      <c r="E1172" s="63" t="s">
        <v>1528</v>
      </c>
      <c r="F1172" s="61"/>
      <c r="G1172" s="62" t="s">
        <v>16</v>
      </c>
      <c r="H1172" s="61"/>
    </row>
    <row r="1173" spans="1:8" ht="76.5" x14ac:dyDescent="0.25">
      <c r="A1173" s="64" t="s">
        <v>37404</v>
      </c>
      <c r="B1173" s="15" t="s">
        <v>37403</v>
      </c>
      <c r="C1173" s="40" t="s">
        <v>37402</v>
      </c>
      <c r="D1173" s="8" t="s">
        <v>20</v>
      </c>
      <c r="E1173" s="63" t="s">
        <v>1528</v>
      </c>
      <c r="F1173" s="61"/>
      <c r="G1173" s="62" t="s">
        <v>16</v>
      </c>
      <c r="H1173" s="61"/>
    </row>
    <row r="1174" spans="1:8" ht="127.5" x14ac:dyDescent="0.25">
      <c r="A1174" s="64" t="s">
        <v>37401</v>
      </c>
      <c r="B1174" s="15" t="s">
        <v>37400</v>
      </c>
      <c r="C1174" s="40" t="s">
        <v>37399</v>
      </c>
      <c r="D1174" s="8" t="s">
        <v>20</v>
      </c>
      <c r="E1174" s="63" t="s">
        <v>1528</v>
      </c>
      <c r="F1174" s="61"/>
      <c r="G1174" s="62" t="s">
        <v>16</v>
      </c>
      <c r="H1174" s="61"/>
    </row>
    <row r="1175" spans="1:8" ht="102" x14ac:dyDescent="0.25">
      <c r="A1175" s="64" t="s">
        <v>37398</v>
      </c>
      <c r="B1175" s="15" t="s">
        <v>35423</v>
      </c>
      <c r="C1175" s="40" t="s">
        <v>37397</v>
      </c>
      <c r="D1175" s="8" t="s">
        <v>20</v>
      </c>
      <c r="E1175" s="63" t="s">
        <v>1528</v>
      </c>
      <c r="F1175" s="61"/>
      <c r="G1175" s="62" t="s">
        <v>16</v>
      </c>
      <c r="H1175" s="61"/>
    </row>
    <row r="1176" spans="1:8" ht="76.5" x14ac:dyDescent="0.25">
      <c r="A1176" s="64" t="s">
        <v>37396</v>
      </c>
      <c r="B1176" s="15" t="s">
        <v>37395</v>
      </c>
      <c r="C1176" s="40" t="s">
        <v>37394</v>
      </c>
      <c r="D1176" s="8" t="s">
        <v>20</v>
      </c>
      <c r="E1176" s="63" t="s">
        <v>1528</v>
      </c>
      <c r="F1176" s="61"/>
      <c r="G1176" s="62" t="s">
        <v>16</v>
      </c>
      <c r="H1176" s="61"/>
    </row>
    <row r="1177" spans="1:8" ht="76.5" x14ac:dyDescent="0.25">
      <c r="A1177" s="64" t="s">
        <v>37393</v>
      </c>
      <c r="B1177" s="15" t="s">
        <v>37392</v>
      </c>
      <c r="C1177" s="40" t="s">
        <v>37391</v>
      </c>
      <c r="D1177" s="8" t="s">
        <v>20</v>
      </c>
      <c r="E1177" s="63" t="s">
        <v>1528</v>
      </c>
      <c r="F1177" s="61"/>
      <c r="G1177" s="62" t="s">
        <v>16</v>
      </c>
      <c r="H1177" s="61"/>
    </row>
    <row r="1178" spans="1:8" ht="76.5" x14ac:dyDescent="0.25">
      <c r="A1178" s="64" t="s">
        <v>37390</v>
      </c>
      <c r="B1178" s="15" t="s">
        <v>37389</v>
      </c>
      <c r="C1178" s="40" t="s">
        <v>37388</v>
      </c>
      <c r="D1178" s="8" t="s">
        <v>20</v>
      </c>
      <c r="E1178" s="63" t="s">
        <v>1528</v>
      </c>
      <c r="F1178" s="61"/>
      <c r="G1178" s="62" t="s">
        <v>16</v>
      </c>
      <c r="H1178" s="61"/>
    </row>
    <row r="1179" spans="1:8" ht="76.5" x14ac:dyDescent="0.25">
      <c r="A1179" s="64" t="s">
        <v>37387</v>
      </c>
      <c r="B1179" s="15" t="s">
        <v>37386</v>
      </c>
      <c r="C1179" s="40" t="s">
        <v>37385</v>
      </c>
      <c r="D1179" s="8" t="s">
        <v>20</v>
      </c>
      <c r="E1179" s="63" t="s">
        <v>1528</v>
      </c>
      <c r="F1179" s="61"/>
      <c r="G1179" s="62" t="s">
        <v>16</v>
      </c>
      <c r="H1179" s="61"/>
    </row>
    <row r="1180" spans="1:8" ht="76.5" x14ac:dyDescent="0.25">
      <c r="A1180" s="64" t="s">
        <v>37384</v>
      </c>
      <c r="B1180" s="15" t="s">
        <v>37383</v>
      </c>
      <c r="C1180" s="40" t="s">
        <v>37382</v>
      </c>
      <c r="D1180" s="8" t="s">
        <v>20</v>
      </c>
      <c r="E1180" s="63" t="s">
        <v>1528</v>
      </c>
      <c r="F1180" s="61"/>
      <c r="G1180" s="62" t="s">
        <v>16</v>
      </c>
      <c r="H1180" s="61"/>
    </row>
    <row r="1181" spans="1:8" ht="89.25" x14ac:dyDescent="0.25">
      <c r="A1181" s="64" t="s">
        <v>37381</v>
      </c>
      <c r="B1181" s="15" t="s">
        <v>37380</v>
      </c>
      <c r="C1181" s="40" t="s">
        <v>37379</v>
      </c>
      <c r="D1181" s="8" t="s">
        <v>20</v>
      </c>
      <c r="E1181" s="63" t="s">
        <v>1528</v>
      </c>
      <c r="F1181" s="61"/>
      <c r="G1181" s="62" t="s">
        <v>16</v>
      </c>
      <c r="H1181" s="61"/>
    </row>
    <row r="1182" spans="1:8" ht="76.5" x14ac:dyDescent="0.25">
      <c r="A1182" s="64" t="s">
        <v>37378</v>
      </c>
      <c r="B1182" s="15" t="s">
        <v>37377</v>
      </c>
      <c r="C1182" s="40" t="s">
        <v>37376</v>
      </c>
      <c r="D1182" s="8" t="s">
        <v>20</v>
      </c>
      <c r="E1182" s="63" t="s">
        <v>1528</v>
      </c>
      <c r="F1182" s="61"/>
      <c r="G1182" s="62" t="s">
        <v>16</v>
      </c>
      <c r="H1182" s="61"/>
    </row>
    <row r="1183" spans="1:8" ht="76.5" x14ac:dyDescent="0.25">
      <c r="A1183" s="64" t="s">
        <v>37375</v>
      </c>
      <c r="B1183" s="15" t="s">
        <v>37374</v>
      </c>
      <c r="C1183" s="40" t="s">
        <v>37373</v>
      </c>
      <c r="D1183" s="8" t="s">
        <v>20</v>
      </c>
      <c r="E1183" s="63" t="s">
        <v>1528</v>
      </c>
      <c r="F1183" s="61"/>
      <c r="G1183" s="62" t="s">
        <v>16</v>
      </c>
      <c r="H1183" s="61"/>
    </row>
    <row r="1184" spans="1:8" ht="76.5" x14ac:dyDescent="0.25">
      <c r="A1184" s="64" t="s">
        <v>37372</v>
      </c>
      <c r="B1184" s="15" t="s">
        <v>37371</v>
      </c>
      <c r="C1184" s="40" t="s">
        <v>37370</v>
      </c>
      <c r="D1184" s="8" t="s">
        <v>20</v>
      </c>
      <c r="E1184" s="63" t="s">
        <v>1528</v>
      </c>
      <c r="F1184" s="61"/>
      <c r="G1184" s="62" t="s">
        <v>16</v>
      </c>
      <c r="H1184" s="61"/>
    </row>
    <row r="1185" spans="1:8" ht="114.75" x14ac:dyDescent="0.25">
      <c r="A1185" s="64" t="s">
        <v>37369</v>
      </c>
      <c r="B1185" s="15" t="s">
        <v>37368</v>
      </c>
      <c r="C1185" s="40" t="s">
        <v>37367</v>
      </c>
      <c r="D1185" s="8" t="s">
        <v>20</v>
      </c>
      <c r="E1185" s="63" t="s">
        <v>1528</v>
      </c>
      <c r="F1185" s="61"/>
      <c r="G1185" s="62" t="s">
        <v>16</v>
      </c>
      <c r="H1185" s="61"/>
    </row>
    <row r="1186" spans="1:8" ht="76.5" x14ac:dyDescent="0.25">
      <c r="A1186" s="64" t="s">
        <v>37366</v>
      </c>
      <c r="B1186" s="15" t="s">
        <v>37365</v>
      </c>
      <c r="C1186" s="40" t="s">
        <v>37364</v>
      </c>
      <c r="D1186" s="8" t="s">
        <v>20</v>
      </c>
      <c r="E1186" s="63" t="s">
        <v>1528</v>
      </c>
      <c r="F1186" s="61"/>
      <c r="G1186" s="62" t="s">
        <v>16</v>
      </c>
      <c r="H1186" s="61"/>
    </row>
    <row r="1187" spans="1:8" ht="76.5" x14ac:dyDescent="0.25">
      <c r="A1187" s="64" t="s">
        <v>37363</v>
      </c>
      <c r="B1187" s="15" t="s">
        <v>37362</v>
      </c>
      <c r="C1187" s="40" t="s">
        <v>37361</v>
      </c>
      <c r="D1187" s="8" t="s">
        <v>20</v>
      </c>
      <c r="E1187" s="63" t="s">
        <v>1528</v>
      </c>
      <c r="F1187" s="61"/>
      <c r="G1187" s="62" t="s">
        <v>16</v>
      </c>
      <c r="H1187" s="61"/>
    </row>
    <row r="1188" spans="1:8" ht="76.5" x14ac:dyDescent="0.25">
      <c r="A1188" s="64" t="s">
        <v>37360</v>
      </c>
      <c r="B1188" s="15" t="s">
        <v>37359</v>
      </c>
      <c r="C1188" s="40" t="s">
        <v>37358</v>
      </c>
      <c r="D1188" s="8" t="s">
        <v>20</v>
      </c>
      <c r="E1188" s="63" t="s">
        <v>1528</v>
      </c>
      <c r="F1188" s="61"/>
      <c r="G1188" s="62" t="s">
        <v>16</v>
      </c>
      <c r="H1188" s="61"/>
    </row>
    <row r="1189" spans="1:8" ht="76.5" x14ac:dyDescent="0.25">
      <c r="A1189" s="64" t="s">
        <v>37357</v>
      </c>
      <c r="B1189" s="15" t="s">
        <v>37356</v>
      </c>
      <c r="C1189" s="40" t="s">
        <v>37355</v>
      </c>
      <c r="D1189" s="8" t="s">
        <v>20</v>
      </c>
      <c r="E1189" s="63" t="s">
        <v>1528</v>
      </c>
      <c r="F1189" s="61"/>
      <c r="G1189" s="62" t="s">
        <v>16</v>
      </c>
      <c r="H1189" s="61"/>
    </row>
    <row r="1190" spans="1:8" ht="76.5" x14ac:dyDescent="0.25">
      <c r="A1190" s="64" t="s">
        <v>37354</v>
      </c>
      <c r="B1190" s="15" t="s">
        <v>37353</v>
      </c>
      <c r="C1190" s="40" t="s">
        <v>37352</v>
      </c>
      <c r="D1190" s="8" t="s">
        <v>20</v>
      </c>
      <c r="E1190" s="63" t="s">
        <v>1528</v>
      </c>
      <c r="F1190" s="61"/>
      <c r="G1190" s="62" t="s">
        <v>16</v>
      </c>
      <c r="H1190" s="61"/>
    </row>
    <row r="1191" spans="1:8" ht="76.5" x14ac:dyDescent="0.25">
      <c r="A1191" s="64" t="s">
        <v>37351</v>
      </c>
      <c r="B1191" s="15" t="s">
        <v>37350</v>
      </c>
      <c r="C1191" s="40" t="s">
        <v>37349</v>
      </c>
      <c r="D1191" s="8" t="s">
        <v>20</v>
      </c>
      <c r="E1191" s="63" t="s">
        <v>1528</v>
      </c>
      <c r="F1191" s="61"/>
      <c r="G1191" s="62" t="s">
        <v>16</v>
      </c>
      <c r="H1191" s="61"/>
    </row>
    <row r="1192" spans="1:8" ht="76.5" x14ac:dyDescent="0.25">
      <c r="A1192" s="64" t="s">
        <v>37348</v>
      </c>
      <c r="B1192" s="15" t="s">
        <v>37347</v>
      </c>
      <c r="C1192" s="40" t="s">
        <v>37346</v>
      </c>
      <c r="D1192" s="8" t="s">
        <v>20</v>
      </c>
      <c r="E1192" s="63" t="s">
        <v>1528</v>
      </c>
      <c r="F1192" s="61"/>
      <c r="G1192" s="62" t="s">
        <v>16</v>
      </c>
      <c r="H1192" s="61"/>
    </row>
    <row r="1193" spans="1:8" ht="76.5" x14ac:dyDescent="0.25">
      <c r="A1193" s="64" t="s">
        <v>37345</v>
      </c>
      <c r="B1193" s="15" t="s">
        <v>35191</v>
      </c>
      <c r="C1193" s="40" t="s">
        <v>37344</v>
      </c>
      <c r="D1193" s="8" t="s">
        <v>20</v>
      </c>
      <c r="E1193" s="63" t="s">
        <v>1528</v>
      </c>
      <c r="F1193" s="61"/>
      <c r="G1193" s="62" t="s">
        <v>16</v>
      </c>
      <c r="H1193" s="61"/>
    </row>
    <row r="1194" spans="1:8" ht="76.5" x14ac:dyDescent="0.25">
      <c r="A1194" s="64" t="s">
        <v>37343</v>
      </c>
      <c r="B1194" s="15" t="s">
        <v>30582</v>
      </c>
      <c r="C1194" s="40" t="s">
        <v>37342</v>
      </c>
      <c r="D1194" s="8" t="s">
        <v>20</v>
      </c>
      <c r="E1194" s="63" t="s">
        <v>1528</v>
      </c>
      <c r="F1194" s="61"/>
      <c r="G1194" s="62" t="s">
        <v>16</v>
      </c>
      <c r="H1194" s="61"/>
    </row>
    <row r="1195" spans="1:8" ht="76.5" x14ac:dyDescent="0.25">
      <c r="A1195" s="64" t="s">
        <v>37341</v>
      </c>
      <c r="B1195" s="15" t="s">
        <v>37340</v>
      </c>
      <c r="C1195" s="40" t="s">
        <v>37339</v>
      </c>
      <c r="D1195" s="8" t="s">
        <v>20</v>
      </c>
      <c r="E1195" s="63" t="s">
        <v>1528</v>
      </c>
      <c r="F1195" s="61"/>
      <c r="G1195" s="62" t="s">
        <v>16</v>
      </c>
      <c r="H1195" s="61"/>
    </row>
    <row r="1196" spans="1:8" ht="102" x14ac:dyDescent="0.25">
      <c r="A1196" s="64" t="s">
        <v>37338</v>
      </c>
      <c r="B1196" s="15" t="s">
        <v>37337</v>
      </c>
      <c r="C1196" s="40" t="s">
        <v>37336</v>
      </c>
      <c r="D1196" s="8" t="s">
        <v>20</v>
      </c>
      <c r="E1196" s="63" t="s">
        <v>1528</v>
      </c>
      <c r="F1196" s="61"/>
      <c r="G1196" s="62" t="s">
        <v>16</v>
      </c>
      <c r="H1196" s="61"/>
    </row>
    <row r="1197" spans="1:8" ht="76.5" x14ac:dyDescent="0.25">
      <c r="A1197" s="64" t="s">
        <v>37335</v>
      </c>
      <c r="B1197" s="15" t="s">
        <v>37334</v>
      </c>
      <c r="C1197" s="40" t="s">
        <v>37333</v>
      </c>
      <c r="D1197" s="8" t="s">
        <v>20</v>
      </c>
      <c r="E1197" s="63" t="s">
        <v>1528</v>
      </c>
      <c r="F1197" s="61"/>
      <c r="G1197" s="62" t="s">
        <v>16</v>
      </c>
      <c r="H1197" s="61"/>
    </row>
    <row r="1198" spans="1:8" ht="76.5" x14ac:dyDescent="0.25">
      <c r="A1198" s="64" t="s">
        <v>37332</v>
      </c>
      <c r="B1198" s="15" t="s">
        <v>37331</v>
      </c>
      <c r="C1198" s="40" t="s">
        <v>37330</v>
      </c>
      <c r="D1198" s="8" t="s">
        <v>20</v>
      </c>
      <c r="E1198" s="63" t="s">
        <v>1528</v>
      </c>
      <c r="F1198" s="61"/>
      <c r="G1198" s="62" t="s">
        <v>16</v>
      </c>
      <c r="H1198" s="61"/>
    </row>
    <row r="1199" spans="1:8" ht="76.5" x14ac:dyDescent="0.25">
      <c r="A1199" s="64" t="s">
        <v>37329</v>
      </c>
      <c r="B1199" s="15" t="s">
        <v>37328</v>
      </c>
      <c r="C1199" s="40" t="s">
        <v>37327</v>
      </c>
      <c r="D1199" s="8" t="s">
        <v>20</v>
      </c>
      <c r="E1199" s="63" t="s">
        <v>1528</v>
      </c>
      <c r="F1199" s="61"/>
      <c r="G1199" s="62" t="s">
        <v>16</v>
      </c>
      <c r="H1199" s="61"/>
    </row>
    <row r="1200" spans="1:8" ht="76.5" x14ac:dyDescent="0.25">
      <c r="A1200" s="64" t="s">
        <v>37326</v>
      </c>
      <c r="B1200" s="15" t="s">
        <v>37325</v>
      </c>
      <c r="C1200" s="40" t="s">
        <v>37324</v>
      </c>
      <c r="D1200" s="8" t="s">
        <v>20</v>
      </c>
      <c r="E1200" s="63" t="s">
        <v>1528</v>
      </c>
      <c r="F1200" s="61"/>
      <c r="G1200" s="62" t="s">
        <v>16</v>
      </c>
      <c r="H1200" s="61"/>
    </row>
    <row r="1201" spans="1:8" ht="76.5" x14ac:dyDescent="0.25">
      <c r="A1201" s="64" t="s">
        <v>37323</v>
      </c>
      <c r="B1201" s="15" t="s">
        <v>36916</v>
      </c>
      <c r="C1201" s="40" t="s">
        <v>37322</v>
      </c>
      <c r="D1201" s="8" t="s">
        <v>20</v>
      </c>
      <c r="E1201" s="63" t="s">
        <v>1528</v>
      </c>
      <c r="F1201" s="61"/>
      <c r="G1201" s="62" t="s">
        <v>16</v>
      </c>
      <c r="H1201" s="61"/>
    </row>
    <row r="1202" spans="1:8" ht="76.5" x14ac:dyDescent="0.25">
      <c r="A1202" s="64" t="s">
        <v>37321</v>
      </c>
      <c r="B1202" s="15" t="s">
        <v>37320</v>
      </c>
      <c r="C1202" s="40" t="s">
        <v>37319</v>
      </c>
      <c r="D1202" s="8" t="s">
        <v>20</v>
      </c>
      <c r="E1202" s="63" t="s">
        <v>1528</v>
      </c>
      <c r="F1202" s="61"/>
      <c r="G1202" s="62" t="s">
        <v>16</v>
      </c>
      <c r="H1202" s="61"/>
    </row>
    <row r="1203" spans="1:8" ht="76.5" x14ac:dyDescent="0.25">
      <c r="A1203" s="64" t="s">
        <v>37318</v>
      </c>
      <c r="B1203" s="15" t="s">
        <v>37317</v>
      </c>
      <c r="C1203" s="40" t="s">
        <v>37316</v>
      </c>
      <c r="D1203" s="8" t="s">
        <v>20</v>
      </c>
      <c r="E1203" s="63" t="s">
        <v>1528</v>
      </c>
      <c r="F1203" s="61"/>
      <c r="G1203" s="62" t="s">
        <v>16</v>
      </c>
      <c r="H1203" s="61"/>
    </row>
    <row r="1204" spans="1:8" ht="76.5" x14ac:dyDescent="0.25">
      <c r="A1204" s="64" t="s">
        <v>37315</v>
      </c>
      <c r="B1204" s="15" t="s">
        <v>37314</v>
      </c>
      <c r="C1204" s="40" t="s">
        <v>37313</v>
      </c>
      <c r="D1204" s="14" t="s">
        <v>20</v>
      </c>
      <c r="E1204" s="63" t="s">
        <v>1528</v>
      </c>
      <c r="F1204" s="61"/>
      <c r="G1204" s="62" t="s">
        <v>16</v>
      </c>
      <c r="H1204" s="61"/>
    </row>
    <row r="1205" spans="1:8" ht="76.5" x14ac:dyDescent="0.25">
      <c r="A1205" s="64" t="s">
        <v>37312</v>
      </c>
      <c r="B1205" s="15" t="s">
        <v>37311</v>
      </c>
      <c r="C1205" s="40" t="s">
        <v>37310</v>
      </c>
      <c r="D1205" s="14" t="s">
        <v>20</v>
      </c>
      <c r="E1205" s="63" t="s">
        <v>1528</v>
      </c>
      <c r="F1205" s="61"/>
      <c r="G1205" s="62" t="s">
        <v>16</v>
      </c>
      <c r="H1205" s="61"/>
    </row>
    <row r="1206" spans="1:8" ht="38.25" x14ac:dyDescent="0.25">
      <c r="A1206" s="15" t="s">
        <v>37309</v>
      </c>
      <c r="B1206" s="15" t="s">
        <v>37308</v>
      </c>
      <c r="C1206" s="74" t="s">
        <v>37307</v>
      </c>
      <c r="D1206" s="14" t="s">
        <v>4198</v>
      </c>
      <c r="E1206" s="63" t="s">
        <v>11408</v>
      </c>
      <c r="F1206" s="72"/>
      <c r="G1206" s="9">
        <v>43953</v>
      </c>
      <c r="H1206" s="61"/>
    </row>
    <row r="1207" spans="1:8" ht="76.5" x14ac:dyDescent="0.25">
      <c r="A1207" s="64" t="s">
        <v>37306</v>
      </c>
      <c r="B1207" s="15" t="s">
        <v>37305</v>
      </c>
      <c r="C1207" s="40" t="s">
        <v>37304</v>
      </c>
      <c r="D1207" s="14" t="s">
        <v>20</v>
      </c>
      <c r="E1207" s="63" t="s">
        <v>1528</v>
      </c>
      <c r="F1207" s="61"/>
      <c r="G1207" s="62" t="s">
        <v>16</v>
      </c>
      <c r="H1207" s="61"/>
    </row>
    <row r="1208" spans="1:8" ht="76.5" x14ac:dyDescent="0.25">
      <c r="A1208" s="64" t="s">
        <v>37303</v>
      </c>
      <c r="B1208" s="15" t="s">
        <v>37302</v>
      </c>
      <c r="C1208" s="40" t="s">
        <v>37301</v>
      </c>
      <c r="D1208" s="8" t="s">
        <v>20</v>
      </c>
      <c r="E1208" s="63" t="s">
        <v>1528</v>
      </c>
      <c r="F1208" s="61"/>
      <c r="G1208" s="62" t="s">
        <v>16</v>
      </c>
      <c r="H1208" s="61"/>
    </row>
    <row r="1209" spans="1:8" ht="76.5" x14ac:dyDescent="0.25">
      <c r="A1209" s="64" t="s">
        <v>37300</v>
      </c>
      <c r="B1209" s="15" t="s">
        <v>37299</v>
      </c>
      <c r="C1209" s="40" t="s">
        <v>37298</v>
      </c>
      <c r="D1209" s="8" t="s">
        <v>20</v>
      </c>
      <c r="E1209" s="63" t="s">
        <v>1528</v>
      </c>
      <c r="F1209" s="61"/>
      <c r="G1209" s="62" t="s">
        <v>16</v>
      </c>
      <c r="H1209" s="61"/>
    </row>
    <row r="1210" spans="1:8" ht="76.5" x14ac:dyDescent="0.25">
      <c r="A1210" s="64" t="s">
        <v>37297</v>
      </c>
      <c r="B1210" s="15" t="s">
        <v>37296</v>
      </c>
      <c r="C1210" s="40" t="s">
        <v>37295</v>
      </c>
      <c r="D1210" s="8" t="s">
        <v>20</v>
      </c>
      <c r="E1210" s="63" t="s">
        <v>1528</v>
      </c>
      <c r="F1210" s="61"/>
      <c r="G1210" s="62" t="s">
        <v>16</v>
      </c>
      <c r="H1210" s="61"/>
    </row>
    <row r="1211" spans="1:8" ht="76.5" x14ac:dyDescent="0.25">
      <c r="A1211" s="64" t="s">
        <v>37294</v>
      </c>
      <c r="B1211" s="15" t="s">
        <v>35297</v>
      </c>
      <c r="C1211" s="40" t="s">
        <v>37293</v>
      </c>
      <c r="D1211" s="8" t="s">
        <v>20</v>
      </c>
      <c r="E1211" s="63" t="s">
        <v>1528</v>
      </c>
      <c r="F1211" s="61"/>
      <c r="G1211" s="62" t="s">
        <v>16</v>
      </c>
      <c r="H1211" s="61"/>
    </row>
    <row r="1212" spans="1:8" ht="76.5" x14ac:dyDescent="0.25">
      <c r="A1212" s="64" t="s">
        <v>37292</v>
      </c>
      <c r="B1212" s="15" t="s">
        <v>37291</v>
      </c>
      <c r="C1212" s="40" t="s">
        <v>37290</v>
      </c>
      <c r="D1212" s="8" t="s">
        <v>20</v>
      </c>
      <c r="E1212" s="63" t="s">
        <v>1528</v>
      </c>
      <c r="F1212" s="61"/>
      <c r="G1212" s="62" t="s">
        <v>16</v>
      </c>
      <c r="H1212" s="61"/>
    </row>
    <row r="1213" spans="1:8" ht="76.5" x14ac:dyDescent="0.25">
      <c r="A1213" s="64" t="s">
        <v>37289</v>
      </c>
      <c r="B1213" s="15" t="s">
        <v>37288</v>
      </c>
      <c r="C1213" s="40" t="s">
        <v>37287</v>
      </c>
      <c r="D1213" s="8" t="s">
        <v>20</v>
      </c>
      <c r="E1213" s="63" t="s">
        <v>1528</v>
      </c>
      <c r="F1213" s="61"/>
      <c r="G1213" s="62" t="s">
        <v>16</v>
      </c>
      <c r="H1213" s="61"/>
    </row>
    <row r="1214" spans="1:8" ht="76.5" x14ac:dyDescent="0.25">
      <c r="A1214" s="64" t="s">
        <v>37286</v>
      </c>
      <c r="B1214" s="15" t="s">
        <v>37285</v>
      </c>
      <c r="C1214" s="40" t="s">
        <v>37284</v>
      </c>
      <c r="D1214" s="8" t="s">
        <v>20</v>
      </c>
      <c r="E1214" s="63" t="s">
        <v>1528</v>
      </c>
      <c r="F1214" s="61"/>
      <c r="G1214" s="62" t="s">
        <v>16</v>
      </c>
      <c r="H1214" s="61"/>
    </row>
    <row r="1215" spans="1:8" ht="76.5" x14ac:dyDescent="0.25">
      <c r="A1215" s="64" t="s">
        <v>37283</v>
      </c>
      <c r="B1215" s="15" t="s">
        <v>30558</v>
      </c>
      <c r="C1215" s="40" t="s">
        <v>37282</v>
      </c>
      <c r="D1215" s="8" t="s">
        <v>20</v>
      </c>
      <c r="E1215" s="63" t="s">
        <v>1528</v>
      </c>
      <c r="F1215" s="61"/>
      <c r="G1215" s="62" t="s">
        <v>16</v>
      </c>
      <c r="H1215" s="61"/>
    </row>
    <row r="1216" spans="1:8" ht="76.5" x14ac:dyDescent="0.25">
      <c r="A1216" s="64" t="s">
        <v>37281</v>
      </c>
      <c r="B1216" s="15" t="s">
        <v>37280</v>
      </c>
      <c r="C1216" s="40" t="s">
        <v>37279</v>
      </c>
      <c r="D1216" s="8" t="s">
        <v>20</v>
      </c>
      <c r="E1216" s="63" t="s">
        <v>1528</v>
      </c>
      <c r="F1216" s="61"/>
      <c r="G1216" s="62" t="s">
        <v>16</v>
      </c>
      <c r="H1216" s="61"/>
    </row>
    <row r="1217" spans="1:8" ht="76.5" x14ac:dyDescent="0.25">
      <c r="A1217" s="64" t="s">
        <v>37278</v>
      </c>
      <c r="B1217" s="15" t="s">
        <v>37277</v>
      </c>
      <c r="C1217" s="40" t="s">
        <v>37276</v>
      </c>
      <c r="D1217" s="8" t="s">
        <v>20</v>
      </c>
      <c r="E1217" s="63" t="s">
        <v>1528</v>
      </c>
      <c r="F1217" s="61"/>
      <c r="G1217" s="62" t="s">
        <v>16</v>
      </c>
      <c r="H1217" s="61"/>
    </row>
    <row r="1218" spans="1:8" ht="76.5" x14ac:dyDescent="0.25">
      <c r="A1218" s="64" t="s">
        <v>37275</v>
      </c>
      <c r="B1218" s="15" t="s">
        <v>37274</v>
      </c>
      <c r="C1218" s="40" t="s">
        <v>37271</v>
      </c>
      <c r="D1218" s="8" t="s">
        <v>20</v>
      </c>
      <c r="E1218" s="63" t="s">
        <v>1528</v>
      </c>
      <c r="F1218" s="61"/>
      <c r="G1218" s="62" t="s">
        <v>16</v>
      </c>
      <c r="H1218" s="61"/>
    </row>
    <row r="1219" spans="1:8" ht="76.5" x14ac:dyDescent="0.25">
      <c r="A1219" s="64" t="s">
        <v>37273</v>
      </c>
      <c r="B1219" s="15" t="s">
        <v>37272</v>
      </c>
      <c r="C1219" s="40" t="s">
        <v>37271</v>
      </c>
      <c r="D1219" s="8" t="s">
        <v>20</v>
      </c>
      <c r="E1219" s="63" t="s">
        <v>1528</v>
      </c>
      <c r="F1219" s="61"/>
      <c r="G1219" s="62" t="s">
        <v>16</v>
      </c>
      <c r="H1219" s="61"/>
    </row>
    <row r="1220" spans="1:8" ht="76.5" x14ac:dyDescent="0.25">
      <c r="A1220" s="64" t="s">
        <v>37270</v>
      </c>
      <c r="B1220" s="15" t="s">
        <v>37269</v>
      </c>
      <c r="C1220" s="40" t="s">
        <v>37268</v>
      </c>
      <c r="D1220" s="8" t="s">
        <v>20</v>
      </c>
      <c r="E1220" s="63" t="s">
        <v>1528</v>
      </c>
      <c r="F1220" s="61"/>
      <c r="G1220" s="62" t="s">
        <v>16</v>
      </c>
      <c r="H1220" s="61"/>
    </row>
    <row r="1221" spans="1:8" ht="76.5" x14ac:dyDescent="0.25">
      <c r="A1221" s="64" t="s">
        <v>37267</v>
      </c>
      <c r="B1221" s="15" t="s">
        <v>37266</v>
      </c>
      <c r="C1221" s="40" t="s">
        <v>37265</v>
      </c>
      <c r="D1221" s="8" t="s">
        <v>20</v>
      </c>
      <c r="E1221" s="63" t="s">
        <v>1528</v>
      </c>
      <c r="F1221" s="61"/>
      <c r="G1221" s="62" t="s">
        <v>16</v>
      </c>
      <c r="H1221" s="61"/>
    </row>
    <row r="1222" spans="1:8" ht="76.5" x14ac:dyDescent="0.25">
      <c r="A1222" s="64" t="s">
        <v>37264</v>
      </c>
      <c r="B1222" s="15" t="s">
        <v>37263</v>
      </c>
      <c r="C1222" s="40" t="s">
        <v>37262</v>
      </c>
      <c r="D1222" s="8" t="s">
        <v>20</v>
      </c>
      <c r="E1222" s="63" t="s">
        <v>1528</v>
      </c>
      <c r="F1222" s="61"/>
      <c r="G1222" s="62" t="s">
        <v>16</v>
      </c>
      <c r="H1222" s="61"/>
    </row>
    <row r="1223" spans="1:8" ht="76.5" x14ac:dyDescent="0.25">
      <c r="A1223" s="64" t="s">
        <v>37261</v>
      </c>
      <c r="B1223" s="15" t="s">
        <v>37260</v>
      </c>
      <c r="C1223" s="40" t="s">
        <v>37259</v>
      </c>
      <c r="D1223" s="8" t="s">
        <v>20</v>
      </c>
      <c r="E1223" s="63" t="s">
        <v>1528</v>
      </c>
      <c r="F1223" s="61"/>
      <c r="G1223" s="62" t="s">
        <v>16</v>
      </c>
      <c r="H1223" s="61"/>
    </row>
    <row r="1224" spans="1:8" ht="76.5" x14ac:dyDescent="0.25">
      <c r="A1224" s="64" t="s">
        <v>37258</v>
      </c>
      <c r="B1224" s="15" t="s">
        <v>37257</v>
      </c>
      <c r="C1224" s="40" t="s">
        <v>37256</v>
      </c>
      <c r="D1224" s="14" t="s">
        <v>20</v>
      </c>
      <c r="E1224" s="63" t="s">
        <v>1528</v>
      </c>
      <c r="F1224" s="61"/>
      <c r="G1224" s="62" t="s">
        <v>16</v>
      </c>
      <c r="H1224" s="61"/>
    </row>
    <row r="1225" spans="1:8" ht="76.5" x14ac:dyDescent="0.25">
      <c r="A1225" s="64" t="s">
        <v>37255</v>
      </c>
      <c r="B1225" s="15" t="s">
        <v>37254</v>
      </c>
      <c r="C1225" s="40" t="s">
        <v>37253</v>
      </c>
      <c r="D1225" s="14" t="s">
        <v>20</v>
      </c>
      <c r="E1225" s="63" t="s">
        <v>1528</v>
      </c>
      <c r="F1225" s="61"/>
      <c r="G1225" s="62" t="s">
        <v>16</v>
      </c>
      <c r="H1225" s="61"/>
    </row>
    <row r="1226" spans="1:8" ht="76.5" x14ac:dyDescent="0.25">
      <c r="A1226" s="64" t="s">
        <v>37252</v>
      </c>
      <c r="B1226" s="15" t="s">
        <v>37251</v>
      </c>
      <c r="C1226" s="40" t="s">
        <v>37250</v>
      </c>
      <c r="D1226" s="8" t="s">
        <v>20</v>
      </c>
      <c r="E1226" s="63" t="s">
        <v>1528</v>
      </c>
      <c r="F1226" s="61"/>
      <c r="G1226" s="62" t="s">
        <v>16</v>
      </c>
      <c r="H1226" s="61"/>
    </row>
    <row r="1227" spans="1:8" ht="38.25" x14ac:dyDescent="0.25">
      <c r="A1227" s="15" t="s">
        <v>37249</v>
      </c>
      <c r="B1227" s="15" t="s">
        <v>37248</v>
      </c>
      <c r="C1227" s="40" t="s">
        <v>37247</v>
      </c>
      <c r="D1227" s="8" t="s">
        <v>20</v>
      </c>
      <c r="E1227" s="63" t="s">
        <v>37246</v>
      </c>
      <c r="F1227" s="83"/>
      <c r="G1227" s="82">
        <v>44081</v>
      </c>
      <c r="H1227" s="61"/>
    </row>
    <row r="1228" spans="1:8" ht="76.5" x14ac:dyDescent="0.25">
      <c r="A1228" s="64" t="s">
        <v>37245</v>
      </c>
      <c r="B1228" s="15" t="s">
        <v>37244</v>
      </c>
      <c r="C1228" s="40" t="s">
        <v>37243</v>
      </c>
      <c r="D1228" s="8" t="s">
        <v>20</v>
      </c>
      <c r="E1228" s="63" t="s">
        <v>1528</v>
      </c>
      <c r="F1228" s="61"/>
      <c r="G1228" s="62" t="s">
        <v>16</v>
      </c>
      <c r="H1228" s="61"/>
    </row>
    <row r="1229" spans="1:8" ht="76.5" x14ac:dyDescent="0.25">
      <c r="A1229" s="64" t="s">
        <v>37242</v>
      </c>
      <c r="B1229" s="15" t="s">
        <v>534</v>
      </c>
      <c r="C1229" s="40" t="s">
        <v>37241</v>
      </c>
      <c r="D1229" s="8" t="s">
        <v>20</v>
      </c>
      <c r="E1229" s="63" t="s">
        <v>1528</v>
      </c>
      <c r="F1229" s="61"/>
      <c r="G1229" s="62" t="s">
        <v>16</v>
      </c>
      <c r="H1229" s="61"/>
    </row>
    <row r="1230" spans="1:8" ht="76.5" x14ac:dyDescent="0.25">
      <c r="A1230" s="64" t="s">
        <v>37240</v>
      </c>
      <c r="B1230" s="15" t="s">
        <v>35019</v>
      </c>
      <c r="C1230" s="40" t="s">
        <v>37239</v>
      </c>
      <c r="D1230" s="8" t="s">
        <v>20</v>
      </c>
      <c r="E1230" s="63" t="s">
        <v>1528</v>
      </c>
      <c r="F1230" s="61"/>
      <c r="G1230" s="62" t="s">
        <v>16</v>
      </c>
      <c r="H1230" s="61"/>
    </row>
    <row r="1231" spans="1:8" ht="76.5" x14ac:dyDescent="0.25">
      <c r="A1231" s="64" t="s">
        <v>37238</v>
      </c>
      <c r="B1231" s="15" t="s">
        <v>37237</v>
      </c>
      <c r="C1231" s="40" t="s">
        <v>37236</v>
      </c>
      <c r="D1231" s="8" t="s">
        <v>20</v>
      </c>
      <c r="E1231" s="63" t="s">
        <v>1528</v>
      </c>
      <c r="F1231" s="61"/>
      <c r="G1231" s="62" t="s">
        <v>16</v>
      </c>
      <c r="H1231" s="61"/>
    </row>
    <row r="1232" spans="1:8" ht="76.5" x14ac:dyDescent="0.25">
      <c r="A1232" s="64" t="s">
        <v>37235</v>
      </c>
      <c r="B1232" s="15" t="s">
        <v>37234</v>
      </c>
      <c r="C1232" s="40" t="s">
        <v>37233</v>
      </c>
      <c r="D1232" s="8" t="s">
        <v>20</v>
      </c>
      <c r="E1232" s="63" t="s">
        <v>1528</v>
      </c>
      <c r="F1232" s="61"/>
      <c r="G1232" s="62" t="s">
        <v>16</v>
      </c>
      <c r="H1232" s="61"/>
    </row>
    <row r="1233" spans="1:8" ht="76.5" x14ac:dyDescent="0.25">
      <c r="A1233" s="64" t="s">
        <v>37232</v>
      </c>
      <c r="B1233" s="15" t="s">
        <v>32799</v>
      </c>
      <c r="C1233" s="40" t="s">
        <v>37231</v>
      </c>
      <c r="D1233" s="8" t="s">
        <v>20</v>
      </c>
      <c r="E1233" s="63" t="s">
        <v>1528</v>
      </c>
      <c r="F1233" s="61"/>
      <c r="G1233" s="62" t="s">
        <v>16</v>
      </c>
      <c r="H1233" s="61"/>
    </row>
    <row r="1234" spans="1:8" ht="76.5" x14ac:dyDescent="0.25">
      <c r="A1234" s="64" t="s">
        <v>37230</v>
      </c>
      <c r="B1234" s="15" t="s">
        <v>37229</v>
      </c>
      <c r="C1234" s="40" t="s">
        <v>37228</v>
      </c>
      <c r="D1234" s="8" t="s">
        <v>20</v>
      </c>
      <c r="E1234" s="63" t="s">
        <v>1528</v>
      </c>
      <c r="F1234" s="61"/>
      <c r="G1234" s="62" t="s">
        <v>16</v>
      </c>
      <c r="H1234" s="61"/>
    </row>
    <row r="1235" spans="1:8" ht="76.5" x14ac:dyDescent="0.25">
      <c r="A1235" s="64" t="s">
        <v>37227</v>
      </c>
      <c r="B1235" s="15" t="s">
        <v>37226</v>
      </c>
      <c r="C1235" s="40" t="s">
        <v>37225</v>
      </c>
      <c r="D1235" s="8" t="s">
        <v>20</v>
      </c>
      <c r="E1235" s="63" t="s">
        <v>1528</v>
      </c>
      <c r="F1235" s="61"/>
      <c r="G1235" s="62" t="s">
        <v>16</v>
      </c>
      <c r="H1235" s="61"/>
    </row>
    <row r="1236" spans="1:8" ht="76.5" x14ac:dyDescent="0.25">
      <c r="A1236" s="64" t="s">
        <v>37224</v>
      </c>
      <c r="B1236" s="15" t="s">
        <v>31995</v>
      </c>
      <c r="C1236" s="40" t="s">
        <v>37223</v>
      </c>
      <c r="D1236" s="8" t="s">
        <v>20</v>
      </c>
      <c r="E1236" s="63" t="s">
        <v>1528</v>
      </c>
      <c r="F1236" s="61"/>
      <c r="G1236" s="62" t="s">
        <v>16</v>
      </c>
      <c r="H1236" s="61"/>
    </row>
    <row r="1237" spans="1:8" ht="76.5" x14ac:dyDescent="0.25">
      <c r="A1237" s="64" t="s">
        <v>37222</v>
      </c>
      <c r="B1237" s="15" t="s">
        <v>34533</v>
      </c>
      <c r="C1237" s="40" t="s">
        <v>37221</v>
      </c>
      <c r="D1237" s="8" t="s">
        <v>20</v>
      </c>
      <c r="E1237" s="63" t="s">
        <v>1528</v>
      </c>
      <c r="F1237" s="61"/>
      <c r="G1237" s="62" t="s">
        <v>16</v>
      </c>
      <c r="H1237" s="61"/>
    </row>
    <row r="1238" spans="1:8" ht="76.5" x14ac:dyDescent="0.25">
      <c r="A1238" s="64" t="s">
        <v>37220</v>
      </c>
      <c r="B1238" s="15" t="s">
        <v>37219</v>
      </c>
      <c r="C1238" s="40" t="s">
        <v>37218</v>
      </c>
      <c r="D1238" s="8" t="s">
        <v>20</v>
      </c>
      <c r="E1238" s="63" t="s">
        <v>1528</v>
      </c>
      <c r="F1238" s="61"/>
      <c r="G1238" s="62" t="s">
        <v>16</v>
      </c>
      <c r="H1238" s="61"/>
    </row>
    <row r="1239" spans="1:8" ht="76.5" x14ac:dyDescent="0.25">
      <c r="A1239" s="64" t="s">
        <v>37217</v>
      </c>
      <c r="B1239" s="15" t="s">
        <v>32392</v>
      </c>
      <c r="C1239" s="40" t="s">
        <v>37216</v>
      </c>
      <c r="D1239" s="8" t="s">
        <v>20</v>
      </c>
      <c r="E1239" s="63" t="s">
        <v>1528</v>
      </c>
      <c r="F1239" s="61"/>
      <c r="G1239" s="62" t="s">
        <v>16</v>
      </c>
      <c r="H1239" s="61"/>
    </row>
    <row r="1240" spans="1:8" ht="76.5" x14ac:dyDescent="0.25">
      <c r="A1240" s="64" t="s">
        <v>37215</v>
      </c>
      <c r="B1240" s="15" t="s">
        <v>32870</v>
      </c>
      <c r="C1240" s="40" t="s">
        <v>37214</v>
      </c>
      <c r="D1240" s="8" t="s">
        <v>20</v>
      </c>
      <c r="E1240" s="63" t="s">
        <v>1528</v>
      </c>
      <c r="F1240" s="61"/>
      <c r="G1240" s="62" t="s">
        <v>16</v>
      </c>
      <c r="H1240" s="61"/>
    </row>
    <row r="1241" spans="1:8" ht="76.5" x14ac:dyDescent="0.25">
      <c r="A1241" s="64" t="s">
        <v>37213</v>
      </c>
      <c r="B1241" s="15" t="s">
        <v>37212</v>
      </c>
      <c r="C1241" s="40" t="s">
        <v>37211</v>
      </c>
      <c r="D1241" s="8" t="s">
        <v>20</v>
      </c>
      <c r="E1241" s="63" t="s">
        <v>1528</v>
      </c>
      <c r="F1241" s="61"/>
      <c r="G1241" s="62" t="s">
        <v>16</v>
      </c>
      <c r="H1241" s="61"/>
    </row>
    <row r="1242" spans="1:8" ht="76.5" x14ac:dyDescent="0.25">
      <c r="A1242" s="64" t="s">
        <v>37210</v>
      </c>
      <c r="B1242" s="15" t="s">
        <v>37209</v>
      </c>
      <c r="C1242" s="40" t="s">
        <v>37208</v>
      </c>
      <c r="D1242" s="8" t="s">
        <v>20</v>
      </c>
      <c r="E1242" s="63" t="s">
        <v>1528</v>
      </c>
      <c r="F1242" s="61"/>
      <c r="G1242" s="62" t="s">
        <v>16</v>
      </c>
      <c r="H1242" s="61"/>
    </row>
    <row r="1243" spans="1:8" ht="76.5" x14ac:dyDescent="0.25">
      <c r="A1243" s="64" t="s">
        <v>37207</v>
      </c>
      <c r="B1243" s="15" t="s">
        <v>37206</v>
      </c>
      <c r="C1243" s="40" t="s">
        <v>37205</v>
      </c>
      <c r="D1243" s="8" t="s">
        <v>20</v>
      </c>
      <c r="E1243" s="63" t="s">
        <v>1528</v>
      </c>
      <c r="F1243" s="61"/>
      <c r="G1243" s="62" t="s">
        <v>16</v>
      </c>
      <c r="H1243" s="61"/>
    </row>
    <row r="1244" spans="1:8" ht="76.5" x14ac:dyDescent="0.25">
      <c r="A1244" s="64" t="s">
        <v>37204</v>
      </c>
      <c r="B1244" s="15" t="s">
        <v>37203</v>
      </c>
      <c r="C1244" s="40" t="s">
        <v>37202</v>
      </c>
      <c r="D1244" s="8" t="s">
        <v>20</v>
      </c>
      <c r="E1244" s="63" t="s">
        <v>1528</v>
      </c>
      <c r="F1244" s="61"/>
      <c r="G1244" s="62" t="s">
        <v>16</v>
      </c>
      <c r="H1244" s="61"/>
    </row>
    <row r="1245" spans="1:8" ht="76.5" x14ac:dyDescent="0.25">
      <c r="A1245" s="64" t="s">
        <v>37201</v>
      </c>
      <c r="B1245" s="15" t="s">
        <v>34169</v>
      </c>
      <c r="C1245" s="40" t="s">
        <v>37200</v>
      </c>
      <c r="D1245" s="8" t="s">
        <v>20</v>
      </c>
      <c r="E1245" s="63" t="s">
        <v>1528</v>
      </c>
      <c r="F1245" s="61"/>
      <c r="G1245" s="62" t="s">
        <v>16</v>
      </c>
      <c r="H1245" s="61"/>
    </row>
    <row r="1246" spans="1:8" ht="76.5" x14ac:dyDescent="0.25">
      <c r="A1246" s="64" t="s">
        <v>37199</v>
      </c>
      <c r="B1246" s="15" t="s">
        <v>37198</v>
      </c>
      <c r="C1246" s="40" t="s">
        <v>37197</v>
      </c>
      <c r="D1246" s="8" t="s">
        <v>20</v>
      </c>
      <c r="E1246" s="63" t="s">
        <v>1528</v>
      </c>
      <c r="F1246" s="61"/>
      <c r="G1246" s="62" t="s">
        <v>16</v>
      </c>
      <c r="H1246" s="61"/>
    </row>
    <row r="1247" spans="1:8" ht="76.5" x14ac:dyDescent="0.25">
      <c r="A1247" s="64" t="s">
        <v>37196</v>
      </c>
      <c r="B1247" s="15" t="s">
        <v>37195</v>
      </c>
      <c r="C1247" s="40" t="s">
        <v>37194</v>
      </c>
      <c r="D1247" s="8" t="s">
        <v>20</v>
      </c>
      <c r="E1247" s="63" t="s">
        <v>1528</v>
      </c>
      <c r="F1247" s="61"/>
      <c r="G1247" s="62" t="s">
        <v>16</v>
      </c>
      <c r="H1247" s="61"/>
    </row>
    <row r="1248" spans="1:8" ht="76.5" x14ac:dyDescent="0.25">
      <c r="A1248" s="64" t="s">
        <v>37193</v>
      </c>
      <c r="B1248" s="15" t="s">
        <v>37192</v>
      </c>
      <c r="C1248" s="40" t="s">
        <v>37191</v>
      </c>
      <c r="D1248" s="8" t="s">
        <v>20</v>
      </c>
      <c r="E1248" s="63" t="s">
        <v>1528</v>
      </c>
      <c r="F1248" s="61"/>
      <c r="G1248" s="62" t="s">
        <v>16</v>
      </c>
      <c r="H1248" s="61"/>
    </row>
    <row r="1249" spans="1:8" ht="76.5" x14ac:dyDescent="0.25">
      <c r="A1249" s="64" t="s">
        <v>37190</v>
      </c>
      <c r="B1249" s="15" t="s">
        <v>46</v>
      </c>
      <c r="C1249" s="40" t="s">
        <v>37189</v>
      </c>
      <c r="D1249" s="8" t="s">
        <v>20</v>
      </c>
      <c r="E1249" s="63" t="s">
        <v>1528</v>
      </c>
      <c r="F1249" s="61"/>
      <c r="G1249" s="62" t="s">
        <v>16</v>
      </c>
      <c r="H1249" s="61"/>
    </row>
    <row r="1250" spans="1:8" ht="63.75" x14ac:dyDescent="0.25">
      <c r="A1250" s="15" t="s">
        <v>37188</v>
      </c>
      <c r="B1250" s="15" t="s">
        <v>33975</v>
      </c>
      <c r="C1250" s="40" t="s">
        <v>37187</v>
      </c>
      <c r="D1250" s="8" t="s">
        <v>20</v>
      </c>
      <c r="E1250" s="63" t="s">
        <v>32259</v>
      </c>
      <c r="F1250" s="83"/>
      <c r="G1250" s="82">
        <v>43990</v>
      </c>
      <c r="H1250" s="61"/>
    </row>
    <row r="1251" spans="1:8" ht="76.5" x14ac:dyDescent="0.25">
      <c r="A1251" s="64" t="s">
        <v>37186</v>
      </c>
      <c r="B1251" s="15" t="s">
        <v>34306</v>
      </c>
      <c r="C1251" s="40" t="s">
        <v>37185</v>
      </c>
      <c r="D1251" s="8" t="s">
        <v>20</v>
      </c>
      <c r="E1251" s="63" t="s">
        <v>1528</v>
      </c>
      <c r="F1251" s="61"/>
      <c r="G1251" s="62" t="s">
        <v>16</v>
      </c>
      <c r="H1251" s="61"/>
    </row>
    <row r="1252" spans="1:8" ht="76.5" x14ac:dyDescent="0.25">
      <c r="A1252" s="64" t="s">
        <v>37184</v>
      </c>
      <c r="B1252" s="15" t="s">
        <v>37183</v>
      </c>
      <c r="C1252" s="40" t="s">
        <v>37182</v>
      </c>
      <c r="D1252" s="8" t="s">
        <v>20</v>
      </c>
      <c r="E1252" s="63" t="s">
        <v>1528</v>
      </c>
      <c r="F1252" s="61"/>
      <c r="G1252" s="62" t="s">
        <v>16</v>
      </c>
      <c r="H1252" s="61"/>
    </row>
    <row r="1253" spans="1:8" ht="76.5" x14ac:dyDescent="0.25">
      <c r="A1253" s="64" t="s">
        <v>37181</v>
      </c>
      <c r="B1253" s="15" t="s">
        <v>37180</v>
      </c>
      <c r="C1253" s="40" t="s">
        <v>37179</v>
      </c>
      <c r="D1253" s="8" t="s">
        <v>20</v>
      </c>
      <c r="E1253" s="63" t="s">
        <v>1528</v>
      </c>
      <c r="F1253" s="61"/>
      <c r="G1253" s="62" t="s">
        <v>16</v>
      </c>
      <c r="H1253" s="61"/>
    </row>
    <row r="1254" spans="1:8" ht="76.5" x14ac:dyDescent="0.25">
      <c r="A1254" s="64" t="s">
        <v>37178</v>
      </c>
      <c r="B1254" s="15" t="s">
        <v>32036</v>
      </c>
      <c r="C1254" s="40" t="s">
        <v>37177</v>
      </c>
      <c r="D1254" s="8" t="s">
        <v>20</v>
      </c>
      <c r="E1254" s="63" t="s">
        <v>1528</v>
      </c>
      <c r="F1254" s="61"/>
      <c r="G1254" s="62" t="s">
        <v>16</v>
      </c>
      <c r="H1254" s="61"/>
    </row>
    <row r="1255" spans="1:8" ht="76.5" x14ac:dyDescent="0.25">
      <c r="A1255" s="64" t="s">
        <v>37176</v>
      </c>
      <c r="B1255" s="15" t="s">
        <v>37175</v>
      </c>
      <c r="C1255" s="40" t="s">
        <v>37174</v>
      </c>
      <c r="D1255" s="8" t="s">
        <v>20</v>
      </c>
      <c r="E1255" s="63" t="s">
        <v>1528</v>
      </c>
      <c r="F1255" s="61"/>
      <c r="G1255" s="62" t="s">
        <v>16</v>
      </c>
      <c r="H1255" s="61"/>
    </row>
    <row r="1256" spans="1:8" ht="76.5" x14ac:dyDescent="0.25">
      <c r="A1256" s="64" t="s">
        <v>37173</v>
      </c>
      <c r="B1256" s="15" t="s">
        <v>37172</v>
      </c>
      <c r="C1256" s="40" t="s">
        <v>37171</v>
      </c>
      <c r="D1256" s="8" t="s">
        <v>20</v>
      </c>
      <c r="E1256" s="63" t="s">
        <v>1528</v>
      </c>
      <c r="F1256" s="61"/>
      <c r="G1256" s="62" t="s">
        <v>16</v>
      </c>
      <c r="H1256" s="61"/>
    </row>
    <row r="1257" spans="1:8" ht="76.5" x14ac:dyDescent="0.25">
      <c r="A1257" s="64" t="s">
        <v>37170</v>
      </c>
      <c r="B1257" s="15" t="s">
        <v>37169</v>
      </c>
      <c r="C1257" s="40" t="s">
        <v>37168</v>
      </c>
      <c r="D1257" s="8" t="s">
        <v>20</v>
      </c>
      <c r="E1257" s="63" t="s">
        <v>1528</v>
      </c>
      <c r="F1257" s="61"/>
      <c r="G1257" s="62" t="s">
        <v>16</v>
      </c>
      <c r="H1257" s="61"/>
    </row>
    <row r="1258" spans="1:8" ht="76.5" x14ac:dyDescent="0.25">
      <c r="A1258" s="64" t="s">
        <v>37167</v>
      </c>
      <c r="B1258" s="15" t="s">
        <v>37166</v>
      </c>
      <c r="C1258" s="40" t="s">
        <v>37165</v>
      </c>
      <c r="D1258" s="8" t="s">
        <v>20</v>
      </c>
      <c r="E1258" s="63" t="s">
        <v>1528</v>
      </c>
      <c r="F1258" s="61"/>
      <c r="G1258" s="62" t="s">
        <v>16</v>
      </c>
      <c r="H1258" s="61"/>
    </row>
    <row r="1259" spans="1:8" ht="76.5" x14ac:dyDescent="0.25">
      <c r="A1259" s="64" t="s">
        <v>37164</v>
      </c>
      <c r="B1259" s="15" t="s">
        <v>37163</v>
      </c>
      <c r="C1259" s="40" t="s">
        <v>37162</v>
      </c>
      <c r="D1259" s="8" t="s">
        <v>20</v>
      </c>
      <c r="E1259" s="63" t="s">
        <v>1528</v>
      </c>
      <c r="F1259" s="61"/>
      <c r="G1259" s="62" t="s">
        <v>16</v>
      </c>
      <c r="H1259" s="61"/>
    </row>
    <row r="1260" spans="1:8" ht="76.5" x14ac:dyDescent="0.25">
      <c r="A1260" s="64" t="s">
        <v>37161</v>
      </c>
      <c r="B1260" s="15" t="s">
        <v>37160</v>
      </c>
      <c r="C1260" s="40" t="s">
        <v>37159</v>
      </c>
      <c r="D1260" s="8" t="s">
        <v>20</v>
      </c>
      <c r="E1260" s="63" t="s">
        <v>1528</v>
      </c>
      <c r="F1260" s="61"/>
      <c r="G1260" s="62" t="s">
        <v>16</v>
      </c>
      <c r="H1260" s="61"/>
    </row>
    <row r="1261" spans="1:8" ht="76.5" x14ac:dyDescent="0.25">
      <c r="A1261" s="64" t="s">
        <v>37158</v>
      </c>
      <c r="B1261" s="15" t="s">
        <v>37157</v>
      </c>
      <c r="C1261" s="40" t="s">
        <v>37156</v>
      </c>
      <c r="D1261" s="8" t="s">
        <v>20</v>
      </c>
      <c r="E1261" s="63" t="s">
        <v>1528</v>
      </c>
      <c r="F1261" s="61"/>
      <c r="G1261" s="62" t="s">
        <v>16</v>
      </c>
      <c r="H1261" s="61"/>
    </row>
    <row r="1262" spans="1:8" ht="76.5" x14ac:dyDescent="0.25">
      <c r="A1262" s="64" t="s">
        <v>37155</v>
      </c>
      <c r="B1262" s="15" t="s">
        <v>37154</v>
      </c>
      <c r="C1262" s="40" t="s">
        <v>37153</v>
      </c>
      <c r="D1262" s="8" t="s">
        <v>20</v>
      </c>
      <c r="E1262" s="63" t="s">
        <v>1528</v>
      </c>
      <c r="F1262" s="61"/>
      <c r="G1262" s="62" t="s">
        <v>16</v>
      </c>
      <c r="H1262" s="61"/>
    </row>
    <row r="1263" spans="1:8" ht="76.5" x14ac:dyDescent="0.25">
      <c r="A1263" s="64" t="s">
        <v>37152</v>
      </c>
      <c r="B1263" s="15" t="s">
        <v>37151</v>
      </c>
      <c r="C1263" s="40" t="s">
        <v>37150</v>
      </c>
      <c r="D1263" s="8" t="s">
        <v>20</v>
      </c>
      <c r="E1263" s="63" t="s">
        <v>1528</v>
      </c>
      <c r="F1263" s="61"/>
      <c r="G1263" s="62" t="s">
        <v>16</v>
      </c>
      <c r="H1263" s="61"/>
    </row>
    <row r="1264" spans="1:8" ht="127.5" x14ac:dyDescent="0.25">
      <c r="A1264" s="64" t="s">
        <v>37149</v>
      </c>
      <c r="B1264" s="15" t="s">
        <v>34359</v>
      </c>
      <c r="C1264" s="40" t="s">
        <v>37148</v>
      </c>
      <c r="D1264" s="14" t="s">
        <v>20</v>
      </c>
      <c r="E1264" s="63" t="s">
        <v>1528</v>
      </c>
      <c r="F1264" s="61"/>
      <c r="G1264" s="62" t="s">
        <v>16</v>
      </c>
      <c r="H1264" s="61"/>
    </row>
    <row r="1265" spans="1:8" ht="76.5" x14ac:dyDescent="0.25">
      <c r="A1265" s="64" t="s">
        <v>37147</v>
      </c>
      <c r="B1265" s="15" t="s">
        <v>37146</v>
      </c>
      <c r="C1265" s="40" t="s">
        <v>37145</v>
      </c>
      <c r="D1265" s="14" t="s">
        <v>20</v>
      </c>
      <c r="E1265" s="63" t="s">
        <v>1528</v>
      </c>
      <c r="F1265" s="61"/>
      <c r="G1265" s="62" t="s">
        <v>16</v>
      </c>
      <c r="H1265" s="61"/>
    </row>
    <row r="1266" spans="1:8" ht="76.5" x14ac:dyDescent="0.25">
      <c r="A1266" s="64" t="s">
        <v>37144</v>
      </c>
      <c r="B1266" s="15" t="s">
        <v>33342</v>
      </c>
      <c r="C1266" s="40" t="s">
        <v>37143</v>
      </c>
      <c r="D1266" s="8" t="s">
        <v>20</v>
      </c>
      <c r="E1266" s="63" t="s">
        <v>1528</v>
      </c>
      <c r="F1266" s="61"/>
      <c r="G1266" s="62" t="s">
        <v>16</v>
      </c>
      <c r="H1266" s="61"/>
    </row>
    <row r="1267" spans="1:8" ht="76.5" x14ac:dyDescent="0.25">
      <c r="A1267" s="64" t="s">
        <v>37142</v>
      </c>
      <c r="B1267" s="15" t="s">
        <v>35467</v>
      </c>
      <c r="C1267" s="40" t="s">
        <v>37141</v>
      </c>
      <c r="D1267" s="8" t="s">
        <v>20</v>
      </c>
      <c r="E1267" s="63" t="s">
        <v>1528</v>
      </c>
      <c r="F1267" s="61"/>
      <c r="G1267" s="62" t="s">
        <v>16</v>
      </c>
      <c r="H1267" s="61"/>
    </row>
    <row r="1268" spans="1:8" ht="76.5" x14ac:dyDescent="0.25">
      <c r="A1268" s="64" t="s">
        <v>37140</v>
      </c>
      <c r="B1268" s="15" t="s">
        <v>37135</v>
      </c>
      <c r="C1268" s="40" t="s">
        <v>37139</v>
      </c>
      <c r="D1268" s="8" t="s">
        <v>20</v>
      </c>
      <c r="E1268" s="63" t="s">
        <v>1528</v>
      </c>
      <c r="F1268" s="61"/>
      <c r="G1268" s="62" t="s">
        <v>16</v>
      </c>
      <c r="H1268" s="61"/>
    </row>
    <row r="1269" spans="1:8" ht="76.5" x14ac:dyDescent="0.25">
      <c r="A1269" s="64" t="s">
        <v>37138</v>
      </c>
      <c r="B1269" s="15" t="s">
        <v>37135</v>
      </c>
      <c r="C1269" s="40" t="s">
        <v>37137</v>
      </c>
      <c r="D1269" s="14" t="s">
        <v>20</v>
      </c>
      <c r="E1269" s="63" t="s">
        <v>1528</v>
      </c>
      <c r="F1269" s="61"/>
      <c r="G1269" s="62" t="s">
        <v>16</v>
      </c>
      <c r="H1269" s="61"/>
    </row>
    <row r="1270" spans="1:8" ht="76.5" x14ac:dyDescent="0.25">
      <c r="A1270" s="64" t="s">
        <v>37136</v>
      </c>
      <c r="B1270" s="15" t="s">
        <v>37135</v>
      </c>
      <c r="C1270" s="40" t="s">
        <v>37134</v>
      </c>
      <c r="D1270" s="14" t="s">
        <v>20</v>
      </c>
      <c r="E1270" s="63" t="s">
        <v>1528</v>
      </c>
      <c r="F1270" s="61"/>
      <c r="G1270" s="62" t="s">
        <v>16</v>
      </c>
      <c r="H1270" s="61"/>
    </row>
    <row r="1271" spans="1:8" ht="76.5" x14ac:dyDescent="0.25">
      <c r="A1271" s="64" t="s">
        <v>37133</v>
      </c>
      <c r="B1271" s="15" t="s">
        <v>37132</v>
      </c>
      <c r="C1271" s="40" t="s">
        <v>37131</v>
      </c>
      <c r="D1271" s="8" t="s">
        <v>20</v>
      </c>
      <c r="E1271" s="63" t="s">
        <v>1528</v>
      </c>
      <c r="F1271" s="61"/>
      <c r="G1271" s="62" t="s">
        <v>16</v>
      </c>
      <c r="H1271" s="61"/>
    </row>
    <row r="1272" spans="1:8" ht="76.5" x14ac:dyDescent="0.25">
      <c r="A1272" s="64" t="s">
        <v>37130</v>
      </c>
      <c r="B1272" s="15" t="s">
        <v>37129</v>
      </c>
      <c r="C1272" s="40" t="s">
        <v>37128</v>
      </c>
      <c r="D1272" s="8" t="s">
        <v>20</v>
      </c>
      <c r="E1272" s="63" t="s">
        <v>1528</v>
      </c>
      <c r="F1272" s="61"/>
      <c r="G1272" s="62" t="s">
        <v>16</v>
      </c>
      <c r="H1272" s="61"/>
    </row>
    <row r="1273" spans="1:8" ht="76.5" x14ac:dyDescent="0.25">
      <c r="A1273" s="64" t="s">
        <v>37127</v>
      </c>
      <c r="B1273" s="15" t="s">
        <v>37126</v>
      </c>
      <c r="C1273" s="40" t="s">
        <v>37125</v>
      </c>
      <c r="D1273" s="8" t="s">
        <v>20</v>
      </c>
      <c r="E1273" s="63" t="s">
        <v>1528</v>
      </c>
      <c r="F1273" s="61"/>
      <c r="G1273" s="62" t="s">
        <v>16</v>
      </c>
      <c r="H1273" s="61"/>
    </row>
    <row r="1274" spans="1:8" ht="76.5" x14ac:dyDescent="0.25">
      <c r="A1274" s="64" t="s">
        <v>37124</v>
      </c>
      <c r="B1274" s="15" t="s">
        <v>35617</v>
      </c>
      <c r="C1274" s="40" t="s">
        <v>37123</v>
      </c>
      <c r="D1274" s="8" t="s">
        <v>20</v>
      </c>
      <c r="E1274" s="63" t="s">
        <v>1528</v>
      </c>
      <c r="F1274" s="61"/>
      <c r="G1274" s="62" t="s">
        <v>16</v>
      </c>
      <c r="H1274" s="61"/>
    </row>
    <row r="1275" spans="1:8" ht="76.5" x14ac:dyDescent="0.25">
      <c r="A1275" s="64" t="s">
        <v>37122</v>
      </c>
      <c r="B1275" s="15" t="s">
        <v>33864</v>
      </c>
      <c r="C1275" s="40" t="s">
        <v>37121</v>
      </c>
      <c r="D1275" s="8" t="s">
        <v>20</v>
      </c>
      <c r="E1275" s="63" t="s">
        <v>1528</v>
      </c>
      <c r="F1275" s="61"/>
      <c r="G1275" s="62" t="s">
        <v>16</v>
      </c>
      <c r="H1275" s="61"/>
    </row>
    <row r="1276" spans="1:8" ht="76.5" x14ac:dyDescent="0.25">
      <c r="A1276" s="64" t="s">
        <v>37120</v>
      </c>
      <c r="B1276" s="15" t="s">
        <v>37119</v>
      </c>
      <c r="C1276" s="40" t="s">
        <v>37118</v>
      </c>
      <c r="D1276" s="8" t="s">
        <v>20</v>
      </c>
      <c r="E1276" s="63" t="s">
        <v>1528</v>
      </c>
      <c r="F1276" s="61"/>
      <c r="G1276" s="62" t="s">
        <v>16</v>
      </c>
      <c r="H1276" s="61"/>
    </row>
    <row r="1277" spans="1:8" ht="76.5" x14ac:dyDescent="0.25">
      <c r="A1277" s="64" t="s">
        <v>37117</v>
      </c>
      <c r="B1277" s="15" t="s">
        <v>37116</v>
      </c>
      <c r="C1277" s="40" t="s">
        <v>37115</v>
      </c>
      <c r="D1277" s="8" t="s">
        <v>20</v>
      </c>
      <c r="E1277" s="63" t="s">
        <v>1528</v>
      </c>
      <c r="F1277" s="61"/>
      <c r="G1277" s="62" t="s">
        <v>16</v>
      </c>
      <c r="H1277" s="61"/>
    </row>
    <row r="1278" spans="1:8" ht="76.5" x14ac:dyDescent="0.25">
      <c r="A1278" s="64" t="s">
        <v>37114</v>
      </c>
      <c r="B1278" s="15" t="s">
        <v>37113</v>
      </c>
      <c r="C1278" s="40" t="s">
        <v>37112</v>
      </c>
      <c r="D1278" s="8" t="s">
        <v>20</v>
      </c>
      <c r="E1278" s="63" t="s">
        <v>1528</v>
      </c>
      <c r="F1278" s="61"/>
      <c r="G1278" s="62" t="s">
        <v>16</v>
      </c>
      <c r="H1278" s="61"/>
    </row>
    <row r="1279" spans="1:8" ht="76.5" x14ac:dyDescent="0.25">
      <c r="A1279" s="64" t="s">
        <v>37111</v>
      </c>
      <c r="B1279" s="15" t="s">
        <v>37110</v>
      </c>
      <c r="C1279" s="40" t="s">
        <v>37109</v>
      </c>
      <c r="D1279" s="8" t="s">
        <v>20</v>
      </c>
      <c r="E1279" s="63" t="s">
        <v>1528</v>
      </c>
      <c r="F1279" s="61"/>
      <c r="G1279" s="62" t="s">
        <v>16</v>
      </c>
      <c r="H1279" s="61"/>
    </row>
    <row r="1280" spans="1:8" ht="76.5" x14ac:dyDescent="0.25">
      <c r="A1280" s="64" t="s">
        <v>37108</v>
      </c>
      <c r="B1280" s="15" t="s">
        <v>31728</v>
      </c>
      <c r="C1280" s="40" t="s">
        <v>37107</v>
      </c>
      <c r="D1280" s="8" t="s">
        <v>20</v>
      </c>
      <c r="E1280" s="63" t="s">
        <v>1528</v>
      </c>
      <c r="F1280" s="61"/>
      <c r="G1280" s="62" t="s">
        <v>16</v>
      </c>
      <c r="H1280" s="61"/>
    </row>
    <row r="1281" spans="1:8" ht="76.5" x14ac:dyDescent="0.25">
      <c r="A1281" s="64" t="s">
        <v>37106</v>
      </c>
      <c r="B1281" s="15" t="s">
        <v>37105</v>
      </c>
      <c r="C1281" s="40" t="s">
        <v>37104</v>
      </c>
      <c r="D1281" s="8" t="s">
        <v>20</v>
      </c>
      <c r="E1281" s="63" t="s">
        <v>1528</v>
      </c>
      <c r="F1281" s="61"/>
      <c r="G1281" s="62" t="s">
        <v>16</v>
      </c>
      <c r="H1281" s="61"/>
    </row>
    <row r="1282" spans="1:8" ht="38.25" x14ac:dyDescent="0.25">
      <c r="A1282" s="15" t="s">
        <v>37103</v>
      </c>
      <c r="B1282" s="15" t="s">
        <v>37102</v>
      </c>
      <c r="C1282" s="74" t="s">
        <v>37101</v>
      </c>
      <c r="D1282" s="14" t="s">
        <v>1626</v>
      </c>
      <c r="E1282" s="63" t="s">
        <v>33687</v>
      </c>
      <c r="F1282" s="72"/>
      <c r="G1282" s="9">
        <v>44262</v>
      </c>
      <c r="H1282" s="61"/>
    </row>
    <row r="1283" spans="1:8" ht="76.5" x14ac:dyDescent="0.25">
      <c r="A1283" s="64" t="s">
        <v>37100</v>
      </c>
      <c r="B1283" s="15" t="s">
        <v>37099</v>
      </c>
      <c r="C1283" s="40" t="s">
        <v>37098</v>
      </c>
      <c r="D1283" s="8" t="s">
        <v>20</v>
      </c>
      <c r="E1283" s="63" t="s">
        <v>1528</v>
      </c>
      <c r="F1283" s="61"/>
      <c r="G1283" s="62" t="s">
        <v>16</v>
      </c>
      <c r="H1283" s="61"/>
    </row>
    <row r="1284" spans="1:8" ht="76.5" x14ac:dyDescent="0.25">
      <c r="A1284" s="64" t="s">
        <v>37097</v>
      </c>
      <c r="B1284" s="15" t="s">
        <v>37096</v>
      </c>
      <c r="C1284" s="40" t="s">
        <v>37095</v>
      </c>
      <c r="D1284" s="8" t="s">
        <v>20</v>
      </c>
      <c r="E1284" s="63" t="s">
        <v>1528</v>
      </c>
      <c r="F1284" s="61"/>
      <c r="G1284" s="62" t="s">
        <v>16</v>
      </c>
      <c r="H1284" s="61"/>
    </row>
    <row r="1285" spans="1:8" ht="76.5" x14ac:dyDescent="0.25">
      <c r="A1285" s="64" t="s">
        <v>37094</v>
      </c>
      <c r="B1285" s="15" t="s">
        <v>37093</v>
      </c>
      <c r="C1285" s="40" t="s">
        <v>37092</v>
      </c>
      <c r="D1285" s="8" t="s">
        <v>20</v>
      </c>
      <c r="E1285" s="63" t="s">
        <v>1528</v>
      </c>
      <c r="F1285" s="61"/>
      <c r="G1285" s="62" t="s">
        <v>16</v>
      </c>
      <c r="H1285" s="61"/>
    </row>
    <row r="1286" spans="1:8" ht="76.5" x14ac:dyDescent="0.25">
      <c r="A1286" s="64" t="s">
        <v>37091</v>
      </c>
      <c r="B1286" s="15" t="s">
        <v>37090</v>
      </c>
      <c r="C1286" s="40" t="s">
        <v>37089</v>
      </c>
      <c r="D1286" s="8" t="s">
        <v>20</v>
      </c>
      <c r="E1286" s="63" t="s">
        <v>1528</v>
      </c>
      <c r="F1286" s="61"/>
      <c r="G1286" s="62" t="s">
        <v>16</v>
      </c>
      <c r="H1286" s="61"/>
    </row>
    <row r="1287" spans="1:8" ht="76.5" x14ac:dyDescent="0.25">
      <c r="A1287" s="64" t="s">
        <v>37088</v>
      </c>
      <c r="B1287" s="15" t="s">
        <v>37087</v>
      </c>
      <c r="C1287" s="40" t="s">
        <v>37086</v>
      </c>
      <c r="D1287" s="8" t="s">
        <v>20</v>
      </c>
      <c r="E1287" s="63" t="s">
        <v>1528</v>
      </c>
      <c r="F1287" s="61"/>
      <c r="G1287" s="62" t="s">
        <v>16</v>
      </c>
      <c r="H1287" s="61"/>
    </row>
    <row r="1288" spans="1:8" ht="127.5" x14ac:dyDescent="0.25">
      <c r="A1288" s="64" t="s">
        <v>37085</v>
      </c>
      <c r="B1288" s="15" t="s">
        <v>36328</v>
      </c>
      <c r="C1288" s="40" t="s">
        <v>37084</v>
      </c>
      <c r="D1288" s="8" t="s">
        <v>20</v>
      </c>
      <c r="E1288" s="63" t="s">
        <v>1528</v>
      </c>
      <c r="F1288" s="61"/>
      <c r="G1288" s="62" t="s">
        <v>16</v>
      </c>
      <c r="H1288" s="61"/>
    </row>
    <row r="1289" spans="1:8" ht="76.5" x14ac:dyDescent="0.25">
      <c r="A1289" s="64" t="s">
        <v>37083</v>
      </c>
      <c r="B1289" s="15" t="s">
        <v>37082</v>
      </c>
      <c r="C1289" s="40" t="s">
        <v>37081</v>
      </c>
      <c r="D1289" s="8" t="s">
        <v>20</v>
      </c>
      <c r="E1289" s="63" t="s">
        <v>1528</v>
      </c>
      <c r="F1289" s="61"/>
      <c r="G1289" s="62" t="s">
        <v>16</v>
      </c>
      <c r="H1289" s="61"/>
    </row>
    <row r="1290" spans="1:8" ht="76.5" x14ac:dyDescent="0.25">
      <c r="A1290" s="64" t="s">
        <v>37080</v>
      </c>
      <c r="B1290" s="15" t="s">
        <v>37079</v>
      </c>
      <c r="C1290" s="40" t="s">
        <v>37078</v>
      </c>
      <c r="D1290" s="8" t="s">
        <v>20</v>
      </c>
      <c r="E1290" s="63" t="s">
        <v>1528</v>
      </c>
      <c r="F1290" s="61"/>
      <c r="G1290" s="62" t="s">
        <v>16</v>
      </c>
      <c r="H1290" s="61"/>
    </row>
    <row r="1291" spans="1:8" ht="76.5" x14ac:dyDescent="0.25">
      <c r="A1291" s="64" t="s">
        <v>37077</v>
      </c>
      <c r="B1291" s="15" t="s">
        <v>32456</v>
      </c>
      <c r="C1291" s="40" t="s">
        <v>37076</v>
      </c>
      <c r="D1291" s="8" t="s">
        <v>20</v>
      </c>
      <c r="E1291" s="63" t="s">
        <v>1528</v>
      </c>
      <c r="F1291" s="61"/>
      <c r="G1291" s="62" t="s">
        <v>16</v>
      </c>
      <c r="H1291" s="61"/>
    </row>
    <row r="1292" spans="1:8" ht="76.5" x14ac:dyDescent="0.25">
      <c r="A1292" s="64" t="s">
        <v>37075</v>
      </c>
      <c r="B1292" s="15" t="s">
        <v>37074</v>
      </c>
      <c r="C1292" s="40" t="s">
        <v>37073</v>
      </c>
      <c r="D1292" s="8" t="s">
        <v>20</v>
      </c>
      <c r="E1292" s="63" t="s">
        <v>1528</v>
      </c>
      <c r="F1292" s="61"/>
      <c r="G1292" s="62" t="s">
        <v>16</v>
      </c>
      <c r="H1292" s="61"/>
    </row>
    <row r="1293" spans="1:8" ht="76.5" x14ac:dyDescent="0.25">
      <c r="A1293" s="64" t="s">
        <v>37072</v>
      </c>
      <c r="B1293" s="15" t="s">
        <v>37071</v>
      </c>
      <c r="C1293" s="40" t="s">
        <v>37070</v>
      </c>
      <c r="D1293" s="8" t="s">
        <v>20</v>
      </c>
      <c r="E1293" s="63" t="s">
        <v>1528</v>
      </c>
      <c r="F1293" s="61"/>
      <c r="G1293" s="62" t="s">
        <v>16</v>
      </c>
      <c r="H1293" s="61"/>
    </row>
    <row r="1294" spans="1:8" ht="76.5" x14ac:dyDescent="0.25">
      <c r="A1294" s="64" t="s">
        <v>37069</v>
      </c>
      <c r="B1294" s="15" t="s">
        <v>37068</v>
      </c>
      <c r="C1294" s="40" t="s">
        <v>37067</v>
      </c>
      <c r="D1294" s="8" t="s">
        <v>20</v>
      </c>
      <c r="E1294" s="63" t="s">
        <v>1528</v>
      </c>
      <c r="F1294" s="61"/>
      <c r="G1294" s="62" t="s">
        <v>16</v>
      </c>
      <c r="H1294" s="61"/>
    </row>
    <row r="1295" spans="1:8" ht="76.5" x14ac:dyDescent="0.25">
      <c r="A1295" s="64" t="s">
        <v>37066</v>
      </c>
      <c r="B1295" s="15" t="s">
        <v>37065</v>
      </c>
      <c r="C1295" s="40" t="s">
        <v>37064</v>
      </c>
      <c r="D1295" s="8" t="s">
        <v>20</v>
      </c>
      <c r="E1295" s="63" t="s">
        <v>1528</v>
      </c>
      <c r="F1295" s="61"/>
      <c r="G1295" s="62" t="s">
        <v>16</v>
      </c>
      <c r="H1295" s="61"/>
    </row>
    <row r="1296" spans="1:8" ht="76.5" x14ac:dyDescent="0.25">
      <c r="A1296" s="64" t="s">
        <v>37063</v>
      </c>
      <c r="B1296" s="15" t="s">
        <v>37062</v>
      </c>
      <c r="C1296" s="40" t="s">
        <v>37061</v>
      </c>
      <c r="D1296" s="8" t="s">
        <v>20</v>
      </c>
      <c r="E1296" s="63" t="s">
        <v>1528</v>
      </c>
      <c r="F1296" s="61"/>
      <c r="G1296" s="62" t="s">
        <v>16</v>
      </c>
      <c r="H1296" s="61"/>
    </row>
    <row r="1297" spans="1:8" ht="153" x14ac:dyDescent="0.25">
      <c r="A1297" s="64" t="s">
        <v>37060</v>
      </c>
      <c r="B1297" s="15" t="s">
        <v>37059</v>
      </c>
      <c r="C1297" s="40" t="s">
        <v>37058</v>
      </c>
      <c r="D1297" s="14" t="s">
        <v>20</v>
      </c>
      <c r="E1297" s="63" t="s">
        <v>1528</v>
      </c>
      <c r="F1297" s="61"/>
      <c r="G1297" s="62" t="s">
        <v>16</v>
      </c>
      <c r="H1297" s="61"/>
    </row>
    <row r="1298" spans="1:8" ht="76.5" x14ac:dyDescent="0.25">
      <c r="A1298" s="64" t="s">
        <v>37057</v>
      </c>
      <c r="B1298" s="15" t="s">
        <v>37056</v>
      </c>
      <c r="C1298" s="40" t="s">
        <v>37055</v>
      </c>
      <c r="D1298" s="14" t="s">
        <v>20</v>
      </c>
      <c r="E1298" s="63" t="s">
        <v>1528</v>
      </c>
      <c r="F1298" s="61"/>
      <c r="G1298" s="62" t="s">
        <v>16</v>
      </c>
      <c r="H1298" s="61"/>
    </row>
    <row r="1299" spans="1:8" ht="76.5" x14ac:dyDescent="0.25">
      <c r="A1299" s="64" t="s">
        <v>37054</v>
      </c>
      <c r="B1299" s="15" t="s">
        <v>37053</v>
      </c>
      <c r="C1299" s="40" t="s">
        <v>37052</v>
      </c>
      <c r="D1299" s="8" t="s">
        <v>20</v>
      </c>
      <c r="E1299" s="63" t="s">
        <v>1528</v>
      </c>
      <c r="F1299" s="61"/>
      <c r="G1299" s="62" t="s">
        <v>16</v>
      </c>
      <c r="H1299" s="61"/>
    </row>
    <row r="1300" spans="1:8" ht="76.5" x14ac:dyDescent="0.25">
      <c r="A1300" s="64" t="s">
        <v>37051</v>
      </c>
      <c r="B1300" s="15" t="s">
        <v>37050</v>
      </c>
      <c r="C1300" s="40" t="s">
        <v>37049</v>
      </c>
      <c r="D1300" s="8" t="s">
        <v>20</v>
      </c>
      <c r="E1300" s="63" t="s">
        <v>1528</v>
      </c>
      <c r="F1300" s="61"/>
      <c r="G1300" s="62" t="s">
        <v>16</v>
      </c>
      <c r="H1300" s="61"/>
    </row>
    <row r="1301" spans="1:8" ht="76.5" x14ac:dyDescent="0.25">
      <c r="A1301" s="64" t="s">
        <v>37048</v>
      </c>
      <c r="B1301" s="15" t="s">
        <v>37047</v>
      </c>
      <c r="C1301" s="40" t="s">
        <v>37046</v>
      </c>
      <c r="D1301" s="8" t="s">
        <v>20</v>
      </c>
      <c r="E1301" s="63" t="s">
        <v>1528</v>
      </c>
      <c r="F1301" s="61"/>
      <c r="G1301" s="62" t="s">
        <v>16</v>
      </c>
      <c r="H1301" s="61"/>
    </row>
    <row r="1302" spans="1:8" ht="76.5" x14ac:dyDescent="0.25">
      <c r="A1302" s="64" t="s">
        <v>37045</v>
      </c>
      <c r="B1302" s="15" t="s">
        <v>37044</v>
      </c>
      <c r="C1302" s="40" t="s">
        <v>37043</v>
      </c>
      <c r="D1302" s="8" t="s">
        <v>20</v>
      </c>
      <c r="E1302" s="63" t="s">
        <v>1528</v>
      </c>
      <c r="F1302" s="61"/>
      <c r="G1302" s="62" t="s">
        <v>16</v>
      </c>
      <c r="H1302" s="61"/>
    </row>
    <row r="1303" spans="1:8" ht="76.5" x14ac:dyDescent="0.25">
      <c r="A1303" s="64" t="s">
        <v>37042</v>
      </c>
      <c r="B1303" s="15" t="s">
        <v>33406</v>
      </c>
      <c r="C1303" s="40" t="s">
        <v>37041</v>
      </c>
      <c r="D1303" s="8" t="s">
        <v>20</v>
      </c>
      <c r="E1303" s="63" t="s">
        <v>1528</v>
      </c>
      <c r="F1303" s="61"/>
      <c r="G1303" s="62" t="s">
        <v>16</v>
      </c>
      <c r="H1303" s="61"/>
    </row>
    <row r="1304" spans="1:8" ht="76.5" x14ac:dyDescent="0.25">
      <c r="A1304" s="64" t="s">
        <v>37040</v>
      </c>
      <c r="B1304" s="15" t="s">
        <v>37039</v>
      </c>
      <c r="C1304" s="40" t="s">
        <v>37038</v>
      </c>
      <c r="D1304" s="8" t="s">
        <v>20</v>
      </c>
      <c r="E1304" s="63" t="s">
        <v>1528</v>
      </c>
      <c r="F1304" s="61"/>
      <c r="G1304" s="62" t="s">
        <v>16</v>
      </c>
      <c r="H1304" s="61"/>
    </row>
    <row r="1305" spans="1:8" ht="76.5" x14ac:dyDescent="0.25">
      <c r="A1305" s="64" t="s">
        <v>37037</v>
      </c>
      <c r="B1305" s="15" t="s">
        <v>37036</v>
      </c>
      <c r="C1305" s="40" t="s">
        <v>37035</v>
      </c>
      <c r="D1305" s="8" t="s">
        <v>20</v>
      </c>
      <c r="E1305" s="63" t="s">
        <v>1528</v>
      </c>
      <c r="F1305" s="61"/>
      <c r="G1305" s="62" t="s">
        <v>16</v>
      </c>
      <c r="H1305" s="61"/>
    </row>
    <row r="1306" spans="1:8" ht="76.5" x14ac:dyDescent="0.25">
      <c r="A1306" s="64" t="s">
        <v>37034</v>
      </c>
      <c r="B1306" s="15" t="s">
        <v>37033</v>
      </c>
      <c r="C1306" s="40" t="s">
        <v>37032</v>
      </c>
      <c r="D1306" s="8" t="s">
        <v>20</v>
      </c>
      <c r="E1306" s="63" t="s">
        <v>1528</v>
      </c>
      <c r="F1306" s="61"/>
      <c r="G1306" s="62" t="s">
        <v>16</v>
      </c>
      <c r="H1306" s="61"/>
    </row>
    <row r="1307" spans="1:8" ht="76.5" x14ac:dyDescent="0.25">
      <c r="A1307" s="64" t="s">
        <v>37031</v>
      </c>
      <c r="B1307" s="15" t="s">
        <v>37030</v>
      </c>
      <c r="C1307" s="40" t="s">
        <v>37029</v>
      </c>
      <c r="D1307" s="8" t="s">
        <v>20</v>
      </c>
      <c r="E1307" s="63" t="s">
        <v>1528</v>
      </c>
      <c r="F1307" s="61"/>
      <c r="G1307" s="62" t="s">
        <v>16</v>
      </c>
      <c r="H1307" s="61"/>
    </row>
    <row r="1308" spans="1:8" ht="76.5" x14ac:dyDescent="0.25">
      <c r="A1308" s="64" t="s">
        <v>37028</v>
      </c>
      <c r="B1308" s="15" t="s">
        <v>36629</v>
      </c>
      <c r="C1308" s="40" t="s">
        <v>37027</v>
      </c>
      <c r="D1308" s="8" t="s">
        <v>20</v>
      </c>
      <c r="E1308" s="63" t="s">
        <v>1528</v>
      </c>
      <c r="F1308" s="61"/>
      <c r="G1308" s="62" t="s">
        <v>16</v>
      </c>
      <c r="H1308" s="61"/>
    </row>
    <row r="1309" spans="1:8" ht="76.5" x14ac:dyDescent="0.25">
      <c r="A1309" s="64" t="s">
        <v>37026</v>
      </c>
      <c r="B1309" s="15" t="s">
        <v>37025</v>
      </c>
      <c r="C1309" s="40" t="s">
        <v>37020</v>
      </c>
      <c r="D1309" s="8" t="s">
        <v>20</v>
      </c>
      <c r="E1309" s="63" t="s">
        <v>1528</v>
      </c>
      <c r="F1309" s="61"/>
      <c r="G1309" s="62" t="s">
        <v>16</v>
      </c>
      <c r="H1309" s="61"/>
    </row>
    <row r="1310" spans="1:8" ht="76.5" x14ac:dyDescent="0.25">
      <c r="A1310" s="64" t="s">
        <v>37024</v>
      </c>
      <c r="B1310" s="15" t="s">
        <v>37023</v>
      </c>
      <c r="C1310" s="40" t="s">
        <v>36897</v>
      </c>
      <c r="D1310" s="8" t="s">
        <v>20</v>
      </c>
      <c r="E1310" s="63" t="s">
        <v>1528</v>
      </c>
      <c r="F1310" s="61"/>
      <c r="G1310" s="62" t="s">
        <v>16</v>
      </c>
      <c r="H1310" s="61"/>
    </row>
    <row r="1311" spans="1:8" ht="76.5" x14ac:dyDescent="0.25">
      <c r="A1311" s="64" t="s">
        <v>37022</v>
      </c>
      <c r="B1311" s="15" t="s">
        <v>37021</v>
      </c>
      <c r="C1311" s="40" t="s">
        <v>37020</v>
      </c>
      <c r="D1311" s="8" t="s">
        <v>20</v>
      </c>
      <c r="E1311" s="63" t="s">
        <v>1528</v>
      </c>
      <c r="F1311" s="61"/>
      <c r="G1311" s="62" t="s">
        <v>16</v>
      </c>
      <c r="H1311" s="61"/>
    </row>
    <row r="1312" spans="1:8" ht="76.5" x14ac:dyDescent="0.25">
      <c r="A1312" s="64" t="s">
        <v>37019</v>
      </c>
      <c r="B1312" s="15" t="s">
        <v>37018</v>
      </c>
      <c r="C1312" s="40" t="s">
        <v>37017</v>
      </c>
      <c r="D1312" s="8" t="s">
        <v>20</v>
      </c>
      <c r="E1312" s="63" t="s">
        <v>1528</v>
      </c>
      <c r="F1312" s="61"/>
      <c r="G1312" s="62" t="s">
        <v>16</v>
      </c>
      <c r="H1312" s="61"/>
    </row>
    <row r="1313" spans="1:8" ht="76.5" x14ac:dyDescent="0.25">
      <c r="A1313" s="64" t="s">
        <v>37016</v>
      </c>
      <c r="B1313" s="15" t="s">
        <v>37015</v>
      </c>
      <c r="C1313" s="40" t="s">
        <v>37014</v>
      </c>
      <c r="D1313" s="8" t="s">
        <v>20</v>
      </c>
      <c r="E1313" s="63" t="s">
        <v>1528</v>
      </c>
      <c r="F1313" s="61"/>
      <c r="G1313" s="62" t="s">
        <v>16</v>
      </c>
      <c r="H1313" s="61"/>
    </row>
    <row r="1314" spans="1:8" ht="76.5" x14ac:dyDescent="0.25">
      <c r="A1314" s="64" t="s">
        <v>37013</v>
      </c>
      <c r="B1314" s="15" t="s">
        <v>37012</v>
      </c>
      <c r="C1314" s="40" t="s">
        <v>37011</v>
      </c>
      <c r="D1314" s="8" t="s">
        <v>20</v>
      </c>
      <c r="E1314" s="63" t="s">
        <v>1528</v>
      </c>
      <c r="F1314" s="61"/>
      <c r="G1314" s="62" t="s">
        <v>16</v>
      </c>
      <c r="H1314" s="61"/>
    </row>
    <row r="1315" spans="1:8" ht="76.5" x14ac:dyDescent="0.25">
      <c r="A1315" s="64" t="s">
        <v>37010</v>
      </c>
      <c r="B1315" s="15" t="s">
        <v>37009</v>
      </c>
      <c r="C1315" s="40" t="s">
        <v>37008</v>
      </c>
      <c r="D1315" s="8" t="s">
        <v>20</v>
      </c>
      <c r="E1315" s="63" t="s">
        <v>1528</v>
      </c>
      <c r="F1315" s="61"/>
      <c r="G1315" s="62" t="s">
        <v>16</v>
      </c>
      <c r="H1315" s="61"/>
    </row>
    <row r="1316" spans="1:8" ht="76.5" x14ac:dyDescent="0.25">
      <c r="A1316" s="64" t="s">
        <v>37007</v>
      </c>
      <c r="B1316" s="15" t="s">
        <v>37006</v>
      </c>
      <c r="C1316" s="40" t="s">
        <v>37005</v>
      </c>
      <c r="D1316" s="8" t="s">
        <v>20</v>
      </c>
      <c r="E1316" s="63" t="s">
        <v>1528</v>
      </c>
      <c r="F1316" s="61"/>
      <c r="G1316" s="62" t="s">
        <v>16</v>
      </c>
      <c r="H1316" s="61"/>
    </row>
    <row r="1317" spans="1:8" ht="76.5" x14ac:dyDescent="0.25">
      <c r="A1317" s="64" t="s">
        <v>37004</v>
      </c>
      <c r="B1317" s="15" t="s">
        <v>37003</v>
      </c>
      <c r="C1317" s="40" t="s">
        <v>37002</v>
      </c>
      <c r="D1317" s="8" t="s">
        <v>20</v>
      </c>
      <c r="E1317" s="63" t="s">
        <v>1528</v>
      </c>
      <c r="F1317" s="61"/>
      <c r="G1317" s="62" t="s">
        <v>16</v>
      </c>
      <c r="H1317" s="61"/>
    </row>
    <row r="1318" spans="1:8" ht="76.5" x14ac:dyDescent="0.25">
      <c r="A1318" s="64" t="s">
        <v>37001</v>
      </c>
      <c r="B1318" s="15" t="s">
        <v>37000</v>
      </c>
      <c r="C1318" s="40" t="s">
        <v>36999</v>
      </c>
      <c r="D1318" s="8" t="s">
        <v>20</v>
      </c>
      <c r="E1318" s="63" t="s">
        <v>1528</v>
      </c>
      <c r="F1318" s="61"/>
      <c r="G1318" s="62" t="s">
        <v>16</v>
      </c>
      <c r="H1318" s="61"/>
    </row>
    <row r="1319" spans="1:8" ht="76.5" x14ac:dyDescent="0.25">
      <c r="A1319" s="64" t="s">
        <v>36998</v>
      </c>
      <c r="B1319" s="15" t="s">
        <v>36997</v>
      </c>
      <c r="C1319" s="40" t="s">
        <v>36996</v>
      </c>
      <c r="D1319" s="8" t="s">
        <v>20</v>
      </c>
      <c r="E1319" s="63" t="s">
        <v>1528</v>
      </c>
      <c r="F1319" s="61"/>
      <c r="G1319" s="62" t="s">
        <v>16</v>
      </c>
      <c r="H1319" s="61"/>
    </row>
    <row r="1320" spans="1:8" ht="76.5" x14ac:dyDescent="0.25">
      <c r="A1320" s="64" t="s">
        <v>36995</v>
      </c>
      <c r="B1320" s="15" t="s">
        <v>36994</v>
      </c>
      <c r="C1320" s="40" t="s">
        <v>36993</v>
      </c>
      <c r="D1320" s="8" t="s">
        <v>20</v>
      </c>
      <c r="E1320" s="63" t="s">
        <v>1528</v>
      </c>
      <c r="F1320" s="61"/>
      <c r="G1320" s="62" t="s">
        <v>16</v>
      </c>
      <c r="H1320" s="61"/>
    </row>
    <row r="1321" spans="1:8" ht="76.5" x14ac:dyDescent="0.25">
      <c r="A1321" s="64" t="s">
        <v>36992</v>
      </c>
      <c r="B1321" s="15" t="s">
        <v>36991</v>
      </c>
      <c r="C1321" s="40" t="s">
        <v>36990</v>
      </c>
      <c r="D1321" s="8" t="s">
        <v>20</v>
      </c>
      <c r="E1321" s="63" t="s">
        <v>1528</v>
      </c>
      <c r="F1321" s="61"/>
      <c r="G1321" s="62" t="s">
        <v>16</v>
      </c>
      <c r="H1321" s="61"/>
    </row>
    <row r="1322" spans="1:8" ht="76.5" x14ac:dyDescent="0.25">
      <c r="A1322" s="64" t="s">
        <v>36989</v>
      </c>
      <c r="B1322" s="15" t="s">
        <v>36988</v>
      </c>
      <c r="C1322" s="40" t="s">
        <v>36987</v>
      </c>
      <c r="D1322" s="8" t="s">
        <v>20</v>
      </c>
      <c r="E1322" s="63" t="s">
        <v>1528</v>
      </c>
      <c r="F1322" s="61"/>
      <c r="G1322" s="62" t="s">
        <v>16</v>
      </c>
      <c r="H1322" s="61"/>
    </row>
    <row r="1323" spans="1:8" ht="76.5" x14ac:dyDescent="0.25">
      <c r="A1323" s="64" t="s">
        <v>36986</v>
      </c>
      <c r="B1323" s="15" t="s">
        <v>36985</v>
      </c>
      <c r="C1323" s="40" t="s">
        <v>36984</v>
      </c>
      <c r="D1323" s="8" t="s">
        <v>20</v>
      </c>
      <c r="E1323" s="63" t="s">
        <v>1528</v>
      </c>
      <c r="F1323" s="61"/>
      <c r="G1323" s="62" t="s">
        <v>16</v>
      </c>
      <c r="H1323" s="61"/>
    </row>
    <row r="1324" spans="1:8" ht="76.5" x14ac:dyDescent="0.25">
      <c r="A1324" s="64" t="s">
        <v>36983</v>
      </c>
      <c r="B1324" s="15" t="s">
        <v>36982</v>
      </c>
      <c r="C1324" s="40" t="s">
        <v>36981</v>
      </c>
      <c r="D1324" s="8" t="s">
        <v>20</v>
      </c>
      <c r="E1324" s="63" t="s">
        <v>1528</v>
      </c>
      <c r="F1324" s="61"/>
      <c r="G1324" s="62" t="s">
        <v>16</v>
      </c>
      <c r="H1324" s="61"/>
    </row>
    <row r="1325" spans="1:8" ht="76.5" x14ac:dyDescent="0.25">
      <c r="A1325" s="64" t="s">
        <v>36980</v>
      </c>
      <c r="B1325" s="15" t="s">
        <v>31787</v>
      </c>
      <c r="C1325" s="40" t="s">
        <v>36979</v>
      </c>
      <c r="D1325" s="8" t="s">
        <v>20</v>
      </c>
      <c r="E1325" s="63" t="s">
        <v>1528</v>
      </c>
      <c r="F1325" s="61"/>
      <c r="G1325" s="62" t="s">
        <v>16</v>
      </c>
      <c r="H1325" s="61"/>
    </row>
    <row r="1326" spans="1:8" ht="76.5" x14ac:dyDescent="0.25">
      <c r="A1326" s="64" t="s">
        <v>36978</v>
      </c>
      <c r="B1326" s="15" t="s">
        <v>36977</v>
      </c>
      <c r="C1326" s="40" t="s">
        <v>36976</v>
      </c>
      <c r="D1326" s="8" t="s">
        <v>20</v>
      </c>
      <c r="E1326" s="63" t="s">
        <v>1528</v>
      </c>
      <c r="F1326" s="61"/>
      <c r="G1326" s="62" t="s">
        <v>16</v>
      </c>
      <c r="H1326" s="61"/>
    </row>
    <row r="1327" spans="1:8" ht="76.5" x14ac:dyDescent="0.25">
      <c r="A1327" s="64" t="s">
        <v>36975</v>
      </c>
      <c r="B1327" s="15" t="s">
        <v>36974</v>
      </c>
      <c r="C1327" s="40" t="s">
        <v>36973</v>
      </c>
      <c r="D1327" s="8" t="s">
        <v>20</v>
      </c>
      <c r="E1327" s="63" t="s">
        <v>1528</v>
      </c>
      <c r="F1327" s="61"/>
      <c r="G1327" s="62" t="s">
        <v>16</v>
      </c>
      <c r="H1327" s="61"/>
    </row>
    <row r="1328" spans="1:8" ht="76.5" x14ac:dyDescent="0.25">
      <c r="A1328" s="64" t="s">
        <v>36972</v>
      </c>
      <c r="B1328" s="15" t="s">
        <v>36971</v>
      </c>
      <c r="C1328" s="40" t="s">
        <v>36970</v>
      </c>
      <c r="D1328" s="8" t="s">
        <v>20</v>
      </c>
      <c r="E1328" s="63" t="s">
        <v>1528</v>
      </c>
      <c r="F1328" s="61"/>
      <c r="G1328" s="62" t="s">
        <v>16</v>
      </c>
      <c r="H1328" s="61"/>
    </row>
    <row r="1329" spans="1:8" ht="76.5" x14ac:dyDescent="0.25">
      <c r="A1329" s="64" t="s">
        <v>36969</v>
      </c>
      <c r="B1329" s="15" t="s">
        <v>36968</v>
      </c>
      <c r="C1329" s="40" t="s">
        <v>36967</v>
      </c>
      <c r="D1329" s="8" t="s">
        <v>20</v>
      </c>
      <c r="E1329" s="63" t="s">
        <v>1528</v>
      </c>
      <c r="F1329" s="61"/>
      <c r="G1329" s="62" t="s">
        <v>16</v>
      </c>
      <c r="H1329" s="61"/>
    </row>
    <row r="1330" spans="1:8" ht="76.5" x14ac:dyDescent="0.25">
      <c r="A1330" s="64" t="s">
        <v>36966</v>
      </c>
      <c r="B1330" s="15" t="s">
        <v>32137</v>
      </c>
      <c r="C1330" s="40" t="s">
        <v>36965</v>
      </c>
      <c r="D1330" s="8" t="s">
        <v>20</v>
      </c>
      <c r="E1330" s="63" t="s">
        <v>1528</v>
      </c>
      <c r="F1330" s="61"/>
      <c r="G1330" s="62" t="s">
        <v>16</v>
      </c>
      <c r="H1330" s="61"/>
    </row>
    <row r="1331" spans="1:8" ht="76.5" x14ac:dyDescent="0.25">
      <c r="A1331" s="64" t="s">
        <v>36964</v>
      </c>
      <c r="B1331" s="15" t="s">
        <v>36963</v>
      </c>
      <c r="C1331" s="40" t="s">
        <v>36962</v>
      </c>
      <c r="D1331" s="8" t="s">
        <v>20</v>
      </c>
      <c r="E1331" s="63" t="s">
        <v>1528</v>
      </c>
      <c r="F1331" s="61"/>
      <c r="G1331" s="62" t="s">
        <v>16</v>
      </c>
      <c r="H1331" s="61"/>
    </row>
    <row r="1332" spans="1:8" ht="76.5" x14ac:dyDescent="0.25">
      <c r="A1332" s="64" t="s">
        <v>36961</v>
      </c>
      <c r="B1332" s="15" t="s">
        <v>36960</v>
      </c>
      <c r="C1332" s="40" t="s">
        <v>36959</v>
      </c>
      <c r="D1332" s="8" t="s">
        <v>20</v>
      </c>
      <c r="E1332" s="63" t="s">
        <v>1528</v>
      </c>
      <c r="F1332" s="61"/>
      <c r="G1332" s="62" t="s">
        <v>16</v>
      </c>
      <c r="H1332" s="61"/>
    </row>
    <row r="1333" spans="1:8" ht="76.5" x14ac:dyDescent="0.25">
      <c r="A1333" s="64" t="s">
        <v>36958</v>
      </c>
      <c r="B1333" s="15" t="s">
        <v>36957</v>
      </c>
      <c r="C1333" s="40" t="s">
        <v>36956</v>
      </c>
      <c r="D1333" s="8" t="s">
        <v>20</v>
      </c>
      <c r="E1333" s="63" t="s">
        <v>1528</v>
      </c>
      <c r="F1333" s="61"/>
      <c r="G1333" s="62" t="s">
        <v>16</v>
      </c>
      <c r="H1333" s="61"/>
    </row>
    <row r="1334" spans="1:8" ht="76.5" x14ac:dyDescent="0.25">
      <c r="A1334" s="64" t="s">
        <v>36955</v>
      </c>
      <c r="B1334" s="15" t="s">
        <v>36954</v>
      </c>
      <c r="C1334" s="40" t="s">
        <v>36953</v>
      </c>
      <c r="D1334" s="8" t="s">
        <v>20</v>
      </c>
      <c r="E1334" s="63" t="s">
        <v>1528</v>
      </c>
      <c r="F1334" s="61"/>
      <c r="G1334" s="62" t="s">
        <v>16</v>
      </c>
      <c r="H1334" s="61"/>
    </row>
    <row r="1335" spans="1:8" ht="76.5" x14ac:dyDescent="0.25">
      <c r="A1335" s="64" t="s">
        <v>36952</v>
      </c>
      <c r="B1335" s="15" t="s">
        <v>32143</v>
      </c>
      <c r="C1335" s="40" t="s">
        <v>36951</v>
      </c>
      <c r="D1335" s="8" t="s">
        <v>20</v>
      </c>
      <c r="E1335" s="63" t="s">
        <v>1528</v>
      </c>
      <c r="F1335" s="61"/>
      <c r="G1335" s="62" t="s">
        <v>16</v>
      </c>
      <c r="H1335" s="61"/>
    </row>
    <row r="1336" spans="1:8" ht="76.5" x14ac:dyDescent="0.25">
      <c r="A1336" s="64" t="s">
        <v>36950</v>
      </c>
      <c r="B1336" s="15" t="s">
        <v>36949</v>
      </c>
      <c r="C1336" s="40" t="s">
        <v>36948</v>
      </c>
      <c r="D1336" s="8" t="s">
        <v>20</v>
      </c>
      <c r="E1336" s="63" t="s">
        <v>1528</v>
      </c>
      <c r="F1336" s="61"/>
      <c r="G1336" s="62" t="s">
        <v>16</v>
      </c>
      <c r="H1336" s="61"/>
    </row>
    <row r="1337" spans="1:8" ht="76.5" x14ac:dyDescent="0.25">
      <c r="A1337" s="64" t="s">
        <v>36947</v>
      </c>
      <c r="B1337" s="15" t="s">
        <v>30538</v>
      </c>
      <c r="C1337" s="40" t="s">
        <v>36946</v>
      </c>
      <c r="D1337" s="8" t="s">
        <v>20</v>
      </c>
      <c r="E1337" s="63" t="s">
        <v>1528</v>
      </c>
      <c r="F1337" s="61"/>
      <c r="G1337" s="62" t="s">
        <v>16</v>
      </c>
      <c r="H1337" s="61"/>
    </row>
    <row r="1338" spans="1:8" ht="76.5" x14ac:dyDescent="0.25">
      <c r="A1338" s="64" t="s">
        <v>36945</v>
      </c>
      <c r="B1338" s="15" t="s">
        <v>33864</v>
      </c>
      <c r="C1338" s="40" t="s">
        <v>36944</v>
      </c>
      <c r="D1338" s="8" t="s">
        <v>20</v>
      </c>
      <c r="E1338" s="63" t="s">
        <v>1528</v>
      </c>
      <c r="F1338" s="61"/>
      <c r="G1338" s="62" t="s">
        <v>16</v>
      </c>
      <c r="H1338" s="61"/>
    </row>
    <row r="1339" spans="1:8" ht="76.5" x14ac:dyDescent="0.25">
      <c r="A1339" s="64" t="s">
        <v>36943</v>
      </c>
      <c r="B1339" s="15" t="s">
        <v>36942</v>
      </c>
      <c r="C1339" s="40" t="s">
        <v>36941</v>
      </c>
      <c r="D1339" s="8" t="s">
        <v>20</v>
      </c>
      <c r="E1339" s="63" t="s">
        <v>1528</v>
      </c>
      <c r="F1339" s="61"/>
      <c r="G1339" s="62" t="s">
        <v>16</v>
      </c>
      <c r="H1339" s="61"/>
    </row>
    <row r="1340" spans="1:8" ht="76.5" x14ac:dyDescent="0.25">
      <c r="A1340" s="64" t="s">
        <v>36940</v>
      </c>
      <c r="B1340" s="15" t="s">
        <v>36939</v>
      </c>
      <c r="C1340" s="40" t="s">
        <v>36938</v>
      </c>
      <c r="D1340" s="8" t="s">
        <v>20</v>
      </c>
      <c r="E1340" s="63" t="s">
        <v>1528</v>
      </c>
      <c r="F1340" s="61"/>
      <c r="G1340" s="62" t="s">
        <v>16</v>
      </c>
      <c r="H1340" s="61"/>
    </row>
    <row r="1341" spans="1:8" ht="76.5" x14ac:dyDescent="0.25">
      <c r="A1341" s="64" t="s">
        <v>36937</v>
      </c>
      <c r="B1341" s="15" t="s">
        <v>36936</v>
      </c>
      <c r="C1341" s="40" t="s">
        <v>36935</v>
      </c>
      <c r="D1341" s="8" t="s">
        <v>20</v>
      </c>
      <c r="E1341" s="63" t="s">
        <v>1528</v>
      </c>
      <c r="F1341" s="61"/>
      <c r="G1341" s="62" t="s">
        <v>16</v>
      </c>
      <c r="H1341" s="61"/>
    </row>
    <row r="1342" spans="1:8" ht="76.5" x14ac:dyDescent="0.25">
      <c r="A1342" s="64" t="s">
        <v>36934</v>
      </c>
      <c r="B1342" s="15" t="s">
        <v>35540</v>
      </c>
      <c r="C1342" s="40" t="s">
        <v>36933</v>
      </c>
      <c r="D1342" s="8" t="s">
        <v>20</v>
      </c>
      <c r="E1342" s="63" t="s">
        <v>1528</v>
      </c>
      <c r="F1342" s="61"/>
      <c r="G1342" s="62" t="s">
        <v>16</v>
      </c>
      <c r="H1342" s="61"/>
    </row>
    <row r="1343" spans="1:8" ht="76.5" x14ac:dyDescent="0.25">
      <c r="A1343" s="64" t="s">
        <v>36932</v>
      </c>
      <c r="B1343" s="15" t="s">
        <v>36931</v>
      </c>
      <c r="C1343" s="40" t="s">
        <v>36930</v>
      </c>
      <c r="D1343" s="8" t="s">
        <v>20</v>
      </c>
      <c r="E1343" s="63" t="s">
        <v>1528</v>
      </c>
      <c r="F1343" s="61"/>
      <c r="G1343" s="62" t="s">
        <v>16</v>
      </c>
      <c r="H1343" s="61"/>
    </row>
    <row r="1344" spans="1:8" ht="76.5" x14ac:dyDescent="0.25">
      <c r="A1344" s="64" t="s">
        <v>36929</v>
      </c>
      <c r="B1344" s="15" t="s">
        <v>36928</v>
      </c>
      <c r="C1344" s="40" t="s">
        <v>36927</v>
      </c>
      <c r="D1344" s="8" t="s">
        <v>20</v>
      </c>
      <c r="E1344" s="63" t="s">
        <v>1528</v>
      </c>
      <c r="F1344" s="61"/>
      <c r="G1344" s="62" t="s">
        <v>16</v>
      </c>
      <c r="H1344" s="61"/>
    </row>
    <row r="1345" spans="1:8" ht="76.5" x14ac:dyDescent="0.25">
      <c r="A1345" s="64" t="s">
        <v>36926</v>
      </c>
      <c r="B1345" s="15" t="s">
        <v>36925</v>
      </c>
      <c r="C1345" s="40" t="s">
        <v>36924</v>
      </c>
      <c r="D1345" s="8" t="s">
        <v>20</v>
      </c>
      <c r="E1345" s="63" t="s">
        <v>1528</v>
      </c>
      <c r="F1345" s="61"/>
      <c r="G1345" s="62" t="s">
        <v>16</v>
      </c>
      <c r="H1345" s="61"/>
    </row>
    <row r="1346" spans="1:8" ht="76.5" x14ac:dyDescent="0.25">
      <c r="A1346" s="64" t="s">
        <v>36923</v>
      </c>
      <c r="B1346" s="15" t="s">
        <v>36922</v>
      </c>
      <c r="C1346" s="40" t="s">
        <v>36921</v>
      </c>
      <c r="D1346" s="8" t="s">
        <v>20</v>
      </c>
      <c r="E1346" s="63" t="s">
        <v>1528</v>
      </c>
      <c r="F1346" s="61"/>
      <c r="G1346" s="62" t="s">
        <v>16</v>
      </c>
      <c r="H1346" s="61"/>
    </row>
    <row r="1347" spans="1:8" ht="51" x14ac:dyDescent="0.25">
      <c r="A1347" s="15" t="s">
        <v>36920</v>
      </c>
      <c r="B1347" s="15" t="s">
        <v>36919</v>
      </c>
      <c r="C1347" s="74" t="s">
        <v>36918</v>
      </c>
      <c r="D1347" s="14" t="s">
        <v>4198</v>
      </c>
      <c r="E1347" s="63" t="s">
        <v>11408</v>
      </c>
      <c r="F1347" s="72"/>
      <c r="G1347" s="9" t="s">
        <v>16</v>
      </c>
      <c r="H1347" s="61"/>
    </row>
    <row r="1348" spans="1:8" ht="76.5" x14ac:dyDescent="0.25">
      <c r="A1348" s="64" t="s">
        <v>36917</v>
      </c>
      <c r="B1348" s="15" t="s">
        <v>36916</v>
      </c>
      <c r="C1348" s="40" t="s">
        <v>36915</v>
      </c>
      <c r="D1348" s="8" t="s">
        <v>20</v>
      </c>
      <c r="E1348" s="63" t="s">
        <v>1528</v>
      </c>
      <c r="F1348" s="61"/>
      <c r="G1348" s="62" t="s">
        <v>16</v>
      </c>
      <c r="H1348" s="61"/>
    </row>
    <row r="1349" spans="1:8" ht="76.5" x14ac:dyDescent="0.25">
      <c r="A1349" s="64" t="s">
        <v>36914</v>
      </c>
      <c r="B1349" s="15" t="s">
        <v>36226</v>
      </c>
      <c r="C1349" s="40" t="s">
        <v>36913</v>
      </c>
      <c r="D1349" s="8" t="s">
        <v>20</v>
      </c>
      <c r="E1349" s="63" t="s">
        <v>1528</v>
      </c>
      <c r="F1349" s="61"/>
      <c r="G1349" s="62" t="s">
        <v>16</v>
      </c>
      <c r="H1349" s="61"/>
    </row>
    <row r="1350" spans="1:8" ht="76.5" x14ac:dyDescent="0.25">
      <c r="A1350" s="64" t="s">
        <v>36912</v>
      </c>
      <c r="B1350" s="15" t="s">
        <v>36911</v>
      </c>
      <c r="C1350" s="40" t="s">
        <v>36910</v>
      </c>
      <c r="D1350" s="8" t="s">
        <v>20</v>
      </c>
      <c r="E1350" s="63" t="s">
        <v>1528</v>
      </c>
      <c r="F1350" s="61"/>
      <c r="G1350" s="62" t="s">
        <v>16</v>
      </c>
      <c r="H1350" s="61"/>
    </row>
    <row r="1351" spans="1:8" ht="76.5" x14ac:dyDescent="0.25">
      <c r="A1351" s="64" t="s">
        <v>36909</v>
      </c>
      <c r="B1351" s="15" t="s">
        <v>36903</v>
      </c>
      <c r="C1351" s="40" t="s">
        <v>36908</v>
      </c>
      <c r="D1351" s="8" t="s">
        <v>20</v>
      </c>
      <c r="E1351" s="63" t="s">
        <v>1528</v>
      </c>
      <c r="F1351" s="61"/>
      <c r="G1351" s="62" t="s">
        <v>16</v>
      </c>
      <c r="H1351" s="61"/>
    </row>
    <row r="1352" spans="1:8" ht="76.5" x14ac:dyDescent="0.25">
      <c r="A1352" s="64" t="s">
        <v>36907</v>
      </c>
      <c r="B1352" s="15" t="s">
        <v>36906</v>
      </c>
      <c r="C1352" s="40" t="s">
        <v>36905</v>
      </c>
      <c r="D1352" s="8" t="s">
        <v>20</v>
      </c>
      <c r="E1352" s="63" t="s">
        <v>1528</v>
      </c>
      <c r="F1352" s="61"/>
      <c r="G1352" s="62" t="s">
        <v>16</v>
      </c>
      <c r="H1352" s="61"/>
    </row>
    <row r="1353" spans="1:8" ht="76.5" x14ac:dyDescent="0.25">
      <c r="A1353" s="64" t="s">
        <v>36904</v>
      </c>
      <c r="B1353" s="15" t="s">
        <v>36903</v>
      </c>
      <c r="C1353" s="40" t="s">
        <v>36902</v>
      </c>
      <c r="D1353" s="8" t="s">
        <v>20</v>
      </c>
      <c r="E1353" s="63" t="s">
        <v>1528</v>
      </c>
      <c r="F1353" s="61"/>
      <c r="G1353" s="62" t="s">
        <v>16</v>
      </c>
      <c r="H1353" s="61"/>
    </row>
    <row r="1354" spans="1:8" ht="76.5" x14ac:dyDescent="0.25">
      <c r="A1354" s="64" t="s">
        <v>36901</v>
      </c>
      <c r="B1354" s="15" t="s">
        <v>36900</v>
      </c>
      <c r="C1354" s="40" t="s">
        <v>36899</v>
      </c>
      <c r="D1354" s="8" t="s">
        <v>20</v>
      </c>
      <c r="E1354" s="63" t="s">
        <v>1528</v>
      </c>
      <c r="F1354" s="61"/>
      <c r="G1354" s="62" t="s">
        <v>16</v>
      </c>
      <c r="H1354" s="61"/>
    </row>
    <row r="1355" spans="1:8" ht="76.5" x14ac:dyDescent="0.25">
      <c r="A1355" s="64" t="s">
        <v>36898</v>
      </c>
      <c r="B1355" s="15" t="s">
        <v>32140</v>
      </c>
      <c r="C1355" s="40" t="s">
        <v>36897</v>
      </c>
      <c r="D1355" s="8" t="s">
        <v>20</v>
      </c>
      <c r="E1355" s="63" t="s">
        <v>1528</v>
      </c>
      <c r="F1355" s="61"/>
      <c r="G1355" s="62" t="s">
        <v>16</v>
      </c>
      <c r="H1355" s="61"/>
    </row>
    <row r="1356" spans="1:8" ht="76.5" x14ac:dyDescent="0.25">
      <c r="A1356" s="64" t="s">
        <v>36896</v>
      </c>
      <c r="B1356" s="15" t="s">
        <v>36895</v>
      </c>
      <c r="C1356" s="40" t="s">
        <v>36889</v>
      </c>
      <c r="D1356" s="8" t="s">
        <v>20</v>
      </c>
      <c r="E1356" s="63" t="s">
        <v>1528</v>
      </c>
      <c r="F1356" s="61"/>
      <c r="G1356" s="62" t="s">
        <v>16</v>
      </c>
      <c r="H1356" s="61"/>
    </row>
    <row r="1357" spans="1:8" ht="76.5" x14ac:dyDescent="0.25">
      <c r="A1357" s="64" t="s">
        <v>36894</v>
      </c>
      <c r="B1357" s="15" t="s">
        <v>36893</v>
      </c>
      <c r="C1357" s="40" t="s">
        <v>36892</v>
      </c>
      <c r="D1357" s="8" t="s">
        <v>20</v>
      </c>
      <c r="E1357" s="63" t="s">
        <v>1528</v>
      </c>
      <c r="F1357" s="61"/>
      <c r="G1357" s="62" t="s">
        <v>16</v>
      </c>
      <c r="H1357" s="61"/>
    </row>
    <row r="1358" spans="1:8" ht="76.5" x14ac:dyDescent="0.25">
      <c r="A1358" s="64" t="s">
        <v>36891</v>
      </c>
      <c r="B1358" s="15" t="s">
        <v>36890</v>
      </c>
      <c r="C1358" s="40" t="s">
        <v>36889</v>
      </c>
      <c r="D1358" s="8" t="s">
        <v>20</v>
      </c>
      <c r="E1358" s="63" t="s">
        <v>1528</v>
      </c>
      <c r="F1358" s="61"/>
      <c r="G1358" s="62" t="s">
        <v>16</v>
      </c>
      <c r="H1358" s="61"/>
    </row>
    <row r="1359" spans="1:8" ht="76.5" x14ac:dyDescent="0.25">
      <c r="A1359" s="64" t="s">
        <v>36888</v>
      </c>
      <c r="B1359" s="15" t="s">
        <v>36887</v>
      </c>
      <c r="C1359" s="40" t="s">
        <v>36886</v>
      </c>
      <c r="D1359" s="8" t="s">
        <v>20</v>
      </c>
      <c r="E1359" s="63" t="s">
        <v>1528</v>
      </c>
      <c r="F1359" s="61"/>
      <c r="G1359" s="62" t="s">
        <v>16</v>
      </c>
      <c r="H1359" s="61"/>
    </row>
    <row r="1360" spans="1:8" ht="76.5" x14ac:dyDescent="0.25">
      <c r="A1360" s="64" t="s">
        <v>36885</v>
      </c>
      <c r="B1360" s="15" t="s">
        <v>36884</v>
      </c>
      <c r="C1360" s="40" t="s">
        <v>36883</v>
      </c>
      <c r="D1360" s="8" t="s">
        <v>20</v>
      </c>
      <c r="E1360" s="63" t="s">
        <v>1528</v>
      </c>
      <c r="F1360" s="61"/>
      <c r="G1360" s="62" t="s">
        <v>16</v>
      </c>
      <c r="H1360" s="61"/>
    </row>
    <row r="1361" spans="1:8" ht="51" x14ac:dyDescent="0.25">
      <c r="A1361" s="15" t="s">
        <v>36882</v>
      </c>
      <c r="B1361" s="15" t="s">
        <v>36881</v>
      </c>
      <c r="C1361" s="74" t="s">
        <v>36880</v>
      </c>
      <c r="D1361" s="14" t="s">
        <v>32085</v>
      </c>
      <c r="E1361" s="63" t="s">
        <v>36879</v>
      </c>
      <c r="F1361" s="72"/>
      <c r="G1361" s="9" t="s">
        <v>16</v>
      </c>
      <c r="H1361" s="61"/>
    </row>
    <row r="1362" spans="1:8" ht="76.5" x14ac:dyDescent="0.25">
      <c r="A1362" s="64" t="s">
        <v>36878</v>
      </c>
      <c r="B1362" s="15" t="s">
        <v>36877</v>
      </c>
      <c r="C1362" s="40" t="s">
        <v>36876</v>
      </c>
      <c r="D1362" s="8" t="s">
        <v>20</v>
      </c>
      <c r="E1362" s="63" t="s">
        <v>1528</v>
      </c>
      <c r="F1362" s="61"/>
      <c r="G1362" s="62" t="s">
        <v>16</v>
      </c>
      <c r="H1362" s="61"/>
    </row>
    <row r="1363" spans="1:8" ht="76.5" x14ac:dyDescent="0.25">
      <c r="A1363" s="64" t="s">
        <v>36875</v>
      </c>
      <c r="B1363" s="15" t="s">
        <v>36874</v>
      </c>
      <c r="C1363" s="40" t="s">
        <v>36873</v>
      </c>
      <c r="D1363" s="8" t="s">
        <v>20</v>
      </c>
      <c r="E1363" s="63" t="s">
        <v>1528</v>
      </c>
      <c r="F1363" s="61"/>
      <c r="G1363" s="62" t="s">
        <v>16</v>
      </c>
      <c r="H1363" s="61"/>
    </row>
    <row r="1364" spans="1:8" ht="51" x14ac:dyDescent="0.25">
      <c r="A1364" s="15" t="s">
        <v>36872</v>
      </c>
      <c r="B1364" s="15" t="s">
        <v>36871</v>
      </c>
      <c r="C1364" s="40" t="s">
        <v>36870</v>
      </c>
      <c r="D1364" s="8" t="s">
        <v>15</v>
      </c>
      <c r="E1364" s="84" t="s">
        <v>11408</v>
      </c>
      <c r="F1364" s="83"/>
      <c r="G1364" s="82">
        <v>44242</v>
      </c>
      <c r="H1364" s="61"/>
    </row>
    <row r="1365" spans="1:8" ht="76.5" x14ac:dyDescent="0.25">
      <c r="A1365" s="64" t="s">
        <v>36869</v>
      </c>
      <c r="B1365" s="15" t="s">
        <v>36868</v>
      </c>
      <c r="C1365" s="40" t="s">
        <v>36867</v>
      </c>
      <c r="D1365" s="8" t="s">
        <v>20</v>
      </c>
      <c r="E1365" s="63" t="s">
        <v>1528</v>
      </c>
      <c r="F1365" s="61"/>
      <c r="G1365" s="62" t="s">
        <v>16</v>
      </c>
      <c r="H1365" s="61"/>
    </row>
    <row r="1366" spans="1:8" ht="76.5" x14ac:dyDescent="0.25">
      <c r="A1366" s="64" t="s">
        <v>36866</v>
      </c>
      <c r="B1366" s="15" t="s">
        <v>36865</v>
      </c>
      <c r="C1366" s="40" t="s">
        <v>36864</v>
      </c>
      <c r="D1366" s="8" t="s">
        <v>20</v>
      </c>
      <c r="E1366" s="63" t="s">
        <v>1528</v>
      </c>
      <c r="F1366" s="61"/>
      <c r="G1366" s="62" t="s">
        <v>16</v>
      </c>
      <c r="H1366" s="61"/>
    </row>
    <row r="1367" spans="1:8" ht="76.5" x14ac:dyDescent="0.25">
      <c r="A1367" s="64" t="s">
        <v>36863</v>
      </c>
      <c r="B1367" s="15" t="s">
        <v>36862</v>
      </c>
      <c r="C1367" s="40" t="s">
        <v>36861</v>
      </c>
      <c r="D1367" s="8" t="s">
        <v>20</v>
      </c>
      <c r="E1367" s="63" t="s">
        <v>1528</v>
      </c>
      <c r="F1367" s="61"/>
      <c r="G1367" s="62" t="s">
        <v>16</v>
      </c>
      <c r="H1367" s="61"/>
    </row>
    <row r="1368" spans="1:8" ht="76.5" x14ac:dyDescent="0.25">
      <c r="A1368" s="64" t="s">
        <v>36860</v>
      </c>
      <c r="B1368" s="15" t="s">
        <v>36859</v>
      </c>
      <c r="C1368" s="40" t="s">
        <v>36858</v>
      </c>
      <c r="D1368" s="8" t="s">
        <v>20</v>
      </c>
      <c r="E1368" s="63" t="s">
        <v>1528</v>
      </c>
      <c r="F1368" s="61"/>
      <c r="G1368" s="62" t="s">
        <v>16</v>
      </c>
      <c r="H1368" s="61"/>
    </row>
    <row r="1369" spans="1:8" ht="76.5" x14ac:dyDescent="0.25">
      <c r="A1369" s="64" t="s">
        <v>36857</v>
      </c>
      <c r="B1369" s="15" t="s">
        <v>36856</v>
      </c>
      <c r="C1369" s="40" t="s">
        <v>36855</v>
      </c>
      <c r="D1369" s="8" t="s">
        <v>20</v>
      </c>
      <c r="E1369" s="63" t="s">
        <v>1528</v>
      </c>
      <c r="F1369" s="61"/>
      <c r="G1369" s="62" t="s">
        <v>16</v>
      </c>
      <c r="H1369" s="61"/>
    </row>
    <row r="1370" spans="1:8" ht="76.5" x14ac:dyDescent="0.25">
      <c r="A1370" s="64" t="s">
        <v>36854</v>
      </c>
      <c r="B1370" s="15" t="s">
        <v>36853</v>
      </c>
      <c r="C1370" s="40" t="s">
        <v>36852</v>
      </c>
      <c r="D1370" s="8" t="s">
        <v>20</v>
      </c>
      <c r="E1370" s="63" t="s">
        <v>1528</v>
      </c>
      <c r="F1370" s="61"/>
      <c r="G1370" s="62" t="s">
        <v>16</v>
      </c>
      <c r="H1370" s="61"/>
    </row>
    <row r="1371" spans="1:8" ht="76.5" x14ac:dyDescent="0.25">
      <c r="A1371" s="64" t="s">
        <v>36851</v>
      </c>
      <c r="B1371" s="15" t="s">
        <v>36850</v>
      </c>
      <c r="C1371" s="40" t="s">
        <v>36849</v>
      </c>
      <c r="D1371" s="8" t="s">
        <v>20</v>
      </c>
      <c r="E1371" s="63" t="s">
        <v>1528</v>
      </c>
      <c r="F1371" s="61"/>
      <c r="G1371" s="62" t="s">
        <v>16</v>
      </c>
      <c r="H1371" s="61"/>
    </row>
    <row r="1372" spans="1:8" ht="76.5" x14ac:dyDescent="0.25">
      <c r="A1372" s="64" t="s">
        <v>36848</v>
      </c>
      <c r="B1372" s="15" t="s">
        <v>36194</v>
      </c>
      <c r="C1372" s="40" t="s">
        <v>36847</v>
      </c>
      <c r="D1372" s="8" t="s">
        <v>20</v>
      </c>
      <c r="E1372" s="63" t="s">
        <v>1528</v>
      </c>
      <c r="F1372" s="61"/>
      <c r="G1372" s="62" t="s">
        <v>16</v>
      </c>
      <c r="H1372" s="61"/>
    </row>
    <row r="1373" spans="1:8" ht="76.5" x14ac:dyDescent="0.25">
      <c r="A1373" s="64" t="s">
        <v>36846</v>
      </c>
      <c r="B1373" s="15" t="s">
        <v>83</v>
      </c>
      <c r="C1373" s="40" t="s">
        <v>36845</v>
      </c>
      <c r="D1373" s="8" t="s">
        <v>20</v>
      </c>
      <c r="E1373" s="63" t="s">
        <v>1528</v>
      </c>
      <c r="F1373" s="61"/>
      <c r="G1373" s="62" t="s">
        <v>16</v>
      </c>
      <c r="H1373" s="61"/>
    </row>
    <row r="1374" spans="1:8" ht="89.25" x14ac:dyDescent="0.25">
      <c r="A1374" s="64" t="s">
        <v>36844</v>
      </c>
      <c r="B1374" s="15" t="s">
        <v>36843</v>
      </c>
      <c r="C1374" s="40" t="s">
        <v>36842</v>
      </c>
      <c r="D1374" s="8" t="s">
        <v>20</v>
      </c>
      <c r="E1374" s="63" t="s">
        <v>1528</v>
      </c>
      <c r="F1374" s="61"/>
      <c r="G1374" s="62" t="s">
        <v>16</v>
      </c>
      <c r="H1374" s="61"/>
    </row>
    <row r="1375" spans="1:8" ht="76.5" x14ac:dyDescent="0.25">
      <c r="A1375" s="64" t="s">
        <v>36841</v>
      </c>
      <c r="B1375" s="15" t="s">
        <v>36840</v>
      </c>
      <c r="C1375" s="40" t="s">
        <v>36839</v>
      </c>
      <c r="D1375" s="8" t="s">
        <v>20</v>
      </c>
      <c r="E1375" s="63" t="s">
        <v>1528</v>
      </c>
      <c r="F1375" s="61"/>
      <c r="G1375" s="62" t="s">
        <v>16</v>
      </c>
      <c r="H1375" s="61"/>
    </row>
    <row r="1376" spans="1:8" ht="76.5" x14ac:dyDescent="0.25">
      <c r="A1376" s="64" t="s">
        <v>36838</v>
      </c>
      <c r="B1376" s="15" t="s">
        <v>36837</v>
      </c>
      <c r="C1376" s="40" t="s">
        <v>36836</v>
      </c>
      <c r="D1376" s="8" t="s">
        <v>20</v>
      </c>
      <c r="E1376" s="63" t="s">
        <v>1528</v>
      </c>
      <c r="F1376" s="61"/>
      <c r="G1376" s="62" t="s">
        <v>16</v>
      </c>
      <c r="H1376" s="61"/>
    </row>
    <row r="1377" spans="1:8" ht="102" x14ac:dyDescent="0.25">
      <c r="A1377" s="64" t="s">
        <v>36835</v>
      </c>
      <c r="B1377" s="15" t="s">
        <v>36834</v>
      </c>
      <c r="C1377" s="40" t="s">
        <v>36833</v>
      </c>
      <c r="D1377" s="8" t="s">
        <v>20</v>
      </c>
      <c r="E1377" s="63" t="s">
        <v>1528</v>
      </c>
      <c r="F1377" s="61"/>
      <c r="G1377" s="62" t="s">
        <v>16</v>
      </c>
      <c r="H1377" s="61"/>
    </row>
    <row r="1378" spans="1:8" ht="76.5" x14ac:dyDescent="0.25">
      <c r="A1378" s="64" t="s">
        <v>36832</v>
      </c>
      <c r="B1378" s="15" t="s">
        <v>36831</v>
      </c>
      <c r="C1378" s="40" t="s">
        <v>36830</v>
      </c>
      <c r="D1378" s="8" t="s">
        <v>20</v>
      </c>
      <c r="E1378" s="63" t="s">
        <v>1528</v>
      </c>
      <c r="F1378" s="61"/>
      <c r="G1378" s="62" t="s">
        <v>16</v>
      </c>
      <c r="H1378" s="61"/>
    </row>
    <row r="1379" spans="1:8" ht="76.5" x14ac:dyDescent="0.25">
      <c r="A1379" s="64" t="s">
        <v>36829</v>
      </c>
      <c r="B1379" s="15" t="s">
        <v>36828</v>
      </c>
      <c r="C1379" s="40" t="s">
        <v>36827</v>
      </c>
      <c r="D1379" s="8" t="s">
        <v>20</v>
      </c>
      <c r="E1379" s="63" t="s">
        <v>1528</v>
      </c>
      <c r="F1379" s="61"/>
      <c r="G1379" s="62" t="s">
        <v>16</v>
      </c>
      <c r="H1379" s="61"/>
    </row>
    <row r="1380" spans="1:8" ht="89.25" x14ac:dyDescent="0.25">
      <c r="A1380" s="64" t="s">
        <v>36826</v>
      </c>
      <c r="B1380" s="15" t="s">
        <v>36825</v>
      </c>
      <c r="C1380" s="40" t="s">
        <v>36824</v>
      </c>
      <c r="D1380" s="8" t="s">
        <v>20</v>
      </c>
      <c r="E1380" s="63" t="s">
        <v>1528</v>
      </c>
      <c r="F1380" s="61"/>
      <c r="G1380" s="62" t="s">
        <v>16</v>
      </c>
      <c r="H1380" s="61"/>
    </row>
    <row r="1381" spans="1:8" ht="76.5" x14ac:dyDescent="0.25">
      <c r="A1381" s="64" t="s">
        <v>36823</v>
      </c>
      <c r="B1381" s="15" t="s">
        <v>36822</v>
      </c>
      <c r="C1381" s="40" t="s">
        <v>36821</v>
      </c>
      <c r="D1381" s="8" t="s">
        <v>20</v>
      </c>
      <c r="E1381" s="63" t="s">
        <v>1528</v>
      </c>
      <c r="F1381" s="61"/>
      <c r="G1381" s="62" t="s">
        <v>16</v>
      </c>
      <c r="H1381" s="61"/>
    </row>
    <row r="1382" spans="1:8" ht="76.5" x14ac:dyDescent="0.25">
      <c r="A1382" s="64" t="s">
        <v>36820</v>
      </c>
      <c r="B1382" s="15" t="s">
        <v>36819</v>
      </c>
      <c r="C1382" s="40" t="s">
        <v>36818</v>
      </c>
      <c r="D1382" s="8" t="s">
        <v>20</v>
      </c>
      <c r="E1382" s="63" t="s">
        <v>1528</v>
      </c>
      <c r="F1382" s="61"/>
      <c r="G1382" s="62" t="s">
        <v>16</v>
      </c>
      <c r="H1382" s="61"/>
    </row>
    <row r="1383" spans="1:8" ht="76.5" x14ac:dyDescent="0.25">
      <c r="A1383" s="64" t="s">
        <v>36817</v>
      </c>
      <c r="B1383" s="15" t="s">
        <v>36816</v>
      </c>
      <c r="C1383" s="40" t="s">
        <v>36815</v>
      </c>
      <c r="D1383" s="8" t="s">
        <v>20</v>
      </c>
      <c r="E1383" s="63" t="s">
        <v>1528</v>
      </c>
      <c r="F1383" s="61"/>
      <c r="G1383" s="62" t="s">
        <v>16</v>
      </c>
      <c r="H1383" s="61"/>
    </row>
    <row r="1384" spans="1:8" ht="76.5" x14ac:dyDescent="0.25">
      <c r="A1384" s="64" t="s">
        <v>36814</v>
      </c>
      <c r="B1384" s="15" t="s">
        <v>36813</v>
      </c>
      <c r="C1384" s="40" t="s">
        <v>36812</v>
      </c>
      <c r="D1384" s="8" t="s">
        <v>20</v>
      </c>
      <c r="E1384" s="63" t="s">
        <v>1528</v>
      </c>
      <c r="F1384" s="61"/>
      <c r="G1384" s="62" t="s">
        <v>16</v>
      </c>
      <c r="H1384" s="61"/>
    </row>
    <row r="1385" spans="1:8" ht="76.5" x14ac:dyDescent="0.25">
      <c r="A1385" s="64" t="s">
        <v>36811</v>
      </c>
      <c r="B1385" s="15" t="s">
        <v>36810</v>
      </c>
      <c r="C1385" s="40" t="s">
        <v>36809</v>
      </c>
      <c r="D1385" s="8" t="s">
        <v>20</v>
      </c>
      <c r="E1385" s="63" t="s">
        <v>1528</v>
      </c>
      <c r="F1385" s="61"/>
      <c r="G1385" s="62" t="s">
        <v>16</v>
      </c>
      <c r="H1385" s="61"/>
    </row>
    <row r="1386" spans="1:8" ht="76.5" x14ac:dyDescent="0.25">
      <c r="A1386" s="64" t="s">
        <v>36808</v>
      </c>
      <c r="B1386" s="15" t="s">
        <v>32784</v>
      </c>
      <c r="C1386" s="40" t="s">
        <v>36807</v>
      </c>
      <c r="D1386" s="8" t="s">
        <v>20</v>
      </c>
      <c r="E1386" s="63" t="s">
        <v>1528</v>
      </c>
      <c r="F1386" s="61"/>
      <c r="G1386" s="62" t="s">
        <v>16</v>
      </c>
      <c r="H1386" s="61"/>
    </row>
    <row r="1387" spans="1:8" ht="76.5" x14ac:dyDescent="0.25">
      <c r="A1387" s="64" t="s">
        <v>36806</v>
      </c>
      <c r="B1387" s="15" t="s">
        <v>36805</v>
      </c>
      <c r="C1387" s="40" t="s">
        <v>36804</v>
      </c>
      <c r="D1387" s="8" t="s">
        <v>20</v>
      </c>
      <c r="E1387" s="63" t="s">
        <v>1528</v>
      </c>
      <c r="F1387" s="61"/>
      <c r="G1387" s="62" t="s">
        <v>16</v>
      </c>
      <c r="H1387" s="61"/>
    </row>
    <row r="1388" spans="1:8" ht="76.5" x14ac:dyDescent="0.25">
      <c r="A1388" s="64" t="s">
        <v>36803</v>
      </c>
      <c r="B1388" s="15" t="s">
        <v>36802</v>
      </c>
      <c r="C1388" s="40" t="s">
        <v>36801</v>
      </c>
      <c r="D1388" s="8" t="s">
        <v>20</v>
      </c>
      <c r="E1388" s="63" t="s">
        <v>1528</v>
      </c>
      <c r="F1388" s="61"/>
      <c r="G1388" s="62" t="s">
        <v>16</v>
      </c>
      <c r="H1388" s="61"/>
    </row>
    <row r="1389" spans="1:8" ht="76.5" x14ac:dyDescent="0.25">
      <c r="A1389" s="64" t="s">
        <v>36800</v>
      </c>
      <c r="B1389" s="15" t="s">
        <v>36799</v>
      </c>
      <c r="C1389" s="40" t="s">
        <v>36798</v>
      </c>
      <c r="D1389" s="8" t="s">
        <v>20</v>
      </c>
      <c r="E1389" s="63" t="s">
        <v>1528</v>
      </c>
      <c r="F1389" s="61"/>
      <c r="G1389" s="62" t="s">
        <v>16</v>
      </c>
      <c r="H1389" s="61"/>
    </row>
    <row r="1390" spans="1:8" ht="76.5" x14ac:dyDescent="0.25">
      <c r="A1390" s="64" t="s">
        <v>36797</v>
      </c>
      <c r="B1390" s="15" t="s">
        <v>36796</v>
      </c>
      <c r="C1390" s="40" t="s">
        <v>36795</v>
      </c>
      <c r="D1390" s="8" t="s">
        <v>20</v>
      </c>
      <c r="E1390" s="63" t="s">
        <v>1528</v>
      </c>
      <c r="F1390" s="61"/>
      <c r="G1390" s="62" t="s">
        <v>16</v>
      </c>
      <c r="H1390" s="61"/>
    </row>
    <row r="1391" spans="1:8" ht="76.5" x14ac:dyDescent="0.25">
      <c r="A1391" s="64" t="s">
        <v>36794</v>
      </c>
      <c r="B1391" s="15" t="s">
        <v>36793</v>
      </c>
      <c r="C1391" s="40" t="s">
        <v>36792</v>
      </c>
      <c r="D1391" s="8" t="s">
        <v>20</v>
      </c>
      <c r="E1391" s="63" t="s">
        <v>1528</v>
      </c>
      <c r="F1391" s="61"/>
      <c r="G1391" s="62" t="s">
        <v>16</v>
      </c>
      <c r="H1391" s="61"/>
    </row>
    <row r="1392" spans="1:8" ht="76.5" x14ac:dyDescent="0.25">
      <c r="A1392" s="64" t="s">
        <v>36791</v>
      </c>
      <c r="B1392" s="15" t="s">
        <v>36790</v>
      </c>
      <c r="C1392" s="40" t="s">
        <v>36789</v>
      </c>
      <c r="D1392" s="8" t="s">
        <v>20</v>
      </c>
      <c r="E1392" s="63" t="s">
        <v>1528</v>
      </c>
      <c r="F1392" s="61"/>
      <c r="G1392" s="62" t="s">
        <v>16</v>
      </c>
      <c r="H1392" s="61"/>
    </row>
    <row r="1393" spans="1:8" ht="76.5" x14ac:dyDescent="0.25">
      <c r="A1393" s="64" t="s">
        <v>36788</v>
      </c>
      <c r="B1393" s="15" t="s">
        <v>36787</v>
      </c>
      <c r="C1393" s="40" t="s">
        <v>36786</v>
      </c>
      <c r="D1393" s="8" t="s">
        <v>20</v>
      </c>
      <c r="E1393" s="63" t="s">
        <v>1528</v>
      </c>
      <c r="F1393" s="61"/>
      <c r="G1393" s="62" t="s">
        <v>16</v>
      </c>
      <c r="H1393" s="61"/>
    </row>
    <row r="1394" spans="1:8" ht="76.5" x14ac:dyDescent="0.25">
      <c r="A1394" s="64" t="s">
        <v>36785</v>
      </c>
      <c r="B1394" s="15" t="s">
        <v>33993</v>
      </c>
      <c r="C1394" s="40" t="s">
        <v>36784</v>
      </c>
      <c r="D1394" s="8" t="s">
        <v>20</v>
      </c>
      <c r="E1394" s="63" t="s">
        <v>1528</v>
      </c>
      <c r="F1394" s="61"/>
      <c r="G1394" s="62" t="s">
        <v>16</v>
      </c>
      <c r="H1394" s="61"/>
    </row>
    <row r="1395" spans="1:8" ht="76.5" x14ac:dyDescent="0.25">
      <c r="A1395" s="64" t="s">
        <v>36783</v>
      </c>
      <c r="B1395" s="15" t="s">
        <v>36782</v>
      </c>
      <c r="C1395" s="40" t="s">
        <v>36781</v>
      </c>
      <c r="D1395" s="8" t="s">
        <v>20</v>
      </c>
      <c r="E1395" s="63" t="s">
        <v>1528</v>
      </c>
      <c r="F1395" s="61"/>
      <c r="G1395" s="62" t="s">
        <v>16</v>
      </c>
      <c r="H1395" s="61"/>
    </row>
    <row r="1396" spans="1:8" ht="63.75" x14ac:dyDescent="0.25">
      <c r="A1396" s="15" t="s">
        <v>36780</v>
      </c>
      <c r="B1396" s="15" t="s">
        <v>106</v>
      </c>
      <c r="C1396" s="40" t="s">
        <v>36779</v>
      </c>
      <c r="D1396" s="8" t="s">
        <v>20</v>
      </c>
      <c r="E1396" s="63" t="s">
        <v>32259</v>
      </c>
      <c r="F1396" s="83"/>
      <c r="G1396" s="82">
        <v>44119</v>
      </c>
      <c r="H1396" s="61"/>
    </row>
    <row r="1397" spans="1:8" ht="76.5" x14ac:dyDescent="0.25">
      <c r="A1397" s="64" t="s">
        <v>36778</v>
      </c>
      <c r="B1397" s="15" t="s">
        <v>36777</v>
      </c>
      <c r="C1397" s="40" t="s">
        <v>36776</v>
      </c>
      <c r="D1397" s="8" t="s">
        <v>20</v>
      </c>
      <c r="E1397" s="63" t="s">
        <v>1528</v>
      </c>
      <c r="F1397" s="61"/>
      <c r="G1397" s="62" t="s">
        <v>16</v>
      </c>
      <c r="H1397" s="61"/>
    </row>
    <row r="1398" spans="1:8" ht="102" x14ac:dyDescent="0.25">
      <c r="A1398" s="64" t="s">
        <v>36775</v>
      </c>
      <c r="B1398" s="15" t="s">
        <v>35297</v>
      </c>
      <c r="C1398" s="40" t="s">
        <v>36774</v>
      </c>
      <c r="D1398" s="8" t="s">
        <v>20</v>
      </c>
      <c r="E1398" s="63" t="s">
        <v>1528</v>
      </c>
      <c r="F1398" s="61"/>
      <c r="G1398" s="62" t="s">
        <v>16</v>
      </c>
      <c r="H1398" s="61"/>
    </row>
    <row r="1399" spans="1:8" ht="76.5" x14ac:dyDescent="0.25">
      <c r="A1399" s="64" t="s">
        <v>36773</v>
      </c>
      <c r="B1399" s="15" t="s">
        <v>36772</v>
      </c>
      <c r="C1399" s="40" t="s">
        <v>36771</v>
      </c>
      <c r="D1399" s="8" t="s">
        <v>20</v>
      </c>
      <c r="E1399" s="63" t="s">
        <v>1528</v>
      </c>
      <c r="F1399" s="61"/>
      <c r="G1399" s="62" t="s">
        <v>16</v>
      </c>
      <c r="H1399" s="61"/>
    </row>
    <row r="1400" spans="1:8" ht="76.5" x14ac:dyDescent="0.25">
      <c r="A1400" s="64" t="s">
        <v>36770</v>
      </c>
      <c r="B1400" s="15" t="s">
        <v>36769</v>
      </c>
      <c r="C1400" s="40" t="s">
        <v>36768</v>
      </c>
      <c r="D1400" s="8" t="s">
        <v>20</v>
      </c>
      <c r="E1400" s="63" t="s">
        <v>1528</v>
      </c>
      <c r="F1400" s="61"/>
      <c r="G1400" s="62" t="s">
        <v>16</v>
      </c>
      <c r="H1400" s="61"/>
    </row>
    <row r="1401" spans="1:8" ht="76.5" x14ac:dyDescent="0.25">
      <c r="A1401" s="64" t="s">
        <v>36767</v>
      </c>
      <c r="B1401" s="15" t="s">
        <v>36766</v>
      </c>
      <c r="C1401" s="40" t="s">
        <v>36765</v>
      </c>
      <c r="D1401" s="8" t="s">
        <v>20</v>
      </c>
      <c r="E1401" s="63" t="s">
        <v>1528</v>
      </c>
      <c r="F1401" s="61"/>
      <c r="G1401" s="62" t="s">
        <v>16</v>
      </c>
      <c r="H1401" s="61"/>
    </row>
    <row r="1402" spans="1:8" ht="76.5" x14ac:dyDescent="0.25">
      <c r="A1402" s="64" t="s">
        <v>36764</v>
      </c>
      <c r="B1402" s="15" t="s">
        <v>36763</v>
      </c>
      <c r="C1402" s="40" t="s">
        <v>36762</v>
      </c>
      <c r="D1402" s="8" t="s">
        <v>20</v>
      </c>
      <c r="E1402" s="63" t="s">
        <v>1528</v>
      </c>
      <c r="F1402" s="61"/>
      <c r="G1402" s="62" t="s">
        <v>16</v>
      </c>
      <c r="H1402" s="61"/>
    </row>
    <row r="1403" spans="1:8" ht="76.5" x14ac:dyDescent="0.25">
      <c r="A1403" s="64" t="s">
        <v>36761</v>
      </c>
      <c r="B1403" s="15" t="s">
        <v>36760</v>
      </c>
      <c r="C1403" s="40" t="s">
        <v>36759</v>
      </c>
      <c r="D1403" s="8" t="s">
        <v>20</v>
      </c>
      <c r="E1403" s="63" t="s">
        <v>1528</v>
      </c>
      <c r="F1403" s="61"/>
      <c r="G1403" s="62" t="s">
        <v>16</v>
      </c>
      <c r="H1403" s="61"/>
    </row>
    <row r="1404" spans="1:8" ht="76.5" x14ac:dyDescent="0.25">
      <c r="A1404" s="64" t="s">
        <v>36758</v>
      </c>
      <c r="B1404" s="15" t="s">
        <v>34219</v>
      </c>
      <c r="C1404" s="40" t="s">
        <v>36757</v>
      </c>
      <c r="D1404" s="8" t="s">
        <v>20</v>
      </c>
      <c r="E1404" s="63" t="s">
        <v>1528</v>
      </c>
      <c r="F1404" s="61"/>
      <c r="G1404" s="62" t="s">
        <v>16</v>
      </c>
      <c r="H1404" s="61"/>
    </row>
    <row r="1405" spans="1:8" ht="76.5" x14ac:dyDescent="0.25">
      <c r="A1405" s="64" t="s">
        <v>36756</v>
      </c>
      <c r="B1405" s="15" t="s">
        <v>36755</v>
      </c>
      <c r="C1405" s="40" t="s">
        <v>36754</v>
      </c>
      <c r="D1405" s="8" t="s">
        <v>20</v>
      </c>
      <c r="E1405" s="63" t="s">
        <v>1528</v>
      </c>
      <c r="F1405" s="61"/>
      <c r="G1405" s="62" t="s">
        <v>16</v>
      </c>
      <c r="H1405" s="61"/>
    </row>
    <row r="1406" spans="1:8" ht="76.5" x14ac:dyDescent="0.25">
      <c r="A1406" s="64" t="s">
        <v>36753</v>
      </c>
      <c r="B1406" s="15" t="s">
        <v>34737</v>
      </c>
      <c r="C1406" s="40" t="s">
        <v>36752</v>
      </c>
      <c r="D1406" s="8" t="s">
        <v>20</v>
      </c>
      <c r="E1406" s="63" t="s">
        <v>1528</v>
      </c>
      <c r="F1406" s="61"/>
      <c r="G1406" s="62" t="s">
        <v>16</v>
      </c>
      <c r="H1406" s="61"/>
    </row>
    <row r="1407" spans="1:8" ht="76.5" x14ac:dyDescent="0.25">
      <c r="A1407" s="64" t="s">
        <v>36751</v>
      </c>
      <c r="B1407" s="15" t="s">
        <v>36750</v>
      </c>
      <c r="C1407" s="40" t="s">
        <v>36749</v>
      </c>
      <c r="D1407" s="8" t="s">
        <v>20</v>
      </c>
      <c r="E1407" s="63" t="s">
        <v>1528</v>
      </c>
      <c r="F1407" s="61"/>
      <c r="G1407" s="62" t="s">
        <v>16</v>
      </c>
      <c r="H1407" s="61"/>
    </row>
    <row r="1408" spans="1:8" ht="76.5" x14ac:dyDescent="0.25">
      <c r="A1408" s="64" t="s">
        <v>36748</v>
      </c>
      <c r="B1408" s="15" t="s">
        <v>36747</v>
      </c>
      <c r="C1408" s="40" t="s">
        <v>36746</v>
      </c>
      <c r="D1408" s="8" t="s">
        <v>20</v>
      </c>
      <c r="E1408" s="63" t="s">
        <v>1528</v>
      </c>
      <c r="F1408" s="61"/>
      <c r="G1408" s="62" t="s">
        <v>16</v>
      </c>
      <c r="H1408" s="61"/>
    </row>
    <row r="1409" spans="1:8" ht="76.5" x14ac:dyDescent="0.25">
      <c r="A1409" s="64" t="s">
        <v>36745</v>
      </c>
      <c r="B1409" s="15" t="s">
        <v>36744</v>
      </c>
      <c r="C1409" s="40" t="s">
        <v>36743</v>
      </c>
      <c r="D1409" s="8" t="s">
        <v>20</v>
      </c>
      <c r="E1409" s="63" t="s">
        <v>1528</v>
      </c>
      <c r="F1409" s="61"/>
      <c r="G1409" s="62" t="s">
        <v>16</v>
      </c>
      <c r="H1409" s="61"/>
    </row>
    <row r="1410" spans="1:8" ht="76.5" x14ac:dyDescent="0.25">
      <c r="A1410" s="64" t="s">
        <v>36742</v>
      </c>
      <c r="B1410" s="15" t="s">
        <v>36741</v>
      </c>
      <c r="C1410" s="40" t="s">
        <v>36740</v>
      </c>
      <c r="D1410" s="8" t="s">
        <v>20</v>
      </c>
      <c r="E1410" s="63" t="s">
        <v>1528</v>
      </c>
      <c r="F1410" s="61"/>
      <c r="G1410" s="62" t="s">
        <v>16</v>
      </c>
      <c r="H1410" s="61"/>
    </row>
    <row r="1411" spans="1:8" ht="76.5" x14ac:dyDescent="0.25">
      <c r="A1411" s="64" t="s">
        <v>36739</v>
      </c>
      <c r="B1411" s="15" t="s">
        <v>36738</v>
      </c>
      <c r="C1411" s="40" t="s">
        <v>36737</v>
      </c>
      <c r="D1411" s="8" t="s">
        <v>20</v>
      </c>
      <c r="E1411" s="63" t="s">
        <v>1528</v>
      </c>
      <c r="F1411" s="61"/>
      <c r="G1411" s="62" t="s">
        <v>16</v>
      </c>
      <c r="H1411" s="61"/>
    </row>
    <row r="1412" spans="1:8" ht="76.5" x14ac:dyDescent="0.25">
      <c r="A1412" s="64" t="s">
        <v>36736</v>
      </c>
      <c r="B1412" s="15" t="s">
        <v>36735</v>
      </c>
      <c r="C1412" s="40" t="s">
        <v>36734</v>
      </c>
      <c r="D1412" s="8" t="s">
        <v>20</v>
      </c>
      <c r="E1412" s="63" t="s">
        <v>1528</v>
      </c>
      <c r="F1412" s="61"/>
      <c r="G1412" s="62" t="s">
        <v>16</v>
      </c>
      <c r="H1412" s="61"/>
    </row>
    <row r="1413" spans="1:8" ht="76.5" x14ac:dyDescent="0.25">
      <c r="A1413" s="64" t="s">
        <v>36733</v>
      </c>
      <c r="B1413" s="15" t="s">
        <v>36732</v>
      </c>
      <c r="C1413" s="40" t="s">
        <v>36731</v>
      </c>
      <c r="D1413" s="8" t="s">
        <v>20</v>
      </c>
      <c r="E1413" s="63" t="s">
        <v>1528</v>
      </c>
      <c r="F1413" s="61"/>
      <c r="G1413" s="62" t="s">
        <v>16</v>
      </c>
      <c r="H1413" s="61"/>
    </row>
    <row r="1414" spans="1:8" ht="76.5" x14ac:dyDescent="0.25">
      <c r="A1414" s="64" t="s">
        <v>36730</v>
      </c>
      <c r="B1414" s="15" t="s">
        <v>36729</v>
      </c>
      <c r="C1414" s="40" t="s">
        <v>36728</v>
      </c>
      <c r="D1414" s="8" t="s">
        <v>20</v>
      </c>
      <c r="E1414" s="63" t="s">
        <v>1528</v>
      </c>
      <c r="F1414" s="61"/>
      <c r="G1414" s="62" t="s">
        <v>16</v>
      </c>
      <c r="H1414" s="61"/>
    </row>
    <row r="1415" spans="1:8" ht="76.5" x14ac:dyDescent="0.25">
      <c r="A1415" s="64" t="s">
        <v>36727</v>
      </c>
      <c r="B1415" s="15" t="s">
        <v>68</v>
      </c>
      <c r="C1415" s="40" t="s">
        <v>36726</v>
      </c>
      <c r="D1415" s="8" t="s">
        <v>20</v>
      </c>
      <c r="E1415" s="63" t="s">
        <v>1528</v>
      </c>
      <c r="F1415" s="61"/>
      <c r="G1415" s="62" t="s">
        <v>16</v>
      </c>
      <c r="H1415" s="61"/>
    </row>
    <row r="1416" spans="1:8" ht="76.5" x14ac:dyDescent="0.25">
      <c r="A1416" s="64" t="s">
        <v>36725</v>
      </c>
      <c r="B1416" s="15" t="s">
        <v>36724</v>
      </c>
      <c r="C1416" s="40" t="s">
        <v>36723</v>
      </c>
      <c r="D1416" s="14" t="s">
        <v>20</v>
      </c>
      <c r="E1416" s="63" t="s">
        <v>1528</v>
      </c>
      <c r="F1416" s="61"/>
      <c r="G1416" s="62" t="s">
        <v>16</v>
      </c>
      <c r="H1416" s="61"/>
    </row>
    <row r="1417" spans="1:8" ht="76.5" x14ac:dyDescent="0.25">
      <c r="A1417" s="64" t="s">
        <v>36722</v>
      </c>
      <c r="B1417" s="15" t="s">
        <v>36721</v>
      </c>
      <c r="C1417" s="40" t="s">
        <v>36720</v>
      </c>
      <c r="D1417" s="8" t="s">
        <v>20</v>
      </c>
      <c r="E1417" s="63" t="s">
        <v>1528</v>
      </c>
      <c r="F1417" s="61"/>
      <c r="G1417" s="62" t="s">
        <v>16</v>
      </c>
      <c r="H1417" s="61"/>
    </row>
    <row r="1418" spans="1:8" ht="76.5" x14ac:dyDescent="0.25">
      <c r="A1418" s="64" t="s">
        <v>36719</v>
      </c>
      <c r="B1418" s="15" t="s">
        <v>36718</v>
      </c>
      <c r="C1418" s="40" t="s">
        <v>36717</v>
      </c>
      <c r="D1418" s="8" t="s">
        <v>20</v>
      </c>
      <c r="E1418" s="63" t="s">
        <v>1528</v>
      </c>
      <c r="F1418" s="61"/>
      <c r="G1418" s="62" t="s">
        <v>16</v>
      </c>
      <c r="H1418" s="61"/>
    </row>
    <row r="1419" spans="1:8" ht="76.5" x14ac:dyDescent="0.25">
      <c r="A1419" s="64" t="s">
        <v>36716</v>
      </c>
      <c r="B1419" s="15" t="s">
        <v>36715</v>
      </c>
      <c r="C1419" s="40" t="s">
        <v>36714</v>
      </c>
      <c r="D1419" s="8" t="s">
        <v>20</v>
      </c>
      <c r="E1419" s="63" t="s">
        <v>1528</v>
      </c>
      <c r="F1419" s="61"/>
      <c r="G1419" s="62" t="s">
        <v>16</v>
      </c>
      <c r="H1419" s="61"/>
    </row>
    <row r="1420" spans="1:8" ht="76.5" x14ac:dyDescent="0.25">
      <c r="A1420" s="64" t="s">
        <v>36713</v>
      </c>
      <c r="B1420" s="15" t="s">
        <v>36712</v>
      </c>
      <c r="C1420" s="40" t="s">
        <v>36711</v>
      </c>
      <c r="D1420" s="8" t="s">
        <v>20</v>
      </c>
      <c r="E1420" s="63" t="s">
        <v>1528</v>
      </c>
      <c r="F1420" s="61"/>
      <c r="G1420" s="62" t="s">
        <v>16</v>
      </c>
      <c r="H1420" s="61"/>
    </row>
    <row r="1421" spans="1:8" ht="76.5" x14ac:dyDescent="0.25">
      <c r="A1421" s="64" t="s">
        <v>36710</v>
      </c>
      <c r="B1421" s="15" t="s">
        <v>36709</v>
      </c>
      <c r="C1421" s="40" t="s">
        <v>36708</v>
      </c>
      <c r="D1421" s="8" t="s">
        <v>20</v>
      </c>
      <c r="E1421" s="63" t="s">
        <v>1528</v>
      </c>
      <c r="F1421" s="61"/>
      <c r="G1421" s="62" t="s">
        <v>16</v>
      </c>
      <c r="H1421" s="61"/>
    </row>
    <row r="1422" spans="1:8" ht="76.5" x14ac:dyDescent="0.25">
      <c r="A1422" s="15" t="s">
        <v>36707</v>
      </c>
      <c r="B1422" s="15" t="s">
        <v>36706</v>
      </c>
      <c r="C1422" s="40" t="s">
        <v>36705</v>
      </c>
      <c r="D1422" s="8" t="s">
        <v>1626</v>
      </c>
      <c r="E1422" s="63" t="s">
        <v>1625</v>
      </c>
      <c r="F1422" s="72"/>
      <c r="G1422" s="9">
        <v>44071</v>
      </c>
      <c r="H1422" s="61"/>
    </row>
    <row r="1423" spans="1:8" ht="76.5" x14ac:dyDescent="0.25">
      <c r="A1423" s="64" t="s">
        <v>36704</v>
      </c>
      <c r="B1423" s="15" t="s">
        <v>34999</v>
      </c>
      <c r="C1423" s="40" t="s">
        <v>36703</v>
      </c>
      <c r="D1423" s="8" t="s">
        <v>20</v>
      </c>
      <c r="E1423" s="63" t="s">
        <v>1528</v>
      </c>
      <c r="F1423" s="61"/>
      <c r="G1423" s="62" t="s">
        <v>16</v>
      </c>
      <c r="H1423" s="61"/>
    </row>
    <row r="1424" spans="1:8" ht="76.5" x14ac:dyDescent="0.25">
      <c r="A1424" s="64" t="s">
        <v>36702</v>
      </c>
      <c r="B1424" s="15" t="s">
        <v>36701</v>
      </c>
      <c r="C1424" s="40" t="s">
        <v>36700</v>
      </c>
      <c r="D1424" s="8" t="s">
        <v>20</v>
      </c>
      <c r="E1424" s="63" t="s">
        <v>1528</v>
      </c>
      <c r="F1424" s="61"/>
      <c r="G1424" s="62" t="s">
        <v>16</v>
      </c>
      <c r="H1424" s="61"/>
    </row>
    <row r="1425" spans="1:8" ht="76.5" x14ac:dyDescent="0.25">
      <c r="A1425" s="64" t="s">
        <v>36699</v>
      </c>
      <c r="B1425" s="15" t="s">
        <v>36698</v>
      </c>
      <c r="C1425" s="40" t="s">
        <v>36697</v>
      </c>
      <c r="D1425" s="8" t="s">
        <v>20</v>
      </c>
      <c r="E1425" s="63" t="s">
        <v>1528</v>
      </c>
      <c r="F1425" s="61"/>
      <c r="G1425" s="62" t="s">
        <v>16</v>
      </c>
      <c r="H1425" s="61"/>
    </row>
    <row r="1426" spans="1:8" ht="76.5" x14ac:dyDescent="0.25">
      <c r="A1426" s="64" t="s">
        <v>36696</v>
      </c>
      <c r="B1426" s="15" t="s">
        <v>36695</v>
      </c>
      <c r="C1426" s="40" t="s">
        <v>36694</v>
      </c>
      <c r="D1426" s="8" t="s">
        <v>20</v>
      </c>
      <c r="E1426" s="63" t="s">
        <v>1528</v>
      </c>
      <c r="F1426" s="61"/>
      <c r="G1426" s="62" t="s">
        <v>16</v>
      </c>
      <c r="H1426" s="61"/>
    </row>
    <row r="1427" spans="1:8" ht="76.5" x14ac:dyDescent="0.25">
      <c r="A1427" s="64" t="s">
        <v>36693</v>
      </c>
      <c r="B1427" s="15" t="s">
        <v>36692</v>
      </c>
      <c r="C1427" s="40" t="s">
        <v>36691</v>
      </c>
      <c r="D1427" s="8" t="s">
        <v>20</v>
      </c>
      <c r="E1427" s="63" t="s">
        <v>1528</v>
      </c>
      <c r="F1427" s="61"/>
      <c r="G1427" s="62" t="s">
        <v>16</v>
      </c>
      <c r="H1427" s="61"/>
    </row>
    <row r="1428" spans="1:8" ht="76.5" x14ac:dyDescent="0.25">
      <c r="A1428" s="64" t="s">
        <v>36690</v>
      </c>
      <c r="B1428" s="15" t="s">
        <v>36689</v>
      </c>
      <c r="C1428" s="40" t="s">
        <v>36688</v>
      </c>
      <c r="D1428" s="8" t="s">
        <v>20</v>
      </c>
      <c r="E1428" s="63" t="s">
        <v>1528</v>
      </c>
      <c r="F1428" s="61"/>
      <c r="G1428" s="62" t="s">
        <v>16</v>
      </c>
      <c r="H1428" s="61"/>
    </row>
    <row r="1429" spans="1:8" ht="76.5" x14ac:dyDescent="0.25">
      <c r="A1429" s="64" t="s">
        <v>36687</v>
      </c>
      <c r="B1429" s="15" t="s">
        <v>34491</v>
      </c>
      <c r="C1429" s="40" t="s">
        <v>36686</v>
      </c>
      <c r="D1429" s="8" t="s">
        <v>20</v>
      </c>
      <c r="E1429" s="63" t="s">
        <v>1528</v>
      </c>
      <c r="F1429" s="61"/>
      <c r="G1429" s="62" t="s">
        <v>16</v>
      </c>
      <c r="H1429" s="61"/>
    </row>
    <row r="1430" spans="1:8" ht="76.5" x14ac:dyDescent="0.25">
      <c r="A1430" s="64" t="s">
        <v>36685</v>
      </c>
      <c r="B1430" s="15" t="s">
        <v>31368</v>
      </c>
      <c r="C1430" s="40" t="s">
        <v>36684</v>
      </c>
      <c r="D1430" s="8" t="s">
        <v>20</v>
      </c>
      <c r="E1430" s="63" t="s">
        <v>1528</v>
      </c>
      <c r="F1430" s="61"/>
      <c r="G1430" s="62" t="s">
        <v>16</v>
      </c>
      <c r="H1430" s="61"/>
    </row>
    <row r="1431" spans="1:8" ht="76.5" x14ac:dyDescent="0.25">
      <c r="A1431" s="64" t="s">
        <v>36683</v>
      </c>
      <c r="B1431" s="15" t="s">
        <v>36682</v>
      </c>
      <c r="C1431" s="40" t="s">
        <v>36681</v>
      </c>
      <c r="D1431" s="8" t="s">
        <v>20</v>
      </c>
      <c r="E1431" s="63" t="s">
        <v>1528</v>
      </c>
      <c r="F1431" s="61"/>
      <c r="G1431" s="62" t="s">
        <v>16</v>
      </c>
      <c r="H1431" s="61"/>
    </row>
    <row r="1432" spans="1:8" ht="76.5" x14ac:dyDescent="0.25">
      <c r="A1432" s="64" t="s">
        <v>36680</v>
      </c>
      <c r="B1432" s="15" t="s">
        <v>36679</v>
      </c>
      <c r="C1432" s="40" t="s">
        <v>36678</v>
      </c>
      <c r="D1432" s="8" t="s">
        <v>20</v>
      </c>
      <c r="E1432" s="63" t="s">
        <v>1528</v>
      </c>
      <c r="F1432" s="61"/>
      <c r="G1432" s="62" t="s">
        <v>16</v>
      </c>
      <c r="H1432" s="61"/>
    </row>
    <row r="1433" spans="1:8" ht="76.5" x14ac:dyDescent="0.25">
      <c r="A1433" s="64" t="s">
        <v>36677</v>
      </c>
      <c r="B1433" s="15" t="s">
        <v>36676</v>
      </c>
      <c r="C1433" s="40" t="s">
        <v>36675</v>
      </c>
      <c r="D1433" s="8" t="s">
        <v>20</v>
      </c>
      <c r="E1433" s="63" t="s">
        <v>1528</v>
      </c>
      <c r="F1433" s="61"/>
      <c r="G1433" s="62" t="s">
        <v>16</v>
      </c>
      <c r="H1433" s="61"/>
    </row>
    <row r="1434" spans="1:8" ht="76.5" x14ac:dyDescent="0.25">
      <c r="A1434" s="64" t="s">
        <v>36674</v>
      </c>
      <c r="B1434" s="15" t="s">
        <v>36673</v>
      </c>
      <c r="C1434" s="40" t="s">
        <v>36672</v>
      </c>
      <c r="D1434" s="8" t="s">
        <v>20</v>
      </c>
      <c r="E1434" s="63" t="s">
        <v>1528</v>
      </c>
      <c r="F1434" s="61"/>
      <c r="G1434" s="62" t="s">
        <v>16</v>
      </c>
      <c r="H1434" s="61"/>
    </row>
    <row r="1435" spans="1:8" ht="76.5" x14ac:dyDescent="0.25">
      <c r="A1435" s="64" t="s">
        <v>36671</v>
      </c>
      <c r="B1435" s="15" t="s">
        <v>36670</v>
      </c>
      <c r="C1435" s="40" t="s">
        <v>36669</v>
      </c>
      <c r="D1435" s="8" t="s">
        <v>20</v>
      </c>
      <c r="E1435" s="63" t="s">
        <v>1528</v>
      </c>
      <c r="F1435" s="61"/>
      <c r="G1435" s="62" t="s">
        <v>16</v>
      </c>
      <c r="H1435" s="61"/>
    </row>
    <row r="1436" spans="1:8" ht="76.5" x14ac:dyDescent="0.25">
      <c r="A1436" s="64" t="s">
        <v>36668</v>
      </c>
      <c r="B1436" s="15" t="s">
        <v>36667</v>
      </c>
      <c r="C1436" s="40" t="s">
        <v>36666</v>
      </c>
      <c r="D1436" s="8" t="s">
        <v>20</v>
      </c>
      <c r="E1436" s="63" t="s">
        <v>1528</v>
      </c>
      <c r="F1436" s="61"/>
      <c r="G1436" s="62" t="s">
        <v>16</v>
      </c>
      <c r="H1436" s="61"/>
    </row>
    <row r="1437" spans="1:8" ht="76.5" x14ac:dyDescent="0.25">
      <c r="A1437" s="64" t="s">
        <v>36665</v>
      </c>
      <c r="B1437" s="15" t="s">
        <v>36664</v>
      </c>
      <c r="C1437" s="40" t="s">
        <v>36663</v>
      </c>
      <c r="D1437" s="8" t="s">
        <v>20</v>
      </c>
      <c r="E1437" s="63" t="s">
        <v>1528</v>
      </c>
      <c r="F1437" s="61"/>
      <c r="G1437" s="62" t="s">
        <v>16</v>
      </c>
      <c r="H1437" s="61"/>
    </row>
    <row r="1438" spans="1:8" ht="76.5" x14ac:dyDescent="0.25">
      <c r="A1438" s="64" t="s">
        <v>36662</v>
      </c>
      <c r="B1438" s="15" t="s">
        <v>36661</v>
      </c>
      <c r="C1438" s="40" t="s">
        <v>36660</v>
      </c>
      <c r="D1438" s="8" t="s">
        <v>20</v>
      </c>
      <c r="E1438" s="63" t="s">
        <v>1528</v>
      </c>
      <c r="F1438" s="61"/>
      <c r="G1438" s="62" t="s">
        <v>16</v>
      </c>
      <c r="H1438" s="61"/>
    </row>
    <row r="1439" spans="1:8" ht="76.5" x14ac:dyDescent="0.25">
      <c r="A1439" s="64" t="s">
        <v>36659</v>
      </c>
      <c r="B1439" s="15" t="s">
        <v>36658</v>
      </c>
      <c r="C1439" s="40" t="s">
        <v>36657</v>
      </c>
      <c r="D1439" s="8" t="s">
        <v>20</v>
      </c>
      <c r="E1439" s="63" t="s">
        <v>1528</v>
      </c>
      <c r="F1439" s="61"/>
      <c r="G1439" s="62" t="s">
        <v>16</v>
      </c>
      <c r="H1439" s="61"/>
    </row>
    <row r="1440" spans="1:8" ht="76.5" x14ac:dyDescent="0.25">
      <c r="A1440" s="64" t="s">
        <v>36656</v>
      </c>
      <c r="B1440" s="15" t="s">
        <v>36655</v>
      </c>
      <c r="C1440" s="40" t="s">
        <v>36654</v>
      </c>
      <c r="D1440" s="8" t="s">
        <v>20</v>
      </c>
      <c r="E1440" s="63" t="s">
        <v>1528</v>
      </c>
      <c r="F1440" s="61"/>
      <c r="G1440" s="62" t="s">
        <v>16</v>
      </c>
      <c r="H1440" s="61"/>
    </row>
    <row r="1441" spans="1:8" ht="89.25" x14ac:dyDescent="0.25">
      <c r="A1441" s="64" t="s">
        <v>36653</v>
      </c>
      <c r="B1441" s="15" t="s">
        <v>36652</v>
      </c>
      <c r="C1441" s="40" t="s">
        <v>36651</v>
      </c>
      <c r="D1441" s="8" t="s">
        <v>20</v>
      </c>
      <c r="E1441" s="63" t="s">
        <v>1528</v>
      </c>
      <c r="F1441" s="61"/>
      <c r="G1441" s="62" t="s">
        <v>16</v>
      </c>
      <c r="H1441" s="61"/>
    </row>
    <row r="1442" spans="1:8" ht="76.5" x14ac:dyDescent="0.25">
      <c r="A1442" s="64" t="s">
        <v>36650</v>
      </c>
      <c r="B1442" s="15" t="s">
        <v>36649</v>
      </c>
      <c r="C1442" s="40" t="s">
        <v>36648</v>
      </c>
      <c r="D1442" s="8" t="s">
        <v>20</v>
      </c>
      <c r="E1442" s="63" t="s">
        <v>1528</v>
      </c>
      <c r="F1442" s="61"/>
      <c r="G1442" s="62" t="s">
        <v>16</v>
      </c>
      <c r="H1442" s="61"/>
    </row>
    <row r="1443" spans="1:8" ht="102" x14ac:dyDescent="0.25">
      <c r="A1443" s="64" t="s">
        <v>36647</v>
      </c>
      <c r="B1443" s="15" t="s">
        <v>36646</v>
      </c>
      <c r="C1443" s="40" t="s">
        <v>36645</v>
      </c>
      <c r="D1443" s="8" t="s">
        <v>20</v>
      </c>
      <c r="E1443" s="63" t="s">
        <v>1528</v>
      </c>
      <c r="F1443" s="61"/>
      <c r="G1443" s="62" t="s">
        <v>16</v>
      </c>
      <c r="H1443" s="61"/>
    </row>
    <row r="1444" spans="1:8" ht="76.5" x14ac:dyDescent="0.25">
      <c r="A1444" s="64" t="s">
        <v>36644</v>
      </c>
      <c r="B1444" s="15" t="s">
        <v>36643</v>
      </c>
      <c r="C1444" s="40" t="s">
        <v>36642</v>
      </c>
      <c r="D1444" s="8" t="s">
        <v>20</v>
      </c>
      <c r="E1444" s="63" t="s">
        <v>1528</v>
      </c>
      <c r="F1444" s="61"/>
      <c r="G1444" s="62" t="s">
        <v>16</v>
      </c>
      <c r="H1444" s="61"/>
    </row>
    <row r="1445" spans="1:8" ht="76.5" x14ac:dyDescent="0.25">
      <c r="A1445" s="64" t="s">
        <v>36641</v>
      </c>
      <c r="B1445" s="15" t="s">
        <v>36640</v>
      </c>
      <c r="C1445" s="40" t="s">
        <v>36637</v>
      </c>
      <c r="D1445" s="8" t="s">
        <v>20</v>
      </c>
      <c r="E1445" s="63" t="s">
        <v>1528</v>
      </c>
      <c r="F1445" s="61"/>
      <c r="G1445" s="62" t="s">
        <v>16</v>
      </c>
      <c r="H1445" s="61"/>
    </row>
    <row r="1446" spans="1:8" ht="76.5" x14ac:dyDescent="0.25">
      <c r="A1446" s="64" t="s">
        <v>36639</v>
      </c>
      <c r="B1446" s="15" t="s">
        <v>36638</v>
      </c>
      <c r="C1446" s="40" t="s">
        <v>36637</v>
      </c>
      <c r="D1446" s="8" t="s">
        <v>20</v>
      </c>
      <c r="E1446" s="63" t="s">
        <v>1528</v>
      </c>
      <c r="F1446" s="61"/>
      <c r="G1446" s="62" t="s">
        <v>16</v>
      </c>
      <c r="H1446" s="61"/>
    </row>
    <row r="1447" spans="1:8" ht="76.5" x14ac:dyDescent="0.25">
      <c r="A1447" s="64" t="s">
        <v>36636</v>
      </c>
      <c r="B1447" s="15" t="s">
        <v>36635</v>
      </c>
      <c r="C1447" s="40" t="s">
        <v>36634</v>
      </c>
      <c r="D1447" s="8" t="s">
        <v>20</v>
      </c>
      <c r="E1447" s="63" t="s">
        <v>1528</v>
      </c>
      <c r="F1447" s="61"/>
      <c r="G1447" s="62" t="s">
        <v>16</v>
      </c>
      <c r="H1447" s="61"/>
    </row>
    <row r="1448" spans="1:8" ht="76.5" x14ac:dyDescent="0.25">
      <c r="A1448" s="64" t="s">
        <v>36633</v>
      </c>
      <c r="B1448" s="15" t="s">
        <v>36632</v>
      </c>
      <c r="C1448" s="40" t="s">
        <v>36631</v>
      </c>
      <c r="D1448" s="8" t="s">
        <v>20</v>
      </c>
      <c r="E1448" s="63" t="s">
        <v>1528</v>
      </c>
      <c r="F1448" s="61"/>
      <c r="G1448" s="62" t="s">
        <v>16</v>
      </c>
      <c r="H1448" s="61"/>
    </row>
    <row r="1449" spans="1:8" ht="76.5" x14ac:dyDescent="0.25">
      <c r="A1449" s="64" t="s">
        <v>36630</v>
      </c>
      <c r="B1449" s="15" t="s">
        <v>36629</v>
      </c>
      <c r="C1449" s="40" t="s">
        <v>36628</v>
      </c>
      <c r="D1449" s="8" t="s">
        <v>20</v>
      </c>
      <c r="E1449" s="63" t="s">
        <v>1528</v>
      </c>
      <c r="F1449" s="61"/>
      <c r="G1449" s="62" t="s">
        <v>16</v>
      </c>
      <c r="H1449" s="61"/>
    </row>
    <row r="1450" spans="1:8" ht="76.5" x14ac:dyDescent="0.25">
      <c r="A1450" s="64" t="s">
        <v>36627</v>
      </c>
      <c r="B1450" s="15" t="s">
        <v>36626</v>
      </c>
      <c r="C1450" s="40" t="s">
        <v>36625</v>
      </c>
      <c r="D1450" s="8" t="s">
        <v>20</v>
      </c>
      <c r="E1450" s="63" t="s">
        <v>1528</v>
      </c>
      <c r="F1450" s="61"/>
      <c r="G1450" s="62" t="s">
        <v>16</v>
      </c>
      <c r="H1450" s="61"/>
    </row>
    <row r="1451" spans="1:8" ht="76.5" x14ac:dyDescent="0.25">
      <c r="A1451" s="64" t="s">
        <v>36624</v>
      </c>
      <c r="B1451" s="15" t="s">
        <v>36623</v>
      </c>
      <c r="C1451" s="40" t="s">
        <v>36622</v>
      </c>
      <c r="D1451" s="8" t="s">
        <v>20</v>
      </c>
      <c r="E1451" s="63" t="s">
        <v>1528</v>
      </c>
      <c r="F1451" s="61"/>
      <c r="G1451" s="62" t="s">
        <v>16</v>
      </c>
      <c r="H1451" s="61"/>
    </row>
    <row r="1452" spans="1:8" ht="76.5" x14ac:dyDescent="0.25">
      <c r="A1452" s="64" t="s">
        <v>36621</v>
      </c>
      <c r="B1452" s="15" t="s">
        <v>36620</v>
      </c>
      <c r="C1452" s="40" t="s">
        <v>36619</v>
      </c>
      <c r="D1452" s="8" t="s">
        <v>20</v>
      </c>
      <c r="E1452" s="63" t="s">
        <v>1528</v>
      </c>
      <c r="F1452" s="61"/>
      <c r="G1452" s="62" t="s">
        <v>16</v>
      </c>
      <c r="H1452" s="61"/>
    </row>
    <row r="1453" spans="1:8" ht="89.25" x14ac:dyDescent="0.25">
      <c r="A1453" s="15" t="s">
        <v>36618</v>
      </c>
      <c r="B1453" s="15" t="s">
        <v>36617</v>
      </c>
      <c r="C1453" s="74" t="s">
        <v>36616</v>
      </c>
      <c r="D1453" s="14" t="s">
        <v>1626</v>
      </c>
      <c r="E1453" s="63"/>
      <c r="F1453" s="72"/>
      <c r="G1453" s="9">
        <v>44072</v>
      </c>
      <c r="H1453" s="61" t="s">
        <v>3649</v>
      </c>
    </row>
    <row r="1454" spans="1:8" ht="76.5" x14ac:dyDescent="0.25">
      <c r="A1454" s="64" t="s">
        <v>36615</v>
      </c>
      <c r="B1454" s="15" t="s">
        <v>35291</v>
      </c>
      <c r="C1454" s="40" t="s">
        <v>36614</v>
      </c>
      <c r="D1454" s="14" t="s">
        <v>20</v>
      </c>
      <c r="E1454" s="63" t="s">
        <v>1528</v>
      </c>
      <c r="F1454" s="61"/>
      <c r="G1454" s="62" t="s">
        <v>16</v>
      </c>
      <c r="H1454" s="61"/>
    </row>
    <row r="1455" spans="1:8" ht="89.25" x14ac:dyDescent="0.25">
      <c r="A1455" s="64" t="s">
        <v>36613</v>
      </c>
      <c r="B1455" s="15" t="s">
        <v>35291</v>
      </c>
      <c r="C1455" s="40" t="s">
        <v>36612</v>
      </c>
      <c r="D1455" s="8" t="s">
        <v>20</v>
      </c>
      <c r="E1455" s="63" t="s">
        <v>1528</v>
      </c>
      <c r="F1455" s="61"/>
      <c r="G1455" s="62" t="s">
        <v>16</v>
      </c>
      <c r="H1455" s="61"/>
    </row>
    <row r="1456" spans="1:8" ht="76.5" x14ac:dyDescent="0.25">
      <c r="A1456" s="64" t="s">
        <v>36611</v>
      </c>
      <c r="B1456" s="15" t="s">
        <v>36610</v>
      </c>
      <c r="C1456" s="40" t="s">
        <v>36609</v>
      </c>
      <c r="D1456" s="8" t="s">
        <v>20</v>
      </c>
      <c r="E1456" s="63" t="s">
        <v>1528</v>
      </c>
      <c r="F1456" s="61"/>
      <c r="G1456" s="62" t="s">
        <v>16</v>
      </c>
      <c r="H1456" s="61"/>
    </row>
    <row r="1457" spans="1:8" ht="76.5" x14ac:dyDescent="0.25">
      <c r="A1457" s="64" t="s">
        <v>36608</v>
      </c>
      <c r="B1457" s="15" t="s">
        <v>36607</v>
      </c>
      <c r="C1457" s="40" t="s">
        <v>36606</v>
      </c>
      <c r="D1457" s="8" t="s">
        <v>20</v>
      </c>
      <c r="E1457" s="63" t="s">
        <v>1528</v>
      </c>
      <c r="F1457" s="61"/>
      <c r="G1457" s="62" t="s">
        <v>16</v>
      </c>
      <c r="H1457" s="61"/>
    </row>
    <row r="1458" spans="1:8" ht="76.5" x14ac:dyDescent="0.25">
      <c r="A1458" s="64" t="s">
        <v>36605</v>
      </c>
      <c r="B1458" s="15" t="s">
        <v>36604</v>
      </c>
      <c r="C1458" s="40" t="s">
        <v>36603</v>
      </c>
      <c r="D1458" s="8" t="s">
        <v>20</v>
      </c>
      <c r="E1458" s="63" t="s">
        <v>1528</v>
      </c>
      <c r="F1458" s="61"/>
      <c r="G1458" s="62" t="s">
        <v>16</v>
      </c>
      <c r="H1458" s="61"/>
    </row>
    <row r="1459" spans="1:8" ht="76.5" x14ac:dyDescent="0.25">
      <c r="A1459" s="64" t="s">
        <v>36602</v>
      </c>
      <c r="B1459" s="15" t="s">
        <v>33619</v>
      </c>
      <c r="C1459" s="40" t="s">
        <v>36601</v>
      </c>
      <c r="D1459" s="8" t="s">
        <v>20</v>
      </c>
      <c r="E1459" s="63" t="s">
        <v>1528</v>
      </c>
      <c r="F1459" s="61"/>
      <c r="G1459" s="62" t="s">
        <v>16</v>
      </c>
      <c r="H1459" s="61"/>
    </row>
    <row r="1460" spans="1:8" ht="76.5" x14ac:dyDescent="0.25">
      <c r="A1460" s="64" t="s">
        <v>36600</v>
      </c>
      <c r="B1460" s="15" t="s">
        <v>32858</v>
      </c>
      <c r="C1460" s="40" t="s">
        <v>36599</v>
      </c>
      <c r="D1460" s="8" t="s">
        <v>20</v>
      </c>
      <c r="E1460" s="63" t="s">
        <v>1528</v>
      </c>
      <c r="F1460" s="61"/>
      <c r="G1460" s="62" t="s">
        <v>16</v>
      </c>
      <c r="H1460" s="61"/>
    </row>
    <row r="1461" spans="1:8" ht="76.5" x14ac:dyDescent="0.25">
      <c r="A1461" s="64" t="s">
        <v>36598</v>
      </c>
      <c r="B1461" s="15" t="s">
        <v>36597</v>
      </c>
      <c r="C1461" s="40" t="s">
        <v>36596</v>
      </c>
      <c r="D1461" s="8" t="s">
        <v>20</v>
      </c>
      <c r="E1461" s="63" t="s">
        <v>1528</v>
      </c>
      <c r="F1461" s="61"/>
      <c r="G1461" s="62" t="s">
        <v>16</v>
      </c>
      <c r="H1461" s="61"/>
    </row>
    <row r="1462" spans="1:8" ht="76.5" x14ac:dyDescent="0.25">
      <c r="A1462" s="64" t="s">
        <v>36595</v>
      </c>
      <c r="B1462" s="15" t="s">
        <v>36594</v>
      </c>
      <c r="C1462" s="40" t="s">
        <v>36593</v>
      </c>
      <c r="D1462" s="8" t="s">
        <v>20</v>
      </c>
      <c r="E1462" s="63" t="s">
        <v>1528</v>
      </c>
      <c r="F1462" s="61"/>
      <c r="G1462" s="62" t="s">
        <v>16</v>
      </c>
      <c r="H1462" s="61"/>
    </row>
    <row r="1463" spans="1:8" ht="76.5" x14ac:dyDescent="0.25">
      <c r="A1463" s="64" t="s">
        <v>36592</v>
      </c>
      <c r="B1463" s="15" t="s">
        <v>36591</v>
      </c>
      <c r="C1463" s="40" t="s">
        <v>36590</v>
      </c>
      <c r="D1463" s="8" t="s">
        <v>20</v>
      </c>
      <c r="E1463" s="63" t="s">
        <v>1528</v>
      </c>
      <c r="F1463" s="61"/>
      <c r="G1463" s="62" t="s">
        <v>16</v>
      </c>
      <c r="H1463" s="61"/>
    </row>
    <row r="1464" spans="1:8" ht="76.5" x14ac:dyDescent="0.25">
      <c r="A1464" s="64" t="s">
        <v>36589</v>
      </c>
      <c r="B1464" s="15" t="s">
        <v>36588</v>
      </c>
      <c r="C1464" s="40" t="s">
        <v>36587</v>
      </c>
      <c r="D1464" s="8" t="s">
        <v>20</v>
      </c>
      <c r="E1464" s="63" t="s">
        <v>1528</v>
      </c>
      <c r="F1464" s="61"/>
      <c r="G1464" s="62" t="s">
        <v>16</v>
      </c>
      <c r="H1464" s="61"/>
    </row>
    <row r="1465" spans="1:8" ht="76.5" x14ac:dyDescent="0.25">
      <c r="A1465" s="64" t="s">
        <v>36586</v>
      </c>
      <c r="B1465" s="15" t="s">
        <v>35423</v>
      </c>
      <c r="C1465" s="40" t="s">
        <v>36585</v>
      </c>
      <c r="D1465" s="8" t="s">
        <v>20</v>
      </c>
      <c r="E1465" s="63" t="s">
        <v>1528</v>
      </c>
      <c r="F1465" s="61"/>
      <c r="G1465" s="62" t="s">
        <v>16</v>
      </c>
      <c r="H1465" s="61"/>
    </row>
    <row r="1466" spans="1:8" ht="76.5" x14ac:dyDescent="0.25">
      <c r="A1466" s="64" t="s">
        <v>36584</v>
      </c>
      <c r="B1466" s="15" t="s">
        <v>34293</v>
      </c>
      <c r="C1466" s="40" t="s">
        <v>36583</v>
      </c>
      <c r="D1466" s="8" t="s">
        <v>20</v>
      </c>
      <c r="E1466" s="63" t="s">
        <v>1528</v>
      </c>
      <c r="F1466" s="61"/>
      <c r="G1466" s="62" t="s">
        <v>16</v>
      </c>
      <c r="H1466" s="61"/>
    </row>
    <row r="1467" spans="1:8" ht="76.5" x14ac:dyDescent="0.25">
      <c r="A1467" s="64" t="s">
        <v>36582</v>
      </c>
      <c r="B1467" s="15" t="s">
        <v>31728</v>
      </c>
      <c r="C1467" s="40" t="s">
        <v>36581</v>
      </c>
      <c r="D1467" s="8" t="s">
        <v>20</v>
      </c>
      <c r="E1467" s="63" t="s">
        <v>1528</v>
      </c>
      <c r="F1467" s="61"/>
      <c r="G1467" s="62" t="s">
        <v>16</v>
      </c>
      <c r="H1467" s="61"/>
    </row>
    <row r="1468" spans="1:8" ht="76.5" x14ac:dyDescent="0.25">
      <c r="A1468" s="64" t="s">
        <v>36580</v>
      </c>
      <c r="B1468" s="15" t="s">
        <v>36579</v>
      </c>
      <c r="C1468" s="40" t="s">
        <v>36578</v>
      </c>
      <c r="D1468" s="8" t="s">
        <v>20</v>
      </c>
      <c r="E1468" s="63" t="s">
        <v>1528</v>
      </c>
      <c r="F1468" s="61"/>
      <c r="G1468" s="62" t="s">
        <v>16</v>
      </c>
      <c r="H1468" s="61"/>
    </row>
    <row r="1469" spans="1:8" ht="76.5" x14ac:dyDescent="0.25">
      <c r="A1469" s="64" t="s">
        <v>36577</v>
      </c>
      <c r="B1469" s="15" t="s">
        <v>36576</v>
      </c>
      <c r="C1469" s="40" t="s">
        <v>36575</v>
      </c>
      <c r="D1469" s="8" t="s">
        <v>20</v>
      </c>
      <c r="E1469" s="63" t="s">
        <v>1528</v>
      </c>
      <c r="F1469" s="61"/>
      <c r="G1469" s="62" t="s">
        <v>16</v>
      </c>
      <c r="H1469" s="61"/>
    </row>
    <row r="1470" spans="1:8" ht="76.5" x14ac:dyDescent="0.25">
      <c r="A1470" s="64" t="s">
        <v>36574</v>
      </c>
      <c r="B1470" s="15" t="s">
        <v>36573</v>
      </c>
      <c r="C1470" s="40" t="s">
        <v>36572</v>
      </c>
      <c r="D1470" s="8" t="s">
        <v>20</v>
      </c>
      <c r="E1470" s="63" t="s">
        <v>1528</v>
      </c>
      <c r="F1470" s="61"/>
      <c r="G1470" s="62" t="s">
        <v>16</v>
      </c>
      <c r="H1470" s="61"/>
    </row>
    <row r="1471" spans="1:8" ht="76.5" x14ac:dyDescent="0.25">
      <c r="A1471" s="64" t="s">
        <v>36571</v>
      </c>
      <c r="B1471" s="15" t="s">
        <v>36570</v>
      </c>
      <c r="C1471" s="40" t="s">
        <v>36569</v>
      </c>
      <c r="D1471" s="8" t="s">
        <v>20</v>
      </c>
      <c r="E1471" s="63" t="s">
        <v>1528</v>
      </c>
      <c r="F1471" s="61"/>
      <c r="G1471" s="62" t="s">
        <v>16</v>
      </c>
      <c r="H1471" s="61"/>
    </row>
    <row r="1472" spans="1:8" ht="76.5" x14ac:dyDescent="0.25">
      <c r="A1472" s="64" t="s">
        <v>36568</v>
      </c>
      <c r="B1472" s="15" t="s">
        <v>34878</v>
      </c>
      <c r="C1472" s="40" t="s">
        <v>36567</v>
      </c>
      <c r="D1472" s="8" t="s">
        <v>20</v>
      </c>
      <c r="E1472" s="63" t="s">
        <v>1528</v>
      </c>
      <c r="F1472" s="61"/>
      <c r="G1472" s="62" t="s">
        <v>16</v>
      </c>
      <c r="H1472" s="61"/>
    </row>
    <row r="1473" spans="1:8" ht="76.5" x14ac:dyDescent="0.25">
      <c r="A1473" s="64" t="s">
        <v>36566</v>
      </c>
      <c r="B1473" s="15" t="s">
        <v>36565</v>
      </c>
      <c r="C1473" s="40" t="s">
        <v>36564</v>
      </c>
      <c r="D1473" s="8" t="s">
        <v>20</v>
      </c>
      <c r="E1473" s="63" t="s">
        <v>1528</v>
      </c>
      <c r="F1473" s="61"/>
      <c r="G1473" s="62" t="s">
        <v>16</v>
      </c>
      <c r="H1473" s="61"/>
    </row>
    <row r="1474" spans="1:8" ht="76.5" x14ac:dyDescent="0.25">
      <c r="A1474" s="64" t="s">
        <v>36563</v>
      </c>
      <c r="B1474" s="15" t="s">
        <v>31177</v>
      </c>
      <c r="C1474" s="40" t="s">
        <v>36562</v>
      </c>
      <c r="D1474" s="8" t="s">
        <v>20</v>
      </c>
      <c r="E1474" s="63" t="s">
        <v>1528</v>
      </c>
      <c r="F1474" s="61"/>
      <c r="G1474" s="62" t="s">
        <v>16</v>
      </c>
      <c r="H1474" s="61"/>
    </row>
    <row r="1475" spans="1:8" ht="76.5" x14ac:dyDescent="0.25">
      <c r="A1475" s="64" t="s">
        <v>36561</v>
      </c>
      <c r="B1475" s="15" t="s">
        <v>34163</v>
      </c>
      <c r="C1475" s="40" t="s">
        <v>36560</v>
      </c>
      <c r="D1475" s="8" t="s">
        <v>20</v>
      </c>
      <c r="E1475" s="63" t="s">
        <v>1528</v>
      </c>
      <c r="F1475" s="61"/>
      <c r="G1475" s="62" t="s">
        <v>16</v>
      </c>
      <c r="H1475" s="61"/>
    </row>
    <row r="1476" spans="1:8" ht="76.5" x14ac:dyDescent="0.25">
      <c r="A1476" s="64" t="s">
        <v>36559</v>
      </c>
      <c r="B1476" s="15" t="s">
        <v>31966</v>
      </c>
      <c r="C1476" s="40" t="s">
        <v>36558</v>
      </c>
      <c r="D1476" s="8" t="s">
        <v>20</v>
      </c>
      <c r="E1476" s="63" t="s">
        <v>1528</v>
      </c>
      <c r="F1476" s="61"/>
      <c r="G1476" s="62" t="s">
        <v>16</v>
      </c>
      <c r="H1476" s="61"/>
    </row>
    <row r="1477" spans="1:8" ht="76.5" x14ac:dyDescent="0.25">
      <c r="A1477" s="64" t="s">
        <v>36557</v>
      </c>
      <c r="B1477" s="15" t="s">
        <v>36556</v>
      </c>
      <c r="C1477" s="40" t="s">
        <v>36555</v>
      </c>
      <c r="D1477" s="8" t="s">
        <v>20</v>
      </c>
      <c r="E1477" s="63" t="s">
        <v>1528</v>
      </c>
      <c r="F1477" s="61"/>
      <c r="G1477" s="62" t="s">
        <v>16</v>
      </c>
      <c r="H1477" s="61"/>
    </row>
    <row r="1478" spans="1:8" ht="76.5" x14ac:dyDescent="0.25">
      <c r="A1478" s="64" t="s">
        <v>36554</v>
      </c>
      <c r="B1478" s="15" t="s">
        <v>36553</v>
      </c>
      <c r="C1478" s="40" t="s">
        <v>36552</v>
      </c>
      <c r="D1478" s="8" t="s">
        <v>20</v>
      </c>
      <c r="E1478" s="63" t="s">
        <v>1528</v>
      </c>
      <c r="F1478" s="61"/>
      <c r="G1478" s="62" t="s">
        <v>16</v>
      </c>
      <c r="H1478" s="61"/>
    </row>
    <row r="1479" spans="1:8" ht="76.5" x14ac:dyDescent="0.25">
      <c r="A1479" s="64" t="s">
        <v>36551</v>
      </c>
      <c r="B1479" s="15" t="s">
        <v>36423</v>
      </c>
      <c r="C1479" s="40" t="s">
        <v>36550</v>
      </c>
      <c r="D1479" s="8" t="s">
        <v>20</v>
      </c>
      <c r="E1479" s="63" t="s">
        <v>1528</v>
      </c>
      <c r="F1479" s="61"/>
      <c r="G1479" s="62" t="s">
        <v>16</v>
      </c>
      <c r="H1479" s="61"/>
    </row>
    <row r="1480" spans="1:8" ht="76.5" x14ac:dyDescent="0.25">
      <c r="A1480" s="64" t="s">
        <v>36549</v>
      </c>
      <c r="B1480" s="15" t="s">
        <v>36548</v>
      </c>
      <c r="C1480" s="40" t="s">
        <v>36547</v>
      </c>
      <c r="D1480" s="8" t="s">
        <v>20</v>
      </c>
      <c r="E1480" s="63" t="s">
        <v>1528</v>
      </c>
      <c r="F1480" s="61"/>
      <c r="G1480" s="62" t="s">
        <v>16</v>
      </c>
      <c r="H1480" s="61"/>
    </row>
    <row r="1481" spans="1:8" ht="76.5" x14ac:dyDescent="0.25">
      <c r="A1481" s="64" t="s">
        <v>36546</v>
      </c>
      <c r="B1481" s="15" t="s">
        <v>36545</v>
      </c>
      <c r="C1481" s="40" t="s">
        <v>36544</v>
      </c>
      <c r="D1481" s="8" t="s">
        <v>20</v>
      </c>
      <c r="E1481" s="63" t="s">
        <v>1528</v>
      </c>
      <c r="F1481" s="61"/>
      <c r="G1481" s="62" t="s">
        <v>16</v>
      </c>
      <c r="H1481" s="61"/>
    </row>
    <row r="1482" spans="1:8" ht="76.5" x14ac:dyDescent="0.25">
      <c r="A1482" s="64" t="s">
        <v>36543</v>
      </c>
      <c r="B1482" s="15" t="s">
        <v>36542</v>
      </c>
      <c r="C1482" s="40" t="s">
        <v>36541</v>
      </c>
      <c r="D1482" s="8" t="s">
        <v>20</v>
      </c>
      <c r="E1482" s="63" t="s">
        <v>1528</v>
      </c>
      <c r="F1482" s="61"/>
      <c r="G1482" s="62" t="s">
        <v>16</v>
      </c>
      <c r="H1482" s="61"/>
    </row>
    <row r="1483" spans="1:8" ht="76.5" x14ac:dyDescent="0.25">
      <c r="A1483" s="64" t="s">
        <v>36540</v>
      </c>
      <c r="B1483" s="15" t="s">
        <v>36539</v>
      </c>
      <c r="C1483" s="40" t="s">
        <v>36538</v>
      </c>
      <c r="D1483" s="8" t="s">
        <v>20</v>
      </c>
      <c r="E1483" s="63" t="s">
        <v>1528</v>
      </c>
      <c r="F1483" s="61"/>
      <c r="G1483" s="62" t="s">
        <v>16</v>
      </c>
      <c r="H1483" s="61"/>
    </row>
    <row r="1484" spans="1:8" ht="76.5" x14ac:dyDescent="0.25">
      <c r="A1484" s="64" t="s">
        <v>36537</v>
      </c>
      <c r="B1484" s="15" t="s">
        <v>36536</v>
      </c>
      <c r="C1484" s="40" t="s">
        <v>36535</v>
      </c>
      <c r="D1484" s="8" t="s">
        <v>20</v>
      </c>
      <c r="E1484" s="63" t="s">
        <v>1528</v>
      </c>
      <c r="F1484" s="61"/>
      <c r="G1484" s="62" t="s">
        <v>16</v>
      </c>
      <c r="H1484" s="61"/>
    </row>
    <row r="1485" spans="1:8" ht="76.5" x14ac:dyDescent="0.25">
      <c r="A1485" s="64" t="s">
        <v>36534</v>
      </c>
      <c r="B1485" s="15" t="s">
        <v>31728</v>
      </c>
      <c r="C1485" s="40" t="s">
        <v>36533</v>
      </c>
      <c r="D1485" s="8" t="s">
        <v>20</v>
      </c>
      <c r="E1485" s="63" t="s">
        <v>1528</v>
      </c>
      <c r="F1485" s="61"/>
      <c r="G1485" s="62" t="s">
        <v>16</v>
      </c>
      <c r="H1485" s="61"/>
    </row>
    <row r="1486" spans="1:8" ht="76.5" x14ac:dyDescent="0.25">
      <c r="A1486" s="64" t="s">
        <v>36532</v>
      </c>
      <c r="B1486" s="15" t="s">
        <v>36069</v>
      </c>
      <c r="C1486" s="40" t="s">
        <v>36531</v>
      </c>
      <c r="D1486" s="8" t="s">
        <v>20</v>
      </c>
      <c r="E1486" s="63" t="s">
        <v>1528</v>
      </c>
      <c r="F1486" s="61"/>
      <c r="G1486" s="62" t="s">
        <v>16</v>
      </c>
      <c r="H1486" s="61"/>
    </row>
    <row r="1487" spans="1:8" ht="102" x14ac:dyDescent="0.25">
      <c r="A1487" s="64" t="s">
        <v>36530</v>
      </c>
      <c r="B1487" s="15" t="s">
        <v>36529</v>
      </c>
      <c r="C1487" s="40" t="s">
        <v>36528</v>
      </c>
      <c r="D1487" s="8" t="s">
        <v>20</v>
      </c>
      <c r="E1487" s="63" t="s">
        <v>1528</v>
      </c>
      <c r="F1487" s="61"/>
      <c r="G1487" s="62" t="s">
        <v>16</v>
      </c>
      <c r="H1487" s="61"/>
    </row>
    <row r="1488" spans="1:8" ht="89.25" x14ac:dyDescent="0.25">
      <c r="A1488" s="64" t="s">
        <v>36527</v>
      </c>
      <c r="B1488" s="15" t="s">
        <v>36526</v>
      </c>
      <c r="C1488" s="40" t="s">
        <v>36525</v>
      </c>
      <c r="D1488" s="8" t="s">
        <v>20</v>
      </c>
      <c r="E1488" s="63" t="s">
        <v>1528</v>
      </c>
      <c r="F1488" s="61"/>
      <c r="G1488" s="62" t="s">
        <v>16</v>
      </c>
      <c r="H1488" s="61"/>
    </row>
    <row r="1489" spans="1:8" ht="76.5" x14ac:dyDescent="0.25">
      <c r="A1489" s="64" t="s">
        <v>36524</v>
      </c>
      <c r="B1489" s="15" t="s">
        <v>36523</v>
      </c>
      <c r="C1489" s="40" t="s">
        <v>36522</v>
      </c>
      <c r="D1489" s="8" t="s">
        <v>20</v>
      </c>
      <c r="E1489" s="63" t="s">
        <v>1528</v>
      </c>
      <c r="F1489" s="61"/>
      <c r="G1489" s="62" t="s">
        <v>16</v>
      </c>
      <c r="H1489" s="61"/>
    </row>
    <row r="1490" spans="1:8" ht="76.5" x14ac:dyDescent="0.25">
      <c r="A1490" s="64" t="s">
        <v>36521</v>
      </c>
      <c r="B1490" s="15" t="s">
        <v>33723</v>
      </c>
      <c r="C1490" s="40" t="s">
        <v>36520</v>
      </c>
      <c r="D1490" s="8" t="s">
        <v>20</v>
      </c>
      <c r="E1490" s="63" t="s">
        <v>1528</v>
      </c>
      <c r="F1490" s="61"/>
      <c r="G1490" s="62" t="s">
        <v>16</v>
      </c>
      <c r="H1490" s="61"/>
    </row>
    <row r="1491" spans="1:8" ht="76.5" x14ac:dyDescent="0.25">
      <c r="A1491" s="64" t="s">
        <v>36519</v>
      </c>
      <c r="B1491" s="15" t="s">
        <v>36518</v>
      </c>
      <c r="C1491" s="40" t="s">
        <v>36517</v>
      </c>
      <c r="D1491" s="8" t="s">
        <v>20</v>
      </c>
      <c r="E1491" s="63" t="s">
        <v>1528</v>
      </c>
      <c r="F1491" s="61"/>
      <c r="G1491" s="62" t="s">
        <v>16</v>
      </c>
      <c r="H1491" s="61"/>
    </row>
    <row r="1492" spans="1:8" ht="76.5" x14ac:dyDescent="0.25">
      <c r="A1492" s="64" t="s">
        <v>36516</v>
      </c>
      <c r="B1492" s="15" t="s">
        <v>36515</v>
      </c>
      <c r="C1492" s="40" t="s">
        <v>36514</v>
      </c>
      <c r="D1492" s="8" t="s">
        <v>20</v>
      </c>
      <c r="E1492" s="63" t="s">
        <v>1528</v>
      </c>
      <c r="F1492" s="61"/>
      <c r="G1492" s="62" t="s">
        <v>16</v>
      </c>
      <c r="H1492" s="61"/>
    </row>
    <row r="1493" spans="1:8" ht="63.75" x14ac:dyDescent="0.25">
      <c r="A1493" s="15" t="s">
        <v>36513</v>
      </c>
      <c r="B1493" s="15" t="s">
        <v>33741</v>
      </c>
      <c r="C1493" s="40" t="s">
        <v>36512</v>
      </c>
      <c r="D1493" s="8" t="s">
        <v>20</v>
      </c>
      <c r="E1493" s="63" t="s">
        <v>32259</v>
      </c>
      <c r="F1493" s="83"/>
      <c r="G1493" s="82">
        <v>44081</v>
      </c>
      <c r="H1493" s="61"/>
    </row>
    <row r="1494" spans="1:8" ht="63.75" x14ac:dyDescent="0.25">
      <c r="A1494" s="15" t="s">
        <v>36511</v>
      </c>
      <c r="B1494" s="15" t="s">
        <v>33741</v>
      </c>
      <c r="C1494" s="40" t="s">
        <v>36510</v>
      </c>
      <c r="D1494" s="8" t="s">
        <v>20</v>
      </c>
      <c r="E1494" s="63" t="s">
        <v>32259</v>
      </c>
      <c r="F1494" s="83"/>
      <c r="G1494" s="82">
        <v>44081</v>
      </c>
      <c r="H1494" s="61"/>
    </row>
    <row r="1495" spans="1:8" ht="76.5" x14ac:dyDescent="0.25">
      <c r="A1495" s="64" t="s">
        <v>36509</v>
      </c>
      <c r="B1495" s="15" t="s">
        <v>36508</v>
      </c>
      <c r="C1495" s="40" t="s">
        <v>36507</v>
      </c>
      <c r="D1495" s="8" t="s">
        <v>20</v>
      </c>
      <c r="E1495" s="63" t="s">
        <v>1528</v>
      </c>
      <c r="F1495" s="61"/>
      <c r="G1495" s="62" t="s">
        <v>16</v>
      </c>
      <c r="H1495" s="61"/>
    </row>
    <row r="1496" spans="1:8" ht="76.5" x14ac:dyDescent="0.25">
      <c r="A1496" s="64" t="s">
        <v>36506</v>
      </c>
      <c r="B1496" s="15" t="s">
        <v>33543</v>
      </c>
      <c r="C1496" s="40" t="s">
        <v>36505</v>
      </c>
      <c r="D1496" s="8" t="s">
        <v>20</v>
      </c>
      <c r="E1496" s="63" t="s">
        <v>1528</v>
      </c>
      <c r="F1496" s="61"/>
      <c r="G1496" s="62" t="s">
        <v>16</v>
      </c>
      <c r="H1496" s="61"/>
    </row>
    <row r="1497" spans="1:8" ht="89.25" x14ac:dyDescent="0.25">
      <c r="A1497" s="64" t="s">
        <v>36504</v>
      </c>
      <c r="B1497" s="15" t="s">
        <v>36503</v>
      </c>
      <c r="C1497" s="40" t="s">
        <v>36502</v>
      </c>
      <c r="D1497" s="8" t="s">
        <v>20</v>
      </c>
      <c r="E1497" s="63" t="s">
        <v>1528</v>
      </c>
      <c r="F1497" s="61"/>
      <c r="G1497" s="62" t="s">
        <v>16</v>
      </c>
      <c r="H1497" s="61"/>
    </row>
    <row r="1498" spans="1:8" ht="76.5" x14ac:dyDescent="0.25">
      <c r="A1498" s="64" t="s">
        <v>36501</v>
      </c>
      <c r="B1498" s="15" t="s">
        <v>33140</v>
      </c>
      <c r="C1498" s="40" t="s">
        <v>36500</v>
      </c>
      <c r="D1498" s="8" t="s">
        <v>20</v>
      </c>
      <c r="E1498" s="63" t="s">
        <v>1528</v>
      </c>
      <c r="F1498" s="61"/>
      <c r="G1498" s="62" t="s">
        <v>16</v>
      </c>
      <c r="H1498" s="61"/>
    </row>
    <row r="1499" spans="1:8" ht="76.5" x14ac:dyDescent="0.25">
      <c r="A1499" s="64" t="s">
        <v>36499</v>
      </c>
      <c r="B1499" s="15" t="s">
        <v>36498</v>
      </c>
      <c r="C1499" s="40" t="s">
        <v>36497</v>
      </c>
      <c r="D1499" s="8" t="s">
        <v>20</v>
      </c>
      <c r="E1499" s="63" t="s">
        <v>1528</v>
      </c>
      <c r="F1499" s="61"/>
      <c r="G1499" s="62" t="s">
        <v>16</v>
      </c>
      <c r="H1499" s="61"/>
    </row>
    <row r="1500" spans="1:8" ht="76.5" x14ac:dyDescent="0.25">
      <c r="A1500" s="64" t="s">
        <v>36496</v>
      </c>
      <c r="B1500" s="15" t="s">
        <v>36495</v>
      </c>
      <c r="C1500" s="40" t="s">
        <v>36494</v>
      </c>
      <c r="D1500" s="8" t="s">
        <v>20</v>
      </c>
      <c r="E1500" s="63" t="s">
        <v>1528</v>
      </c>
      <c r="F1500" s="61"/>
      <c r="G1500" s="62" t="s">
        <v>16</v>
      </c>
      <c r="H1500" s="61"/>
    </row>
    <row r="1501" spans="1:8" ht="89.25" x14ac:dyDescent="0.25">
      <c r="A1501" s="64" t="s">
        <v>36493</v>
      </c>
      <c r="B1501" s="15" t="s">
        <v>36492</v>
      </c>
      <c r="C1501" s="40" t="s">
        <v>36491</v>
      </c>
      <c r="D1501" s="14" t="s">
        <v>20</v>
      </c>
      <c r="E1501" s="63" t="s">
        <v>1528</v>
      </c>
      <c r="F1501" s="61"/>
      <c r="G1501" s="62" t="s">
        <v>16</v>
      </c>
      <c r="H1501" s="61"/>
    </row>
    <row r="1502" spans="1:8" ht="76.5" x14ac:dyDescent="0.25">
      <c r="A1502" s="64" t="s">
        <v>36490</v>
      </c>
      <c r="B1502" s="15" t="s">
        <v>36489</v>
      </c>
      <c r="C1502" s="40" t="s">
        <v>36488</v>
      </c>
      <c r="D1502" s="14" t="s">
        <v>20</v>
      </c>
      <c r="E1502" s="63" t="s">
        <v>1528</v>
      </c>
      <c r="F1502" s="61"/>
      <c r="G1502" s="62" t="s">
        <v>16</v>
      </c>
      <c r="H1502" s="61"/>
    </row>
    <row r="1503" spans="1:8" ht="76.5" x14ac:dyDescent="0.25">
      <c r="A1503" s="64" t="s">
        <v>36487</v>
      </c>
      <c r="B1503" s="15" t="s">
        <v>36486</v>
      </c>
      <c r="C1503" s="40" t="s">
        <v>36485</v>
      </c>
      <c r="D1503" s="8" t="s">
        <v>20</v>
      </c>
      <c r="E1503" s="63" t="s">
        <v>1528</v>
      </c>
      <c r="F1503" s="61"/>
      <c r="G1503" s="62" t="s">
        <v>16</v>
      </c>
      <c r="H1503" s="61"/>
    </row>
    <row r="1504" spans="1:8" ht="153" x14ac:dyDescent="0.25">
      <c r="A1504" s="64" t="s">
        <v>36484</v>
      </c>
      <c r="B1504" s="15" t="s">
        <v>36483</v>
      </c>
      <c r="C1504" s="40" t="s">
        <v>36482</v>
      </c>
      <c r="D1504" s="8" t="s">
        <v>20</v>
      </c>
      <c r="E1504" s="63" t="s">
        <v>1528</v>
      </c>
      <c r="F1504" s="61"/>
      <c r="G1504" s="62" t="s">
        <v>16</v>
      </c>
      <c r="H1504" s="61"/>
    </row>
    <row r="1505" spans="1:8" ht="76.5" x14ac:dyDescent="0.25">
      <c r="A1505" s="64" t="s">
        <v>36481</v>
      </c>
      <c r="B1505" s="15" t="s">
        <v>36480</v>
      </c>
      <c r="C1505" s="40" t="s">
        <v>36479</v>
      </c>
      <c r="D1505" s="14" t="s">
        <v>20</v>
      </c>
      <c r="E1505" s="63" t="s">
        <v>1528</v>
      </c>
      <c r="F1505" s="61"/>
      <c r="G1505" s="62" t="s">
        <v>16</v>
      </c>
      <c r="H1505" s="61"/>
    </row>
    <row r="1506" spans="1:8" ht="76.5" x14ac:dyDescent="0.25">
      <c r="A1506" s="64" t="s">
        <v>36478</v>
      </c>
      <c r="B1506" s="15" t="s">
        <v>34999</v>
      </c>
      <c r="C1506" s="40" t="s">
        <v>36477</v>
      </c>
      <c r="D1506" s="8" t="s">
        <v>20</v>
      </c>
      <c r="E1506" s="63" t="s">
        <v>1528</v>
      </c>
      <c r="F1506" s="61"/>
      <c r="G1506" s="62" t="s">
        <v>16</v>
      </c>
      <c r="H1506" s="61"/>
    </row>
    <row r="1507" spans="1:8" ht="76.5" x14ac:dyDescent="0.25">
      <c r="A1507" s="64" t="s">
        <v>36476</v>
      </c>
      <c r="B1507" s="15" t="s">
        <v>36475</v>
      </c>
      <c r="C1507" s="40" t="s">
        <v>36474</v>
      </c>
      <c r="D1507" s="8" t="s">
        <v>20</v>
      </c>
      <c r="E1507" s="63" t="s">
        <v>1528</v>
      </c>
      <c r="F1507" s="61"/>
      <c r="G1507" s="62" t="s">
        <v>16</v>
      </c>
      <c r="H1507" s="61"/>
    </row>
    <row r="1508" spans="1:8" ht="76.5" x14ac:dyDescent="0.25">
      <c r="A1508" s="64" t="s">
        <v>36473</v>
      </c>
      <c r="B1508" s="15" t="s">
        <v>36472</v>
      </c>
      <c r="C1508" s="40" t="s">
        <v>36471</v>
      </c>
      <c r="D1508" s="8" t="s">
        <v>20</v>
      </c>
      <c r="E1508" s="63" t="s">
        <v>1528</v>
      </c>
      <c r="F1508" s="61"/>
      <c r="G1508" s="62" t="s">
        <v>16</v>
      </c>
      <c r="H1508" s="61"/>
    </row>
    <row r="1509" spans="1:8" ht="76.5" x14ac:dyDescent="0.25">
      <c r="A1509" s="64" t="s">
        <v>36470</v>
      </c>
      <c r="B1509" s="15" t="s">
        <v>36469</v>
      </c>
      <c r="C1509" s="40" t="s">
        <v>36468</v>
      </c>
      <c r="D1509" s="8" t="s">
        <v>20</v>
      </c>
      <c r="E1509" s="63" t="s">
        <v>1528</v>
      </c>
      <c r="F1509" s="61"/>
      <c r="G1509" s="62" t="s">
        <v>16</v>
      </c>
      <c r="H1509" s="61"/>
    </row>
    <row r="1510" spans="1:8" ht="76.5" x14ac:dyDescent="0.25">
      <c r="A1510" s="64" t="s">
        <v>36467</v>
      </c>
      <c r="B1510" s="15" t="s">
        <v>36466</v>
      </c>
      <c r="C1510" s="40" t="s">
        <v>36465</v>
      </c>
      <c r="D1510" s="8" t="s">
        <v>20</v>
      </c>
      <c r="E1510" s="63" t="s">
        <v>1528</v>
      </c>
      <c r="F1510" s="61"/>
      <c r="G1510" s="62" t="s">
        <v>16</v>
      </c>
      <c r="H1510" s="61"/>
    </row>
    <row r="1511" spans="1:8" ht="76.5" x14ac:dyDescent="0.25">
      <c r="A1511" s="64" t="s">
        <v>36464</v>
      </c>
      <c r="B1511" s="15" t="s">
        <v>36463</v>
      </c>
      <c r="C1511" s="40" t="s">
        <v>36462</v>
      </c>
      <c r="D1511" s="8" t="s">
        <v>20</v>
      </c>
      <c r="E1511" s="63" t="s">
        <v>1528</v>
      </c>
      <c r="F1511" s="61"/>
      <c r="G1511" s="62" t="s">
        <v>16</v>
      </c>
      <c r="H1511" s="61"/>
    </row>
    <row r="1512" spans="1:8" ht="76.5" x14ac:dyDescent="0.25">
      <c r="A1512" s="64" t="s">
        <v>36461</v>
      </c>
      <c r="B1512" s="15" t="s">
        <v>36460</v>
      </c>
      <c r="C1512" s="40" t="s">
        <v>36459</v>
      </c>
      <c r="D1512" s="8" t="s">
        <v>20</v>
      </c>
      <c r="E1512" s="63" t="s">
        <v>1528</v>
      </c>
      <c r="F1512" s="61"/>
      <c r="G1512" s="62" t="s">
        <v>16</v>
      </c>
      <c r="H1512" s="61"/>
    </row>
    <row r="1513" spans="1:8" ht="76.5" x14ac:dyDescent="0.25">
      <c r="A1513" s="64" t="s">
        <v>36458</v>
      </c>
      <c r="B1513" s="15" t="s">
        <v>36457</v>
      </c>
      <c r="C1513" s="40" t="s">
        <v>36456</v>
      </c>
      <c r="D1513" s="8" t="s">
        <v>20</v>
      </c>
      <c r="E1513" s="63" t="s">
        <v>1528</v>
      </c>
      <c r="F1513" s="61"/>
      <c r="G1513" s="62" t="s">
        <v>16</v>
      </c>
      <c r="H1513" s="61"/>
    </row>
    <row r="1514" spans="1:8" ht="76.5" x14ac:dyDescent="0.25">
      <c r="A1514" s="64" t="s">
        <v>36455</v>
      </c>
      <c r="B1514" s="15" t="s">
        <v>36454</v>
      </c>
      <c r="C1514" s="40" t="s">
        <v>36453</v>
      </c>
      <c r="D1514" s="8" t="s">
        <v>20</v>
      </c>
      <c r="E1514" s="63" t="s">
        <v>1528</v>
      </c>
      <c r="F1514" s="61"/>
      <c r="G1514" s="62" t="s">
        <v>16</v>
      </c>
      <c r="H1514" s="61"/>
    </row>
    <row r="1515" spans="1:8" ht="76.5" x14ac:dyDescent="0.25">
      <c r="A1515" s="64" t="s">
        <v>36452</v>
      </c>
      <c r="B1515" s="15" t="s">
        <v>36451</v>
      </c>
      <c r="C1515" s="40" t="s">
        <v>36450</v>
      </c>
      <c r="D1515" s="8" t="s">
        <v>20</v>
      </c>
      <c r="E1515" s="63" t="s">
        <v>1528</v>
      </c>
      <c r="F1515" s="61"/>
      <c r="G1515" s="62" t="s">
        <v>16</v>
      </c>
      <c r="H1515" s="61"/>
    </row>
    <row r="1516" spans="1:8" ht="89.25" x14ac:dyDescent="0.25">
      <c r="A1516" s="64" t="s">
        <v>36449</v>
      </c>
      <c r="B1516" s="15" t="s">
        <v>36448</v>
      </c>
      <c r="C1516" s="40" t="s">
        <v>36447</v>
      </c>
      <c r="D1516" s="8" t="s">
        <v>20</v>
      </c>
      <c r="E1516" s="63" t="s">
        <v>1528</v>
      </c>
      <c r="F1516" s="61"/>
      <c r="G1516" s="62" t="s">
        <v>16</v>
      </c>
      <c r="H1516" s="61"/>
    </row>
    <row r="1517" spans="1:8" ht="76.5" x14ac:dyDescent="0.25">
      <c r="A1517" s="64" t="s">
        <v>36446</v>
      </c>
      <c r="B1517" s="15" t="s">
        <v>30538</v>
      </c>
      <c r="C1517" s="40" t="s">
        <v>36445</v>
      </c>
      <c r="D1517" s="8" t="s">
        <v>20</v>
      </c>
      <c r="E1517" s="63" t="s">
        <v>1528</v>
      </c>
      <c r="F1517" s="61"/>
      <c r="G1517" s="62" t="s">
        <v>16</v>
      </c>
      <c r="H1517" s="61"/>
    </row>
    <row r="1518" spans="1:8" ht="76.5" x14ac:dyDescent="0.25">
      <c r="A1518" s="64" t="s">
        <v>36444</v>
      </c>
      <c r="B1518" s="15" t="s">
        <v>35809</v>
      </c>
      <c r="C1518" s="40" t="s">
        <v>36443</v>
      </c>
      <c r="D1518" s="8" t="s">
        <v>20</v>
      </c>
      <c r="E1518" s="63" t="s">
        <v>1528</v>
      </c>
      <c r="F1518" s="61"/>
      <c r="G1518" s="62" t="s">
        <v>16</v>
      </c>
      <c r="H1518" s="61"/>
    </row>
    <row r="1519" spans="1:8" ht="76.5" x14ac:dyDescent="0.25">
      <c r="A1519" s="64" t="s">
        <v>36442</v>
      </c>
      <c r="B1519" s="15" t="s">
        <v>34108</v>
      </c>
      <c r="C1519" s="40" t="s">
        <v>36441</v>
      </c>
      <c r="D1519" s="8" t="s">
        <v>20</v>
      </c>
      <c r="E1519" s="63" t="s">
        <v>1528</v>
      </c>
      <c r="F1519" s="61"/>
      <c r="G1519" s="62" t="s">
        <v>16</v>
      </c>
      <c r="H1519" s="61"/>
    </row>
    <row r="1520" spans="1:8" ht="76.5" x14ac:dyDescent="0.25">
      <c r="A1520" s="64" t="s">
        <v>36440</v>
      </c>
      <c r="B1520" s="15" t="s">
        <v>36437</v>
      </c>
      <c r="C1520" s="40" t="s">
        <v>36439</v>
      </c>
      <c r="D1520" s="8" t="s">
        <v>20</v>
      </c>
      <c r="E1520" s="63" t="s">
        <v>1528</v>
      </c>
      <c r="F1520" s="61"/>
      <c r="G1520" s="62" t="s">
        <v>16</v>
      </c>
      <c r="H1520" s="61"/>
    </row>
    <row r="1521" spans="1:8" ht="76.5" x14ac:dyDescent="0.25">
      <c r="A1521" s="64" t="s">
        <v>36438</v>
      </c>
      <c r="B1521" s="15" t="s">
        <v>36437</v>
      </c>
      <c r="C1521" s="40" t="s">
        <v>36436</v>
      </c>
      <c r="D1521" s="8" t="s">
        <v>20</v>
      </c>
      <c r="E1521" s="63" t="s">
        <v>1528</v>
      </c>
      <c r="F1521" s="61"/>
      <c r="G1521" s="62" t="s">
        <v>16</v>
      </c>
      <c r="H1521" s="61"/>
    </row>
    <row r="1522" spans="1:8" ht="76.5" x14ac:dyDescent="0.25">
      <c r="A1522" s="64" t="s">
        <v>36435</v>
      </c>
      <c r="B1522" s="15" t="s">
        <v>36434</v>
      </c>
      <c r="C1522" s="40" t="s">
        <v>36433</v>
      </c>
      <c r="D1522" s="8" t="s">
        <v>20</v>
      </c>
      <c r="E1522" s="63" t="s">
        <v>1528</v>
      </c>
      <c r="F1522" s="61"/>
      <c r="G1522" s="62" t="s">
        <v>16</v>
      </c>
      <c r="H1522" s="61"/>
    </row>
    <row r="1523" spans="1:8" ht="76.5" x14ac:dyDescent="0.25">
      <c r="A1523" s="64" t="s">
        <v>36432</v>
      </c>
      <c r="B1523" s="15" t="s">
        <v>36431</v>
      </c>
      <c r="C1523" s="40" t="s">
        <v>36430</v>
      </c>
      <c r="D1523" s="8" t="s">
        <v>20</v>
      </c>
      <c r="E1523" s="63" t="s">
        <v>1528</v>
      </c>
      <c r="F1523" s="61"/>
      <c r="G1523" s="62" t="s">
        <v>16</v>
      </c>
      <c r="H1523" s="61"/>
    </row>
    <row r="1524" spans="1:8" ht="76.5" x14ac:dyDescent="0.25">
      <c r="A1524" s="64" t="s">
        <v>36429</v>
      </c>
      <c r="B1524" s="15" t="s">
        <v>34086</v>
      </c>
      <c r="C1524" s="40" t="s">
        <v>36428</v>
      </c>
      <c r="D1524" s="8" t="s">
        <v>20</v>
      </c>
      <c r="E1524" s="63" t="s">
        <v>1528</v>
      </c>
      <c r="F1524" s="61"/>
      <c r="G1524" s="62" t="s">
        <v>16</v>
      </c>
      <c r="H1524" s="61"/>
    </row>
    <row r="1525" spans="1:8" ht="76.5" x14ac:dyDescent="0.25">
      <c r="A1525" s="64" t="s">
        <v>36427</v>
      </c>
      <c r="B1525" s="15" t="s">
        <v>36426</v>
      </c>
      <c r="C1525" s="40" t="s">
        <v>36425</v>
      </c>
      <c r="D1525" s="8" t="s">
        <v>20</v>
      </c>
      <c r="E1525" s="63" t="s">
        <v>1528</v>
      </c>
      <c r="F1525" s="61"/>
      <c r="G1525" s="62" t="s">
        <v>16</v>
      </c>
      <c r="H1525" s="61"/>
    </row>
    <row r="1526" spans="1:8" ht="76.5" x14ac:dyDescent="0.25">
      <c r="A1526" s="64" t="s">
        <v>36424</v>
      </c>
      <c r="B1526" s="15" t="s">
        <v>36423</v>
      </c>
      <c r="C1526" s="40" t="s">
        <v>36422</v>
      </c>
      <c r="D1526" s="8" t="s">
        <v>20</v>
      </c>
      <c r="E1526" s="63" t="s">
        <v>1528</v>
      </c>
      <c r="F1526" s="61"/>
      <c r="G1526" s="62" t="s">
        <v>16</v>
      </c>
      <c r="H1526" s="61"/>
    </row>
    <row r="1527" spans="1:8" ht="63.75" x14ac:dyDescent="0.25">
      <c r="A1527" s="15" t="s">
        <v>36421</v>
      </c>
      <c r="B1527" s="15" t="s">
        <v>36420</v>
      </c>
      <c r="C1527" s="40" t="s">
        <v>36419</v>
      </c>
      <c r="D1527" s="8" t="s">
        <v>20</v>
      </c>
      <c r="E1527" s="63" t="s">
        <v>32259</v>
      </c>
      <c r="F1527" s="83"/>
      <c r="G1527" s="82">
        <v>44333</v>
      </c>
      <c r="H1527" s="61"/>
    </row>
    <row r="1528" spans="1:8" ht="76.5" x14ac:dyDescent="0.25">
      <c r="A1528" s="15" t="s">
        <v>36418</v>
      </c>
      <c r="B1528" s="15" t="s">
        <v>36417</v>
      </c>
      <c r="C1528" s="40" t="s">
        <v>36416</v>
      </c>
      <c r="D1528" s="8" t="s">
        <v>20</v>
      </c>
      <c r="E1528" s="63" t="s">
        <v>32259</v>
      </c>
      <c r="F1528" s="83"/>
      <c r="G1528" s="82">
        <v>44333</v>
      </c>
      <c r="H1528" s="61"/>
    </row>
    <row r="1529" spans="1:8" ht="76.5" x14ac:dyDescent="0.25">
      <c r="A1529" s="15" t="s">
        <v>36415</v>
      </c>
      <c r="B1529" s="15" t="s">
        <v>36414</v>
      </c>
      <c r="C1529" s="40" t="s">
        <v>36413</v>
      </c>
      <c r="D1529" s="8" t="s">
        <v>20</v>
      </c>
      <c r="E1529" s="63" t="s">
        <v>32259</v>
      </c>
      <c r="F1529" s="83"/>
      <c r="G1529" s="82">
        <v>44333</v>
      </c>
      <c r="H1529" s="61"/>
    </row>
    <row r="1530" spans="1:8" ht="76.5" x14ac:dyDescent="0.25">
      <c r="A1530" s="15" t="s">
        <v>36412</v>
      </c>
      <c r="B1530" s="15" t="s">
        <v>36411</v>
      </c>
      <c r="C1530" s="40" t="s">
        <v>36410</v>
      </c>
      <c r="D1530" s="8" t="s">
        <v>20</v>
      </c>
      <c r="E1530" s="63" t="s">
        <v>32259</v>
      </c>
      <c r="F1530" s="83"/>
      <c r="G1530" s="82">
        <v>44333</v>
      </c>
      <c r="H1530" s="61"/>
    </row>
    <row r="1531" spans="1:8" ht="76.5" x14ac:dyDescent="0.25">
      <c r="A1531" s="15" t="s">
        <v>36409</v>
      </c>
      <c r="B1531" s="15" t="s">
        <v>36408</v>
      </c>
      <c r="C1531" s="40" t="s">
        <v>36407</v>
      </c>
      <c r="D1531" s="8" t="s">
        <v>20</v>
      </c>
      <c r="E1531" s="63" t="s">
        <v>32259</v>
      </c>
      <c r="F1531" s="83"/>
      <c r="G1531" s="82">
        <v>44333</v>
      </c>
      <c r="H1531" s="61"/>
    </row>
    <row r="1532" spans="1:8" ht="76.5" x14ac:dyDescent="0.25">
      <c r="A1532" s="15" t="s">
        <v>36406</v>
      </c>
      <c r="B1532" s="15" t="s">
        <v>36405</v>
      </c>
      <c r="C1532" s="40" t="s">
        <v>36404</v>
      </c>
      <c r="D1532" s="8" t="s">
        <v>20</v>
      </c>
      <c r="E1532" s="63" t="s">
        <v>32259</v>
      </c>
      <c r="F1532" s="83"/>
      <c r="G1532" s="82">
        <v>44333</v>
      </c>
      <c r="H1532" s="61"/>
    </row>
    <row r="1533" spans="1:8" ht="76.5" x14ac:dyDescent="0.25">
      <c r="A1533" s="15" t="s">
        <v>36403</v>
      </c>
      <c r="B1533" s="15" t="s">
        <v>36402</v>
      </c>
      <c r="C1533" s="40" t="s">
        <v>36401</v>
      </c>
      <c r="D1533" s="8" t="s">
        <v>20</v>
      </c>
      <c r="E1533" s="63" t="s">
        <v>32259</v>
      </c>
      <c r="F1533" s="83"/>
      <c r="G1533" s="82">
        <v>44333</v>
      </c>
      <c r="H1533" s="61"/>
    </row>
    <row r="1534" spans="1:8" ht="76.5" x14ac:dyDescent="0.25">
      <c r="A1534" s="15" t="s">
        <v>36400</v>
      </c>
      <c r="B1534" s="15" t="s">
        <v>36399</v>
      </c>
      <c r="C1534" s="40" t="s">
        <v>36398</v>
      </c>
      <c r="D1534" s="8" t="s">
        <v>20</v>
      </c>
      <c r="E1534" s="63" t="s">
        <v>32259</v>
      </c>
      <c r="F1534" s="83"/>
      <c r="G1534" s="82">
        <v>44332</v>
      </c>
      <c r="H1534" s="61"/>
    </row>
    <row r="1535" spans="1:8" ht="76.5" x14ac:dyDescent="0.25">
      <c r="A1535" s="64" t="s">
        <v>36397</v>
      </c>
      <c r="B1535" s="15" t="s">
        <v>32784</v>
      </c>
      <c r="C1535" s="40" t="s">
        <v>36396</v>
      </c>
      <c r="D1535" s="8" t="s">
        <v>20</v>
      </c>
      <c r="E1535" s="63" t="s">
        <v>1528</v>
      </c>
      <c r="F1535" s="61"/>
      <c r="G1535" s="62" t="s">
        <v>16</v>
      </c>
      <c r="H1535" s="61"/>
    </row>
    <row r="1536" spans="1:8" ht="76.5" x14ac:dyDescent="0.25">
      <c r="A1536" s="64" t="s">
        <v>36395</v>
      </c>
      <c r="B1536" s="15" t="s">
        <v>36394</v>
      </c>
      <c r="C1536" s="40" t="s">
        <v>36393</v>
      </c>
      <c r="D1536" s="8" t="s">
        <v>20</v>
      </c>
      <c r="E1536" s="63" t="s">
        <v>1528</v>
      </c>
      <c r="F1536" s="61"/>
      <c r="G1536" s="62" t="s">
        <v>16</v>
      </c>
      <c r="H1536" s="61"/>
    </row>
    <row r="1537" spans="1:8" ht="76.5" x14ac:dyDescent="0.25">
      <c r="A1537" s="64" t="s">
        <v>36392</v>
      </c>
      <c r="B1537" s="15" t="s">
        <v>36391</v>
      </c>
      <c r="C1537" s="40" t="s">
        <v>36390</v>
      </c>
      <c r="D1537" s="8" t="s">
        <v>20</v>
      </c>
      <c r="E1537" s="63" t="s">
        <v>1528</v>
      </c>
      <c r="F1537" s="61"/>
      <c r="G1537" s="62" t="s">
        <v>16</v>
      </c>
      <c r="H1537" s="61"/>
    </row>
    <row r="1538" spans="1:8" ht="76.5" x14ac:dyDescent="0.25">
      <c r="A1538" s="64" t="s">
        <v>36389</v>
      </c>
      <c r="B1538" s="15" t="s">
        <v>36388</v>
      </c>
      <c r="C1538" s="40" t="s">
        <v>36387</v>
      </c>
      <c r="D1538" s="8" t="s">
        <v>20</v>
      </c>
      <c r="E1538" s="63" t="s">
        <v>1528</v>
      </c>
      <c r="F1538" s="61"/>
      <c r="G1538" s="62" t="s">
        <v>16</v>
      </c>
      <c r="H1538" s="61"/>
    </row>
    <row r="1539" spans="1:8" ht="76.5" x14ac:dyDescent="0.25">
      <c r="A1539" s="64" t="s">
        <v>36386</v>
      </c>
      <c r="B1539" s="15" t="s">
        <v>36385</v>
      </c>
      <c r="C1539" s="40" t="s">
        <v>36384</v>
      </c>
      <c r="D1539" s="8" t="s">
        <v>20</v>
      </c>
      <c r="E1539" s="63" t="s">
        <v>1528</v>
      </c>
      <c r="F1539" s="61"/>
      <c r="G1539" s="62" t="s">
        <v>16</v>
      </c>
      <c r="H1539" s="61"/>
    </row>
    <row r="1540" spans="1:8" ht="76.5" x14ac:dyDescent="0.25">
      <c r="A1540" s="64" t="s">
        <v>36383</v>
      </c>
      <c r="B1540" s="15" t="s">
        <v>36382</v>
      </c>
      <c r="C1540" s="40" t="s">
        <v>36381</v>
      </c>
      <c r="D1540" s="8" t="s">
        <v>20</v>
      </c>
      <c r="E1540" s="63" t="s">
        <v>1528</v>
      </c>
      <c r="F1540" s="61"/>
      <c r="G1540" s="62" t="s">
        <v>16</v>
      </c>
      <c r="H1540" s="61"/>
    </row>
    <row r="1541" spans="1:8" ht="76.5" x14ac:dyDescent="0.25">
      <c r="A1541" s="64" t="s">
        <v>36380</v>
      </c>
      <c r="B1541" s="15" t="s">
        <v>36379</v>
      </c>
      <c r="C1541" s="40" t="s">
        <v>36378</v>
      </c>
      <c r="D1541" s="8" t="s">
        <v>20</v>
      </c>
      <c r="E1541" s="63" t="s">
        <v>1528</v>
      </c>
      <c r="F1541" s="61"/>
      <c r="G1541" s="62" t="s">
        <v>16</v>
      </c>
      <c r="H1541" s="61"/>
    </row>
    <row r="1542" spans="1:8" ht="76.5" x14ac:dyDescent="0.25">
      <c r="A1542" s="64" t="s">
        <v>36377</v>
      </c>
      <c r="B1542" s="15" t="s">
        <v>36376</v>
      </c>
      <c r="C1542" s="40" t="s">
        <v>36375</v>
      </c>
      <c r="D1542" s="8" t="s">
        <v>20</v>
      </c>
      <c r="E1542" s="63" t="s">
        <v>1528</v>
      </c>
      <c r="F1542" s="61"/>
      <c r="G1542" s="62" t="s">
        <v>16</v>
      </c>
      <c r="H1542" s="61"/>
    </row>
    <row r="1543" spans="1:8" ht="76.5" x14ac:dyDescent="0.25">
      <c r="A1543" s="64" t="s">
        <v>36374</v>
      </c>
      <c r="B1543" s="15" t="s">
        <v>36373</v>
      </c>
      <c r="C1543" s="40" t="s">
        <v>36372</v>
      </c>
      <c r="D1543" s="8" t="s">
        <v>20</v>
      </c>
      <c r="E1543" s="63" t="s">
        <v>1528</v>
      </c>
      <c r="F1543" s="61"/>
      <c r="G1543" s="62" t="s">
        <v>16</v>
      </c>
      <c r="H1543" s="61"/>
    </row>
    <row r="1544" spans="1:8" ht="76.5" x14ac:dyDescent="0.25">
      <c r="A1544" s="64" t="s">
        <v>36371</v>
      </c>
      <c r="B1544" s="15" t="s">
        <v>36370</v>
      </c>
      <c r="C1544" s="40" t="s">
        <v>36369</v>
      </c>
      <c r="D1544" s="8" t="s">
        <v>20</v>
      </c>
      <c r="E1544" s="63" t="s">
        <v>1528</v>
      </c>
      <c r="F1544" s="61"/>
      <c r="G1544" s="62" t="s">
        <v>16</v>
      </c>
      <c r="H1544" s="61"/>
    </row>
    <row r="1545" spans="1:8" ht="76.5" x14ac:dyDescent="0.25">
      <c r="A1545" s="64" t="s">
        <v>36368</v>
      </c>
      <c r="B1545" s="15" t="s">
        <v>36367</v>
      </c>
      <c r="C1545" s="40" t="s">
        <v>36366</v>
      </c>
      <c r="D1545" s="8" t="s">
        <v>20</v>
      </c>
      <c r="E1545" s="63" t="s">
        <v>1528</v>
      </c>
      <c r="F1545" s="61"/>
      <c r="G1545" s="62" t="s">
        <v>16</v>
      </c>
      <c r="H1545" s="61"/>
    </row>
    <row r="1546" spans="1:8" ht="76.5" x14ac:dyDescent="0.25">
      <c r="A1546" s="64" t="s">
        <v>36365</v>
      </c>
      <c r="B1546" s="15" t="s">
        <v>32759</v>
      </c>
      <c r="C1546" s="40" t="s">
        <v>36364</v>
      </c>
      <c r="D1546" s="8" t="s">
        <v>20</v>
      </c>
      <c r="E1546" s="63" t="s">
        <v>1528</v>
      </c>
      <c r="F1546" s="61"/>
      <c r="G1546" s="62" t="s">
        <v>16</v>
      </c>
      <c r="H1546" s="61"/>
    </row>
    <row r="1547" spans="1:8" ht="76.5" x14ac:dyDescent="0.25">
      <c r="A1547" s="64" t="s">
        <v>36363</v>
      </c>
      <c r="B1547" s="15" t="s">
        <v>36362</v>
      </c>
      <c r="C1547" s="40" t="s">
        <v>36361</v>
      </c>
      <c r="D1547" s="8" t="s">
        <v>20</v>
      </c>
      <c r="E1547" s="63" t="s">
        <v>1528</v>
      </c>
      <c r="F1547" s="61"/>
      <c r="G1547" s="62" t="s">
        <v>16</v>
      </c>
      <c r="H1547" s="61"/>
    </row>
    <row r="1548" spans="1:8" ht="76.5" x14ac:dyDescent="0.25">
      <c r="A1548" s="64" t="s">
        <v>36360</v>
      </c>
      <c r="B1548" s="15" t="s">
        <v>35297</v>
      </c>
      <c r="C1548" s="40" t="s">
        <v>36359</v>
      </c>
      <c r="D1548" s="8" t="s">
        <v>20</v>
      </c>
      <c r="E1548" s="63" t="s">
        <v>1528</v>
      </c>
      <c r="F1548" s="61"/>
      <c r="G1548" s="62" t="s">
        <v>16</v>
      </c>
      <c r="H1548" s="61"/>
    </row>
    <row r="1549" spans="1:8" ht="76.5" x14ac:dyDescent="0.25">
      <c r="A1549" s="64" t="s">
        <v>36358</v>
      </c>
      <c r="B1549" s="15" t="s">
        <v>36357</v>
      </c>
      <c r="C1549" s="40" t="s">
        <v>36356</v>
      </c>
      <c r="D1549" s="8" t="s">
        <v>20</v>
      </c>
      <c r="E1549" s="63" t="s">
        <v>1528</v>
      </c>
      <c r="F1549" s="61"/>
      <c r="G1549" s="62" t="s">
        <v>16</v>
      </c>
      <c r="H1549" s="61"/>
    </row>
    <row r="1550" spans="1:8" ht="63.75" x14ac:dyDescent="0.25">
      <c r="A1550" s="15" t="s">
        <v>36355</v>
      </c>
      <c r="B1550" s="15" t="s">
        <v>34737</v>
      </c>
      <c r="C1550" s="40" t="s">
        <v>36354</v>
      </c>
      <c r="D1550" s="8" t="s">
        <v>20</v>
      </c>
      <c r="E1550" s="63" t="s">
        <v>32259</v>
      </c>
      <c r="F1550" s="83"/>
      <c r="G1550" s="82">
        <v>44046</v>
      </c>
      <c r="H1550" s="61"/>
    </row>
    <row r="1551" spans="1:8" ht="76.5" x14ac:dyDescent="0.25">
      <c r="A1551" s="64" t="s">
        <v>36353</v>
      </c>
      <c r="B1551" s="15" t="s">
        <v>36352</v>
      </c>
      <c r="C1551" s="40" t="s">
        <v>36351</v>
      </c>
      <c r="D1551" s="8" t="s">
        <v>20</v>
      </c>
      <c r="E1551" s="63" t="s">
        <v>1528</v>
      </c>
      <c r="F1551" s="61"/>
      <c r="G1551" s="62" t="s">
        <v>16</v>
      </c>
      <c r="H1551" s="61"/>
    </row>
    <row r="1552" spans="1:8" ht="76.5" x14ac:dyDescent="0.25">
      <c r="A1552" s="64" t="s">
        <v>36350</v>
      </c>
      <c r="B1552" s="15" t="s">
        <v>36349</v>
      </c>
      <c r="C1552" s="40" t="s">
        <v>36348</v>
      </c>
      <c r="D1552" s="8" t="s">
        <v>20</v>
      </c>
      <c r="E1552" s="63" t="s">
        <v>1528</v>
      </c>
      <c r="F1552" s="61"/>
      <c r="G1552" s="62" t="s">
        <v>16</v>
      </c>
      <c r="H1552" s="61"/>
    </row>
    <row r="1553" spans="1:8" ht="76.5" x14ac:dyDescent="0.25">
      <c r="A1553" s="64" t="s">
        <v>36347</v>
      </c>
      <c r="B1553" s="15" t="s">
        <v>36346</v>
      </c>
      <c r="C1553" s="40" t="s">
        <v>36345</v>
      </c>
      <c r="D1553" s="8" t="s">
        <v>20</v>
      </c>
      <c r="E1553" s="63" t="s">
        <v>1528</v>
      </c>
      <c r="F1553" s="61"/>
      <c r="G1553" s="62" t="s">
        <v>16</v>
      </c>
      <c r="H1553" s="61"/>
    </row>
    <row r="1554" spans="1:8" ht="76.5" x14ac:dyDescent="0.25">
      <c r="A1554" s="64" t="s">
        <v>36344</v>
      </c>
      <c r="B1554" s="15" t="s">
        <v>36343</v>
      </c>
      <c r="C1554" s="40" t="s">
        <v>36342</v>
      </c>
      <c r="D1554" s="8" t="s">
        <v>20</v>
      </c>
      <c r="E1554" s="63" t="s">
        <v>1528</v>
      </c>
      <c r="F1554" s="61"/>
      <c r="G1554" s="62" t="s">
        <v>16</v>
      </c>
      <c r="H1554" s="61"/>
    </row>
    <row r="1555" spans="1:8" ht="76.5" x14ac:dyDescent="0.25">
      <c r="A1555" s="64" t="s">
        <v>36341</v>
      </c>
      <c r="B1555" s="15" t="s">
        <v>36340</v>
      </c>
      <c r="C1555" s="40" t="s">
        <v>36339</v>
      </c>
      <c r="D1555" s="14" t="s">
        <v>20</v>
      </c>
      <c r="E1555" s="63" t="s">
        <v>1528</v>
      </c>
      <c r="F1555" s="61"/>
      <c r="G1555" s="62" t="s">
        <v>16</v>
      </c>
      <c r="H1555" s="61"/>
    </row>
    <row r="1556" spans="1:8" ht="76.5" x14ac:dyDescent="0.25">
      <c r="A1556" s="64" t="s">
        <v>36338</v>
      </c>
      <c r="B1556" s="15" t="s">
        <v>36337</v>
      </c>
      <c r="C1556" s="40" t="s">
        <v>36336</v>
      </c>
      <c r="D1556" s="8" t="s">
        <v>20</v>
      </c>
      <c r="E1556" s="63" t="s">
        <v>1528</v>
      </c>
      <c r="F1556" s="61"/>
      <c r="G1556" s="62" t="s">
        <v>16</v>
      </c>
      <c r="H1556" s="61"/>
    </row>
    <row r="1557" spans="1:8" ht="76.5" x14ac:dyDescent="0.25">
      <c r="A1557" s="64" t="s">
        <v>36335</v>
      </c>
      <c r="B1557" s="15" t="s">
        <v>36334</v>
      </c>
      <c r="C1557" s="40" t="s">
        <v>36333</v>
      </c>
      <c r="D1557" s="8" t="s">
        <v>20</v>
      </c>
      <c r="E1557" s="63" t="s">
        <v>1528</v>
      </c>
      <c r="F1557" s="61"/>
      <c r="G1557" s="62" t="s">
        <v>16</v>
      </c>
      <c r="H1557" s="61"/>
    </row>
    <row r="1558" spans="1:8" ht="76.5" x14ac:dyDescent="0.25">
      <c r="A1558" s="64" t="s">
        <v>36332</v>
      </c>
      <c r="B1558" s="15" t="s">
        <v>36331</v>
      </c>
      <c r="C1558" s="40" t="s">
        <v>36330</v>
      </c>
      <c r="D1558" s="8" t="s">
        <v>20</v>
      </c>
      <c r="E1558" s="63" t="s">
        <v>1528</v>
      </c>
      <c r="F1558" s="61"/>
      <c r="G1558" s="62" t="s">
        <v>16</v>
      </c>
      <c r="H1558" s="61"/>
    </row>
    <row r="1559" spans="1:8" ht="76.5" x14ac:dyDescent="0.25">
      <c r="A1559" s="64" t="s">
        <v>36329</v>
      </c>
      <c r="B1559" s="15" t="s">
        <v>36328</v>
      </c>
      <c r="C1559" s="40" t="s">
        <v>36327</v>
      </c>
      <c r="D1559" s="8" t="s">
        <v>20</v>
      </c>
      <c r="E1559" s="63" t="s">
        <v>1528</v>
      </c>
      <c r="F1559" s="61"/>
      <c r="G1559" s="62" t="s">
        <v>16</v>
      </c>
      <c r="H1559" s="61"/>
    </row>
    <row r="1560" spans="1:8" ht="76.5" x14ac:dyDescent="0.25">
      <c r="A1560" s="64" t="s">
        <v>36326</v>
      </c>
      <c r="B1560" s="15" t="s">
        <v>36325</v>
      </c>
      <c r="C1560" s="40" t="s">
        <v>36324</v>
      </c>
      <c r="D1560" s="8" t="s">
        <v>20</v>
      </c>
      <c r="E1560" s="63" t="s">
        <v>1528</v>
      </c>
      <c r="F1560" s="61"/>
      <c r="G1560" s="62" t="s">
        <v>16</v>
      </c>
      <c r="H1560" s="61"/>
    </row>
    <row r="1561" spans="1:8" ht="76.5" x14ac:dyDescent="0.25">
      <c r="A1561" s="64" t="s">
        <v>36323</v>
      </c>
      <c r="B1561" s="15" t="s">
        <v>36322</v>
      </c>
      <c r="C1561" s="40" t="s">
        <v>36321</v>
      </c>
      <c r="D1561" s="8" t="s">
        <v>20</v>
      </c>
      <c r="E1561" s="63" t="s">
        <v>1528</v>
      </c>
      <c r="F1561" s="61"/>
      <c r="G1561" s="62" t="s">
        <v>16</v>
      </c>
      <c r="H1561" s="61"/>
    </row>
    <row r="1562" spans="1:8" ht="76.5" x14ac:dyDescent="0.25">
      <c r="A1562" s="64" t="s">
        <v>36320</v>
      </c>
      <c r="B1562" s="15" t="s">
        <v>36319</v>
      </c>
      <c r="C1562" s="40" t="s">
        <v>36318</v>
      </c>
      <c r="D1562" s="8" t="s">
        <v>20</v>
      </c>
      <c r="E1562" s="63" t="s">
        <v>1528</v>
      </c>
      <c r="F1562" s="61"/>
      <c r="G1562" s="62" t="s">
        <v>16</v>
      </c>
      <c r="H1562" s="61"/>
    </row>
    <row r="1563" spans="1:8" ht="76.5" x14ac:dyDescent="0.25">
      <c r="A1563" s="64" t="s">
        <v>36317</v>
      </c>
      <c r="B1563" s="15" t="s">
        <v>33874</v>
      </c>
      <c r="C1563" s="40" t="s">
        <v>36316</v>
      </c>
      <c r="D1563" s="8" t="s">
        <v>20</v>
      </c>
      <c r="E1563" s="63" t="s">
        <v>1528</v>
      </c>
      <c r="F1563" s="61"/>
      <c r="G1563" s="62" t="s">
        <v>16</v>
      </c>
      <c r="H1563" s="61"/>
    </row>
    <row r="1564" spans="1:8" ht="76.5" x14ac:dyDescent="0.25">
      <c r="A1564" s="64" t="s">
        <v>36315</v>
      </c>
      <c r="B1564" s="15" t="s">
        <v>36314</v>
      </c>
      <c r="C1564" s="40" t="s">
        <v>36313</v>
      </c>
      <c r="D1564" s="8" t="s">
        <v>20</v>
      </c>
      <c r="E1564" s="63" t="s">
        <v>1528</v>
      </c>
      <c r="F1564" s="61"/>
      <c r="G1564" s="62" t="s">
        <v>16</v>
      </c>
      <c r="H1564" s="61"/>
    </row>
    <row r="1565" spans="1:8" ht="76.5" x14ac:dyDescent="0.25">
      <c r="A1565" s="64" t="s">
        <v>36312</v>
      </c>
      <c r="B1565" s="15" t="s">
        <v>32339</v>
      </c>
      <c r="C1565" s="40" t="s">
        <v>36311</v>
      </c>
      <c r="D1565" s="8" t="s">
        <v>20</v>
      </c>
      <c r="E1565" s="63" t="s">
        <v>1528</v>
      </c>
      <c r="F1565" s="61"/>
      <c r="G1565" s="62" t="s">
        <v>16</v>
      </c>
      <c r="H1565" s="61"/>
    </row>
    <row r="1566" spans="1:8" ht="76.5" x14ac:dyDescent="0.25">
      <c r="A1566" s="64" t="s">
        <v>36310</v>
      </c>
      <c r="B1566" s="15" t="s">
        <v>36309</v>
      </c>
      <c r="C1566" s="40" t="s">
        <v>36308</v>
      </c>
      <c r="D1566" s="8" t="s">
        <v>20</v>
      </c>
      <c r="E1566" s="63" t="s">
        <v>1528</v>
      </c>
      <c r="F1566" s="61"/>
      <c r="G1566" s="62" t="s">
        <v>16</v>
      </c>
      <c r="H1566" s="61"/>
    </row>
    <row r="1567" spans="1:8" ht="76.5" x14ac:dyDescent="0.25">
      <c r="A1567" s="64" t="s">
        <v>36307</v>
      </c>
      <c r="B1567" s="15" t="s">
        <v>30784</v>
      </c>
      <c r="C1567" s="40" t="s">
        <v>36306</v>
      </c>
      <c r="D1567" s="8" t="s">
        <v>20</v>
      </c>
      <c r="E1567" s="63" t="s">
        <v>1528</v>
      </c>
      <c r="F1567" s="61"/>
      <c r="G1567" s="62" t="s">
        <v>16</v>
      </c>
      <c r="H1567" s="61"/>
    </row>
    <row r="1568" spans="1:8" ht="76.5" x14ac:dyDescent="0.25">
      <c r="A1568" s="64" t="s">
        <v>36305</v>
      </c>
      <c r="B1568" s="15" t="s">
        <v>36304</v>
      </c>
      <c r="C1568" s="40" t="s">
        <v>36303</v>
      </c>
      <c r="D1568" s="8" t="s">
        <v>20</v>
      </c>
      <c r="E1568" s="63" t="s">
        <v>1528</v>
      </c>
      <c r="F1568" s="61"/>
      <c r="G1568" s="62" t="s">
        <v>16</v>
      </c>
      <c r="H1568" s="61"/>
    </row>
    <row r="1569" spans="1:8" ht="76.5" x14ac:dyDescent="0.25">
      <c r="A1569" s="64" t="s">
        <v>36302</v>
      </c>
      <c r="B1569" s="15" t="s">
        <v>36301</v>
      </c>
      <c r="C1569" s="40" t="s">
        <v>36300</v>
      </c>
      <c r="D1569" s="8" t="s">
        <v>20</v>
      </c>
      <c r="E1569" s="63" t="s">
        <v>1528</v>
      </c>
      <c r="F1569" s="61"/>
      <c r="G1569" s="62" t="s">
        <v>16</v>
      </c>
      <c r="H1569" s="61"/>
    </row>
    <row r="1570" spans="1:8" ht="76.5" x14ac:dyDescent="0.25">
      <c r="A1570" s="64" t="s">
        <v>36299</v>
      </c>
      <c r="B1570" s="15" t="s">
        <v>36298</v>
      </c>
      <c r="C1570" s="40" t="s">
        <v>36297</v>
      </c>
      <c r="D1570" s="8" t="s">
        <v>20</v>
      </c>
      <c r="E1570" s="63" t="s">
        <v>1528</v>
      </c>
      <c r="F1570" s="61"/>
      <c r="G1570" s="62" t="s">
        <v>16</v>
      </c>
      <c r="H1570" s="61"/>
    </row>
    <row r="1571" spans="1:8" ht="76.5" x14ac:dyDescent="0.25">
      <c r="A1571" s="64" t="s">
        <v>36296</v>
      </c>
      <c r="B1571" s="15" t="s">
        <v>36295</v>
      </c>
      <c r="C1571" s="40" t="s">
        <v>36294</v>
      </c>
      <c r="D1571" s="8" t="s">
        <v>20</v>
      </c>
      <c r="E1571" s="63" t="s">
        <v>1528</v>
      </c>
      <c r="F1571" s="61"/>
      <c r="G1571" s="62" t="s">
        <v>16</v>
      </c>
      <c r="H1571" s="61"/>
    </row>
    <row r="1572" spans="1:8" ht="76.5" x14ac:dyDescent="0.25">
      <c r="A1572" s="64" t="s">
        <v>36293</v>
      </c>
      <c r="B1572" s="15" t="s">
        <v>36292</v>
      </c>
      <c r="C1572" s="40" t="s">
        <v>36291</v>
      </c>
      <c r="D1572" s="8" t="s">
        <v>20</v>
      </c>
      <c r="E1572" s="63" t="s">
        <v>1528</v>
      </c>
      <c r="F1572" s="61"/>
      <c r="G1572" s="62" t="s">
        <v>16</v>
      </c>
      <c r="H1572" s="61"/>
    </row>
    <row r="1573" spans="1:8" ht="89.25" x14ac:dyDescent="0.25">
      <c r="A1573" s="64" t="s">
        <v>36290</v>
      </c>
      <c r="B1573" s="15" t="s">
        <v>36289</v>
      </c>
      <c r="C1573" s="40" t="s">
        <v>36288</v>
      </c>
      <c r="D1573" s="8" t="s">
        <v>20</v>
      </c>
      <c r="E1573" s="63" t="s">
        <v>1528</v>
      </c>
      <c r="F1573" s="61"/>
      <c r="G1573" s="62" t="s">
        <v>16</v>
      </c>
      <c r="H1573" s="61"/>
    </row>
    <row r="1574" spans="1:8" ht="76.5" x14ac:dyDescent="0.25">
      <c r="A1574" s="64" t="s">
        <v>36287</v>
      </c>
      <c r="B1574" s="15" t="s">
        <v>36286</v>
      </c>
      <c r="C1574" s="40" t="s">
        <v>36285</v>
      </c>
      <c r="D1574" s="8" t="s">
        <v>20</v>
      </c>
      <c r="E1574" s="63" t="s">
        <v>1528</v>
      </c>
      <c r="F1574" s="61"/>
      <c r="G1574" s="62" t="s">
        <v>16</v>
      </c>
      <c r="H1574" s="61"/>
    </row>
    <row r="1575" spans="1:8" ht="76.5" x14ac:dyDescent="0.25">
      <c r="A1575" s="64" t="s">
        <v>36284</v>
      </c>
      <c r="B1575" s="15" t="s">
        <v>217</v>
      </c>
      <c r="C1575" s="40" t="s">
        <v>36283</v>
      </c>
      <c r="D1575" s="8" t="s">
        <v>20</v>
      </c>
      <c r="E1575" s="63" t="s">
        <v>1528</v>
      </c>
      <c r="F1575" s="61"/>
      <c r="G1575" s="62" t="s">
        <v>16</v>
      </c>
      <c r="H1575" s="61"/>
    </row>
    <row r="1576" spans="1:8" ht="76.5" x14ac:dyDescent="0.25">
      <c r="A1576" s="64" t="s">
        <v>36282</v>
      </c>
      <c r="B1576" s="15" t="s">
        <v>36281</v>
      </c>
      <c r="C1576" s="40" t="s">
        <v>36280</v>
      </c>
      <c r="D1576" s="8" t="s">
        <v>20</v>
      </c>
      <c r="E1576" s="63" t="s">
        <v>1528</v>
      </c>
      <c r="F1576" s="61"/>
      <c r="G1576" s="62" t="s">
        <v>16</v>
      </c>
      <c r="H1576" s="61"/>
    </row>
    <row r="1577" spans="1:8" ht="76.5" x14ac:dyDescent="0.25">
      <c r="A1577" s="64" t="s">
        <v>36279</v>
      </c>
      <c r="B1577" s="15" t="s">
        <v>36278</v>
      </c>
      <c r="C1577" s="40" t="s">
        <v>36277</v>
      </c>
      <c r="D1577" s="8" t="s">
        <v>20</v>
      </c>
      <c r="E1577" s="63" t="s">
        <v>1528</v>
      </c>
      <c r="F1577" s="61"/>
      <c r="G1577" s="62" t="s">
        <v>16</v>
      </c>
      <c r="H1577" s="61"/>
    </row>
    <row r="1578" spans="1:8" ht="76.5" x14ac:dyDescent="0.25">
      <c r="A1578" s="64" t="s">
        <v>36276</v>
      </c>
      <c r="B1578" s="15" t="s">
        <v>36275</v>
      </c>
      <c r="C1578" s="40" t="s">
        <v>36274</v>
      </c>
      <c r="D1578" s="8" t="s">
        <v>20</v>
      </c>
      <c r="E1578" s="63" t="s">
        <v>1528</v>
      </c>
      <c r="F1578" s="61"/>
      <c r="G1578" s="62" t="s">
        <v>16</v>
      </c>
      <c r="H1578" s="61"/>
    </row>
    <row r="1579" spans="1:8" ht="76.5" x14ac:dyDescent="0.25">
      <c r="A1579" s="64" t="s">
        <v>36273</v>
      </c>
      <c r="B1579" s="15" t="s">
        <v>36272</v>
      </c>
      <c r="C1579" s="40" t="s">
        <v>36271</v>
      </c>
      <c r="D1579" s="8" t="s">
        <v>20</v>
      </c>
      <c r="E1579" s="63" t="s">
        <v>1528</v>
      </c>
      <c r="F1579" s="61"/>
      <c r="G1579" s="62" t="s">
        <v>16</v>
      </c>
      <c r="H1579" s="61"/>
    </row>
    <row r="1580" spans="1:8" ht="76.5" x14ac:dyDescent="0.25">
      <c r="A1580" s="64" t="s">
        <v>36270</v>
      </c>
      <c r="B1580" s="15" t="s">
        <v>36269</v>
      </c>
      <c r="C1580" s="40" t="s">
        <v>36268</v>
      </c>
      <c r="D1580" s="8" t="s">
        <v>20</v>
      </c>
      <c r="E1580" s="63" t="s">
        <v>1528</v>
      </c>
      <c r="F1580" s="61"/>
      <c r="G1580" s="62" t="s">
        <v>16</v>
      </c>
      <c r="H1580" s="61"/>
    </row>
    <row r="1581" spans="1:8" ht="76.5" x14ac:dyDescent="0.25">
      <c r="A1581" s="64" t="s">
        <v>36267</v>
      </c>
      <c r="B1581" s="15" t="s">
        <v>36266</v>
      </c>
      <c r="C1581" s="40" t="s">
        <v>36265</v>
      </c>
      <c r="D1581" s="8" t="s">
        <v>20</v>
      </c>
      <c r="E1581" s="63" t="s">
        <v>1528</v>
      </c>
      <c r="F1581" s="61"/>
      <c r="G1581" s="62" t="s">
        <v>16</v>
      </c>
      <c r="H1581" s="61"/>
    </row>
    <row r="1582" spans="1:8" ht="76.5" x14ac:dyDescent="0.25">
      <c r="A1582" s="64" t="s">
        <v>36264</v>
      </c>
      <c r="B1582" s="15" t="s">
        <v>36263</v>
      </c>
      <c r="C1582" s="40" t="s">
        <v>36262</v>
      </c>
      <c r="D1582" s="8" t="s">
        <v>20</v>
      </c>
      <c r="E1582" s="63" t="s">
        <v>1528</v>
      </c>
      <c r="F1582" s="61"/>
      <c r="G1582" s="62" t="s">
        <v>16</v>
      </c>
      <c r="H1582" s="61"/>
    </row>
    <row r="1583" spans="1:8" ht="76.5" x14ac:dyDescent="0.25">
      <c r="A1583" s="64" t="s">
        <v>36261</v>
      </c>
      <c r="B1583" s="15" t="s">
        <v>36260</v>
      </c>
      <c r="C1583" s="40" t="s">
        <v>36259</v>
      </c>
      <c r="D1583" s="8" t="s">
        <v>20</v>
      </c>
      <c r="E1583" s="63" t="s">
        <v>1528</v>
      </c>
      <c r="F1583" s="61"/>
      <c r="G1583" s="62" t="s">
        <v>16</v>
      </c>
      <c r="H1583" s="61"/>
    </row>
    <row r="1584" spans="1:8" ht="76.5" x14ac:dyDescent="0.25">
      <c r="A1584" s="64" t="s">
        <v>36258</v>
      </c>
      <c r="B1584" s="15" t="s">
        <v>36257</v>
      </c>
      <c r="C1584" s="40" t="s">
        <v>36256</v>
      </c>
      <c r="D1584" s="8" t="s">
        <v>20</v>
      </c>
      <c r="E1584" s="63" t="s">
        <v>1528</v>
      </c>
      <c r="F1584" s="61"/>
      <c r="G1584" s="62" t="s">
        <v>16</v>
      </c>
      <c r="H1584" s="61"/>
    </row>
    <row r="1585" spans="1:8" ht="76.5" x14ac:dyDescent="0.25">
      <c r="A1585" s="64" t="s">
        <v>36255</v>
      </c>
      <c r="B1585" s="15" t="s">
        <v>36254</v>
      </c>
      <c r="C1585" s="40" t="s">
        <v>36253</v>
      </c>
      <c r="D1585" s="8" t="s">
        <v>20</v>
      </c>
      <c r="E1585" s="63" t="s">
        <v>1528</v>
      </c>
      <c r="F1585" s="61"/>
      <c r="G1585" s="62" t="s">
        <v>16</v>
      </c>
      <c r="H1585" s="61"/>
    </row>
    <row r="1586" spans="1:8" ht="76.5" x14ac:dyDescent="0.25">
      <c r="A1586" s="64" t="s">
        <v>36252</v>
      </c>
      <c r="B1586" s="15" t="s">
        <v>36251</v>
      </c>
      <c r="C1586" s="40" t="s">
        <v>36250</v>
      </c>
      <c r="D1586" s="14" t="s">
        <v>20</v>
      </c>
      <c r="E1586" s="63" t="s">
        <v>1528</v>
      </c>
      <c r="F1586" s="61"/>
      <c r="G1586" s="62" t="s">
        <v>16</v>
      </c>
      <c r="H1586" s="61"/>
    </row>
    <row r="1587" spans="1:8" ht="76.5" x14ac:dyDescent="0.25">
      <c r="A1587" s="64" t="s">
        <v>36249</v>
      </c>
      <c r="B1587" s="15" t="s">
        <v>36248</v>
      </c>
      <c r="C1587" s="40" t="s">
        <v>36247</v>
      </c>
      <c r="D1587" s="8" t="s">
        <v>20</v>
      </c>
      <c r="E1587" s="63" t="s">
        <v>1528</v>
      </c>
      <c r="F1587" s="61"/>
      <c r="G1587" s="62" t="s">
        <v>16</v>
      </c>
      <c r="H1587" s="61"/>
    </row>
    <row r="1588" spans="1:8" ht="76.5" x14ac:dyDescent="0.25">
      <c r="A1588" s="64" t="s">
        <v>36246</v>
      </c>
      <c r="B1588" s="15" t="s">
        <v>36245</v>
      </c>
      <c r="C1588" s="40" t="s">
        <v>36244</v>
      </c>
      <c r="D1588" s="8" t="s">
        <v>20</v>
      </c>
      <c r="E1588" s="63" t="s">
        <v>1528</v>
      </c>
      <c r="F1588" s="61"/>
      <c r="G1588" s="62" t="s">
        <v>16</v>
      </c>
      <c r="H1588" s="61"/>
    </row>
    <row r="1589" spans="1:8" ht="76.5" x14ac:dyDescent="0.25">
      <c r="A1589" s="64" t="s">
        <v>36243</v>
      </c>
      <c r="B1589" s="15" t="s">
        <v>36149</v>
      </c>
      <c r="C1589" s="40" t="s">
        <v>36242</v>
      </c>
      <c r="D1589" s="8" t="s">
        <v>20</v>
      </c>
      <c r="E1589" s="63" t="s">
        <v>1528</v>
      </c>
      <c r="F1589" s="61"/>
      <c r="G1589" s="62" t="s">
        <v>16</v>
      </c>
      <c r="H1589" s="61"/>
    </row>
    <row r="1590" spans="1:8" ht="76.5" x14ac:dyDescent="0.25">
      <c r="A1590" s="64" t="s">
        <v>36241</v>
      </c>
      <c r="B1590" s="15" t="s">
        <v>36240</v>
      </c>
      <c r="C1590" s="40" t="s">
        <v>36239</v>
      </c>
      <c r="D1590" s="8" t="s">
        <v>20</v>
      </c>
      <c r="E1590" s="63" t="s">
        <v>1528</v>
      </c>
      <c r="F1590" s="61"/>
      <c r="G1590" s="62" t="s">
        <v>16</v>
      </c>
      <c r="H1590" s="61"/>
    </row>
    <row r="1591" spans="1:8" ht="76.5" x14ac:dyDescent="0.25">
      <c r="A1591" s="64" t="s">
        <v>36238</v>
      </c>
      <c r="B1591" s="15" t="s">
        <v>36237</v>
      </c>
      <c r="C1591" s="40" t="s">
        <v>36236</v>
      </c>
      <c r="D1591" s="8" t="s">
        <v>20</v>
      </c>
      <c r="E1591" s="63" t="s">
        <v>1528</v>
      </c>
      <c r="F1591" s="61"/>
      <c r="G1591" s="62" t="s">
        <v>16</v>
      </c>
      <c r="H1591" s="61"/>
    </row>
    <row r="1592" spans="1:8" ht="76.5" x14ac:dyDescent="0.25">
      <c r="A1592" s="64" t="s">
        <v>36235</v>
      </c>
      <c r="B1592" s="15" t="s">
        <v>36234</v>
      </c>
      <c r="C1592" s="40" t="s">
        <v>36233</v>
      </c>
      <c r="D1592" s="8" t="s">
        <v>20</v>
      </c>
      <c r="E1592" s="63" t="s">
        <v>1528</v>
      </c>
      <c r="F1592" s="61"/>
      <c r="G1592" s="62" t="s">
        <v>16</v>
      </c>
      <c r="H1592" s="61"/>
    </row>
    <row r="1593" spans="1:8" ht="76.5" x14ac:dyDescent="0.25">
      <c r="A1593" s="64" t="s">
        <v>36232</v>
      </c>
      <c r="B1593" s="15" t="s">
        <v>36229</v>
      </c>
      <c r="C1593" s="40" t="s">
        <v>36231</v>
      </c>
      <c r="D1593" s="8" t="s">
        <v>20</v>
      </c>
      <c r="E1593" s="63" t="s">
        <v>1528</v>
      </c>
      <c r="F1593" s="61"/>
      <c r="G1593" s="62" t="s">
        <v>16</v>
      </c>
      <c r="H1593" s="61"/>
    </row>
    <row r="1594" spans="1:8" ht="76.5" x14ac:dyDescent="0.25">
      <c r="A1594" s="64" t="s">
        <v>36230</v>
      </c>
      <c r="B1594" s="15" t="s">
        <v>36229</v>
      </c>
      <c r="C1594" s="40" t="s">
        <v>36228</v>
      </c>
      <c r="D1594" s="8" t="s">
        <v>20</v>
      </c>
      <c r="E1594" s="63" t="s">
        <v>1528</v>
      </c>
      <c r="F1594" s="61"/>
      <c r="G1594" s="62" t="s">
        <v>16</v>
      </c>
      <c r="H1594" s="61"/>
    </row>
    <row r="1595" spans="1:8" ht="76.5" x14ac:dyDescent="0.25">
      <c r="A1595" s="64" t="s">
        <v>36227</v>
      </c>
      <c r="B1595" s="15" t="s">
        <v>36226</v>
      </c>
      <c r="C1595" s="40" t="s">
        <v>36225</v>
      </c>
      <c r="D1595" s="8" t="s">
        <v>20</v>
      </c>
      <c r="E1595" s="63" t="s">
        <v>1528</v>
      </c>
      <c r="F1595" s="61"/>
      <c r="G1595" s="62" t="s">
        <v>16</v>
      </c>
      <c r="H1595" s="61"/>
    </row>
    <row r="1596" spans="1:8" ht="76.5" x14ac:dyDescent="0.25">
      <c r="A1596" s="64" t="s">
        <v>36224</v>
      </c>
      <c r="B1596" s="15" t="s">
        <v>36223</v>
      </c>
      <c r="C1596" s="40" t="s">
        <v>36222</v>
      </c>
      <c r="D1596" s="8" t="s">
        <v>20</v>
      </c>
      <c r="E1596" s="63" t="s">
        <v>1528</v>
      </c>
      <c r="F1596" s="61"/>
      <c r="G1596" s="62" t="s">
        <v>16</v>
      </c>
      <c r="H1596" s="61"/>
    </row>
    <row r="1597" spans="1:8" ht="76.5" x14ac:dyDescent="0.25">
      <c r="A1597" s="64" t="s">
        <v>36221</v>
      </c>
      <c r="B1597" s="15" t="s">
        <v>36220</v>
      </c>
      <c r="C1597" s="40" t="s">
        <v>36219</v>
      </c>
      <c r="D1597" s="8" t="s">
        <v>20</v>
      </c>
      <c r="E1597" s="63" t="s">
        <v>1528</v>
      </c>
      <c r="F1597" s="61"/>
      <c r="G1597" s="62" t="s">
        <v>16</v>
      </c>
      <c r="H1597" s="61"/>
    </row>
    <row r="1598" spans="1:8" ht="76.5" x14ac:dyDescent="0.25">
      <c r="A1598" s="64" t="s">
        <v>36218</v>
      </c>
      <c r="B1598" s="15" t="s">
        <v>36217</v>
      </c>
      <c r="C1598" s="40" t="s">
        <v>36216</v>
      </c>
      <c r="D1598" s="8" t="s">
        <v>20</v>
      </c>
      <c r="E1598" s="63" t="s">
        <v>1528</v>
      </c>
      <c r="F1598" s="61"/>
      <c r="G1598" s="62" t="s">
        <v>16</v>
      </c>
      <c r="H1598" s="61"/>
    </row>
    <row r="1599" spans="1:8" ht="76.5" x14ac:dyDescent="0.25">
      <c r="A1599" s="64" t="s">
        <v>36215</v>
      </c>
      <c r="B1599" s="15" t="s">
        <v>36214</v>
      </c>
      <c r="C1599" s="40" t="s">
        <v>36213</v>
      </c>
      <c r="D1599" s="8" t="s">
        <v>20</v>
      </c>
      <c r="E1599" s="63" t="s">
        <v>1528</v>
      </c>
      <c r="F1599" s="61"/>
      <c r="G1599" s="62" t="s">
        <v>16</v>
      </c>
      <c r="H1599" s="61"/>
    </row>
    <row r="1600" spans="1:8" ht="76.5" x14ac:dyDescent="0.25">
      <c r="A1600" s="64" t="s">
        <v>36212</v>
      </c>
      <c r="B1600" s="15" t="s">
        <v>36211</v>
      </c>
      <c r="C1600" s="40" t="s">
        <v>36210</v>
      </c>
      <c r="D1600" s="8" t="s">
        <v>20</v>
      </c>
      <c r="E1600" s="63" t="s">
        <v>1528</v>
      </c>
      <c r="F1600" s="61"/>
      <c r="G1600" s="62" t="s">
        <v>16</v>
      </c>
      <c r="H1600" s="61"/>
    </row>
    <row r="1601" spans="1:8" ht="76.5" x14ac:dyDescent="0.25">
      <c r="A1601" s="64" t="s">
        <v>36209</v>
      </c>
      <c r="B1601" s="15" t="s">
        <v>36208</v>
      </c>
      <c r="C1601" s="40" t="s">
        <v>36207</v>
      </c>
      <c r="D1601" s="8" t="s">
        <v>20</v>
      </c>
      <c r="E1601" s="63" t="s">
        <v>1528</v>
      </c>
      <c r="F1601" s="61"/>
      <c r="G1601" s="62" t="s">
        <v>16</v>
      </c>
      <c r="H1601" s="61"/>
    </row>
    <row r="1602" spans="1:8" ht="76.5" x14ac:dyDescent="0.25">
      <c r="A1602" s="64" t="s">
        <v>36206</v>
      </c>
      <c r="B1602" s="15" t="s">
        <v>36205</v>
      </c>
      <c r="C1602" s="40" t="s">
        <v>36204</v>
      </c>
      <c r="D1602" s="8" t="s">
        <v>20</v>
      </c>
      <c r="E1602" s="63" t="s">
        <v>1528</v>
      </c>
      <c r="F1602" s="61"/>
      <c r="G1602" s="62" t="s">
        <v>16</v>
      </c>
      <c r="H1602" s="61"/>
    </row>
    <row r="1603" spans="1:8" ht="76.5" x14ac:dyDescent="0.25">
      <c r="A1603" s="64" t="s">
        <v>36203</v>
      </c>
      <c r="B1603" s="15" t="s">
        <v>14250</v>
      </c>
      <c r="C1603" s="40" t="s">
        <v>36202</v>
      </c>
      <c r="D1603" s="8" t="s">
        <v>20</v>
      </c>
      <c r="E1603" s="63" t="s">
        <v>1528</v>
      </c>
      <c r="F1603" s="61"/>
      <c r="G1603" s="62" t="s">
        <v>16</v>
      </c>
      <c r="H1603" s="61"/>
    </row>
    <row r="1604" spans="1:8" ht="76.5" x14ac:dyDescent="0.25">
      <c r="A1604" s="64" t="s">
        <v>36201</v>
      </c>
      <c r="B1604" s="15" t="s">
        <v>36200</v>
      </c>
      <c r="C1604" s="40" t="s">
        <v>36199</v>
      </c>
      <c r="D1604" s="14" t="s">
        <v>20</v>
      </c>
      <c r="E1604" s="63" t="s">
        <v>1528</v>
      </c>
      <c r="F1604" s="61"/>
      <c r="G1604" s="62" t="s">
        <v>16</v>
      </c>
      <c r="H1604" s="61"/>
    </row>
    <row r="1605" spans="1:8" ht="76.5" x14ac:dyDescent="0.25">
      <c r="A1605" s="64" t="s">
        <v>36198</v>
      </c>
      <c r="B1605" s="15" t="s">
        <v>36197</v>
      </c>
      <c r="C1605" s="40" t="s">
        <v>36196</v>
      </c>
      <c r="D1605" s="8" t="s">
        <v>20</v>
      </c>
      <c r="E1605" s="63" t="s">
        <v>1528</v>
      </c>
      <c r="F1605" s="61"/>
      <c r="G1605" s="62" t="s">
        <v>16</v>
      </c>
      <c r="H1605" s="61"/>
    </row>
    <row r="1606" spans="1:8" ht="76.5" x14ac:dyDescent="0.25">
      <c r="A1606" s="64" t="s">
        <v>36195</v>
      </c>
      <c r="B1606" s="15" t="s">
        <v>36194</v>
      </c>
      <c r="C1606" s="40" t="s">
        <v>36193</v>
      </c>
      <c r="D1606" s="8" t="s">
        <v>20</v>
      </c>
      <c r="E1606" s="63" t="s">
        <v>1528</v>
      </c>
      <c r="F1606" s="61"/>
      <c r="G1606" s="62" t="s">
        <v>16</v>
      </c>
      <c r="H1606" s="61"/>
    </row>
    <row r="1607" spans="1:8" ht="76.5" x14ac:dyDescent="0.25">
      <c r="A1607" s="64" t="s">
        <v>36192</v>
      </c>
      <c r="B1607" s="15" t="s">
        <v>36134</v>
      </c>
      <c r="C1607" s="40" t="s">
        <v>36191</v>
      </c>
      <c r="D1607" s="8" t="s">
        <v>20</v>
      </c>
      <c r="E1607" s="63" t="s">
        <v>1528</v>
      </c>
      <c r="F1607" s="61"/>
      <c r="G1607" s="62" t="s">
        <v>16</v>
      </c>
      <c r="H1607" s="61"/>
    </row>
    <row r="1608" spans="1:8" ht="76.5" x14ac:dyDescent="0.25">
      <c r="A1608" s="64" t="s">
        <v>36190</v>
      </c>
      <c r="B1608" s="15" t="s">
        <v>36189</v>
      </c>
      <c r="C1608" s="40" t="s">
        <v>36188</v>
      </c>
      <c r="D1608" s="8" t="s">
        <v>20</v>
      </c>
      <c r="E1608" s="63" t="s">
        <v>1528</v>
      </c>
      <c r="F1608" s="61"/>
      <c r="G1608" s="62" t="s">
        <v>16</v>
      </c>
      <c r="H1608" s="61"/>
    </row>
    <row r="1609" spans="1:8" ht="76.5" x14ac:dyDescent="0.25">
      <c r="A1609" s="64" t="s">
        <v>36187</v>
      </c>
      <c r="B1609" s="15" t="s">
        <v>36186</v>
      </c>
      <c r="C1609" s="40" t="s">
        <v>36185</v>
      </c>
      <c r="D1609" s="8" t="s">
        <v>20</v>
      </c>
      <c r="E1609" s="63" t="s">
        <v>1528</v>
      </c>
      <c r="F1609" s="61"/>
      <c r="G1609" s="62" t="s">
        <v>16</v>
      </c>
      <c r="H1609" s="61"/>
    </row>
    <row r="1610" spans="1:8" ht="76.5" x14ac:dyDescent="0.25">
      <c r="A1610" s="64" t="s">
        <v>36184</v>
      </c>
      <c r="B1610" s="15" t="s">
        <v>31980</v>
      </c>
      <c r="C1610" s="40" t="s">
        <v>36183</v>
      </c>
      <c r="D1610" s="8" t="s">
        <v>20</v>
      </c>
      <c r="E1610" s="63" t="s">
        <v>1528</v>
      </c>
      <c r="F1610" s="61"/>
      <c r="G1610" s="62" t="s">
        <v>16</v>
      </c>
      <c r="H1610" s="61"/>
    </row>
    <row r="1611" spans="1:8" ht="76.5" x14ac:dyDescent="0.25">
      <c r="A1611" s="64" t="s">
        <v>36182</v>
      </c>
      <c r="B1611" s="15" t="s">
        <v>36181</v>
      </c>
      <c r="C1611" s="40" t="s">
        <v>36180</v>
      </c>
      <c r="D1611" s="8" t="s">
        <v>20</v>
      </c>
      <c r="E1611" s="63" t="s">
        <v>1528</v>
      </c>
      <c r="F1611" s="61"/>
      <c r="G1611" s="62" t="s">
        <v>16</v>
      </c>
      <c r="H1611" s="61"/>
    </row>
    <row r="1612" spans="1:8" ht="140.25" x14ac:dyDescent="0.25">
      <c r="A1612" s="64" t="s">
        <v>36179</v>
      </c>
      <c r="B1612" s="15" t="s">
        <v>36178</v>
      </c>
      <c r="C1612" s="74" t="s">
        <v>36177</v>
      </c>
      <c r="D1612" s="14" t="s">
        <v>20</v>
      </c>
      <c r="E1612" s="63" t="s">
        <v>1528</v>
      </c>
      <c r="F1612" s="61"/>
      <c r="G1612" s="62" t="s">
        <v>16</v>
      </c>
      <c r="H1612" s="61"/>
    </row>
    <row r="1613" spans="1:8" ht="76.5" x14ac:dyDescent="0.25">
      <c r="A1613" s="64" t="s">
        <v>36176</v>
      </c>
      <c r="B1613" s="15" t="s">
        <v>36175</v>
      </c>
      <c r="C1613" s="40" t="s">
        <v>36174</v>
      </c>
      <c r="D1613" s="8" t="s">
        <v>20</v>
      </c>
      <c r="E1613" s="63" t="s">
        <v>1528</v>
      </c>
      <c r="F1613" s="61"/>
      <c r="G1613" s="62" t="s">
        <v>16</v>
      </c>
      <c r="H1613" s="61"/>
    </row>
    <row r="1614" spans="1:8" ht="76.5" x14ac:dyDescent="0.25">
      <c r="A1614" s="64" t="s">
        <v>36173</v>
      </c>
      <c r="B1614" s="15" t="s">
        <v>36172</v>
      </c>
      <c r="C1614" s="40" t="s">
        <v>36171</v>
      </c>
      <c r="D1614" s="8" t="s">
        <v>20</v>
      </c>
      <c r="E1614" s="63" t="s">
        <v>1528</v>
      </c>
      <c r="F1614" s="61"/>
      <c r="G1614" s="62" t="s">
        <v>16</v>
      </c>
      <c r="H1614" s="61"/>
    </row>
    <row r="1615" spans="1:8" ht="76.5" x14ac:dyDescent="0.25">
      <c r="A1615" s="64" t="s">
        <v>36170</v>
      </c>
      <c r="B1615" s="15" t="s">
        <v>36169</v>
      </c>
      <c r="C1615" s="40" t="s">
        <v>36168</v>
      </c>
      <c r="D1615" s="8" t="s">
        <v>20</v>
      </c>
      <c r="E1615" s="63" t="s">
        <v>1528</v>
      </c>
      <c r="F1615" s="61"/>
      <c r="G1615" s="62" t="s">
        <v>16</v>
      </c>
      <c r="H1615" s="61"/>
    </row>
    <row r="1616" spans="1:8" ht="76.5" x14ac:dyDescent="0.25">
      <c r="A1616" s="64" t="s">
        <v>36167</v>
      </c>
      <c r="B1616" s="15" t="s">
        <v>35843</v>
      </c>
      <c r="C1616" s="40" t="s">
        <v>36166</v>
      </c>
      <c r="D1616" s="8" t="s">
        <v>20</v>
      </c>
      <c r="E1616" s="63" t="s">
        <v>1528</v>
      </c>
      <c r="F1616" s="61"/>
      <c r="G1616" s="62" t="s">
        <v>16</v>
      </c>
      <c r="H1616" s="61"/>
    </row>
    <row r="1617" spans="1:8" ht="76.5" x14ac:dyDescent="0.25">
      <c r="A1617" s="64" t="s">
        <v>36165</v>
      </c>
      <c r="B1617" s="15" t="s">
        <v>32364</v>
      </c>
      <c r="C1617" s="40" t="s">
        <v>36164</v>
      </c>
      <c r="D1617" s="8" t="s">
        <v>20</v>
      </c>
      <c r="E1617" s="63" t="s">
        <v>1528</v>
      </c>
      <c r="F1617" s="61"/>
      <c r="G1617" s="62" t="s">
        <v>16</v>
      </c>
      <c r="H1617" s="61"/>
    </row>
    <row r="1618" spans="1:8" ht="38.25" x14ac:dyDescent="0.25">
      <c r="A1618" s="15" t="s">
        <v>36163</v>
      </c>
      <c r="B1618" s="15" t="s">
        <v>223</v>
      </c>
      <c r="C1618" s="40" t="s">
        <v>36162</v>
      </c>
      <c r="D1618" s="8" t="s">
        <v>20</v>
      </c>
      <c r="E1618" s="63" t="s">
        <v>33902</v>
      </c>
      <c r="F1618" s="83"/>
      <c r="G1618" s="82">
        <v>44129</v>
      </c>
      <c r="H1618" s="61"/>
    </row>
    <row r="1619" spans="1:8" ht="76.5" x14ac:dyDescent="0.25">
      <c r="A1619" s="64" t="s">
        <v>36161</v>
      </c>
      <c r="B1619" s="15" t="s">
        <v>36160</v>
      </c>
      <c r="C1619" s="40" t="s">
        <v>36159</v>
      </c>
      <c r="D1619" s="8" t="s">
        <v>20</v>
      </c>
      <c r="E1619" s="63" t="s">
        <v>1528</v>
      </c>
      <c r="F1619" s="61"/>
      <c r="G1619" s="62" t="s">
        <v>16</v>
      </c>
      <c r="H1619" s="61"/>
    </row>
    <row r="1620" spans="1:8" ht="76.5" x14ac:dyDescent="0.25">
      <c r="A1620" s="64" t="s">
        <v>36158</v>
      </c>
      <c r="B1620" s="15" t="s">
        <v>537</v>
      </c>
      <c r="C1620" s="40" t="s">
        <v>36157</v>
      </c>
      <c r="D1620" s="8" t="s">
        <v>20</v>
      </c>
      <c r="E1620" s="63" t="s">
        <v>1528</v>
      </c>
      <c r="F1620" s="61"/>
      <c r="G1620" s="62" t="s">
        <v>16</v>
      </c>
      <c r="H1620" s="61"/>
    </row>
    <row r="1621" spans="1:8" ht="76.5" x14ac:dyDescent="0.25">
      <c r="A1621" s="64" t="s">
        <v>36156</v>
      </c>
      <c r="B1621" s="15" t="s">
        <v>36155</v>
      </c>
      <c r="C1621" s="40" t="s">
        <v>36154</v>
      </c>
      <c r="D1621" s="8" t="s">
        <v>20</v>
      </c>
      <c r="E1621" s="63" t="s">
        <v>1528</v>
      </c>
      <c r="F1621" s="61"/>
      <c r="G1621" s="62" t="s">
        <v>16</v>
      </c>
      <c r="H1621" s="61"/>
    </row>
    <row r="1622" spans="1:8" ht="76.5" x14ac:dyDescent="0.25">
      <c r="A1622" s="64" t="s">
        <v>36153</v>
      </c>
      <c r="B1622" s="15" t="s">
        <v>36152</v>
      </c>
      <c r="C1622" s="40" t="s">
        <v>36151</v>
      </c>
      <c r="D1622" s="8" t="s">
        <v>20</v>
      </c>
      <c r="E1622" s="63" t="s">
        <v>1528</v>
      </c>
      <c r="F1622" s="61"/>
      <c r="G1622" s="62" t="s">
        <v>16</v>
      </c>
      <c r="H1622" s="61"/>
    </row>
    <row r="1623" spans="1:8" ht="76.5" x14ac:dyDescent="0.25">
      <c r="A1623" s="64" t="s">
        <v>36150</v>
      </c>
      <c r="B1623" s="15" t="s">
        <v>36149</v>
      </c>
      <c r="C1623" s="40" t="s">
        <v>36148</v>
      </c>
      <c r="D1623" s="8" t="s">
        <v>20</v>
      </c>
      <c r="E1623" s="63" t="s">
        <v>1528</v>
      </c>
      <c r="F1623" s="61"/>
      <c r="G1623" s="62" t="s">
        <v>16</v>
      </c>
      <c r="H1623" s="61"/>
    </row>
    <row r="1624" spans="1:8" ht="76.5" x14ac:dyDescent="0.25">
      <c r="A1624" s="64" t="s">
        <v>36147</v>
      </c>
      <c r="B1624" s="15" t="s">
        <v>36146</v>
      </c>
      <c r="C1624" s="40" t="s">
        <v>36145</v>
      </c>
      <c r="D1624" s="8" t="s">
        <v>20</v>
      </c>
      <c r="E1624" s="63" t="s">
        <v>1528</v>
      </c>
      <c r="F1624" s="61"/>
      <c r="G1624" s="62" t="s">
        <v>16</v>
      </c>
      <c r="H1624" s="61"/>
    </row>
    <row r="1625" spans="1:8" ht="76.5" x14ac:dyDescent="0.25">
      <c r="A1625" s="64" t="s">
        <v>36144</v>
      </c>
      <c r="B1625" s="15" t="s">
        <v>36143</v>
      </c>
      <c r="C1625" s="40" t="s">
        <v>36142</v>
      </c>
      <c r="D1625" s="8" t="s">
        <v>20</v>
      </c>
      <c r="E1625" s="63" t="s">
        <v>1528</v>
      </c>
      <c r="F1625" s="61"/>
      <c r="G1625" s="62" t="s">
        <v>16</v>
      </c>
      <c r="H1625" s="61"/>
    </row>
    <row r="1626" spans="1:8" ht="76.5" x14ac:dyDescent="0.25">
      <c r="A1626" s="64" t="s">
        <v>36141</v>
      </c>
      <c r="B1626" s="15" t="s">
        <v>36140</v>
      </c>
      <c r="C1626" s="40" t="s">
        <v>36139</v>
      </c>
      <c r="D1626" s="8" t="s">
        <v>20</v>
      </c>
      <c r="E1626" s="63" t="s">
        <v>1528</v>
      </c>
      <c r="F1626" s="61"/>
      <c r="G1626" s="62" t="s">
        <v>16</v>
      </c>
      <c r="H1626" s="61"/>
    </row>
    <row r="1627" spans="1:8" ht="76.5" x14ac:dyDescent="0.25">
      <c r="A1627" s="64" t="s">
        <v>36138</v>
      </c>
      <c r="B1627" s="15" t="s">
        <v>36137</v>
      </c>
      <c r="C1627" s="40" t="s">
        <v>36136</v>
      </c>
      <c r="D1627" s="8" t="s">
        <v>20</v>
      </c>
      <c r="E1627" s="63" t="s">
        <v>1528</v>
      </c>
      <c r="F1627" s="61"/>
      <c r="G1627" s="62" t="s">
        <v>16</v>
      </c>
      <c r="H1627" s="61"/>
    </row>
    <row r="1628" spans="1:8" ht="76.5" x14ac:dyDescent="0.25">
      <c r="A1628" s="64" t="s">
        <v>36135</v>
      </c>
      <c r="B1628" s="15" t="s">
        <v>36134</v>
      </c>
      <c r="C1628" s="40" t="s">
        <v>36133</v>
      </c>
      <c r="D1628" s="8" t="s">
        <v>20</v>
      </c>
      <c r="E1628" s="63" t="s">
        <v>1528</v>
      </c>
      <c r="F1628" s="61"/>
      <c r="G1628" s="62" t="s">
        <v>16</v>
      </c>
      <c r="H1628" s="61"/>
    </row>
    <row r="1629" spans="1:8" ht="76.5" x14ac:dyDescent="0.25">
      <c r="A1629" s="64" t="s">
        <v>36132</v>
      </c>
      <c r="B1629" s="15" t="s">
        <v>36131</v>
      </c>
      <c r="C1629" s="40" t="s">
        <v>36130</v>
      </c>
      <c r="D1629" s="8" t="s">
        <v>20</v>
      </c>
      <c r="E1629" s="63" t="s">
        <v>1528</v>
      </c>
      <c r="F1629" s="61"/>
      <c r="G1629" s="62" t="s">
        <v>16</v>
      </c>
      <c r="H1629" s="61"/>
    </row>
    <row r="1630" spans="1:8" ht="76.5" x14ac:dyDescent="0.25">
      <c r="A1630" s="64" t="s">
        <v>36129</v>
      </c>
      <c r="B1630" s="15" t="s">
        <v>36128</v>
      </c>
      <c r="C1630" s="40" t="s">
        <v>36127</v>
      </c>
      <c r="D1630" s="8" t="s">
        <v>20</v>
      </c>
      <c r="E1630" s="63" t="s">
        <v>1528</v>
      </c>
      <c r="F1630" s="61"/>
      <c r="G1630" s="62" t="s">
        <v>16</v>
      </c>
      <c r="H1630" s="61"/>
    </row>
    <row r="1631" spans="1:8" ht="76.5" x14ac:dyDescent="0.25">
      <c r="A1631" s="64" t="s">
        <v>36126</v>
      </c>
      <c r="B1631" s="15" t="s">
        <v>36125</v>
      </c>
      <c r="C1631" s="40" t="s">
        <v>36124</v>
      </c>
      <c r="D1631" s="8" t="s">
        <v>20</v>
      </c>
      <c r="E1631" s="63" t="s">
        <v>1528</v>
      </c>
      <c r="F1631" s="61"/>
      <c r="G1631" s="62" t="s">
        <v>16</v>
      </c>
      <c r="H1631" s="61"/>
    </row>
    <row r="1632" spans="1:8" ht="76.5" x14ac:dyDescent="0.25">
      <c r="A1632" s="64" t="s">
        <v>36123</v>
      </c>
      <c r="B1632" s="15" t="s">
        <v>36122</v>
      </c>
      <c r="C1632" s="40" t="s">
        <v>36121</v>
      </c>
      <c r="D1632" s="8" t="s">
        <v>20</v>
      </c>
      <c r="E1632" s="63" t="s">
        <v>1528</v>
      </c>
      <c r="F1632" s="61"/>
      <c r="G1632" s="62" t="s">
        <v>16</v>
      </c>
      <c r="H1632" s="61"/>
    </row>
    <row r="1633" spans="1:8" ht="76.5" x14ac:dyDescent="0.25">
      <c r="A1633" s="64" t="s">
        <v>36120</v>
      </c>
      <c r="B1633" s="15" t="s">
        <v>36119</v>
      </c>
      <c r="C1633" s="40" t="s">
        <v>36118</v>
      </c>
      <c r="D1633" s="8" t="s">
        <v>20</v>
      </c>
      <c r="E1633" s="63" t="s">
        <v>1528</v>
      </c>
      <c r="F1633" s="61"/>
      <c r="G1633" s="62" t="s">
        <v>16</v>
      </c>
      <c r="H1633" s="61"/>
    </row>
    <row r="1634" spans="1:8" ht="76.5" x14ac:dyDescent="0.25">
      <c r="A1634" s="64" t="s">
        <v>36117</v>
      </c>
      <c r="B1634" s="15" t="s">
        <v>36116</v>
      </c>
      <c r="C1634" s="40" t="s">
        <v>36115</v>
      </c>
      <c r="D1634" s="8" t="s">
        <v>20</v>
      </c>
      <c r="E1634" s="63" t="s">
        <v>1528</v>
      </c>
      <c r="F1634" s="61"/>
      <c r="G1634" s="62" t="s">
        <v>16</v>
      </c>
      <c r="H1634" s="61"/>
    </row>
    <row r="1635" spans="1:8" ht="76.5" x14ac:dyDescent="0.25">
      <c r="A1635" s="64" t="s">
        <v>36114</v>
      </c>
      <c r="B1635" s="15" t="s">
        <v>36113</v>
      </c>
      <c r="C1635" s="40" t="s">
        <v>36112</v>
      </c>
      <c r="D1635" s="8" t="s">
        <v>20</v>
      </c>
      <c r="E1635" s="63" t="s">
        <v>1528</v>
      </c>
      <c r="F1635" s="61"/>
      <c r="G1635" s="62" t="s">
        <v>16</v>
      </c>
      <c r="H1635" s="61"/>
    </row>
    <row r="1636" spans="1:8" ht="76.5" x14ac:dyDescent="0.25">
      <c r="A1636" s="64" t="s">
        <v>36111</v>
      </c>
      <c r="B1636" s="15" t="s">
        <v>36108</v>
      </c>
      <c r="C1636" s="40" t="s">
        <v>36110</v>
      </c>
      <c r="D1636" s="8" t="s">
        <v>20</v>
      </c>
      <c r="E1636" s="63" t="s">
        <v>1528</v>
      </c>
      <c r="F1636" s="61"/>
      <c r="G1636" s="62" t="s">
        <v>16</v>
      </c>
      <c r="H1636" s="61"/>
    </row>
    <row r="1637" spans="1:8" ht="76.5" x14ac:dyDescent="0.25">
      <c r="A1637" s="64" t="s">
        <v>36109</v>
      </c>
      <c r="B1637" s="15" t="s">
        <v>36108</v>
      </c>
      <c r="C1637" s="40" t="s">
        <v>36107</v>
      </c>
      <c r="D1637" s="8" t="s">
        <v>20</v>
      </c>
      <c r="E1637" s="63" t="s">
        <v>1528</v>
      </c>
      <c r="F1637" s="61"/>
      <c r="G1637" s="62" t="s">
        <v>16</v>
      </c>
      <c r="H1637" s="61"/>
    </row>
    <row r="1638" spans="1:8" ht="76.5" x14ac:dyDescent="0.25">
      <c r="A1638" s="64" t="s">
        <v>36106</v>
      </c>
      <c r="B1638" s="15" t="s">
        <v>36105</v>
      </c>
      <c r="C1638" s="40" t="s">
        <v>36104</v>
      </c>
      <c r="D1638" s="8" t="s">
        <v>20</v>
      </c>
      <c r="E1638" s="63" t="s">
        <v>1528</v>
      </c>
      <c r="F1638" s="61"/>
      <c r="G1638" s="62" t="s">
        <v>16</v>
      </c>
      <c r="H1638" s="61"/>
    </row>
    <row r="1639" spans="1:8" ht="76.5" x14ac:dyDescent="0.25">
      <c r="A1639" s="64" t="s">
        <v>36103</v>
      </c>
      <c r="B1639" s="15" t="s">
        <v>32773</v>
      </c>
      <c r="C1639" s="40" t="s">
        <v>36102</v>
      </c>
      <c r="D1639" s="8" t="s">
        <v>20</v>
      </c>
      <c r="E1639" s="63" t="s">
        <v>1528</v>
      </c>
      <c r="F1639" s="61"/>
      <c r="G1639" s="62" t="s">
        <v>16</v>
      </c>
      <c r="H1639" s="61"/>
    </row>
    <row r="1640" spans="1:8" ht="76.5" x14ac:dyDescent="0.25">
      <c r="A1640" s="64" t="s">
        <v>36101</v>
      </c>
      <c r="B1640" s="15" t="s">
        <v>36100</v>
      </c>
      <c r="C1640" s="40" t="s">
        <v>36099</v>
      </c>
      <c r="D1640" s="8" t="s">
        <v>20</v>
      </c>
      <c r="E1640" s="63" t="s">
        <v>1528</v>
      </c>
      <c r="F1640" s="61"/>
      <c r="G1640" s="62" t="s">
        <v>16</v>
      </c>
      <c r="H1640" s="61"/>
    </row>
    <row r="1641" spans="1:8" ht="76.5" x14ac:dyDescent="0.25">
      <c r="A1641" s="64" t="s">
        <v>36098</v>
      </c>
      <c r="B1641" s="15" t="s">
        <v>36097</v>
      </c>
      <c r="C1641" s="40" t="s">
        <v>36096</v>
      </c>
      <c r="D1641" s="8" t="s">
        <v>20</v>
      </c>
      <c r="E1641" s="63" t="s">
        <v>1528</v>
      </c>
      <c r="F1641" s="61"/>
      <c r="G1641" s="62" t="s">
        <v>16</v>
      </c>
      <c r="H1641" s="61"/>
    </row>
    <row r="1642" spans="1:8" ht="76.5" x14ac:dyDescent="0.25">
      <c r="A1642" s="64" t="s">
        <v>36095</v>
      </c>
      <c r="B1642" s="15" t="s">
        <v>36094</v>
      </c>
      <c r="C1642" s="40" t="s">
        <v>36093</v>
      </c>
      <c r="D1642" s="8" t="s">
        <v>20</v>
      </c>
      <c r="E1642" s="63" t="s">
        <v>1528</v>
      </c>
      <c r="F1642" s="61"/>
      <c r="G1642" s="62" t="s">
        <v>16</v>
      </c>
      <c r="H1642" s="61"/>
    </row>
    <row r="1643" spans="1:8" ht="76.5" x14ac:dyDescent="0.25">
      <c r="A1643" s="64" t="s">
        <v>36092</v>
      </c>
      <c r="B1643" s="15" t="s">
        <v>36089</v>
      </c>
      <c r="C1643" s="40" t="s">
        <v>36091</v>
      </c>
      <c r="D1643" s="8" t="s">
        <v>20</v>
      </c>
      <c r="E1643" s="63" t="s">
        <v>1528</v>
      </c>
      <c r="F1643" s="61"/>
      <c r="G1643" s="62" t="s">
        <v>16</v>
      </c>
      <c r="H1643" s="61"/>
    </row>
    <row r="1644" spans="1:8" ht="76.5" x14ac:dyDescent="0.25">
      <c r="A1644" s="64" t="s">
        <v>36090</v>
      </c>
      <c r="B1644" s="15" t="s">
        <v>36089</v>
      </c>
      <c r="C1644" s="40" t="s">
        <v>36088</v>
      </c>
      <c r="D1644" s="8" t="s">
        <v>20</v>
      </c>
      <c r="E1644" s="63" t="s">
        <v>1528</v>
      </c>
      <c r="F1644" s="61"/>
      <c r="G1644" s="62" t="s">
        <v>16</v>
      </c>
      <c r="H1644" s="61"/>
    </row>
    <row r="1645" spans="1:8" ht="76.5" x14ac:dyDescent="0.25">
      <c r="A1645" s="64" t="s">
        <v>36087</v>
      </c>
      <c r="B1645" s="15" t="s">
        <v>36086</v>
      </c>
      <c r="C1645" s="40" t="s">
        <v>36085</v>
      </c>
      <c r="D1645" s="8" t="s">
        <v>20</v>
      </c>
      <c r="E1645" s="63" t="s">
        <v>1528</v>
      </c>
      <c r="F1645" s="61"/>
      <c r="G1645" s="62" t="s">
        <v>16</v>
      </c>
      <c r="H1645" s="61"/>
    </row>
    <row r="1646" spans="1:8" ht="76.5" x14ac:dyDescent="0.25">
      <c r="A1646" s="64" t="s">
        <v>36084</v>
      </c>
      <c r="B1646" s="15" t="s">
        <v>36083</v>
      </c>
      <c r="C1646" s="40" t="s">
        <v>36082</v>
      </c>
      <c r="D1646" s="8" t="s">
        <v>20</v>
      </c>
      <c r="E1646" s="63" t="s">
        <v>1528</v>
      </c>
      <c r="F1646" s="61"/>
      <c r="G1646" s="62" t="s">
        <v>16</v>
      </c>
      <c r="H1646" s="61"/>
    </row>
    <row r="1647" spans="1:8" ht="76.5" x14ac:dyDescent="0.25">
      <c r="A1647" s="64" t="s">
        <v>36081</v>
      </c>
      <c r="B1647" s="15" t="s">
        <v>35768</v>
      </c>
      <c r="C1647" s="40" t="s">
        <v>36080</v>
      </c>
      <c r="D1647" s="8" t="s">
        <v>20</v>
      </c>
      <c r="E1647" s="63" t="s">
        <v>1528</v>
      </c>
      <c r="F1647" s="61"/>
      <c r="G1647" s="62" t="s">
        <v>16</v>
      </c>
      <c r="H1647" s="61"/>
    </row>
    <row r="1648" spans="1:8" ht="76.5" x14ac:dyDescent="0.25">
      <c r="A1648" s="64" t="s">
        <v>36079</v>
      </c>
      <c r="B1648" s="15" t="s">
        <v>36078</v>
      </c>
      <c r="C1648" s="40" t="s">
        <v>36077</v>
      </c>
      <c r="D1648" s="8" t="s">
        <v>20</v>
      </c>
      <c r="E1648" s="63" t="s">
        <v>1528</v>
      </c>
      <c r="F1648" s="61"/>
      <c r="G1648" s="62" t="s">
        <v>16</v>
      </c>
      <c r="H1648" s="61"/>
    </row>
    <row r="1649" spans="1:8" ht="76.5" x14ac:dyDescent="0.25">
      <c r="A1649" s="64" t="s">
        <v>36076</v>
      </c>
      <c r="B1649" s="15" t="s">
        <v>36075</v>
      </c>
      <c r="C1649" s="40" t="s">
        <v>36074</v>
      </c>
      <c r="D1649" s="8" t="s">
        <v>20</v>
      </c>
      <c r="E1649" s="63" t="s">
        <v>1528</v>
      </c>
      <c r="F1649" s="61"/>
      <c r="G1649" s="62" t="s">
        <v>16</v>
      </c>
      <c r="H1649" s="61"/>
    </row>
    <row r="1650" spans="1:8" ht="76.5" x14ac:dyDescent="0.25">
      <c r="A1650" s="64" t="s">
        <v>36073</v>
      </c>
      <c r="B1650" s="15" t="s">
        <v>36072</v>
      </c>
      <c r="C1650" s="40" t="s">
        <v>36071</v>
      </c>
      <c r="D1650" s="8" t="s">
        <v>20</v>
      </c>
      <c r="E1650" s="63" t="s">
        <v>1528</v>
      </c>
      <c r="F1650" s="61"/>
      <c r="G1650" s="62" t="s">
        <v>16</v>
      </c>
      <c r="H1650" s="61"/>
    </row>
    <row r="1651" spans="1:8" ht="76.5" x14ac:dyDescent="0.25">
      <c r="A1651" s="64" t="s">
        <v>36070</v>
      </c>
      <c r="B1651" s="15" t="s">
        <v>36069</v>
      </c>
      <c r="C1651" s="40" t="s">
        <v>36068</v>
      </c>
      <c r="D1651" s="8" t="s">
        <v>20</v>
      </c>
      <c r="E1651" s="63" t="s">
        <v>1528</v>
      </c>
      <c r="F1651" s="61"/>
      <c r="G1651" s="62" t="s">
        <v>16</v>
      </c>
      <c r="H1651" s="61"/>
    </row>
    <row r="1652" spans="1:8" ht="76.5" x14ac:dyDescent="0.25">
      <c r="A1652" s="64" t="s">
        <v>36067</v>
      </c>
      <c r="B1652" s="15" t="s">
        <v>36066</v>
      </c>
      <c r="C1652" s="40" t="s">
        <v>36065</v>
      </c>
      <c r="D1652" s="8" t="s">
        <v>20</v>
      </c>
      <c r="E1652" s="63" t="s">
        <v>1528</v>
      </c>
      <c r="F1652" s="61"/>
      <c r="G1652" s="62" t="s">
        <v>16</v>
      </c>
      <c r="H1652" s="61"/>
    </row>
    <row r="1653" spans="1:8" ht="51" x14ac:dyDescent="0.25">
      <c r="A1653" s="15" t="s">
        <v>36064</v>
      </c>
      <c r="B1653" s="15" t="s">
        <v>192</v>
      </c>
      <c r="C1653" s="40" t="s">
        <v>36063</v>
      </c>
      <c r="D1653" s="8" t="s">
        <v>20</v>
      </c>
      <c r="E1653" s="63" t="s">
        <v>33902</v>
      </c>
      <c r="F1653" s="83"/>
      <c r="G1653" s="82">
        <v>44206</v>
      </c>
      <c r="H1653" s="61"/>
    </row>
    <row r="1654" spans="1:8" ht="76.5" x14ac:dyDescent="0.25">
      <c r="A1654" s="64" t="s">
        <v>36062</v>
      </c>
      <c r="B1654" s="15" t="s">
        <v>36061</v>
      </c>
      <c r="C1654" s="40" t="s">
        <v>36060</v>
      </c>
      <c r="D1654" s="8" t="s">
        <v>20</v>
      </c>
      <c r="E1654" s="63" t="s">
        <v>1528</v>
      </c>
      <c r="F1654" s="61"/>
      <c r="G1654" s="62" t="s">
        <v>16</v>
      </c>
      <c r="H1654" s="61"/>
    </row>
    <row r="1655" spans="1:8" ht="76.5" x14ac:dyDescent="0.25">
      <c r="A1655" s="64" t="s">
        <v>36059</v>
      </c>
      <c r="B1655" s="15" t="s">
        <v>36058</v>
      </c>
      <c r="C1655" s="40" t="s">
        <v>36057</v>
      </c>
      <c r="D1655" s="8" t="s">
        <v>20</v>
      </c>
      <c r="E1655" s="63" t="s">
        <v>1528</v>
      </c>
      <c r="F1655" s="61"/>
      <c r="G1655" s="62" t="s">
        <v>16</v>
      </c>
      <c r="H1655" s="61"/>
    </row>
    <row r="1656" spans="1:8" ht="76.5" x14ac:dyDescent="0.25">
      <c r="A1656" s="64" t="s">
        <v>36056</v>
      </c>
      <c r="B1656" s="15" t="s">
        <v>31556</v>
      </c>
      <c r="C1656" s="40" t="s">
        <v>36055</v>
      </c>
      <c r="D1656" s="14" t="s">
        <v>20</v>
      </c>
      <c r="E1656" s="63" t="s">
        <v>1528</v>
      </c>
      <c r="F1656" s="61"/>
      <c r="G1656" s="62" t="s">
        <v>16</v>
      </c>
      <c r="H1656" s="61"/>
    </row>
    <row r="1657" spans="1:8" ht="76.5" x14ac:dyDescent="0.25">
      <c r="A1657" s="64" t="s">
        <v>36054</v>
      </c>
      <c r="B1657" s="15" t="s">
        <v>36053</v>
      </c>
      <c r="C1657" s="40" t="s">
        <v>35358</v>
      </c>
      <c r="D1657" s="8" t="s">
        <v>20</v>
      </c>
      <c r="E1657" s="63" t="s">
        <v>1528</v>
      </c>
      <c r="F1657" s="61"/>
      <c r="G1657" s="62" t="s">
        <v>16</v>
      </c>
      <c r="H1657" s="61"/>
    </row>
    <row r="1658" spans="1:8" ht="76.5" x14ac:dyDescent="0.25">
      <c r="A1658" s="64" t="s">
        <v>36052</v>
      </c>
      <c r="B1658" s="15" t="s">
        <v>36051</v>
      </c>
      <c r="C1658" s="40" t="s">
        <v>36050</v>
      </c>
      <c r="D1658" s="8" t="s">
        <v>20</v>
      </c>
      <c r="E1658" s="63" t="s">
        <v>1528</v>
      </c>
      <c r="F1658" s="61"/>
      <c r="G1658" s="62" t="s">
        <v>16</v>
      </c>
      <c r="H1658" s="61"/>
    </row>
    <row r="1659" spans="1:8" ht="89.25" x14ac:dyDescent="0.25">
      <c r="A1659" s="64" t="s">
        <v>36049</v>
      </c>
      <c r="B1659" s="15" t="s">
        <v>36048</v>
      </c>
      <c r="C1659" s="40" t="s">
        <v>36047</v>
      </c>
      <c r="D1659" s="8" t="s">
        <v>20</v>
      </c>
      <c r="E1659" s="63" t="s">
        <v>1528</v>
      </c>
      <c r="F1659" s="61"/>
      <c r="G1659" s="62" t="s">
        <v>16</v>
      </c>
      <c r="H1659" s="61"/>
    </row>
    <row r="1660" spans="1:8" ht="76.5" x14ac:dyDescent="0.25">
      <c r="A1660" s="64" t="s">
        <v>36046</v>
      </c>
      <c r="B1660" s="15" t="s">
        <v>36045</v>
      </c>
      <c r="C1660" s="40" t="s">
        <v>36044</v>
      </c>
      <c r="D1660" s="8" t="s">
        <v>20</v>
      </c>
      <c r="E1660" s="63" t="s">
        <v>1528</v>
      </c>
      <c r="F1660" s="61"/>
      <c r="G1660" s="62" t="s">
        <v>16</v>
      </c>
      <c r="H1660" s="61"/>
    </row>
    <row r="1661" spans="1:8" ht="76.5" x14ac:dyDescent="0.25">
      <c r="A1661" s="64" t="s">
        <v>36043</v>
      </c>
      <c r="B1661" s="15" t="s">
        <v>36042</v>
      </c>
      <c r="C1661" s="40" t="s">
        <v>36041</v>
      </c>
      <c r="D1661" s="8" t="s">
        <v>20</v>
      </c>
      <c r="E1661" s="63" t="s">
        <v>1528</v>
      </c>
      <c r="F1661" s="61"/>
      <c r="G1661" s="62" t="s">
        <v>16</v>
      </c>
      <c r="H1661" s="61"/>
    </row>
    <row r="1662" spans="1:8" ht="76.5" x14ac:dyDescent="0.25">
      <c r="A1662" s="64" t="s">
        <v>36040</v>
      </c>
      <c r="B1662" s="15" t="s">
        <v>129</v>
      </c>
      <c r="C1662" s="40" t="s">
        <v>36039</v>
      </c>
      <c r="D1662" s="8" t="s">
        <v>20</v>
      </c>
      <c r="E1662" s="63" t="s">
        <v>1528</v>
      </c>
      <c r="F1662" s="61"/>
      <c r="G1662" s="62" t="s">
        <v>16</v>
      </c>
      <c r="H1662" s="61"/>
    </row>
    <row r="1663" spans="1:8" ht="76.5" x14ac:dyDescent="0.25">
      <c r="A1663" s="64" t="s">
        <v>36038</v>
      </c>
      <c r="B1663" s="15" t="s">
        <v>32855</v>
      </c>
      <c r="C1663" s="40" t="s">
        <v>36037</v>
      </c>
      <c r="D1663" s="8" t="s">
        <v>20</v>
      </c>
      <c r="E1663" s="63" t="s">
        <v>1528</v>
      </c>
      <c r="F1663" s="61"/>
      <c r="G1663" s="62" t="s">
        <v>16</v>
      </c>
      <c r="H1663" s="61"/>
    </row>
    <row r="1664" spans="1:8" ht="76.5" x14ac:dyDescent="0.25">
      <c r="A1664" s="64" t="s">
        <v>36036</v>
      </c>
      <c r="B1664" s="15" t="s">
        <v>35007</v>
      </c>
      <c r="C1664" s="40" t="s">
        <v>36035</v>
      </c>
      <c r="D1664" s="8" t="s">
        <v>20</v>
      </c>
      <c r="E1664" s="63" t="s">
        <v>1528</v>
      </c>
      <c r="F1664" s="61"/>
      <c r="G1664" s="62" t="s">
        <v>16</v>
      </c>
      <c r="H1664" s="61"/>
    </row>
    <row r="1665" spans="1:8" ht="76.5" x14ac:dyDescent="0.25">
      <c r="A1665" s="64" t="s">
        <v>36034</v>
      </c>
      <c r="B1665" s="15" t="s">
        <v>36033</v>
      </c>
      <c r="C1665" s="40" t="s">
        <v>3687</v>
      </c>
      <c r="D1665" s="8" t="s">
        <v>20</v>
      </c>
      <c r="E1665" s="63" t="s">
        <v>1528</v>
      </c>
      <c r="F1665" s="61"/>
      <c r="G1665" s="62" t="s">
        <v>16</v>
      </c>
      <c r="H1665" s="61"/>
    </row>
    <row r="1666" spans="1:8" ht="76.5" x14ac:dyDescent="0.25">
      <c r="A1666" s="64" t="s">
        <v>36032</v>
      </c>
      <c r="B1666" s="15" t="s">
        <v>36031</v>
      </c>
      <c r="C1666" s="40" t="s">
        <v>36030</v>
      </c>
      <c r="D1666" s="8" t="s">
        <v>20</v>
      </c>
      <c r="E1666" s="63" t="s">
        <v>1528</v>
      </c>
      <c r="F1666" s="61"/>
      <c r="G1666" s="62" t="s">
        <v>16</v>
      </c>
      <c r="H1666" s="61"/>
    </row>
    <row r="1667" spans="1:8" ht="76.5" x14ac:dyDescent="0.25">
      <c r="A1667" s="64" t="s">
        <v>36029</v>
      </c>
      <c r="B1667" s="15" t="s">
        <v>36028</v>
      </c>
      <c r="C1667" s="40" t="s">
        <v>36027</v>
      </c>
      <c r="D1667" s="8" t="s">
        <v>20</v>
      </c>
      <c r="E1667" s="63" t="s">
        <v>1528</v>
      </c>
      <c r="F1667" s="61"/>
      <c r="G1667" s="62" t="s">
        <v>16</v>
      </c>
      <c r="H1667" s="61"/>
    </row>
    <row r="1668" spans="1:8" ht="76.5" x14ac:dyDescent="0.25">
      <c r="A1668" s="64" t="s">
        <v>36026</v>
      </c>
      <c r="B1668" s="15" t="s">
        <v>36025</v>
      </c>
      <c r="C1668" s="40" t="s">
        <v>36024</v>
      </c>
      <c r="D1668" s="8" t="s">
        <v>20</v>
      </c>
      <c r="E1668" s="63" t="s">
        <v>1528</v>
      </c>
      <c r="F1668" s="61"/>
      <c r="G1668" s="62" t="s">
        <v>16</v>
      </c>
      <c r="H1668" s="61"/>
    </row>
    <row r="1669" spans="1:8" ht="76.5" x14ac:dyDescent="0.25">
      <c r="A1669" s="64" t="s">
        <v>36023</v>
      </c>
      <c r="B1669" s="15" t="s">
        <v>36022</v>
      </c>
      <c r="C1669" s="40" t="s">
        <v>36021</v>
      </c>
      <c r="D1669" s="8" t="s">
        <v>20</v>
      </c>
      <c r="E1669" s="63" t="s">
        <v>1528</v>
      </c>
      <c r="F1669" s="61"/>
      <c r="G1669" s="62" t="s">
        <v>16</v>
      </c>
      <c r="H1669" s="61"/>
    </row>
    <row r="1670" spans="1:8" ht="140.25" x14ac:dyDescent="0.25">
      <c r="A1670" s="64" t="s">
        <v>36020</v>
      </c>
      <c r="B1670" s="15" t="s">
        <v>36019</v>
      </c>
      <c r="C1670" s="40" t="s">
        <v>36018</v>
      </c>
      <c r="D1670" s="8" t="s">
        <v>20</v>
      </c>
      <c r="E1670" s="63" t="s">
        <v>1528</v>
      </c>
      <c r="F1670" s="61"/>
      <c r="G1670" s="62" t="s">
        <v>16</v>
      </c>
      <c r="H1670" s="61"/>
    </row>
    <row r="1671" spans="1:8" ht="76.5" x14ac:dyDescent="0.25">
      <c r="A1671" s="64" t="s">
        <v>36017</v>
      </c>
      <c r="B1671" s="15" t="s">
        <v>36016</v>
      </c>
      <c r="C1671" s="40" t="s">
        <v>36015</v>
      </c>
      <c r="D1671" s="8" t="s">
        <v>20</v>
      </c>
      <c r="E1671" s="63" t="s">
        <v>1528</v>
      </c>
      <c r="F1671" s="61"/>
      <c r="G1671" s="62" t="s">
        <v>16</v>
      </c>
      <c r="H1671" s="61"/>
    </row>
    <row r="1672" spans="1:8" ht="76.5" x14ac:dyDescent="0.25">
      <c r="A1672" s="64" t="s">
        <v>36014</v>
      </c>
      <c r="B1672" s="15" t="s">
        <v>35707</v>
      </c>
      <c r="C1672" s="40" t="s">
        <v>36013</v>
      </c>
      <c r="D1672" s="8" t="s">
        <v>20</v>
      </c>
      <c r="E1672" s="63" t="s">
        <v>1528</v>
      </c>
      <c r="F1672" s="61"/>
      <c r="G1672" s="62" t="s">
        <v>16</v>
      </c>
      <c r="H1672" s="61"/>
    </row>
    <row r="1673" spans="1:8" ht="76.5" x14ac:dyDescent="0.25">
      <c r="A1673" s="64" t="s">
        <v>36012</v>
      </c>
      <c r="B1673" s="15" t="s">
        <v>35138</v>
      </c>
      <c r="C1673" s="40" t="s">
        <v>36011</v>
      </c>
      <c r="D1673" s="8" t="s">
        <v>20</v>
      </c>
      <c r="E1673" s="63" t="s">
        <v>1528</v>
      </c>
      <c r="F1673" s="61"/>
      <c r="G1673" s="62" t="s">
        <v>16</v>
      </c>
      <c r="H1673" s="61"/>
    </row>
    <row r="1674" spans="1:8" ht="76.5" x14ac:dyDescent="0.25">
      <c r="A1674" s="64" t="s">
        <v>36010</v>
      </c>
      <c r="B1674" s="15" t="s">
        <v>36009</v>
      </c>
      <c r="C1674" s="40" t="s">
        <v>36008</v>
      </c>
      <c r="D1674" s="8" t="s">
        <v>20</v>
      </c>
      <c r="E1674" s="63" t="s">
        <v>1528</v>
      </c>
      <c r="F1674" s="61"/>
      <c r="G1674" s="62" t="s">
        <v>16</v>
      </c>
      <c r="H1674" s="61"/>
    </row>
    <row r="1675" spans="1:8" ht="76.5" x14ac:dyDescent="0.25">
      <c r="A1675" s="64" t="s">
        <v>36007</v>
      </c>
      <c r="B1675" s="15" t="s">
        <v>36006</v>
      </c>
      <c r="C1675" s="40" t="s">
        <v>36005</v>
      </c>
      <c r="D1675" s="8" t="s">
        <v>20</v>
      </c>
      <c r="E1675" s="63" t="s">
        <v>1528</v>
      </c>
      <c r="F1675" s="61"/>
      <c r="G1675" s="62" t="s">
        <v>16</v>
      </c>
      <c r="H1675" s="61"/>
    </row>
    <row r="1676" spans="1:8" ht="76.5" x14ac:dyDescent="0.25">
      <c r="A1676" s="64" t="s">
        <v>36004</v>
      </c>
      <c r="B1676" s="15" t="s">
        <v>36003</v>
      </c>
      <c r="C1676" s="40" t="s">
        <v>36002</v>
      </c>
      <c r="D1676" s="8" t="s">
        <v>20</v>
      </c>
      <c r="E1676" s="63" t="s">
        <v>1528</v>
      </c>
      <c r="F1676" s="61"/>
      <c r="G1676" s="62" t="s">
        <v>16</v>
      </c>
      <c r="H1676" s="61"/>
    </row>
    <row r="1677" spans="1:8" ht="76.5" x14ac:dyDescent="0.25">
      <c r="A1677" s="64" t="s">
        <v>36001</v>
      </c>
      <c r="B1677" s="15" t="s">
        <v>36000</v>
      </c>
      <c r="C1677" s="40" t="s">
        <v>35999</v>
      </c>
      <c r="D1677" s="8" t="s">
        <v>20</v>
      </c>
      <c r="E1677" s="63" t="s">
        <v>1528</v>
      </c>
      <c r="F1677" s="61"/>
      <c r="G1677" s="62" t="s">
        <v>16</v>
      </c>
      <c r="H1677" s="61"/>
    </row>
    <row r="1678" spans="1:8" ht="76.5" x14ac:dyDescent="0.25">
      <c r="A1678" s="64" t="s">
        <v>35998</v>
      </c>
      <c r="B1678" s="15" t="s">
        <v>35997</v>
      </c>
      <c r="C1678" s="40" t="s">
        <v>35996</v>
      </c>
      <c r="D1678" s="8" t="s">
        <v>20</v>
      </c>
      <c r="E1678" s="63" t="s">
        <v>1528</v>
      </c>
      <c r="F1678" s="61"/>
      <c r="G1678" s="62" t="s">
        <v>16</v>
      </c>
      <c r="H1678" s="61"/>
    </row>
    <row r="1679" spans="1:8" ht="76.5" x14ac:dyDescent="0.25">
      <c r="A1679" s="64" t="s">
        <v>35995</v>
      </c>
      <c r="B1679" s="15" t="s">
        <v>35994</v>
      </c>
      <c r="C1679" s="40" t="s">
        <v>35993</v>
      </c>
      <c r="D1679" s="8" t="s">
        <v>20</v>
      </c>
      <c r="E1679" s="63" t="s">
        <v>1528</v>
      </c>
      <c r="F1679" s="61"/>
      <c r="G1679" s="62" t="s">
        <v>16</v>
      </c>
      <c r="H1679" s="61"/>
    </row>
    <row r="1680" spans="1:8" ht="89.25" x14ac:dyDescent="0.25">
      <c r="A1680" s="64" t="s">
        <v>35992</v>
      </c>
      <c r="B1680" s="15" t="s">
        <v>35991</v>
      </c>
      <c r="C1680" s="40" t="s">
        <v>35990</v>
      </c>
      <c r="D1680" s="8" t="s">
        <v>20</v>
      </c>
      <c r="E1680" s="63" t="s">
        <v>1528</v>
      </c>
      <c r="F1680" s="61"/>
      <c r="G1680" s="62" t="s">
        <v>16</v>
      </c>
      <c r="H1680" s="61"/>
    </row>
    <row r="1681" spans="1:8" ht="76.5" x14ac:dyDescent="0.25">
      <c r="A1681" s="64" t="s">
        <v>35989</v>
      </c>
      <c r="B1681" s="15" t="s">
        <v>35988</v>
      </c>
      <c r="C1681" s="40" t="s">
        <v>35987</v>
      </c>
      <c r="D1681" s="8" t="s">
        <v>20</v>
      </c>
      <c r="E1681" s="63" t="s">
        <v>1528</v>
      </c>
      <c r="F1681" s="61"/>
      <c r="G1681" s="62" t="s">
        <v>16</v>
      </c>
      <c r="H1681" s="61"/>
    </row>
    <row r="1682" spans="1:8" ht="76.5" x14ac:dyDescent="0.25">
      <c r="A1682" s="64" t="s">
        <v>35986</v>
      </c>
      <c r="B1682" s="15" t="s">
        <v>31966</v>
      </c>
      <c r="C1682" s="40" t="s">
        <v>35985</v>
      </c>
      <c r="D1682" s="8" t="s">
        <v>20</v>
      </c>
      <c r="E1682" s="63" t="s">
        <v>1528</v>
      </c>
      <c r="F1682" s="61"/>
      <c r="G1682" s="62" t="s">
        <v>16</v>
      </c>
      <c r="H1682" s="61"/>
    </row>
    <row r="1683" spans="1:8" ht="76.5" x14ac:dyDescent="0.25">
      <c r="A1683" s="64" t="s">
        <v>35984</v>
      </c>
      <c r="B1683" s="15" t="s">
        <v>32092</v>
      </c>
      <c r="C1683" s="40" t="s">
        <v>35983</v>
      </c>
      <c r="D1683" s="8" t="s">
        <v>20</v>
      </c>
      <c r="E1683" s="63" t="s">
        <v>1528</v>
      </c>
      <c r="F1683" s="61"/>
      <c r="G1683" s="62" t="s">
        <v>16</v>
      </c>
      <c r="H1683" s="61"/>
    </row>
    <row r="1684" spans="1:8" ht="76.5" x14ac:dyDescent="0.25">
      <c r="A1684" s="64" t="s">
        <v>35982</v>
      </c>
      <c r="B1684" s="15" t="s">
        <v>32304</v>
      </c>
      <c r="C1684" s="40" t="s">
        <v>35981</v>
      </c>
      <c r="D1684" s="8" t="s">
        <v>20</v>
      </c>
      <c r="E1684" s="63" t="s">
        <v>1528</v>
      </c>
      <c r="F1684" s="61"/>
      <c r="G1684" s="62" t="s">
        <v>16</v>
      </c>
      <c r="H1684" s="61"/>
    </row>
    <row r="1685" spans="1:8" ht="76.5" x14ac:dyDescent="0.25">
      <c r="A1685" s="64" t="s">
        <v>35980</v>
      </c>
      <c r="B1685" s="15" t="s">
        <v>35979</v>
      </c>
      <c r="C1685" s="40" t="s">
        <v>35978</v>
      </c>
      <c r="D1685" s="8" t="s">
        <v>20</v>
      </c>
      <c r="E1685" s="63" t="s">
        <v>1528</v>
      </c>
      <c r="F1685" s="61"/>
      <c r="G1685" s="62" t="s">
        <v>16</v>
      </c>
      <c r="H1685" s="61"/>
    </row>
    <row r="1686" spans="1:8" ht="76.5" x14ac:dyDescent="0.25">
      <c r="A1686" s="64" t="s">
        <v>35977</v>
      </c>
      <c r="B1686" s="15" t="s">
        <v>35976</v>
      </c>
      <c r="C1686" s="40" t="s">
        <v>35975</v>
      </c>
      <c r="D1686" s="8" t="s">
        <v>20</v>
      </c>
      <c r="E1686" s="63" t="s">
        <v>1528</v>
      </c>
      <c r="F1686" s="61"/>
      <c r="G1686" s="62" t="s">
        <v>16</v>
      </c>
      <c r="H1686" s="61"/>
    </row>
    <row r="1687" spans="1:8" ht="76.5" x14ac:dyDescent="0.25">
      <c r="A1687" s="64" t="s">
        <v>35974</v>
      </c>
      <c r="B1687" s="15" t="s">
        <v>35973</v>
      </c>
      <c r="C1687" s="40" t="s">
        <v>35972</v>
      </c>
      <c r="D1687" s="14" t="s">
        <v>20</v>
      </c>
      <c r="E1687" s="63" t="s">
        <v>1528</v>
      </c>
      <c r="F1687" s="61"/>
      <c r="G1687" s="62" t="s">
        <v>16</v>
      </c>
      <c r="H1687" s="61"/>
    </row>
    <row r="1688" spans="1:8" ht="76.5" x14ac:dyDescent="0.25">
      <c r="A1688" s="64" t="s">
        <v>35971</v>
      </c>
      <c r="B1688" s="15" t="s">
        <v>35970</v>
      </c>
      <c r="C1688" s="40" t="s">
        <v>35969</v>
      </c>
      <c r="D1688" s="8" t="s">
        <v>20</v>
      </c>
      <c r="E1688" s="63" t="s">
        <v>1528</v>
      </c>
      <c r="F1688" s="61"/>
      <c r="G1688" s="62" t="s">
        <v>16</v>
      </c>
      <c r="H1688" s="61"/>
    </row>
    <row r="1689" spans="1:8" ht="165.75" x14ac:dyDescent="0.25">
      <c r="A1689" s="64" t="s">
        <v>35968</v>
      </c>
      <c r="B1689" s="15" t="s">
        <v>35967</v>
      </c>
      <c r="C1689" s="74" t="s">
        <v>35966</v>
      </c>
      <c r="D1689" s="8" t="s">
        <v>20</v>
      </c>
      <c r="E1689" s="63" t="s">
        <v>1528</v>
      </c>
      <c r="F1689" s="61"/>
      <c r="G1689" s="62" t="s">
        <v>16</v>
      </c>
      <c r="H1689" s="61"/>
    </row>
    <row r="1690" spans="1:8" ht="76.5" x14ac:dyDescent="0.25">
      <c r="A1690" s="64" t="s">
        <v>35965</v>
      </c>
      <c r="B1690" s="15" t="s">
        <v>35964</v>
      </c>
      <c r="C1690" s="40" t="s">
        <v>35963</v>
      </c>
      <c r="D1690" s="8" t="s">
        <v>20</v>
      </c>
      <c r="E1690" s="63" t="s">
        <v>1528</v>
      </c>
      <c r="F1690" s="61"/>
      <c r="G1690" s="62" t="s">
        <v>16</v>
      </c>
      <c r="H1690" s="61"/>
    </row>
    <row r="1691" spans="1:8" ht="76.5" x14ac:dyDescent="0.25">
      <c r="A1691" s="64" t="s">
        <v>35962</v>
      </c>
      <c r="B1691" s="15" t="s">
        <v>35961</v>
      </c>
      <c r="C1691" s="40" t="s">
        <v>35960</v>
      </c>
      <c r="D1691" s="8" t="s">
        <v>20</v>
      </c>
      <c r="E1691" s="63" t="s">
        <v>1528</v>
      </c>
      <c r="F1691" s="61"/>
      <c r="G1691" s="62" t="s">
        <v>16</v>
      </c>
      <c r="H1691" s="61"/>
    </row>
    <row r="1692" spans="1:8" ht="76.5" x14ac:dyDescent="0.25">
      <c r="A1692" s="64" t="s">
        <v>35959</v>
      </c>
      <c r="B1692" s="15" t="s">
        <v>35958</v>
      </c>
      <c r="C1692" s="40" t="s">
        <v>35957</v>
      </c>
      <c r="D1692" s="8" t="s">
        <v>20</v>
      </c>
      <c r="E1692" s="63" t="s">
        <v>1528</v>
      </c>
      <c r="F1692" s="61"/>
      <c r="G1692" s="62" t="s">
        <v>16</v>
      </c>
      <c r="H1692" s="61"/>
    </row>
    <row r="1693" spans="1:8" ht="140.25" x14ac:dyDescent="0.25">
      <c r="A1693" s="64" t="s">
        <v>35956</v>
      </c>
      <c r="B1693" s="15" t="s">
        <v>35955</v>
      </c>
      <c r="C1693" s="40" t="s">
        <v>35954</v>
      </c>
      <c r="D1693" s="8" t="s">
        <v>20</v>
      </c>
      <c r="E1693" s="63" t="s">
        <v>1528</v>
      </c>
      <c r="F1693" s="61"/>
      <c r="G1693" s="62" t="s">
        <v>16</v>
      </c>
      <c r="H1693" s="61"/>
    </row>
    <row r="1694" spans="1:8" ht="89.25" x14ac:dyDescent="0.25">
      <c r="A1694" s="64" t="s">
        <v>35953</v>
      </c>
      <c r="B1694" s="15" t="s">
        <v>35952</v>
      </c>
      <c r="C1694" s="40" t="s">
        <v>35951</v>
      </c>
      <c r="D1694" s="14" t="s">
        <v>20</v>
      </c>
      <c r="E1694" s="63" t="s">
        <v>1528</v>
      </c>
      <c r="F1694" s="61"/>
      <c r="G1694" s="62" t="s">
        <v>16</v>
      </c>
      <c r="H1694" s="61"/>
    </row>
    <row r="1695" spans="1:8" ht="76.5" x14ac:dyDescent="0.25">
      <c r="A1695" s="64" t="s">
        <v>35950</v>
      </c>
      <c r="B1695" s="15" t="s">
        <v>35949</v>
      </c>
      <c r="C1695" s="40" t="s">
        <v>35948</v>
      </c>
      <c r="D1695" s="8" t="s">
        <v>20</v>
      </c>
      <c r="E1695" s="63" t="s">
        <v>1528</v>
      </c>
      <c r="F1695" s="61"/>
      <c r="G1695" s="62" t="s">
        <v>16</v>
      </c>
      <c r="H1695" s="61"/>
    </row>
    <row r="1696" spans="1:8" ht="76.5" x14ac:dyDescent="0.25">
      <c r="A1696" s="64" t="s">
        <v>35947</v>
      </c>
      <c r="B1696" s="15" t="s">
        <v>35946</v>
      </c>
      <c r="C1696" s="40" t="s">
        <v>35945</v>
      </c>
      <c r="D1696" s="8" t="s">
        <v>20</v>
      </c>
      <c r="E1696" s="63" t="s">
        <v>1528</v>
      </c>
      <c r="F1696" s="61"/>
      <c r="G1696" s="62" t="s">
        <v>16</v>
      </c>
      <c r="H1696" s="61"/>
    </row>
    <row r="1697" spans="1:8" ht="38.25" x14ac:dyDescent="0.25">
      <c r="A1697" s="15" t="s">
        <v>35944</v>
      </c>
      <c r="B1697" s="15" t="s">
        <v>276</v>
      </c>
      <c r="C1697" s="40" t="s">
        <v>35943</v>
      </c>
      <c r="D1697" s="8" t="s">
        <v>20</v>
      </c>
      <c r="E1697" s="63" t="s">
        <v>33902</v>
      </c>
      <c r="F1697" s="83"/>
      <c r="G1697" s="82">
        <v>44242</v>
      </c>
      <c r="H1697" s="61"/>
    </row>
    <row r="1698" spans="1:8" ht="51" x14ac:dyDescent="0.25">
      <c r="A1698" s="15" t="s">
        <v>35942</v>
      </c>
      <c r="B1698" s="15" t="s">
        <v>276</v>
      </c>
      <c r="C1698" s="40" t="s">
        <v>35941</v>
      </c>
      <c r="D1698" s="8" t="s">
        <v>20</v>
      </c>
      <c r="E1698" s="63" t="s">
        <v>33902</v>
      </c>
      <c r="F1698" s="83"/>
      <c r="G1698" s="82">
        <v>44242</v>
      </c>
      <c r="H1698" s="61"/>
    </row>
    <row r="1699" spans="1:8" ht="76.5" x14ac:dyDescent="0.25">
      <c r="A1699" s="64" t="s">
        <v>35940</v>
      </c>
      <c r="B1699" s="15" t="s">
        <v>35937</v>
      </c>
      <c r="C1699" s="40" t="s">
        <v>35939</v>
      </c>
      <c r="D1699" s="8" t="s">
        <v>20</v>
      </c>
      <c r="E1699" s="63" t="s">
        <v>1528</v>
      </c>
      <c r="F1699" s="61"/>
      <c r="G1699" s="62" t="s">
        <v>16</v>
      </c>
      <c r="H1699" s="61"/>
    </row>
    <row r="1700" spans="1:8" ht="76.5" x14ac:dyDescent="0.25">
      <c r="A1700" s="64" t="s">
        <v>35938</v>
      </c>
      <c r="B1700" s="15" t="s">
        <v>35937</v>
      </c>
      <c r="C1700" s="40" t="s">
        <v>35936</v>
      </c>
      <c r="D1700" s="8" t="s">
        <v>20</v>
      </c>
      <c r="E1700" s="63" t="s">
        <v>1528</v>
      </c>
      <c r="F1700" s="61"/>
      <c r="G1700" s="62" t="s">
        <v>16</v>
      </c>
      <c r="H1700" s="61"/>
    </row>
    <row r="1701" spans="1:8" ht="76.5" x14ac:dyDescent="0.25">
      <c r="A1701" s="64" t="s">
        <v>35935</v>
      </c>
      <c r="B1701" s="15" t="s">
        <v>35934</v>
      </c>
      <c r="C1701" s="40" t="s">
        <v>35933</v>
      </c>
      <c r="D1701" s="8" t="s">
        <v>20</v>
      </c>
      <c r="E1701" s="63" t="s">
        <v>1528</v>
      </c>
      <c r="F1701" s="61"/>
      <c r="G1701" s="62" t="s">
        <v>16</v>
      </c>
      <c r="H1701" s="61"/>
    </row>
    <row r="1702" spans="1:8" ht="76.5" x14ac:dyDescent="0.25">
      <c r="A1702" s="64" t="s">
        <v>35932</v>
      </c>
      <c r="B1702" s="15" t="s">
        <v>35931</v>
      </c>
      <c r="C1702" s="40" t="s">
        <v>35930</v>
      </c>
      <c r="D1702" s="8" t="s">
        <v>20</v>
      </c>
      <c r="E1702" s="63" t="s">
        <v>1528</v>
      </c>
      <c r="F1702" s="61"/>
      <c r="G1702" s="62" t="s">
        <v>16</v>
      </c>
      <c r="H1702" s="61"/>
    </row>
    <row r="1703" spans="1:8" ht="76.5" x14ac:dyDescent="0.25">
      <c r="A1703" s="64" t="s">
        <v>35929</v>
      </c>
      <c r="B1703" s="15" t="s">
        <v>35928</v>
      </c>
      <c r="C1703" s="40" t="s">
        <v>35927</v>
      </c>
      <c r="D1703" s="8" t="s">
        <v>20</v>
      </c>
      <c r="E1703" s="63" t="s">
        <v>1528</v>
      </c>
      <c r="F1703" s="61"/>
      <c r="G1703" s="62" t="s">
        <v>16</v>
      </c>
      <c r="H1703" s="61"/>
    </row>
    <row r="1704" spans="1:8" ht="76.5" x14ac:dyDescent="0.25">
      <c r="A1704" s="64" t="s">
        <v>35926</v>
      </c>
      <c r="B1704" s="15" t="s">
        <v>35925</v>
      </c>
      <c r="C1704" s="40" t="s">
        <v>35924</v>
      </c>
      <c r="D1704" s="8" t="s">
        <v>20</v>
      </c>
      <c r="E1704" s="63" t="s">
        <v>1528</v>
      </c>
      <c r="F1704" s="61"/>
      <c r="G1704" s="62" t="s">
        <v>16</v>
      </c>
      <c r="H1704" s="61"/>
    </row>
    <row r="1705" spans="1:8" ht="76.5" x14ac:dyDescent="0.25">
      <c r="A1705" s="64" t="s">
        <v>35923</v>
      </c>
      <c r="B1705" s="15" t="s">
        <v>35917</v>
      </c>
      <c r="C1705" s="40" t="s">
        <v>35922</v>
      </c>
      <c r="D1705" s="8" t="s">
        <v>20</v>
      </c>
      <c r="E1705" s="63" t="s">
        <v>1528</v>
      </c>
      <c r="F1705" s="61"/>
      <c r="G1705" s="62" t="s">
        <v>16</v>
      </c>
      <c r="H1705" s="61"/>
    </row>
    <row r="1706" spans="1:8" ht="76.5" x14ac:dyDescent="0.25">
      <c r="A1706" s="64" t="s">
        <v>35921</v>
      </c>
      <c r="B1706" s="15" t="s">
        <v>35920</v>
      </c>
      <c r="C1706" s="40" t="s">
        <v>35919</v>
      </c>
      <c r="D1706" s="8" t="s">
        <v>20</v>
      </c>
      <c r="E1706" s="63" t="s">
        <v>1528</v>
      </c>
      <c r="F1706" s="61"/>
      <c r="G1706" s="62" t="s">
        <v>16</v>
      </c>
      <c r="H1706" s="61"/>
    </row>
    <row r="1707" spans="1:8" ht="76.5" x14ac:dyDescent="0.25">
      <c r="A1707" s="64" t="s">
        <v>35918</v>
      </c>
      <c r="B1707" s="15" t="s">
        <v>35917</v>
      </c>
      <c r="C1707" s="40" t="s">
        <v>35916</v>
      </c>
      <c r="D1707" s="8" t="s">
        <v>20</v>
      </c>
      <c r="E1707" s="63" t="s">
        <v>1528</v>
      </c>
      <c r="F1707" s="61"/>
      <c r="G1707" s="62" t="s">
        <v>16</v>
      </c>
      <c r="H1707" s="61"/>
    </row>
    <row r="1708" spans="1:8" ht="76.5" x14ac:dyDescent="0.25">
      <c r="A1708" s="64" t="s">
        <v>35915</v>
      </c>
      <c r="B1708" s="15" t="s">
        <v>35914</v>
      </c>
      <c r="C1708" s="40" t="s">
        <v>35913</v>
      </c>
      <c r="D1708" s="8" t="s">
        <v>20</v>
      </c>
      <c r="E1708" s="63" t="s">
        <v>1528</v>
      </c>
      <c r="F1708" s="61"/>
      <c r="G1708" s="62" t="s">
        <v>16</v>
      </c>
      <c r="H1708" s="61"/>
    </row>
    <row r="1709" spans="1:8" ht="76.5" x14ac:dyDescent="0.25">
      <c r="A1709" s="64" t="s">
        <v>35912</v>
      </c>
      <c r="B1709" s="15" t="s">
        <v>35911</v>
      </c>
      <c r="C1709" s="40" t="s">
        <v>35910</v>
      </c>
      <c r="D1709" s="8" t="s">
        <v>20</v>
      </c>
      <c r="E1709" s="63" t="s">
        <v>1528</v>
      </c>
      <c r="F1709" s="61"/>
      <c r="G1709" s="62" t="s">
        <v>16</v>
      </c>
      <c r="H1709" s="61"/>
    </row>
    <row r="1710" spans="1:8" ht="76.5" x14ac:dyDescent="0.25">
      <c r="A1710" s="64" t="s">
        <v>35909</v>
      </c>
      <c r="B1710" s="15" t="s">
        <v>35908</v>
      </c>
      <c r="C1710" s="40" t="s">
        <v>35907</v>
      </c>
      <c r="D1710" s="8" t="s">
        <v>20</v>
      </c>
      <c r="E1710" s="63" t="s">
        <v>1528</v>
      </c>
      <c r="F1710" s="61"/>
      <c r="G1710" s="62" t="s">
        <v>16</v>
      </c>
      <c r="H1710" s="61"/>
    </row>
    <row r="1711" spans="1:8" ht="76.5" x14ac:dyDescent="0.25">
      <c r="A1711" s="64" t="s">
        <v>35906</v>
      </c>
      <c r="B1711" s="15" t="s">
        <v>33819</v>
      </c>
      <c r="C1711" s="40" t="s">
        <v>35905</v>
      </c>
      <c r="D1711" s="8" t="s">
        <v>20</v>
      </c>
      <c r="E1711" s="63" t="s">
        <v>1528</v>
      </c>
      <c r="F1711" s="61"/>
      <c r="G1711" s="62" t="s">
        <v>16</v>
      </c>
      <c r="H1711" s="61"/>
    </row>
    <row r="1712" spans="1:8" ht="76.5" x14ac:dyDescent="0.25">
      <c r="A1712" s="64" t="s">
        <v>35904</v>
      </c>
      <c r="B1712" s="15" t="s">
        <v>35903</v>
      </c>
      <c r="C1712" s="40" t="s">
        <v>35902</v>
      </c>
      <c r="D1712" s="8" t="s">
        <v>20</v>
      </c>
      <c r="E1712" s="63" t="s">
        <v>1528</v>
      </c>
      <c r="F1712" s="61"/>
      <c r="G1712" s="62" t="s">
        <v>16</v>
      </c>
      <c r="H1712" s="61"/>
    </row>
    <row r="1713" spans="1:8" ht="76.5" x14ac:dyDescent="0.25">
      <c r="A1713" s="64" t="s">
        <v>35901</v>
      </c>
      <c r="B1713" s="15" t="s">
        <v>35900</v>
      </c>
      <c r="C1713" s="40" t="s">
        <v>35899</v>
      </c>
      <c r="D1713" s="8" t="s">
        <v>20</v>
      </c>
      <c r="E1713" s="63" t="s">
        <v>1528</v>
      </c>
      <c r="F1713" s="61"/>
      <c r="G1713" s="62" t="s">
        <v>16</v>
      </c>
      <c r="H1713" s="61"/>
    </row>
    <row r="1714" spans="1:8" ht="76.5" x14ac:dyDescent="0.25">
      <c r="A1714" s="64" t="s">
        <v>35898</v>
      </c>
      <c r="B1714" s="15" t="s">
        <v>35897</v>
      </c>
      <c r="C1714" s="40" t="s">
        <v>35896</v>
      </c>
      <c r="D1714" s="8" t="s">
        <v>20</v>
      </c>
      <c r="E1714" s="63" t="s">
        <v>1528</v>
      </c>
      <c r="F1714" s="61"/>
      <c r="G1714" s="62" t="s">
        <v>16</v>
      </c>
      <c r="H1714" s="61"/>
    </row>
    <row r="1715" spans="1:8" ht="76.5" x14ac:dyDescent="0.25">
      <c r="A1715" s="64" t="s">
        <v>35895</v>
      </c>
      <c r="B1715" s="15" t="s">
        <v>33543</v>
      </c>
      <c r="C1715" s="40" t="s">
        <v>35894</v>
      </c>
      <c r="D1715" s="8" t="s">
        <v>20</v>
      </c>
      <c r="E1715" s="63" t="s">
        <v>1528</v>
      </c>
      <c r="F1715" s="61"/>
      <c r="G1715" s="62" t="s">
        <v>16</v>
      </c>
      <c r="H1715" s="61"/>
    </row>
    <row r="1716" spans="1:8" ht="76.5" x14ac:dyDescent="0.25">
      <c r="A1716" s="64" t="s">
        <v>35893</v>
      </c>
      <c r="B1716" s="15" t="s">
        <v>35892</v>
      </c>
      <c r="C1716" s="40" t="s">
        <v>35891</v>
      </c>
      <c r="D1716" s="8" t="s">
        <v>20</v>
      </c>
      <c r="E1716" s="63" t="s">
        <v>1528</v>
      </c>
      <c r="F1716" s="61"/>
      <c r="G1716" s="62" t="s">
        <v>16</v>
      </c>
      <c r="H1716" s="61"/>
    </row>
    <row r="1717" spans="1:8" ht="76.5" x14ac:dyDescent="0.25">
      <c r="A1717" s="64" t="s">
        <v>35890</v>
      </c>
      <c r="B1717" s="15" t="s">
        <v>35889</v>
      </c>
      <c r="C1717" s="40" t="s">
        <v>35888</v>
      </c>
      <c r="D1717" s="8" t="s">
        <v>20</v>
      </c>
      <c r="E1717" s="63" t="s">
        <v>1528</v>
      </c>
      <c r="F1717" s="61"/>
      <c r="G1717" s="62" t="s">
        <v>16</v>
      </c>
      <c r="H1717" s="61"/>
    </row>
    <row r="1718" spans="1:8" ht="76.5" x14ac:dyDescent="0.25">
      <c r="A1718" s="64" t="s">
        <v>35887</v>
      </c>
      <c r="B1718" s="15" t="s">
        <v>35886</v>
      </c>
      <c r="C1718" s="40" t="s">
        <v>35885</v>
      </c>
      <c r="D1718" s="8" t="s">
        <v>20</v>
      </c>
      <c r="E1718" s="63" t="s">
        <v>1528</v>
      </c>
      <c r="F1718" s="61"/>
      <c r="G1718" s="62" t="s">
        <v>16</v>
      </c>
      <c r="H1718" s="61"/>
    </row>
    <row r="1719" spans="1:8" ht="76.5" x14ac:dyDescent="0.25">
      <c r="A1719" s="64" t="s">
        <v>35884</v>
      </c>
      <c r="B1719" s="15" t="s">
        <v>35883</v>
      </c>
      <c r="C1719" s="40" t="s">
        <v>35882</v>
      </c>
      <c r="D1719" s="8" t="s">
        <v>20</v>
      </c>
      <c r="E1719" s="63" t="s">
        <v>1528</v>
      </c>
      <c r="F1719" s="61"/>
      <c r="G1719" s="62" t="s">
        <v>16</v>
      </c>
      <c r="H1719" s="61"/>
    </row>
    <row r="1720" spans="1:8" ht="76.5" x14ac:dyDescent="0.25">
      <c r="A1720" s="64" t="s">
        <v>35881</v>
      </c>
      <c r="B1720" s="15" t="s">
        <v>35880</v>
      </c>
      <c r="C1720" s="40" t="s">
        <v>35879</v>
      </c>
      <c r="D1720" s="8" t="s">
        <v>20</v>
      </c>
      <c r="E1720" s="63" t="s">
        <v>1528</v>
      </c>
      <c r="F1720" s="61"/>
      <c r="G1720" s="62" t="s">
        <v>16</v>
      </c>
      <c r="H1720" s="61"/>
    </row>
    <row r="1721" spans="1:8" ht="89.25" x14ac:dyDescent="0.25">
      <c r="A1721" s="64" t="s">
        <v>35878</v>
      </c>
      <c r="B1721" s="15" t="s">
        <v>35877</v>
      </c>
      <c r="C1721" s="40" t="s">
        <v>35876</v>
      </c>
      <c r="D1721" s="8" t="s">
        <v>20</v>
      </c>
      <c r="E1721" s="63" t="s">
        <v>1528</v>
      </c>
      <c r="F1721" s="61"/>
      <c r="G1721" s="62" t="s">
        <v>16</v>
      </c>
      <c r="H1721" s="61"/>
    </row>
    <row r="1722" spans="1:8" ht="89.25" x14ac:dyDescent="0.25">
      <c r="A1722" s="64" t="s">
        <v>35875</v>
      </c>
      <c r="B1722" s="15" t="s">
        <v>35874</v>
      </c>
      <c r="C1722" s="40" t="s">
        <v>35873</v>
      </c>
      <c r="D1722" s="8" t="s">
        <v>20</v>
      </c>
      <c r="E1722" s="63" t="s">
        <v>1528</v>
      </c>
      <c r="F1722" s="61"/>
      <c r="G1722" s="62" t="s">
        <v>16</v>
      </c>
      <c r="H1722" s="61"/>
    </row>
    <row r="1723" spans="1:8" ht="76.5" x14ac:dyDescent="0.25">
      <c r="A1723" s="64" t="s">
        <v>35872</v>
      </c>
      <c r="B1723" s="15" t="s">
        <v>35871</v>
      </c>
      <c r="C1723" s="40" t="s">
        <v>35870</v>
      </c>
      <c r="D1723" s="8" t="s">
        <v>20</v>
      </c>
      <c r="E1723" s="63" t="s">
        <v>1528</v>
      </c>
      <c r="F1723" s="61"/>
      <c r="G1723" s="62" t="s">
        <v>16</v>
      </c>
      <c r="H1723" s="61"/>
    </row>
    <row r="1724" spans="1:8" ht="89.25" x14ac:dyDescent="0.25">
      <c r="A1724" s="64" t="s">
        <v>35869</v>
      </c>
      <c r="B1724" s="15" t="s">
        <v>35868</v>
      </c>
      <c r="C1724" s="40" t="s">
        <v>35867</v>
      </c>
      <c r="D1724" s="8" t="s">
        <v>20</v>
      </c>
      <c r="E1724" s="63" t="s">
        <v>1528</v>
      </c>
      <c r="F1724" s="61"/>
      <c r="G1724" s="62" t="s">
        <v>16</v>
      </c>
      <c r="H1724" s="61"/>
    </row>
    <row r="1725" spans="1:8" ht="89.25" x14ac:dyDescent="0.25">
      <c r="A1725" s="64" t="s">
        <v>35866</v>
      </c>
      <c r="B1725" s="15" t="s">
        <v>35865</v>
      </c>
      <c r="C1725" s="40" t="s">
        <v>35864</v>
      </c>
      <c r="D1725" s="8" t="s">
        <v>20</v>
      </c>
      <c r="E1725" s="63" t="s">
        <v>1528</v>
      </c>
      <c r="F1725" s="61"/>
      <c r="G1725" s="62" t="s">
        <v>16</v>
      </c>
      <c r="H1725" s="61"/>
    </row>
    <row r="1726" spans="1:8" ht="76.5" x14ac:dyDescent="0.25">
      <c r="A1726" s="64" t="s">
        <v>35863</v>
      </c>
      <c r="B1726" s="15" t="s">
        <v>35862</v>
      </c>
      <c r="C1726" s="40" t="s">
        <v>35861</v>
      </c>
      <c r="D1726" s="8" t="s">
        <v>20</v>
      </c>
      <c r="E1726" s="63" t="s">
        <v>1528</v>
      </c>
      <c r="F1726" s="61"/>
      <c r="G1726" s="62" t="s">
        <v>16</v>
      </c>
      <c r="H1726" s="61"/>
    </row>
    <row r="1727" spans="1:8" ht="76.5" x14ac:dyDescent="0.25">
      <c r="A1727" s="64" t="s">
        <v>35860</v>
      </c>
      <c r="B1727" s="15" t="s">
        <v>35859</v>
      </c>
      <c r="C1727" s="40" t="s">
        <v>35858</v>
      </c>
      <c r="D1727" s="8" t="s">
        <v>20</v>
      </c>
      <c r="E1727" s="63" t="s">
        <v>1528</v>
      </c>
      <c r="F1727" s="61"/>
      <c r="G1727" s="62" t="s">
        <v>16</v>
      </c>
      <c r="H1727" s="61"/>
    </row>
    <row r="1728" spans="1:8" ht="76.5" x14ac:dyDescent="0.25">
      <c r="A1728" s="64" t="s">
        <v>35857</v>
      </c>
      <c r="B1728" s="15" t="s">
        <v>31725</v>
      </c>
      <c r="C1728" s="40" t="s">
        <v>35856</v>
      </c>
      <c r="D1728" s="8" t="s">
        <v>20</v>
      </c>
      <c r="E1728" s="63" t="s">
        <v>1528</v>
      </c>
      <c r="F1728" s="61"/>
      <c r="G1728" s="62" t="s">
        <v>16</v>
      </c>
      <c r="H1728" s="61"/>
    </row>
    <row r="1729" spans="1:8" ht="76.5" x14ac:dyDescent="0.25">
      <c r="A1729" s="64" t="s">
        <v>35855</v>
      </c>
      <c r="B1729" s="15" t="s">
        <v>35854</v>
      </c>
      <c r="C1729" s="40" t="s">
        <v>35853</v>
      </c>
      <c r="D1729" s="8" t="s">
        <v>20</v>
      </c>
      <c r="E1729" s="63" t="s">
        <v>1528</v>
      </c>
      <c r="F1729" s="61"/>
      <c r="G1729" s="62" t="s">
        <v>16</v>
      </c>
      <c r="H1729" s="61"/>
    </row>
    <row r="1730" spans="1:8" ht="76.5" x14ac:dyDescent="0.25">
      <c r="A1730" s="64" t="s">
        <v>35852</v>
      </c>
      <c r="B1730" s="15" t="s">
        <v>35851</v>
      </c>
      <c r="C1730" s="40" t="s">
        <v>35850</v>
      </c>
      <c r="D1730" s="8" t="s">
        <v>20</v>
      </c>
      <c r="E1730" s="63" t="s">
        <v>1528</v>
      </c>
      <c r="F1730" s="61"/>
      <c r="G1730" s="62" t="s">
        <v>16</v>
      </c>
      <c r="H1730" s="61"/>
    </row>
    <row r="1731" spans="1:8" ht="76.5" x14ac:dyDescent="0.25">
      <c r="A1731" s="64" t="s">
        <v>35849</v>
      </c>
      <c r="B1731" s="15" t="s">
        <v>35095</v>
      </c>
      <c r="C1731" s="40" t="s">
        <v>35848</v>
      </c>
      <c r="D1731" s="8" t="s">
        <v>20</v>
      </c>
      <c r="E1731" s="63" t="s">
        <v>1528</v>
      </c>
      <c r="F1731" s="61"/>
      <c r="G1731" s="62" t="s">
        <v>16</v>
      </c>
      <c r="H1731" s="61"/>
    </row>
    <row r="1732" spans="1:8" ht="76.5" x14ac:dyDescent="0.25">
      <c r="A1732" s="64" t="s">
        <v>35847</v>
      </c>
      <c r="B1732" s="15" t="s">
        <v>35846</v>
      </c>
      <c r="C1732" s="40" t="s">
        <v>35845</v>
      </c>
      <c r="D1732" s="8" t="s">
        <v>20</v>
      </c>
      <c r="E1732" s="63" t="s">
        <v>1528</v>
      </c>
      <c r="F1732" s="61"/>
      <c r="G1732" s="62" t="s">
        <v>16</v>
      </c>
      <c r="H1732" s="61"/>
    </row>
    <row r="1733" spans="1:8" ht="102" x14ac:dyDescent="0.25">
      <c r="A1733" s="15" t="s">
        <v>35844</v>
      </c>
      <c r="B1733" s="15" t="s">
        <v>35843</v>
      </c>
      <c r="C1733" s="40" t="s">
        <v>35842</v>
      </c>
      <c r="D1733" s="8" t="s">
        <v>20</v>
      </c>
      <c r="E1733" s="63" t="s">
        <v>32259</v>
      </c>
      <c r="F1733" s="83"/>
      <c r="G1733" s="82">
        <v>44099</v>
      </c>
      <c r="H1733" s="61"/>
    </row>
    <row r="1734" spans="1:8" ht="76.5" x14ac:dyDescent="0.25">
      <c r="A1734" s="64" t="s">
        <v>35841</v>
      </c>
      <c r="B1734" s="15" t="s">
        <v>35840</v>
      </c>
      <c r="C1734" s="40" t="s">
        <v>35839</v>
      </c>
      <c r="D1734" s="8" t="s">
        <v>20</v>
      </c>
      <c r="E1734" s="63" t="s">
        <v>1528</v>
      </c>
      <c r="F1734" s="61"/>
      <c r="G1734" s="62" t="s">
        <v>16</v>
      </c>
      <c r="H1734" s="61"/>
    </row>
    <row r="1735" spans="1:8" ht="76.5" x14ac:dyDescent="0.25">
      <c r="A1735" s="64" t="s">
        <v>35838</v>
      </c>
      <c r="B1735" s="15" t="s">
        <v>35837</v>
      </c>
      <c r="C1735" s="40" t="s">
        <v>35836</v>
      </c>
      <c r="D1735" s="8" t="s">
        <v>20</v>
      </c>
      <c r="E1735" s="63" t="s">
        <v>1528</v>
      </c>
      <c r="F1735" s="61"/>
      <c r="G1735" s="62" t="s">
        <v>16</v>
      </c>
      <c r="H1735" s="61"/>
    </row>
    <row r="1736" spans="1:8" ht="76.5" x14ac:dyDescent="0.25">
      <c r="A1736" s="64" t="s">
        <v>35835</v>
      </c>
      <c r="B1736" s="15" t="s">
        <v>35834</v>
      </c>
      <c r="C1736" s="40" t="s">
        <v>35833</v>
      </c>
      <c r="D1736" s="8" t="s">
        <v>20</v>
      </c>
      <c r="E1736" s="63" t="s">
        <v>1528</v>
      </c>
      <c r="F1736" s="61"/>
      <c r="G1736" s="62" t="s">
        <v>16</v>
      </c>
      <c r="H1736" s="61"/>
    </row>
    <row r="1737" spans="1:8" ht="76.5" x14ac:dyDescent="0.25">
      <c r="A1737" s="64" t="s">
        <v>35832</v>
      </c>
      <c r="B1737" s="15" t="s">
        <v>35831</v>
      </c>
      <c r="C1737" s="40" t="s">
        <v>35830</v>
      </c>
      <c r="D1737" s="8" t="s">
        <v>20</v>
      </c>
      <c r="E1737" s="63" t="s">
        <v>1528</v>
      </c>
      <c r="F1737" s="61"/>
      <c r="G1737" s="62" t="s">
        <v>16</v>
      </c>
      <c r="H1737" s="61"/>
    </row>
    <row r="1738" spans="1:8" ht="76.5" x14ac:dyDescent="0.25">
      <c r="A1738" s="64" t="s">
        <v>35829</v>
      </c>
      <c r="B1738" s="15" t="s">
        <v>35828</v>
      </c>
      <c r="C1738" s="40" t="s">
        <v>35827</v>
      </c>
      <c r="D1738" s="8" t="s">
        <v>20</v>
      </c>
      <c r="E1738" s="63" t="s">
        <v>1528</v>
      </c>
      <c r="F1738" s="61"/>
      <c r="G1738" s="62" t="s">
        <v>16</v>
      </c>
      <c r="H1738" s="61"/>
    </row>
    <row r="1739" spans="1:8" ht="89.25" x14ac:dyDescent="0.25">
      <c r="A1739" s="64" t="s">
        <v>35826</v>
      </c>
      <c r="B1739" s="15" t="s">
        <v>35825</v>
      </c>
      <c r="C1739" s="40" t="s">
        <v>35824</v>
      </c>
      <c r="D1739" s="8" t="s">
        <v>20</v>
      </c>
      <c r="E1739" s="63" t="s">
        <v>1528</v>
      </c>
      <c r="F1739" s="61"/>
      <c r="G1739" s="62" t="s">
        <v>16</v>
      </c>
      <c r="H1739" s="61"/>
    </row>
    <row r="1740" spans="1:8" ht="89.25" x14ac:dyDescent="0.25">
      <c r="A1740" s="64" t="s">
        <v>35823</v>
      </c>
      <c r="B1740" s="15" t="s">
        <v>35822</v>
      </c>
      <c r="C1740" s="40" t="s">
        <v>35821</v>
      </c>
      <c r="D1740" s="8" t="s">
        <v>20</v>
      </c>
      <c r="E1740" s="63" t="s">
        <v>1528</v>
      </c>
      <c r="F1740" s="61"/>
      <c r="G1740" s="62" t="s">
        <v>16</v>
      </c>
      <c r="H1740" s="61"/>
    </row>
    <row r="1741" spans="1:8" ht="76.5" x14ac:dyDescent="0.25">
      <c r="A1741" s="64" t="s">
        <v>35820</v>
      </c>
      <c r="B1741" s="15" t="s">
        <v>31657</v>
      </c>
      <c r="C1741" s="40" t="s">
        <v>35819</v>
      </c>
      <c r="D1741" s="8" t="s">
        <v>20</v>
      </c>
      <c r="E1741" s="63" t="s">
        <v>1528</v>
      </c>
      <c r="F1741" s="61"/>
      <c r="G1741" s="62" t="s">
        <v>16</v>
      </c>
      <c r="H1741" s="61"/>
    </row>
    <row r="1742" spans="1:8" ht="76.5" x14ac:dyDescent="0.25">
      <c r="A1742" s="64" t="s">
        <v>35818</v>
      </c>
      <c r="B1742" s="15" t="s">
        <v>33316</v>
      </c>
      <c r="C1742" s="40" t="s">
        <v>35817</v>
      </c>
      <c r="D1742" s="14" t="s">
        <v>20</v>
      </c>
      <c r="E1742" s="63" t="s">
        <v>1528</v>
      </c>
      <c r="F1742" s="61"/>
      <c r="G1742" s="62" t="s">
        <v>16</v>
      </c>
      <c r="H1742" s="61"/>
    </row>
    <row r="1743" spans="1:8" ht="76.5" x14ac:dyDescent="0.25">
      <c r="A1743" s="64" t="s">
        <v>35816</v>
      </c>
      <c r="B1743" s="15" t="s">
        <v>35815</v>
      </c>
      <c r="C1743" s="40" t="s">
        <v>35814</v>
      </c>
      <c r="D1743" s="8" t="s">
        <v>20</v>
      </c>
      <c r="E1743" s="63" t="s">
        <v>1528</v>
      </c>
      <c r="F1743" s="61"/>
      <c r="G1743" s="62" t="s">
        <v>16</v>
      </c>
      <c r="H1743" s="61"/>
    </row>
    <row r="1744" spans="1:8" ht="76.5" x14ac:dyDescent="0.25">
      <c r="A1744" s="64" t="s">
        <v>35813</v>
      </c>
      <c r="B1744" s="15" t="s">
        <v>35812</v>
      </c>
      <c r="C1744" s="40" t="s">
        <v>35811</v>
      </c>
      <c r="D1744" s="8" t="s">
        <v>20</v>
      </c>
      <c r="E1744" s="63" t="s">
        <v>1528</v>
      </c>
      <c r="F1744" s="61"/>
      <c r="G1744" s="62" t="s">
        <v>16</v>
      </c>
      <c r="H1744" s="61"/>
    </row>
    <row r="1745" spans="1:8" ht="76.5" x14ac:dyDescent="0.25">
      <c r="A1745" s="64" t="s">
        <v>35810</v>
      </c>
      <c r="B1745" s="15" t="s">
        <v>35809</v>
      </c>
      <c r="C1745" s="40" t="s">
        <v>29228</v>
      </c>
      <c r="D1745" s="8" t="s">
        <v>20</v>
      </c>
      <c r="E1745" s="63" t="s">
        <v>1528</v>
      </c>
      <c r="F1745" s="61"/>
      <c r="G1745" s="62" t="s">
        <v>16</v>
      </c>
      <c r="H1745" s="61"/>
    </row>
    <row r="1746" spans="1:8" ht="76.5" x14ac:dyDescent="0.25">
      <c r="A1746" s="64" t="s">
        <v>35808</v>
      </c>
      <c r="B1746" s="15" t="s">
        <v>35807</v>
      </c>
      <c r="C1746" s="40" t="s">
        <v>35806</v>
      </c>
      <c r="D1746" s="8" t="s">
        <v>20</v>
      </c>
      <c r="E1746" s="63" t="s">
        <v>1528</v>
      </c>
      <c r="F1746" s="61"/>
      <c r="G1746" s="62" t="s">
        <v>16</v>
      </c>
      <c r="H1746" s="61"/>
    </row>
    <row r="1747" spans="1:8" ht="76.5" x14ac:dyDescent="0.25">
      <c r="A1747" s="64" t="s">
        <v>35805</v>
      </c>
      <c r="B1747" s="15" t="s">
        <v>35804</v>
      </c>
      <c r="C1747" s="40" t="s">
        <v>35803</v>
      </c>
      <c r="D1747" s="8" t="s">
        <v>20</v>
      </c>
      <c r="E1747" s="63" t="s">
        <v>1528</v>
      </c>
      <c r="F1747" s="61"/>
      <c r="G1747" s="62" t="s">
        <v>16</v>
      </c>
      <c r="H1747" s="61"/>
    </row>
    <row r="1748" spans="1:8" ht="76.5" x14ac:dyDescent="0.25">
      <c r="A1748" s="64" t="s">
        <v>35802</v>
      </c>
      <c r="B1748" s="15" t="s">
        <v>35801</v>
      </c>
      <c r="C1748" s="40" t="s">
        <v>35800</v>
      </c>
      <c r="D1748" s="8" t="s">
        <v>20</v>
      </c>
      <c r="E1748" s="63" t="s">
        <v>1528</v>
      </c>
      <c r="F1748" s="61"/>
      <c r="G1748" s="62" t="s">
        <v>16</v>
      </c>
      <c r="H1748" s="61"/>
    </row>
    <row r="1749" spans="1:8" ht="76.5" x14ac:dyDescent="0.25">
      <c r="A1749" s="64" t="s">
        <v>35799</v>
      </c>
      <c r="B1749" s="15" t="s">
        <v>35798</v>
      </c>
      <c r="C1749" s="40" t="s">
        <v>35797</v>
      </c>
      <c r="D1749" s="8" t="s">
        <v>20</v>
      </c>
      <c r="E1749" s="63" t="s">
        <v>1528</v>
      </c>
      <c r="F1749" s="61"/>
      <c r="G1749" s="62" t="s">
        <v>16</v>
      </c>
      <c r="H1749" s="61"/>
    </row>
    <row r="1750" spans="1:8" ht="76.5" x14ac:dyDescent="0.25">
      <c r="A1750" s="64" t="s">
        <v>35796</v>
      </c>
      <c r="B1750" s="15" t="s">
        <v>35795</v>
      </c>
      <c r="C1750" s="40" t="s">
        <v>35794</v>
      </c>
      <c r="D1750" s="8" t="s">
        <v>20</v>
      </c>
      <c r="E1750" s="63" t="s">
        <v>1528</v>
      </c>
      <c r="F1750" s="61"/>
      <c r="G1750" s="62" t="s">
        <v>16</v>
      </c>
      <c r="H1750" s="61"/>
    </row>
    <row r="1751" spans="1:8" ht="76.5" x14ac:dyDescent="0.25">
      <c r="A1751" s="64" t="s">
        <v>35793</v>
      </c>
      <c r="B1751" s="15" t="s">
        <v>35792</v>
      </c>
      <c r="C1751" s="40" t="s">
        <v>35791</v>
      </c>
      <c r="D1751" s="8" t="s">
        <v>20</v>
      </c>
      <c r="E1751" s="63" t="s">
        <v>1528</v>
      </c>
      <c r="F1751" s="61"/>
      <c r="G1751" s="62" t="s">
        <v>16</v>
      </c>
      <c r="H1751" s="61"/>
    </row>
    <row r="1752" spans="1:8" ht="76.5" x14ac:dyDescent="0.25">
      <c r="A1752" s="64" t="s">
        <v>35790</v>
      </c>
      <c r="B1752" s="15" t="s">
        <v>35789</v>
      </c>
      <c r="C1752" s="40" t="s">
        <v>35788</v>
      </c>
      <c r="D1752" s="8" t="s">
        <v>20</v>
      </c>
      <c r="E1752" s="63" t="s">
        <v>1528</v>
      </c>
      <c r="F1752" s="61"/>
      <c r="G1752" s="62" t="s">
        <v>16</v>
      </c>
      <c r="H1752" s="61"/>
    </row>
    <row r="1753" spans="1:8" ht="76.5" x14ac:dyDescent="0.25">
      <c r="A1753" s="64" t="s">
        <v>35787</v>
      </c>
      <c r="B1753" s="15" t="s">
        <v>35786</v>
      </c>
      <c r="C1753" s="40" t="s">
        <v>35785</v>
      </c>
      <c r="D1753" s="8" t="s">
        <v>20</v>
      </c>
      <c r="E1753" s="63" t="s">
        <v>1528</v>
      </c>
      <c r="F1753" s="61"/>
      <c r="G1753" s="62" t="s">
        <v>16</v>
      </c>
      <c r="H1753" s="61"/>
    </row>
    <row r="1754" spans="1:8" ht="76.5" x14ac:dyDescent="0.25">
      <c r="A1754" s="64" t="s">
        <v>35784</v>
      </c>
      <c r="B1754" s="15" t="s">
        <v>35783</v>
      </c>
      <c r="C1754" s="40" t="s">
        <v>35782</v>
      </c>
      <c r="D1754" s="8" t="s">
        <v>20</v>
      </c>
      <c r="E1754" s="63" t="s">
        <v>1528</v>
      </c>
      <c r="F1754" s="61"/>
      <c r="G1754" s="62" t="s">
        <v>16</v>
      </c>
      <c r="H1754" s="61"/>
    </row>
    <row r="1755" spans="1:8" ht="76.5" x14ac:dyDescent="0.25">
      <c r="A1755" s="64" t="s">
        <v>35781</v>
      </c>
      <c r="B1755" s="15" t="s">
        <v>35649</v>
      </c>
      <c r="C1755" s="40" t="s">
        <v>35780</v>
      </c>
      <c r="D1755" s="8" t="s">
        <v>20</v>
      </c>
      <c r="E1755" s="63" t="s">
        <v>1528</v>
      </c>
      <c r="F1755" s="61"/>
      <c r="G1755" s="62" t="s">
        <v>16</v>
      </c>
      <c r="H1755" s="61"/>
    </row>
    <row r="1756" spans="1:8" ht="76.5" x14ac:dyDescent="0.25">
      <c r="A1756" s="64" t="s">
        <v>35779</v>
      </c>
      <c r="B1756" s="15" t="s">
        <v>33485</v>
      </c>
      <c r="C1756" s="40" t="s">
        <v>35778</v>
      </c>
      <c r="D1756" s="8" t="s">
        <v>20</v>
      </c>
      <c r="E1756" s="63" t="s">
        <v>1528</v>
      </c>
      <c r="F1756" s="61"/>
      <c r="G1756" s="62" t="s">
        <v>16</v>
      </c>
      <c r="H1756" s="61"/>
    </row>
    <row r="1757" spans="1:8" ht="76.5" x14ac:dyDescent="0.25">
      <c r="A1757" s="64" t="s">
        <v>35777</v>
      </c>
      <c r="B1757" s="15" t="s">
        <v>35776</v>
      </c>
      <c r="C1757" s="40" t="s">
        <v>35775</v>
      </c>
      <c r="D1757" s="8" t="s">
        <v>20</v>
      </c>
      <c r="E1757" s="63" t="s">
        <v>1528</v>
      </c>
      <c r="F1757" s="61"/>
      <c r="G1757" s="62" t="s">
        <v>16</v>
      </c>
      <c r="H1757" s="61"/>
    </row>
    <row r="1758" spans="1:8" ht="76.5" x14ac:dyDescent="0.25">
      <c r="A1758" s="64" t="s">
        <v>35774</v>
      </c>
      <c r="B1758" s="15" t="s">
        <v>35243</v>
      </c>
      <c r="C1758" s="40" t="s">
        <v>35773</v>
      </c>
      <c r="D1758" s="8" t="s">
        <v>20</v>
      </c>
      <c r="E1758" s="63" t="s">
        <v>1528</v>
      </c>
      <c r="F1758" s="61"/>
      <c r="G1758" s="62" t="s">
        <v>16</v>
      </c>
      <c r="H1758" s="61"/>
    </row>
    <row r="1759" spans="1:8" ht="76.5" x14ac:dyDescent="0.25">
      <c r="A1759" s="64" t="s">
        <v>35772</v>
      </c>
      <c r="B1759" s="15" t="s">
        <v>35771</v>
      </c>
      <c r="C1759" s="40" t="s">
        <v>35770</v>
      </c>
      <c r="D1759" s="8" t="s">
        <v>20</v>
      </c>
      <c r="E1759" s="63" t="s">
        <v>1528</v>
      </c>
      <c r="F1759" s="61"/>
      <c r="G1759" s="62" t="s">
        <v>16</v>
      </c>
      <c r="H1759" s="61"/>
    </row>
    <row r="1760" spans="1:8" ht="76.5" x14ac:dyDescent="0.25">
      <c r="A1760" s="64" t="s">
        <v>35769</v>
      </c>
      <c r="B1760" s="15" t="s">
        <v>35768</v>
      </c>
      <c r="C1760" s="40" t="s">
        <v>35767</v>
      </c>
      <c r="D1760" s="8" t="s">
        <v>20</v>
      </c>
      <c r="E1760" s="63" t="s">
        <v>1528</v>
      </c>
      <c r="F1760" s="61"/>
      <c r="G1760" s="62" t="s">
        <v>16</v>
      </c>
      <c r="H1760" s="61"/>
    </row>
    <row r="1761" spans="1:8" ht="102" x14ac:dyDescent="0.25">
      <c r="A1761" s="64" t="s">
        <v>35766</v>
      </c>
      <c r="B1761" s="15" t="s">
        <v>35765</v>
      </c>
      <c r="C1761" s="40" t="s">
        <v>35764</v>
      </c>
      <c r="D1761" s="8" t="s">
        <v>20</v>
      </c>
      <c r="E1761" s="63" t="s">
        <v>1528</v>
      </c>
      <c r="F1761" s="61"/>
      <c r="G1761" s="62" t="s">
        <v>16</v>
      </c>
      <c r="H1761" s="61"/>
    </row>
    <row r="1762" spans="1:8" ht="76.5" x14ac:dyDescent="0.25">
      <c r="A1762" s="64" t="s">
        <v>35763</v>
      </c>
      <c r="B1762" s="15" t="s">
        <v>35762</v>
      </c>
      <c r="C1762" s="40" t="s">
        <v>35761</v>
      </c>
      <c r="D1762" s="8" t="s">
        <v>20</v>
      </c>
      <c r="E1762" s="63" t="s">
        <v>1528</v>
      </c>
      <c r="F1762" s="61"/>
      <c r="G1762" s="62" t="s">
        <v>16</v>
      </c>
      <c r="H1762" s="61"/>
    </row>
    <row r="1763" spans="1:8" ht="153" x14ac:dyDescent="0.25">
      <c r="A1763" s="64" t="s">
        <v>35760</v>
      </c>
      <c r="B1763" s="15" t="s">
        <v>35759</v>
      </c>
      <c r="C1763" s="40" t="s">
        <v>35758</v>
      </c>
      <c r="D1763" s="8" t="s">
        <v>20</v>
      </c>
      <c r="E1763" s="63" t="s">
        <v>1528</v>
      </c>
      <c r="F1763" s="61"/>
      <c r="G1763" s="62" t="s">
        <v>16</v>
      </c>
      <c r="H1763" s="61"/>
    </row>
    <row r="1764" spans="1:8" ht="76.5" x14ac:dyDescent="0.25">
      <c r="A1764" s="64" t="s">
        <v>35757</v>
      </c>
      <c r="B1764" s="15" t="s">
        <v>35756</v>
      </c>
      <c r="C1764" s="40" t="s">
        <v>35755</v>
      </c>
      <c r="D1764" s="14" t="s">
        <v>20</v>
      </c>
      <c r="E1764" s="63" t="s">
        <v>1528</v>
      </c>
      <c r="F1764" s="61"/>
      <c r="G1764" s="62" t="s">
        <v>16</v>
      </c>
      <c r="H1764" s="61"/>
    </row>
    <row r="1765" spans="1:8" ht="76.5" x14ac:dyDescent="0.25">
      <c r="A1765" s="64" t="s">
        <v>35754</v>
      </c>
      <c r="B1765" s="15" t="s">
        <v>35753</v>
      </c>
      <c r="C1765" s="40" t="s">
        <v>35752</v>
      </c>
      <c r="D1765" s="8" t="s">
        <v>20</v>
      </c>
      <c r="E1765" s="63" t="s">
        <v>1528</v>
      </c>
      <c r="F1765" s="61"/>
      <c r="G1765" s="62" t="s">
        <v>16</v>
      </c>
      <c r="H1765" s="61"/>
    </row>
    <row r="1766" spans="1:8" ht="127.5" x14ac:dyDescent="0.25">
      <c r="A1766" s="64" t="s">
        <v>35751</v>
      </c>
      <c r="B1766" s="15" t="s">
        <v>31315</v>
      </c>
      <c r="C1766" s="40" t="s">
        <v>35750</v>
      </c>
      <c r="D1766" s="8" t="s">
        <v>20</v>
      </c>
      <c r="E1766" s="63" t="s">
        <v>1528</v>
      </c>
      <c r="F1766" s="61"/>
      <c r="G1766" s="62" t="s">
        <v>16</v>
      </c>
      <c r="H1766" s="61"/>
    </row>
    <row r="1767" spans="1:8" ht="76.5" x14ac:dyDescent="0.25">
      <c r="A1767" s="64" t="s">
        <v>35749</v>
      </c>
      <c r="B1767" s="15" t="s">
        <v>35748</v>
      </c>
      <c r="C1767" s="40" t="s">
        <v>35747</v>
      </c>
      <c r="D1767" s="8" t="s">
        <v>20</v>
      </c>
      <c r="E1767" s="63" t="s">
        <v>1528</v>
      </c>
      <c r="F1767" s="61"/>
      <c r="G1767" s="62" t="s">
        <v>16</v>
      </c>
      <c r="H1767" s="61"/>
    </row>
    <row r="1768" spans="1:8" ht="76.5" x14ac:dyDescent="0.25">
      <c r="A1768" s="64" t="s">
        <v>35746</v>
      </c>
      <c r="B1768" s="15" t="s">
        <v>35745</v>
      </c>
      <c r="C1768" s="40" t="s">
        <v>35744</v>
      </c>
      <c r="D1768" s="14" t="s">
        <v>20</v>
      </c>
      <c r="E1768" s="63" t="s">
        <v>1528</v>
      </c>
      <c r="F1768" s="61"/>
      <c r="G1768" s="62" t="s">
        <v>16</v>
      </c>
      <c r="H1768" s="61"/>
    </row>
    <row r="1769" spans="1:8" ht="76.5" x14ac:dyDescent="0.25">
      <c r="A1769" s="64" t="s">
        <v>35743</v>
      </c>
      <c r="B1769" s="15" t="s">
        <v>35742</v>
      </c>
      <c r="C1769" s="40" t="s">
        <v>35741</v>
      </c>
      <c r="D1769" s="14" t="s">
        <v>20</v>
      </c>
      <c r="E1769" s="63" t="s">
        <v>1528</v>
      </c>
      <c r="F1769" s="61"/>
      <c r="G1769" s="62" t="s">
        <v>16</v>
      </c>
      <c r="H1769" s="61"/>
    </row>
    <row r="1770" spans="1:8" ht="76.5" x14ac:dyDescent="0.25">
      <c r="A1770" s="64" t="s">
        <v>35740</v>
      </c>
      <c r="B1770" s="15" t="s">
        <v>35739</v>
      </c>
      <c r="C1770" s="40" t="s">
        <v>35738</v>
      </c>
      <c r="D1770" s="8" t="s">
        <v>20</v>
      </c>
      <c r="E1770" s="63" t="s">
        <v>1528</v>
      </c>
      <c r="F1770" s="61"/>
      <c r="G1770" s="62" t="s">
        <v>16</v>
      </c>
      <c r="H1770" s="61"/>
    </row>
    <row r="1771" spans="1:8" ht="76.5" x14ac:dyDescent="0.25">
      <c r="A1771" s="64" t="s">
        <v>35737</v>
      </c>
      <c r="B1771" s="15" t="s">
        <v>34836</v>
      </c>
      <c r="C1771" s="40" t="s">
        <v>35736</v>
      </c>
      <c r="D1771" s="8" t="s">
        <v>20</v>
      </c>
      <c r="E1771" s="63" t="s">
        <v>1528</v>
      </c>
      <c r="F1771" s="61"/>
      <c r="G1771" s="62" t="s">
        <v>16</v>
      </c>
      <c r="H1771" s="61"/>
    </row>
    <row r="1772" spans="1:8" ht="76.5" x14ac:dyDescent="0.25">
      <c r="A1772" s="64" t="s">
        <v>35735</v>
      </c>
      <c r="B1772" s="15" t="s">
        <v>35734</v>
      </c>
      <c r="C1772" s="40" t="s">
        <v>35733</v>
      </c>
      <c r="D1772" s="8" t="s">
        <v>20</v>
      </c>
      <c r="E1772" s="63" t="s">
        <v>1528</v>
      </c>
      <c r="F1772" s="61"/>
      <c r="G1772" s="62" t="s">
        <v>16</v>
      </c>
      <c r="H1772" s="61"/>
    </row>
    <row r="1773" spans="1:8" ht="76.5" x14ac:dyDescent="0.25">
      <c r="A1773" s="64" t="s">
        <v>35732</v>
      </c>
      <c r="B1773" s="15" t="s">
        <v>35731</v>
      </c>
      <c r="C1773" s="40" t="s">
        <v>35730</v>
      </c>
      <c r="D1773" s="8" t="s">
        <v>20</v>
      </c>
      <c r="E1773" s="63" t="s">
        <v>1528</v>
      </c>
      <c r="F1773" s="61"/>
      <c r="G1773" s="62" t="s">
        <v>16</v>
      </c>
      <c r="H1773" s="61"/>
    </row>
    <row r="1774" spans="1:8" ht="76.5" x14ac:dyDescent="0.25">
      <c r="A1774" s="64" t="s">
        <v>35729</v>
      </c>
      <c r="B1774" s="15" t="s">
        <v>30630</v>
      </c>
      <c r="C1774" s="40" t="s">
        <v>35728</v>
      </c>
      <c r="D1774" s="8" t="s">
        <v>20</v>
      </c>
      <c r="E1774" s="63" t="s">
        <v>1528</v>
      </c>
      <c r="F1774" s="61"/>
      <c r="G1774" s="62" t="s">
        <v>16</v>
      </c>
      <c r="H1774" s="61"/>
    </row>
    <row r="1775" spans="1:8" ht="76.5" x14ac:dyDescent="0.25">
      <c r="A1775" s="64" t="s">
        <v>35727</v>
      </c>
      <c r="B1775" s="15" t="s">
        <v>35726</v>
      </c>
      <c r="C1775" s="40" t="s">
        <v>35725</v>
      </c>
      <c r="D1775" s="8" t="s">
        <v>20</v>
      </c>
      <c r="E1775" s="63" t="s">
        <v>1528</v>
      </c>
      <c r="F1775" s="61"/>
      <c r="G1775" s="62" t="s">
        <v>16</v>
      </c>
      <c r="H1775" s="61"/>
    </row>
    <row r="1776" spans="1:8" ht="76.5" x14ac:dyDescent="0.25">
      <c r="A1776" s="64" t="s">
        <v>35724</v>
      </c>
      <c r="B1776" s="15" t="s">
        <v>35723</v>
      </c>
      <c r="C1776" s="40" t="s">
        <v>35720</v>
      </c>
      <c r="D1776" s="8" t="s">
        <v>20</v>
      </c>
      <c r="E1776" s="63" t="s">
        <v>1528</v>
      </c>
      <c r="F1776" s="61"/>
      <c r="G1776" s="62" t="s">
        <v>16</v>
      </c>
      <c r="H1776" s="61"/>
    </row>
    <row r="1777" spans="1:8" ht="76.5" x14ac:dyDescent="0.25">
      <c r="A1777" s="64" t="s">
        <v>35722</v>
      </c>
      <c r="B1777" s="15" t="s">
        <v>35721</v>
      </c>
      <c r="C1777" s="40" t="s">
        <v>35720</v>
      </c>
      <c r="D1777" s="8" t="s">
        <v>20</v>
      </c>
      <c r="E1777" s="63" t="s">
        <v>1528</v>
      </c>
      <c r="F1777" s="61"/>
      <c r="G1777" s="62" t="s">
        <v>16</v>
      </c>
      <c r="H1777" s="61"/>
    </row>
    <row r="1778" spans="1:8" ht="76.5" x14ac:dyDescent="0.25">
      <c r="A1778" s="64" t="s">
        <v>35719</v>
      </c>
      <c r="B1778" s="15" t="s">
        <v>35718</v>
      </c>
      <c r="C1778" s="40" t="s">
        <v>35717</v>
      </c>
      <c r="D1778" s="8" t="s">
        <v>20</v>
      </c>
      <c r="E1778" s="63" t="s">
        <v>1528</v>
      </c>
      <c r="F1778" s="61"/>
      <c r="G1778" s="62" t="s">
        <v>16</v>
      </c>
      <c r="H1778" s="61"/>
    </row>
    <row r="1779" spans="1:8" ht="76.5" x14ac:dyDescent="0.25">
      <c r="A1779" s="64" t="s">
        <v>35716</v>
      </c>
      <c r="B1779" s="15" t="s">
        <v>35078</v>
      </c>
      <c r="C1779" s="40" t="s">
        <v>35715</v>
      </c>
      <c r="D1779" s="8" t="s">
        <v>20</v>
      </c>
      <c r="E1779" s="63" t="s">
        <v>1528</v>
      </c>
      <c r="F1779" s="61"/>
      <c r="G1779" s="62" t="s">
        <v>16</v>
      </c>
      <c r="H1779" s="61"/>
    </row>
    <row r="1780" spans="1:8" ht="76.5" x14ac:dyDescent="0.25">
      <c r="A1780" s="64" t="s">
        <v>35714</v>
      </c>
      <c r="B1780" s="15" t="s">
        <v>35713</v>
      </c>
      <c r="C1780" s="40" t="s">
        <v>35712</v>
      </c>
      <c r="D1780" s="8" t="s">
        <v>20</v>
      </c>
      <c r="E1780" s="63" t="s">
        <v>1528</v>
      </c>
      <c r="F1780" s="61"/>
      <c r="G1780" s="62" t="s">
        <v>16</v>
      </c>
      <c r="H1780" s="61"/>
    </row>
    <row r="1781" spans="1:8" ht="76.5" x14ac:dyDescent="0.25">
      <c r="A1781" s="64" t="s">
        <v>35711</v>
      </c>
      <c r="B1781" s="15" t="s">
        <v>35710</v>
      </c>
      <c r="C1781" s="40" t="s">
        <v>35709</v>
      </c>
      <c r="D1781" s="8" t="s">
        <v>20</v>
      </c>
      <c r="E1781" s="63" t="s">
        <v>1528</v>
      </c>
      <c r="F1781" s="61"/>
      <c r="G1781" s="62" t="s">
        <v>16</v>
      </c>
      <c r="H1781" s="61"/>
    </row>
    <row r="1782" spans="1:8" ht="76.5" x14ac:dyDescent="0.25">
      <c r="A1782" s="64" t="s">
        <v>35708</v>
      </c>
      <c r="B1782" s="15" t="s">
        <v>35707</v>
      </c>
      <c r="C1782" s="40" t="s">
        <v>35706</v>
      </c>
      <c r="D1782" s="8" t="s">
        <v>20</v>
      </c>
      <c r="E1782" s="63" t="s">
        <v>1528</v>
      </c>
      <c r="F1782" s="61"/>
      <c r="G1782" s="62" t="s">
        <v>16</v>
      </c>
      <c r="H1782" s="61"/>
    </row>
    <row r="1783" spans="1:8" ht="76.5" x14ac:dyDescent="0.25">
      <c r="A1783" s="64" t="s">
        <v>35705</v>
      </c>
      <c r="B1783" s="15" t="s">
        <v>35704</v>
      </c>
      <c r="C1783" s="40" t="s">
        <v>35703</v>
      </c>
      <c r="D1783" s="8" t="s">
        <v>20</v>
      </c>
      <c r="E1783" s="63" t="s">
        <v>1528</v>
      </c>
      <c r="F1783" s="61"/>
      <c r="G1783" s="62" t="s">
        <v>16</v>
      </c>
      <c r="H1783" s="61"/>
    </row>
    <row r="1784" spans="1:8" ht="76.5" x14ac:dyDescent="0.25">
      <c r="A1784" s="64" t="s">
        <v>35702</v>
      </c>
      <c r="B1784" s="15" t="s">
        <v>35701</v>
      </c>
      <c r="C1784" s="40" t="s">
        <v>35700</v>
      </c>
      <c r="D1784" s="8" t="s">
        <v>20</v>
      </c>
      <c r="E1784" s="63" t="s">
        <v>1528</v>
      </c>
      <c r="F1784" s="61"/>
      <c r="G1784" s="62" t="s">
        <v>16</v>
      </c>
      <c r="H1784" s="61"/>
    </row>
    <row r="1785" spans="1:8" ht="76.5" x14ac:dyDescent="0.25">
      <c r="A1785" s="64" t="s">
        <v>35699</v>
      </c>
      <c r="B1785" s="15" t="s">
        <v>35698</v>
      </c>
      <c r="C1785" s="40" t="s">
        <v>35697</v>
      </c>
      <c r="D1785" s="8" t="s">
        <v>20</v>
      </c>
      <c r="E1785" s="63" t="s">
        <v>1528</v>
      </c>
      <c r="F1785" s="61"/>
      <c r="G1785" s="62" t="s">
        <v>16</v>
      </c>
      <c r="H1785" s="61"/>
    </row>
    <row r="1786" spans="1:8" ht="76.5" x14ac:dyDescent="0.25">
      <c r="A1786" s="64" t="s">
        <v>35696</v>
      </c>
      <c r="B1786" s="15" t="s">
        <v>35695</v>
      </c>
      <c r="C1786" s="40" t="s">
        <v>35694</v>
      </c>
      <c r="D1786" s="8" t="s">
        <v>20</v>
      </c>
      <c r="E1786" s="63" t="s">
        <v>1528</v>
      </c>
      <c r="F1786" s="61"/>
      <c r="G1786" s="62" t="s">
        <v>16</v>
      </c>
      <c r="H1786" s="61"/>
    </row>
    <row r="1787" spans="1:8" ht="76.5" x14ac:dyDescent="0.25">
      <c r="A1787" s="64" t="s">
        <v>35693</v>
      </c>
      <c r="B1787" s="15" t="s">
        <v>35692</v>
      </c>
      <c r="C1787" s="40" t="s">
        <v>35691</v>
      </c>
      <c r="D1787" s="8" t="s">
        <v>20</v>
      </c>
      <c r="E1787" s="63" t="s">
        <v>1528</v>
      </c>
      <c r="F1787" s="61"/>
      <c r="G1787" s="62" t="s">
        <v>16</v>
      </c>
      <c r="H1787" s="61"/>
    </row>
    <row r="1788" spans="1:8" ht="76.5" x14ac:dyDescent="0.25">
      <c r="A1788" s="64" t="s">
        <v>35690</v>
      </c>
      <c r="B1788" s="15" t="s">
        <v>30538</v>
      </c>
      <c r="C1788" s="40" t="s">
        <v>35689</v>
      </c>
      <c r="D1788" s="8" t="s">
        <v>20</v>
      </c>
      <c r="E1788" s="63" t="s">
        <v>1528</v>
      </c>
      <c r="F1788" s="61"/>
      <c r="G1788" s="62" t="s">
        <v>16</v>
      </c>
      <c r="H1788" s="61"/>
    </row>
    <row r="1789" spans="1:8" ht="76.5" x14ac:dyDescent="0.25">
      <c r="A1789" s="64" t="s">
        <v>35688</v>
      </c>
      <c r="B1789" s="15" t="s">
        <v>33342</v>
      </c>
      <c r="C1789" s="40" t="s">
        <v>35687</v>
      </c>
      <c r="D1789" s="8" t="s">
        <v>20</v>
      </c>
      <c r="E1789" s="63" t="s">
        <v>1528</v>
      </c>
      <c r="F1789" s="61"/>
      <c r="G1789" s="62" t="s">
        <v>16</v>
      </c>
      <c r="H1789" s="61"/>
    </row>
    <row r="1790" spans="1:8" ht="76.5" x14ac:dyDescent="0.25">
      <c r="A1790" s="64" t="s">
        <v>35686</v>
      </c>
      <c r="B1790" s="15" t="s">
        <v>35685</v>
      </c>
      <c r="C1790" s="40" t="s">
        <v>35684</v>
      </c>
      <c r="D1790" s="8" t="s">
        <v>20</v>
      </c>
      <c r="E1790" s="63" t="s">
        <v>1528</v>
      </c>
      <c r="F1790" s="61"/>
      <c r="G1790" s="62" t="s">
        <v>16</v>
      </c>
      <c r="H1790" s="61"/>
    </row>
    <row r="1791" spans="1:8" ht="76.5" x14ac:dyDescent="0.25">
      <c r="A1791" s="64" t="s">
        <v>35683</v>
      </c>
      <c r="B1791" s="15" t="s">
        <v>35682</v>
      </c>
      <c r="C1791" s="40" t="s">
        <v>35681</v>
      </c>
      <c r="D1791" s="8" t="s">
        <v>20</v>
      </c>
      <c r="E1791" s="63" t="s">
        <v>1528</v>
      </c>
      <c r="F1791" s="61"/>
      <c r="G1791" s="62" t="s">
        <v>16</v>
      </c>
      <c r="H1791" s="61"/>
    </row>
    <row r="1792" spans="1:8" ht="76.5" x14ac:dyDescent="0.25">
      <c r="A1792" s="64" t="s">
        <v>35680</v>
      </c>
      <c r="B1792" s="15" t="s">
        <v>34169</v>
      </c>
      <c r="C1792" s="40" t="s">
        <v>35679</v>
      </c>
      <c r="D1792" s="8" t="s">
        <v>20</v>
      </c>
      <c r="E1792" s="63" t="s">
        <v>1528</v>
      </c>
      <c r="F1792" s="61"/>
      <c r="G1792" s="62" t="s">
        <v>16</v>
      </c>
      <c r="H1792" s="61"/>
    </row>
    <row r="1793" spans="1:8" ht="76.5" x14ac:dyDescent="0.25">
      <c r="A1793" s="64" t="s">
        <v>35678</v>
      </c>
      <c r="B1793" s="15" t="s">
        <v>35677</v>
      </c>
      <c r="C1793" s="40" t="s">
        <v>35676</v>
      </c>
      <c r="D1793" s="8" t="s">
        <v>20</v>
      </c>
      <c r="E1793" s="63" t="s">
        <v>1528</v>
      </c>
      <c r="F1793" s="61"/>
      <c r="G1793" s="62" t="s">
        <v>16</v>
      </c>
      <c r="H1793" s="61"/>
    </row>
    <row r="1794" spans="1:8" ht="76.5" x14ac:dyDescent="0.25">
      <c r="A1794" s="64" t="s">
        <v>35675</v>
      </c>
      <c r="B1794" s="15" t="s">
        <v>35674</v>
      </c>
      <c r="C1794" s="40" t="s">
        <v>35673</v>
      </c>
      <c r="D1794" s="8" t="s">
        <v>20</v>
      </c>
      <c r="E1794" s="63" t="s">
        <v>1528</v>
      </c>
      <c r="F1794" s="61"/>
      <c r="G1794" s="62" t="s">
        <v>16</v>
      </c>
      <c r="H1794" s="61"/>
    </row>
    <row r="1795" spans="1:8" ht="76.5" x14ac:dyDescent="0.25">
      <c r="A1795" s="64" t="s">
        <v>35672</v>
      </c>
      <c r="B1795" s="15" t="s">
        <v>35671</v>
      </c>
      <c r="C1795" s="40" t="s">
        <v>35670</v>
      </c>
      <c r="D1795" s="8" t="s">
        <v>20</v>
      </c>
      <c r="E1795" s="63" t="s">
        <v>1528</v>
      </c>
      <c r="F1795" s="61"/>
      <c r="G1795" s="62" t="s">
        <v>16</v>
      </c>
      <c r="H1795" s="61"/>
    </row>
    <row r="1796" spans="1:8" ht="76.5" x14ac:dyDescent="0.25">
      <c r="A1796" s="64" t="s">
        <v>35669</v>
      </c>
      <c r="B1796" s="15" t="s">
        <v>33140</v>
      </c>
      <c r="C1796" s="40" t="s">
        <v>35668</v>
      </c>
      <c r="D1796" s="8" t="s">
        <v>20</v>
      </c>
      <c r="E1796" s="63" t="s">
        <v>1528</v>
      </c>
      <c r="F1796" s="61"/>
      <c r="G1796" s="62" t="s">
        <v>16</v>
      </c>
      <c r="H1796" s="61"/>
    </row>
    <row r="1797" spans="1:8" ht="76.5" x14ac:dyDescent="0.25">
      <c r="A1797" s="64" t="s">
        <v>35667</v>
      </c>
      <c r="B1797" s="15" t="s">
        <v>35666</v>
      </c>
      <c r="C1797" s="40" t="s">
        <v>35665</v>
      </c>
      <c r="D1797" s="8" t="s">
        <v>20</v>
      </c>
      <c r="E1797" s="63" t="s">
        <v>1528</v>
      </c>
      <c r="F1797" s="61"/>
      <c r="G1797" s="62" t="s">
        <v>16</v>
      </c>
      <c r="H1797" s="61"/>
    </row>
    <row r="1798" spans="1:8" ht="76.5" x14ac:dyDescent="0.25">
      <c r="A1798" s="64" t="s">
        <v>35664</v>
      </c>
      <c r="B1798" s="15" t="s">
        <v>35663</v>
      </c>
      <c r="C1798" s="40" t="s">
        <v>35662</v>
      </c>
      <c r="D1798" s="8" t="s">
        <v>20</v>
      </c>
      <c r="E1798" s="63" t="s">
        <v>1528</v>
      </c>
      <c r="F1798" s="61"/>
      <c r="G1798" s="62" t="s">
        <v>16</v>
      </c>
      <c r="H1798" s="61"/>
    </row>
    <row r="1799" spans="1:8" ht="76.5" x14ac:dyDescent="0.25">
      <c r="A1799" s="64" t="s">
        <v>35661</v>
      </c>
      <c r="B1799" s="15" t="s">
        <v>35660</v>
      </c>
      <c r="C1799" s="40" t="s">
        <v>35659</v>
      </c>
      <c r="D1799" s="8" t="s">
        <v>20</v>
      </c>
      <c r="E1799" s="63" t="s">
        <v>1528</v>
      </c>
      <c r="F1799" s="61"/>
      <c r="G1799" s="62" t="s">
        <v>16</v>
      </c>
      <c r="H1799" s="61"/>
    </row>
    <row r="1800" spans="1:8" ht="76.5" x14ac:dyDescent="0.25">
      <c r="A1800" s="64" t="s">
        <v>35658</v>
      </c>
      <c r="B1800" s="15" t="s">
        <v>35657</v>
      </c>
      <c r="C1800" s="40" t="s">
        <v>35656</v>
      </c>
      <c r="D1800" s="8" t="s">
        <v>20</v>
      </c>
      <c r="E1800" s="63" t="s">
        <v>1528</v>
      </c>
      <c r="F1800" s="61"/>
      <c r="G1800" s="62" t="s">
        <v>16</v>
      </c>
      <c r="H1800" s="61"/>
    </row>
    <row r="1801" spans="1:8" ht="76.5" x14ac:dyDescent="0.25">
      <c r="A1801" s="64" t="s">
        <v>35655</v>
      </c>
      <c r="B1801" s="15" t="s">
        <v>33385</v>
      </c>
      <c r="C1801" s="40" t="s">
        <v>35654</v>
      </c>
      <c r="D1801" s="8" t="s">
        <v>20</v>
      </c>
      <c r="E1801" s="63" t="s">
        <v>1528</v>
      </c>
      <c r="F1801" s="61"/>
      <c r="G1801" s="62" t="s">
        <v>16</v>
      </c>
      <c r="H1801" s="61"/>
    </row>
    <row r="1802" spans="1:8" ht="76.5" x14ac:dyDescent="0.25">
      <c r="A1802" s="64" t="s">
        <v>35653</v>
      </c>
      <c r="B1802" s="15" t="s">
        <v>35652</v>
      </c>
      <c r="C1802" s="40" t="s">
        <v>35651</v>
      </c>
      <c r="D1802" s="8" t="s">
        <v>20</v>
      </c>
      <c r="E1802" s="63" t="s">
        <v>1528</v>
      </c>
      <c r="F1802" s="61"/>
      <c r="G1802" s="62" t="s">
        <v>16</v>
      </c>
      <c r="H1802" s="61"/>
    </row>
    <row r="1803" spans="1:8" ht="76.5" x14ac:dyDescent="0.25">
      <c r="A1803" s="64" t="s">
        <v>35650</v>
      </c>
      <c r="B1803" s="15" t="s">
        <v>35649</v>
      </c>
      <c r="C1803" s="40" t="s">
        <v>35648</v>
      </c>
      <c r="D1803" s="8" t="s">
        <v>20</v>
      </c>
      <c r="E1803" s="63" t="s">
        <v>1528</v>
      </c>
      <c r="F1803" s="61"/>
      <c r="G1803" s="62" t="s">
        <v>16</v>
      </c>
      <c r="H1803" s="61"/>
    </row>
    <row r="1804" spans="1:8" ht="76.5" x14ac:dyDescent="0.25">
      <c r="A1804" s="64" t="s">
        <v>35647</v>
      </c>
      <c r="B1804" s="15" t="s">
        <v>35646</v>
      </c>
      <c r="C1804" s="40" t="s">
        <v>35645</v>
      </c>
      <c r="D1804" s="8" t="s">
        <v>20</v>
      </c>
      <c r="E1804" s="63" t="s">
        <v>1528</v>
      </c>
      <c r="F1804" s="61"/>
      <c r="G1804" s="62" t="s">
        <v>16</v>
      </c>
      <c r="H1804" s="61"/>
    </row>
    <row r="1805" spans="1:8" ht="76.5" x14ac:dyDescent="0.25">
      <c r="A1805" s="64" t="s">
        <v>35644</v>
      </c>
      <c r="B1805" s="15" t="s">
        <v>35643</v>
      </c>
      <c r="C1805" s="40" t="s">
        <v>35642</v>
      </c>
      <c r="D1805" s="8" t="s">
        <v>20</v>
      </c>
      <c r="E1805" s="63" t="s">
        <v>1528</v>
      </c>
      <c r="F1805" s="61"/>
      <c r="G1805" s="62" t="s">
        <v>16</v>
      </c>
      <c r="H1805" s="61"/>
    </row>
    <row r="1806" spans="1:8" ht="76.5" x14ac:dyDescent="0.25">
      <c r="A1806" s="64" t="s">
        <v>35641</v>
      </c>
      <c r="B1806" s="15" t="s">
        <v>35640</v>
      </c>
      <c r="C1806" s="40" t="s">
        <v>35639</v>
      </c>
      <c r="D1806" s="8" t="s">
        <v>20</v>
      </c>
      <c r="E1806" s="63" t="s">
        <v>1528</v>
      </c>
      <c r="F1806" s="61"/>
      <c r="G1806" s="62" t="s">
        <v>16</v>
      </c>
      <c r="H1806" s="61"/>
    </row>
    <row r="1807" spans="1:8" ht="76.5" x14ac:dyDescent="0.25">
      <c r="A1807" s="64" t="s">
        <v>35638</v>
      </c>
      <c r="B1807" s="15" t="s">
        <v>35637</v>
      </c>
      <c r="C1807" s="40" t="s">
        <v>35636</v>
      </c>
      <c r="D1807" s="8" t="s">
        <v>20</v>
      </c>
      <c r="E1807" s="63" t="s">
        <v>1528</v>
      </c>
      <c r="F1807" s="61"/>
      <c r="G1807" s="62" t="s">
        <v>16</v>
      </c>
      <c r="H1807" s="61"/>
    </row>
    <row r="1808" spans="1:8" ht="76.5" x14ac:dyDescent="0.25">
      <c r="A1808" s="64" t="s">
        <v>35635</v>
      </c>
      <c r="B1808" s="15" t="s">
        <v>35634</v>
      </c>
      <c r="C1808" s="40" t="s">
        <v>35633</v>
      </c>
      <c r="D1808" s="8" t="s">
        <v>20</v>
      </c>
      <c r="E1808" s="63" t="s">
        <v>1528</v>
      </c>
      <c r="F1808" s="61"/>
      <c r="G1808" s="62" t="s">
        <v>16</v>
      </c>
      <c r="H1808" s="61"/>
    </row>
    <row r="1809" spans="1:8" ht="76.5" x14ac:dyDescent="0.25">
      <c r="A1809" s="64" t="s">
        <v>35632</v>
      </c>
      <c r="B1809" s="15" t="s">
        <v>8112</v>
      </c>
      <c r="C1809" s="40" t="s">
        <v>35631</v>
      </c>
      <c r="D1809" s="8" t="s">
        <v>20</v>
      </c>
      <c r="E1809" s="63" t="s">
        <v>1528</v>
      </c>
      <c r="F1809" s="61"/>
      <c r="G1809" s="62" t="s">
        <v>16</v>
      </c>
      <c r="H1809" s="61"/>
    </row>
    <row r="1810" spans="1:8" ht="76.5" x14ac:dyDescent="0.25">
      <c r="A1810" s="64" t="s">
        <v>35630</v>
      </c>
      <c r="B1810" s="15" t="s">
        <v>35629</v>
      </c>
      <c r="C1810" s="40" t="s">
        <v>35628</v>
      </c>
      <c r="D1810" s="8" t="s">
        <v>20</v>
      </c>
      <c r="E1810" s="63" t="s">
        <v>1528</v>
      </c>
      <c r="F1810" s="61"/>
      <c r="G1810" s="62" t="s">
        <v>16</v>
      </c>
      <c r="H1810" s="61"/>
    </row>
    <row r="1811" spans="1:8" ht="76.5" x14ac:dyDescent="0.25">
      <c r="A1811" s="64" t="s">
        <v>35627</v>
      </c>
      <c r="B1811" s="15" t="s">
        <v>35626</v>
      </c>
      <c r="C1811" s="40" t="s">
        <v>35625</v>
      </c>
      <c r="D1811" s="8" t="s">
        <v>20</v>
      </c>
      <c r="E1811" s="63" t="s">
        <v>1528</v>
      </c>
      <c r="F1811" s="61"/>
      <c r="G1811" s="62" t="s">
        <v>16</v>
      </c>
      <c r="H1811" s="61"/>
    </row>
    <row r="1812" spans="1:8" ht="76.5" x14ac:dyDescent="0.25">
      <c r="A1812" s="64" t="s">
        <v>35624</v>
      </c>
      <c r="B1812" s="15" t="s">
        <v>35623</v>
      </c>
      <c r="C1812" s="40" t="s">
        <v>35622</v>
      </c>
      <c r="D1812" s="8" t="s">
        <v>20</v>
      </c>
      <c r="E1812" s="63" t="s">
        <v>1528</v>
      </c>
      <c r="F1812" s="61"/>
      <c r="G1812" s="62" t="s">
        <v>16</v>
      </c>
      <c r="H1812" s="61"/>
    </row>
    <row r="1813" spans="1:8" ht="76.5" x14ac:dyDescent="0.25">
      <c r="A1813" s="64" t="s">
        <v>35621</v>
      </c>
      <c r="B1813" s="15" t="s">
        <v>35620</v>
      </c>
      <c r="C1813" s="40" t="s">
        <v>35619</v>
      </c>
      <c r="D1813" s="8" t="s">
        <v>20</v>
      </c>
      <c r="E1813" s="63" t="s">
        <v>1528</v>
      </c>
      <c r="F1813" s="61"/>
      <c r="G1813" s="62" t="s">
        <v>16</v>
      </c>
      <c r="H1813" s="61"/>
    </row>
    <row r="1814" spans="1:8" ht="76.5" x14ac:dyDescent="0.25">
      <c r="A1814" s="64" t="s">
        <v>35618</v>
      </c>
      <c r="B1814" s="15" t="s">
        <v>35617</v>
      </c>
      <c r="C1814" s="40" t="s">
        <v>35616</v>
      </c>
      <c r="D1814" s="8" t="s">
        <v>20</v>
      </c>
      <c r="E1814" s="63" t="s">
        <v>1528</v>
      </c>
      <c r="F1814" s="61"/>
      <c r="G1814" s="62" t="s">
        <v>16</v>
      </c>
      <c r="H1814" s="61"/>
    </row>
    <row r="1815" spans="1:8" ht="76.5" x14ac:dyDescent="0.25">
      <c r="A1815" s="64" t="s">
        <v>35615</v>
      </c>
      <c r="B1815" s="15" t="s">
        <v>35614</v>
      </c>
      <c r="C1815" s="40" t="s">
        <v>35613</v>
      </c>
      <c r="D1815" s="8" t="s">
        <v>20</v>
      </c>
      <c r="E1815" s="63" t="s">
        <v>1528</v>
      </c>
      <c r="F1815" s="61"/>
      <c r="G1815" s="62" t="s">
        <v>16</v>
      </c>
      <c r="H1815" s="61"/>
    </row>
    <row r="1816" spans="1:8" ht="76.5" x14ac:dyDescent="0.25">
      <c r="A1816" s="64" t="s">
        <v>35612</v>
      </c>
      <c r="B1816" s="15" t="s">
        <v>35611</v>
      </c>
      <c r="C1816" s="40" t="s">
        <v>35610</v>
      </c>
      <c r="D1816" s="8" t="s">
        <v>20</v>
      </c>
      <c r="E1816" s="63" t="s">
        <v>1528</v>
      </c>
      <c r="F1816" s="61"/>
      <c r="G1816" s="62" t="s">
        <v>16</v>
      </c>
      <c r="H1816" s="61"/>
    </row>
    <row r="1817" spans="1:8" ht="76.5" x14ac:dyDescent="0.25">
      <c r="A1817" s="64" t="s">
        <v>35609</v>
      </c>
      <c r="B1817" s="15" t="s">
        <v>35608</v>
      </c>
      <c r="C1817" s="40" t="s">
        <v>35607</v>
      </c>
      <c r="D1817" s="14" t="s">
        <v>20</v>
      </c>
      <c r="E1817" s="63" t="s">
        <v>1528</v>
      </c>
      <c r="F1817" s="61"/>
      <c r="G1817" s="62" t="s">
        <v>16</v>
      </c>
      <c r="H1817" s="61"/>
    </row>
    <row r="1818" spans="1:8" ht="76.5" x14ac:dyDescent="0.25">
      <c r="A1818" s="64" t="s">
        <v>35606</v>
      </c>
      <c r="B1818" s="15" t="s">
        <v>35605</v>
      </c>
      <c r="C1818" s="40" t="s">
        <v>35604</v>
      </c>
      <c r="D1818" s="8" t="s">
        <v>20</v>
      </c>
      <c r="E1818" s="63" t="s">
        <v>1528</v>
      </c>
      <c r="F1818" s="61"/>
      <c r="G1818" s="62" t="s">
        <v>16</v>
      </c>
      <c r="H1818" s="61"/>
    </row>
    <row r="1819" spans="1:8" ht="76.5" x14ac:dyDescent="0.25">
      <c r="A1819" s="64" t="s">
        <v>35603</v>
      </c>
      <c r="B1819" s="15" t="s">
        <v>35602</v>
      </c>
      <c r="C1819" s="40" t="s">
        <v>35601</v>
      </c>
      <c r="D1819" s="8" t="s">
        <v>20</v>
      </c>
      <c r="E1819" s="63" t="s">
        <v>1528</v>
      </c>
      <c r="F1819" s="61"/>
      <c r="G1819" s="62" t="s">
        <v>16</v>
      </c>
      <c r="H1819" s="61"/>
    </row>
    <row r="1820" spans="1:8" ht="76.5" x14ac:dyDescent="0.25">
      <c r="A1820" s="64" t="s">
        <v>35600</v>
      </c>
      <c r="B1820" s="15" t="s">
        <v>35599</v>
      </c>
      <c r="C1820" s="40" t="s">
        <v>35598</v>
      </c>
      <c r="D1820" s="8" t="s">
        <v>20</v>
      </c>
      <c r="E1820" s="63" t="s">
        <v>1528</v>
      </c>
      <c r="F1820" s="61"/>
      <c r="G1820" s="62" t="s">
        <v>16</v>
      </c>
      <c r="H1820" s="61"/>
    </row>
    <row r="1821" spans="1:8" ht="76.5" x14ac:dyDescent="0.25">
      <c r="A1821" s="64" t="s">
        <v>35597</v>
      </c>
      <c r="B1821" s="15" t="s">
        <v>35596</v>
      </c>
      <c r="C1821" s="40" t="s">
        <v>35595</v>
      </c>
      <c r="D1821" s="8" t="s">
        <v>20</v>
      </c>
      <c r="E1821" s="63" t="s">
        <v>1528</v>
      </c>
      <c r="F1821" s="61"/>
      <c r="G1821" s="62" t="s">
        <v>16</v>
      </c>
      <c r="H1821" s="61"/>
    </row>
    <row r="1822" spans="1:8" ht="76.5" x14ac:dyDescent="0.25">
      <c r="A1822" s="64" t="s">
        <v>35594</v>
      </c>
      <c r="B1822" s="15" t="s">
        <v>35593</v>
      </c>
      <c r="C1822" s="40" t="s">
        <v>35592</v>
      </c>
      <c r="D1822" s="8" t="s">
        <v>20</v>
      </c>
      <c r="E1822" s="63" t="s">
        <v>1528</v>
      </c>
      <c r="F1822" s="61"/>
      <c r="G1822" s="62" t="s">
        <v>16</v>
      </c>
      <c r="H1822" s="61"/>
    </row>
    <row r="1823" spans="1:8" ht="76.5" x14ac:dyDescent="0.25">
      <c r="A1823" s="64" t="s">
        <v>35591</v>
      </c>
      <c r="B1823" s="15" t="s">
        <v>35590</v>
      </c>
      <c r="C1823" s="74" t="s">
        <v>35589</v>
      </c>
      <c r="D1823" s="14" t="s">
        <v>20</v>
      </c>
      <c r="E1823" s="63" t="s">
        <v>1528</v>
      </c>
      <c r="F1823" s="61"/>
      <c r="G1823" s="62" t="s">
        <v>16</v>
      </c>
      <c r="H1823" s="61"/>
    </row>
    <row r="1824" spans="1:8" ht="76.5" x14ac:dyDescent="0.25">
      <c r="A1824" s="64" t="s">
        <v>35588</v>
      </c>
      <c r="B1824" s="15" t="s">
        <v>35587</v>
      </c>
      <c r="C1824" s="40" t="s">
        <v>35586</v>
      </c>
      <c r="D1824" s="8" t="s">
        <v>20</v>
      </c>
      <c r="E1824" s="63" t="s">
        <v>1528</v>
      </c>
      <c r="F1824" s="61"/>
      <c r="G1824" s="62" t="s">
        <v>16</v>
      </c>
      <c r="H1824" s="61"/>
    </row>
    <row r="1825" spans="1:8" ht="76.5" x14ac:dyDescent="0.25">
      <c r="A1825" s="64" t="s">
        <v>35585</v>
      </c>
      <c r="B1825" s="15" t="s">
        <v>35584</v>
      </c>
      <c r="C1825" s="40" t="s">
        <v>35583</v>
      </c>
      <c r="D1825" s="8" t="s">
        <v>20</v>
      </c>
      <c r="E1825" s="63" t="s">
        <v>1528</v>
      </c>
      <c r="F1825" s="61"/>
      <c r="G1825" s="62" t="s">
        <v>16</v>
      </c>
      <c r="H1825" s="61"/>
    </row>
    <row r="1826" spans="1:8" ht="76.5" x14ac:dyDescent="0.25">
      <c r="A1826" s="64" t="s">
        <v>35582</v>
      </c>
      <c r="B1826" s="15" t="s">
        <v>35581</v>
      </c>
      <c r="C1826" s="40" t="s">
        <v>35580</v>
      </c>
      <c r="D1826" s="8" t="s">
        <v>20</v>
      </c>
      <c r="E1826" s="63" t="s">
        <v>1528</v>
      </c>
      <c r="F1826" s="61"/>
      <c r="G1826" s="62" t="s">
        <v>16</v>
      </c>
      <c r="H1826" s="61"/>
    </row>
    <row r="1827" spans="1:8" ht="76.5" x14ac:dyDescent="0.25">
      <c r="A1827" s="64" t="s">
        <v>35579</v>
      </c>
      <c r="B1827" s="15" t="s">
        <v>31021</v>
      </c>
      <c r="C1827" s="40" t="s">
        <v>35578</v>
      </c>
      <c r="D1827" s="8" t="s">
        <v>20</v>
      </c>
      <c r="E1827" s="63" t="s">
        <v>1528</v>
      </c>
      <c r="F1827" s="61"/>
      <c r="G1827" s="62" t="s">
        <v>16</v>
      </c>
      <c r="H1827" s="61"/>
    </row>
    <row r="1828" spans="1:8" ht="76.5" x14ac:dyDescent="0.25">
      <c r="A1828" s="64" t="s">
        <v>35577</v>
      </c>
      <c r="B1828" s="15" t="s">
        <v>35576</v>
      </c>
      <c r="C1828" s="40" t="s">
        <v>35575</v>
      </c>
      <c r="D1828" s="8" t="s">
        <v>20</v>
      </c>
      <c r="E1828" s="63" t="s">
        <v>1528</v>
      </c>
      <c r="F1828" s="61"/>
      <c r="G1828" s="62" t="s">
        <v>16</v>
      </c>
      <c r="H1828" s="61"/>
    </row>
    <row r="1829" spans="1:8" ht="76.5" x14ac:dyDescent="0.25">
      <c r="A1829" s="64" t="s">
        <v>35574</v>
      </c>
      <c r="B1829" s="15" t="s">
        <v>35573</v>
      </c>
      <c r="C1829" s="40" t="s">
        <v>35572</v>
      </c>
      <c r="D1829" s="8" t="s">
        <v>20</v>
      </c>
      <c r="E1829" s="63" t="s">
        <v>1528</v>
      </c>
      <c r="F1829" s="61"/>
      <c r="G1829" s="62" t="s">
        <v>16</v>
      </c>
      <c r="H1829" s="61"/>
    </row>
    <row r="1830" spans="1:8" ht="76.5" x14ac:dyDescent="0.25">
      <c r="A1830" s="64" t="s">
        <v>35571</v>
      </c>
      <c r="B1830" s="15" t="s">
        <v>35570</v>
      </c>
      <c r="C1830" s="40" t="s">
        <v>35569</v>
      </c>
      <c r="D1830" s="8" t="s">
        <v>20</v>
      </c>
      <c r="E1830" s="63" t="s">
        <v>1528</v>
      </c>
      <c r="F1830" s="61"/>
      <c r="G1830" s="62" t="s">
        <v>16</v>
      </c>
      <c r="H1830" s="61"/>
    </row>
    <row r="1831" spans="1:8" ht="76.5" x14ac:dyDescent="0.25">
      <c r="A1831" s="64" t="s">
        <v>35568</v>
      </c>
      <c r="B1831" s="15" t="s">
        <v>35567</v>
      </c>
      <c r="C1831" s="40" t="s">
        <v>35566</v>
      </c>
      <c r="D1831" s="8" t="s">
        <v>20</v>
      </c>
      <c r="E1831" s="63" t="s">
        <v>1528</v>
      </c>
      <c r="F1831" s="61"/>
      <c r="G1831" s="62" t="s">
        <v>16</v>
      </c>
      <c r="H1831" s="61"/>
    </row>
    <row r="1832" spans="1:8" ht="76.5" x14ac:dyDescent="0.25">
      <c r="A1832" s="64" t="s">
        <v>35565</v>
      </c>
      <c r="B1832" s="15" t="s">
        <v>35564</v>
      </c>
      <c r="C1832" s="40" t="s">
        <v>35563</v>
      </c>
      <c r="D1832" s="8" t="s">
        <v>20</v>
      </c>
      <c r="E1832" s="63" t="s">
        <v>1528</v>
      </c>
      <c r="F1832" s="61"/>
      <c r="G1832" s="62" t="s">
        <v>16</v>
      </c>
      <c r="H1832" s="61"/>
    </row>
    <row r="1833" spans="1:8" ht="76.5" x14ac:dyDescent="0.25">
      <c r="A1833" s="64" t="s">
        <v>35562</v>
      </c>
      <c r="B1833" s="15" t="s">
        <v>35561</v>
      </c>
      <c r="C1833" s="40" t="s">
        <v>35560</v>
      </c>
      <c r="D1833" s="8" t="s">
        <v>20</v>
      </c>
      <c r="E1833" s="63" t="s">
        <v>1528</v>
      </c>
      <c r="F1833" s="61"/>
      <c r="G1833" s="62" t="s">
        <v>16</v>
      </c>
      <c r="H1833" s="61"/>
    </row>
    <row r="1834" spans="1:8" ht="140.25" x14ac:dyDescent="0.25">
      <c r="A1834" s="15" t="s">
        <v>35559</v>
      </c>
      <c r="B1834" s="15" t="s">
        <v>35558</v>
      </c>
      <c r="C1834" s="74" t="s">
        <v>35557</v>
      </c>
      <c r="D1834" s="14" t="s">
        <v>4198</v>
      </c>
      <c r="E1834" s="63" t="s">
        <v>35556</v>
      </c>
      <c r="F1834" s="72"/>
      <c r="G1834" s="9">
        <v>44340</v>
      </c>
      <c r="H1834" s="61"/>
    </row>
    <row r="1835" spans="1:8" ht="76.5" x14ac:dyDescent="0.25">
      <c r="A1835" s="64" t="s">
        <v>35555</v>
      </c>
      <c r="B1835" s="15" t="s">
        <v>32404</v>
      </c>
      <c r="C1835" s="40" t="s">
        <v>35554</v>
      </c>
      <c r="D1835" s="8" t="s">
        <v>20</v>
      </c>
      <c r="E1835" s="63" t="s">
        <v>1528</v>
      </c>
      <c r="F1835" s="61"/>
      <c r="G1835" s="62" t="s">
        <v>16</v>
      </c>
      <c r="H1835" s="61"/>
    </row>
    <row r="1836" spans="1:8" ht="76.5" x14ac:dyDescent="0.25">
      <c r="A1836" s="64" t="s">
        <v>35553</v>
      </c>
      <c r="B1836" s="15" t="s">
        <v>35552</v>
      </c>
      <c r="C1836" s="40" t="s">
        <v>35551</v>
      </c>
      <c r="D1836" s="8" t="s">
        <v>20</v>
      </c>
      <c r="E1836" s="63" t="s">
        <v>1528</v>
      </c>
      <c r="F1836" s="61"/>
      <c r="G1836" s="62" t="s">
        <v>16</v>
      </c>
      <c r="H1836" s="61"/>
    </row>
    <row r="1837" spans="1:8" ht="76.5" x14ac:dyDescent="0.25">
      <c r="A1837" s="64" t="s">
        <v>35550</v>
      </c>
      <c r="B1837" s="15" t="s">
        <v>35549</v>
      </c>
      <c r="C1837" s="40" t="s">
        <v>35548</v>
      </c>
      <c r="D1837" s="8" t="s">
        <v>20</v>
      </c>
      <c r="E1837" s="63" t="s">
        <v>1528</v>
      </c>
      <c r="F1837" s="61"/>
      <c r="G1837" s="62" t="s">
        <v>16</v>
      </c>
      <c r="H1837" s="61"/>
    </row>
    <row r="1838" spans="1:8" ht="76.5" x14ac:dyDescent="0.25">
      <c r="A1838" s="64" t="s">
        <v>35547</v>
      </c>
      <c r="B1838" s="15" t="s">
        <v>35546</v>
      </c>
      <c r="C1838" s="40" t="s">
        <v>35545</v>
      </c>
      <c r="D1838" s="8" t="s">
        <v>20</v>
      </c>
      <c r="E1838" s="63" t="s">
        <v>1528</v>
      </c>
      <c r="F1838" s="61"/>
      <c r="G1838" s="62" t="s">
        <v>16</v>
      </c>
      <c r="H1838" s="61"/>
    </row>
    <row r="1839" spans="1:8" ht="76.5" x14ac:dyDescent="0.25">
      <c r="A1839" s="64" t="s">
        <v>35544</v>
      </c>
      <c r="B1839" s="15" t="s">
        <v>35543</v>
      </c>
      <c r="C1839" s="40" t="s">
        <v>35542</v>
      </c>
      <c r="D1839" s="8" t="s">
        <v>20</v>
      </c>
      <c r="E1839" s="63" t="s">
        <v>1528</v>
      </c>
      <c r="F1839" s="61"/>
      <c r="G1839" s="62" t="s">
        <v>16</v>
      </c>
      <c r="H1839" s="61"/>
    </row>
    <row r="1840" spans="1:8" ht="76.5" x14ac:dyDescent="0.25">
      <c r="A1840" s="64" t="s">
        <v>35541</v>
      </c>
      <c r="B1840" s="15" t="s">
        <v>35540</v>
      </c>
      <c r="C1840" s="40" t="s">
        <v>35539</v>
      </c>
      <c r="D1840" s="8" t="s">
        <v>20</v>
      </c>
      <c r="E1840" s="63" t="s">
        <v>1528</v>
      </c>
      <c r="F1840" s="61"/>
      <c r="G1840" s="62" t="s">
        <v>16</v>
      </c>
      <c r="H1840" s="61"/>
    </row>
    <row r="1841" spans="1:8" ht="76.5" x14ac:dyDescent="0.25">
      <c r="A1841" s="64" t="s">
        <v>35538</v>
      </c>
      <c r="B1841" s="15" t="s">
        <v>35537</v>
      </c>
      <c r="C1841" s="40" t="s">
        <v>35536</v>
      </c>
      <c r="D1841" s="8" t="s">
        <v>20</v>
      </c>
      <c r="E1841" s="63" t="s">
        <v>1528</v>
      </c>
      <c r="F1841" s="61"/>
      <c r="G1841" s="62" t="s">
        <v>16</v>
      </c>
      <c r="H1841" s="61"/>
    </row>
    <row r="1842" spans="1:8" ht="76.5" x14ac:dyDescent="0.25">
      <c r="A1842" s="64" t="s">
        <v>35535</v>
      </c>
      <c r="B1842" s="15" t="s">
        <v>32339</v>
      </c>
      <c r="C1842" s="40" t="s">
        <v>35534</v>
      </c>
      <c r="D1842" s="8" t="s">
        <v>20</v>
      </c>
      <c r="E1842" s="63" t="s">
        <v>1528</v>
      </c>
      <c r="F1842" s="61"/>
      <c r="G1842" s="62" t="s">
        <v>16</v>
      </c>
      <c r="H1842" s="61"/>
    </row>
    <row r="1843" spans="1:8" ht="76.5" x14ac:dyDescent="0.25">
      <c r="A1843" s="64" t="s">
        <v>35533</v>
      </c>
      <c r="B1843" s="15" t="s">
        <v>35532</v>
      </c>
      <c r="C1843" s="40" t="s">
        <v>35531</v>
      </c>
      <c r="D1843" s="8" t="s">
        <v>20</v>
      </c>
      <c r="E1843" s="63" t="s">
        <v>1528</v>
      </c>
      <c r="F1843" s="61"/>
      <c r="G1843" s="62" t="s">
        <v>16</v>
      </c>
      <c r="H1843" s="61"/>
    </row>
    <row r="1844" spans="1:8" ht="76.5" x14ac:dyDescent="0.25">
      <c r="A1844" s="64" t="s">
        <v>35530</v>
      </c>
      <c r="B1844" s="15" t="s">
        <v>35529</v>
      </c>
      <c r="C1844" s="40" t="s">
        <v>35528</v>
      </c>
      <c r="D1844" s="8" t="s">
        <v>20</v>
      </c>
      <c r="E1844" s="63" t="s">
        <v>1528</v>
      </c>
      <c r="F1844" s="61"/>
      <c r="G1844" s="62" t="s">
        <v>16</v>
      </c>
      <c r="H1844" s="61"/>
    </row>
    <row r="1845" spans="1:8" ht="76.5" x14ac:dyDescent="0.25">
      <c r="A1845" s="64" t="s">
        <v>35527</v>
      </c>
      <c r="B1845" s="15" t="s">
        <v>35526</v>
      </c>
      <c r="C1845" s="40" t="s">
        <v>35525</v>
      </c>
      <c r="D1845" s="8" t="s">
        <v>20</v>
      </c>
      <c r="E1845" s="63" t="s">
        <v>1528</v>
      </c>
      <c r="F1845" s="61"/>
      <c r="G1845" s="62" t="s">
        <v>16</v>
      </c>
      <c r="H1845" s="61"/>
    </row>
    <row r="1846" spans="1:8" ht="76.5" x14ac:dyDescent="0.25">
      <c r="A1846" s="64" t="s">
        <v>35524</v>
      </c>
      <c r="B1846" s="15" t="s">
        <v>1497</v>
      </c>
      <c r="C1846" s="40" t="s">
        <v>35522</v>
      </c>
      <c r="D1846" s="8" t="s">
        <v>20</v>
      </c>
      <c r="E1846" s="63" t="s">
        <v>1528</v>
      </c>
      <c r="F1846" s="61"/>
      <c r="G1846" s="62" t="s">
        <v>16</v>
      </c>
      <c r="H1846" s="61"/>
    </row>
    <row r="1847" spans="1:8" ht="76.5" x14ac:dyDescent="0.25">
      <c r="A1847" s="64" t="s">
        <v>35523</v>
      </c>
      <c r="B1847" s="15" t="s">
        <v>230</v>
      </c>
      <c r="C1847" s="40" t="s">
        <v>35522</v>
      </c>
      <c r="D1847" s="8" t="s">
        <v>20</v>
      </c>
      <c r="E1847" s="63" t="s">
        <v>1528</v>
      </c>
      <c r="F1847" s="61"/>
      <c r="G1847" s="62" t="s">
        <v>16</v>
      </c>
      <c r="H1847" s="61"/>
    </row>
    <row r="1848" spans="1:8" ht="76.5" x14ac:dyDescent="0.25">
      <c r="A1848" s="64" t="s">
        <v>35521</v>
      </c>
      <c r="B1848" s="15" t="s">
        <v>35520</v>
      </c>
      <c r="C1848" s="40" t="s">
        <v>35519</v>
      </c>
      <c r="D1848" s="8" t="s">
        <v>20</v>
      </c>
      <c r="E1848" s="63" t="s">
        <v>1528</v>
      </c>
      <c r="F1848" s="61"/>
      <c r="G1848" s="62" t="s">
        <v>16</v>
      </c>
      <c r="H1848" s="61"/>
    </row>
    <row r="1849" spans="1:8" ht="76.5" x14ac:dyDescent="0.25">
      <c r="A1849" s="64" t="s">
        <v>35518</v>
      </c>
      <c r="B1849" s="15" t="s">
        <v>35517</v>
      </c>
      <c r="C1849" s="40" t="s">
        <v>35516</v>
      </c>
      <c r="D1849" s="8" t="s">
        <v>20</v>
      </c>
      <c r="E1849" s="63" t="s">
        <v>1528</v>
      </c>
      <c r="F1849" s="61"/>
      <c r="G1849" s="62" t="s">
        <v>16</v>
      </c>
      <c r="H1849" s="61"/>
    </row>
    <row r="1850" spans="1:8" ht="76.5" x14ac:dyDescent="0.25">
      <c r="A1850" s="64" t="s">
        <v>35515</v>
      </c>
      <c r="B1850" s="15" t="s">
        <v>35514</v>
      </c>
      <c r="C1850" s="40" t="s">
        <v>35513</v>
      </c>
      <c r="D1850" s="8" t="s">
        <v>20</v>
      </c>
      <c r="E1850" s="63" t="s">
        <v>1528</v>
      </c>
      <c r="F1850" s="61"/>
      <c r="G1850" s="62" t="s">
        <v>16</v>
      </c>
      <c r="H1850" s="61"/>
    </row>
    <row r="1851" spans="1:8" ht="76.5" x14ac:dyDescent="0.25">
      <c r="A1851" s="64" t="s">
        <v>35512</v>
      </c>
      <c r="B1851" s="15" t="s">
        <v>35511</v>
      </c>
      <c r="C1851" s="40" t="s">
        <v>35510</v>
      </c>
      <c r="D1851" s="8" t="s">
        <v>20</v>
      </c>
      <c r="E1851" s="63" t="s">
        <v>1528</v>
      </c>
      <c r="F1851" s="61"/>
      <c r="G1851" s="62" t="s">
        <v>16</v>
      </c>
      <c r="H1851" s="61"/>
    </row>
    <row r="1852" spans="1:8" ht="76.5" x14ac:dyDescent="0.25">
      <c r="A1852" s="64" t="s">
        <v>35509</v>
      </c>
      <c r="B1852" s="15" t="s">
        <v>35508</v>
      </c>
      <c r="C1852" s="40" t="s">
        <v>35507</v>
      </c>
      <c r="D1852" s="8" t="s">
        <v>20</v>
      </c>
      <c r="E1852" s="63" t="s">
        <v>1528</v>
      </c>
      <c r="F1852" s="61"/>
      <c r="G1852" s="62" t="s">
        <v>16</v>
      </c>
      <c r="H1852" s="61"/>
    </row>
    <row r="1853" spans="1:8" ht="76.5" x14ac:dyDescent="0.25">
      <c r="A1853" s="64" t="s">
        <v>35506</v>
      </c>
      <c r="B1853" s="15" t="s">
        <v>35505</v>
      </c>
      <c r="C1853" s="40" t="s">
        <v>35504</v>
      </c>
      <c r="D1853" s="8" t="s">
        <v>20</v>
      </c>
      <c r="E1853" s="63" t="s">
        <v>1528</v>
      </c>
      <c r="F1853" s="61"/>
      <c r="G1853" s="62" t="s">
        <v>16</v>
      </c>
      <c r="H1853" s="61"/>
    </row>
    <row r="1854" spans="1:8" ht="76.5" x14ac:dyDescent="0.25">
      <c r="A1854" s="64" t="s">
        <v>35503</v>
      </c>
      <c r="B1854" s="15" t="s">
        <v>35254</v>
      </c>
      <c r="C1854" s="40" t="s">
        <v>35502</v>
      </c>
      <c r="D1854" s="14" t="s">
        <v>20</v>
      </c>
      <c r="E1854" s="63" t="s">
        <v>1528</v>
      </c>
      <c r="F1854" s="61"/>
      <c r="G1854" s="62" t="s">
        <v>16</v>
      </c>
      <c r="H1854" s="61"/>
    </row>
    <row r="1855" spans="1:8" ht="76.5" x14ac:dyDescent="0.25">
      <c r="A1855" s="64" t="s">
        <v>35501</v>
      </c>
      <c r="B1855" s="15" t="s">
        <v>35500</v>
      </c>
      <c r="C1855" s="40" t="s">
        <v>35499</v>
      </c>
      <c r="D1855" s="8" t="s">
        <v>20</v>
      </c>
      <c r="E1855" s="63" t="s">
        <v>1528</v>
      </c>
      <c r="F1855" s="61"/>
      <c r="G1855" s="62" t="s">
        <v>16</v>
      </c>
      <c r="H1855" s="61"/>
    </row>
    <row r="1856" spans="1:8" ht="76.5" x14ac:dyDescent="0.25">
      <c r="A1856" s="64" t="s">
        <v>35498</v>
      </c>
      <c r="B1856" s="15" t="s">
        <v>35497</v>
      </c>
      <c r="C1856" s="40" t="s">
        <v>35496</v>
      </c>
      <c r="D1856" s="8" t="s">
        <v>20</v>
      </c>
      <c r="E1856" s="63" t="s">
        <v>1528</v>
      </c>
      <c r="F1856" s="61"/>
      <c r="G1856" s="62" t="s">
        <v>16</v>
      </c>
      <c r="H1856" s="61"/>
    </row>
    <row r="1857" spans="1:8" ht="76.5" x14ac:dyDescent="0.25">
      <c r="A1857" s="64" t="s">
        <v>35495</v>
      </c>
      <c r="B1857" s="15" t="s">
        <v>31021</v>
      </c>
      <c r="C1857" s="40" t="s">
        <v>35494</v>
      </c>
      <c r="D1857" s="8" t="s">
        <v>20</v>
      </c>
      <c r="E1857" s="63" t="s">
        <v>1528</v>
      </c>
      <c r="F1857" s="61"/>
      <c r="G1857" s="62" t="s">
        <v>16</v>
      </c>
      <c r="H1857" s="61"/>
    </row>
    <row r="1858" spans="1:8" ht="76.5" x14ac:dyDescent="0.25">
      <c r="A1858" s="64" t="s">
        <v>35493</v>
      </c>
      <c r="B1858" s="15" t="s">
        <v>35492</v>
      </c>
      <c r="C1858" s="40" t="s">
        <v>35491</v>
      </c>
      <c r="D1858" s="8" t="s">
        <v>20</v>
      </c>
      <c r="E1858" s="63" t="s">
        <v>1528</v>
      </c>
      <c r="F1858" s="61"/>
      <c r="G1858" s="62" t="s">
        <v>16</v>
      </c>
      <c r="H1858" s="61"/>
    </row>
    <row r="1859" spans="1:8" ht="76.5" x14ac:dyDescent="0.25">
      <c r="A1859" s="64" t="s">
        <v>35490</v>
      </c>
      <c r="B1859" s="15" t="s">
        <v>35489</v>
      </c>
      <c r="C1859" s="40" t="s">
        <v>35488</v>
      </c>
      <c r="D1859" s="8" t="s">
        <v>20</v>
      </c>
      <c r="E1859" s="63" t="s">
        <v>1528</v>
      </c>
      <c r="F1859" s="61"/>
      <c r="G1859" s="62" t="s">
        <v>16</v>
      </c>
      <c r="H1859" s="61"/>
    </row>
    <row r="1860" spans="1:8" ht="76.5" x14ac:dyDescent="0.25">
      <c r="A1860" s="64" t="s">
        <v>35487</v>
      </c>
      <c r="B1860" s="15" t="s">
        <v>35486</v>
      </c>
      <c r="C1860" s="40" t="s">
        <v>35485</v>
      </c>
      <c r="D1860" s="8" t="s">
        <v>20</v>
      </c>
      <c r="E1860" s="63" t="s">
        <v>1528</v>
      </c>
      <c r="F1860" s="61"/>
      <c r="G1860" s="62" t="s">
        <v>16</v>
      </c>
      <c r="H1860" s="61"/>
    </row>
    <row r="1861" spans="1:8" ht="76.5" x14ac:dyDescent="0.25">
      <c r="A1861" s="64" t="s">
        <v>35484</v>
      </c>
      <c r="B1861" s="15" t="s">
        <v>35483</v>
      </c>
      <c r="C1861" s="40" t="s">
        <v>35482</v>
      </c>
      <c r="D1861" s="8" t="s">
        <v>20</v>
      </c>
      <c r="E1861" s="63" t="s">
        <v>1528</v>
      </c>
      <c r="F1861" s="61"/>
      <c r="G1861" s="62" t="s">
        <v>16</v>
      </c>
      <c r="H1861" s="61"/>
    </row>
    <row r="1862" spans="1:8" ht="76.5" x14ac:dyDescent="0.25">
      <c r="A1862" s="64" t="s">
        <v>35481</v>
      </c>
      <c r="B1862" s="15" t="s">
        <v>35078</v>
      </c>
      <c r="C1862" s="40" t="s">
        <v>35480</v>
      </c>
      <c r="D1862" s="14" t="s">
        <v>20</v>
      </c>
      <c r="E1862" s="63" t="s">
        <v>1528</v>
      </c>
      <c r="F1862" s="61"/>
      <c r="G1862" s="62" t="s">
        <v>16</v>
      </c>
      <c r="H1862" s="61"/>
    </row>
    <row r="1863" spans="1:8" ht="76.5" x14ac:dyDescent="0.25">
      <c r="A1863" s="64" t="s">
        <v>35479</v>
      </c>
      <c r="B1863" s="15" t="s">
        <v>35478</v>
      </c>
      <c r="C1863" s="40" t="s">
        <v>35477</v>
      </c>
      <c r="D1863" s="8" t="s">
        <v>20</v>
      </c>
      <c r="E1863" s="63" t="s">
        <v>1528</v>
      </c>
      <c r="F1863" s="61"/>
      <c r="G1863" s="62" t="s">
        <v>16</v>
      </c>
      <c r="H1863" s="61"/>
    </row>
    <row r="1864" spans="1:8" ht="76.5" x14ac:dyDescent="0.25">
      <c r="A1864" s="64" t="s">
        <v>35476</v>
      </c>
      <c r="B1864" s="15" t="s">
        <v>31442</v>
      </c>
      <c r="C1864" s="40" t="s">
        <v>35475</v>
      </c>
      <c r="D1864" s="8" t="s">
        <v>20</v>
      </c>
      <c r="E1864" s="63" t="s">
        <v>1528</v>
      </c>
      <c r="F1864" s="61"/>
      <c r="G1864" s="62" t="s">
        <v>16</v>
      </c>
      <c r="H1864" s="61"/>
    </row>
    <row r="1865" spans="1:8" ht="76.5" x14ac:dyDescent="0.25">
      <c r="A1865" s="64" t="s">
        <v>35474</v>
      </c>
      <c r="B1865" s="15" t="s">
        <v>35473</v>
      </c>
      <c r="C1865" s="40" t="s">
        <v>35472</v>
      </c>
      <c r="D1865" s="8" t="s">
        <v>20</v>
      </c>
      <c r="E1865" s="63" t="s">
        <v>1528</v>
      </c>
      <c r="F1865" s="61"/>
      <c r="G1865" s="62" t="s">
        <v>16</v>
      </c>
      <c r="H1865" s="61"/>
    </row>
    <row r="1866" spans="1:8" ht="76.5" x14ac:dyDescent="0.25">
      <c r="A1866" s="64" t="s">
        <v>35471</v>
      </c>
      <c r="B1866" s="15" t="s">
        <v>35470</v>
      </c>
      <c r="C1866" s="40" t="s">
        <v>35469</v>
      </c>
      <c r="D1866" s="8" t="s">
        <v>20</v>
      </c>
      <c r="E1866" s="63" t="s">
        <v>1528</v>
      </c>
      <c r="F1866" s="61"/>
      <c r="G1866" s="62" t="s">
        <v>16</v>
      </c>
      <c r="H1866" s="61"/>
    </row>
    <row r="1867" spans="1:8" ht="76.5" x14ac:dyDescent="0.25">
      <c r="A1867" s="64" t="s">
        <v>35468</v>
      </c>
      <c r="B1867" s="15" t="s">
        <v>35467</v>
      </c>
      <c r="C1867" s="40" t="s">
        <v>35466</v>
      </c>
      <c r="D1867" s="8" t="s">
        <v>20</v>
      </c>
      <c r="E1867" s="63" t="s">
        <v>1528</v>
      </c>
      <c r="F1867" s="61"/>
      <c r="G1867" s="62" t="s">
        <v>16</v>
      </c>
      <c r="H1867" s="61"/>
    </row>
    <row r="1868" spans="1:8" ht="76.5" x14ac:dyDescent="0.25">
      <c r="A1868" s="64" t="s">
        <v>35465</v>
      </c>
      <c r="B1868" s="15" t="s">
        <v>35294</v>
      </c>
      <c r="C1868" s="40" t="s">
        <v>35464</v>
      </c>
      <c r="D1868" s="8" t="s">
        <v>20</v>
      </c>
      <c r="E1868" s="63" t="s">
        <v>1528</v>
      </c>
      <c r="F1868" s="61"/>
      <c r="G1868" s="62" t="s">
        <v>16</v>
      </c>
      <c r="H1868" s="61"/>
    </row>
    <row r="1869" spans="1:8" ht="76.5" x14ac:dyDescent="0.25">
      <c r="A1869" s="64" t="s">
        <v>35463</v>
      </c>
      <c r="B1869" s="15" t="s">
        <v>35462</v>
      </c>
      <c r="C1869" s="40" t="s">
        <v>35461</v>
      </c>
      <c r="D1869" s="8" t="s">
        <v>20</v>
      </c>
      <c r="E1869" s="63" t="s">
        <v>1528</v>
      </c>
      <c r="F1869" s="61"/>
      <c r="G1869" s="62" t="s">
        <v>16</v>
      </c>
      <c r="H1869" s="61"/>
    </row>
    <row r="1870" spans="1:8" ht="76.5" x14ac:dyDescent="0.25">
      <c r="A1870" s="64" t="s">
        <v>35460</v>
      </c>
      <c r="B1870" s="15" t="s">
        <v>35459</v>
      </c>
      <c r="C1870" s="40" t="s">
        <v>35458</v>
      </c>
      <c r="D1870" s="8" t="s">
        <v>20</v>
      </c>
      <c r="E1870" s="63" t="s">
        <v>1528</v>
      </c>
      <c r="F1870" s="61"/>
      <c r="G1870" s="62" t="s">
        <v>16</v>
      </c>
      <c r="H1870" s="61"/>
    </row>
    <row r="1871" spans="1:8" ht="76.5" x14ac:dyDescent="0.25">
      <c r="A1871" s="64" t="s">
        <v>35457</v>
      </c>
      <c r="B1871" s="15" t="s">
        <v>32645</v>
      </c>
      <c r="C1871" s="40" t="s">
        <v>35456</v>
      </c>
      <c r="D1871" s="8" t="s">
        <v>20</v>
      </c>
      <c r="E1871" s="63" t="s">
        <v>1528</v>
      </c>
      <c r="F1871" s="61"/>
      <c r="G1871" s="62" t="s">
        <v>16</v>
      </c>
      <c r="H1871" s="61"/>
    </row>
    <row r="1872" spans="1:8" ht="76.5" x14ac:dyDescent="0.25">
      <c r="A1872" s="64" t="s">
        <v>35455</v>
      </c>
      <c r="B1872" s="15" t="s">
        <v>35454</v>
      </c>
      <c r="C1872" s="40" t="s">
        <v>35453</v>
      </c>
      <c r="D1872" s="8" t="s">
        <v>20</v>
      </c>
      <c r="E1872" s="63" t="s">
        <v>1528</v>
      </c>
      <c r="F1872" s="61"/>
      <c r="G1872" s="62" t="s">
        <v>16</v>
      </c>
      <c r="H1872" s="61"/>
    </row>
    <row r="1873" spans="1:8" ht="76.5" x14ac:dyDescent="0.25">
      <c r="A1873" s="64" t="s">
        <v>35452</v>
      </c>
      <c r="B1873" s="15" t="s">
        <v>35451</v>
      </c>
      <c r="C1873" s="40" t="s">
        <v>35450</v>
      </c>
      <c r="D1873" s="8" t="s">
        <v>20</v>
      </c>
      <c r="E1873" s="63" t="s">
        <v>1528</v>
      </c>
      <c r="F1873" s="61"/>
      <c r="G1873" s="62" t="s">
        <v>16</v>
      </c>
      <c r="H1873" s="61"/>
    </row>
    <row r="1874" spans="1:8" ht="76.5" x14ac:dyDescent="0.25">
      <c r="A1874" s="64" t="s">
        <v>35449</v>
      </c>
      <c r="B1874" s="15" t="s">
        <v>35448</v>
      </c>
      <c r="C1874" s="40" t="s">
        <v>35447</v>
      </c>
      <c r="D1874" s="14" t="s">
        <v>20</v>
      </c>
      <c r="E1874" s="63" t="s">
        <v>1528</v>
      </c>
      <c r="F1874" s="61"/>
      <c r="G1874" s="62" t="s">
        <v>16</v>
      </c>
      <c r="H1874" s="61"/>
    </row>
    <row r="1875" spans="1:8" ht="76.5" x14ac:dyDescent="0.25">
      <c r="A1875" s="64" t="s">
        <v>35446</v>
      </c>
      <c r="B1875" s="15" t="s">
        <v>35445</v>
      </c>
      <c r="C1875" s="40" t="s">
        <v>35444</v>
      </c>
      <c r="D1875" s="8" t="s">
        <v>20</v>
      </c>
      <c r="E1875" s="63" t="s">
        <v>1528</v>
      </c>
      <c r="F1875" s="61"/>
      <c r="G1875" s="62" t="s">
        <v>16</v>
      </c>
      <c r="H1875" s="61"/>
    </row>
    <row r="1876" spans="1:8" ht="76.5" x14ac:dyDescent="0.25">
      <c r="A1876" s="64" t="s">
        <v>35443</v>
      </c>
      <c r="B1876" s="15" t="s">
        <v>35442</v>
      </c>
      <c r="C1876" s="40" t="s">
        <v>35441</v>
      </c>
      <c r="D1876" s="8" t="s">
        <v>20</v>
      </c>
      <c r="E1876" s="63" t="s">
        <v>1528</v>
      </c>
      <c r="F1876" s="61"/>
      <c r="G1876" s="62" t="s">
        <v>16</v>
      </c>
      <c r="H1876" s="61"/>
    </row>
    <row r="1877" spans="1:8" ht="76.5" x14ac:dyDescent="0.25">
      <c r="A1877" s="64" t="s">
        <v>35440</v>
      </c>
      <c r="B1877" s="15" t="s">
        <v>35439</v>
      </c>
      <c r="C1877" s="40" t="s">
        <v>35438</v>
      </c>
      <c r="D1877" s="8" t="s">
        <v>20</v>
      </c>
      <c r="E1877" s="63" t="s">
        <v>1528</v>
      </c>
      <c r="F1877" s="61"/>
      <c r="G1877" s="62" t="s">
        <v>16</v>
      </c>
      <c r="H1877" s="61"/>
    </row>
    <row r="1878" spans="1:8" ht="76.5" x14ac:dyDescent="0.25">
      <c r="A1878" s="64" t="s">
        <v>35437</v>
      </c>
      <c r="B1878" s="15" t="s">
        <v>35436</v>
      </c>
      <c r="C1878" s="40" t="s">
        <v>35435</v>
      </c>
      <c r="D1878" s="8" t="s">
        <v>20</v>
      </c>
      <c r="E1878" s="63" t="s">
        <v>1528</v>
      </c>
      <c r="F1878" s="61"/>
      <c r="G1878" s="62" t="s">
        <v>16</v>
      </c>
      <c r="H1878" s="61"/>
    </row>
    <row r="1879" spans="1:8" ht="114.75" x14ac:dyDescent="0.25">
      <c r="A1879" s="64" t="s">
        <v>35434</v>
      </c>
      <c r="B1879" s="15" t="s">
        <v>35433</v>
      </c>
      <c r="C1879" s="40" t="s">
        <v>35432</v>
      </c>
      <c r="D1879" s="14" t="s">
        <v>20</v>
      </c>
      <c r="E1879" s="63" t="s">
        <v>1528</v>
      </c>
      <c r="F1879" s="61"/>
      <c r="G1879" s="62" t="s">
        <v>16</v>
      </c>
      <c r="H1879" s="61"/>
    </row>
    <row r="1880" spans="1:8" ht="76.5" x14ac:dyDescent="0.25">
      <c r="A1880" s="64" t="s">
        <v>35431</v>
      </c>
      <c r="B1880" s="15" t="s">
        <v>35430</v>
      </c>
      <c r="C1880" s="40" t="s">
        <v>35425</v>
      </c>
      <c r="D1880" s="8" t="s">
        <v>20</v>
      </c>
      <c r="E1880" s="63" t="s">
        <v>1528</v>
      </c>
      <c r="F1880" s="61"/>
      <c r="G1880" s="62" t="s">
        <v>16</v>
      </c>
      <c r="H1880" s="61"/>
    </row>
    <row r="1881" spans="1:8" ht="76.5" x14ac:dyDescent="0.25">
      <c r="A1881" s="64" t="s">
        <v>35429</v>
      </c>
      <c r="B1881" s="15" t="s">
        <v>35428</v>
      </c>
      <c r="C1881" s="40" t="s">
        <v>35425</v>
      </c>
      <c r="D1881" s="8" t="s">
        <v>20</v>
      </c>
      <c r="E1881" s="63" t="s">
        <v>1528</v>
      </c>
      <c r="F1881" s="61"/>
      <c r="G1881" s="62" t="s">
        <v>16</v>
      </c>
      <c r="H1881" s="61"/>
    </row>
    <row r="1882" spans="1:8" ht="76.5" x14ac:dyDescent="0.25">
      <c r="A1882" s="64" t="s">
        <v>35427</v>
      </c>
      <c r="B1882" s="15" t="s">
        <v>35426</v>
      </c>
      <c r="C1882" s="40" t="s">
        <v>35425</v>
      </c>
      <c r="D1882" s="8" t="s">
        <v>20</v>
      </c>
      <c r="E1882" s="63" t="s">
        <v>1528</v>
      </c>
      <c r="F1882" s="61"/>
      <c r="G1882" s="62" t="s">
        <v>16</v>
      </c>
      <c r="H1882" s="61"/>
    </row>
    <row r="1883" spans="1:8" ht="76.5" x14ac:dyDescent="0.25">
      <c r="A1883" s="64" t="s">
        <v>35424</v>
      </c>
      <c r="B1883" s="15" t="s">
        <v>35423</v>
      </c>
      <c r="C1883" s="40" t="s">
        <v>35422</v>
      </c>
      <c r="D1883" s="8" t="s">
        <v>20</v>
      </c>
      <c r="E1883" s="63" t="s">
        <v>1528</v>
      </c>
      <c r="F1883" s="61"/>
      <c r="G1883" s="62" t="s">
        <v>16</v>
      </c>
      <c r="H1883" s="61"/>
    </row>
    <row r="1884" spans="1:8" ht="76.5" x14ac:dyDescent="0.25">
      <c r="A1884" s="64" t="s">
        <v>35421</v>
      </c>
      <c r="B1884" s="15" t="s">
        <v>35420</v>
      </c>
      <c r="C1884" s="40" t="s">
        <v>35419</v>
      </c>
      <c r="D1884" s="8" t="s">
        <v>20</v>
      </c>
      <c r="E1884" s="63" t="s">
        <v>1528</v>
      </c>
      <c r="F1884" s="61"/>
      <c r="G1884" s="62" t="s">
        <v>16</v>
      </c>
      <c r="H1884" s="61"/>
    </row>
    <row r="1885" spans="1:8" ht="38.25" x14ac:dyDescent="0.25">
      <c r="A1885" s="15" t="s">
        <v>35418</v>
      </c>
      <c r="B1885" s="15" t="s">
        <v>177</v>
      </c>
      <c r="C1885" s="40" t="s">
        <v>35417</v>
      </c>
      <c r="D1885" s="8" t="s">
        <v>20</v>
      </c>
      <c r="E1885" s="63" t="s">
        <v>33902</v>
      </c>
      <c r="F1885" s="83"/>
      <c r="G1885" s="82">
        <v>44224</v>
      </c>
      <c r="H1885" s="61"/>
    </row>
    <row r="1886" spans="1:8" ht="76.5" x14ac:dyDescent="0.25">
      <c r="A1886" s="64" t="s">
        <v>35416</v>
      </c>
      <c r="B1886" s="15" t="s">
        <v>32616</v>
      </c>
      <c r="C1886" s="40" t="s">
        <v>35415</v>
      </c>
      <c r="D1886" s="8" t="s">
        <v>20</v>
      </c>
      <c r="E1886" s="63" t="s">
        <v>1528</v>
      </c>
      <c r="F1886" s="61"/>
      <c r="G1886" s="62" t="s">
        <v>16</v>
      </c>
      <c r="H1886" s="61"/>
    </row>
    <row r="1887" spans="1:8" ht="76.5" x14ac:dyDescent="0.25">
      <c r="A1887" s="64" t="s">
        <v>35414</v>
      </c>
      <c r="B1887" s="15" t="s">
        <v>35413</v>
      </c>
      <c r="C1887" s="40" t="s">
        <v>35412</v>
      </c>
      <c r="D1887" s="8" t="s">
        <v>20</v>
      </c>
      <c r="E1887" s="63" t="s">
        <v>1528</v>
      </c>
      <c r="F1887" s="61"/>
      <c r="G1887" s="62" t="s">
        <v>16</v>
      </c>
      <c r="H1887" s="61"/>
    </row>
    <row r="1888" spans="1:8" ht="76.5" x14ac:dyDescent="0.25">
      <c r="A1888" s="64" t="s">
        <v>35411</v>
      </c>
      <c r="B1888" s="15" t="s">
        <v>35410</v>
      </c>
      <c r="C1888" s="40" t="s">
        <v>35409</v>
      </c>
      <c r="D1888" s="8" t="s">
        <v>20</v>
      </c>
      <c r="E1888" s="63" t="s">
        <v>1528</v>
      </c>
      <c r="F1888" s="61"/>
      <c r="G1888" s="62" t="s">
        <v>16</v>
      </c>
      <c r="H1888" s="61"/>
    </row>
    <row r="1889" spans="1:8" ht="76.5" x14ac:dyDescent="0.25">
      <c r="A1889" s="64" t="s">
        <v>35408</v>
      </c>
      <c r="B1889" s="15" t="s">
        <v>35407</v>
      </c>
      <c r="C1889" s="40" t="s">
        <v>35406</v>
      </c>
      <c r="D1889" s="8" t="s">
        <v>20</v>
      </c>
      <c r="E1889" s="63" t="s">
        <v>1528</v>
      </c>
      <c r="F1889" s="61"/>
      <c r="G1889" s="62" t="s">
        <v>16</v>
      </c>
      <c r="H1889" s="61"/>
    </row>
    <row r="1890" spans="1:8" ht="76.5" x14ac:dyDescent="0.25">
      <c r="A1890" s="64" t="s">
        <v>35405</v>
      </c>
      <c r="B1890" s="15" t="s">
        <v>33083</v>
      </c>
      <c r="C1890" s="40" t="s">
        <v>35404</v>
      </c>
      <c r="D1890" s="8" t="s">
        <v>20</v>
      </c>
      <c r="E1890" s="63" t="s">
        <v>1528</v>
      </c>
      <c r="F1890" s="61"/>
      <c r="G1890" s="62" t="s">
        <v>16</v>
      </c>
      <c r="H1890" s="61"/>
    </row>
    <row r="1891" spans="1:8" ht="76.5" x14ac:dyDescent="0.25">
      <c r="A1891" s="64" t="s">
        <v>35403</v>
      </c>
      <c r="B1891" s="15" t="s">
        <v>34691</v>
      </c>
      <c r="C1891" s="40" t="s">
        <v>35402</v>
      </c>
      <c r="D1891" s="8" t="s">
        <v>20</v>
      </c>
      <c r="E1891" s="63" t="s">
        <v>1528</v>
      </c>
      <c r="F1891" s="61"/>
      <c r="G1891" s="62" t="s">
        <v>16</v>
      </c>
      <c r="H1891" s="61"/>
    </row>
    <row r="1892" spans="1:8" ht="76.5" x14ac:dyDescent="0.25">
      <c r="A1892" s="64" t="s">
        <v>35401</v>
      </c>
      <c r="B1892" s="15" t="s">
        <v>35400</v>
      </c>
      <c r="C1892" s="40" t="s">
        <v>35399</v>
      </c>
      <c r="D1892" s="8" t="s">
        <v>20</v>
      </c>
      <c r="E1892" s="63" t="s">
        <v>1528</v>
      </c>
      <c r="F1892" s="61"/>
      <c r="G1892" s="62" t="s">
        <v>16</v>
      </c>
      <c r="H1892" s="61"/>
    </row>
    <row r="1893" spans="1:8" ht="76.5" x14ac:dyDescent="0.25">
      <c r="A1893" s="64" t="s">
        <v>35398</v>
      </c>
      <c r="B1893" s="15" t="s">
        <v>35397</v>
      </c>
      <c r="C1893" s="40" t="s">
        <v>35396</v>
      </c>
      <c r="D1893" s="14" t="s">
        <v>20</v>
      </c>
      <c r="E1893" s="63" t="s">
        <v>1528</v>
      </c>
      <c r="F1893" s="61"/>
      <c r="G1893" s="62" t="s">
        <v>16</v>
      </c>
      <c r="H1893" s="61"/>
    </row>
    <row r="1894" spans="1:8" ht="76.5" x14ac:dyDescent="0.25">
      <c r="A1894" s="64" t="s">
        <v>35395</v>
      </c>
      <c r="B1894" s="15" t="s">
        <v>35394</v>
      </c>
      <c r="C1894" s="40" t="s">
        <v>35393</v>
      </c>
      <c r="D1894" s="8" t="s">
        <v>20</v>
      </c>
      <c r="E1894" s="63" t="s">
        <v>1528</v>
      </c>
      <c r="F1894" s="61"/>
      <c r="G1894" s="62" t="s">
        <v>16</v>
      </c>
      <c r="H1894" s="61"/>
    </row>
    <row r="1895" spans="1:8" ht="76.5" x14ac:dyDescent="0.25">
      <c r="A1895" s="64" t="s">
        <v>35392</v>
      </c>
      <c r="B1895" s="15" t="s">
        <v>35391</v>
      </c>
      <c r="C1895" s="40" t="s">
        <v>35390</v>
      </c>
      <c r="D1895" s="8" t="s">
        <v>20</v>
      </c>
      <c r="E1895" s="63" t="s">
        <v>1528</v>
      </c>
      <c r="F1895" s="61"/>
      <c r="G1895" s="62" t="s">
        <v>16</v>
      </c>
      <c r="H1895" s="61"/>
    </row>
    <row r="1896" spans="1:8" ht="76.5" x14ac:dyDescent="0.25">
      <c r="A1896" s="64" t="s">
        <v>35389</v>
      </c>
      <c r="B1896" s="15" t="s">
        <v>35388</v>
      </c>
      <c r="C1896" s="40" t="s">
        <v>35387</v>
      </c>
      <c r="D1896" s="8" t="s">
        <v>20</v>
      </c>
      <c r="E1896" s="63" t="s">
        <v>1528</v>
      </c>
      <c r="F1896" s="61"/>
      <c r="G1896" s="62" t="s">
        <v>16</v>
      </c>
      <c r="H1896" s="61"/>
    </row>
    <row r="1897" spans="1:8" ht="76.5" x14ac:dyDescent="0.25">
      <c r="A1897" s="64" t="s">
        <v>35386</v>
      </c>
      <c r="B1897" s="15" t="s">
        <v>35385</v>
      </c>
      <c r="C1897" s="40" t="s">
        <v>35384</v>
      </c>
      <c r="D1897" s="8" t="s">
        <v>20</v>
      </c>
      <c r="E1897" s="63" t="s">
        <v>1528</v>
      </c>
      <c r="F1897" s="61"/>
      <c r="G1897" s="62" t="s">
        <v>16</v>
      </c>
      <c r="H1897" s="61"/>
    </row>
    <row r="1898" spans="1:8" ht="76.5" x14ac:dyDescent="0.25">
      <c r="A1898" s="64" t="s">
        <v>35383</v>
      </c>
      <c r="B1898" s="15" t="s">
        <v>35382</v>
      </c>
      <c r="C1898" s="40" t="s">
        <v>35381</v>
      </c>
      <c r="D1898" s="8" t="s">
        <v>20</v>
      </c>
      <c r="E1898" s="63" t="s">
        <v>1528</v>
      </c>
      <c r="F1898" s="61"/>
      <c r="G1898" s="62" t="s">
        <v>16</v>
      </c>
      <c r="H1898" s="61"/>
    </row>
    <row r="1899" spans="1:8" ht="76.5" x14ac:dyDescent="0.25">
      <c r="A1899" s="64" t="s">
        <v>35380</v>
      </c>
      <c r="B1899" s="15" t="s">
        <v>35379</v>
      </c>
      <c r="C1899" s="40" t="s">
        <v>35378</v>
      </c>
      <c r="D1899" s="8" t="s">
        <v>20</v>
      </c>
      <c r="E1899" s="63" t="s">
        <v>1528</v>
      </c>
      <c r="F1899" s="61"/>
      <c r="G1899" s="62" t="s">
        <v>16</v>
      </c>
      <c r="H1899" s="61"/>
    </row>
    <row r="1900" spans="1:8" ht="76.5" x14ac:dyDescent="0.25">
      <c r="A1900" s="64" t="s">
        <v>35377</v>
      </c>
      <c r="B1900" s="15" t="s">
        <v>35376</v>
      </c>
      <c r="C1900" s="40" t="s">
        <v>35375</v>
      </c>
      <c r="D1900" s="8" t="s">
        <v>20</v>
      </c>
      <c r="E1900" s="63" t="s">
        <v>1528</v>
      </c>
      <c r="F1900" s="61"/>
      <c r="G1900" s="62" t="s">
        <v>16</v>
      </c>
      <c r="H1900" s="61"/>
    </row>
    <row r="1901" spans="1:8" ht="76.5" x14ac:dyDescent="0.25">
      <c r="A1901" s="64" t="s">
        <v>35374</v>
      </c>
      <c r="B1901" s="15" t="s">
        <v>32949</v>
      </c>
      <c r="C1901" s="40" t="s">
        <v>35373</v>
      </c>
      <c r="D1901" s="8" t="s">
        <v>20</v>
      </c>
      <c r="E1901" s="63" t="s">
        <v>1528</v>
      </c>
      <c r="F1901" s="61"/>
      <c r="G1901" s="62" t="s">
        <v>16</v>
      </c>
      <c r="H1901" s="61"/>
    </row>
    <row r="1902" spans="1:8" ht="76.5" x14ac:dyDescent="0.25">
      <c r="A1902" s="64" t="s">
        <v>35372</v>
      </c>
      <c r="B1902" s="15" t="s">
        <v>35371</v>
      </c>
      <c r="C1902" s="40" t="s">
        <v>35370</v>
      </c>
      <c r="D1902" s="8" t="s">
        <v>20</v>
      </c>
      <c r="E1902" s="63" t="s">
        <v>1528</v>
      </c>
      <c r="F1902" s="61"/>
      <c r="G1902" s="62" t="s">
        <v>16</v>
      </c>
      <c r="H1902" s="61"/>
    </row>
    <row r="1903" spans="1:8" ht="76.5" x14ac:dyDescent="0.25">
      <c r="A1903" s="64" t="s">
        <v>35369</v>
      </c>
      <c r="B1903" s="15" t="s">
        <v>35368</v>
      </c>
      <c r="C1903" s="40" t="s">
        <v>35367</v>
      </c>
      <c r="D1903" s="8" t="s">
        <v>20</v>
      </c>
      <c r="E1903" s="63" t="s">
        <v>1528</v>
      </c>
      <c r="F1903" s="61"/>
      <c r="G1903" s="62" t="s">
        <v>16</v>
      </c>
      <c r="H1903" s="61"/>
    </row>
    <row r="1904" spans="1:8" ht="76.5" x14ac:dyDescent="0.25">
      <c r="A1904" s="64" t="s">
        <v>35366</v>
      </c>
      <c r="B1904" s="15" t="s">
        <v>35365</v>
      </c>
      <c r="C1904" s="40" t="s">
        <v>35358</v>
      </c>
      <c r="D1904" s="8" t="s">
        <v>20</v>
      </c>
      <c r="E1904" s="63" t="s">
        <v>1528</v>
      </c>
      <c r="F1904" s="61"/>
      <c r="G1904" s="62" t="s">
        <v>16</v>
      </c>
      <c r="H1904" s="61"/>
    </row>
    <row r="1905" spans="1:8" ht="76.5" x14ac:dyDescent="0.25">
      <c r="A1905" s="64" t="s">
        <v>35364</v>
      </c>
      <c r="B1905" s="15" t="s">
        <v>35363</v>
      </c>
      <c r="C1905" s="40" t="s">
        <v>35358</v>
      </c>
      <c r="D1905" s="8" t="s">
        <v>20</v>
      </c>
      <c r="E1905" s="63" t="s">
        <v>1528</v>
      </c>
      <c r="F1905" s="61"/>
      <c r="G1905" s="62" t="s">
        <v>16</v>
      </c>
      <c r="H1905" s="61"/>
    </row>
    <row r="1906" spans="1:8" ht="76.5" x14ac:dyDescent="0.25">
      <c r="A1906" s="64" t="s">
        <v>35362</v>
      </c>
      <c r="B1906" s="15" t="s">
        <v>35361</v>
      </c>
      <c r="C1906" s="40" t="s">
        <v>35358</v>
      </c>
      <c r="D1906" s="8" t="s">
        <v>20</v>
      </c>
      <c r="E1906" s="63" t="s">
        <v>1528</v>
      </c>
      <c r="F1906" s="61"/>
      <c r="G1906" s="62" t="s">
        <v>16</v>
      </c>
      <c r="H1906" s="61"/>
    </row>
    <row r="1907" spans="1:8" ht="76.5" x14ac:dyDescent="0.25">
      <c r="A1907" s="64" t="s">
        <v>35360</v>
      </c>
      <c r="B1907" s="15" t="s">
        <v>35359</v>
      </c>
      <c r="C1907" s="40" t="s">
        <v>35358</v>
      </c>
      <c r="D1907" s="8" t="s">
        <v>20</v>
      </c>
      <c r="E1907" s="63" t="s">
        <v>1528</v>
      </c>
      <c r="F1907" s="61"/>
      <c r="G1907" s="62" t="s">
        <v>16</v>
      </c>
      <c r="H1907" s="61"/>
    </row>
    <row r="1908" spans="1:8" ht="76.5" x14ac:dyDescent="0.25">
      <c r="A1908" s="64" t="s">
        <v>35357</v>
      </c>
      <c r="B1908" s="15" t="s">
        <v>35356</v>
      </c>
      <c r="C1908" s="40" t="s">
        <v>35355</v>
      </c>
      <c r="D1908" s="8" t="s">
        <v>20</v>
      </c>
      <c r="E1908" s="63" t="s">
        <v>1528</v>
      </c>
      <c r="F1908" s="61"/>
      <c r="G1908" s="62" t="s">
        <v>16</v>
      </c>
      <c r="H1908" s="61"/>
    </row>
    <row r="1909" spans="1:8" ht="76.5" x14ac:dyDescent="0.25">
      <c r="A1909" s="64" t="s">
        <v>35354</v>
      </c>
      <c r="B1909" s="15" t="s">
        <v>35353</v>
      </c>
      <c r="C1909" s="40" t="s">
        <v>35352</v>
      </c>
      <c r="D1909" s="8" t="s">
        <v>20</v>
      </c>
      <c r="E1909" s="63" t="s">
        <v>1528</v>
      </c>
      <c r="F1909" s="61"/>
      <c r="G1909" s="62" t="s">
        <v>16</v>
      </c>
      <c r="H1909" s="61"/>
    </row>
    <row r="1910" spans="1:8" ht="76.5" x14ac:dyDescent="0.25">
      <c r="A1910" s="64" t="s">
        <v>35351</v>
      </c>
      <c r="B1910" s="15" t="s">
        <v>35138</v>
      </c>
      <c r="C1910" s="40" t="s">
        <v>35350</v>
      </c>
      <c r="D1910" s="8" t="s">
        <v>20</v>
      </c>
      <c r="E1910" s="63" t="s">
        <v>1528</v>
      </c>
      <c r="F1910" s="61"/>
      <c r="G1910" s="62" t="s">
        <v>16</v>
      </c>
      <c r="H1910" s="61"/>
    </row>
    <row r="1911" spans="1:8" ht="76.5" x14ac:dyDescent="0.25">
      <c r="A1911" s="64" t="s">
        <v>35349</v>
      </c>
      <c r="B1911" s="15" t="s">
        <v>35348</v>
      </c>
      <c r="C1911" s="40" t="s">
        <v>35347</v>
      </c>
      <c r="D1911" s="8" t="s">
        <v>20</v>
      </c>
      <c r="E1911" s="63" t="s">
        <v>1528</v>
      </c>
      <c r="F1911" s="61"/>
      <c r="G1911" s="62" t="s">
        <v>16</v>
      </c>
      <c r="H1911" s="61"/>
    </row>
    <row r="1912" spans="1:8" ht="76.5" x14ac:dyDescent="0.25">
      <c r="A1912" s="64" t="s">
        <v>35346</v>
      </c>
      <c r="B1912" s="15" t="s">
        <v>35345</v>
      </c>
      <c r="C1912" s="40" t="s">
        <v>35344</v>
      </c>
      <c r="D1912" s="8" t="s">
        <v>20</v>
      </c>
      <c r="E1912" s="63" t="s">
        <v>1528</v>
      </c>
      <c r="F1912" s="61"/>
      <c r="G1912" s="62" t="s">
        <v>16</v>
      </c>
      <c r="H1912" s="61"/>
    </row>
    <row r="1913" spans="1:8" ht="76.5" x14ac:dyDescent="0.25">
      <c r="A1913" s="64" t="s">
        <v>35343</v>
      </c>
      <c r="B1913" s="15" t="s">
        <v>1870</v>
      </c>
      <c r="C1913" s="40" t="s">
        <v>35342</v>
      </c>
      <c r="D1913" s="8" t="s">
        <v>20</v>
      </c>
      <c r="E1913" s="63" t="s">
        <v>1528</v>
      </c>
      <c r="F1913" s="61"/>
      <c r="G1913" s="62" t="s">
        <v>16</v>
      </c>
      <c r="H1913" s="61"/>
    </row>
    <row r="1914" spans="1:8" ht="76.5" x14ac:dyDescent="0.25">
      <c r="A1914" s="64" t="s">
        <v>35341</v>
      </c>
      <c r="B1914" s="15" t="s">
        <v>33342</v>
      </c>
      <c r="C1914" s="40" t="s">
        <v>35340</v>
      </c>
      <c r="D1914" s="8" t="s">
        <v>20</v>
      </c>
      <c r="E1914" s="63" t="s">
        <v>1528</v>
      </c>
      <c r="F1914" s="61"/>
      <c r="G1914" s="62" t="s">
        <v>16</v>
      </c>
      <c r="H1914" s="61"/>
    </row>
    <row r="1915" spans="1:8" ht="76.5" x14ac:dyDescent="0.25">
      <c r="A1915" s="64" t="s">
        <v>35339</v>
      </c>
      <c r="B1915" s="15" t="s">
        <v>35338</v>
      </c>
      <c r="C1915" s="40" t="s">
        <v>35337</v>
      </c>
      <c r="D1915" s="8" t="s">
        <v>20</v>
      </c>
      <c r="E1915" s="63" t="s">
        <v>1528</v>
      </c>
      <c r="F1915" s="61"/>
      <c r="G1915" s="62" t="s">
        <v>16</v>
      </c>
      <c r="H1915" s="61"/>
    </row>
    <row r="1916" spans="1:8" ht="76.5" x14ac:dyDescent="0.25">
      <c r="A1916" s="64" t="s">
        <v>35336</v>
      </c>
      <c r="B1916" s="15" t="s">
        <v>35335</v>
      </c>
      <c r="C1916" s="40" t="s">
        <v>35334</v>
      </c>
      <c r="D1916" s="8" t="s">
        <v>20</v>
      </c>
      <c r="E1916" s="63" t="s">
        <v>1528</v>
      </c>
      <c r="F1916" s="61"/>
      <c r="G1916" s="62" t="s">
        <v>16</v>
      </c>
      <c r="H1916" s="61"/>
    </row>
    <row r="1917" spans="1:8" ht="76.5" x14ac:dyDescent="0.25">
      <c r="A1917" s="64" t="s">
        <v>35333</v>
      </c>
      <c r="B1917" s="15" t="s">
        <v>35332</v>
      </c>
      <c r="C1917" s="40" t="s">
        <v>35331</v>
      </c>
      <c r="D1917" s="8" t="s">
        <v>20</v>
      </c>
      <c r="E1917" s="63" t="s">
        <v>1528</v>
      </c>
      <c r="F1917" s="61"/>
      <c r="G1917" s="62" t="s">
        <v>16</v>
      </c>
      <c r="H1917" s="61"/>
    </row>
    <row r="1918" spans="1:8" ht="76.5" x14ac:dyDescent="0.25">
      <c r="A1918" s="64" t="s">
        <v>35330</v>
      </c>
      <c r="B1918" s="15" t="s">
        <v>35329</v>
      </c>
      <c r="C1918" s="40" t="s">
        <v>35328</v>
      </c>
      <c r="D1918" s="8" t="s">
        <v>20</v>
      </c>
      <c r="E1918" s="63" t="s">
        <v>1528</v>
      </c>
      <c r="F1918" s="61"/>
      <c r="G1918" s="62" t="s">
        <v>16</v>
      </c>
      <c r="H1918" s="61"/>
    </row>
    <row r="1919" spans="1:8" ht="76.5" x14ac:dyDescent="0.25">
      <c r="A1919" s="64" t="s">
        <v>35327</v>
      </c>
      <c r="B1919" s="15" t="s">
        <v>35326</v>
      </c>
      <c r="C1919" s="40" t="s">
        <v>35325</v>
      </c>
      <c r="D1919" s="8" t="s">
        <v>20</v>
      </c>
      <c r="E1919" s="63" t="s">
        <v>1528</v>
      </c>
      <c r="F1919" s="61"/>
      <c r="G1919" s="62" t="s">
        <v>16</v>
      </c>
      <c r="H1919" s="61"/>
    </row>
    <row r="1920" spans="1:8" ht="76.5" x14ac:dyDescent="0.25">
      <c r="A1920" s="64" t="s">
        <v>35324</v>
      </c>
      <c r="B1920" s="15" t="s">
        <v>35323</v>
      </c>
      <c r="C1920" s="40" t="s">
        <v>35322</v>
      </c>
      <c r="D1920" s="8" t="s">
        <v>20</v>
      </c>
      <c r="E1920" s="63" t="s">
        <v>1528</v>
      </c>
      <c r="F1920" s="61"/>
      <c r="G1920" s="62" t="s">
        <v>16</v>
      </c>
      <c r="H1920" s="61"/>
    </row>
    <row r="1921" spans="1:8" ht="76.5" x14ac:dyDescent="0.25">
      <c r="A1921" s="64" t="s">
        <v>35321</v>
      </c>
      <c r="B1921" s="15" t="s">
        <v>33006</v>
      </c>
      <c r="C1921" s="40" t="s">
        <v>35320</v>
      </c>
      <c r="D1921" s="8" t="s">
        <v>20</v>
      </c>
      <c r="E1921" s="63" t="s">
        <v>1528</v>
      </c>
      <c r="F1921" s="61"/>
      <c r="G1921" s="62" t="s">
        <v>16</v>
      </c>
      <c r="H1921" s="61"/>
    </row>
    <row r="1922" spans="1:8" ht="76.5" x14ac:dyDescent="0.25">
      <c r="A1922" s="64" t="s">
        <v>35319</v>
      </c>
      <c r="B1922" s="15" t="s">
        <v>35318</v>
      </c>
      <c r="C1922" s="40" t="s">
        <v>35317</v>
      </c>
      <c r="D1922" s="8" t="s">
        <v>20</v>
      </c>
      <c r="E1922" s="63" t="s">
        <v>1528</v>
      </c>
      <c r="F1922" s="61"/>
      <c r="G1922" s="62" t="s">
        <v>16</v>
      </c>
      <c r="H1922" s="61"/>
    </row>
    <row r="1923" spans="1:8" ht="76.5" x14ac:dyDescent="0.25">
      <c r="A1923" s="64" t="s">
        <v>35316</v>
      </c>
      <c r="B1923" s="15" t="s">
        <v>33540</v>
      </c>
      <c r="C1923" s="40" t="s">
        <v>35315</v>
      </c>
      <c r="D1923" s="8" t="s">
        <v>20</v>
      </c>
      <c r="E1923" s="63" t="s">
        <v>1528</v>
      </c>
      <c r="F1923" s="61"/>
      <c r="G1923" s="62" t="s">
        <v>16</v>
      </c>
      <c r="H1923" s="61"/>
    </row>
    <row r="1924" spans="1:8" ht="76.5" x14ac:dyDescent="0.25">
      <c r="A1924" s="64" t="s">
        <v>35314</v>
      </c>
      <c r="B1924" s="15" t="s">
        <v>35313</v>
      </c>
      <c r="C1924" s="40" t="s">
        <v>35312</v>
      </c>
      <c r="D1924" s="8" t="s">
        <v>20</v>
      </c>
      <c r="E1924" s="63" t="s">
        <v>1528</v>
      </c>
      <c r="F1924" s="61"/>
      <c r="G1924" s="62" t="s">
        <v>16</v>
      </c>
      <c r="H1924" s="61"/>
    </row>
    <row r="1925" spans="1:8" ht="76.5" x14ac:dyDescent="0.25">
      <c r="A1925" s="64" t="s">
        <v>35311</v>
      </c>
      <c r="B1925" s="15" t="s">
        <v>33531</v>
      </c>
      <c r="C1925" s="40" t="s">
        <v>35310</v>
      </c>
      <c r="D1925" s="8" t="s">
        <v>20</v>
      </c>
      <c r="E1925" s="63" t="s">
        <v>1528</v>
      </c>
      <c r="F1925" s="61"/>
      <c r="G1925" s="62" t="s">
        <v>16</v>
      </c>
      <c r="H1925" s="61"/>
    </row>
    <row r="1926" spans="1:8" ht="76.5" x14ac:dyDescent="0.25">
      <c r="A1926" s="64" t="s">
        <v>35309</v>
      </c>
      <c r="B1926" s="15" t="s">
        <v>35308</v>
      </c>
      <c r="C1926" s="40" t="s">
        <v>35307</v>
      </c>
      <c r="D1926" s="8" t="s">
        <v>20</v>
      </c>
      <c r="E1926" s="63" t="s">
        <v>1528</v>
      </c>
      <c r="F1926" s="61"/>
      <c r="G1926" s="62" t="s">
        <v>16</v>
      </c>
      <c r="H1926" s="61"/>
    </row>
    <row r="1927" spans="1:8" ht="76.5" x14ac:dyDescent="0.25">
      <c r="A1927" s="64" t="s">
        <v>35306</v>
      </c>
      <c r="B1927" s="15" t="s">
        <v>35305</v>
      </c>
      <c r="C1927" s="40" t="s">
        <v>35304</v>
      </c>
      <c r="D1927" s="8" t="s">
        <v>20</v>
      </c>
      <c r="E1927" s="63" t="s">
        <v>1528</v>
      </c>
      <c r="F1927" s="61"/>
      <c r="G1927" s="62" t="s">
        <v>16</v>
      </c>
      <c r="H1927" s="61"/>
    </row>
    <row r="1928" spans="1:8" ht="76.5" x14ac:dyDescent="0.25">
      <c r="A1928" s="64" t="s">
        <v>35303</v>
      </c>
      <c r="B1928" s="15" t="s">
        <v>35302</v>
      </c>
      <c r="C1928" s="40" t="s">
        <v>35301</v>
      </c>
      <c r="D1928" s="8" t="s">
        <v>20</v>
      </c>
      <c r="E1928" s="63" t="s">
        <v>1528</v>
      </c>
      <c r="F1928" s="61"/>
      <c r="G1928" s="62" t="s">
        <v>16</v>
      </c>
      <c r="H1928" s="61"/>
    </row>
    <row r="1929" spans="1:8" ht="76.5" x14ac:dyDescent="0.25">
      <c r="A1929" s="64" t="s">
        <v>35300</v>
      </c>
      <c r="B1929" s="15" t="s">
        <v>31879</v>
      </c>
      <c r="C1929" s="40" t="s">
        <v>35299</v>
      </c>
      <c r="D1929" s="8" t="s">
        <v>20</v>
      </c>
      <c r="E1929" s="63" t="s">
        <v>1528</v>
      </c>
      <c r="F1929" s="61"/>
      <c r="G1929" s="62" t="s">
        <v>16</v>
      </c>
      <c r="H1929" s="61"/>
    </row>
    <row r="1930" spans="1:8" ht="102" x14ac:dyDescent="0.25">
      <c r="A1930" s="64" t="s">
        <v>35298</v>
      </c>
      <c r="B1930" s="15" t="s">
        <v>35297</v>
      </c>
      <c r="C1930" s="40" t="s">
        <v>35296</v>
      </c>
      <c r="D1930" s="8" t="s">
        <v>20</v>
      </c>
      <c r="E1930" s="63" t="s">
        <v>1528</v>
      </c>
      <c r="F1930" s="61"/>
      <c r="G1930" s="62" t="s">
        <v>16</v>
      </c>
      <c r="H1930" s="61"/>
    </row>
    <row r="1931" spans="1:8" ht="76.5" x14ac:dyDescent="0.25">
      <c r="A1931" s="64" t="s">
        <v>35295</v>
      </c>
      <c r="B1931" s="15" t="s">
        <v>35294</v>
      </c>
      <c r="C1931" s="40" t="s">
        <v>35293</v>
      </c>
      <c r="D1931" s="8" t="s">
        <v>20</v>
      </c>
      <c r="E1931" s="63" t="s">
        <v>1528</v>
      </c>
      <c r="F1931" s="61"/>
      <c r="G1931" s="62" t="s">
        <v>16</v>
      </c>
      <c r="H1931" s="61"/>
    </row>
    <row r="1932" spans="1:8" ht="76.5" x14ac:dyDescent="0.25">
      <c r="A1932" s="64" t="s">
        <v>35292</v>
      </c>
      <c r="B1932" s="15" t="s">
        <v>35291</v>
      </c>
      <c r="C1932" s="40" t="s">
        <v>35290</v>
      </c>
      <c r="D1932" s="8" t="s">
        <v>20</v>
      </c>
      <c r="E1932" s="63" t="s">
        <v>1528</v>
      </c>
      <c r="F1932" s="61"/>
      <c r="G1932" s="62" t="s">
        <v>16</v>
      </c>
      <c r="H1932" s="61"/>
    </row>
    <row r="1933" spans="1:8" ht="76.5" x14ac:dyDescent="0.25">
      <c r="A1933" s="64" t="s">
        <v>35289</v>
      </c>
      <c r="B1933" s="15" t="s">
        <v>33783</v>
      </c>
      <c r="C1933" s="40" t="s">
        <v>35288</v>
      </c>
      <c r="D1933" s="8" t="s">
        <v>20</v>
      </c>
      <c r="E1933" s="63" t="s">
        <v>1528</v>
      </c>
      <c r="F1933" s="61"/>
      <c r="G1933" s="62" t="s">
        <v>16</v>
      </c>
      <c r="H1933" s="61"/>
    </row>
    <row r="1934" spans="1:8" ht="76.5" x14ac:dyDescent="0.25">
      <c r="A1934" s="64" t="s">
        <v>35287</v>
      </c>
      <c r="B1934" s="15" t="s">
        <v>35286</v>
      </c>
      <c r="C1934" s="40" t="s">
        <v>35285</v>
      </c>
      <c r="D1934" s="8" t="s">
        <v>20</v>
      </c>
      <c r="E1934" s="63" t="s">
        <v>1528</v>
      </c>
      <c r="F1934" s="61"/>
      <c r="G1934" s="62" t="s">
        <v>16</v>
      </c>
      <c r="H1934" s="61"/>
    </row>
    <row r="1935" spans="1:8" ht="76.5" x14ac:dyDescent="0.25">
      <c r="A1935" s="64" t="s">
        <v>35284</v>
      </c>
      <c r="B1935" s="15" t="s">
        <v>35283</v>
      </c>
      <c r="C1935" s="40" t="s">
        <v>35282</v>
      </c>
      <c r="D1935" s="8" t="s">
        <v>20</v>
      </c>
      <c r="E1935" s="63" t="s">
        <v>1528</v>
      </c>
      <c r="F1935" s="61"/>
      <c r="G1935" s="62" t="s">
        <v>16</v>
      </c>
      <c r="H1935" s="61"/>
    </row>
    <row r="1936" spans="1:8" ht="76.5" x14ac:dyDescent="0.25">
      <c r="A1936" s="64" t="s">
        <v>35281</v>
      </c>
      <c r="B1936" s="15" t="s">
        <v>35280</v>
      </c>
      <c r="C1936" s="40" t="s">
        <v>35279</v>
      </c>
      <c r="D1936" s="8" t="s">
        <v>20</v>
      </c>
      <c r="E1936" s="63" t="s">
        <v>1528</v>
      </c>
      <c r="F1936" s="61"/>
      <c r="G1936" s="62" t="s">
        <v>16</v>
      </c>
      <c r="H1936" s="61"/>
    </row>
    <row r="1937" spans="1:8" ht="76.5" x14ac:dyDescent="0.25">
      <c r="A1937" s="64" t="s">
        <v>35278</v>
      </c>
      <c r="B1937" s="15" t="s">
        <v>514</v>
      </c>
      <c r="C1937" s="40" t="s">
        <v>35277</v>
      </c>
      <c r="D1937" s="8" t="s">
        <v>20</v>
      </c>
      <c r="E1937" s="63" t="s">
        <v>1528</v>
      </c>
      <c r="F1937" s="61"/>
      <c r="G1937" s="62" t="s">
        <v>16</v>
      </c>
      <c r="H1937" s="61"/>
    </row>
    <row r="1938" spans="1:8" ht="76.5" x14ac:dyDescent="0.25">
      <c r="A1938" s="64" t="s">
        <v>35276</v>
      </c>
      <c r="B1938" s="15" t="s">
        <v>35275</v>
      </c>
      <c r="C1938" s="40" t="s">
        <v>35274</v>
      </c>
      <c r="D1938" s="8" t="s">
        <v>20</v>
      </c>
      <c r="E1938" s="63" t="s">
        <v>1528</v>
      </c>
      <c r="F1938" s="61"/>
      <c r="G1938" s="62" t="s">
        <v>16</v>
      </c>
      <c r="H1938" s="61"/>
    </row>
    <row r="1939" spans="1:8" ht="76.5" x14ac:dyDescent="0.25">
      <c r="A1939" s="64" t="s">
        <v>35273</v>
      </c>
      <c r="B1939" s="15" t="s">
        <v>35272</v>
      </c>
      <c r="C1939" s="40" t="s">
        <v>35271</v>
      </c>
      <c r="D1939" s="8" t="s">
        <v>20</v>
      </c>
      <c r="E1939" s="63" t="s">
        <v>1528</v>
      </c>
      <c r="F1939" s="61"/>
      <c r="G1939" s="62" t="s">
        <v>16</v>
      </c>
      <c r="H1939" s="61"/>
    </row>
    <row r="1940" spans="1:8" ht="76.5" x14ac:dyDescent="0.25">
      <c r="A1940" s="64" t="s">
        <v>35270</v>
      </c>
      <c r="B1940" s="15" t="s">
        <v>35269</v>
      </c>
      <c r="C1940" s="40" t="s">
        <v>35268</v>
      </c>
      <c r="D1940" s="8" t="s">
        <v>20</v>
      </c>
      <c r="E1940" s="63" t="s">
        <v>1528</v>
      </c>
      <c r="F1940" s="61"/>
      <c r="G1940" s="62" t="s">
        <v>16</v>
      </c>
      <c r="H1940" s="61"/>
    </row>
    <row r="1941" spans="1:8" ht="76.5" x14ac:dyDescent="0.25">
      <c r="A1941" s="64" t="s">
        <v>35267</v>
      </c>
      <c r="B1941" s="15" t="s">
        <v>35266</v>
      </c>
      <c r="C1941" s="40" t="s">
        <v>35265</v>
      </c>
      <c r="D1941" s="8" t="s">
        <v>20</v>
      </c>
      <c r="E1941" s="63" t="s">
        <v>1528</v>
      </c>
      <c r="F1941" s="61"/>
      <c r="G1941" s="62" t="s">
        <v>16</v>
      </c>
      <c r="H1941" s="61"/>
    </row>
    <row r="1942" spans="1:8" ht="89.25" x14ac:dyDescent="0.25">
      <c r="A1942" s="64" t="s">
        <v>35264</v>
      </c>
      <c r="B1942" s="15" t="s">
        <v>35263</v>
      </c>
      <c r="C1942" s="40" t="s">
        <v>35262</v>
      </c>
      <c r="D1942" s="14" t="s">
        <v>20</v>
      </c>
      <c r="E1942" s="63" t="s">
        <v>1528</v>
      </c>
      <c r="F1942" s="61"/>
      <c r="G1942" s="62" t="s">
        <v>16</v>
      </c>
      <c r="H1942" s="61"/>
    </row>
    <row r="1943" spans="1:8" ht="76.5" x14ac:dyDescent="0.25">
      <c r="A1943" s="64" t="s">
        <v>35261</v>
      </c>
      <c r="B1943" s="15" t="s">
        <v>35260</v>
      </c>
      <c r="C1943" s="40" t="s">
        <v>35259</v>
      </c>
      <c r="D1943" s="8" t="s">
        <v>20</v>
      </c>
      <c r="E1943" s="63" t="s">
        <v>1528</v>
      </c>
      <c r="F1943" s="61"/>
      <c r="G1943" s="62" t="s">
        <v>16</v>
      </c>
      <c r="H1943" s="61"/>
    </row>
    <row r="1944" spans="1:8" ht="76.5" x14ac:dyDescent="0.25">
      <c r="A1944" s="64" t="s">
        <v>35258</v>
      </c>
      <c r="B1944" s="15" t="s">
        <v>35257</v>
      </c>
      <c r="C1944" s="40" t="s">
        <v>35256</v>
      </c>
      <c r="D1944" s="8" t="s">
        <v>20</v>
      </c>
      <c r="E1944" s="63" t="s">
        <v>1528</v>
      </c>
      <c r="F1944" s="61"/>
      <c r="G1944" s="62" t="s">
        <v>16</v>
      </c>
      <c r="H1944" s="61"/>
    </row>
    <row r="1945" spans="1:8" ht="76.5" x14ac:dyDescent="0.25">
      <c r="A1945" s="64" t="s">
        <v>35255</v>
      </c>
      <c r="B1945" s="15" t="s">
        <v>35254</v>
      </c>
      <c r="C1945" s="40" t="s">
        <v>35253</v>
      </c>
      <c r="D1945" s="8" t="s">
        <v>20</v>
      </c>
      <c r="E1945" s="63" t="s">
        <v>1528</v>
      </c>
      <c r="F1945" s="61"/>
      <c r="G1945" s="62" t="s">
        <v>16</v>
      </c>
      <c r="H1945" s="61"/>
    </row>
    <row r="1946" spans="1:8" ht="76.5" x14ac:dyDescent="0.25">
      <c r="A1946" s="64" t="s">
        <v>35252</v>
      </c>
      <c r="B1946" s="15" t="s">
        <v>35251</v>
      </c>
      <c r="C1946" s="40" t="s">
        <v>35250</v>
      </c>
      <c r="D1946" s="8" t="s">
        <v>20</v>
      </c>
      <c r="E1946" s="63" t="s">
        <v>1528</v>
      </c>
      <c r="F1946" s="61"/>
      <c r="G1946" s="62" t="s">
        <v>16</v>
      </c>
      <c r="H1946" s="61"/>
    </row>
    <row r="1947" spans="1:8" ht="76.5" x14ac:dyDescent="0.25">
      <c r="A1947" s="64" t="s">
        <v>35249</v>
      </c>
      <c r="B1947" s="15" t="s">
        <v>35248</v>
      </c>
      <c r="C1947" s="40" t="s">
        <v>35245</v>
      </c>
      <c r="D1947" s="8" t="s">
        <v>20</v>
      </c>
      <c r="E1947" s="63" t="s">
        <v>1528</v>
      </c>
      <c r="F1947" s="61"/>
      <c r="G1947" s="62" t="s">
        <v>16</v>
      </c>
      <c r="H1947" s="61"/>
    </row>
    <row r="1948" spans="1:8" ht="76.5" x14ac:dyDescent="0.25">
      <c r="A1948" s="64" t="s">
        <v>35247</v>
      </c>
      <c r="B1948" s="15" t="s">
        <v>35246</v>
      </c>
      <c r="C1948" s="40" t="s">
        <v>35245</v>
      </c>
      <c r="D1948" s="8" t="s">
        <v>20</v>
      </c>
      <c r="E1948" s="63" t="s">
        <v>1528</v>
      </c>
      <c r="F1948" s="61"/>
      <c r="G1948" s="62" t="s">
        <v>16</v>
      </c>
      <c r="H1948" s="61"/>
    </row>
    <row r="1949" spans="1:8" ht="76.5" x14ac:dyDescent="0.25">
      <c r="A1949" s="64" t="s">
        <v>35244</v>
      </c>
      <c r="B1949" s="15" t="s">
        <v>35243</v>
      </c>
      <c r="C1949" s="40" t="s">
        <v>35242</v>
      </c>
      <c r="D1949" s="8" t="s">
        <v>20</v>
      </c>
      <c r="E1949" s="63" t="s">
        <v>1528</v>
      </c>
      <c r="F1949" s="61"/>
      <c r="G1949" s="62" t="s">
        <v>16</v>
      </c>
      <c r="H1949" s="61"/>
    </row>
    <row r="1950" spans="1:8" ht="76.5" x14ac:dyDescent="0.25">
      <c r="A1950" s="64" t="s">
        <v>35241</v>
      </c>
      <c r="B1950" s="15" t="s">
        <v>35240</v>
      </c>
      <c r="C1950" s="40" t="s">
        <v>35239</v>
      </c>
      <c r="D1950" s="8" t="s">
        <v>20</v>
      </c>
      <c r="E1950" s="63" t="s">
        <v>1528</v>
      </c>
      <c r="F1950" s="61"/>
      <c r="G1950" s="62" t="s">
        <v>16</v>
      </c>
      <c r="H1950" s="61"/>
    </row>
    <row r="1951" spans="1:8" ht="76.5" x14ac:dyDescent="0.25">
      <c r="A1951" s="15" t="s">
        <v>35238</v>
      </c>
      <c r="B1951" s="15" t="s">
        <v>35237</v>
      </c>
      <c r="C1951" s="40" t="s">
        <v>35236</v>
      </c>
      <c r="D1951" s="8" t="s">
        <v>15</v>
      </c>
      <c r="E1951" s="63" t="s">
        <v>11408</v>
      </c>
      <c r="F1951" s="83" t="s">
        <v>35235</v>
      </c>
      <c r="G1951" s="82">
        <v>44345</v>
      </c>
      <c r="H1951" s="61"/>
    </row>
    <row r="1952" spans="1:8" ht="76.5" x14ac:dyDescent="0.25">
      <c r="A1952" s="64" t="s">
        <v>35234</v>
      </c>
      <c r="B1952" s="15" t="s">
        <v>35233</v>
      </c>
      <c r="C1952" s="40" t="s">
        <v>35232</v>
      </c>
      <c r="D1952" s="8" t="s">
        <v>20</v>
      </c>
      <c r="E1952" s="63" t="s">
        <v>1528</v>
      </c>
      <c r="F1952" s="61"/>
      <c r="G1952" s="62" t="s">
        <v>16</v>
      </c>
      <c r="H1952" s="61"/>
    </row>
    <row r="1953" spans="1:8" ht="76.5" x14ac:dyDescent="0.25">
      <c r="A1953" s="64" t="s">
        <v>35231</v>
      </c>
      <c r="B1953" s="15" t="s">
        <v>35230</v>
      </c>
      <c r="C1953" s="40" t="s">
        <v>35229</v>
      </c>
      <c r="D1953" s="8" t="s">
        <v>20</v>
      </c>
      <c r="E1953" s="63" t="s">
        <v>1528</v>
      </c>
      <c r="F1953" s="61"/>
      <c r="G1953" s="62" t="s">
        <v>16</v>
      </c>
      <c r="H1953" s="61"/>
    </row>
    <row r="1954" spans="1:8" ht="76.5" x14ac:dyDescent="0.25">
      <c r="A1954" s="64" t="s">
        <v>35228</v>
      </c>
      <c r="B1954" s="15" t="s">
        <v>276</v>
      </c>
      <c r="C1954" s="40" t="s">
        <v>35227</v>
      </c>
      <c r="D1954" s="8" t="s">
        <v>20</v>
      </c>
      <c r="E1954" s="63" t="s">
        <v>1528</v>
      </c>
      <c r="F1954" s="61"/>
      <c r="G1954" s="62" t="s">
        <v>16</v>
      </c>
      <c r="H1954" s="61"/>
    </row>
    <row r="1955" spans="1:8" ht="76.5" x14ac:dyDescent="0.25">
      <c r="A1955" s="64" t="s">
        <v>35226</v>
      </c>
      <c r="B1955" s="15" t="s">
        <v>35225</v>
      </c>
      <c r="C1955" s="40" t="s">
        <v>35224</v>
      </c>
      <c r="D1955" s="8" t="s">
        <v>20</v>
      </c>
      <c r="E1955" s="63" t="s">
        <v>1528</v>
      </c>
      <c r="F1955" s="61"/>
      <c r="G1955" s="62" t="s">
        <v>16</v>
      </c>
      <c r="H1955" s="61"/>
    </row>
    <row r="1956" spans="1:8" ht="76.5" x14ac:dyDescent="0.25">
      <c r="A1956" s="64" t="s">
        <v>35223</v>
      </c>
      <c r="B1956" s="15" t="s">
        <v>34043</v>
      </c>
      <c r="C1956" s="40" t="s">
        <v>35222</v>
      </c>
      <c r="D1956" s="8" t="s">
        <v>20</v>
      </c>
      <c r="E1956" s="63" t="s">
        <v>1528</v>
      </c>
      <c r="F1956" s="61"/>
      <c r="G1956" s="62" t="s">
        <v>16</v>
      </c>
      <c r="H1956" s="61"/>
    </row>
    <row r="1957" spans="1:8" ht="76.5" x14ac:dyDescent="0.25">
      <c r="A1957" s="64" t="s">
        <v>35221</v>
      </c>
      <c r="B1957" s="15" t="s">
        <v>1509</v>
      </c>
      <c r="C1957" s="40" t="s">
        <v>35220</v>
      </c>
      <c r="D1957" s="8" t="s">
        <v>20</v>
      </c>
      <c r="E1957" s="63" t="s">
        <v>1528</v>
      </c>
      <c r="F1957" s="61"/>
      <c r="G1957" s="62" t="s">
        <v>16</v>
      </c>
      <c r="H1957" s="61"/>
    </row>
    <row r="1958" spans="1:8" ht="76.5" x14ac:dyDescent="0.25">
      <c r="A1958" s="64" t="s">
        <v>35219</v>
      </c>
      <c r="B1958" s="15" t="s">
        <v>32770</v>
      </c>
      <c r="C1958" s="40" t="s">
        <v>35218</v>
      </c>
      <c r="D1958" s="8" t="s">
        <v>20</v>
      </c>
      <c r="E1958" s="63" t="s">
        <v>1528</v>
      </c>
      <c r="F1958" s="61"/>
      <c r="G1958" s="62" t="s">
        <v>16</v>
      </c>
      <c r="H1958" s="61"/>
    </row>
    <row r="1959" spans="1:8" ht="76.5" x14ac:dyDescent="0.25">
      <c r="A1959" s="64" t="s">
        <v>35217</v>
      </c>
      <c r="B1959" s="15" t="s">
        <v>31728</v>
      </c>
      <c r="C1959" s="40" t="s">
        <v>35216</v>
      </c>
      <c r="D1959" s="8" t="s">
        <v>20</v>
      </c>
      <c r="E1959" s="63" t="s">
        <v>1528</v>
      </c>
      <c r="F1959" s="61"/>
      <c r="G1959" s="62" t="s">
        <v>16</v>
      </c>
      <c r="H1959" s="61"/>
    </row>
    <row r="1960" spans="1:8" ht="76.5" x14ac:dyDescent="0.25">
      <c r="A1960" s="64" t="s">
        <v>35215</v>
      </c>
      <c r="B1960" s="15" t="s">
        <v>35214</v>
      </c>
      <c r="C1960" s="40" t="s">
        <v>35213</v>
      </c>
      <c r="D1960" s="8" t="s">
        <v>20</v>
      </c>
      <c r="E1960" s="63" t="s">
        <v>1528</v>
      </c>
      <c r="F1960" s="61"/>
      <c r="G1960" s="62" t="s">
        <v>16</v>
      </c>
      <c r="H1960" s="61"/>
    </row>
    <row r="1961" spans="1:8" ht="76.5" x14ac:dyDescent="0.25">
      <c r="A1961" s="64" t="s">
        <v>35212</v>
      </c>
      <c r="B1961" s="15" t="s">
        <v>31859</v>
      </c>
      <c r="C1961" s="40" t="s">
        <v>35211</v>
      </c>
      <c r="D1961" s="8" t="s">
        <v>20</v>
      </c>
      <c r="E1961" s="63" t="s">
        <v>1528</v>
      </c>
      <c r="F1961" s="61"/>
      <c r="G1961" s="62" t="s">
        <v>16</v>
      </c>
      <c r="H1961" s="61"/>
    </row>
    <row r="1962" spans="1:8" ht="76.5" x14ac:dyDescent="0.25">
      <c r="A1962" s="64" t="s">
        <v>35210</v>
      </c>
      <c r="B1962" s="15" t="s">
        <v>35209</v>
      </c>
      <c r="C1962" s="40" t="s">
        <v>35208</v>
      </c>
      <c r="D1962" s="14" t="s">
        <v>20</v>
      </c>
      <c r="E1962" s="63" t="s">
        <v>1528</v>
      </c>
      <c r="F1962" s="61"/>
      <c r="G1962" s="62" t="s">
        <v>16</v>
      </c>
      <c r="H1962" s="61"/>
    </row>
    <row r="1963" spans="1:8" ht="76.5" x14ac:dyDescent="0.25">
      <c r="A1963" s="64" t="s">
        <v>35207</v>
      </c>
      <c r="B1963" s="15" t="s">
        <v>35206</v>
      </c>
      <c r="C1963" s="40" t="s">
        <v>35205</v>
      </c>
      <c r="D1963" s="8" t="s">
        <v>20</v>
      </c>
      <c r="E1963" s="63" t="s">
        <v>1528</v>
      </c>
      <c r="F1963" s="61"/>
      <c r="G1963" s="62" t="s">
        <v>16</v>
      </c>
      <c r="H1963" s="61"/>
    </row>
    <row r="1964" spans="1:8" ht="76.5" x14ac:dyDescent="0.25">
      <c r="A1964" s="64" t="s">
        <v>35204</v>
      </c>
      <c r="B1964" s="15" t="s">
        <v>35203</v>
      </c>
      <c r="C1964" s="40" t="s">
        <v>35202</v>
      </c>
      <c r="D1964" s="14" t="s">
        <v>20</v>
      </c>
      <c r="E1964" s="63" t="s">
        <v>1528</v>
      </c>
      <c r="F1964" s="61"/>
      <c r="G1964" s="62" t="s">
        <v>16</v>
      </c>
      <c r="H1964" s="61"/>
    </row>
    <row r="1965" spans="1:8" ht="76.5" x14ac:dyDescent="0.25">
      <c r="A1965" s="64" t="s">
        <v>35201</v>
      </c>
      <c r="B1965" s="15" t="s">
        <v>35200</v>
      </c>
      <c r="C1965" s="40" t="s">
        <v>35199</v>
      </c>
      <c r="D1965" s="8" t="s">
        <v>20</v>
      </c>
      <c r="E1965" s="63" t="s">
        <v>1528</v>
      </c>
      <c r="F1965" s="61"/>
      <c r="G1965" s="62" t="s">
        <v>16</v>
      </c>
      <c r="H1965" s="61"/>
    </row>
    <row r="1966" spans="1:8" ht="76.5" x14ac:dyDescent="0.25">
      <c r="A1966" s="64" t="s">
        <v>35198</v>
      </c>
      <c r="B1966" s="15" t="s">
        <v>35197</v>
      </c>
      <c r="C1966" s="40" t="s">
        <v>35196</v>
      </c>
      <c r="D1966" s="8" t="s">
        <v>20</v>
      </c>
      <c r="E1966" s="63" t="s">
        <v>1528</v>
      </c>
      <c r="F1966" s="61"/>
      <c r="G1966" s="62" t="s">
        <v>16</v>
      </c>
      <c r="H1966" s="61"/>
    </row>
    <row r="1967" spans="1:8" ht="76.5" x14ac:dyDescent="0.25">
      <c r="A1967" s="64" t="s">
        <v>35195</v>
      </c>
      <c r="B1967" s="15" t="s">
        <v>35194</v>
      </c>
      <c r="C1967" s="40" t="s">
        <v>35193</v>
      </c>
      <c r="D1967" s="8" t="s">
        <v>20</v>
      </c>
      <c r="E1967" s="63" t="s">
        <v>1528</v>
      </c>
      <c r="F1967" s="61"/>
      <c r="G1967" s="62" t="s">
        <v>16</v>
      </c>
      <c r="H1967" s="61"/>
    </row>
    <row r="1968" spans="1:8" ht="76.5" x14ac:dyDescent="0.25">
      <c r="A1968" s="64" t="s">
        <v>35192</v>
      </c>
      <c r="B1968" s="15" t="s">
        <v>35191</v>
      </c>
      <c r="C1968" s="40" t="s">
        <v>35190</v>
      </c>
      <c r="D1968" s="14" t="s">
        <v>20</v>
      </c>
      <c r="E1968" s="63" t="s">
        <v>1528</v>
      </c>
      <c r="F1968" s="61"/>
      <c r="G1968" s="62" t="s">
        <v>16</v>
      </c>
      <c r="H1968" s="61"/>
    </row>
    <row r="1969" spans="1:8" ht="76.5" x14ac:dyDescent="0.25">
      <c r="A1969" s="64" t="s">
        <v>35189</v>
      </c>
      <c r="B1969" s="15" t="s">
        <v>35188</v>
      </c>
      <c r="C1969" s="40" t="s">
        <v>35187</v>
      </c>
      <c r="D1969" s="8" t="s">
        <v>20</v>
      </c>
      <c r="E1969" s="63" t="s">
        <v>1528</v>
      </c>
      <c r="F1969" s="61"/>
      <c r="G1969" s="62" t="s">
        <v>16</v>
      </c>
      <c r="H1969" s="61"/>
    </row>
    <row r="1970" spans="1:8" ht="114.75" x14ac:dyDescent="0.25">
      <c r="A1970" s="64" t="s">
        <v>35186</v>
      </c>
      <c r="B1970" s="15" t="s">
        <v>35185</v>
      </c>
      <c r="C1970" s="40" t="s">
        <v>35184</v>
      </c>
      <c r="D1970" s="8" t="s">
        <v>20</v>
      </c>
      <c r="E1970" s="63" t="s">
        <v>1528</v>
      </c>
      <c r="F1970" s="61"/>
      <c r="G1970" s="62" t="s">
        <v>16</v>
      </c>
      <c r="H1970" s="61"/>
    </row>
    <row r="1971" spans="1:8" ht="76.5" x14ac:dyDescent="0.25">
      <c r="A1971" s="64" t="s">
        <v>35183</v>
      </c>
      <c r="B1971" s="15" t="s">
        <v>35182</v>
      </c>
      <c r="C1971" s="40" t="s">
        <v>35181</v>
      </c>
      <c r="D1971" s="8" t="s">
        <v>20</v>
      </c>
      <c r="E1971" s="63" t="s">
        <v>1528</v>
      </c>
      <c r="F1971" s="61"/>
      <c r="G1971" s="62" t="s">
        <v>16</v>
      </c>
      <c r="H1971" s="61"/>
    </row>
    <row r="1972" spans="1:8" ht="63.75" x14ac:dyDescent="0.25">
      <c r="A1972" s="15" t="s">
        <v>35180</v>
      </c>
      <c r="B1972" s="15" t="s">
        <v>35179</v>
      </c>
      <c r="C1972" s="40" t="s">
        <v>35178</v>
      </c>
      <c r="D1972" s="8" t="s">
        <v>20</v>
      </c>
      <c r="E1972" s="63" t="s">
        <v>32259</v>
      </c>
      <c r="F1972" s="83"/>
      <c r="G1972" s="82">
        <v>44276</v>
      </c>
      <c r="H1972" s="61"/>
    </row>
    <row r="1973" spans="1:8" ht="114.75" x14ac:dyDescent="0.25">
      <c r="A1973" s="64" t="s">
        <v>35177</v>
      </c>
      <c r="B1973" s="15" t="s">
        <v>31406</v>
      </c>
      <c r="C1973" s="40" t="s">
        <v>35176</v>
      </c>
      <c r="D1973" s="14" t="s">
        <v>20</v>
      </c>
      <c r="E1973" s="63" t="s">
        <v>1528</v>
      </c>
      <c r="F1973" s="61"/>
      <c r="G1973" s="62" t="s">
        <v>16</v>
      </c>
      <c r="H1973" s="61"/>
    </row>
    <row r="1974" spans="1:8" ht="76.5" x14ac:dyDescent="0.25">
      <c r="A1974" s="64" t="s">
        <v>35175</v>
      </c>
      <c r="B1974" s="15" t="s">
        <v>35174</v>
      </c>
      <c r="C1974" s="40" t="s">
        <v>35173</v>
      </c>
      <c r="D1974" s="8" t="s">
        <v>20</v>
      </c>
      <c r="E1974" s="63" t="s">
        <v>1528</v>
      </c>
      <c r="F1974" s="61"/>
      <c r="G1974" s="62" t="s">
        <v>16</v>
      </c>
      <c r="H1974" s="61"/>
    </row>
    <row r="1975" spans="1:8" ht="38.25" x14ac:dyDescent="0.25">
      <c r="A1975" s="15" t="s">
        <v>35172</v>
      </c>
      <c r="B1975" s="15" t="s">
        <v>35171</v>
      </c>
      <c r="C1975" s="74" t="s">
        <v>35170</v>
      </c>
      <c r="D1975" s="14" t="s">
        <v>4198</v>
      </c>
      <c r="E1975" s="63" t="s">
        <v>25942</v>
      </c>
      <c r="F1975" s="72"/>
      <c r="G1975" s="9">
        <v>44290</v>
      </c>
      <c r="H1975" s="61"/>
    </row>
    <row r="1976" spans="1:8" ht="76.5" x14ac:dyDescent="0.25">
      <c r="A1976" s="64" t="s">
        <v>35169</v>
      </c>
      <c r="B1976" s="15" t="s">
        <v>35168</v>
      </c>
      <c r="C1976" s="40" t="s">
        <v>35167</v>
      </c>
      <c r="D1976" s="8" t="s">
        <v>20</v>
      </c>
      <c r="E1976" s="63" t="s">
        <v>1528</v>
      </c>
      <c r="F1976" s="61"/>
      <c r="G1976" s="62" t="s">
        <v>16</v>
      </c>
      <c r="H1976" s="61"/>
    </row>
    <row r="1977" spans="1:8" ht="76.5" x14ac:dyDescent="0.25">
      <c r="A1977" s="64" t="s">
        <v>35166</v>
      </c>
      <c r="B1977" s="15" t="s">
        <v>35165</v>
      </c>
      <c r="C1977" s="40" t="s">
        <v>35164</v>
      </c>
      <c r="D1977" s="8" t="s">
        <v>20</v>
      </c>
      <c r="E1977" s="63" t="s">
        <v>1528</v>
      </c>
      <c r="F1977" s="61"/>
      <c r="G1977" s="62" t="s">
        <v>16</v>
      </c>
      <c r="H1977" s="61"/>
    </row>
    <row r="1978" spans="1:8" ht="76.5" x14ac:dyDescent="0.25">
      <c r="A1978" s="64" t="s">
        <v>35163</v>
      </c>
      <c r="B1978" s="15" t="s">
        <v>35162</v>
      </c>
      <c r="C1978" s="40" t="s">
        <v>35161</v>
      </c>
      <c r="D1978" s="8" t="s">
        <v>20</v>
      </c>
      <c r="E1978" s="63" t="s">
        <v>1528</v>
      </c>
      <c r="F1978" s="61"/>
      <c r="G1978" s="62" t="s">
        <v>16</v>
      </c>
      <c r="H1978" s="61"/>
    </row>
    <row r="1979" spans="1:8" ht="76.5" x14ac:dyDescent="0.25">
      <c r="A1979" s="64" t="s">
        <v>35160</v>
      </c>
      <c r="B1979" s="15" t="s">
        <v>33342</v>
      </c>
      <c r="C1979" s="40" t="s">
        <v>35159</v>
      </c>
      <c r="D1979" s="8" t="s">
        <v>20</v>
      </c>
      <c r="E1979" s="63" t="s">
        <v>1528</v>
      </c>
      <c r="F1979" s="61"/>
      <c r="G1979" s="62" t="s">
        <v>16</v>
      </c>
      <c r="H1979" s="61"/>
    </row>
    <row r="1980" spans="1:8" ht="76.5" x14ac:dyDescent="0.25">
      <c r="A1980" s="64" t="s">
        <v>35158</v>
      </c>
      <c r="B1980" s="15" t="s">
        <v>35157</v>
      </c>
      <c r="C1980" s="40" t="s">
        <v>35156</v>
      </c>
      <c r="D1980" s="8" t="s">
        <v>20</v>
      </c>
      <c r="E1980" s="63" t="s">
        <v>1528</v>
      </c>
      <c r="F1980" s="61"/>
      <c r="G1980" s="62" t="s">
        <v>16</v>
      </c>
      <c r="H1980" s="61"/>
    </row>
    <row r="1981" spans="1:8" ht="76.5" x14ac:dyDescent="0.25">
      <c r="A1981" s="64" t="s">
        <v>35155</v>
      </c>
      <c r="B1981" s="15" t="s">
        <v>31556</v>
      </c>
      <c r="C1981" s="40" t="s">
        <v>35154</v>
      </c>
      <c r="D1981" s="8" t="s">
        <v>20</v>
      </c>
      <c r="E1981" s="63" t="s">
        <v>1528</v>
      </c>
      <c r="F1981" s="61"/>
      <c r="G1981" s="62" t="s">
        <v>16</v>
      </c>
      <c r="H1981" s="61"/>
    </row>
    <row r="1982" spans="1:8" ht="76.5" x14ac:dyDescent="0.25">
      <c r="A1982" s="64" t="s">
        <v>35153</v>
      </c>
      <c r="B1982" s="15" t="s">
        <v>35152</v>
      </c>
      <c r="C1982" s="40" t="s">
        <v>35151</v>
      </c>
      <c r="D1982" s="8" t="s">
        <v>20</v>
      </c>
      <c r="E1982" s="63" t="s">
        <v>1528</v>
      </c>
      <c r="F1982" s="61"/>
      <c r="G1982" s="62" t="s">
        <v>16</v>
      </c>
      <c r="H1982" s="61"/>
    </row>
    <row r="1983" spans="1:8" ht="76.5" x14ac:dyDescent="0.25">
      <c r="A1983" s="64" t="s">
        <v>35150</v>
      </c>
      <c r="B1983" s="15" t="s">
        <v>35149</v>
      </c>
      <c r="C1983" s="40" t="s">
        <v>35148</v>
      </c>
      <c r="D1983" s="8" t="s">
        <v>20</v>
      </c>
      <c r="E1983" s="63" t="s">
        <v>1528</v>
      </c>
      <c r="F1983" s="61"/>
      <c r="G1983" s="62" t="s">
        <v>16</v>
      </c>
      <c r="H1983" s="61"/>
    </row>
    <row r="1984" spans="1:8" ht="76.5" x14ac:dyDescent="0.25">
      <c r="A1984" s="64" t="s">
        <v>35147</v>
      </c>
      <c r="B1984" s="15" t="s">
        <v>35146</v>
      </c>
      <c r="C1984" s="40" t="s">
        <v>35145</v>
      </c>
      <c r="D1984" s="8" t="s">
        <v>20</v>
      </c>
      <c r="E1984" s="63" t="s">
        <v>1528</v>
      </c>
      <c r="F1984" s="61"/>
      <c r="G1984" s="62" t="s">
        <v>16</v>
      </c>
      <c r="H1984" s="61"/>
    </row>
    <row r="1985" spans="1:8" ht="76.5" x14ac:dyDescent="0.25">
      <c r="A1985" s="64" t="s">
        <v>35144</v>
      </c>
      <c r="B1985" s="15" t="s">
        <v>35143</v>
      </c>
      <c r="C1985" s="40" t="s">
        <v>35142</v>
      </c>
      <c r="D1985" s="8" t="s">
        <v>20</v>
      </c>
      <c r="E1985" s="63" t="s">
        <v>1528</v>
      </c>
      <c r="F1985" s="61"/>
      <c r="G1985" s="62" t="s">
        <v>16</v>
      </c>
      <c r="H1985" s="61"/>
    </row>
    <row r="1986" spans="1:8" ht="76.5" x14ac:dyDescent="0.25">
      <c r="A1986" s="64" t="s">
        <v>35141</v>
      </c>
      <c r="B1986" s="15" t="s">
        <v>32364</v>
      </c>
      <c r="C1986" s="40" t="s">
        <v>35140</v>
      </c>
      <c r="D1986" s="8" t="s">
        <v>20</v>
      </c>
      <c r="E1986" s="63" t="s">
        <v>1528</v>
      </c>
      <c r="F1986" s="61"/>
      <c r="G1986" s="62" t="s">
        <v>16</v>
      </c>
      <c r="H1986" s="61"/>
    </row>
    <row r="1987" spans="1:8" ht="76.5" x14ac:dyDescent="0.25">
      <c r="A1987" s="64" t="s">
        <v>35139</v>
      </c>
      <c r="B1987" s="15" t="s">
        <v>35138</v>
      </c>
      <c r="C1987" s="40" t="s">
        <v>35137</v>
      </c>
      <c r="D1987" s="8" t="s">
        <v>20</v>
      </c>
      <c r="E1987" s="63" t="s">
        <v>1528</v>
      </c>
      <c r="F1987" s="61"/>
      <c r="G1987" s="62" t="s">
        <v>16</v>
      </c>
      <c r="H1987" s="61"/>
    </row>
    <row r="1988" spans="1:8" ht="76.5" x14ac:dyDescent="0.25">
      <c r="A1988" s="64" t="s">
        <v>35136</v>
      </c>
      <c r="B1988" s="15" t="s">
        <v>35135</v>
      </c>
      <c r="C1988" s="40" t="s">
        <v>35134</v>
      </c>
      <c r="D1988" s="8" t="s">
        <v>20</v>
      </c>
      <c r="E1988" s="63" t="s">
        <v>1528</v>
      </c>
      <c r="F1988" s="61"/>
      <c r="G1988" s="62" t="s">
        <v>16</v>
      </c>
      <c r="H1988" s="61"/>
    </row>
    <row r="1989" spans="1:8" ht="76.5" x14ac:dyDescent="0.25">
      <c r="A1989" s="64" t="s">
        <v>35133</v>
      </c>
      <c r="B1989" s="15" t="s">
        <v>35132</v>
      </c>
      <c r="C1989" s="40" t="s">
        <v>35131</v>
      </c>
      <c r="D1989" s="14" t="s">
        <v>20</v>
      </c>
      <c r="E1989" s="63" t="s">
        <v>1528</v>
      </c>
      <c r="F1989" s="61"/>
      <c r="G1989" s="62" t="s">
        <v>16</v>
      </c>
      <c r="H1989" s="61"/>
    </row>
    <row r="1990" spans="1:8" ht="38.25" x14ac:dyDescent="0.25">
      <c r="A1990" s="15" t="s">
        <v>35130</v>
      </c>
      <c r="B1990" s="15" t="s">
        <v>35129</v>
      </c>
      <c r="C1990" s="74" t="s">
        <v>35128</v>
      </c>
      <c r="D1990" s="14" t="s">
        <v>4198</v>
      </c>
      <c r="E1990" s="63" t="s">
        <v>25942</v>
      </c>
      <c r="F1990" s="72"/>
      <c r="G1990" s="9">
        <v>44290</v>
      </c>
      <c r="H1990" s="61"/>
    </row>
    <row r="1991" spans="1:8" ht="76.5" x14ac:dyDescent="0.25">
      <c r="A1991" s="64" t="s">
        <v>35127</v>
      </c>
      <c r="B1991" s="15" t="s">
        <v>33441</v>
      </c>
      <c r="C1991" s="40" t="s">
        <v>35126</v>
      </c>
      <c r="D1991" s="8" t="s">
        <v>20</v>
      </c>
      <c r="E1991" s="63" t="s">
        <v>1528</v>
      </c>
      <c r="F1991" s="61"/>
      <c r="G1991" s="62" t="s">
        <v>16</v>
      </c>
      <c r="H1991" s="61"/>
    </row>
    <row r="1992" spans="1:8" ht="76.5" x14ac:dyDescent="0.25">
      <c r="A1992" s="64" t="s">
        <v>35125</v>
      </c>
      <c r="B1992" s="15" t="s">
        <v>35124</v>
      </c>
      <c r="C1992" s="40" t="s">
        <v>35123</v>
      </c>
      <c r="D1992" s="8" t="s">
        <v>20</v>
      </c>
      <c r="E1992" s="63" t="s">
        <v>1528</v>
      </c>
      <c r="F1992" s="61"/>
      <c r="G1992" s="62" t="s">
        <v>16</v>
      </c>
      <c r="H1992" s="61"/>
    </row>
    <row r="1993" spans="1:8" ht="76.5" x14ac:dyDescent="0.25">
      <c r="A1993" s="64" t="s">
        <v>35122</v>
      </c>
      <c r="B1993" s="15" t="s">
        <v>35121</v>
      </c>
      <c r="C1993" s="40" t="s">
        <v>35120</v>
      </c>
      <c r="D1993" s="14" t="s">
        <v>20</v>
      </c>
      <c r="E1993" s="63" t="s">
        <v>1528</v>
      </c>
      <c r="F1993" s="61"/>
      <c r="G1993" s="62" t="s">
        <v>16</v>
      </c>
      <c r="H1993" s="61"/>
    </row>
    <row r="1994" spans="1:8" ht="76.5" x14ac:dyDescent="0.25">
      <c r="A1994" s="64" t="s">
        <v>35119</v>
      </c>
      <c r="B1994" s="15" t="s">
        <v>35118</v>
      </c>
      <c r="C1994" s="40" t="s">
        <v>35117</v>
      </c>
      <c r="D1994" s="14" t="s">
        <v>20</v>
      </c>
      <c r="E1994" s="63" t="s">
        <v>1528</v>
      </c>
      <c r="F1994" s="61"/>
      <c r="G1994" s="62" t="s">
        <v>16</v>
      </c>
      <c r="H1994" s="61"/>
    </row>
    <row r="1995" spans="1:8" ht="76.5" x14ac:dyDescent="0.25">
      <c r="A1995" s="64" t="s">
        <v>35116</v>
      </c>
      <c r="B1995" s="15" t="s">
        <v>35115</v>
      </c>
      <c r="C1995" s="40" t="s">
        <v>35114</v>
      </c>
      <c r="D1995" s="8" t="s">
        <v>20</v>
      </c>
      <c r="E1995" s="63" t="s">
        <v>1528</v>
      </c>
      <c r="F1995" s="61"/>
      <c r="G1995" s="62" t="s">
        <v>16</v>
      </c>
      <c r="H1995" s="61"/>
    </row>
    <row r="1996" spans="1:8" ht="76.5" x14ac:dyDescent="0.25">
      <c r="A1996" s="64" t="s">
        <v>35113</v>
      </c>
      <c r="B1996" s="15" t="s">
        <v>35112</v>
      </c>
      <c r="C1996" s="40" t="s">
        <v>35111</v>
      </c>
      <c r="D1996" s="8" t="s">
        <v>20</v>
      </c>
      <c r="E1996" s="63" t="s">
        <v>1528</v>
      </c>
      <c r="F1996" s="61"/>
      <c r="G1996" s="62" t="s">
        <v>16</v>
      </c>
      <c r="H1996" s="61"/>
    </row>
    <row r="1997" spans="1:8" ht="76.5" x14ac:dyDescent="0.25">
      <c r="A1997" s="64" t="s">
        <v>35110</v>
      </c>
      <c r="B1997" s="15" t="s">
        <v>35109</v>
      </c>
      <c r="C1997" s="74" t="s">
        <v>35108</v>
      </c>
      <c r="D1997" s="8" t="s">
        <v>20</v>
      </c>
      <c r="E1997" s="63" t="s">
        <v>1528</v>
      </c>
      <c r="F1997" s="61"/>
      <c r="G1997" s="62" t="s">
        <v>16</v>
      </c>
      <c r="H1997" s="61"/>
    </row>
    <row r="1998" spans="1:8" ht="76.5" x14ac:dyDescent="0.25">
      <c r="A1998" s="64" t="s">
        <v>35107</v>
      </c>
      <c r="B1998" s="15" t="s">
        <v>5823</v>
      </c>
      <c r="C1998" s="74" t="s">
        <v>35106</v>
      </c>
      <c r="D1998" s="8" t="s">
        <v>20</v>
      </c>
      <c r="E1998" s="63" t="s">
        <v>1528</v>
      </c>
      <c r="F1998" s="61"/>
      <c r="G1998" s="62" t="s">
        <v>16</v>
      </c>
      <c r="H1998" s="61"/>
    </row>
    <row r="1999" spans="1:8" ht="76.5" x14ac:dyDescent="0.25">
      <c r="A1999" s="64" t="s">
        <v>35105</v>
      </c>
      <c r="B1999" s="15" t="s">
        <v>35104</v>
      </c>
      <c r="C1999" s="40" t="s">
        <v>35103</v>
      </c>
      <c r="D1999" s="8" t="s">
        <v>20</v>
      </c>
      <c r="E1999" s="63" t="s">
        <v>1528</v>
      </c>
      <c r="F1999" s="61"/>
      <c r="G1999" s="62" t="s">
        <v>16</v>
      </c>
      <c r="H1999" s="61"/>
    </row>
    <row r="2000" spans="1:8" ht="76.5" x14ac:dyDescent="0.25">
      <c r="A2000" s="64" t="s">
        <v>35102</v>
      </c>
      <c r="B2000" s="15" t="s">
        <v>35101</v>
      </c>
      <c r="C2000" s="40" t="s">
        <v>35100</v>
      </c>
      <c r="D2000" s="8" t="s">
        <v>20</v>
      </c>
      <c r="E2000" s="63" t="s">
        <v>1528</v>
      </c>
      <c r="F2000" s="61"/>
      <c r="G2000" s="62" t="s">
        <v>16</v>
      </c>
      <c r="H2000" s="61"/>
    </row>
    <row r="2001" spans="1:8" ht="76.5" x14ac:dyDescent="0.25">
      <c r="A2001" s="64" t="s">
        <v>35099</v>
      </c>
      <c r="B2001" s="15" t="s">
        <v>35098</v>
      </c>
      <c r="C2001" s="40" t="s">
        <v>35097</v>
      </c>
      <c r="D2001" s="8" t="s">
        <v>20</v>
      </c>
      <c r="E2001" s="63" t="s">
        <v>1528</v>
      </c>
      <c r="F2001" s="61"/>
      <c r="G2001" s="62" t="s">
        <v>16</v>
      </c>
      <c r="H2001" s="61"/>
    </row>
    <row r="2002" spans="1:8" ht="76.5" x14ac:dyDescent="0.25">
      <c r="A2002" s="64" t="s">
        <v>35096</v>
      </c>
      <c r="B2002" s="15" t="s">
        <v>35095</v>
      </c>
      <c r="C2002" s="40" t="s">
        <v>35094</v>
      </c>
      <c r="D2002" s="8" t="s">
        <v>20</v>
      </c>
      <c r="E2002" s="63" t="s">
        <v>1528</v>
      </c>
      <c r="F2002" s="61"/>
      <c r="G2002" s="62" t="s">
        <v>16</v>
      </c>
      <c r="H2002" s="61"/>
    </row>
    <row r="2003" spans="1:8" ht="76.5" x14ac:dyDescent="0.25">
      <c r="A2003" s="64" t="s">
        <v>35093</v>
      </c>
      <c r="B2003" s="15" t="s">
        <v>35092</v>
      </c>
      <c r="C2003" s="40" t="s">
        <v>35091</v>
      </c>
      <c r="D2003" s="8" t="s">
        <v>20</v>
      </c>
      <c r="E2003" s="63" t="s">
        <v>1528</v>
      </c>
      <c r="F2003" s="61"/>
      <c r="G2003" s="62" t="s">
        <v>16</v>
      </c>
      <c r="H2003" s="61"/>
    </row>
    <row r="2004" spans="1:8" ht="76.5" x14ac:dyDescent="0.25">
      <c r="A2004" s="64" t="s">
        <v>35090</v>
      </c>
      <c r="B2004" s="15" t="s">
        <v>35089</v>
      </c>
      <c r="C2004" s="40" t="s">
        <v>35088</v>
      </c>
      <c r="D2004" s="8" t="s">
        <v>20</v>
      </c>
      <c r="E2004" s="63" t="s">
        <v>1528</v>
      </c>
      <c r="F2004" s="61"/>
      <c r="G2004" s="62" t="s">
        <v>16</v>
      </c>
      <c r="H2004" s="61"/>
    </row>
    <row r="2005" spans="1:8" ht="76.5" x14ac:dyDescent="0.25">
      <c r="A2005" s="64" t="s">
        <v>35087</v>
      </c>
      <c r="B2005" s="15" t="s">
        <v>35086</v>
      </c>
      <c r="C2005" s="40" t="s">
        <v>35085</v>
      </c>
      <c r="D2005" s="8" t="s">
        <v>20</v>
      </c>
      <c r="E2005" s="63" t="s">
        <v>1528</v>
      </c>
      <c r="F2005" s="61"/>
      <c r="G2005" s="62" t="s">
        <v>16</v>
      </c>
      <c r="H2005" s="61"/>
    </row>
    <row r="2006" spans="1:8" ht="76.5" x14ac:dyDescent="0.25">
      <c r="A2006" s="64" t="s">
        <v>35084</v>
      </c>
      <c r="B2006" s="15" t="s">
        <v>35083</v>
      </c>
      <c r="C2006" s="40" t="s">
        <v>35082</v>
      </c>
      <c r="D2006" s="8" t="s">
        <v>20</v>
      </c>
      <c r="E2006" s="63" t="s">
        <v>1528</v>
      </c>
      <c r="F2006" s="61"/>
      <c r="G2006" s="62" t="s">
        <v>16</v>
      </c>
      <c r="H2006" s="61"/>
    </row>
    <row r="2007" spans="1:8" ht="76.5" x14ac:dyDescent="0.25">
      <c r="A2007" s="64" t="s">
        <v>35081</v>
      </c>
      <c r="B2007" s="15" t="s">
        <v>31943</v>
      </c>
      <c r="C2007" s="40" t="s">
        <v>35080</v>
      </c>
      <c r="D2007" s="8" t="s">
        <v>20</v>
      </c>
      <c r="E2007" s="63" t="s">
        <v>1528</v>
      </c>
      <c r="F2007" s="61"/>
      <c r="G2007" s="62" t="s">
        <v>16</v>
      </c>
      <c r="H2007" s="61"/>
    </row>
    <row r="2008" spans="1:8" ht="76.5" x14ac:dyDescent="0.25">
      <c r="A2008" s="64" t="s">
        <v>35079</v>
      </c>
      <c r="B2008" s="15" t="s">
        <v>35078</v>
      </c>
      <c r="C2008" s="40" t="s">
        <v>35077</v>
      </c>
      <c r="D2008" s="8" t="s">
        <v>20</v>
      </c>
      <c r="E2008" s="63" t="s">
        <v>1528</v>
      </c>
      <c r="F2008" s="61"/>
      <c r="G2008" s="62" t="s">
        <v>16</v>
      </c>
      <c r="H2008" s="61"/>
    </row>
    <row r="2009" spans="1:8" ht="76.5" x14ac:dyDescent="0.25">
      <c r="A2009" s="64" t="s">
        <v>35076</v>
      </c>
      <c r="B2009" s="15" t="s">
        <v>35075</v>
      </c>
      <c r="C2009" s="40" t="s">
        <v>35074</v>
      </c>
      <c r="D2009" s="8" t="s">
        <v>20</v>
      </c>
      <c r="E2009" s="63" t="s">
        <v>1528</v>
      </c>
      <c r="F2009" s="61"/>
      <c r="G2009" s="62" t="s">
        <v>16</v>
      </c>
      <c r="H2009" s="61"/>
    </row>
    <row r="2010" spans="1:8" ht="76.5" x14ac:dyDescent="0.25">
      <c r="A2010" s="64" t="s">
        <v>35073</v>
      </c>
      <c r="B2010" s="15" t="s">
        <v>35072</v>
      </c>
      <c r="C2010" s="40" t="s">
        <v>35071</v>
      </c>
      <c r="D2010" s="8" t="s">
        <v>20</v>
      </c>
      <c r="E2010" s="63" t="s">
        <v>1528</v>
      </c>
      <c r="F2010" s="61"/>
      <c r="G2010" s="62" t="s">
        <v>16</v>
      </c>
      <c r="H2010" s="61"/>
    </row>
    <row r="2011" spans="1:8" ht="76.5" x14ac:dyDescent="0.25">
      <c r="A2011" s="64" t="s">
        <v>35070</v>
      </c>
      <c r="B2011" s="15" t="s">
        <v>35069</v>
      </c>
      <c r="C2011" s="40" t="s">
        <v>35068</v>
      </c>
      <c r="D2011" s="14" t="s">
        <v>20</v>
      </c>
      <c r="E2011" s="63" t="s">
        <v>1528</v>
      </c>
      <c r="F2011" s="61"/>
      <c r="G2011" s="62" t="s">
        <v>16</v>
      </c>
      <c r="H2011" s="61"/>
    </row>
    <row r="2012" spans="1:8" ht="76.5" x14ac:dyDescent="0.25">
      <c r="A2012" s="64" t="s">
        <v>35067</v>
      </c>
      <c r="B2012" s="15" t="s">
        <v>35066</v>
      </c>
      <c r="C2012" s="40" t="s">
        <v>35065</v>
      </c>
      <c r="D2012" s="8" t="s">
        <v>20</v>
      </c>
      <c r="E2012" s="63" t="s">
        <v>1528</v>
      </c>
      <c r="F2012" s="61"/>
      <c r="G2012" s="62" t="s">
        <v>16</v>
      </c>
      <c r="H2012" s="61"/>
    </row>
    <row r="2013" spans="1:8" ht="76.5" x14ac:dyDescent="0.25">
      <c r="A2013" s="64" t="s">
        <v>35064</v>
      </c>
      <c r="B2013" s="15" t="s">
        <v>35063</v>
      </c>
      <c r="C2013" s="40" t="s">
        <v>35062</v>
      </c>
      <c r="D2013" s="8" t="s">
        <v>20</v>
      </c>
      <c r="E2013" s="63" t="s">
        <v>1528</v>
      </c>
      <c r="F2013" s="61"/>
      <c r="G2013" s="62" t="s">
        <v>16</v>
      </c>
      <c r="H2013" s="61"/>
    </row>
    <row r="2014" spans="1:8" ht="76.5" x14ac:dyDescent="0.25">
      <c r="A2014" s="64" t="s">
        <v>35061</v>
      </c>
      <c r="B2014" s="15" t="s">
        <v>35060</v>
      </c>
      <c r="C2014" s="40" t="s">
        <v>35059</v>
      </c>
      <c r="D2014" s="8" t="s">
        <v>20</v>
      </c>
      <c r="E2014" s="63" t="s">
        <v>1528</v>
      </c>
      <c r="F2014" s="61"/>
      <c r="G2014" s="62" t="s">
        <v>16</v>
      </c>
      <c r="H2014" s="61"/>
    </row>
    <row r="2015" spans="1:8" ht="76.5" x14ac:dyDescent="0.25">
      <c r="A2015" s="64" t="s">
        <v>35058</v>
      </c>
      <c r="B2015" s="15" t="s">
        <v>1506</v>
      </c>
      <c r="C2015" s="40" t="s">
        <v>35057</v>
      </c>
      <c r="D2015" s="8" t="s">
        <v>20</v>
      </c>
      <c r="E2015" s="63" t="s">
        <v>1528</v>
      </c>
      <c r="F2015" s="61"/>
      <c r="G2015" s="62" t="s">
        <v>16</v>
      </c>
      <c r="H2015" s="61"/>
    </row>
    <row r="2016" spans="1:8" ht="76.5" x14ac:dyDescent="0.25">
      <c r="A2016" s="64" t="s">
        <v>35056</v>
      </c>
      <c r="B2016" s="15" t="s">
        <v>33964</v>
      </c>
      <c r="C2016" s="40" t="s">
        <v>35055</v>
      </c>
      <c r="D2016" s="8" t="s">
        <v>20</v>
      </c>
      <c r="E2016" s="63" t="s">
        <v>1528</v>
      </c>
      <c r="F2016" s="61"/>
      <c r="G2016" s="62" t="s">
        <v>16</v>
      </c>
      <c r="H2016" s="61"/>
    </row>
    <row r="2017" spans="1:8" ht="76.5" x14ac:dyDescent="0.25">
      <c r="A2017" s="64" t="s">
        <v>35054</v>
      </c>
      <c r="B2017" s="15" t="s">
        <v>35053</v>
      </c>
      <c r="C2017" s="40" t="s">
        <v>35052</v>
      </c>
      <c r="D2017" s="8" t="s">
        <v>20</v>
      </c>
      <c r="E2017" s="63" t="s">
        <v>1528</v>
      </c>
      <c r="F2017" s="61"/>
      <c r="G2017" s="62" t="s">
        <v>16</v>
      </c>
      <c r="H2017" s="61"/>
    </row>
    <row r="2018" spans="1:8" ht="76.5" x14ac:dyDescent="0.25">
      <c r="A2018" s="64" t="s">
        <v>35051</v>
      </c>
      <c r="B2018" s="15" t="s">
        <v>35050</v>
      </c>
      <c r="C2018" s="40" t="s">
        <v>35049</v>
      </c>
      <c r="D2018" s="8" t="s">
        <v>20</v>
      </c>
      <c r="E2018" s="63" t="s">
        <v>1528</v>
      </c>
      <c r="F2018" s="61"/>
      <c r="G2018" s="62" t="s">
        <v>16</v>
      </c>
      <c r="H2018" s="61"/>
    </row>
    <row r="2019" spans="1:8" ht="114.75" x14ac:dyDescent="0.25">
      <c r="A2019" s="64" t="s">
        <v>35048</v>
      </c>
      <c r="B2019" s="15" t="s">
        <v>32799</v>
      </c>
      <c r="C2019" s="40" t="s">
        <v>35047</v>
      </c>
      <c r="D2019" s="14" t="s">
        <v>20</v>
      </c>
      <c r="E2019" s="63" t="s">
        <v>1528</v>
      </c>
      <c r="F2019" s="61"/>
      <c r="G2019" s="62" t="s">
        <v>16</v>
      </c>
      <c r="H2019" s="61"/>
    </row>
    <row r="2020" spans="1:8" ht="76.5" x14ac:dyDescent="0.25">
      <c r="A2020" s="64" t="s">
        <v>35046</v>
      </c>
      <c r="B2020" s="15" t="s">
        <v>35045</v>
      </c>
      <c r="C2020" s="40" t="s">
        <v>35044</v>
      </c>
      <c r="D2020" s="8" t="s">
        <v>20</v>
      </c>
      <c r="E2020" s="63" t="s">
        <v>1528</v>
      </c>
      <c r="F2020" s="61"/>
      <c r="G2020" s="62" t="s">
        <v>16</v>
      </c>
      <c r="H2020" s="61"/>
    </row>
    <row r="2021" spans="1:8" ht="76.5" x14ac:dyDescent="0.25">
      <c r="A2021" s="64" t="s">
        <v>35043</v>
      </c>
      <c r="B2021" s="15" t="s">
        <v>35042</v>
      </c>
      <c r="C2021" s="40" t="s">
        <v>35041</v>
      </c>
      <c r="D2021" s="8" t="s">
        <v>20</v>
      </c>
      <c r="E2021" s="63" t="s">
        <v>1528</v>
      </c>
      <c r="F2021" s="61"/>
      <c r="G2021" s="62" t="s">
        <v>16</v>
      </c>
      <c r="H2021" s="61"/>
    </row>
    <row r="2022" spans="1:8" ht="76.5" x14ac:dyDescent="0.25">
      <c r="A2022" s="64" t="s">
        <v>35040</v>
      </c>
      <c r="B2022" s="15" t="s">
        <v>35039</v>
      </c>
      <c r="C2022" s="40" t="s">
        <v>35038</v>
      </c>
      <c r="D2022" s="8" t="s">
        <v>20</v>
      </c>
      <c r="E2022" s="63" t="s">
        <v>1528</v>
      </c>
      <c r="F2022" s="61"/>
      <c r="G2022" s="62" t="s">
        <v>16</v>
      </c>
      <c r="H2022" s="61"/>
    </row>
    <row r="2023" spans="1:8" ht="102" x14ac:dyDescent="0.25">
      <c r="A2023" s="64" t="s">
        <v>35037</v>
      </c>
      <c r="B2023" s="15" t="s">
        <v>35036</v>
      </c>
      <c r="C2023" s="40" t="s">
        <v>35035</v>
      </c>
      <c r="D2023" s="8" t="s">
        <v>20</v>
      </c>
      <c r="E2023" s="63" t="s">
        <v>1528</v>
      </c>
      <c r="F2023" s="61"/>
      <c r="G2023" s="62" t="s">
        <v>16</v>
      </c>
      <c r="H2023" s="61"/>
    </row>
    <row r="2024" spans="1:8" ht="76.5" x14ac:dyDescent="0.25">
      <c r="A2024" s="64" t="s">
        <v>35034</v>
      </c>
      <c r="B2024" s="15" t="s">
        <v>35033</v>
      </c>
      <c r="C2024" s="40" t="s">
        <v>35032</v>
      </c>
      <c r="D2024" s="14" t="s">
        <v>20</v>
      </c>
      <c r="E2024" s="63" t="s">
        <v>1528</v>
      </c>
      <c r="F2024" s="61"/>
      <c r="G2024" s="62" t="s">
        <v>16</v>
      </c>
      <c r="H2024" s="61"/>
    </row>
    <row r="2025" spans="1:8" ht="76.5" x14ac:dyDescent="0.25">
      <c r="A2025" s="64" t="s">
        <v>35031</v>
      </c>
      <c r="B2025" s="15" t="s">
        <v>35030</v>
      </c>
      <c r="C2025" s="40" t="s">
        <v>35029</v>
      </c>
      <c r="D2025" s="8" t="s">
        <v>20</v>
      </c>
      <c r="E2025" s="63" t="s">
        <v>1528</v>
      </c>
      <c r="F2025" s="61"/>
      <c r="G2025" s="62" t="s">
        <v>16</v>
      </c>
      <c r="H2025" s="61"/>
    </row>
    <row r="2026" spans="1:8" ht="76.5" x14ac:dyDescent="0.25">
      <c r="A2026" s="64" t="s">
        <v>35028</v>
      </c>
      <c r="B2026" s="15" t="s">
        <v>35027</v>
      </c>
      <c r="C2026" s="40" t="s">
        <v>35026</v>
      </c>
      <c r="D2026" s="8" t="s">
        <v>20</v>
      </c>
      <c r="E2026" s="63" t="s">
        <v>1528</v>
      </c>
      <c r="F2026" s="61"/>
      <c r="G2026" s="62" t="s">
        <v>16</v>
      </c>
      <c r="H2026" s="61"/>
    </row>
    <row r="2027" spans="1:8" ht="38.25" x14ac:dyDescent="0.25">
      <c r="A2027" s="15" t="s">
        <v>35025</v>
      </c>
      <c r="B2027" s="15" t="s">
        <v>186</v>
      </c>
      <c r="C2027" s="40" t="s">
        <v>35024</v>
      </c>
      <c r="D2027" s="8" t="s">
        <v>20</v>
      </c>
      <c r="E2027" s="63" t="s">
        <v>33902</v>
      </c>
      <c r="F2027" s="83"/>
      <c r="G2027" s="82">
        <v>44312</v>
      </c>
      <c r="H2027" s="61"/>
    </row>
    <row r="2028" spans="1:8" ht="76.5" x14ac:dyDescent="0.25">
      <c r="A2028" s="64" t="s">
        <v>35023</v>
      </c>
      <c r="B2028" s="15" t="s">
        <v>35022</v>
      </c>
      <c r="C2028" s="40" t="s">
        <v>35021</v>
      </c>
      <c r="D2028" s="8" t="s">
        <v>20</v>
      </c>
      <c r="E2028" s="63" t="s">
        <v>1528</v>
      </c>
      <c r="F2028" s="61"/>
      <c r="G2028" s="62" t="s">
        <v>16</v>
      </c>
      <c r="H2028" s="61"/>
    </row>
    <row r="2029" spans="1:8" ht="76.5" x14ac:dyDescent="0.25">
      <c r="A2029" s="64" t="s">
        <v>35020</v>
      </c>
      <c r="B2029" s="15" t="s">
        <v>35019</v>
      </c>
      <c r="C2029" s="40" t="s">
        <v>35018</v>
      </c>
      <c r="D2029" s="8" t="s">
        <v>20</v>
      </c>
      <c r="E2029" s="63" t="s">
        <v>1528</v>
      </c>
      <c r="F2029" s="61"/>
      <c r="G2029" s="62" t="s">
        <v>16</v>
      </c>
      <c r="H2029" s="61"/>
    </row>
    <row r="2030" spans="1:8" ht="76.5" x14ac:dyDescent="0.25">
      <c r="A2030" s="64" t="s">
        <v>35017</v>
      </c>
      <c r="B2030" s="15" t="s">
        <v>35016</v>
      </c>
      <c r="C2030" s="40" t="s">
        <v>35015</v>
      </c>
      <c r="D2030" s="8" t="s">
        <v>20</v>
      </c>
      <c r="E2030" s="63" t="s">
        <v>1528</v>
      </c>
      <c r="F2030" s="61"/>
      <c r="G2030" s="62" t="s">
        <v>16</v>
      </c>
      <c r="H2030" s="61"/>
    </row>
    <row r="2031" spans="1:8" ht="76.5" x14ac:dyDescent="0.25">
      <c r="A2031" s="64" t="s">
        <v>35014</v>
      </c>
      <c r="B2031" s="15" t="s">
        <v>35013</v>
      </c>
      <c r="C2031" s="40" t="s">
        <v>35012</v>
      </c>
      <c r="D2031" s="8" t="s">
        <v>20</v>
      </c>
      <c r="E2031" s="63" t="s">
        <v>1528</v>
      </c>
      <c r="F2031" s="61"/>
      <c r="G2031" s="62" t="s">
        <v>16</v>
      </c>
      <c r="H2031" s="61"/>
    </row>
    <row r="2032" spans="1:8" ht="76.5" x14ac:dyDescent="0.25">
      <c r="A2032" s="64" t="s">
        <v>35011</v>
      </c>
      <c r="B2032" s="15" t="s">
        <v>35010</v>
      </c>
      <c r="C2032" s="40" t="s">
        <v>35009</v>
      </c>
      <c r="D2032" s="8" t="s">
        <v>20</v>
      </c>
      <c r="E2032" s="63" t="s">
        <v>1528</v>
      </c>
      <c r="F2032" s="61"/>
      <c r="G2032" s="62" t="s">
        <v>16</v>
      </c>
      <c r="H2032" s="61"/>
    </row>
    <row r="2033" spans="1:8" ht="76.5" x14ac:dyDescent="0.25">
      <c r="A2033" s="64" t="s">
        <v>35008</v>
      </c>
      <c r="B2033" s="15" t="s">
        <v>35007</v>
      </c>
      <c r="C2033" s="40" t="s">
        <v>35006</v>
      </c>
      <c r="D2033" s="8" t="s">
        <v>20</v>
      </c>
      <c r="E2033" s="63" t="s">
        <v>1528</v>
      </c>
      <c r="F2033" s="61"/>
      <c r="G2033" s="62" t="s">
        <v>16</v>
      </c>
      <c r="H2033" s="61"/>
    </row>
    <row r="2034" spans="1:8" ht="76.5" x14ac:dyDescent="0.25">
      <c r="A2034" s="64" t="s">
        <v>35005</v>
      </c>
      <c r="B2034" s="15" t="s">
        <v>35004</v>
      </c>
      <c r="C2034" s="40" t="s">
        <v>35003</v>
      </c>
      <c r="D2034" s="8" t="s">
        <v>20</v>
      </c>
      <c r="E2034" s="63" t="s">
        <v>1528</v>
      </c>
      <c r="F2034" s="61"/>
      <c r="G2034" s="62" t="s">
        <v>16</v>
      </c>
      <c r="H2034" s="61"/>
    </row>
    <row r="2035" spans="1:8" ht="76.5" x14ac:dyDescent="0.25">
      <c r="A2035" s="64" t="s">
        <v>35002</v>
      </c>
      <c r="B2035" s="15" t="s">
        <v>34833</v>
      </c>
      <c r="C2035" s="40" t="s">
        <v>35001</v>
      </c>
      <c r="D2035" s="8" t="s">
        <v>20</v>
      </c>
      <c r="E2035" s="63" t="s">
        <v>1528</v>
      </c>
      <c r="F2035" s="61"/>
      <c r="G2035" s="62" t="s">
        <v>16</v>
      </c>
      <c r="H2035" s="61"/>
    </row>
    <row r="2036" spans="1:8" ht="76.5" x14ac:dyDescent="0.25">
      <c r="A2036" s="64" t="s">
        <v>35000</v>
      </c>
      <c r="B2036" s="15" t="s">
        <v>34999</v>
      </c>
      <c r="C2036" s="40" t="s">
        <v>34998</v>
      </c>
      <c r="D2036" s="8" t="s">
        <v>20</v>
      </c>
      <c r="E2036" s="63" t="s">
        <v>1528</v>
      </c>
      <c r="F2036" s="61"/>
      <c r="G2036" s="62" t="s">
        <v>16</v>
      </c>
      <c r="H2036" s="61"/>
    </row>
    <row r="2037" spans="1:8" ht="76.5" x14ac:dyDescent="0.25">
      <c r="A2037" s="64" t="s">
        <v>34997</v>
      </c>
      <c r="B2037" s="15" t="s">
        <v>34996</v>
      </c>
      <c r="C2037" s="40" t="s">
        <v>34995</v>
      </c>
      <c r="D2037" s="8" t="s">
        <v>20</v>
      </c>
      <c r="E2037" s="63" t="s">
        <v>1528</v>
      </c>
      <c r="F2037" s="61"/>
      <c r="G2037" s="62" t="s">
        <v>16</v>
      </c>
      <c r="H2037" s="61"/>
    </row>
    <row r="2038" spans="1:8" ht="76.5" x14ac:dyDescent="0.25">
      <c r="A2038" s="64" t="s">
        <v>34994</v>
      </c>
      <c r="B2038" s="15" t="s">
        <v>34843</v>
      </c>
      <c r="C2038" s="40" t="s">
        <v>34993</v>
      </c>
      <c r="D2038" s="8" t="s">
        <v>20</v>
      </c>
      <c r="E2038" s="63" t="s">
        <v>1528</v>
      </c>
      <c r="F2038" s="61"/>
      <c r="G2038" s="62" t="s">
        <v>16</v>
      </c>
      <c r="H2038" s="61"/>
    </row>
    <row r="2039" spans="1:8" ht="76.5" x14ac:dyDescent="0.25">
      <c r="A2039" s="64" t="s">
        <v>34992</v>
      </c>
      <c r="B2039" s="15" t="s">
        <v>34991</v>
      </c>
      <c r="C2039" s="40" t="s">
        <v>34990</v>
      </c>
      <c r="D2039" s="8" t="s">
        <v>20</v>
      </c>
      <c r="E2039" s="63" t="s">
        <v>1528</v>
      </c>
      <c r="F2039" s="61"/>
      <c r="G2039" s="62" t="s">
        <v>16</v>
      </c>
      <c r="H2039" s="61"/>
    </row>
    <row r="2040" spans="1:8" ht="76.5" x14ac:dyDescent="0.25">
      <c r="A2040" s="64" t="s">
        <v>34989</v>
      </c>
      <c r="B2040" s="15" t="s">
        <v>34988</v>
      </c>
      <c r="C2040" s="40" t="s">
        <v>34987</v>
      </c>
      <c r="D2040" s="8" t="s">
        <v>20</v>
      </c>
      <c r="E2040" s="63" t="s">
        <v>1528</v>
      </c>
      <c r="F2040" s="61"/>
      <c r="G2040" s="62" t="s">
        <v>16</v>
      </c>
      <c r="H2040" s="61"/>
    </row>
    <row r="2041" spans="1:8" ht="76.5" x14ac:dyDescent="0.25">
      <c r="A2041" s="64" t="s">
        <v>34986</v>
      </c>
      <c r="B2041" s="15" t="s">
        <v>34985</v>
      </c>
      <c r="C2041" s="40" t="s">
        <v>34984</v>
      </c>
      <c r="D2041" s="8" t="s">
        <v>20</v>
      </c>
      <c r="E2041" s="63" t="s">
        <v>1528</v>
      </c>
      <c r="F2041" s="61"/>
      <c r="G2041" s="62" t="s">
        <v>16</v>
      </c>
      <c r="H2041" s="61"/>
    </row>
    <row r="2042" spans="1:8" ht="76.5" x14ac:dyDescent="0.25">
      <c r="A2042" s="64" t="s">
        <v>34983</v>
      </c>
      <c r="B2042" s="15" t="s">
        <v>34982</v>
      </c>
      <c r="C2042" s="40" t="s">
        <v>34981</v>
      </c>
      <c r="D2042" s="8" t="s">
        <v>20</v>
      </c>
      <c r="E2042" s="63" t="s">
        <v>1528</v>
      </c>
      <c r="F2042" s="61"/>
      <c r="G2042" s="62" t="s">
        <v>16</v>
      </c>
      <c r="H2042" s="61"/>
    </row>
    <row r="2043" spans="1:8" ht="76.5" x14ac:dyDescent="0.25">
      <c r="A2043" s="64" t="s">
        <v>34980</v>
      </c>
      <c r="B2043" s="15" t="s">
        <v>34977</v>
      </c>
      <c r="C2043" s="40" t="s">
        <v>34979</v>
      </c>
      <c r="D2043" s="8" t="s">
        <v>20</v>
      </c>
      <c r="E2043" s="63" t="s">
        <v>1528</v>
      </c>
      <c r="F2043" s="61"/>
      <c r="G2043" s="62" t="s">
        <v>16</v>
      </c>
      <c r="H2043" s="61"/>
    </row>
    <row r="2044" spans="1:8" ht="76.5" x14ac:dyDescent="0.25">
      <c r="A2044" s="64" t="s">
        <v>34978</v>
      </c>
      <c r="B2044" s="15" t="s">
        <v>34977</v>
      </c>
      <c r="C2044" s="40" t="s">
        <v>34976</v>
      </c>
      <c r="D2044" s="8" t="s">
        <v>20</v>
      </c>
      <c r="E2044" s="63" t="s">
        <v>1528</v>
      </c>
      <c r="F2044" s="61"/>
      <c r="G2044" s="62" t="s">
        <v>16</v>
      </c>
      <c r="H2044" s="61"/>
    </row>
    <row r="2045" spans="1:8" ht="76.5" x14ac:dyDescent="0.25">
      <c r="A2045" s="64" t="s">
        <v>34975</v>
      </c>
      <c r="B2045" s="15" t="s">
        <v>34869</v>
      </c>
      <c r="C2045" s="40" t="s">
        <v>34974</v>
      </c>
      <c r="D2045" s="8" t="s">
        <v>20</v>
      </c>
      <c r="E2045" s="63" t="s">
        <v>1528</v>
      </c>
      <c r="F2045" s="61"/>
      <c r="G2045" s="62" t="s">
        <v>16</v>
      </c>
      <c r="H2045" s="61"/>
    </row>
    <row r="2046" spans="1:8" ht="76.5" x14ac:dyDescent="0.25">
      <c r="A2046" s="64" t="s">
        <v>34973</v>
      </c>
      <c r="B2046" s="15" t="s">
        <v>31929</v>
      </c>
      <c r="C2046" s="40" t="s">
        <v>34972</v>
      </c>
      <c r="D2046" s="8" t="s">
        <v>20</v>
      </c>
      <c r="E2046" s="63" t="s">
        <v>1528</v>
      </c>
      <c r="F2046" s="61"/>
      <c r="G2046" s="62" t="s">
        <v>16</v>
      </c>
      <c r="H2046" s="61"/>
    </row>
    <row r="2047" spans="1:8" ht="76.5" x14ac:dyDescent="0.25">
      <c r="A2047" s="15" t="s">
        <v>34971</v>
      </c>
      <c r="B2047" s="15" t="s">
        <v>33741</v>
      </c>
      <c r="C2047" s="40" t="s">
        <v>34970</v>
      </c>
      <c r="D2047" s="8" t="s">
        <v>20</v>
      </c>
      <c r="E2047" s="63" t="s">
        <v>32259</v>
      </c>
      <c r="F2047" s="83"/>
      <c r="G2047" s="82">
        <v>44252</v>
      </c>
      <c r="H2047" s="61"/>
    </row>
    <row r="2048" spans="1:8" ht="76.5" x14ac:dyDescent="0.25">
      <c r="A2048" s="64" t="s">
        <v>34969</v>
      </c>
      <c r="B2048" s="15" t="s">
        <v>34968</v>
      </c>
      <c r="C2048" s="40" t="s">
        <v>34967</v>
      </c>
      <c r="D2048" s="8" t="s">
        <v>20</v>
      </c>
      <c r="E2048" s="63" t="s">
        <v>1528</v>
      </c>
      <c r="F2048" s="61"/>
      <c r="G2048" s="62" t="s">
        <v>16</v>
      </c>
      <c r="H2048" s="61"/>
    </row>
    <row r="2049" spans="1:8" ht="102" x14ac:dyDescent="0.25">
      <c r="A2049" s="64" t="s">
        <v>34966</v>
      </c>
      <c r="B2049" s="15" t="s">
        <v>34965</v>
      </c>
      <c r="C2049" s="40" t="s">
        <v>34964</v>
      </c>
      <c r="D2049" s="8" t="s">
        <v>20</v>
      </c>
      <c r="E2049" s="63" t="s">
        <v>1528</v>
      </c>
      <c r="F2049" s="61"/>
      <c r="G2049" s="62" t="s">
        <v>16</v>
      </c>
      <c r="H2049" s="61"/>
    </row>
    <row r="2050" spans="1:8" ht="76.5" x14ac:dyDescent="0.25">
      <c r="A2050" s="64" t="s">
        <v>34963</v>
      </c>
      <c r="B2050" s="15" t="s">
        <v>34962</v>
      </c>
      <c r="C2050" s="40" t="s">
        <v>34961</v>
      </c>
      <c r="D2050" s="8" t="s">
        <v>20</v>
      </c>
      <c r="E2050" s="63" t="s">
        <v>1528</v>
      </c>
      <c r="F2050" s="61"/>
      <c r="G2050" s="62" t="s">
        <v>16</v>
      </c>
      <c r="H2050" s="61"/>
    </row>
    <row r="2051" spans="1:8" ht="76.5" x14ac:dyDescent="0.25">
      <c r="A2051" s="64" t="s">
        <v>34960</v>
      </c>
      <c r="B2051" s="15" t="s">
        <v>34959</v>
      </c>
      <c r="C2051" s="40" t="s">
        <v>34958</v>
      </c>
      <c r="D2051" s="8" t="s">
        <v>20</v>
      </c>
      <c r="E2051" s="63" t="s">
        <v>1528</v>
      </c>
      <c r="F2051" s="61"/>
      <c r="G2051" s="62" t="s">
        <v>16</v>
      </c>
      <c r="H2051" s="61"/>
    </row>
    <row r="2052" spans="1:8" ht="76.5" x14ac:dyDescent="0.25">
      <c r="A2052" s="64" t="s">
        <v>34957</v>
      </c>
      <c r="B2052" s="15" t="s">
        <v>34956</v>
      </c>
      <c r="C2052" s="40" t="s">
        <v>34955</v>
      </c>
      <c r="D2052" s="8" t="s">
        <v>20</v>
      </c>
      <c r="E2052" s="63" t="s">
        <v>1528</v>
      </c>
      <c r="F2052" s="61"/>
      <c r="G2052" s="62" t="s">
        <v>16</v>
      </c>
      <c r="H2052" s="61"/>
    </row>
    <row r="2053" spans="1:8" ht="89.25" x14ac:dyDescent="0.25">
      <c r="A2053" s="64" t="s">
        <v>34954</v>
      </c>
      <c r="B2053" s="15" t="s">
        <v>34953</v>
      </c>
      <c r="C2053" s="40" t="s">
        <v>34952</v>
      </c>
      <c r="D2053" s="8" t="s">
        <v>20</v>
      </c>
      <c r="E2053" s="63" t="s">
        <v>1528</v>
      </c>
      <c r="F2053" s="61"/>
      <c r="G2053" s="62" t="s">
        <v>16</v>
      </c>
      <c r="H2053" s="61"/>
    </row>
    <row r="2054" spans="1:8" ht="63.75" x14ac:dyDescent="0.25">
      <c r="A2054" s="15" t="s">
        <v>34951</v>
      </c>
      <c r="B2054" s="15" t="s">
        <v>129</v>
      </c>
      <c r="C2054" s="40" t="s">
        <v>34950</v>
      </c>
      <c r="D2054" s="8" t="s">
        <v>20</v>
      </c>
      <c r="E2054" s="63" t="s">
        <v>32259</v>
      </c>
      <c r="F2054" s="83"/>
      <c r="G2054" s="82">
        <v>44303</v>
      </c>
      <c r="H2054" s="61"/>
    </row>
    <row r="2055" spans="1:8" ht="63.75" x14ac:dyDescent="0.25">
      <c r="A2055" s="15" t="s">
        <v>34949</v>
      </c>
      <c r="B2055" s="15" t="s">
        <v>223</v>
      </c>
      <c r="C2055" s="40" t="s">
        <v>34948</v>
      </c>
      <c r="D2055" s="8" t="s">
        <v>20</v>
      </c>
      <c r="E2055" s="63" t="s">
        <v>33902</v>
      </c>
      <c r="F2055" s="83"/>
      <c r="G2055" s="82">
        <v>44262</v>
      </c>
      <c r="H2055" s="61"/>
    </row>
    <row r="2056" spans="1:8" ht="76.5" x14ac:dyDescent="0.25">
      <c r="A2056" s="64" t="s">
        <v>34947</v>
      </c>
      <c r="B2056" s="15" t="s">
        <v>30636</v>
      </c>
      <c r="C2056" s="40" t="s">
        <v>34946</v>
      </c>
      <c r="D2056" s="8" t="s">
        <v>20</v>
      </c>
      <c r="E2056" s="63" t="s">
        <v>1528</v>
      </c>
      <c r="F2056" s="61"/>
      <c r="G2056" s="62" t="s">
        <v>16</v>
      </c>
      <c r="H2056" s="61"/>
    </row>
    <row r="2057" spans="1:8" ht="76.5" x14ac:dyDescent="0.25">
      <c r="A2057" s="64" t="s">
        <v>34945</v>
      </c>
      <c r="B2057" s="15" t="s">
        <v>34944</v>
      </c>
      <c r="C2057" s="40" t="s">
        <v>34943</v>
      </c>
      <c r="D2057" s="8" t="s">
        <v>20</v>
      </c>
      <c r="E2057" s="63" t="s">
        <v>1528</v>
      </c>
      <c r="F2057" s="61"/>
      <c r="G2057" s="62" t="s">
        <v>16</v>
      </c>
      <c r="H2057" s="61"/>
    </row>
    <row r="2058" spans="1:8" ht="76.5" x14ac:dyDescent="0.25">
      <c r="A2058" s="64" t="s">
        <v>34942</v>
      </c>
      <c r="B2058" s="15" t="s">
        <v>34939</v>
      </c>
      <c r="C2058" s="40" t="s">
        <v>34941</v>
      </c>
      <c r="D2058" s="8" t="s">
        <v>20</v>
      </c>
      <c r="E2058" s="63" t="s">
        <v>1528</v>
      </c>
      <c r="F2058" s="61"/>
      <c r="G2058" s="62" t="s">
        <v>16</v>
      </c>
      <c r="H2058" s="61"/>
    </row>
    <row r="2059" spans="1:8" ht="76.5" x14ac:dyDescent="0.25">
      <c r="A2059" s="64" t="s">
        <v>34940</v>
      </c>
      <c r="B2059" s="15" t="s">
        <v>34939</v>
      </c>
      <c r="C2059" s="40" t="s">
        <v>34938</v>
      </c>
      <c r="D2059" s="8" t="s">
        <v>20</v>
      </c>
      <c r="E2059" s="63" t="s">
        <v>1528</v>
      </c>
      <c r="F2059" s="61"/>
      <c r="G2059" s="62" t="s">
        <v>16</v>
      </c>
      <c r="H2059" s="61"/>
    </row>
    <row r="2060" spans="1:8" ht="76.5" x14ac:dyDescent="0.25">
      <c r="A2060" s="64" t="s">
        <v>34937</v>
      </c>
      <c r="B2060" s="15" t="s">
        <v>34936</v>
      </c>
      <c r="C2060" s="40" t="s">
        <v>34935</v>
      </c>
      <c r="D2060" s="8" t="s">
        <v>20</v>
      </c>
      <c r="E2060" s="63" t="s">
        <v>1528</v>
      </c>
      <c r="F2060" s="61"/>
      <c r="G2060" s="62" t="s">
        <v>16</v>
      </c>
      <c r="H2060" s="61"/>
    </row>
    <row r="2061" spans="1:8" ht="76.5" x14ac:dyDescent="0.25">
      <c r="A2061" s="64" t="s">
        <v>34934</v>
      </c>
      <c r="B2061" s="15" t="s">
        <v>34933</v>
      </c>
      <c r="C2061" s="40" t="s">
        <v>34932</v>
      </c>
      <c r="D2061" s="8" t="s">
        <v>20</v>
      </c>
      <c r="E2061" s="63" t="s">
        <v>1528</v>
      </c>
      <c r="F2061" s="61"/>
      <c r="G2061" s="62" t="s">
        <v>16</v>
      </c>
      <c r="H2061" s="61"/>
    </row>
    <row r="2062" spans="1:8" ht="76.5" x14ac:dyDescent="0.25">
      <c r="A2062" s="64" t="s">
        <v>34931</v>
      </c>
      <c r="B2062" s="15" t="s">
        <v>34930</v>
      </c>
      <c r="C2062" s="40" t="s">
        <v>34929</v>
      </c>
      <c r="D2062" s="8" t="s">
        <v>20</v>
      </c>
      <c r="E2062" s="63" t="s">
        <v>1528</v>
      </c>
      <c r="F2062" s="61"/>
      <c r="G2062" s="62" t="s">
        <v>16</v>
      </c>
      <c r="H2062" s="61"/>
    </row>
    <row r="2063" spans="1:8" ht="76.5" x14ac:dyDescent="0.25">
      <c r="A2063" s="64" t="s">
        <v>34928</v>
      </c>
      <c r="B2063" s="15" t="s">
        <v>34927</v>
      </c>
      <c r="C2063" s="40" t="s">
        <v>34926</v>
      </c>
      <c r="D2063" s="8" t="s">
        <v>20</v>
      </c>
      <c r="E2063" s="63" t="s">
        <v>1528</v>
      </c>
      <c r="F2063" s="61"/>
      <c r="G2063" s="62" t="s">
        <v>16</v>
      </c>
      <c r="H2063" s="61"/>
    </row>
    <row r="2064" spans="1:8" ht="76.5" x14ac:dyDescent="0.25">
      <c r="A2064" s="64" t="s">
        <v>34925</v>
      </c>
      <c r="B2064" s="15" t="s">
        <v>30627</v>
      </c>
      <c r="C2064" s="40" t="s">
        <v>34924</v>
      </c>
      <c r="D2064" s="14" t="s">
        <v>20</v>
      </c>
      <c r="E2064" s="63" t="s">
        <v>1528</v>
      </c>
      <c r="F2064" s="61"/>
      <c r="G2064" s="62" t="s">
        <v>16</v>
      </c>
      <c r="H2064" s="61"/>
    </row>
    <row r="2065" spans="1:8" ht="76.5" x14ac:dyDescent="0.25">
      <c r="A2065" s="64" t="s">
        <v>34923</v>
      </c>
      <c r="B2065" s="15" t="s">
        <v>34922</v>
      </c>
      <c r="C2065" s="40" t="s">
        <v>34921</v>
      </c>
      <c r="D2065" s="14" t="s">
        <v>20</v>
      </c>
      <c r="E2065" s="63" t="s">
        <v>1528</v>
      </c>
      <c r="F2065" s="61"/>
      <c r="G2065" s="62" t="s">
        <v>16</v>
      </c>
      <c r="H2065" s="61"/>
    </row>
    <row r="2066" spans="1:8" ht="76.5" x14ac:dyDescent="0.25">
      <c r="A2066" s="64" t="s">
        <v>34920</v>
      </c>
      <c r="B2066" s="15" t="s">
        <v>34919</v>
      </c>
      <c r="C2066" s="40" t="s">
        <v>34918</v>
      </c>
      <c r="D2066" s="8" t="s">
        <v>20</v>
      </c>
      <c r="E2066" s="63" t="s">
        <v>1528</v>
      </c>
      <c r="F2066" s="61"/>
      <c r="G2066" s="62" t="s">
        <v>16</v>
      </c>
      <c r="H2066" s="61"/>
    </row>
    <row r="2067" spans="1:8" ht="76.5" x14ac:dyDescent="0.25">
      <c r="A2067" s="64" t="s">
        <v>34917</v>
      </c>
      <c r="B2067" s="15" t="s">
        <v>34916</v>
      </c>
      <c r="C2067" s="40" t="s">
        <v>34915</v>
      </c>
      <c r="D2067" s="8" t="s">
        <v>20</v>
      </c>
      <c r="E2067" s="63" t="s">
        <v>1528</v>
      </c>
      <c r="F2067" s="61"/>
      <c r="G2067" s="62" t="s">
        <v>16</v>
      </c>
      <c r="H2067" s="61"/>
    </row>
    <row r="2068" spans="1:8" ht="76.5" x14ac:dyDescent="0.25">
      <c r="A2068" s="64" t="s">
        <v>34914</v>
      </c>
      <c r="B2068" s="15" t="s">
        <v>33012</v>
      </c>
      <c r="C2068" s="40" t="s">
        <v>34913</v>
      </c>
      <c r="D2068" s="8" t="s">
        <v>20</v>
      </c>
      <c r="E2068" s="63" t="s">
        <v>1528</v>
      </c>
      <c r="F2068" s="61"/>
      <c r="G2068" s="62" t="s">
        <v>16</v>
      </c>
      <c r="H2068" s="61"/>
    </row>
    <row r="2069" spans="1:8" ht="76.5" x14ac:dyDescent="0.25">
      <c r="A2069" s="64" t="s">
        <v>34912</v>
      </c>
      <c r="B2069" s="15" t="s">
        <v>34911</v>
      </c>
      <c r="C2069" s="40" t="s">
        <v>34910</v>
      </c>
      <c r="D2069" s="8" t="s">
        <v>20</v>
      </c>
      <c r="E2069" s="63" t="s">
        <v>1528</v>
      </c>
      <c r="F2069" s="61"/>
      <c r="G2069" s="62" t="s">
        <v>16</v>
      </c>
      <c r="H2069" s="61"/>
    </row>
    <row r="2070" spans="1:8" ht="76.5" x14ac:dyDescent="0.25">
      <c r="A2070" s="64" t="s">
        <v>34909</v>
      </c>
      <c r="B2070" s="15" t="s">
        <v>34908</v>
      </c>
      <c r="C2070" s="40" t="s">
        <v>34907</v>
      </c>
      <c r="D2070" s="8" t="s">
        <v>20</v>
      </c>
      <c r="E2070" s="63" t="s">
        <v>1528</v>
      </c>
      <c r="F2070" s="61"/>
      <c r="G2070" s="62" t="s">
        <v>16</v>
      </c>
      <c r="H2070" s="61"/>
    </row>
    <row r="2071" spans="1:8" ht="76.5" x14ac:dyDescent="0.25">
      <c r="A2071" s="64" t="s">
        <v>34906</v>
      </c>
      <c r="B2071" s="15" t="s">
        <v>33198</v>
      </c>
      <c r="C2071" s="40" t="s">
        <v>34905</v>
      </c>
      <c r="D2071" s="8" t="s">
        <v>20</v>
      </c>
      <c r="E2071" s="63" t="s">
        <v>1528</v>
      </c>
      <c r="F2071" s="61"/>
      <c r="G2071" s="62" t="s">
        <v>16</v>
      </c>
      <c r="H2071" s="61"/>
    </row>
    <row r="2072" spans="1:8" ht="76.5" x14ac:dyDescent="0.25">
      <c r="A2072" s="64" t="s">
        <v>34904</v>
      </c>
      <c r="B2072" s="15" t="s">
        <v>34903</v>
      </c>
      <c r="C2072" s="40" t="s">
        <v>34902</v>
      </c>
      <c r="D2072" s="8" t="s">
        <v>20</v>
      </c>
      <c r="E2072" s="63" t="s">
        <v>1528</v>
      </c>
      <c r="F2072" s="61"/>
      <c r="G2072" s="62" t="s">
        <v>16</v>
      </c>
      <c r="H2072" s="61"/>
    </row>
    <row r="2073" spans="1:8" ht="76.5" x14ac:dyDescent="0.25">
      <c r="A2073" s="64" t="s">
        <v>34901</v>
      </c>
      <c r="B2073" s="15" t="s">
        <v>34900</v>
      </c>
      <c r="C2073" s="40" t="s">
        <v>34899</v>
      </c>
      <c r="D2073" s="8" t="s">
        <v>20</v>
      </c>
      <c r="E2073" s="63" t="s">
        <v>1528</v>
      </c>
      <c r="F2073" s="61"/>
      <c r="G2073" s="62" t="s">
        <v>16</v>
      </c>
      <c r="H2073" s="61"/>
    </row>
    <row r="2074" spans="1:8" ht="76.5" x14ac:dyDescent="0.25">
      <c r="A2074" s="64" t="s">
        <v>34898</v>
      </c>
      <c r="B2074" s="15" t="s">
        <v>34897</v>
      </c>
      <c r="C2074" s="40" t="s">
        <v>34896</v>
      </c>
      <c r="D2074" s="8" t="s">
        <v>20</v>
      </c>
      <c r="E2074" s="63" t="s">
        <v>1528</v>
      </c>
      <c r="F2074" s="61"/>
      <c r="G2074" s="62" t="s">
        <v>16</v>
      </c>
      <c r="H2074" s="61"/>
    </row>
    <row r="2075" spans="1:8" ht="76.5" x14ac:dyDescent="0.25">
      <c r="A2075" s="64" t="s">
        <v>34895</v>
      </c>
      <c r="B2075" s="15" t="s">
        <v>34894</v>
      </c>
      <c r="C2075" s="40" t="s">
        <v>34893</v>
      </c>
      <c r="D2075" s="8" t="s">
        <v>20</v>
      </c>
      <c r="E2075" s="63" t="s">
        <v>1528</v>
      </c>
      <c r="F2075" s="61"/>
      <c r="G2075" s="62" t="s">
        <v>16</v>
      </c>
      <c r="H2075" s="61"/>
    </row>
    <row r="2076" spans="1:8" ht="76.5" x14ac:dyDescent="0.25">
      <c r="A2076" s="64" t="s">
        <v>34892</v>
      </c>
      <c r="B2076" s="15" t="s">
        <v>34891</v>
      </c>
      <c r="C2076" s="40" t="s">
        <v>34890</v>
      </c>
      <c r="D2076" s="8" t="s">
        <v>20</v>
      </c>
      <c r="E2076" s="63" t="s">
        <v>1528</v>
      </c>
      <c r="F2076" s="61"/>
      <c r="G2076" s="62" t="s">
        <v>16</v>
      </c>
      <c r="H2076" s="61"/>
    </row>
    <row r="2077" spans="1:8" ht="76.5" x14ac:dyDescent="0.25">
      <c r="A2077" s="64" t="s">
        <v>34889</v>
      </c>
      <c r="B2077" s="15" t="s">
        <v>34888</v>
      </c>
      <c r="C2077" s="40" t="s">
        <v>34887</v>
      </c>
      <c r="D2077" s="8" t="s">
        <v>20</v>
      </c>
      <c r="E2077" s="63" t="s">
        <v>1528</v>
      </c>
      <c r="F2077" s="61"/>
      <c r="G2077" s="62" t="s">
        <v>16</v>
      </c>
      <c r="H2077" s="61"/>
    </row>
    <row r="2078" spans="1:8" ht="76.5" x14ac:dyDescent="0.25">
      <c r="A2078" s="64" t="s">
        <v>34886</v>
      </c>
      <c r="B2078" s="15" t="s">
        <v>34383</v>
      </c>
      <c r="C2078" s="40" t="s">
        <v>34885</v>
      </c>
      <c r="D2078" s="8" t="s">
        <v>20</v>
      </c>
      <c r="E2078" s="63" t="s">
        <v>1528</v>
      </c>
      <c r="F2078" s="61"/>
      <c r="G2078" s="62" t="s">
        <v>16</v>
      </c>
      <c r="H2078" s="61"/>
    </row>
    <row r="2079" spans="1:8" ht="76.5" x14ac:dyDescent="0.25">
      <c r="A2079" s="64" t="s">
        <v>34884</v>
      </c>
      <c r="B2079" s="15" t="s">
        <v>34883</v>
      </c>
      <c r="C2079" s="40" t="s">
        <v>34882</v>
      </c>
      <c r="D2079" s="8" t="s">
        <v>20</v>
      </c>
      <c r="E2079" s="63" t="s">
        <v>1528</v>
      </c>
      <c r="F2079" s="61"/>
      <c r="G2079" s="62" t="s">
        <v>16</v>
      </c>
      <c r="H2079" s="61"/>
    </row>
    <row r="2080" spans="1:8" ht="76.5" x14ac:dyDescent="0.25">
      <c r="A2080" s="64" t="s">
        <v>34881</v>
      </c>
      <c r="B2080" s="15" t="s">
        <v>32134</v>
      </c>
      <c r="C2080" s="40" t="s">
        <v>34880</v>
      </c>
      <c r="D2080" s="8" t="s">
        <v>20</v>
      </c>
      <c r="E2080" s="63" t="s">
        <v>1528</v>
      </c>
      <c r="F2080" s="61"/>
      <c r="G2080" s="62" t="s">
        <v>16</v>
      </c>
      <c r="H2080" s="61"/>
    </row>
    <row r="2081" spans="1:8" ht="76.5" x14ac:dyDescent="0.25">
      <c r="A2081" s="64" t="s">
        <v>34879</v>
      </c>
      <c r="B2081" s="15" t="s">
        <v>34878</v>
      </c>
      <c r="C2081" s="40" t="s">
        <v>34877</v>
      </c>
      <c r="D2081" s="8" t="s">
        <v>20</v>
      </c>
      <c r="E2081" s="63" t="s">
        <v>1528</v>
      </c>
      <c r="F2081" s="61"/>
      <c r="G2081" s="62" t="s">
        <v>16</v>
      </c>
      <c r="H2081" s="61"/>
    </row>
    <row r="2082" spans="1:8" ht="76.5" x14ac:dyDescent="0.25">
      <c r="A2082" s="64" t="s">
        <v>34876</v>
      </c>
      <c r="B2082" s="15" t="s">
        <v>34875</v>
      </c>
      <c r="C2082" s="40" t="s">
        <v>34874</v>
      </c>
      <c r="D2082" s="8" t="s">
        <v>20</v>
      </c>
      <c r="E2082" s="63" t="s">
        <v>1528</v>
      </c>
      <c r="F2082" s="61"/>
      <c r="G2082" s="62" t="s">
        <v>16</v>
      </c>
      <c r="H2082" s="61"/>
    </row>
    <row r="2083" spans="1:8" ht="76.5" x14ac:dyDescent="0.25">
      <c r="A2083" s="64" t="s">
        <v>34873</v>
      </c>
      <c r="B2083" s="15" t="s">
        <v>34872</v>
      </c>
      <c r="C2083" s="40" t="s">
        <v>34871</v>
      </c>
      <c r="D2083" s="8" t="s">
        <v>20</v>
      </c>
      <c r="E2083" s="63" t="s">
        <v>1528</v>
      </c>
      <c r="F2083" s="61"/>
      <c r="G2083" s="62" t="s">
        <v>16</v>
      </c>
      <c r="H2083" s="61"/>
    </row>
    <row r="2084" spans="1:8" ht="76.5" x14ac:dyDescent="0.25">
      <c r="A2084" s="64" t="s">
        <v>34870</v>
      </c>
      <c r="B2084" s="15" t="s">
        <v>34869</v>
      </c>
      <c r="C2084" s="40" t="s">
        <v>34868</v>
      </c>
      <c r="D2084" s="8" t="s">
        <v>20</v>
      </c>
      <c r="E2084" s="63" t="s">
        <v>1528</v>
      </c>
      <c r="F2084" s="61"/>
      <c r="G2084" s="62" t="s">
        <v>16</v>
      </c>
      <c r="H2084" s="61"/>
    </row>
    <row r="2085" spans="1:8" ht="76.5" x14ac:dyDescent="0.25">
      <c r="A2085" s="64" t="s">
        <v>34867</v>
      </c>
      <c r="B2085" s="15" t="s">
        <v>34866</v>
      </c>
      <c r="C2085" s="40" t="s">
        <v>34865</v>
      </c>
      <c r="D2085" s="8" t="s">
        <v>20</v>
      </c>
      <c r="E2085" s="63" t="s">
        <v>1528</v>
      </c>
      <c r="F2085" s="61"/>
      <c r="G2085" s="62" t="s">
        <v>16</v>
      </c>
      <c r="H2085" s="61"/>
    </row>
    <row r="2086" spans="1:8" ht="76.5" x14ac:dyDescent="0.25">
      <c r="A2086" s="64" t="s">
        <v>34864</v>
      </c>
      <c r="B2086" s="15" t="s">
        <v>34863</v>
      </c>
      <c r="C2086" s="40" t="s">
        <v>34862</v>
      </c>
      <c r="D2086" s="8" t="s">
        <v>20</v>
      </c>
      <c r="E2086" s="63" t="s">
        <v>1528</v>
      </c>
      <c r="F2086" s="61"/>
      <c r="G2086" s="62" t="s">
        <v>16</v>
      </c>
      <c r="H2086" s="61"/>
    </row>
    <row r="2087" spans="1:8" ht="76.5" x14ac:dyDescent="0.25">
      <c r="A2087" s="64" t="s">
        <v>34861</v>
      </c>
      <c r="B2087" s="15" t="s">
        <v>34772</v>
      </c>
      <c r="C2087" s="40" t="s">
        <v>34860</v>
      </c>
      <c r="D2087" s="8" t="s">
        <v>20</v>
      </c>
      <c r="E2087" s="63" t="s">
        <v>1528</v>
      </c>
      <c r="F2087" s="61"/>
      <c r="G2087" s="62" t="s">
        <v>16</v>
      </c>
      <c r="H2087" s="61"/>
    </row>
    <row r="2088" spans="1:8" ht="76.5" x14ac:dyDescent="0.25">
      <c r="A2088" s="64" t="s">
        <v>34859</v>
      </c>
      <c r="B2088" s="15" t="s">
        <v>323</v>
      </c>
      <c r="C2088" s="40" t="s">
        <v>34858</v>
      </c>
      <c r="D2088" s="8" t="s">
        <v>20</v>
      </c>
      <c r="E2088" s="63" t="s">
        <v>1528</v>
      </c>
      <c r="F2088" s="61"/>
      <c r="G2088" s="62" t="s">
        <v>16</v>
      </c>
      <c r="H2088" s="61"/>
    </row>
    <row r="2089" spans="1:8" ht="114.75" x14ac:dyDescent="0.25">
      <c r="A2089" s="64" t="s">
        <v>34857</v>
      </c>
      <c r="B2089" s="15" t="s">
        <v>32645</v>
      </c>
      <c r="C2089" s="40" t="s">
        <v>34856</v>
      </c>
      <c r="D2089" s="8" t="s">
        <v>20</v>
      </c>
      <c r="E2089" s="63" t="s">
        <v>1528</v>
      </c>
      <c r="F2089" s="61"/>
      <c r="G2089" s="62" t="s">
        <v>16</v>
      </c>
      <c r="H2089" s="61"/>
    </row>
    <row r="2090" spans="1:8" ht="76.5" x14ac:dyDescent="0.25">
      <c r="A2090" s="64" t="s">
        <v>34855</v>
      </c>
      <c r="B2090" s="15" t="s">
        <v>34854</v>
      </c>
      <c r="C2090" s="40" t="s">
        <v>34853</v>
      </c>
      <c r="D2090" s="8" t="s">
        <v>20</v>
      </c>
      <c r="E2090" s="63" t="s">
        <v>1528</v>
      </c>
      <c r="F2090" s="61"/>
      <c r="G2090" s="62" t="s">
        <v>16</v>
      </c>
      <c r="H2090" s="61"/>
    </row>
    <row r="2091" spans="1:8" ht="76.5" x14ac:dyDescent="0.25">
      <c r="A2091" s="64" t="s">
        <v>34852</v>
      </c>
      <c r="B2091" s="15" t="s">
        <v>34851</v>
      </c>
      <c r="C2091" s="40" t="s">
        <v>34850</v>
      </c>
      <c r="D2091" s="8" t="s">
        <v>20</v>
      </c>
      <c r="E2091" s="63" t="s">
        <v>1528</v>
      </c>
      <c r="F2091" s="61"/>
      <c r="G2091" s="62" t="s">
        <v>16</v>
      </c>
      <c r="H2091" s="61"/>
    </row>
    <row r="2092" spans="1:8" ht="76.5" x14ac:dyDescent="0.25">
      <c r="A2092" s="64" t="s">
        <v>34849</v>
      </c>
      <c r="B2092" s="15" t="s">
        <v>34848</v>
      </c>
      <c r="C2092" s="40" t="s">
        <v>34847</v>
      </c>
      <c r="D2092" s="8" t="s">
        <v>20</v>
      </c>
      <c r="E2092" s="63" t="s">
        <v>1528</v>
      </c>
      <c r="F2092" s="61"/>
      <c r="G2092" s="62" t="s">
        <v>16</v>
      </c>
      <c r="H2092" s="61"/>
    </row>
    <row r="2093" spans="1:8" ht="76.5" x14ac:dyDescent="0.25">
      <c r="A2093" s="64" t="s">
        <v>34846</v>
      </c>
      <c r="B2093" s="15" t="s">
        <v>31775</v>
      </c>
      <c r="C2093" s="40" t="s">
        <v>34845</v>
      </c>
      <c r="D2093" s="8" t="s">
        <v>20</v>
      </c>
      <c r="E2093" s="63" t="s">
        <v>1528</v>
      </c>
      <c r="F2093" s="61"/>
      <c r="G2093" s="62" t="s">
        <v>16</v>
      </c>
      <c r="H2093" s="61"/>
    </row>
    <row r="2094" spans="1:8" ht="76.5" x14ac:dyDescent="0.25">
      <c r="A2094" s="64" t="s">
        <v>34844</v>
      </c>
      <c r="B2094" s="15" t="s">
        <v>34843</v>
      </c>
      <c r="C2094" s="40" t="s">
        <v>34842</v>
      </c>
      <c r="D2094" s="8" t="s">
        <v>20</v>
      </c>
      <c r="E2094" s="63" t="s">
        <v>1528</v>
      </c>
      <c r="F2094" s="61"/>
      <c r="G2094" s="62" t="s">
        <v>16</v>
      </c>
      <c r="H2094" s="61"/>
    </row>
    <row r="2095" spans="1:8" ht="76.5" x14ac:dyDescent="0.25">
      <c r="A2095" s="15" t="s">
        <v>34841</v>
      </c>
      <c r="B2095" s="15" t="s">
        <v>34840</v>
      </c>
      <c r="C2095" s="74" t="s">
        <v>34839</v>
      </c>
      <c r="D2095" s="14" t="s">
        <v>34838</v>
      </c>
      <c r="E2095" s="63" t="s">
        <v>32084</v>
      </c>
      <c r="F2095" s="72"/>
      <c r="G2095" s="9">
        <v>44283</v>
      </c>
      <c r="H2095" s="61"/>
    </row>
    <row r="2096" spans="1:8" ht="76.5" x14ac:dyDescent="0.25">
      <c r="A2096" s="64" t="s">
        <v>34837</v>
      </c>
      <c r="B2096" s="15" t="s">
        <v>34836</v>
      </c>
      <c r="C2096" s="40" t="s">
        <v>34835</v>
      </c>
      <c r="D2096" s="14" t="s">
        <v>20</v>
      </c>
      <c r="E2096" s="63" t="s">
        <v>1528</v>
      </c>
      <c r="F2096" s="61"/>
      <c r="G2096" s="62" t="s">
        <v>16</v>
      </c>
      <c r="H2096" s="61"/>
    </row>
    <row r="2097" spans="1:8" ht="76.5" x14ac:dyDescent="0.25">
      <c r="A2097" s="64" t="s">
        <v>34834</v>
      </c>
      <c r="B2097" s="15" t="s">
        <v>34833</v>
      </c>
      <c r="C2097" s="40" t="s">
        <v>34832</v>
      </c>
      <c r="D2097" s="8" t="s">
        <v>20</v>
      </c>
      <c r="E2097" s="63" t="s">
        <v>1528</v>
      </c>
      <c r="F2097" s="61"/>
      <c r="G2097" s="62" t="s">
        <v>16</v>
      </c>
      <c r="H2097" s="61"/>
    </row>
    <row r="2098" spans="1:8" ht="76.5" x14ac:dyDescent="0.25">
      <c r="A2098" s="64" t="s">
        <v>34831</v>
      </c>
      <c r="B2098" s="15" t="s">
        <v>34830</v>
      </c>
      <c r="C2098" s="40" t="s">
        <v>34829</v>
      </c>
      <c r="D2098" s="8" t="s">
        <v>20</v>
      </c>
      <c r="E2098" s="63" t="s">
        <v>1528</v>
      </c>
      <c r="F2098" s="61"/>
      <c r="G2098" s="62" t="s">
        <v>16</v>
      </c>
      <c r="H2098" s="61"/>
    </row>
    <row r="2099" spans="1:8" ht="76.5" x14ac:dyDescent="0.25">
      <c r="A2099" s="64" t="s">
        <v>34828</v>
      </c>
      <c r="B2099" s="15" t="s">
        <v>31820</v>
      </c>
      <c r="C2099" s="40" t="s">
        <v>34827</v>
      </c>
      <c r="D2099" s="8" t="s">
        <v>20</v>
      </c>
      <c r="E2099" s="63" t="s">
        <v>1528</v>
      </c>
      <c r="F2099" s="61"/>
      <c r="G2099" s="62" t="s">
        <v>16</v>
      </c>
      <c r="H2099" s="61"/>
    </row>
    <row r="2100" spans="1:8" ht="76.5" x14ac:dyDescent="0.25">
      <c r="A2100" s="64" t="s">
        <v>34826</v>
      </c>
      <c r="B2100" s="15" t="s">
        <v>34825</v>
      </c>
      <c r="C2100" s="40" t="s">
        <v>34824</v>
      </c>
      <c r="D2100" s="8" t="s">
        <v>20</v>
      </c>
      <c r="E2100" s="63" t="s">
        <v>1528</v>
      </c>
      <c r="F2100" s="61"/>
      <c r="G2100" s="62" t="s">
        <v>16</v>
      </c>
      <c r="H2100" s="61"/>
    </row>
    <row r="2101" spans="1:8" ht="76.5" x14ac:dyDescent="0.25">
      <c r="A2101" s="64" t="s">
        <v>34823</v>
      </c>
      <c r="B2101" s="15" t="s">
        <v>34822</v>
      </c>
      <c r="C2101" s="40" t="s">
        <v>34821</v>
      </c>
      <c r="D2101" s="8" t="s">
        <v>20</v>
      </c>
      <c r="E2101" s="63" t="s">
        <v>1528</v>
      </c>
      <c r="F2101" s="61"/>
      <c r="G2101" s="62" t="s">
        <v>16</v>
      </c>
      <c r="H2101" s="61"/>
    </row>
    <row r="2102" spans="1:8" ht="76.5" x14ac:dyDescent="0.25">
      <c r="A2102" s="64" t="s">
        <v>34820</v>
      </c>
      <c r="B2102" s="15" t="s">
        <v>34819</v>
      </c>
      <c r="C2102" s="40" t="s">
        <v>34818</v>
      </c>
      <c r="D2102" s="8" t="s">
        <v>20</v>
      </c>
      <c r="E2102" s="63" t="s">
        <v>1528</v>
      </c>
      <c r="F2102" s="61"/>
      <c r="G2102" s="62" t="s">
        <v>16</v>
      </c>
      <c r="H2102" s="61"/>
    </row>
    <row r="2103" spans="1:8" ht="76.5" x14ac:dyDescent="0.25">
      <c r="A2103" s="64" t="s">
        <v>34817</v>
      </c>
      <c r="B2103" s="15" t="s">
        <v>34816</v>
      </c>
      <c r="C2103" s="40" t="s">
        <v>34815</v>
      </c>
      <c r="D2103" s="8" t="s">
        <v>20</v>
      </c>
      <c r="E2103" s="63" t="s">
        <v>1528</v>
      </c>
      <c r="F2103" s="61"/>
      <c r="G2103" s="62" t="s">
        <v>16</v>
      </c>
      <c r="H2103" s="61"/>
    </row>
    <row r="2104" spans="1:8" ht="76.5" x14ac:dyDescent="0.25">
      <c r="A2104" s="64" t="s">
        <v>34814</v>
      </c>
      <c r="B2104" s="15" t="s">
        <v>15885</v>
      </c>
      <c r="C2104" s="40" t="s">
        <v>34813</v>
      </c>
      <c r="D2104" s="8" t="s">
        <v>20</v>
      </c>
      <c r="E2104" s="63" t="s">
        <v>1528</v>
      </c>
      <c r="F2104" s="61"/>
      <c r="G2104" s="62" t="s">
        <v>16</v>
      </c>
      <c r="H2104" s="61"/>
    </row>
    <row r="2105" spans="1:8" ht="76.5" x14ac:dyDescent="0.25">
      <c r="A2105" s="64" t="s">
        <v>34812</v>
      </c>
      <c r="B2105" s="15" t="s">
        <v>34811</v>
      </c>
      <c r="C2105" s="40" t="s">
        <v>34810</v>
      </c>
      <c r="D2105" s="8" t="s">
        <v>20</v>
      </c>
      <c r="E2105" s="63" t="s">
        <v>1528</v>
      </c>
      <c r="F2105" s="61"/>
      <c r="G2105" s="62" t="s">
        <v>16</v>
      </c>
      <c r="H2105" s="61"/>
    </row>
    <row r="2106" spans="1:8" ht="76.5" x14ac:dyDescent="0.25">
      <c r="A2106" s="64" t="s">
        <v>34809</v>
      </c>
      <c r="B2106" s="15" t="s">
        <v>34808</v>
      </c>
      <c r="C2106" s="40" t="s">
        <v>34807</v>
      </c>
      <c r="D2106" s="8" t="s">
        <v>20</v>
      </c>
      <c r="E2106" s="63" t="s">
        <v>1528</v>
      </c>
      <c r="F2106" s="61"/>
      <c r="G2106" s="62" t="s">
        <v>16</v>
      </c>
      <c r="H2106" s="61"/>
    </row>
    <row r="2107" spans="1:8" ht="76.5" x14ac:dyDescent="0.25">
      <c r="A2107" s="64" t="s">
        <v>34806</v>
      </c>
      <c r="B2107" s="15" t="s">
        <v>34760</v>
      </c>
      <c r="C2107" s="40" t="s">
        <v>34805</v>
      </c>
      <c r="D2107" s="8" t="s">
        <v>20</v>
      </c>
      <c r="E2107" s="63" t="s">
        <v>1528</v>
      </c>
      <c r="F2107" s="61"/>
      <c r="G2107" s="62" t="s">
        <v>16</v>
      </c>
      <c r="H2107" s="61"/>
    </row>
    <row r="2108" spans="1:8" ht="76.5" x14ac:dyDescent="0.25">
      <c r="A2108" s="64" t="s">
        <v>34804</v>
      </c>
      <c r="B2108" s="15" t="s">
        <v>34482</v>
      </c>
      <c r="C2108" s="40" t="s">
        <v>34803</v>
      </c>
      <c r="D2108" s="8" t="s">
        <v>20</v>
      </c>
      <c r="E2108" s="63" t="s">
        <v>1528</v>
      </c>
      <c r="F2108" s="61"/>
      <c r="G2108" s="62" t="s">
        <v>16</v>
      </c>
      <c r="H2108" s="61"/>
    </row>
    <row r="2109" spans="1:8" ht="76.5" x14ac:dyDescent="0.25">
      <c r="A2109" s="64" t="s">
        <v>34802</v>
      </c>
      <c r="B2109" s="15" t="s">
        <v>34801</v>
      </c>
      <c r="C2109" s="40" t="s">
        <v>34800</v>
      </c>
      <c r="D2109" s="8" t="s">
        <v>20</v>
      </c>
      <c r="E2109" s="63" t="s">
        <v>1528</v>
      </c>
      <c r="F2109" s="61"/>
      <c r="G2109" s="62" t="s">
        <v>16</v>
      </c>
      <c r="H2109" s="61"/>
    </row>
    <row r="2110" spans="1:8" ht="76.5" x14ac:dyDescent="0.25">
      <c r="A2110" s="64" t="s">
        <v>34799</v>
      </c>
      <c r="B2110" s="15" t="s">
        <v>34798</v>
      </c>
      <c r="C2110" s="40" t="s">
        <v>34797</v>
      </c>
      <c r="D2110" s="8" t="s">
        <v>20</v>
      </c>
      <c r="E2110" s="63" t="s">
        <v>1528</v>
      </c>
      <c r="F2110" s="61"/>
      <c r="G2110" s="62" t="s">
        <v>16</v>
      </c>
      <c r="H2110" s="61"/>
    </row>
    <row r="2111" spans="1:8" ht="76.5" x14ac:dyDescent="0.25">
      <c r="A2111" s="64" t="s">
        <v>34796</v>
      </c>
      <c r="B2111" s="15" t="s">
        <v>34795</v>
      </c>
      <c r="C2111" s="40" t="s">
        <v>34794</v>
      </c>
      <c r="D2111" s="8" t="s">
        <v>20</v>
      </c>
      <c r="E2111" s="63" t="s">
        <v>1528</v>
      </c>
      <c r="F2111" s="61"/>
      <c r="G2111" s="62" t="s">
        <v>16</v>
      </c>
      <c r="H2111" s="61"/>
    </row>
    <row r="2112" spans="1:8" ht="76.5" x14ac:dyDescent="0.25">
      <c r="A2112" s="64" t="s">
        <v>34793</v>
      </c>
      <c r="B2112" s="15" t="s">
        <v>34792</v>
      </c>
      <c r="C2112" s="40" t="s">
        <v>34791</v>
      </c>
      <c r="D2112" s="8" t="s">
        <v>20</v>
      </c>
      <c r="E2112" s="63" t="s">
        <v>1528</v>
      </c>
      <c r="F2112" s="61"/>
      <c r="G2112" s="62" t="s">
        <v>16</v>
      </c>
      <c r="H2112" s="61"/>
    </row>
    <row r="2113" spans="1:8" ht="76.5" x14ac:dyDescent="0.25">
      <c r="A2113" s="64" t="s">
        <v>34790</v>
      </c>
      <c r="B2113" s="15" t="s">
        <v>34789</v>
      </c>
      <c r="C2113" s="40" t="s">
        <v>34788</v>
      </c>
      <c r="D2113" s="14" t="s">
        <v>20</v>
      </c>
      <c r="E2113" s="63" t="s">
        <v>1528</v>
      </c>
      <c r="F2113" s="61"/>
      <c r="G2113" s="62" t="s">
        <v>16</v>
      </c>
      <c r="H2113" s="61"/>
    </row>
    <row r="2114" spans="1:8" ht="76.5" x14ac:dyDescent="0.25">
      <c r="A2114" s="64" t="s">
        <v>34787</v>
      </c>
      <c r="B2114" s="15" t="s">
        <v>34786</v>
      </c>
      <c r="C2114" s="40" t="s">
        <v>34785</v>
      </c>
      <c r="D2114" s="8" t="s">
        <v>20</v>
      </c>
      <c r="E2114" s="63" t="s">
        <v>1528</v>
      </c>
      <c r="F2114" s="61"/>
      <c r="G2114" s="62" t="s">
        <v>16</v>
      </c>
      <c r="H2114" s="61"/>
    </row>
    <row r="2115" spans="1:8" ht="76.5" x14ac:dyDescent="0.25">
      <c r="A2115" s="64" t="s">
        <v>34784</v>
      </c>
      <c r="B2115" s="15" t="s">
        <v>33342</v>
      </c>
      <c r="C2115" s="40" t="s">
        <v>34783</v>
      </c>
      <c r="D2115" s="8" t="s">
        <v>20</v>
      </c>
      <c r="E2115" s="63" t="s">
        <v>1528</v>
      </c>
      <c r="F2115" s="61"/>
      <c r="G2115" s="62" t="s">
        <v>16</v>
      </c>
      <c r="H2115" s="61"/>
    </row>
    <row r="2116" spans="1:8" ht="76.5" x14ac:dyDescent="0.25">
      <c r="A2116" s="64" t="s">
        <v>34782</v>
      </c>
      <c r="B2116" s="15" t="s">
        <v>34781</v>
      </c>
      <c r="C2116" s="40" t="s">
        <v>34780</v>
      </c>
      <c r="D2116" s="8" t="s">
        <v>20</v>
      </c>
      <c r="E2116" s="63" t="s">
        <v>1528</v>
      </c>
      <c r="F2116" s="61"/>
      <c r="G2116" s="62" t="s">
        <v>16</v>
      </c>
      <c r="H2116" s="61"/>
    </row>
    <row r="2117" spans="1:8" ht="76.5" x14ac:dyDescent="0.25">
      <c r="A2117" s="64" t="s">
        <v>34779</v>
      </c>
      <c r="B2117" s="15" t="s">
        <v>34778</v>
      </c>
      <c r="C2117" s="40" t="s">
        <v>34777</v>
      </c>
      <c r="D2117" s="8" t="s">
        <v>20</v>
      </c>
      <c r="E2117" s="63" t="s">
        <v>1528</v>
      </c>
      <c r="F2117" s="61"/>
      <c r="G2117" s="62" t="s">
        <v>16</v>
      </c>
      <c r="H2117" s="61"/>
    </row>
    <row r="2118" spans="1:8" ht="76.5" x14ac:dyDescent="0.25">
      <c r="A2118" s="64" t="s">
        <v>34776</v>
      </c>
      <c r="B2118" s="15" t="s">
        <v>34775</v>
      </c>
      <c r="C2118" s="40" t="s">
        <v>34774</v>
      </c>
      <c r="D2118" s="8" t="s">
        <v>20</v>
      </c>
      <c r="E2118" s="63" t="s">
        <v>1528</v>
      </c>
      <c r="F2118" s="61"/>
      <c r="G2118" s="62" t="s">
        <v>16</v>
      </c>
      <c r="H2118" s="61"/>
    </row>
    <row r="2119" spans="1:8" ht="76.5" x14ac:dyDescent="0.25">
      <c r="A2119" s="64" t="s">
        <v>34773</v>
      </c>
      <c r="B2119" s="15" t="s">
        <v>34772</v>
      </c>
      <c r="C2119" s="40" t="s">
        <v>34771</v>
      </c>
      <c r="D2119" s="8" t="s">
        <v>20</v>
      </c>
      <c r="E2119" s="63" t="s">
        <v>1528</v>
      </c>
      <c r="F2119" s="61"/>
      <c r="G2119" s="62" t="s">
        <v>16</v>
      </c>
      <c r="H2119" s="61"/>
    </row>
    <row r="2120" spans="1:8" ht="76.5" x14ac:dyDescent="0.25">
      <c r="A2120" s="64" t="s">
        <v>34770</v>
      </c>
      <c r="B2120" s="15" t="s">
        <v>34769</v>
      </c>
      <c r="C2120" s="40" t="s">
        <v>34768</v>
      </c>
      <c r="D2120" s="8" t="s">
        <v>20</v>
      </c>
      <c r="E2120" s="63" t="s">
        <v>1528</v>
      </c>
      <c r="F2120" s="61"/>
      <c r="G2120" s="62" t="s">
        <v>16</v>
      </c>
      <c r="H2120" s="61"/>
    </row>
    <row r="2121" spans="1:8" ht="76.5" x14ac:dyDescent="0.25">
      <c r="A2121" s="64" t="s">
        <v>34767</v>
      </c>
      <c r="B2121" s="15" t="s">
        <v>34766</v>
      </c>
      <c r="C2121" s="40" t="s">
        <v>34765</v>
      </c>
      <c r="D2121" s="8" t="s">
        <v>20</v>
      </c>
      <c r="E2121" s="63" t="s">
        <v>1528</v>
      </c>
      <c r="F2121" s="61"/>
      <c r="G2121" s="62" t="s">
        <v>16</v>
      </c>
      <c r="H2121" s="61"/>
    </row>
    <row r="2122" spans="1:8" ht="76.5" x14ac:dyDescent="0.25">
      <c r="A2122" s="64" t="s">
        <v>34764</v>
      </c>
      <c r="B2122" s="15" t="s">
        <v>34763</v>
      </c>
      <c r="C2122" s="40" t="s">
        <v>34762</v>
      </c>
      <c r="D2122" s="8" t="s">
        <v>20</v>
      </c>
      <c r="E2122" s="63" t="s">
        <v>1528</v>
      </c>
      <c r="F2122" s="61"/>
      <c r="G2122" s="62" t="s">
        <v>16</v>
      </c>
      <c r="H2122" s="61"/>
    </row>
    <row r="2123" spans="1:8" ht="76.5" x14ac:dyDescent="0.25">
      <c r="A2123" s="64" t="s">
        <v>34761</v>
      </c>
      <c r="B2123" s="15" t="s">
        <v>34760</v>
      </c>
      <c r="C2123" s="40" t="s">
        <v>34759</v>
      </c>
      <c r="D2123" s="8" t="s">
        <v>20</v>
      </c>
      <c r="E2123" s="63" t="s">
        <v>1528</v>
      </c>
      <c r="F2123" s="61"/>
      <c r="G2123" s="62" t="s">
        <v>16</v>
      </c>
      <c r="H2123" s="61"/>
    </row>
    <row r="2124" spans="1:8" ht="76.5" x14ac:dyDescent="0.25">
      <c r="A2124" s="64" t="s">
        <v>34758</v>
      </c>
      <c r="B2124" s="15" t="s">
        <v>33012</v>
      </c>
      <c r="C2124" s="40" t="s">
        <v>34757</v>
      </c>
      <c r="D2124" s="8" t="s">
        <v>20</v>
      </c>
      <c r="E2124" s="63" t="s">
        <v>1528</v>
      </c>
      <c r="F2124" s="61"/>
      <c r="G2124" s="62" t="s">
        <v>16</v>
      </c>
      <c r="H2124" s="61"/>
    </row>
    <row r="2125" spans="1:8" ht="76.5" x14ac:dyDescent="0.25">
      <c r="A2125" s="64" t="s">
        <v>34756</v>
      </c>
      <c r="B2125" s="15" t="s">
        <v>34755</v>
      </c>
      <c r="C2125" s="40" t="s">
        <v>34754</v>
      </c>
      <c r="D2125" s="8" t="s">
        <v>20</v>
      </c>
      <c r="E2125" s="63" t="s">
        <v>1528</v>
      </c>
      <c r="F2125" s="61"/>
      <c r="G2125" s="62" t="s">
        <v>16</v>
      </c>
      <c r="H2125" s="61"/>
    </row>
    <row r="2126" spans="1:8" ht="76.5" x14ac:dyDescent="0.25">
      <c r="A2126" s="64" t="s">
        <v>34753</v>
      </c>
      <c r="B2126" s="15" t="s">
        <v>34752</v>
      </c>
      <c r="C2126" s="40" t="s">
        <v>34751</v>
      </c>
      <c r="D2126" s="8" t="s">
        <v>20</v>
      </c>
      <c r="E2126" s="63" t="s">
        <v>1528</v>
      </c>
      <c r="F2126" s="61"/>
      <c r="G2126" s="62" t="s">
        <v>16</v>
      </c>
      <c r="H2126" s="61"/>
    </row>
    <row r="2127" spans="1:8" ht="76.5" x14ac:dyDescent="0.25">
      <c r="A2127" s="64" t="s">
        <v>34750</v>
      </c>
      <c r="B2127" s="15" t="s">
        <v>34749</v>
      </c>
      <c r="C2127" s="40" t="s">
        <v>34748</v>
      </c>
      <c r="D2127" s="8" t="s">
        <v>20</v>
      </c>
      <c r="E2127" s="63" t="s">
        <v>1528</v>
      </c>
      <c r="F2127" s="61"/>
      <c r="G2127" s="62" t="s">
        <v>16</v>
      </c>
      <c r="H2127" s="61"/>
    </row>
    <row r="2128" spans="1:8" ht="76.5" x14ac:dyDescent="0.25">
      <c r="A2128" s="64" t="s">
        <v>34747</v>
      </c>
      <c r="B2128" s="15" t="s">
        <v>34746</v>
      </c>
      <c r="C2128" s="40" t="s">
        <v>34745</v>
      </c>
      <c r="D2128" s="14" t="s">
        <v>20</v>
      </c>
      <c r="E2128" s="63" t="s">
        <v>1528</v>
      </c>
      <c r="F2128" s="61"/>
      <c r="G2128" s="62" t="s">
        <v>16</v>
      </c>
      <c r="H2128" s="61"/>
    </row>
    <row r="2129" spans="1:8" ht="76.5" x14ac:dyDescent="0.25">
      <c r="A2129" s="64" t="s">
        <v>34744</v>
      </c>
      <c r="B2129" s="15" t="s">
        <v>34743</v>
      </c>
      <c r="C2129" s="40" t="s">
        <v>34742</v>
      </c>
      <c r="D2129" s="8" t="s">
        <v>20</v>
      </c>
      <c r="E2129" s="63" t="s">
        <v>1528</v>
      </c>
      <c r="F2129" s="61"/>
      <c r="G2129" s="62" t="s">
        <v>16</v>
      </c>
      <c r="H2129" s="61"/>
    </row>
    <row r="2130" spans="1:8" ht="76.5" x14ac:dyDescent="0.25">
      <c r="A2130" s="64" t="s">
        <v>34741</v>
      </c>
      <c r="B2130" s="15" t="s">
        <v>34740</v>
      </c>
      <c r="C2130" s="40" t="s">
        <v>34739</v>
      </c>
      <c r="D2130" s="8" t="s">
        <v>20</v>
      </c>
      <c r="E2130" s="63" t="s">
        <v>1528</v>
      </c>
      <c r="F2130" s="61"/>
      <c r="G2130" s="62" t="s">
        <v>16</v>
      </c>
      <c r="H2130" s="61"/>
    </row>
    <row r="2131" spans="1:8" ht="63.75" x14ac:dyDescent="0.25">
      <c r="A2131" s="15" t="s">
        <v>34738</v>
      </c>
      <c r="B2131" s="15" t="s">
        <v>34737</v>
      </c>
      <c r="C2131" s="40" t="s">
        <v>34736</v>
      </c>
      <c r="D2131" s="8" t="s">
        <v>20</v>
      </c>
      <c r="E2131" s="63" t="s">
        <v>32259</v>
      </c>
      <c r="F2131" s="83"/>
      <c r="G2131" s="82">
        <v>44240</v>
      </c>
      <c r="H2131" s="61"/>
    </row>
    <row r="2132" spans="1:8" ht="76.5" x14ac:dyDescent="0.25">
      <c r="A2132" s="64" t="s">
        <v>34735</v>
      </c>
      <c r="B2132" s="15" t="s">
        <v>34734</v>
      </c>
      <c r="C2132" s="40" t="s">
        <v>34733</v>
      </c>
      <c r="D2132" s="8" t="s">
        <v>20</v>
      </c>
      <c r="E2132" s="63" t="s">
        <v>1528</v>
      </c>
      <c r="F2132" s="61"/>
      <c r="G2132" s="62" t="s">
        <v>16</v>
      </c>
      <c r="H2132" s="61"/>
    </row>
    <row r="2133" spans="1:8" ht="76.5" x14ac:dyDescent="0.25">
      <c r="A2133" s="64" t="s">
        <v>34732</v>
      </c>
      <c r="B2133" s="15" t="s">
        <v>34731</v>
      </c>
      <c r="C2133" s="40" t="s">
        <v>34730</v>
      </c>
      <c r="D2133" s="8" t="s">
        <v>20</v>
      </c>
      <c r="E2133" s="63" t="s">
        <v>1528</v>
      </c>
      <c r="F2133" s="61"/>
      <c r="G2133" s="62" t="s">
        <v>16</v>
      </c>
      <c r="H2133" s="61"/>
    </row>
    <row r="2134" spans="1:8" ht="76.5" x14ac:dyDescent="0.25">
      <c r="A2134" s="64" t="s">
        <v>34729</v>
      </c>
      <c r="B2134" s="15" t="s">
        <v>33774</v>
      </c>
      <c r="C2134" s="40" t="s">
        <v>34728</v>
      </c>
      <c r="D2134" s="8" t="s">
        <v>20</v>
      </c>
      <c r="E2134" s="63" t="s">
        <v>1528</v>
      </c>
      <c r="F2134" s="61"/>
      <c r="G2134" s="62" t="s">
        <v>16</v>
      </c>
      <c r="H2134" s="61"/>
    </row>
    <row r="2135" spans="1:8" ht="76.5" x14ac:dyDescent="0.25">
      <c r="A2135" s="64" t="s">
        <v>34727</v>
      </c>
      <c r="B2135" s="15" t="s">
        <v>34726</v>
      </c>
      <c r="C2135" s="40" t="s">
        <v>34725</v>
      </c>
      <c r="D2135" s="8" t="s">
        <v>20</v>
      </c>
      <c r="E2135" s="63" t="s">
        <v>1528</v>
      </c>
      <c r="F2135" s="61"/>
      <c r="G2135" s="62" t="s">
        <v>16</v>
      </c>
      <c r="H2135" s="61"/>
    </row>
    <row r="2136" spans="1:8" ht="76.5" x14ac:dyDescent="0.25">
      <c r="A2136" s="64" t="s">
        <v>34724</v>
      </c>
      <c r="B2136" s="15" t="s">
        <v>34723</v>
      </c>
      <c r="C2136" s="40" t="s">
        <v>34722</v>
      </c>
      <c r="D2136" s="8" t="s">
        <v>20</v>
      </c>
      <c r="E2136" s="63" t="s">
        <v>1528</v>
      </c>
      <c r="F2136" s="61"/>
      <c r="G2136" s="62" t="s">
        <v>16</v>
      </c>
      <c r="H2136" s="61"/>
    </row>
    <row r="2137" spans="1:8" ht="76.5" x14ac:dyDescent="0.25">
      <c r="A2137" s="64" t="s">
        <v>34721</v>
      </c>
      <c r="B2137" s="15" t="s">
        <v>34720</v>
      </c>
      <c r="C2137" s="40" t="s">
        <v>34719</v>
      </c>
      <c r="D2137" s="8" t="s">
        <v>20</v>
      </c>
      <c r="E2137" s="63" t="s">
        <v>1528</v>
      </c>
      <c r="F2137" s="61"/>
      <c r="G2137" s="62" t="s">
        <v>16</v>
      </c>
      <c r="H2137" s="61"/>
    </row>
    <row r="2138" spans="1:8" ht="76.5" x14ac:dyDescent="0.25">
      <c r="A2138" s="64" t="s">
        <v>34718</v>
      </c>
      <c r="B2138" s="15" t="s">
        <v>34717</v>
      </c>
      <c r="C2138" s="40" t="s">
        <v>34716</v>
      </c>
      <c r="D2138" s="8" t="s">
        <v>20</v>
      </c>
      <c r="E2138" s="63" t="s">
        <v>1528</v>
      </c>
      <c r="F2138" s="61"/>
      <c r="G2138" s="62" t="s">
        <v>16</v>
      </c>
      <c r="H2138" s="61"/>
    </row>
    <row r="2139" spans="1:8" ht="76.5" x14ac:dyDescent="0.25">
      <c r="A2139" s="64" t="s">
        <v>34715</v>
      </c>
      <c r="B2139" s="15" t="s">
        <v>34714</v>
      </c>
      <c r="C2139" s="40" t="s">
        <v>34713</v>
      </c>
      <c r="D2139" s="8" t="s">
        <v>20</v>
      </c>
      <c r="E2139" s="63" t="s">
        <v>1528</v>
      </c>
      <c r="F2139" s="61"/>
      <c r="G2139" s="62" t="s">
        <v>16</v>
      </c>
      <c r="H2139" s="61"/>
    </row>
    <row r="2140" spans="1:8" ht="76.5" x14ac:dyDescent="0.25">
      <c r="A2140" s="64" t="s">
        <v>34712</v>
      </c>
      <c r="B2140" s="15" t="s">
        <v>34711</v>
      </c>
      <c r="C2140" s="40" t="s">
        <v>34710</v>
      </c>
      <c r="D2140" s="8" t="s">
        <v>20</v>
      </c>
      <c r="E2140" s="63" t="s">
        <v>1528</v>
      </c>
      <c r="F2140" s="61"/>
      <c r="G2140" s="62" t="s">
        <v>16</v>
      </c>
      <c r="H2140" s="61"/>
    </row>
    <row r="2141" spans="1:8" ht="76.5" x14ac:dyDescent="0.25">
      <c r="A2141" s="64" t="s">
        <v>34709</v>
      </c>
      <c r="B2141" s="15" t="s">
        <v>34708</v>
      </c>
      <c r="C2141" s="40" t="s">
        <v>34707</v>
      </c>
      <c r="D2141" s="14" t="s">
        <v>20</v>
      </c>
      <c r="E2141" s="63" t="s">
        <v>1528</v>
      </c>
      <c r="F2141" s="61"/>
      <c r="G2141" s="62" t="s">
        <v>16</v>
      </c>
      <c r="H2141" s="61"/>
    </row>
    <row r="2142" spans="1:8" ht="76.5" x14ac:dyDescent="0.25">
      <c r="A2142" s="64" t="s">
        <v>34706</v>
      </c>
      <c r="B2142" s="15" t="s">
        <v>34705</v>
      </c>
      <c r="C2142" s="40" t="s">
        <v>34704</v>
      </c>
      <c r="D2142" s="8" t="s">
        <v>20</v>
      </c>
      <c r="E2142" s="63" t="s">
        <v>1528</v>
      </c>
      <c r="F2142" s="61"/>
      <c r="G2142" s="62" t="s">
        <v>16</v>
      </c>
      <c r="H2142" s="61"/>
    </row>
    <row r="2143" spans="1:8" ht="76.5" x14ac:dyDescent="0.25">
      <c r="A2143" s="64" t="s">
        <v>34703</v>
      </c>
      <c r="B2143" s="15" t="s">
        <v>34702</v>
      </c>
      <c r="C2143" s="40" t="s">
        <v>34701</v>
      </c>
      <c r="D2143" s="8" t="s">
        <v>20</v>
      </c>
      <c r="E2143" s="63" t="s">
        <v>1528</v>
      </c>
      <c r="F2143" s="61"/>
      <c r="G2143" s="62" t="s">
        <v>16</v>
      </c>
      <c r="H2143" s="61"/>
    </row>
    <row r="2144" spans="1:8" ht="76.5" x14ac:dyDescent="0.25">
      <c r="A2144" s="64" t="s">
        <v>34700</v>
      </c>
      <c r="B2144" s="15" t="s">
        <v>34699</v>
      </c>
      <c r="C2144" s="40" t="s">
        <v>34698</v>
      </c>
      <c r="D2144" s="8" t="s">
        <v>20</v>
      </c>
      <c r="E2144" s="63" t="s">
        <v>1528</v>
      </c>
      <c r="F2144" s="61"/>
      <c r="G2144" s="62" t="s">
        <v>16</v>
      </c>
      <c r="H2144" s="61"/>
    </row>
    <row r="2145" spans="1:8" ht="76.5" x14ac:dyDescent="0.25">
      <c r="A2145" s="64" t="s">
        <v>34697</v>
      </c>
      <c r="B2145" s="15" t="s">
        <v>34696</v>
      </c>
      <c r="C2145" s="40" t="s">
        <v>34695</v>
      </c>
      <c r="D2145" s="8" t="s">
        <v>20</v>
      </c>
      <c r="E2145" s="63" t="s">
        <v>1528</v>
      </c>
      <c r="F2145" s="61"/>
      <c r="G2145" s="62" t="s">
        <v>16</v>
      </c>
      <c r="H2145" s="61"/>
    </row>
    <row r="2146" spans="1:8" ht="76.5" x14ac:dyDescent="0.25">
      <c r="A2146" s="64" t="s">
        <v>34694</v>
      </c>
      <c r="B2146" s="15" t="s">
        <v>33045</v>
      </c>
      <c r="C2146" s="40" t="s">
        <v>34693</v>
      </c>
      <c r="D2146" s="8" t="s">
        <v>20</v>
      </c>
      <c r="E2146" s="63" t="s">
        <v>1528</v>
      </c>
      <c r="F2146" s="61"/>
      <c r="G2146" s="62" t="s">
        <v>16</v>
      </c>
      <c r="H2146" s="61"/>
    </row>
    <row r="2147" spans="1:8" ht="76.5" x14ac:dyDescent="0.25">
      <c r="A2147" s="64" t="s">
        <v>34692</v>
      </c>
      <c r="B2147" s="15" t="s">
        <v>34691</v>
      </c>
      <c r="C2147" s="40" t="s">
        <v>34690</v>
      </c>
      <c r="D2147" s="8" t="s">
        <v>20</v>
      </c>
      <c r="E2147" s="63" t="s">
        <v>1528</v>
      </c>
      <c r="F2147" s="61"/>
      <c r="G2147" s="62" t="s">
        <v>16</v>
      </c>
      <c r="H2147" s="61"/>
    </row>
    <row r="2148" spans="1:8" ht="76.5" x14ac:dyDescent="0.25">
      <c r="A2148" s="15" t="s">
        <v>34689</v>
      </c>
      <c r="B2148" s="15" t="s">
        <v>314</v>
      </c>
      <c r="C2148" s="40" t="s">
        <v>34688</v>
      </c>
      <c r="D2148" s="8" t="s">
        <v>20</v>
      </c>
      <c r="E2148" s="63" t="s">
        <v>32259</v>
      </c>
      <c r="F2148" s="83"/>
      <c r="G2148" s="82">
        <v>44420</v>
      </c>
      <c r="H2148" s="61"/>
    </row>
    <row r="2149" spans="1:8" ht="76.5" x14ac:dyDescent="0.25">
      <c r="A2149" s="64" t="s">
        <v>34687</v>
      </c>
      <c r="B2149" s="15" t="s">
        <v>34686</v>
      </c>
      <c r="C2149" s="40" t="s">
        <v>34685</v>
      </c>
      <c r="D2149" s="8" t="s">
        <v>20</v>
      </c>
      <c r="E2149" s="63" t="s">
        <v>1528</v>
      </c>
      <c r="F2149" s="61"/>
      <c r="G2149" s="62" t="s">
        <v>16</v>
      </c>
      <c r="H2149" s="61"/>
    </row>
    <row r="2150" spans="1:8" ht="76.5" x14ac:dyDescent="0.25">
      <c r="A2150" s="64" t="s">
        <v>34684</v>
      </c>
      <c r="B2150" s="15" t="s">
        <v>34683</v>
      </c>
      <c r="C2150" s="40" t="s">
        <v>34682</v>
      </c>
      <c r="D2150" s="8" t="s">
        <v>20</v>
      </c>
      <c r="E2150" s="63" t="s">
        <v>1528</v>
      </c>
      <c r="F2150" s="61"/>
      <c r="G2150" s="62" t="s">
        <v>16</v>
      </c>
      <c r="H2150" s="61"/>
    </row>
    <row r="2151" spans="1:8" ht="76.5" x14ac:dyDescent="0.25">
      <c r="A2151" s="64" t="s">
        <v>34681</v>
      </c>
      <c r="B2151" s="15" t="s">
        <v>34680</v>
      </c>
      <c r="C2151" s="40" t="s">
        <v>34679</v>
      </c>
      <c r="D2151" s="8" t="s">
        <v>20</v>
      </c>
      <c r="E2151" s="63" t="s">
        <v>1528</v>
      </c>
      <c r="F2151" s="61"/>
      <c r="G2151" s="62" t="s">
        <v>16</v>
      </c>
      <c r="H2151" s="61"/>
    </row>
    <row r="2152" spans="1:8" ht="76.5" x14ac:dyDescent="0.25">
      <c r="A2152" s="64" t="s">
        <v>34678</v>
      </c>
      <c r="B2152" s="15" t="s">
        <v>32864</v>
      </c>
      <c r="C2152" s="40" t="s">
        <v>34677</v>
      </c>
      <c r="D2152" s="8" t="s">
        <v>20</v>
      </c>
      <c r="E2152" s="63" t="s">
        <v>1528</v>
      </c>
      <c r="F2152" s="61"/>
      <c r="G2152" s="62" t="s">
        <v>16</v>
      </c>
      <c r="H2152" s="61"/>
    </row>
    <row r="2153" spans="1:8" ht="76.5" x14ac:dyDescent="0.25">
      <c r="A2153" s="64" t="s">
        <v>34676</v>
      </c>
      <c r="B2153" s="15" t="s">
        <v>34675</v>
      </c>
      <c r="C2153" s="40" t="s">
        <v>34674</v>
      </c>
      <c r="D2153" s="8" t="s">
        <v>20</v>
      </c>
      <c r="E2153" s="63" t="s">
        <v>1528</v>
      </c>
      <c r="F2153" s="61"/>
      <c r="G2153" s="62" t="s">
        <v>16</v>
      </c>
      <c r="H2153" s="61"/>
    </row>
    <row r="2154" spans="1:8" ht="76.5" x14ac:dyDescent="0.25">
      <c r="A2154" s="64" t="s">
        <v>34673</v>
      </c>
      <c r="B2154" s="15" t="s">
        <v>34672</v>
      </c>
      <c r="C2154" s="40" t="s">
        <v>34671</v>
      </c>
      <c r="D2154" s="8" t="s">
        <v>20</v>
      </c>
      <c r="E2154" s="63" t="s">
        <v>1528</v>
      </c>
      <c r="F2154" s="61"/>
      <c r="G2154" s="62" t="s">
        <v>16</v>
      </c>
      <c r="H2154" s="61"/>
    </row>
    <row r="2155" spans="1:8" ht="76.5" x14ac:dyDescent="0.25">
      <c r="A2155" s="64" t="s">
        <v>34670</v>
      </c>
      <c r="B2155" s="15" t="s">
        <v>34669</v>
      </c>
      <c r="C2155" s="40" t="s">
        <v>34668</v>
      </c>
      <c r="D2155" s="8" t="s">
        <v>20</v>
      </c>
      <c r="E2155" s="63" t="s">
        <v>1528</v>
      </c>
      <c r="F2155" s="61"/>
      <c r="G2155" s="62" t="s">
        <v>16</v>
      </c>
      <c r="H2155" s="61"/>
    </row>
    <row r="2156" spans="1:8" ht="76.5" x14ac:dyDescent="0.25">
      <c r="A2156" s="64" t="s">
        <v>34667</v>
      </c>
      <c r="B2156" s="15" t="s">
        <v>34666</v>
      </c>
      <c r="C2156" s="40" t="s">
        <v>34665</v>
      </c>
      <c r="D2156" s="8" t="s">
        <v>20</v>
      </c>
      <c r="E2156" s="63" t="s">
        <v>1528</v>
      </c>
      <c r="F2156" s="61"/>
      <c r="G2156" s="62" t="s">
        <v>16</v>
      </c>
      <c r="H2156" s="61"/>
    </row>
    <row r="2157" spans="1:8" ht="76.5" x14ac:dyDescent="0.25">
      <c r="A2157" s="64" t="s">
        <v>34664</v>
      </c>
      <c r="B2157" s="15" t="s">
        <v>32625</v>
      </c>
      <c r="C2157" s="40" t="s">
        <v>34663</v>
      </c>
      <c r="D2157" s="8" t="s">
        <v>20</v>
      </c>
      <c r="E2157" s="63" t="s">
        <v>1528</v>
      </c>
      <c r="F2157" s="61"/>
      <c r="G2157" s="62" t="s">
        <v>16</v>
      </c>
      <c r="H2157" s="61"/>
    </row>
    <row r="2158" spans="1:8" ht="76.5" x14ac:dyDescent="0.25">
      <c r="A2158" s="64" t="s">
        <v>34662</v>
      </c>
      <c r="B2158" s="15" t="s">
        <v>34661</v>
      </c>
      <c r="C2158" s="40" t="s">
        <v>34660</v>
      </c>
      <c r="D2158" s="8" t="s">
        <v>20</v>
      </c>
      <c r="E2158" s="63" t="s">
        <v>1528</v>
      </c>
      <c r="F2158" s="61"/>
      <c r="G2158" s="62" t="s">
        <v>16</v>
      </c>
      <c r="H2158" s="61"/>
    </row>
    <row r="2159" spans="1:8" ht="76.5" x14ac:dyDescent="0.25">
      <c r="A2159" s="64" t="s">
        <v>34659</v>
      </c>
      <c r="B2159" s="15" t="s">
        <v>34658</v>
      </c>
      <c r="C2159" s="40" t="s">
        <v>34657</v>
      </c>
      <c r="D2159" s="8" t="s">
        <v>20</v>
      </c>
      <c r="E2159" s="63" t="s">
        <v>1528</v>
      </c>
      <c r="F2159" s="61"/>
      <c r="G2159" s="62" t="s">
        <v>16</v>
      </c>
      <c r="H2159" s="61"/>
    </row>
    <row r="2160" spans="1:8" ht="76.5" x14ac:dyDescent="0.25">
      <c r="A2160" s="64" t="s">
        <v>34656</v>
      </c>
      <c r="B2160" s="15" t="s">
        <v>34653</v>
      </c>
      <c r="C2160" s="40" t="s">
        <v>34655</v>
      </c>
      <c r="D2160" s="8" t="s">
        <v>20</v>
      </c>
      <c r="E2160" s="63" t="s">
        <v>1528</v>
      </c>
      <c r="F2160" s="61"/>
      <c r="G2160" s="62" t="s">
        <v>16</v>
      </c>
      <c r="H2160" s="61"/>
    </row>
    <row r="2161" spans="1:8" ht="76.5" x14ac:dyDescent="0.25">
      <c r="A2161" s="64" t="s">
        <v>34654</v>
      </c>
      <c r="B2161" s="15" t="s">
        <v>34653</v>
      </c>
      <c r="C2161" s="40" t="s">
        <v>34652</v>
      </c>
      <c r="D2161" s="8" t="s">
        <v>20</v>
      </c>
      <c r="E2161" s="63" t="s">
        <v>1528</v>
      </c>
      <c r="F2161" s="61"/>
      <c r="G2161" s="62" t="s">
        <v>16</v>
      </c>
      <c r="H2161" s="61"/>
    </row>
    <row r="2162" spans="1:8" ht="76.5" x14ac:dyDescent="0.25">
      <c r="A2162" s="64" t="s">
        <v>34651</v>
      </c>
      <c r="B2162" s="15" t="s">
        <v>34650</v>
      </c>
      <c r="C2162" s="40" t="s">
        <v>34649</v>
      </c>
      <c r="D2162" s="8" t="s">
        <v>20</v>
      </c>
      <c r="E2162" s="63" t="s">
        <v>1528</v>
      </c>
      <c r="F2162" s="61"/>
      <c r="G2162" s="62" t="s">
        <v>16</v>
      </c>
      <c r="H2162" s="61"/>
    </row>
    <row r="2163" spans="1:8" ht="76.5" x14ac:dyDescent="0.25">
      <c r="A2163" s="64" t="s">
        <v>34648</v>
      </c>
      <c r="B2163" s="15" t="s">
        <v>34647</v>
      </c>
      <c r="C2163" s="40" t="s">
        <v>34646</v>
      </c>
      <c r="D2163" s="8" t="s">
        <v>20</v>
      </c>
      <c r="E2163" s="63" t="s">
        <v>1528</v>
      </c>
      <c r="F2163" s="61"/>
      <c r="G2163" s="62" t="s">
        <v>16</v>
      </c>
      <c r="H2163" s="61"/>
    </row>
    <row r="2164" spans="1:8" ht="76.5" x14ac:dyDescent="0.25">
      <c r="A2164" s="64" t="s">
        <v>34645</v>
      </c>
      <c r="B2164" s="15" t="s">
        <v>31725</v>
      </c>
      <c r="C2164" s="40" t="s">
        <v>34644</v>
      </c>
      <c r="D2164" s="8" t="s">
        <v>20</v>
      </c>
      <c r="E2164" s="63" t="s">
        <v>1528</v>
      </c>
      <c r="F2164" s="61"/>
      <c r="G2164" s="62" t="s">
        <v>16</v>
      </c>
      <c r="H2164" s="61"/>
    </row>
    <row r="2165" spans="1:8" ht="76.5" x14ac:dyDescent="0.25">
      <c r="A2165" s="64" t="s">
        <v>34643</v>
      </c>
      <c r="B2165" s="15" t="s">
        <v>34642</v>
      </c>
      <c r="C2165" s="40" t="s">
        <v>34641</v>
      </c>
      <c r="D2165" s="8" t="s">
        <v>20</v>
      </c>
      <c r="E2165" s="63" t="s">
        <v>1528</v>
      </c>
      <c r="F2165" s="61"/>
      <c r="G2165" s="62" t="s">
        <v>16</v>
      </c>
      <c r="H2165" s="61"/>
    </row>
    <row r="2166" spans="1:8" ht="76.5" x14ac:dyDescent="0.25">
      <c r="A2166" s="64" t="s">
        <v>34640</v>
      </c>
      <c r="B2166" s="15" t="s">
        <v>34639</v>
      </c>
      <c r="C2166" s="40" t="s">
        <v>34638</v>
      </c>
      <c r="D2166" s="8" t="s">
        <v>20</v>
      </c>
      <c r="E2166" s="63" t="s">
        <v>1528</v>
      </c>
      <c r="F2166" s="61"/>
      <c r="G2166" s="62" t="s">
        <v>16</v>
      </c>
      <c r="H2166" s="61"/>
    </row>
    <row r="2167" spans="1:8" ht="76.5" x14ac:dyDescent="0.25">
      <c r="A2167" s="64" t="s">
        <v>34637</v>
      </c>
      <c r="B2167" s="15" t="s">
        <v>34636</v>
      </c>
      <c r="C2167" s="40" t="s">
        <v>34635</v>
      </c>
      <c r="D2167" s="8" t="s">
        <v>20</v>
      </c>
      <c r="E2167" s="63" t="s">
        <v>1528</v>
      </c>
      <c r="F2167" s="61"/>
      <c r="G2167" s="62" t="s">
        <v>16</v>
      </c>
      <c r="H2167" s="61"/>
    </row>
    <row r="2168" spans="1:8" ht="76.5" x14ac:dyDescent="0.25">
      <c r="A2168" s="64" t="s">
        <v>34634</v>
      </c>
      <c r="B2168" s="15" t="s">
        <v>34633</v>
      </c>
      <c r="C2168" s="40" t="s">
        <v>34632</v>
      </c>
      <c r="D2168" s="14" t="s">
        <v>20</v>
      </c>
      <c r="E2168" s="63" t="s">
        <v>1528</v>
      </c>
      <c r="F2168" s="61"/>
      <c r="G2168" s="62" t="s">
        <v>16</v>
      </c>
      <c r="H2168" s="61"/>
    </row>
    <row r="2169" spans="1:8" ht="76.5" x14ac:dyDescent="0.25">
      <c r="A2169" s="64" t="s">
        <v>34631</v>
      </c>
      <c r="B2169" s="15" t="s">
        <v>34630</v>
      </c>
      <c r="C2169" s="40" t="s">
        <v>34629</v>
      </c>
      <c r="D2169" s="8" t="s">
        <v>20</v>
      </c>
      <c r="E2169" s="63" t="s">
        <v>1528</v>
      </c>
      <c r="F2169" s="61"/>
      <c r="G2169" s="62" t="s">
        <v>16</v>
      </c>
      <c r="H2169" s="61"/>
    </row>
    <row r="2170" spans="1:8" ht="76.5" x14ac:dyDescent="0.25">
      <c r="A2170" s="64" t="s">
        <v>34628</v>
      </c>
      <c r="B2170" s="15" t="s">
        <v>34627</v>
      </c>
      <c r="C2170" s="40" t="s">
        <v>34626</v>
      </c>
      <c r="D2170" s="8" t="s">
        <v>20</v>
      </c>
      <c r="E2170" s="63" t="s">
        <v>1528</v>
      </c>
      <c r="F2170" s="61"/>
      <c r="G2170" s="62" t="s">
        <v>16</v>
      </c>
      <c r="H2170" s="61"/>
    </row>
    <row r="2171" spans="1:8" ht="102" x14ac:dyDescent="0.25">
      <c r="A2171" s="64" t="s">
        <v>34625</v>
      </c>
      <c r="B2171" s="15" t="s">
        <v>34624</v>
      </c>
      <c r="C2171" s="40" t="s">
        <v>34623</v>
      </c>
      <c r="D2171" s="8" t="s">
        <v>20</v>
      </c>
      <c r="E2171" s="63" t="s">
        <v>1528</v>
      </c>
      <c r="F2171" s="61"/>
      <c r="G2171" s="62" t="s">
        <v>16</v>
      </c>
      <c r="H2171" s="61"/>
    </row>
    <row r="2172" spans="1:8" ht="76.5" x14ac:dyDescent="0.25">
      <c r="A2172" s="64" t="s">
        <v>34622</v>
      </c>
      <c r="B2172" s="15" t="s">
        <v>34621</v>
      </c>
      <c r="C2172" s="40" t="s">
        <v>34620</v>
      </c>
      <c r="D2172" s="8" t="s">
        <v>20</v>
      </c>
      <c r="E2172" s="63" t="s">
        <v>1528</v>
      </c>
      <c r="F2172" s="61"/>
      <c r="G2172" s="62" t="s">
        <v>16</v>
      </c>
      <c r="H2172" s="61"/>
    </row>
    <row r="2173" spans="1:8" ht="76.5" x14ac:dyDescent="0.25">
      <c r="A2173" s="64" t="s">
        <v>34619</v>
      </c>
      <c r="B2173" s="15" t="s">
        <v>34618</v>
      </c>
      <c r="C2173" s="40" t="s">
        <v>34617</v>
      </c>
      <c r="D2173" s="8" t="s">
        <v>20</v>
      </c>
      <c r="E2173" s="63" t="s">
        <v>1528</v>
      </c>
      <c r="F2173" s="61"/>
      <c r="G2173" s="62" t="s">
        <v>16</v>
      </c>
      <c r="H2173" s="61"/>
    </row>
    <row r="2174" spans="1:8" ht="76.5" x14ac:dyDescent="0.25">
      <c r="A2174" s="64" t="s">
        <v>34616</v>
      </c>
      <c r="B2174" s="15" t="s">
        <v>34615</v>
      </c>
      <c r="C2174" s="40" t="s">
        <v>34614</v>
      </c>
      <c r="D2174" s="8" t="s">
        <v>20</v>
      </c>
      <c r="E2174" s="63" t="s">
        <v>1528</v>
      </c>
      <c r="F2174" s="61"/>
      <c r="G2174" s="62" t="s">
        <v>16</v>
      </c>
      <c r="H2174" s="61"/>
    </row>
    <row r="2175" spans="1:8" ht="76.5" x14ac:dyDescent="0.25">
      <c r="A2175" s="64" t="s">
        <v>34613</v>
      </c>
      <c r="B2175" s="15" t="s">
        <v>34612</v>
      </c>
      <c r="C2175" s="40" t="s">
        <v>34611</v>
      </c>
      <c r="D2175" s="8" t="s">
        <v>20</v>
      </c>
      <c r="E2175" s="63" t="s">
        <v>1528</v>
      </c>
      <c r="F2175" s="61"/>
      <c r="G2175" s="62" t="s">
        <v>16</v>
      </c>
      <c r="H2175" s="61"/>
    </row>
    <row r="2176" spans="1:8" ht="76.5" x14ac:dyDescent="0.25">
      <c r="A2176" s="64" t="s">
        <v>34610</v>
      </c>
      <c r="B2176" s="15" t="s">
        <v>34609</v>
      </c>
      <c r="C2176" s="40" t="s">
        <v>34608</v>
      </c>
      <c r="D2176" s="8" t="s">
        <v>20</v>
      </c>
      <c r="E2176" s="63" t="s">
        <v>1528</v>
      </c>
      <c r="F2176" s="61"/>
      <c r="G2176" s="62" t="s">
        <v>16</v>
      </c>
      <c r="H2176" s="61"/>
    </row>
    <row r="2177" spans="1:8" ht="76.5" x14ac:dyDescent="0.25">
      <c r="A2177" s="64" t="s">
        <v>34607</v>
      </c>
      <c r="B2177" s="15" t="s">
        <v>34606</v>
      </c>
      <c r="C2177" s="40" t="s">
        <v>34605</v>
      </c>
      <c r="D2177" s="8" t="s">
        <v>20</v>
      </c>
      <c r="E2177" s="63" t="s">
        <v>1528</v>
      </c>
      <c r="F2177" s="61"/>
      <c r="G2177" s="62" t="s">
        <v>16</v>
      </c>
      <c r="H2177" s="61"/>
    </row>
    <row r="2178" spans="1:8" ht="76.5" x14ac:dyDescent="0.25">
      <c r="A2178" s="64" t="s">
        <v>34604</v>
      </c>
      <c r="B2178" s="15" t="s">
        <v>34603</v>
      </c>
      <c r="C2178" s="40" t="s">
        <v>34602</v>
      </c>
      <c r="D2178" s="8" t="s">
        <v>20</v>
      </c>
      <c r="E2178" s="63" t="s">
        <v>1528</v>
      </c>
      <c r="F2178" s="61"/>
      <c r="G2178" s="62" t="s">
        <v>16</v>
      </c>
      <c r="H2178" s="61"/>
    </row>
    <row r="2179" spans="1:8" ht="76.5" x14ac:dyDescent="0.25">
      <c r="A2179" s="64" t="s">
        <v>34601</v>
      </c>
      <c r="B2179" s="15" t="s">
        <v>34600</v>
      </c>
      <c r="C2179" s="40" t="s">
        <v>34599</v>
      </c>
      <c r="D2179" s="8" t="s">
        <v>20</v>
      </c>
      <c r="E2179" s="63" t="s">
        <v>1528</v>
      </c>
      <c r="F2179" s="61"/>
      <c r="G2179" s="62" t="s">
        <v>16</v>
      </c>
      <c r="H2179" s="61"/>
    </row>
    <row r="2180" spans="1:8" ht="76.5" x14ac:dyDescent="0.25">
      <c r="A2180" s="64" t="s">
        <v>34598</v>
      </c>
      <c r="B2180" s="15" t="s">
        <v>34597</v>
      </c>
      <c r="C2180" s="40" t="s">
        <v>34596</v>
      </c>
      <c r="D2180" s="14" t="s">
        <v>20</v>
      </c>
      <c r="E2180" s="63" t="s">
        <v>1528</v>
      </c>
      <c r="F2180" s="61"/>
      <c r="G2180" s="62" t="s">
        <v>16</v>
      </c>
      <c r="H2180" s="61"/>
    </row>
    <row r="2181" spans="1:8" ht="76.5" x14ac:dyDescent="0.25">
      <c r="A2181" s="64" t="s">
        <v>34595</v>
      </c>
      <c r="B2181" s="15" t="s">
        <v>34594</v>
      </c>
      <c r="C2181" s="40" t="s">
        <v>34593</v>
      </c>
      <c r="D2181" s="8" t="s">
        <v>20</v>
      </c>
      <c r="E2181" s="63" t="s">
        <v>1528</v>
      </c>
      <c r="F2181" s="61"/>
      <c r="G2181" s="62" t="s">
        <v>16</v>
      </c>
      <c r="H2181" s="61"/>
    </row>
    <row r="2182" spans="1:8" ht="76.5" x14ac:dyDescent="0.25">
      <c r="A2182" s="64" t="s">
        <v>34592</v>
      </c>
      <c r="B2182" s="15" t="s">
        <v>34591</v>
      </c>
      <c r="C2182" s="40" t="s">
        <v>34590</v>
      </c>
      <c r="D2182" s="8" t="s">
        <v>20</v>
      </c>
      <c r="E2182" s="63" t="s">
        <v>1528</v>
      </c>
      <c r="F2182" s="61"/>
      <c r="G2182" s="62" t="s">
        <v>16</v>
      </c>
      <c r="H2182" s="61"/>
    </row>
    <row r="2183" spans="1:8" ht="76.5" x14ac:dyDescent="0.25">
      <c r="A2183" s="64" t="s">
        <v>34589</v>
      </c>
      <c r="B2183" s="15" t="s">
        <v>34169</v>
      </c>
      <c r="C2183" s="40" t="s">
        <v>34588</v>
      </c>
      <c r="D2183" s="8" t="s">
        <v>20</v>
      </c>
      <c r="E2183" s="63" t="s">
        <v>1528</v>
      </c>
      <c r="F2183" s="61"/>
      <c r="G2183" s="62" t="s">
        <v>16</v>
      </c>
      <c r="H2183" s="61"/>
    </row>
    <row r="2184" spans="1:8" ht="25.5" x14ac:dyDescent="0.25">
      <c r="A2184" s="15" t="s">
        <v>34587</v>
      </c>
      <c r="B2184" s="15" t="s">
        <v>34586</v>
      </c>
      <c r="C2184" s="74" t="s">
        <v>34585</v>
      </c>
      <c r="D2184" s="14" t="s">
        <v>1626</v>
      </c>
      <c r="E2184" s="63" t="s">
        <v>11408</v>
      </c>
      <c r="F2184" s="72"/>
      <c r="G2184" s="9">
        <v>44253</v>
      </c>
      <c r="H2184" s="61"/>
    </row>
    <row r="2185" spans="1:8" ht="76.5" x14ac:dyDescent="0.25">
      <c r="A2185" s="64" t="s">
        <v>34584</v>
      </c>
      <c r="B2185" s="15" t="s">
        <v>34583</v>
      </c>
      <c r="C2185" s="40" t="s">
        <v>34582</v>
      </c>
      <c r="D2185" s="8" t="s">
        <v>20</v>
      </c>
      <c r="E2185" s="63" t="s">
        <v>1528</v>
      </c>
      <c r="F2185" s="61"/>
      <c r="G2185" s="62" t="s">
        <v>16</v>
      </c>
      <c r="H2185" s="61"/>
    </row>
    <row r="2186" spans="1:8" ht="76.5" x14ac:dyDescent="0.25">
      <c r="A2186" s="64" t="s">
        <v>34581</v>
      </c>
      <c r="B2186" s="15" t="s">
        <v>34580</v>
      </c>
      <c r="C2186" s="40" t="s">
        <v>34579</v>
      </c>
      <c r="D2186" s="8" t="s">
        <v>20</v>
      </c>
      <c r="E2186" s="63" t="s">
        <v>1528</v>
      </c>
      <c r="F2186" s="61"/>
      <c r="G2186" s="62" t="s">
        <v>16</v>
      </c>
      <c r="H2186" s="61"/>
    </row>
    <row r="2187" spans="1:8" ht="76.5" x14ac:dyDescent="0.25">
      <c r="A2187" s="64" t="s">
        <v>34578</v>
      </c>
      <c r="B2187" s="15" t="s">
        <v>31071</v>
      </c>
      <c r="C2187" s="40" t="s">
        <v>34577</v>
      </c>
      <c r="D2187" s="8" t="s">
        <v>20</v>
      </c>
      <c r="E2187" s="63" t="s">
        <v>1528</v>
      </c>
      <c r="F2187" s="61"/>
      <c r="G2187" s="62" t="s">
        <v>16</v>
      </c>
      <c r="H2187" s="61"/>
    </row>
    <row r="2188" spans="1:8" ht="76.5" x14ac:dyDescent="0.25">
      <c r="A2188" s="64" t="s">
        <v>34576</v>
      </c>
      <c r="B2188" s="15" t="s">
        <v>31071</v>
      </c>
      <c r="C2188" s="40" t="s">
        <v>34575</v>
      </c>
      <c r="D2188" s="8" t="s">
        <v>20</v>
      </c>
      <c r="E2188" s="63" t="s">
        <v>1528</v>
      </c>
      <c r="F2188" s="61"/>
      <c r="G2188" s="62" t="s">
        <v>16</v>
      </c>
      <c r="H2188" s="61"/>
    </row>
    <row r="2189" spans="1:8" ht="76.5" x14ac:dyDescent="0.25">
      <c r="A2189" s="64" t="s">
        <v>34574</v>
      </c>
      <c r="B2189" s="15" t="s">
        <v>31071</v>
      </c>
      <c r="C2189" s="40" t="s">
        <v>34573</v>
      </c>
      <c r="D2189" s="8" t="s">
        <v>20</v>
      </c>
      <c r="E2189" s="63" t="s">
        <v>1528</v>
      </c>
      <c r="F2189" s="61"/>
      <c r="G2189" s="62" t="s">
        <v>16</v>
      </c>
      <c r="H2189" s="61"/>
    </row>
    <row r="2190" spans="1:8" ht="76.5" x14ac:dyDescent="0.25">
      <c r="A2190" s="64" t="s">
        <v>34572</v>
      </c>
      <c r="B2190" s="15" t="s">
        <v>34571</v>
      </c>
      <c r="C2190" s="40" t="s">
        <v>34570</v>
      </c>
      <c r="D2190" s="8" t="s">
        <v>20</v>
      </c>
      <c r="E2190" s="63" t="s">
        <v>1528</v>
      </c>
      <c r="F2190" s="61"/>
      <c r="G2190" s="62" t="s">
        <v>16</v>
      </c>
      <c r="H2190" s="61"/>
    </row>
    <row r="2191" spans="1:8" ht="76.5" x14ac:dyDescent="0.25">
      <c r="A2191" s="64" t="s">
        <v>34569</v>
      </c>
      <c r="B2191" s="15" t="s">
        <v>32949</v>
      </c>
      <c r="C2191" s="40" t="s">
        <v>34568</v>
      </c>
      <c r="D2191" s="8" t="s">
        <v>20</v>
      </c>
      <c r="E2191" s="63" t="s">
        <v>1528</v>
      </c>
      <c r="F2191" s="61"/>
      <c r="G2191" s="62" t="s">
        <v>16</v>
      </c>
      <c r="H2191" s="61"/>
    </row>
    <row r="2192" spans="1:8" ht="76.5" x14ac:dyDescent="0.25">
      <c r="A2192" s="64" t="s">
        <v>34567</v>
      </c>
      <c r="B2192" s="15" t="s">
        <v>34566</v>
      </c>
      <c r="C2192" s="40" t="s">
        <v>34565</v>
      </c>
      <c r="D2192" s="14" t="s">
        <v>20</v>
      </c>
      <c r="E2192" s="63" t="s">
        <v>1528</v>
      </c>
      <c r="F2192" s="61"/>
      <c r="G2192" s="62" t="s">
        <v>16</v>
      </c>
      <c r="H2192" s="61"/>
    </row>
    <row r="2193" spans="1:8" ht="76.5" x14ac:dyDescent="0.25">
      <c r="A2193" s="64" t="s">
        <v>34564</v>
      </c>
      <c r="B2193" s="15" t="s">
        <v>31966</v>
      </c>
      <c r="C2193" s="40" t="s">
        <v>34563</v>
      </c>
      <c r="D2193" s="8" t="s">
        <v>20</v>
      </c>
      <c r="E2193" s="63" t="s">
        <v>1528</v>
      </c>
      <c r="F2193" s="61"/>
      <c r="G2193" s="62" t="s">
        <v>16</v>
      </c>
      <c r="H2193" s="61"/>
    </row>
    <row r="2194" spans="1:8" ht="76.5" x14ac:dyDescent="0.25">
      <c r="A2194" s="64" t="s">
        <v>34562</v>
      </c>
      <c r="B2194" s="15" t="s">
        <v>34561</v>
      </c>
      <c r="C2194" s="40" t="s">
        <v>34560</v>
      </c>
      <c r="D2194" s="8" t="s">
        <v>20</v>
      </c>
      <c r="E2194" s="63" t="s">
        <v>1528</v>
      </c>
      <c r="F2194" s="61"/>
      <c r="G2194" s="62" t="s">
        <v>16</v>
      </c>
      <c r="H2194" s="61"/>
    </row>
    <row r="2195" spans="1:8" ht="76.5" x14ac:dyDescent="0.25">
      <c r="A2195" s="64" t="s">
        <v>34559</v>
      </c>
      <c r="B2195" s="15" t="s">
        <v>34380</v>
      </c>
      <c r="C2195" s="40" t="s">
        <v>34558</v>
      </c>
      <c r="D2195" s="8" t="s">
        <v>20</v>
      </c>
      <c r="E2195" s="63" t="s">
        <v>1528</v>
      </c>
      <c r="F2195" s="61"/>
      <c r="G2195" s="62" t="s">
        <v>16</v>
      </c>
      <c r="H2195" s="61"/>
    </row>
    <row r="2196" spans="1:8" ht="76.5" x14ac:dyDescent="0.25">
      <c r="A2196" s="64" t="s">
        <v>34557</v>
      </c>
      <c r="B2196" s="15" t="s">
        <v>34556</v>
      </c>
      <c r="C2196" s="40" t="s">
        <v>34555</v>
      </c>
      <c r="D2196" s="8" t="s">
        <v>20</v>
      </c>
      <c r="E2196" s="63" t="s">
        <v>1528</v>
      </c>
      <c r="F2196" s="61"/>
      <c r="G2196" s="62" t="s">
        <v>16</v>
      </c>
      <c r="H2196" s="61"/>
    </row>
    <row r="2197" spans="1:8" ht="76.5" x14ac:dyDescent="0.25">
      <c r="A2197" s="64" t="s">
        <v>34554</v>
      </c>
      <c r="B2197" s="15" t="s">
        <v>34553</v>
      </c>
      <c r="C2197" s="40" t="s">
        <v>34552</v>
      </c>
      <c r="D2197" s="8" t="s">
        <v>20</v>
      </c>
      <c r="E2197" s="63" t="s">
        <v>1528</v>
      </c>
      <c r="F2197" s="61"/>
      <c r="G2197" s="62" t="s">
        <v>16</v>
      </c>
      <c r="H2197" s="61"/>
    </row>
    <row r="2198" spans="1:8" ht="76.5" x14ac:dyDescent="0.25">
      <c r="A2198" s="64" t="s">
        <v>34551</v>
      </c>
      <c r="B2198" s="15" t="s">
        <v>31820</v>
      </c>
      <c r="C2198" s="40" t="s">
        <v>34550</v>
      </c>
      <c r="D2198" s="8" t="s">
        <v>20</v>
      </c>
      <c r="E2198" s="63" t="s">
        <v>1528</v>
      </c>
      <c r="F2198" s="61"/>
      <c r="G2198" s="62" t="s">
        <v>16</v>
      </c>
      <c r="H2198" s="61"/>
    </row>
    <row r="2199" spans="1:8" ht="76.5" x14ac:dyDescent="0.25">
      <c r="A2199" s="64" t="s">
        <v>34549</v>
      </c>
      <c r="B2199" s="15" t="s">
        <v>34548</v>
      </c>
      <c r="C2199" s="40" t="s">
        <v>34547</v>
      </c>
      <c r="D2199" s="8" t="s">
        <v>20</v>
      </c>
      <c r="E2199" s="63" t="s">
        <v>1528</v>
      </c>
      <c r="F2199" s="61"/>
      <c r="G2199" s="62" t="s">
        <v>16</v>
      </c>
      <c r="H2199" s="61"/>
    </row>
    <row r="2200" spans="1:8" ht="76.5" x14ac:dyDescent="0.25">
      <c r="A2200" s="64" t="s">
        <v>34546</v>
      </c>
      <c r="B2200" s="15" t="s">
        <v>34545</v>
      </c>
      <c r="C2200" s="40" t="s">
        <v>34544</v>
      </c>
      <c r="D2200" s="8" t="s">
        <v>20</v>
      </c>
      <c r="E2200" s="63" t="s">
        <v>1528</v>
      </c>
      <c r="F2200" s="61"/>
      <c r="G2200" s="62" t="s">
        <v>16</v>
      </c>
      <c r="H2200" s="61"/>
    </row>
    <row r="2201" spans="1:8" ht="76.5" x14ac:dyDescent="0.25">
      <c r="A2201" s="64" t="s">
        <v>34543</v>
      </c>
      <c r="B2201" s="15" t="s">
        <v>34542</v>
      </c>
      <c r="C2201" s="40" t="s">
        <v>34541</v>
      </c>
      <c r="D2201" s="8" t="s">
        <v>20</v>
      </c>
      <c r="E2201" s="63" t="s">
        <v>1528</v>
      </c>
      <c r="F2201" s="61"/>
      <c r="G2201" s="62" t="s">
        <v>16</v>
      </c>
      <c r="H2201" s="61"/>
    </row>
    <row r="2202" spans="1:8" ht="76.5" x14ac:dyDescent="0.25">
      <c r="A2202" s="64" t="s">
        <v>34540</v>
      </c>
      <c r="B2202" s="15" t="s">
        <v>34539</v>
      </c>
      <c r="C2202" s="40" t="s">
        <v>34538</v>
      </c>
      <c r="D2202" s="8" t="s">
        <v>20</v>
      </c>
      <c r="E2202" s="63" t="s">
        <v>1528</v>
      </c>
      <c r="F2202" s="61"/>
      <c r="G2202" s="62" t="s">
        <v>16</v>
      </c>
      <c r="H2202" s="61"/>
    </row>
    <row r="2203" spans="1:8" ht="76.5" x14ac:dyDescent="0.25">
      <c r="A2203" s="64" t="s">
        <v>34537</v>
      </c>
      <c r="B2203" s="15" t="s">
        <v>34536</v>
      </c>
      <c r="C2203" s="40" t="s">
        <v>34535</v>
      </c>
      <c r="D2203" s="8" t="s">
        <v>20</v>
      </c>
      <c r="E2203" s="63" t="s">
        <v>1528</v>
      </c>
      <c r="F2203" s="61"/>
      <c r="G2203" s="62" t="s">
        <v>16</v>
      </c>
      <c r="H2203" s="61"/>
    </row>
    <row r="2204" spans="1:8" ht="76.5" x14ac:dyDescent="0.25">
      <c r="A2204" s="64" t="s">
        <v>34534</v>
      </c>
      <c r="B2204" s="15" t="s">
        <v>34533</v>
      </c>
      <c r="C2204" s="40" t="s">
        <v>34532</v>
      </c>
      <c r="D2204" s="8" t="s">
        <v>20</v>
      </c>
      <c r="E2204" s="63" t="s">
        <v>1528</v>
      </c>
      <c r="F2204" s="61"/>
      <c r="G2204" s="62" t="s">
        <v>16</v>
      </c>
      <c r="H2204" s="61"/>
    </row>
    <row r="2205" spans="1:8" ht="76.5" x14ac:dyDescent="0.25">
      <c r="A2205" s="64" t="s">
        <v>34531</v>
      </c>
      <c r="B2205" s="15" t="s">
        <v>34530</v>
      </c>
      <c r="C2205" s="40" t="s">
        <v>34529</v>
      </c>
      <c r="D2205" s="8" t="s">
        <v>20</v>
      </c>
      <c r="E2205" s="63" t="s">
        <v>1528</v>
      </c>
      <c r="F2205" s="61"/>
      <c r="G2205" s="62" t="s">
        <v>16</v>
      </c>
      <c r="H2205" s="61"/>
    </row>
    <row r="2206" spans="1:8" ht="76.5" x14ac:dyDescent="0.25">
      <c r="A2206" s="64" t="s">
        <v>34528</v>
      </c>
      <c r="B2206" s="15" t="s">
        <v>34527</v>
      </c>
      <c r="C2206" s="40" t="s">
        <v>34526</v>
      </c>
      <c r="D2206" s="8" t="s">
        <v>20</v>
      </c>
      <c r="E2206" s="63" t="s">
        <v>1528</v>
      </c>
      <c r="F2206" s="61"/>
      <c r="G2206" s="62" t="s">
        <v>16</v>
      </c>
      <c r="H2206" s="61"/>
    </row>
    <row r="2207" spans="1:8" ht="76.5" x14ac:dyDescent="0.25">
      <c r="A2207" s="64" t="s">
        <v>34525</v>
      </c>
      <c r="B2207" s="15" t="s">
        <v>34524</v>
      </c>
      <c r="C2207" s="40" t="s">
        <v>34523</v>
      </c>
      <c r="D2207" s="8" t="s">
        <v>20</v>
      </c>
      <c r="E2207" s="63" t="s">
        <v>1528</v>
      </c>
      <c r="F2207" s="61"/>
      <c r="G2207" s="62" t="s">
        <v>16</v>
      </c>
      <c r="H2207" s="61"/>
    </row>
    <row r="2208" spans="1:8" ht="76.5" x14ac:dyDescent="0.25">
      <c r="A2208" s="64" t="s">
        <v>34522</v>
      </c>
      <c r="B2208" s="15" t="s">
        <v>34521</v>
      </c>
      <c r="C2208" s="40" t="s">
        <v>34520</v>
      </c>
      <c r="D2208" s="8" t="s">
        <v>20</v>
      </c>
      <c r="E2208" s="63" t="s">
        <v>1528</v>
      </c>
      <c r="F2208" s="61"/>
      <c r="G2208" s="62" t="s">
        <v>16</v>
      </c>
      <c r="H2208" s="61"/>
    </row>
    <row r="2209" spans="1:8" ht="76.5" x14ac:dyDescent="0.25">
      <c r="A2209" s="64" t="s">
        <v>34519</v>
      </c>
      <c r="B2209" s="15" t="s">
        <v>34518</v>
      </c>
      <c r="C2209" s="40" t="s">
        <v>34517</v>
      </c>
      <c r="D2209" s="14" t="s">
        <v>20</v>
      </c>
      <c r="E2209" s="63" t="s">
        <v>1528</v>
      </c>
      <c r="F2209" s="61"/>
      <c r="G2209" s="62" t="s">
        <v>16</v>
      </c>
      <c r="H2209" s="61"/>
    </row>
    <row r="2210" spans="1:8" ht="76.5" x14ac:dyDescent="0.25">
      <c r="A2210" s="64" t="s">
        <v>34516</v>
      </c>
      <c r="B2210" s="15" t="s">
        <v>34515</v>
      </c>
      <c r="C2210" s="40" t="s">
        <v>34514</v>
      </c>
      <c r="D2210" s="8" t="s">
        <v>20</v>
      </c>
      <c r="E2210" s="63" t="s">
        <v>1528</v>
      </c>
      <c r="F2210" s="61"/>
      <c r="G2210" s="62" t="s">
        <v>16</v>
      </c>
      <c r="H2210" s="61"/>
    </row>
    <row r="2211" spans="1:8" ht="76.5" x14ac:dyDescent="0.25">
      <c r="A2211" s="64" t="s">
        <v>34513</v>
      </c>
      <c r="B2211" s="15" t="s">
        <v>34512</v>
      </c>
      <c r="C2211" s="40" t="s">
        <v>34511</v>
      </c>
      <c r="D2211" s="8" t="s">
        <v>20</v>
      </c>
      <c r="E2211" s="63" t="s">
        <v>1528</v>
      </c>
      <c r="F2211" s="61"/>
      <c r="G2211" s="62" t="s">
        <v>16</v>
      </c>
      <c r="H2211" s="61"/>
    </row>
    <row r="2212" spans="1:8" ht="76.5" x14ac:dyDescent="0.25">
      <c r="A2212" s="64" t="s">
        <v>34510</v>
      </c>
      <c r="B2212" s="15" t="s">
        <v>34509</v>
      </c>
      <c r="C2212" s="40" t="s">
        <v>34508</v>
      </c>
      <c r="D2212" s="8" t="s">
        <v>20</v>
      </c>
      <c r="E2212" s="63" t="s">
        <v>1528</v>
      </c>
      <c r="F2212" s="61"/>
      <c r="G2212" s="62" t="s">
        <v>16</v>
      </c>
      <c r="H2212" s="61"/>
    </row>
    <row r="2213" spans="1:8" ht="76.5" x14ac:dyDescent="0.25">
      <c r="A2213" s="64" t="s">
        <v>34507</v>
      </c>
      <c r="B2213" s="15" t="s">
        <v>34506</v>
      </c>
      <c r="C2213" s="40" t="s">
        <v>34505</v>
      </c>
      <c r="D2213" s="8" t="s">
        <v>20</v>
      </c>
      <c r="E2213" s="63" t="s">
        <v>1528</v>
      </c>
      <c r="F2213" s="61"/>
      <c r="G2213" s="62" t="s">
        <v>16</v>
      </c>
      <c r="H2213" s="61"/>
    </row>
    <row r="2214" spans="1:8" ht="76.5" x14ac:dyDescent="0.25">
      <c r="A2214" s="64" t="s">
        <v>34504</v>
      </c>
      <c r="B2214" s="15" t="s">
        <v>34503</v>
      </c>
      <c r="C2214" s="40" t="s">
        <v>34502</v>
      </c>
      <c r="D2214" s="8" t="s">
        <v>20</v>
      </c>
      <c r="E2214" s="63" t="s">
        <v>1528</v>
      </c>
      <c r="F2214" s="61"/>
      <c r="G2214" s="62" t="s">
        <v>16</v>
      </c>
      <c r="H2214" s="61"/>
    </row>
    <row r="2215" spans="1:8" ht="76.5" x14ac:dyDescent="0.25">
      <c r="A2215" s="64" t="s">
        <v>34501</v>
      </c>
      <c r="B2215" s="15" t="s">
        <v>34500</v>
      </c>
      <c r="C2215" s="40" t="s">
        <v>34499</v>
      </c>
      <c r="D2215" s="8" t="s">
        <v>20</v>
      </c>
      <c r="E2215" s="63" t="s">
        <v>1528</v>
      </c>
      <c r="F2215" s="61"/>
      <c r="G2215" s="62" t="s">
        <v>16</v>
      </c>
      <c r="H2215" s="61"/>
    </row>
    <row r="2216" spans="1:8" ht="76.5" x14ac:dyDescent="0.25">
      <c r="A2216" s="64" t="s">
        <v>34498</v>
      </c>
      <c r="B2216" s="15" t="s">
        <v>34497</v>
      </c>
      <c r="C2216" s="40" t="s">
        <v>34496</v>
      </c>
      <c r="D2216" s="8" t="s">
        <v>20</v>
      </c>
      <c r="E2216" s="63" t="s">
        <v>1528</v>
      </c>
      <c r="F2216" s="61"/>
      <c r="G2216" s="62" t="s">
        <v>16</v>
      </c>
      <c r="H2216" s="61"/>
    </row>
    <row r="2217" spans="1:8" ht="76.5" x14ac:dyDescent="0.25">
      <c r="A2217" s="64" t="s">
        <v>34495</v>
      </c>
      <c r="B2217" s="15" t="s">
        <v>34494</v>
      </c>
      <c r="C2217" s="40" t="s">
        <v>34493</v>
      </c>
      <c r="D2217" s="8" t="s">
        <v>20</v>
      </c>
      <c r="E2217" s="63" t="s">
        <v>1528</v>
      </c>
      <c r="F2217" s="61"/>
      <c r="G2217" s="62" t="s">
        <v>16</v>
      </c>
      <c r="H2217" s="61"/>
    </row>
    <row r="2218" spans="1:8" ht="89.25" x14ac:dyDescent="0.25">
      <c r="A2218" s="64" t="s">
        <v>34492</v>
      </c>
      <c r="B2218" s="15" t="s">
        <v>34491</v>
      </c>
      <c r="C2218" s="40" t="s">
        <v>34490</v>
      </c>
      <c r="D2218" s="8" t="s">
        <v>20</v>
      </c>
      <c r="E2218" s="63" t="s">
        <v>1528</v>
      </c>
      <c r="F2218" s="61"/>
      <c r="G2218" s="62" t="s">
        <v>16</v>
      </c>
      <c r="H2218" s="61"/>
    </row>
    <row r="2219" spans="1:8" ht="76.5" x14ac:dyDescent="0.25">
      <c r="A2219" s="64" t="s">
        <v>34489</v>
      </c>
      <c r="B2219" s="15" t="s">
        <v>34488</v>
      </c>
      <c r="C2219" s="40" t="s">
        <v>34487</v>
      </c>
      <c r="D2219" s="8" t="s">
        <v>20</v>
      </c>
      <c r="E2219" s="63" t="s">
        <v>1528</v>
      </c>
      <c r="F2219" s="61"/>
      <c r="G2219" s="62" t="s">
        <v>16</v>
      </c>
      <c r="H2219" s="61"/>
    </row>
    <row r="2220" spans="1:8" ht="76.5" x14ac:dyDescent="0.25">
      <c r="A2220" s="64" t="s">
        <v>34486</v>
      </c>
      <c r="B2220" s="15" t="s">
        <v>34485</v>
      </c>
      <c r="C2220" s="40" t="s">
        <v>34484</v>
      </c>
      <c r="D2220" s="8" t="s">
        <v>20</v>
      </c>
      <c r="E2220" s="63" t="s">
        <v>1528</v>
      </c>
      <c r="F2220" s="61"/>
      <c r="G2220" s="62" t="s">
        <v>16</v>
      </c>
      <c r="H2220" s="61"/>
    </row>
    <row r="2221" spans="1:8" ht="76.5" x14ac:dyDescent="0.25">
      <c r="A2221" s="64" t="s">
        <v>34483</v>
      </c>
      <c r="B2221" s="15" t="s">
        <v>34482</v>
      </c>
      <c r="C2221" s="40" t="s">
        <v>34481</v>
      </c>
      <c r="D2221" s="8" t="s">
        <v>20</v>
      </c>
      <c r="E2221" s="63" t="s">
        <v>1528</v>
      </c>
      <c r="F2221" s="61"/>
      <c r="G2221" s="62" t="s">
        <v>16</v>
      </c>
      <c r="H2221" s="61"/>
    </row>
    <row r="2222" spans="1:8" ht="76.5" x14ac:dyDescent="0.25">
      <c r="A2222" s="64" t="s">
        <v>34480</v>
      </c>
      <c r="B2222" s="15" t="s">
        <v>34479</v>
      </c>
      <c r="C2222" s="40" t="s">
        <v>34478</v>
      </c>
      <c r="D2222" s="8" t="s">
        <v>20</v>
      </c>
      <c r="E2222" s="63" t="s">
        <v>1528</v>
      </c>
      <c r="F2222" s="61"/>
      <c r="G2222" s="62" t="s">
        <v>16</v>
      </c>
      <c r="H2222" s="61"/>
    </row>
    <row r="2223" spans="1:8" ht="76.5" x14ac:dyDescent="0.25">
      <c r="A2223" s="64" t="s">
        <v>34477</v>
      </c>
      <c r="B2223" s="15" t="s">
        <v>34476</v>
      </c>
      <c r="C2223" s="40" t="s">
        <v>34475</v>
      </c>
      <c r="D2223" s="8" t="s">
        <v>20</v>
      </c>
      <c r="E2223" s="63" t="s">
        <v>1528</v>
      </c>
      <c r="F2223" s="61"/>
      <c r="G2223" s="62" t="s">
        <v>16</v>
      </c>
      <c r="H2223" s="61"/>
    </row>
    <row r="2224" spans="1:8" ht="76.5" x14ac:dyDescent="0.25">
      <c r="A2224" s="64" t="s">
        <v>34474</v>
      </c>
      <c r="B2224" s="15" t="s">
        <v>34473</v>
      </c>
      <c r="C2224" s="40" t="s">
        <v>34472</v>
      </c>
      <c r="D2224" s="8" t="s">
        <v>20</v>
      </c>
      <c r="E2224" s="63" t="s">
        <v>1528</v>
      </c>
      <c r="F2224" s="61"/>
      <c r="G2224" s="62" t="s">
        <v>16</v>
      </c>
      <c r="H2224" s="61"/>
    </row>
    <row r="2225" spans="1:8" ht="76.5" x14ac:dyDescent="0.25">
      <c r="A2225" s="64" t="s">
        <v>34471</v>
      </c>
      <c r="B2225" s="15" t="s">
        <v>34470</v>
      </c>
      <c r="C2225" s="40" t="s">
        <v>34469</v>
      </c>
      <c r="D2225" s="8" t="s">
        <v>20</v>
      </c>
      <c r="E2225" s="63" t="s">
        <v>1528</v>
      </c>
      <c r="F2225" s="61"/>
      <c r="G2225" s="62" t="s">
        <v>16</v>
      </c>
      <c r="H2225" s="61"/>
    </row>
    <row r="2226" spans="1:8" ht="76.5" x14ac:dyDescent="0.25">
      <c r="A2226" s="64" t="s">
        <v>34468</v>
      </c>
      <c r="B2226" s="15" t="s">
        <v>34467</v>
      </c>
      <c r="C2226" s="40" t="s">
        <v>34466</v>
      </c>
      <c r="D2226" s="8" t="s">
        <v>20</v>
      </c>
      <c r="E2226" s="63" t="s">
        <v>1528</v>
      </c>
      <c r="F2226" s="61"/>
      <c r="G2226" s="62" t="s">
        <v>16</v>
      </c>
      <c r="H2226" s="61"/>
    </row>
    <row r="2227" spans="1:8" ht="76.5" x14ac:dyDescent="0.25">
      <c r="A2227" s="64" t="s">
        <v>34465</v>
      </c>
      <c r="B2227" s="15" t="s">
        <v>34462</v>
      </c>
      <c r="C2227" s="40" t="s">
        <v>34464</v>
      </c>
      <c r="D2227" s="8" t="s">
        <v>20</v>
      </c>
      <c r="E2227" s="63" t="s">
        <v>1528</v>
      </c>
      <c r="F2227" s="61"/>
      <c r="G2227" s="62" t="s">
        <v>16</v>
      </c>
      <c r="H2227" s="61"/>
    </row>
    <row r="2228" spans="1:8" ht="76.5" x14ac:dyDescent="0.25">
      <c r="A2228" s="64" t="s">
        <v>34463</v>
      </c>
      <c r="B2228" s="15" t="s">
        <v>34462</v>
      </c>
      <c r="C2228" s="40" t="s">
        <v>34461</v>
      </c>
      <c r="D2228" s="8" t="s">
        <v>20</v>
      </c>
      <c r="E2228" s="63" t="s">
        <v>1528</v>
      </c>
      <c r="F2228" s="61"/>
      <c r="G2228" s="62" t="s">
        <v>16</v>
      </c>
      <c r="H2228" s="61"/>
    </row>
    <row r="2229" spans="1:8" ht="76.5" x14ac:dyDescent="0.25">
      <c r="A2229" s="64" t="s">
        <v>34460</v>
      </c>
      <c r="B2229" s="15" t="s">
        <v>34459</v>
      </c>
      <c r="C2229" s="40" t="s">
        <v>34458</v>
      </c>
      <c r="D2229" s="8" t="s">
        <v>20</v>
      </c>
      <c r="E2229" s="63" t="s">
        <v>1528</v>
      </c>
      <c r="F2229" s="61"/>
      <c r="G2229" s="62" t="s">
        <v>16</v>
      </c>
      <c r="H2229" s="61"/>
    </row>
    <row r="2230" spans="1:8" ht="76.5" x14ac:dyDescent="0.25">
      <c r="A2230" s="64" t="s">
        <v>34457</v>
      </c>
      <c r="B2230" s="15" t="s">
        <v>34456</v>
      </c>
      <c r="C2230" s="40" t="s">
        <v>34455</v>
      </c>
      <c r="D2230" s="8" t="s">
        <v>20</v>
      </c>
      <c r="E2230" s="63" t="s">
        <v>1528</v>
      </c>
      <c r="F2230" s="61"/>
      <c r="G2230" s="62" t="s">
        <v>16</v>
      </c>
      <c r="H2230" s="61"/>
    </row>
    <row r="2231" spans="1:8" ht="76.5" x14ac:dyDescent="0.25">
      <c r="A2231" s="64" t="s">
        <v>34454</v>
      </c>
      <c r="B2231" s="15" t="s">
        <v>34453</v>
      </c>
      <c r="C2231" s="40" t="s">
        <v>34452</v>
      </c>
      <c r="D2231" s="8" t="s">
        <v>20</v>
      </c>
      <c r="E2231" s="63" t="s">
        <v>1528</v>
      </c>
      <c r="F2231" s="61"/>
      <c r="G2231" s="62" t="s">
        <v>16</v>
      </c>
      <c r="H2231" s="61"/>
    </row>
    <row r="2232" spans="1:8" ht="76.5" x14ac:dyDescent="0.25">
      <c r="A2232" s="64" t="s">
        <v>34451</v>
      </c>
      <c r="B2232" s="15" t="s">
        <v>34450</v>
      </c>
      <c r="C2232" s="40" t="s">
        <v>34449</v>
      </c>
      <c r="D2232" s="8" t="s">
        <v>20</v>
      </c>
      <c r="E2232" s="63" t="s">
        <v>1528</v>
      </c>
      <c r="F2232" s="61"/>
      <c r="G2232" s="62" t="s">
        <v>16</v>
      </c>
      <c r="H2232" s="61"/>
    </row>
    <row r="2233" spans="1:8" ht="102" x14ac:dyDescent="0.25">
      <c r="A2233" s="64" t="s">
        <v>34448</v>
      </c>
      <c r="B2233" s="15" t="s">
        <v>31929</v>
      </c>
      <c r="C2233" s="40" t="s">
        <v>34447</v>
      </c>
      <c r="D2233" s="14" t="s">
        <v>20</v>
      </c>
      <c r="E2233" s="63" t="s">
        <v>1528</v>
      </c>
      <c r="F2233" s="61"/>
      <c r="G2233" s="62" t="s">
        <v>16</v>
      </c>
      <c r="H2233" s="61"/>
    </row>
    <row r="2234" spans="1:8" ht="76.5" x14ac:dyDescent="0.25">
      <c r="A2234" s="64" t="s">
        <v>34446</v>
      </c>
      <c r="B2234" s="15" t="s">
        <v>34445</v>
      </c>
      <c r="C2234" s="40" t="s">
        <v>34444</v>
      </c>
      <c r="D2234" s="8" t="s">
        <v>20</v>
      </c>
      <c r="E2234" s="63" t="s">
        <v>1528</v>
      </c>
      <c r="F2234" s="61"/>
      <c r="G2234" s="62" t="s">
        <v>16</v>
      </c>
      <c r="H2234" s="61"/>
    </row>
    <row r="2235" spans="1:8" ht="76.5" x14ac:dyDescent="0.25">
      <c r="A2235" s="64" t="s">
        <v>34443</v>
      </c>
      <c r="B2235" s="15" t="s">
        <v>30573</v>
      </c>
      <c r="C2235" s="40" t="s">
        <v>34442</v>
      </c>
      <c r="D2235" s="8" t="s">
        <v>20</v>
      </c>
      <c r="E2235" s="63" t="s">
        <v>1528</v>
      </c>
      <c r="F2235" s="61"/>
      <c r="G2235" s="62" t="s">
        <v>16</v>
      </c>
      <c r="H2235" s="61"/>
    </row>
    <row r="2236" spans="1:8" ht="38.25" x14ac:dyDescent="0.25">
      <c r="A2236" s="15" t="s">
        <v>34441</v>
      </c>
      <c r="B2236" s="15" t="s">
        <v>34440</v>
      </c>
      <c r="C2236" s="74" t="s">
        <v>34439</v>
      </c>
      <c r="D2236" s="14" t="s">
        <v>1626</v>
      </c>
      <c r="E2236" s="63" t="s">
        <v>11408</v>
      </c>
      <c r="F2236" s="72"/>
      <c r="G2236" s="9" t="s">
        <v>16</v>
      </c>
      <c r="H2236" s="61"/>
    </row>
    <row r="2237" spans="1:8" ht="38.25" x14ac:dyDescent="0.25">
      <c r="A2237" s="15" t="s">
        <v>34438</v>
      </c>
      <c r="B2237" s="15" t="s">
        <v>34437</v>
      </c>
      <c r="C2237" s="74" t="s">
        <v>34436</v>
      </c>
      <c r="D2237" s="14" t="s">
        <v>4198</v>
      </c>
      <c r="E2237" s="63" t="s">
        <v>11408</v>
      </c>
      <c r="F2237" s="72"/>
      <c r="G2237" s="9" t="s">
        <v>16</v>
      </c>
      <c r="H2237" s="61"/>
    </row>
    <row r="2238" spans="1:8" ht="76.5" x14ac:dyDescent="0.25">
      <c r="A2238" s="64" t="s">
        <v>34435</v>
      </c>
      <c r="B2238" s="15" t="s">
        <v>34434</v>
      </c>
      <c r="C2238" s="40" t="s">
        <v>34433</v>
      </c>
      <c r="D2238" s="8" t="s">
        <v>20</v>
      </c>
      <c r="E2238" s="63" t="s">
        <v>1528</v>
      </c>
      <c r="F2238" s="61"/>
      <c r="G2238" s="62" t="s">
        <v>16</v>
      </c>
      <c r="H2238" s="61"/>
    </row>
    <row r="2239" spans="1:8" ht="89.25" x14ac:dyDescent="0.25">
      <c r="A2239" s="64" t="s">
        <v>34432</v>
      </c>
      <c r="B2239" s="15" t="s">
        <v>34431</v>
      </c>
      <c r="C2239" s="40" t="s">
        <v>34430</v>
      </c>
      <c r="D2239" s="8" t="s">
        <v>20</v>
      </c>
      <c r="E2239" s="63" t="s">
        <v>1528</v>
      </c>
      <c r="F2239" s="61"/>
      <c r="G2239" s="62" t="s">
        <v>16</v>
      </c>
      <c r="H2239" s="61"/>
    </row>
    <row r="2240" spans="1:8" ht="76.5" x14ac:dyDescent="0.25">
      <c r="A2240" s="64" t="s">
        <v>34429</v>
      </c>
      <c r="B2240" s="15" t="s">
        <v>319</v>
      </c>
      <c r="C2240" s="40" t="s">
        <v>34428</v>
      </c>
      <c r="D2240" s="8" t="s">
        <v>20</v>
      </c>
      <c r="E2240" s="63" t="s">
        <v>1528</v>
      </c>
      <c r="F2240" s="61"/>
      <c r="G2240" s="62" t="s">
        <v>16</v>
      </c>
      <c r="H2240" s="61"/>
    </row>
    <row r="2241" spans="1:8" ht="76.5" x14ac:dyDescent="0.25">
      <c r="A2241" s="64" t="s">
        <v>34427</v>
      </c>
      <c r="B2241" s="15" t="s">
        <v>34426</v>
      </c>
      <c r="C2241" s="40" t="s">
        <v>34425</v>
      </c>
      <c r="D2241" s="8" t="s">
        <v>20</v>
      </c>
      <c r="E2241" s="63" t="s">
        <v>1528</v>
      </c>
      <c r="F2241" s="61"/>
      <c r="G2241" s="62" t="s">
        <v>16</v>
      </c>
      <c r="H2241" s="61"/>
    </row>
    <row r="2242" spans="1:8" ht="76.5" x14ac:dyDescent="0.25">
      <c r="A2242" s="64" t="s">
        <v>34424</v>
      </c>
      <c r="B2242" s="15" t="s">
        <v>32838</v>
      </c>
      <c r="C2242" s="40" t="s">
        <v>34423</v>
      </c>
      <c r="D2242" s="8" t="s">
        <v>20</v>
      </c>
      <c r="E2242" s="63" t="s">
        <v>1528</v>
      </c>
      <c r="F2242" s="61"/>
      <c r="G2242" s="62" t="s">
        <v>16</v>
      </c>
      <c r="H2242" s="61"/>
    </row>
    <row r="2243" spans="1:8" ht="76.5" x14ac:dyDescent="0.25">
      <c r="A2243" s="64" t="s">
        <v>34422</v>
      </c>
      <c r="B2243" s="15" t="s">
        <v>34421</v>
      </c>
      <c r="C2243" s="40" t="s">
        <v>34420</v>
      </c>
      <c r="D2243" s="8" t="s">
        <v>20</v>
      </c>
      <c r="E2243" s="63" t="s">
        <v>1528</v>
      </c>
      <c r="F2243" s="61"/>
      <c r="G2243" s="62" t="s">
        <v>16</v>
      </c>
      <c r="H2243" s="61"/>
    </row>
    <row r="2244" spans="1:8" ht="76.5" x14ac:dyDescent="0.25">
      <c r="A2244" s="64" t="s">
        <v>34419</v>
      </c>
      <c r="B2244" s="15" t="s">
        <v>11181</v>
      </c>
      <c r="C2244" s="40" t="s">
        <v>34418</v>
      </c>
      <c r="D2244" s="8" t="s">
        <v>20</v>
      </c>
      <c r="E2244" s="63" t="s">
        <v>1528</v>
      </c>
      <c r="F2244" s="61"/>
      <c r="G2244" s="62" t="s">
        <v>16</v>
      </c>
      <c r="H2244" s="61"/>
    </row>
    <row r="2245" spans="1:8" ht="76.5" x14ac:dyDescent="0.25">
      <c r="A2245" s="64" t="s">
        <v>34417</v>
      </c>
      <c r="B2245" s="15" t="s">
        <v>34416</v>
      </c>
      <c r="C2245" s="40" t="s">
        <v>34415</v>
      </c>
      <c r="D2245" s="8" t="s">
        <v>20</v>
      </c>
      <c r="E2245" s="63" t="s">
        <v>1528</v>
      </c>
      <c r="F2245" s="61"/>
      <c r="G2245" s="62" t="s">
        <v>16</v>
      </c>
      <c r="H2245" s="61"/>
    </row>
    <row r="2246" spans="1:8" ht="76.5" x14ac:dyDescent="0.25">
      <c r="A2246" s="64" t="s">
        <v>34414</v>
      </c>
      <c r="B2246" s="15" t="s">
        <v>34411</v>
      </c>
      <c r="C2246" s="40" t="s">
        <v>34413</v>
      </c>
      <c r="D2246" s="8" t="s">
        <v>20</v>
      </c>
      <c r="E2246" s="63" t="s">
        <v>1528</v>
      </c>
      <c r="F2246" s="61"/>
      <c r="G2246" s="62" t="s">
        <v>16</v>
      </c>
      <c r="H2246" s="61"/>
    </row>
    <row r="2247" spans="1:8" ht="76.5" x14ac:dyDescent="0.25">
      <c r="A2247" s="64" t="s">
        <v>34412</v>
      </c>
      <c r="B2247" s="15" t="s">
        <v>34411</v>
      </c>
      <c r="C2247" s="40" t="s">
        <v>34410</v>
      </c>
      <c r="D2247" s="8" t="s">
        <v>20</v>
      </c>
      <c r="E2247" s="63" t="s">
        <v>1528</v>
      </c>
      <c r="F2247" s="61"/>
      <c r="G2247" s="62" t="s">
        <v>16</v>
      </c>
      <c r="H2247" s="61"/>
    </row>
    <row r="2248" spans="1:8" ht="76.5" x14ac:dyDescent="0.25">
      <c r="A2248" s="64" t="s">
        <v>34409</v>
      </c>
      <c r="B2248" s="15" t="s">
        <v>34408</v>
      </c>
      <c r="C2248" s="40" t="s">
        <v>34407</v>
      </c>
      <c r="D2248" s="8" t="s">
        <v>20</v>
      </c>
      <c r="E2248" s="63" t="s">
        <v>1528</v>
      </c>
      <c r="F2248" s="61"/>
      <c r="G2248" s="62" t="s">
        <v>16</v>
      </c>
      <c r="H2248" s="61"/>
    </row>
    <row r="2249" spans="1:8" ht="76.5" x14ac:dyDescent="0.25">
      <c r="A2249" s="64" t="s">
        <v>34406</v>
      </c>
      <c r="B2249" s="15" t="s">
        <v>34405</v>
      </c>
      <c r="C2249" s="40" t="s">
        <v>34404</v>
      </c>
      <c r="D2249" s="8" t="s">
        <v>20</v>
      </c>
      <c r="E2249" s="63" t="s">
        <v>1528</v>
      </c>
      <c r="F2249" s="61"/>
      <c r="G2249" s="62" t="s">
        <v>16</v>
      </c>
      <c r="H2249" s="61"/>
    </row>
    <row r="2250" spans="1:8" ht="76.5" x14ac:dyDescent="0.25">
      <c r="A2250" s="64" t="s">
        <v>34403</v>
      </c>
      <c r="B2250" s="15" t="s">
        <v>34402</v>
      </c>
      <c r="C2250" s="40" t="s">
        <v>34401</v>
      </c>
      <c r="D2250" s="8" t="s">
        <v>20</v>
      </c>
      <c r="E2250" s="63" t="s">
        <v>1528</v>
      </c>
      <c r="F2250" s="61"/>
      <c r="G2250" s="62" t="s">
        <v>16</v>
      </c>
      <c r="H2250" s="61"/>
    </row>
    <row r="2251" spans="1:8" ht="76.5" x14ac:dyDescent="0.25">
      <c r="A2251" s="64" t="s">
        <v>34400</v>
      </c>
      <c r="B2251" s="15" t="s">
        <v>34399</v>
      </c>
      <c r="C2251" s="40" t="s">
        <v>34398</v>
      </c>
      <c r="D2251" s="8" t="s">
        <v>20</v>
      </c>
      <c r="E2251" s="63" t="s">
        <v>1528</v>
      </c>
      <c r="F2251" s="61"/>
      <c r="G2251" s="62" t="s">
        <v>16</v>
      </c>
      <c r="H2251" s="61"/>
    </row>
    <row r="2252" spans="1:8" ht="76.5" x14ac:dyDescent="0.25">
      <c r="A2252" s="64" t="s">
        <v>34397</v>
      </c>
      <c r="B2252" s="15" t="s">
        <v>31856</v>
      </c>
      <c r="C2252" s="40" t="s">
        <v>34396</v>
      </c>
      <c r="D2252" s="8" t="s">
        <v>20</v>
      </c>
      <c r="E2252" s="63" t="s">
        <v>1528</v>
      </c>
      <c r="F2252" s="61"/>
      <c r="G2252" s="62" t="s">
        <v>16</v>
      </c>
      <c r="H2252" s="61"/>
    </row>
    <row r="2253" spans="1:8" ht="76.5" x14ac:dyDescent="0.25">
      <c r="A2253" s="64" t="s">
        <v>34395</v>
      </c>
      <c r="B2253" s="15" t="s">
        <v>34394</v>
      </c>
      <c r="C2253" s="40" t="s">
        <v>34393</v>
      </c>
      <c r="D2253" s="8" t="s">
        <v>20</v>
      </c>
      <c r="E2253" s="63" t="s">
        <v>1528</v>
      </c>
      <c r="F2253" s="61"/>
      <c r="G2253" s="62" t="s">
        <v>16</v>
      </c>
      <c r="H2253" s="61"/>
    </row>
    <row r="2254" spans="1:8" ht="76.5" x14ac:dyDescent="0.25">
      <c r="A2254" s="64" t="s">
        <v>34392</v>
      </c>
      <c r="B2254" s="15" t="s">
        <v>34391</v>
      </c>
      <c r="C2254" s="40" t="s">
        <v>34390</v>
      </c>
      <c r="D2254" s="8" t="s">
        <v>20</v>
      </c>
      <c r="E2254" s="63" t="s">
        <v>1528</v>
      </c>
      <c r="F2254" s="61"/>
      <c r="G2254" s="62" t="s">
        <v>16</v>
      </c>
      <c r="H2254" s="61"/>
    </row>
    <row r="2255" spans="1:8" ht="76.5" x14ac:dyDescent="0.25">
      <c r="A2255" s="64" t="s">
        <v>34389</v>
      </c>
      <c r="B2255" s="15" t="s">
        <v>34359</v>
      </c>
      <c r="C2255" s="40" t="s">
        <v>34388</v>
      </c>
      <c r="D2255" s="8" t="s">
        <v>20</v>
      </c>
      <c r="E2255" s="63" t="s">
        <v>1528</v>
      </c>
      <c r="F2255" s="61"/>
      <c r="G2255" s="62" t="s">
        <v>16</v>
      </c>
      <c r="H2255" s="61"/>
    </row>
    <row r="2256" spans="1:8" ht="76.5" x14ac:dyDescent="0.25">
      <c r="A2256" s="64" t="s">
        <v>34387</v>
      </c>
      <c r="B2256" s="15" t="s">
        <v>34386</v>
      </c>
      <c r="C2256" s="40" t="s">
        <v>34385</v>
      </c>
      <c r="D2256" s="8" t="s">
        <v>20</v>
      </c>
      <c r="E2256" s="63" t="s">
        <v>1528</v>
      </c>
      <c r="F2256" s="61"/>
      <c r="G2256" s="62" t="s">
        <v>16</v>
      </c>
      <c r="H2256" s="61"/>
    </row>
    <row r="2257" spans="1:8" ht="76.5" x14ac:dyDescent="0.25">
      <c r="A2257" s="64" t="s">
        <v>34384</v>
      </c>
      <c r="B2257" s="15" t="s">
        <v>34383</v>
      </c>
      <c r="C2257" s="40" t="s">
        <v>34382</v>
      </c>
      <c r="D2257" s="8" t="s">
        <v>20</v>
      </c>
      <c r="E2257" s="63" t="s">
        <v>1528</v>
      </c>
      <c r="F2257" s="61"/>
      <c r="G2257" s="62" t="s">
        <v>16</v>
      </c>
      <c r="H2257" s="61"/>
    </row>
    <row r="2258" spans="1:8" ht="76.5" x14ac:dyDescent="0.25">
      <c r="A2258" s="64" t="s">
        <v>34381</v>
      </c>
      <c r="B2258" s="15" t="s">
        <v>34380</v>
      </c>
      <c r="C2258" s="40" t="s">
        <v>34379</v>
      </c>
      <c r="D2258" s="14" t="s">
        <v>20</v>
      </c>
      <c r="E2258" s="63" t="s">
        <v>1528</v>
      </c>
      <c r="F2258" s="61"/>
      <c r="G2258" s="62" t="s">
        <v>16</v>
      </c>
      <c r="H2258" s="61"/>
    </row>
    <row r="2259" spans="1:8" ht="76.5" x14ac:dyDescent="0.25">
      <c r="A2259" s="64" t="s">
        <v>34378</v>
      </c>
      <c r="B2259" s="15" t="s">
        <v>34377</v>
      </c>
      <c r="C2259" s="40" t="s">
        <v>34376</v>
      </c>
      <c r="D2259" s="8" t="s">
        <v>20</v>
      </c>
      <c r="E2259" s="63" t="s">
        <v>1528</v>
      </c>
      <c r="F2259" s="61"/>
      <c r="G2259" s="62" t="s">
        <v>16</v>
      </c>
      <c r="H2259" s="61"/>
    </row>
    <row r="2260" spans="1:8" ht="76.5" x14ac:dyDescent="0.25">
      <c r="A2260" s="64" t="s">
        <v>34375</v>
      </c>
      <c r="B2260" s="15" t="s">
        <v>33720</v>
      </c>
      <c r="C2260" s="40" t="s">
        <v>34374</v>
      </c>
      <c r="D2260" s="8" t="s">
        <v>20</v>
      </c>
      <c r="E2260" s="63" t="s">
        <v>1528</v>
      </c>
      <c r="F2260" s="61"/>
      <c r="G2260" s="62" t="s">
        <v>16</v>
      </c>
      <c r="H2260" s="61"/>
    </row>
    <row r="2261" spans="1:8" ht="76.5" x14ac:dyDescent="0.25">
      <c r="A2261" s="64" t="s">
        <v>34373</v>
      </c>
      <c r="B2261" s="15" t="s">
        <v>34372</v>
      </c>
      <c r="C2261" s="40" t="s">
        <v>34371</v>
      </c>
      <c r="D2261" s="8" t="s">
        <v>20</v>
      </c>
      <c r="E2261" s="63" t="s">
        <v>1528</v>
      </c>
      <c r="F2261" s="61"/>
      <c r="G2261" s="62" t="s">
        <v>16</v>
      </c>
      <c r="H2261" s="61"/>
    </row>
    <row r="2262" spans="1:8" ht="76.5" x14ac:dyDescent="0.25">
      <c r="A2262" s="64" t="s">
        <v>34370</v>
      </c>
      <c r="B2262" s="15" t="s">
        <v>34369</v>
      </c>
      <c r="C2262" s="40" t="s">
        <v>34368</v>
      </c>
      <c r="D2262" s="8" t="s">
        <v>20</v>
      </c>
      <c r="E2262" s="63" t="s">
        <v>1528</v>
      </c>
      <c r="F2262" s="61"/>
      <c r="G2262" s="62" t="s">
        <v>16</v>
      </c>
      <c r="H2262" s="61"/>
    </row>
    <row r="2263" spans="1:8" ht="89.25" x14ac:dyDescent="0.25">
      <c r="A2263" s="15" t="s">
        <v>34367</v>
      </c>
      <c r="B2263" s="15" t="s">
        <v>34366</v>
      </c>
      <c r="C2263" s="74" t="s">
        <v>34365</v>
      </c>
      <c r="D2263" s="14" t="s">
        <v>20</v>
      </c>
      <c r="E2263" s="63" t="s">
        <v>34364</v>
      </c>
      <c r="F2263" s="72"/>
      <c r="G2263" s="9">
        <v>44324</v>
      </c>
      <c r="H2263" s="61"/>
    </row>
    <row r="2264" spans="1:8" ht="76.5" x14ac:dyDescent="0.25">
      <c r="A2264" s="64" t="s">
        <v>34363</v>
      </c>
      <c r="B2264" s="15" t="s">
        <v>34362</v>
      </c>
      <c r="C2264" s="40" t="s">
        <v>34361</v>
      </c>
      <c r="D2264" s="8" t="s">
        <v>20</v>
      </c>
      <c r="E2264" s="63" t="s">
        <v>1528</v>
      </c>
      <c r="F2264" s="61"/>
      <c r="G2264" s="62" t="s">
        <v>16</v>
      </c>
      <c r="H2264" s="61"/>
    </row>
    <row r="2265" spans="1:8" ht="76.5" x14ac:dyDescent="0.25">
      <c r="A2265" s="64" t="s">
        <v>34360</v>
      </c>
      <c r="B2265" s="15" t="s">
        <v>34359</v>
      </c>
      <c r="C2265" s="40" t="s">
        <v>34358</v>
      </c>
      <c r="D2265" s="8" t="s">
        <v>20</v>
      </c>
      <c r="E2265" s="63" t="s">
        <v>1528</v>
      </c>
      <c r="F2265" s="61"/>
      <c r="G2265" s="62" t="s">
        <v>16</v>
      </c>
      <c r="H2265" s="61"/>
    </row>
    <row r="2266" spans="1:8" ht="76.5" x14ac:dyDescent="0.25">
      <c r="A2266" s="64" t="s">
        <v>34357</v>
      </c>
      <c r="B2266" s="15" t="s">
        <v>34356</v>
      </c>
      <c r="C2266" s="40" t="s">
        <v>34355</v>
      </c>
      <c r="D2266" s="14" t="s">
        <v>20</v>
      </c>
      <c r="E2266" s="63" t="s">
        <v>1528</v>
      </c>
      <c r="F2266" s="61"/>
      <c r="G2266" s="62" t="s">
        <v>16</v>
      </c>
      <c r="H2266" s="61"/>
    </row>
    <row r="2267" spans="1:8" ht="76.5" x14ac:dyDescent="0.25">
      <c r="A2267" s="64" t="s">
        <v>34354</v>
      </c>
      <c r="B2267" s="15" t="s">
        <v>34353</v>
      </c>
      <c r="C2267" s="40" t="s">
        <v>34352</v>
      </c>
      <c r="D2267" s="8" t="s">
        <v>20</v>
      </c>
      <c r="E2267" s="63" t="s">
        <v>1528</v>
      </c>
      <c r="F2267" s="61"/>
      <c r="G2267" s="62" t="s">
        <v>16</v>
      </c>
      <c r="H2267" s="61"/>
    </row>
    <row r="2268" spans="1:8" ht="76.5" x14ac:dyDescent="0.25">
      <c r="A2268" s="64" t="s">
        <v>34351</v>
      </c>
      <c r="B2268" s="15" t="s">
        <v>34350</v>
      </c>
      <c r="C2268" s="40" t="s">
        <v>34349</v>
      </c>
      <c r="D2268" s="8" t="s">
        <v>20</v>
      </c>
      <c r="E2268" s="63" t="s">
        <v>1528</v>
      </c>
      <c r="F2268" s="61"/>
      <c r="G2268" s="62" t="s">
        <v>16</v>
      </c>
      <c r="H2268" s="61"/>
    </row>
    <row r="2269" spans="1:8" ht="76.5" x14ac:dyDescent="0.25">
      <c r="A2269" s="64" t="s">
        <v>34348</v>
      </c>
      <c r="B2269" s="15" t="s">
        <v>34347</v>
      </c>
      <c r="C2269" s="40" t="s">
        <v>34346</v>
      </c>
      <c r="D2269" s="8" t="s">
        <v>20</v>
      </c>
      <c r="E2269" s="63" t="s">
        <v>1528</v>
      </c>
      <c r="F2269" s="61"/>
      <c r="G2269" s="62" t="s">
        <v>16</v>
      </c>
      <c r="H2269" s="61"/>
    </row>
    <row r="2270" spans="1:8" ht="76.5" x14ac:dyDescent="0.25">
      <c r="A2270" s="64" t="s">
        <v>34345</v>
      </c>
      <c r="B2270" s="15" t="s">
        <v>80</v>
      </c>
      <c r="C2270" s="40" t="s">
        <v>34344</v>
      </c>
      <c r="D2270" s="8" t="s">
        <v>20</v>
      </c>
      <c r="E2270" s="63" t="s">
        <v>1528</v>
      </c>
      <c r="F2270" s="61"/>
      <c r="G2270" s="62" t="s">
        <v>16</v>
      </c>
      <c r="H2270" s="61"/>
    </row>
    <row r="2271" spans="1:8" ht="76.5" x14ac:dyDescent="0.25">
      <c r="A2271" s="64" t="s">
        <v>34343</v>
      </c>
      <c r="B2271" s="15" t="s">
        <v>34342</v>
      </c>
      <c r="C2271" s="40" t="s">
        <v>34341</v>
      </c>
      <c r="D2271" s="8" t="s">
        <v>20</v>
      </c>
      <c r="E2271" s="63" t="s">
        <v>1528</v>
      </c>
      <c r="F2271" s="61"/>
      <c r="G2271" s="62" t="s">
        <v>16</v>
      </c>
      <c r="H2271" s="61"/>
    </row>
    <row r="2272" spans="1:8" ht="76.5" x14ac:dyDescent="0.25">
      <c r="A2272" s="64" t="s">
        <v>34340</v>
      </c>
      <c r="B2272" s="15" t="s">
        <v>31666</v>
      </c>
      <c r="C2272" s="40" t="s">
        <v>34339</v>
      </c>
      <c r="D2272" s="8" t="s">
        <v>20</v>
      </c>
      <c r="E2272" s="63" t="s">
        <v>1528</v>
      </c>
      <c r="F2272" s="61"/>
      <c r="G2272" s="62" t="s">
        <v>16</v>
      </c>
      <c r="H2272" s="61"/>
    </row>
    <row r="2273" spans="1:8" ht="191.25" x14ac:dyDescent="0.25">
      <c r="A2273" s="64" t="s">
        <v>34338</v>
      </c>
      <c r="B2273" s="15" t="s">
        <v>34337</v>
      </c>
      <c r="C2273" s="40" t="s">
        <v>34336</v>
      </c>
      <c r="D2273" s="8" t="s">
        <v>20</v>
      </c>
      <c r="E2273" s="63" t="s">
        <v>1528</v>
      </c>
      <c r="F2273" s="61"/>
      <c r="G2273" s="62" t="s">
        <v>16</v>
      </c>
      <c r="H2273" s="61"/>
    </row>
    <row r="2274" spans="1:8" ht="76.5" x14ac:dyDescent="0.25">
      <c r="A2274" s="64" t="s">
        <v>34335</v>
      </c>
      <c r="B2274" s="15" t="s">
        <v>34334</v>
      </c>
      <c r="C2274" s="40" t="s">
        <v>34333</v>
      </c>
      <c r="D2274" s="8" t="s">
        <v>20</v>
      </c>
      <c r="E2274" s="63" t="s">
        <v>1528</v>
      </c>
      <c r="F2274" s="61"/>
      <c r="G2274" s="62" t="s">
        <v>16</v>
      </c>
      <c r="H2274" s="61"/>
    </row>
    <row r="2275" spans="1:8" ht="76.5" x14ac:dyDescent="0.25">
      <c r="A2275" s="64" t="s">
        <v>34332</v>
      </c>
      <c r="B2275" s="15" t="s">
        <v>34331</v>
      </c>
      <c r="C2275" s="40" t="s">
        <v>34330</v>
      </c>
      <c r="D2275" s="14" t="s">
        <v>20</v>
      </c>
      <c r="E2275" s="63" t="s">
        <v>1528</v>
      </c>
      <c r="F2275" s="61"/>
      <c r="G2275" s="62" t="s">
        <v>16</v>
      </c>
      <c r="H2275" s="61"/>
    </row>
    <row r="2276" spans="1:8" ht="76.5" x14ac:dyDescent="0.25">
      <c r="A2276" s="64" t="s">
        <v>34329</v>
      </c>
      <c r="B2276" s="15" t="s">
        <v>34328</v>
      </c>
      <c r="C2276" s="40" t="s">
        <v>34327</v>
      </c>
      <c r="D2276" s="8" t="s">
        <v>20</v>
      </c>
      <c r="E2276" s="63" t="s">
        <v>1528</v>
      </c>
      <c r="F2276" s="61"/>
      <c r="G2276" s="62" t="s">
        <v>16</v>
      </c>
      <c r="H2276" s="61"/>
    </row>
    <row r="2277" spans="1:8" ht="76.5" x14ac:dyDescent="0.25">
      <c r="A2277" s="64" t="s">
        <v>34326</v>
      </c>
      <c r="B2277" s="15" t="s">
        <v>34323</v>
      </c>
      <c r="C2277" s="40" t="s">
        <v>34325</v>
      </c>
      <c r="D2277" s="8" t="s">
        <v>20</v>
      </c>
      <c r="E2277" s="63" t="s">
        <v>1528</v>
      </c>
      <c r="F2277" s="61"/>
      <c r="G2277" s="62" t="s">
        <v>16</v>
      </c>
      <c r="H2277" s="61"/>
    </row>
    <row r="2278" spans="1:8" ht="102" x14ac:dyDescent="0.25">
      <c r="A2278" s="64" t="s">
        <v>34324</v>
      </c>
      <c r="B2278" s="15" t="s">
        <v>34323</v>
      </c>
      <c r="C2278" s="40" t="s">
        <v>34322</v>
      </c>
      <c r="D2278" s="8" t="s">
        <v>20</v>
      </c>
      <c r="E2278" s="63" t="s">
        <v>1528</v>
      </c>
      <c r="F2278" s="61"/>
      <c r="G2278" s="62" t="s">
        <v>16</v>
      </c>
      <c r="H2278" s="61"/>
    </row>
    <row r="2279" spans="1:8" ht="76.5" x14ac:dyDescent="0.25">
      <c r="A2279" s="64" t="s">
        <v>34321</v>
      </c>
      <c r="B2279" s="15" t="s">
        <v>32661</v>
      </c>
      <c r="C2279" s="40" t="s">
        <v>34320</v>
      </c>
      <c r="D2279" s="8" t="s">
        <v>20</v>
      </c>
      <c r="E2279" s="63" t="s">
        <v>1528</v>
      </c>
      <c r="F2279" s="61"/>
      <c r="G2279" s="62" t="s">
        <v>16</v>
      </c>
      <c r="H2279" s="61"/>
    </row>
    <row r="2280" spans="1:8" ht="76.5" x14ac:dyDescent="0.25">
      <c r="A2280" s="64" t="s">
        <v>34319</v>
      </c>
      <c r="B2280" s="15" t="s">
        <v>34318</v>
      </c>
      <c r="C2280" s="40" t="s">
        <v>34317</v>
      </c>
      <c r="D2280" s="14" t="s">
        <v>20</v>
      </c>
      <c r="E2280" s="63" t="s">
        <v>1528</v>
      </c>
      <c r="F2280" s="61"/>
      <c r="G2280" s="62" t="s">
        <v>16</v>
      </c>
      <c r="H2280" s="61"/>
    </row>
    <row r="2281" spans="1:8" ht="76.5" x14ac:dyDescent="0.25">
      <c r="A2281" s="64" t="s">
        <v>34316</v>
      </c>
      <c r="B2281" s="15" t="s">
        <v>34315</v>
      </c>
      <c r="C2281" s="40" t="s">
        <v>34314</v>
      </c>
      <c r="D2281" s="14" t="s">
        <v>20</v>
      </c>
      <c r="E2281" s="63" t="s">
        <v>1528</v>
      </c>
      <c r="F2281" s="61"/>
      <c r="G2281" s="62" t="s">
        <v>16</v>
      </c>
      <c r="H2281" s="61"/>
    </row>
    <row r="2282" spans="1:8" ht="89.25" x14ac:dyDescent="0.25">
      <c r="A2282" s="64" t="s">
        <v>34313</v>
      </c>
      <c r="B2282" s="15" t="s">
        <v>32682</v>
      </c>
      <c r="C2282" s="40" t="s">
        <v>34312</v>
      </c>
      <c r="D2282" s="8" t="s">
        <v>20</v>
      </c>
      <c r="E2282" s="63" t="s">
        <v>1528</v>
      </c>
      <c r="F2282" s="61"/>
      <c r="G2282" s="62" t="s">
        <v>16</v>
      </c>
      <c r="H2282" s="61"/>
    </row>
    <row r="2283" spans="1:8" ht="76.5" x14ac:dyDescent="0.25">
      <c r="A2283" s="64" t="s">
        <v>34311</v>
      </c>
      <c r="B2283" s="15" t="s">
        <v>30784</v>
      </c>
      <c r="C2283" s="40" t="s">
        <v>34310</v>
      </c>
      <c r="D2283" s="8" t="s">
        <v>20</v>
      </c>
      <c r="E2283" s="63" t="s">
        <v>1528</v>
      </c>
      <c r="F2283" s="61"/>
      <c r="G2283" s="62" t="s">
        <v>16</v>
      </c>
      <c r="H2283" s="61"/>
    </row>
    <row r="2284" spans="1:8" ht="76.5" x14ac:dyDescent="0.25">
      <c r="A2284" s="64" t="s">
        <v>34309</v>
      </c>
      <c r="B2284" s="15" t="s">
        <v>34306</v>
      </c>
      <c r="C2284" s="40" t="s">
        <v>34308</v>
      </c>
      <c r="D2284" s="8" t="s">
        <v>20</v>
      </c>
      <c r="E2284" s="63" t="s">
        <v>1528</v>
      </c>
      <c r="F2284" s="61"/>
      <c r="G2284" s="62" t="s">
        <v>16</v>
      </c>
      <c r="H2284" s="61"/>
    </row>
    <row r="2285" spans="1:8" ht="89.25" x14ac:dyDescent="0.25">
      <c r="A2285" s="64" t="s">
        <v>34307</v>
      </c>
      <c r="B2285" s="15" t="s">
        <v>34306</v>
      </c>
      <c r="C2285" s="40" t="s">
        <v>34305</v>
      </c>
      <c r="D2285" s="8" t="s">
        <v>20</v>
      </c>
      <c r="E2285" s="63" t="s">
        <v>1528</v>
      </c>
      <c r="F2285" s="61"/>
      <c r="G2285" s="62" t="s">
        <v>16</v>
      </c>
      <c r="H2285" s="61"/>
    </row>
    <row r="2286" spans="1:8" ht="76.5" x14ac:dyDescent="0.25">
      <c r="A2286" s="64" t="s">
        <v>34304</v>
      </c>
      <c r="B2286" s="15" t="s">
        <v>34303</v>
      </c>
      <c r="C2286" s="40" t="s">
        <v>34302</v>
      </c>
      <c r="D2286" s="8" t="s">
        <v>20</v>
      </c>
      <c r="E2286" s="63" t="s">
        <v>1528</v>
      </c>
      <c r="F2286" s="61"/>
      <c r="G2286" s="62" t="s">
        <v>16</v>
      </c>
      <c r="H2286" s="61"/>
    </row>
    <row r="2287" spans="1:8" ht="76.5" x14ac:dyDescent="0.25">
      <c r="A2287" s="64" t="s">
        <v>34301</v>
      </c>
      <c r="B2287" s="15" t="s">
        <v>34300</v>
      </c>
      <c r="C2287" s="40" t="s">
        <v>34299</v>
      </c>
      <c r="D2287" s="8" t="s">
        <v>20</v>
      </c>
      <c r="E2287" s="63" t="s">
        <v>1528</v>
      </c>
      <c r="F2287" s="61"/>
      <c r="G2287" s="62" t="s">
        <v>16</v>
      </c>
      <c r="H2287" s="61"/>
    </row>
    <row r="2288" spans="1:8" ht="38.25" x14ac:dyDescent="0.25">
      <c r="A2288" s="15" t="s">
        <v>34298</v>
      </c>
      <c r="B2288" s="15" t="s">
        <v>30633</v>
      </c>
      <c r="C2288" s="74" t="s">
        <v>34297</v>
      </c>
      <c r="D2288" s="14" t="s">
        <v>4198</v>
      </c>
      <c r="E2288" s="63" t="s">
        <v>14772</v>
      </c>
      <c r="F2288" s="72"/>
      <c r="G2288" s="9">
        <v>44329</v>
      </c>
      <c r="H2288" s="61"/>
    </row>
    <row r="2289" spans="1:8" ht="63.75" x14ac:dyDescent="0.25">
      <c r="A2289" s="15" t="s">
        <v>34296</v>
      </c>
      <c r="B2289" s="15" t="s">
        <v>314</v>
      </c>
      <c r="C2289" s="40" t="s">
        <v>34295</v>
      </c>
      <c r="D2289" s="8" t="s">
        <v>20</v>
      </c>
      <c r="E2289" s="63" t="s">
        <v>32259</v>
      </c>
      <c r="F2289" s="83"/>
      <c r="G2289" s="82">
        <v>44519</v>
      </c>
      <c r="H2289" s="61"/>
    </row>
    <row r="2290" spans="1:8" ht="76.5" x14ac:dyDescent="0.25">
      <c r="A2290" s="64" t="s">
        <v>34294</v>
      </c>
      <c r="B2290" s="15" t="s">
        <v>34293</v>
      </c>
      <c r="C2290" s="40" t="s">
        <v>34292</v>
      </c>
      <c r="D2290" s="8" t="s">
        <v>20</v>
      </c>
      <c r="E2290" s="63" t="s">
        <v>1528</v>
      </c>
      <c r="F2290" s="61"/>
      <c r="G2290" s="62" t="s">
        <v>16</v>
      </c>
      <c r="H2290" s="61"/>
    </row>
    <row r="2291" spans="1:8" ht="76.5" x14ac:dyDescent="0.25">
      <c r="A2291" s="64" t="s">
        <v>34291</v>
      </c>
      <c r="B2291" s="15" t="s">
        <v>34290</v>
      </c>
      <c r="C2291" s="40" t="s">
        <v>34289</v>
      </c>
      <c r="D2291" s="8" t="s">
        <v>20</v>
      </c>
      <c r="E2291" s="63" t="s">
        <v>1528</v>
      </c>
      <c r="F2291" s="61"/>
      <c r="G2291" s="62" t="s">
        <v>16</v>
      </c>
      <c r="H2291" s="61"/>
    </row>
    <row r="2292" spans="1:8" ht="89.25" x14ac:dyDescent="0.25">
      <c r="A2292" s="64" t="s">
        <v>34288</v>
      </c>
      <c r="B2292" s="15" t="s">
        <v>34287</v>
      </c>
      <c r="C2292" s="40" t="s">
        <v>34286</v>
      </c>
      <c r="D2292" s="14" t="s">
        <v>20</v>
      </c>
      <c r="E2292" s="63" t="s">
        <v>1528</v>
      </c>
      <c r="F2292" s="61"/>
      <c r="G2292" s="62" t="s">
        <v>16</v>
      </c>
      <c r="H2292" s="61"/>
    </row>
    <row r="2293" spans="1:8" ht="76.5" x14ac:dyDescent="0.25">
      <c r="A2293" s="64" t="s">
        <v>34285</v>
      </c>
      <c r="B2293" s="15" t="s">
        <v>106</v>
      </c>
      <c r="C2293" s="40" t="s">
        <v>34284</v>
      </c>
      <c r="D2293" s="8" t="s">
        <v>20</v>
      </c>
      <c r="E2293" s="63" t="s">
        <v>1528</v>
      </c>
      <c r="F2293" s="61"/>
      <c r="G2293" s="62" t="s">
        <v>16</v>
      </c>
      <c r="H2293" s="61"/>
    </row>
    <row r="2294" spans="1:8" ht="76.5" x14ac:dyDescent="0.25">
      <c r="A2294" s="64" t="s">
        <v>34283</v>
      </c>
      <c r="B2294" s="15" t="s">
        <v>30630</v>
      </c>
      <c r="C2294" s="40" t="s">
        <v>34282</v>
      </c>
      <c r="D2294" s="8" t="s">
        <v>20</v>
      </c>
      <c r="E2294" s="63" t="s">
        <v>1528</v>
      </c>
      <c r="F2294" s="61"/>
      <c r="G2294" s="62" t="s">
        <v>16</v>
      </c>
      <c r="H2294" s="61"/>
    </row>
    <row r="2295" spans="1:8" ht="76.5" x14ac:dyDescent="0.25">
      <c r="A2295" s="64" t="s">
        <v>34281</v>
      </c>
      <c r="B2295" s="15" t="s">
        <v>34280</v>
      </c>
      <c r="C2295" s="40" t="s">
        <v>34279</v>
      </c>
      <c r="D2295" s="14" t="s">
        <v>20</v>
      </c>
      <c r="E2295" s="63" t="s">
        <v>1528</v>
      </c>
      <c r="F2295" s="61"/>
      <c r="G2295" s="62" t="s">
        <v>16</v>
      </c>
      <c r="H2295" s="61"/>
    </row>
    <row r="2296" spans="1:8" ht="76.5" x14ac:dyDescent="0.25">
      <c r="A2296" s="64" t="s">
        <v>34278</v>
      </c>
      <c r="B2296" s="15" t="s">
        <v>34277</v>
      </c>
      <c r="C2296" s="40" t="s">
        <v>34276</v>
      </c>
      <c r="D2296" s="8" t="s">
        <v>20</v>
      </c>
      <c r="E2296" s="63" t="s">
        <v>1528</v>
      </c>
      <c r="F2296" s="61"/>
      <c r="G2296" s="62" t="s">
        <v>16</v>
      </c>
      <c r="H2296" s="61"/>
    </row>
    <row r="2297" spans="1:8" ht="76.5" x14ac:dyDescent="0.25">
      <c r="A2297" s="64" t="s">
        <v>34275</v>
      </c>
      <c r="B2297" s="15" t="s">
        <v>33012</v>
      </c>
      <c r="C2297" s="40" t="s">
        <v>34274</v>
      </c>
      <c r="D2297" s="8" t="s">
        <v>20</v>
      </c>
      <c r="E2297" s="63" t="s">
        <v>1528</v>
      </c>
      <c r="F2297" s="61"/>
      <c r="G2297" s="62" t="s">
        <v>16</v>
      </c>
      <c r="H2297" s="61"/>
    </row>
    <row r="2298" spans="1:8" ht="76.5" x14ac:dyDescent="0.25">
      <c r="A2298" s="64" t="s">
        <v>34273</v>
      </c>
      <c r="B2298" s="15" t="s">
        <v>34270</v>
      </c>
      <c r="C2298" s="40" t="s">
        <v>34272</v>
      </c>
      <c r="D2298" s="8" t="s">
        <v>20</v>
      </c>
      <c r="E2298" s="63" t="s">
        <v>1528</v>
      </c>
      <c r="F2298" s="61"/>
      <c r="G2298" s="62" t="s">
        <v>16</v>
      </c>
      <c r="H2298" s="61"/>
    </row>
    <row r="2299" spans="1:8" ht="76.5" x14ac:dyDescent="0.25">
      <c r="A2299" s="64" t="s">
        <v>34271</v>
      </c>
      <c r="B2299" s="15" t="s">
        <v>34270</v>
      </c>
      <c r="C2299" s="40" t="s">
        <v>34269</v>
      </c>
      <c r="D2299" s="8" t="s">
        <v>20</v>
      </c>
      <c r="E2299" s="63" t="s">
        <v>1528</v>
      </c>
      <c r="F2299" s="61"/>
      <c r="G2299" s="62" t="s">
        <v>16</v>
      </c>
      <c r="H2299" s="61"/>
    </row>
    <row r="2300" spans="1:8" ht="76.5" x14ac:dyDescent="0.25">
      <c r="A2300" s="64" t="s">
        <v>34268</v>
      </c>
      <c r="B2300" s="15" t="s">
        <v>34267</v>
      </c>
      <c r="C2300" s="40" t="s">
        <v>34266</v>
      </c>
      <c r="D2300" s="8" t="s">
        <v>20</v>
      </c>
      <c r="E2300" s="63" t="s">
        <v>1528</v>
      </c>
      <c r="F2300" s="61"/>
      <c r="G2300" s="62" t="s">
        <v>16</v>
      </c>
      <c r="H2300" s="61"/>
    </row>
    <row r="2301" spans="1:8" ht="76.5" x14ac:dyDescent="0.25">
      <c r="A2301" s="64" t="s">
        <v>34265</v>
      </c>
      <c r="B2301" s="15" t="s">
        <v>34264</v>
      </c>
      <c r="C2301" s="40" t="s">
        <v>34263</v>
      </c>
      <c r="D2301" s="8" t="s">
        <v>20</v>
      </c>
      <c r="E2301" s="63" t="s">
        <v>1528</v>
      </c>
      <c r="F2301" s="61"/>
      <c r="G2301" s="62" t="s">
        <v>16</v>
      </c>
      <c r="H2301" s="61"/>
    </row>
    <row r="2302" spans="1:8" ht="76.5" x14ac:dyDescent="0.25">
      <c r="A2302" s="64" t="s">
        <v>34262</v>
      </c>
      <c r="B2302" s="15" t="s">
        <v>32235</v>
      </c>
      <c r="C2302" s="40" t="s">
        <v>34261</v>
      </c>
      <c r="D2302" s="8" t="s">
        <v>20</v>
      </c>
      <c r="E2302" s="63" t="s">
        <v>1528</v>
      </c>
      <c r="F2302" s="61"/>
      <c r="G2302" s="62" t="s">
        <v>16</v>
      </c>
      <c r="H2302" s="61"/>
    </row>
    <row r="2303" spans="1:8" ht="76.5" x14ac:dyDescent="0.25">
      <c r="A2303" s="64" t="s">
        <v>34260</v>
      </c>
      <c r="B2303" s="15" t="s">
        <v>33630</v>
      </c>
      <c r="C2303" s="40" t="s">
        <v>34259</v>
      </c>
      <c r="D2303" s="8" t="s">
        <v>20</v>
      </c>
      <c r="E2303" s="63" t="s">
        <v>1528</v>
      </c>
      <c r="F2303" s="61"/>
      <c r="G2303" s="62" t="s">
        <v>16</v>
      </c>
      <c r="H2303" s="61"/>
    </row>
    <row r="2304" spans="1:8" ht="76.5" x14ac:dyDescent="0.25">
      <c r="A2304" s="64" t="s">
        <v>34258</v>
      </c>
      <c r="B2304" s="15" t="s">
        <v>34257</v>
      </c>
      <c r="C2304" s="40" t="s">
        <v>34256</v>
      </c>
      <c r="D2304" s="8" t="s">
        <v>20</v>
      </c>
      <c r="E2304" s="63" t="s">
        <v>1528</v>
      </c>
      <c r="F2304" s="61"/>
      <c r="G2304" s="62" t="s">
        <v>16</v>
      </c>
      <c r="H2304" s="61"/>
    </row>
    <row r="2305" spans="1:8" ht="76.5" x14ac:dyDescent="0.25">
      <c r="A2305" s="64" t="s">
        <v>34255</v>
      </c>
      <c r="B2305" s="15" t="s">
        <v>34254</v>
      </c>
      <c r="C2305" s="40" t="s">
        <v>34253</v>
      </c>
      <c r="D2305" s="8" t="s">
        <v>20</v>
      </c>
      <c r="E2305" s="63" t="s">
        <v>1528</v>
      </c>
      <c r="F2305" s="61"/>
      <c r="G2305" s="62" t="s">
        <v>16</v>
      </c>
      <c r="H2305" s="61"/>
    </row>
    <row r="2306" spans="1:8" ht="76.5" x14ac:dyDescent="0.25">
      <c r="A2306" s="64" t="s">
        <v>34252</v>
      </c>
      <c r="B2306" s="15" t="s">
        <v>34251</v>
      </c>
      <c r="C2306" s="40" t="s">
        <v>34250</v>
      </c>
      <c r="D2306" s="8" t="s">
        <v>20</v>
      </c>
      <c r="E2306" s="63" t="s">
        <v>1528</v>
      </c>
      <c r="F2306" s="61"/>
      <c r="G2306" s="62" t="s">
        <v>16</v>
      </c>
      <c r="H2306" s="61"/>
    </row>
    <row r="2307" spans="1:8" ht="76.5" x14ac:dyDescent="0.25">
      <c r="A2307" s="64" t="s">
        <v>34249</v>
      </c>
      <c r="B2307" s="15" t="s">
        <v>34248</v>
      </c>
      <c r="C2307" s="40" t="s">
        <v>34247</v>
      </c>
      <c r="D2307" s="8" t="s">
        <v>20</v>
      </c>
      <c r="E2307" s="63" t="s">
        <v>1528</v>
      </c>
      <c r="F2307" s="61"/>
      <c r="G2307" s="62" t="s">
        <v>16</v>
      </c>
      <c r="H2307" s="61"/>
    </row>
    <row r="2308" spans="1:8" ht="76.5" x14ac:dyDescent="0.25">
      <c r="A2308" s="64" t="s">
        <v>34246</v>
      </c>
      <c r="B2308" s="15" t="s">
        <v>34245</v>
      </c>
      <c r="C2308" s="40" t="s">
        <v>34244</v>
      </c>
      <c r="D2308" s="8" t="s">
        <v>20</v>
      </c>
      <c r="E2308" s="63" t="s">
        <v>1528</v>
      </c>
      <c r="F2308" s="61"/>
      <c r="G2308" s="62" t="s">
        <v>16</v>
      </c>
      <c r="H2308" s="61"/>
    </row>
    <row r="2309" spans="1:8" ht="76.5" x14ac:dyDescent="0.25">
      <c r="A2309" s="64" t="s">
        <v>34243</v>
      </c>
      <c r="B2309" s="15" t="s">
        <v>31071</v>
      </c>
      <c r="C2309" s="40" t="s">
        <v>34242</v>
      </c>
      <c r="D2309" s="8" t="s">
        <v>20</v>
      </c>
      <c r="E2309" s="63" t="s">
        <v>1528</v>
      </c>
      <c r="F2309" s="61"/>
      <c r="G2309" s="62" t="s">
        <v>16</v>
      </c>
      <c r="H2309" s="61"/>
    </row>
    <row r="2310" spans="1:8" ht="76.5" x14ac:dyDescent="0.25">
      <c r="A2310" s="64" t="s">
        <v>34241</v>
      </c>
      <c r="B2310" s="15" t="s">
        <v>34240</v>
      </c>
      <c r="C2310" s="40" t="s">
        <v>34239</v>
      </c>
      <c r="D2310" s="8" t="s">
        <v>20</v>
      </c>
      <c r="E2310" s="63" t="s">
        <v>1528</v>
      </c>
      <c r="F2310" s="61"/>
      <c r="G2310" s="62" t="s">
        <v>16</v>
      </c>
      <c r="H2310" s="61"/>
    </row>
    <row r="2311" spans="1:8" ht="76.5" x14ac:dyDescent="0.25">
      <c r="A2311" s="64" t="s">
        <v>34238</v>
      </c>
      <c r="B2311" s="15" t="s">
        <v>34237</v>
      </c>
      <c r="C2311" s="40" t="s">
        <v>34236</v>
      </c>
      <c r="D2311" s="8" t="s">
        <v>20</v>
      </c>
      <c r="E2311" s="63" t="s">
        <v>1528</v>
      </c>
      <c r="F2311" s="61"/>
      <c r="G2311" s="62" t="s">
        <v>16</v>
      </c>
      <c r="H2311" s="61"/>
    </row>
    <row r="2312" spans="1:8" ht="76.5" x14ac:dyDescent="0.25">
      <c r="A2312" s="64" t="s">
        <v>34235</v>
      </c>
      <c r="B2312" s="15" t="s">
        <v>34234</v>
      </c>
      <c r="C2312" s="40" t="s">
        <v>34233</v>
      </c>
      <c r="D2312" s="8" t="s">
        <v>20</v>
      </c>
      <c r="E2312" s="63" t="s">
        <v>1528</v>
      </c>
      <c r="F2312" s="61"/>
      <c r="G2312" s="62" t="s">
        <v>16</v>
      </c>
      <c r="H2312" s="61"/>
    </row>
    <row r="2313" spans="1:8" ht="76.5" x14ac:dyDescent="0.25">
      <c r="A2313" s="64" t="s">
        <v>34232</v>
      </c>
      <c r="B2313" s="15" t="s">
        <v>34231</v>
      </c>
      <c r="C2313" s="40" t="s">
        <v>34230</v>
      </c>
      <c r="D2313" s="8" t="s">
        <v>20</v>
      </c>
      <c r="E2313" s="63" t="s">
        <v>1528</v>
      </c>
      <c r="F2313" s="61"/>
      <c r="G2313" s="62" t="s">
        <v>16</v>
      </c>
      <c r="H2313" s="61"/>
    </row>
    <row r="2314" spans="1:8" ht="76.5" x14ac:dyDescent="0.25">
      <c r="A2314" s="64" t="s">
        <v>34229</v>
      </c>
      <c r="B2314" s="15" t="s">
        <v>34228</v>
      </c>
      <c r="C2314" s="40" t="s">
        <v>34227</v>
      </c>
      <c r="D2314" s="8" t="s">
        <v>20</v>
      </c>
      <c r="E2314" s="63" t="s">
        <v>1528</v>
      </c>
      <c r="F2314" s="61"/>
      <c r="G2314" s="62" t="s">
        <v>16</v>
      </c>
      <c r="H2314" s="61"/>
    </row>
    <row r="2315" spans="1:8" ht="76.5" x14ac:dyDescent="0.25">
      <c r="A2315" s="64" t="s">
        <v>34226</v>
      </c>
      <c r="B2315" s="15" t="s">
        <v>34225</v>
      </c>
      <c r="C2315" s="40" t="s">
        <v>34224</v>
      </c>
      <c r="D2315" s="8" t="s">
        <v>20</v>
      </c>
      <c r="E2315" s="63" t="s">
        <v>1528</v>
      </c>
      <c r="F2315" s="61"/>
      <c r="G2315" s="62" t="s">
        <v>16</v>
      </c>
      <c r="H2315" s="61"/>
    </row>
    <row r="2316" spans="1:8" ht="76.5" x14ac:dyDescent="0.25">
      <c r="A2316" s="64" t="s">
        <v>34223</v>
      </c>
      <c r="B2316" s="15" t="s">
        <v>34222</v>
      </c>
      <c r="C2316" s="40" t="s">
        <v>34221</v>
      </c>
      <c r="D2316" s="8" t="s">
        <v>20</v>
      </c>
      <c r="E2316" s="63" t="s">
        <v>1528</v>
      </c>
      <c r="F2316" s="61"/>
      <c r="G2316" s="62" t="s">
        <v>16</v>
      </c>
      <c r="H2316" s="61"/>
    </row>
    <row r="2317" spans="1:8" ht="76.5" x14ac:dyDescent="0.25">
      <c r="A2317" s="64" t="s">
        <v>34220</v>
      </c>
      <c r="B2317" s="15" t="s">
        <v>34219</v>
      </c>
      <c r="C2317" s="40" t="s">
        <v>34218</v>
      </c>
      <c r="D2317" s="8" t="s">
        <v>20</v>
      </c>
      <c r="E2317" s="63" t="s">
        <v>1528</v>
      </c>
      <c r="F2317" s="61"/>
      <c r="G2317" s="62" t="s">
        <v>16</v>
      </c>
      <c r="H2317" s="61"/>
    </row>
    <row r="2318" spans="1:8" ht="63.75" x14ac:dyDescent="0.25">
      <c r="A2318" s="15" t="s">
        <v>34217</v>
      </c>
      <c r="B2318" s="15" t="s">
        <v>34216</v>
      </c>
      <c r="C2318" s="74" t="s">
        <v>34215</v>
      </c>
      <c r="D2318" s="14" t="s">
        <v>1626</v>
      </c>
      <c r="E2318" s="63" t="s">
        <v>1625</v>
      </c>
      <c r="F2318" s="72"/>
      <c r="G2318" s="9">
        <v>44297</v>
      </c>
      <c r="H2318" s="61"/>
    </row>
    <row r="2319" spans="1:8" ht="76.5" x14ac:dyDescent="0.25">
      <c r="A2319" s="64" t="s">
        <v>34214</v>
      </c>
      <c r="B2319" s="15" t="s">
        <v>34213</v>
      </c>
      <c r="C2319" s="40" t="s">
        <v>34212</v>
      </c>
      <c r="D2319" s="8" t="s">
        <v>20</v>
      </c>
      <c r="E2319" s="63" t="s">
        <v>1528</v>
      </c>
      <c r="F2319" s="61"/>
      <c r="G2319" s="62" t="s">
        <v>16</v>
      </c>
      <c r="H2319" s="61"/>
    </row>
    <row r="2320" spans="1:8" ht="76.5" x14ac:dyDescent="0.25">
      <c r="A2320" s="64" t="s">
        <v>34211</v>
      </c>
      <c r="B2320" s="15" t="s">
        <v>34210</v>
      </c>
      <c r="C2320" s="40" t="s">
        <v>34209</v>
      </c>
      <c r="D2320" s="8" t="s">
        <v>20</v>
      </c>
      <c r="E2320" s="63" t="s">
        <v>1528</v>
      </c>
      <c r="F2320" s="61"/>
      <c r="G2320" s="62" t="s">
        <v>16</v>
      </c>
      <c r="H2320" s="61"/>
    </row>
    <row r="2321" spans="1:8" ht="76.5" x14ac:dyDescent="0.25">
      <c r="A2321" s="64" t="s">
        <v>34208</v>
      </c>
      <c r="B2321" s="15" t="s">
        <v>34207</v>
      </c>
      <c r="C2321" s="40" t="s">
        <v>34206</v>
      </c>
      <c r="D2321" s="8" t="s">
        <v>20</v>
      </c>
      <c r="E2321" s="63" t="s">
        <v>1528</v>
      </c>
      <c r="F2321" s="61"/>
      <c r="G2321" s="62" t="s">
        <v>16</v>
      </c>
      <c r="H2321" s="61"/>
    </row>
    <row r="2322" spans="1:8" ht="76.5" x14ac:dyDescent="0.25">
      <c r="A2322" s="64" t="s">
        <v>34205</v>
      </c>
      <c r="B2322" s="15" t="s">
        <v>34204</v>
      </c>
      <c r="C2322" s="40" t="s">
        <v>34203</v>
      </c>
      <c r="D2322" s="8" t="s">
        <v>20</v>
      </c>
      <c r="E2322" s="63" t="s">
        <v>1528</v>
      </c>
      <c r="F2322" s="61"/>
      <c r="G2322" s="62" t="s">
        <v>16</v>
      </c>
      <c r="H2322" s="61"/>
    </row>
    <row r="2323" spans="1:8" ht="76.5" x14ac:dyDescent="0.25">
      <c r="A2323" s="64" t="s">
        <v>34202</v>
      </c>
      <c r="B2323" s="15" t="s">
        <v>34201</v>
      </c>
      <c r="C2323" s="40" t="s">
        <v>34200</v>
      </c>
      <c r="D2323" s="8" t="s">
        <v>20</v>
      </c>
      <c r="E2323" s="63" t="s">
        <v>1528</v>
      </c>
      <c r="F2323" s="61"/>
      <c r="G2323" s="62" t="s">
        <v>16</v>
      </c>
      <c r="H2323" s="61"/>
    </row>
    <row r="2324" spans="1:8" ht="76.5" x14ac:dyDescent="0.25">
      <c r="A2324" s="64" t="s">
        <v>34199</v>
      </c>
      <c r="B2324" s="15" t="s">
        <v>34198</v>
      </c>
      <c r="C2324" s="40" t="s">
        <v>34197</v>
      </c>
      <c r="D2324" s="8" t="s">
        <v>20</v>
      </c>
      <c r="E2324" s="63" t="s">
        <v>1528</v>
      </c>
      <c r="F2324" s="61"/>
      <c r="G2324" s="62" t="s">
        <v>16</v>
      </c>
      <c r="H2324" s="61"/>
    </row>
    <row r="2325" spans="1:8" ht="76.5" x14ac:dyDescent="0.25">
      <c r="A2325" s="64" t="s">
        <v>34196</v>
      </c>
      <c r="B2325" s="15" t="s">
        <v>33394</v>
      </c>
      <c r="C2325" s="40" t="s">
        <v>34195</v>
      </c>
      <c r="D2325" s="8" t="s">
        <v>20</v>
      </c>
      <c r="E2325" s="63" t="s">
        <v>1528</v>
      </c>
      <c r="F2325" s="61"/>
      <c r="G2325" s="62" t="s">
        <v>16</v>
      </c>
      <c r="H2325" s="61"/>
    </row>
    <row r="2326" spans="1:8" ht="76.5" x14ac:dyDescent="0.25">
      <c r="A2326" s="64" t="s">
        <v>34194</v>
      </c>
      <c r="B2326" s="15" t="s">
        <v>32235</v>
      </c>
      <c r="C2326" s="40" t="s">
        <v>34193</v>
      </c>
      <c r="D2326" s="8" t="s">
        <v>20</v>
      </c>
      <c r="E2326" s="63" t="s">
        <v>1528</v>
      </c>
      <c r="F2326" s="61"/>
      <c r="G2326" s="62" t="s">
        <v>16</v>
      </c>
      <c r="H2326" s="61"/>
    </row>
    <row r="2327" spans="1:8" ht="76.5" x14ac:dyDescent="0.25">
      <c r="A2327" s="64" t="s">
        <v>34192</v>
      </c>
      <c r="B2327" s="15" t="s">
        <v>34191</v>
      </c>
      <c r="C2327" s="40" t="s">
        <v>34190</v>
      </c>
      <c r="D2327" s="8" t="s">
        <v>20</v>
      </c>
      <c r="E2327" s="63" t="s">
        <v>1528</v>
      </c>
      <c r="F2327" s="61"/>
      <c r="G2327" s="62" t="s">
        <v>16</v>
      </c>
      <c r="H2327" s="61"/>
    </row>
    <row r="2328" spans="1:8" ht="76.5" x14ac:dyDescent="0.25">
      <c r="A2328" s="64" t="s">
        <v>34189</v>
      </c>
      <c r="B2328" s="15" t="s">
        <v>34188</v>
      </c>
      <c r="C2328" s="40" t="s">
        <v>34187</v>
      </c>
      <c r="D2328" s="8" t="s">
        <v>20</v>
      </c>
      <c r="E2328" s="63" t="s">
        <v>1528</v>
      </c>
      <c r="F2328" s="61"/>
      <c r="G2328" s="62" t="s">
        <v>16</v>
      </c>
      <c r="H2328" s="61"/>
    </row>
    <row r="2329" spans="1:8" ht="76.5" x14ac:dyDescent="0.25">
      <c r="A2329" s="64" t="s">
        <v>34186</v>
      </c>
      <c r="B2329" s="15" t="s">
        <v>34185</v>
      </c>
      <c r="C2329" s="40" t="s">
        <v>34184</v>
      </c>
      <c r="D2329" s="8" t="s">
        <v>20</v>
      </c>
      <c r="E2329" s="63" t="s">
        <v>1528</v>
      </c>
      <c r="F2329" s="61"/>
      <c r="G2329" s="62" t="s">
        <v>16</v>
      </c>
      <c r="H2329" s="61"/>
    </row>
    <row r="2330" spans="1:8" ht="76.5" x14ac:dyDescent="0.25">
      <c r="A2330" s="64" t="s">
        <v>34183</v>
      </c>
      <c r="B2330" s="15" t="s">
        <v>34182</v>
      </c>
      <c r="C2330" s="40" t="s">
        <v>34181</v>
      </c>
      <c r="D2330" s="8" t="s">
        <v>20</v>
      </c>
      <c r="E2330" s="63" t="s">
        <v>1528</v>
      </c>
      <c r="F2330" s="61"/>
      <c r="G2330" s="62" t="s">
        <v>16</v>
      </c>
      <c r="H2330" s="61"/>
    </row>
    <row r="2331" spans="1:8" ht="76.5" x14ac:dyDescent="0.25">
      <c r="A2331" s="64" t="s">
        <v>34180</v>
      </c>
      <c r="B2331" s="15" t="s">
        <v>34179</v>
      </c>
      <c r="C2331" s="40" t="s">
        <v>34178</v>
      </c>
      <c r="D2331" s="8" t="s">
        <v>20</v>
      </c>
      <c r="E2331" s="63" t="s">
        <v>1528</v>
      </c>
      <c r="F2331" s="61"/>
      <c r="G2331" s="62" t="s">
        <v>16</v>
      </c>
      <c r="H2331" s="61"/>
    </row>
    <row r="2332" spans="1:8" ht="76.5" x14ac:dyDescent="0.25">
      <c r="A2332" s="64" t="s">
        <v>34177</v>
      </c>
      <c r="B2332" s="15" t="s">
        <v>34174</v>
      </c>
      <c r="C2332" s="40" t="s">
        <v>34176</v>
      </c>
      <c r="D2332" s="14" t="s">
        <v>20</v>
      </c>
      <c r="E2332" s="63" t="s">
        <v>1528</v>
      </c>
      <c r="F2332" s="61"/>
      <c r="G2332" s="62" t="s">
        <v>16</v>
      </c>
      <c r="H2332" s="61"/>
    </row>
    <row r="2333" spans="1:8" ht="76.5" x14ac:dyDescent="0.25">
      <c r="A2333" s="64" t="s">
        <v>34175</v>
      </c>
      <c r="B2333" s="15" t="s">
        <v>34174</v>
      </c>
      <c r="C2333" s="40" t="s">
        <v>34173</v>
      </c>
      <c r="D2333" s="8" t="s">
        <v>20</v>
      </c>
      <c r="E2333" s="63" t="s">
        <v>1528</v>
      </c>
      <c r="F2333" s="61"/>
      <c r="G2333" s="62" t="s">
        <v>16</v>
      </c>
      <c r="H2333" s="61"/>
    </row>
    <row r="2334" spans="1:8" ht="76.5" x14ac:dyDescent="0.25">
      <c r="A2334" s="64" t="s">
        <v>34172</v>
      </c>
      <c r="B2334" s="15" t="s">
        <v>30784</v>
      </c>
      <c r="C2334" s="40" t="s">
        <v>34171</v>
      </c>
      <c r="D2334" s="8" t="s">
        <v>20</v>
      </c>
      <c r="E2334" s="63" t="s">
        <v>1528</v>
      </c>
      <c r="F2334" s="61"/>
      <c r="G2334" s="62" t="s">
        <v>16</v>
      </c>
      <c r="H2334" s="61"/>
    </row>
    <row r="2335" spans="1:8" ht="76.5" x14ac:dyDescent="0.25">
      <c r="A2335" s="64" t="s">
        <v>34170</v>
      </c>
      <c r="B2335" s="15" t="s">
        <v>34169</v>
      </c>
      <c r="C2335" s="40" t="s">
        <v>34168</v>
      </c>
      <c r="D2335" s="8" t="s">
        <v>20</v>
      </c>
      <c r="E2335" s="63" t="s">
        <v>1528</v>
      </c>
      <c r="F2335" s="61"/>
      <c r="G2335" s="62" t="s">
        <v>16</v>
      </c>
      <c r="H2335" s="61"/>
    </row>
    <row r="2336" spans="1:8" ht="76.5" x14ac:dyDescent="0.25">
      <c r="A2336" s="64" t="s">
        <v>34167</v>
      </c>
      <c r="B2336" s="15" t="s">
        <v>34166</v>
      </c>
      <c r="C2336" s="40" t="s">
        <v>34165</v>
      </c>
      <c r="D2336" s="8" t="s">
        <v>20</v>
      </c>
      <c r="E2336" s="63" t="s">
        <v>1528</v>
      </c>
      <c r="F2336" s="61"/>
      <c r="G2336" s="62" t="s">
        <v>16</v>
      </c>
      <c r="H2336" s="61"/>
    </row>
    <row r="2337" spans="1:8" ht="76.5" x14ac:dyDescent="0.25">
      <c r="A2337" s="64" t="s">
        <v>34164</v>
      </c>
      <c r="B2337" s="15" t="s">
        <v>34163</v>
      </c>
      <c r="C2337" s="74" t="s">
        <v>4199</v>
      </c>
      <c r="D2337" s="14" t="s">
        <v>20</v>
      </c>
      <c r="E2337" s="63" t="s">
        <v>1528</v>
      </c>
      <c r="F2337" s="61"/>
      <c r="G2337" s="62" t="s">
        <v>16</v>
      </c>
      <c r="H2337" s="61"/>
    </row>
    <row r="2338" spans="1:8" ht="76.5" x14ac:dyDescent="0.25">
      <c r="A2338" s="64" t="s">
        <v>34162</v>
      </c>
      <c r="B2338" s="15" t="s">
        <v>34161</v>
      </c>
      <c r="C2338" s="40" t="s">
        <v>34160</v>
      </c>
      <c r="D2338" s="8" t="s">
        <v>20</v>
      </c>
      <c r="E2338" s="63" t="s">
        <v>1528</v>
      </c>
      <c r="F2338" s="61"/>
      <c r="G2338" s="62" t="s">
        <v>16</v>
      </c>
      <c r="H2338" s="61"/>
    </row>
    <row r="2339" spans="1:8" ht="76.5" x14ac:dyDescent="0.25">
      <c r="A2339" s="64" t="s">
        <v>34159</v>
      </c>
      <c r="B2339" s="15" t="s">
        <v>34158</v>
      </c>
      <c r="C2339" s="40" t="s">
        <v>34157</v>
      </c>
      <c r="D2339" s="8" t="s">
        <v>20</v>
      </c>
      <c r="E2339" s="63" t="s">
        <v>1528</v>
      </c>
      <c r="F2339" s="61"/>
      <c r="G2339" s="62" t="s">
        <v>16</v>
      </c>
      <c r="H2339" s="61"/>
    </row>
    <row r="2340" spans="1:8" ht="76.5" x14ac:dyDescent="0.25">
      <c r="A2340" s="64" t="s">
        <v>34156</v>
      </c>
      <c r="B2340" s="15" t="s">
        <v>34155</v>
      </c>
      <c r="C2340" s="40" t="s">
        <v>34154</v>
      </c>
      <c r="D2340" s="14" t="s">
        <v>20</v>
      </c>
      <c r="E2340" s="63" t="s">
        <v>1528</v>
      </c>
      <c r="F2340" s="61"/>
      <c r="G2340" s="62" t="s">
        <v>16</v>
      </c>
      <c r="H2340" s="61"/>
    </row>
    <row r="2341" spans="1:8" ht="76.5" x14ac:dyDescent="0.25">
      <c r="A2341" s="64" t="s">
        <v>34153</v>
      </c>
      <c r="B2341" s="15" t="s">
        <v>34152</v>
      </c>
      <c r="C2341" s="40" t="s">
        <v>34151</v>
      </c>
      <c r="D2341" s="8" t="s">
        <v>20</v>
      </c>
      <c r="E2341" s="63" t="s">
        <v>1528</v>
      </c>
      <c r="F2341" s="61"/>
      <c r="G2341" s="62" t="s">
        <v>16</v>
      </c>
      <c r="H2341" s="61"/>
    </row>
    <row r="2342" spans="1:8" ht="76.5" x14ac:dyDescent="0.25">
      <c r="A2342" s="64" t="s">
        <v>34150</v>
      </c>
      <c r="B2342" s="15" t="s">
        <v>34147</v>
      </c>
      <c r="C2342" s="40" t="s">
        <v>34149</v>
      </c>
      <c r="D2342" s="8" t="s">
        <v>20</v>
      </c>
      <c r="E2342" s="63" t="s">
        <v>1528</v>
      </c>
      <c r="F2342" s="61"/>
      <c r="G2342" s="62" t="s">
        <v>16</v>
      </c>
      <c r="H2342" s="61"/>
    </row>
    <row r="2343" spans="1:8" ht="76.5" x14ac:dyDescent="0.25">
      <c r="A2343" s="64" t="s">
        <v>34148</v>
      </c>
      <c r="B2343" s="15" t="s">
        <v>34147</v>
      </c>
      <c r="C2343" s="40" t="s">
        <v>34146</v>
      </c>
      <c r="D2343" s="8" t="s">
        <v>20</v>
      </c>
      <c r="E2343" s="63" t="s">
        <v>1528</v>
      </c>
      <c r="F2343" s="61"/>
      <c r="G2343" s="62" t="s">
        <v>16</v>
      </c>
      <c r="H2343" s="61"/>
    </row>
    <row r="2344" spans="1:8" ht="76.5" x14ac:dyDescent="0.25">
      <c r="A2344" s="64" t="s">
        <v>34145</v>
      </c>
      <c r="B2344" s="15" t="s">
        <v>34144</v>
      </c>
      <c r="C2344" s="40" t="s">
        <v>34143</v>
      </c>
      <c r="D2344" s="8" t="s">
        <v>20</v>
      </c>
      <c r="E2344" s="63" t="s">
        <v>1528</v>
      </c>
      <c r="F2344" s="61"/>
      <c r="G2344" s="62" t="s">
        <v>16</v>
      </c>
      <c r="H2344" s="61"/>
    </row>
    <row r="2345" spans="1:8" ht="38.25" x14ac:dyDescent="0.25">
      <c r="A2345" s="15" t="s">
        <v>34142</v>
      </c>
      <c r="B2345" s="15" t="s">
        <v>34141</v>
      </c>
      <c r="C2345" s="40" t="s">
        <v>34140</v>
      </c>
      <c r="D2345" s="8" t="s">
        <v>15</v>
      </c>
      <c r="E2345" s="63" t="s">
        <v>11408</v>
      </c>
      <c r="F2345" s="83"/>
      <c r="G2345" s="82">
        <v>44316</v>
      </c>
      <c r="H2345" s="61"/>
    </row>
    <row r="2346" spans="1:8" ht="76.5" x14ac:dyDescent="0.25">
      <c r="A2346" s="64" t="s">
        <v>34139</v>
      </c>
      <c r="B2346" s="15" t="s">
        <v>34138</v>
      </c>
      <c r="C2346" s="40" t="s">
        <v>34137</v>
      </c>
      <c r="D2346" s="8" t="s">
        <v>20</v>
      </c>
      <c r="E2346" s="63" t="s">
        <v>1528</v>
      </c>
      <c r="F2346" s="61"/>
      <c r="G2346" s="62" t="s">
        <v>16</v>
      </c>
      <c r="H2346" s="61"/>
    </row>
    <row r="2347" spans="1:8" ht="76.5" x14ac:dyDescent="0.25">
      <c r="A2347" s="64" t="s">
        <v>34136</v>
      </c>
      <c r="B2347" s="15" t="s">
        <v>34135</v>
      </c>
      <c r="C2347" s="40" t="s">
        <v>34134</v>
      </c>
      <c r="D2347" s="8" t="s">
        <v>20</v>
      </c>
      <c r="E2347" s="63" t="s">
        <v>1528</v>
      </c>
      <c r="F2347" s="61"/>
      <c r="G2347" s="62" t="s">
        <v>16</v>
      </c>
      <c r="H2347" s="61"/>
    </row>
    <row r="2348" spans="1:8" ht="76.5" x14ac:dyDescent="0.25">
      <c r="A2348" s="64" t="s">
        <v>34133</v>
      </c>
      <c r="B2348" s="15" t="s">
        <v>34132</v>
      </c>
      <c r="C2348" s="40" t="s">
        <v>34131</v>
      </c>
      <c r="D2348" s="8" t="s">
        <v>20</v>
      </c>
      <c r="E2348" s="63" t="s">
        <v>1528</v>
      </c>
      <c r="F2348" s="61"/>
      <c r="G2348" s="62" t="s">
        <v>16</v>
      </c>
      <c r="H2348" s="61"/>
    </row>
    <row r="2349" spans="1:8" ht="76.5" x14ac:dyDescent="0.25">
      <c r="A2349" s="64" t="s">
        <v>34130</v>
      </c>
      <c r="B2349" s="15" t="s">
        <v>34129</v>
      </c>
      <c r="C2349" s="40" t="s">
        <v>34128</v>
      </c>
      <c r="D2349" s="8" t="s">
        <v>20</v>
      </c>
      <c r="E2349" s="63" t="s">
        <v>1528</v>
      </c>
      <c r="F2349" s="61"/>
      <c r="G2349" s="62" t="s">
        <v>16</v>
      </c>
      <c r="H2349" s="61"/>
    </row>
    <row r="2350" spans="1:8" ht="76.5" x14ac:dyDescent="0.25">
      <c r="A2350" s="64" t="s">
        <v>34127</v>
      </c>
      <c r="B2350" s="15" t="s">
        <v>34126</v>
      </c>
      <c r="C2350" s="40" t="s">
        <v>34125</v>
      </c>
      <c r="D2350" s="8" t="s">
        <v>20</v>
      </c>
      <c r="E2350" s="63" t="s">
        <v>1528</v>
      </c>
      <c r="F2350" s="61"/>
      <c r="G2350" s="62" t="s">
        <v>16</v>
      </c>
      <c r="H2350" s="61"/>
    </row>
    <row r="2351" spans="1:8" ht="76.5" x14ac:dyDescent="0.25">
      <c r="A2351" s="64" t="s">
        <v>34124</v>
      </c>
      <c r="B2351" s="15" t="s">
        <v>34123</v>
      </c>
      <c r="C2351" s="40" t="s">
        <v>34122</v>
      </c>
      <c r="D2351" s="8" t="s">
        <v>20</v>
      </c>
      <c r="E2351" s="63" t="s">
        <v>1528</v>
      </c>
      <c r="F2351" s="61"/>
      <c r="G2351" s="62" t="s">
        <v>16</v>
      </c>
      <c r="H2351" s="61"/>
    </row>
    <row r="2352" spans="1:8" ht="76.5" x14ac:dyDescent="0.25">
      <c r="A2352" s="64" t="s">
        <v>34121</v>
      </c>
      <c r="B2352" s="15" t="s">
        <v>34120</v>
      </c>
      <c r="C2352" s="40" t="s">
        <v>34119</v>
      </c>
      <c r="D2352" s="8" t="s">
        <v>20</v>
      </c>
      <c r="E2352" s="63" t="s">
        <v>1528</v>
      </c>
      <c r="F2352" s="61"/>
      <c r="G2352" s="62" t="s">
        <v>16</v>
      </c>
      <c r="H2352" s="61"/>
    </row>
    <row r="2353" spans="1:8" ht="76.5" x14ac:dyDescent="0.25">
      <c r="A2353" s="64" t="s">
        <v>34118</v>
      </c>
      <c r="B2353" s="15" t="s">
        <v>34117</v>
      </c>
      <c r="C2353" s="40" t="s">
        <v>34116</v>
      </c>
      <c r="D2353" s="8" t="s">
        <v>20</v>
      </c>
      <c r="E2353" s="63" t="s">
        <v>1528</v>
      </c>
      <c r="F2353" s="61"/>
      <c r="G2353" s="62" t="s">
        <v>16</v>
      </c>
      <c r="H2353" s="61"/>
    </row>
    <row r="2354" spans="1:8" ht="76.5" x14ac:dyDescent="0.25">
      <c r="A2354" s="64" t="s">
        <v>34115</v>
      </c>
      <c r="B2354" s="15" t="s">
        <v>34114</v>
      </c>
      <c r="C2354" s="40" t="s">
        <v>34113</v>
      </c>
      <c r="D2354" s="8" t="s">
        <v>20</v>
      </c>
      <c r="E2354" s="63" t="s">
        <v>1528</v>
      </c>
      <c r="F2354" s="61"/>
      <c r="G2354" s="62" t="s">
        <v>16</v>
      </c>
      <c r="H2354" s="61"/>
    </row>
    <row r="2355" spans="1:8" ht="89.25" x14ac:dyDescent="0.25">
      <c r="A2355" s="64" t="s">
        <v>34112</v>
      </c>
      <c r="B2355" s="15" t="s">
        <v>34111</v>
      </c>
      <c r="C2355" s="40" t="s">
        <v>34110</v>
      </c>
      <c r="D2355" s="8" t="s">
        <v>20</v>
      </c>
      <c r="E2355" s="63" t="s">
        <v>1528</v>
      </c>
      <c r="F2355" s="61"/>
      <c r="G2355" s="62" t="s">
        <v>16</v>
      </c>
      <c r="H2355" s="61"/>
    </row>
    <row r="2356" spans="1:8" ht="76.5" x14ac:dyDescent="0.25">
      <c r="A2356" s="64" t="s">
        <v>34109</v>
      </c>
      <c r="B2356" s="15" t="s">
        <v>34108</v>
      </c>
      <c r="C2356" s="40" t="s">
        <v>34107</v>
      </c>
      <c r="D2356" s="8" t="s">
        <v>20</v>
      </c>
      <c r="E2356" s="63" t="s">
        <v>1528</v>
      </c>
      <c r="F2356" s="61"/>
      <c r="G2356" s="62" t="s">
        <v>16</v>
      </c>
      <c r="H2356" s="61"/>
    </row>
    <row r="2357" spans="1:8" ht="76.5" x14ac:dyDescent="0.25">
      <c r="A2357" s="64" t="s">
        <v>34106</v>
      </c>
      <c r="B2357" s="15" t="s">
        <v>31657</v>
      </c>
      <c r="C2357" s="40" t="s">
        <v>34105</v>
      </c>
      <c r="D2357" s="8" t="s">
        <v>20</v>
      </c>
      <c r="E2357" s="63" t="s">
        <v>1528</v>
      </c>
      <c r="F2357" s="61"/>
      <c r="G2357" s="62" t="s">
        <v>16</v>
      </c>
      <c r="H2357" s="61"/>
    </row>
    <row r="2358" spans="1:8" ht="76.5" x14ac:dyDescent="0.25">
      <c r="A2358" s="64" t="s">
        <v>34104</v>
      </c>
      <c r="B2358" s="15" t="s">
        <v>30538</v>
      </c>
      <c r="C2358" s="40" t="s">
        <v>34103</v>
      </c>
      <c r="D2358" s="14" t="s">
        <v>20</v>
      </c>
      <c r="E2358" s="63" t="s">
        <v>1528</v>
      </c>
      <c r="F2358" s="61"/>
      <c r="G2358" s="62" t="s">
        <v>16</v>
      </c>
      <c r="H2358" s="61"/>
    </row>
    <row r="2359" spans="1:8" ht="76.5" x14ac:dyDescent="0.25">
      <c r="A2359" s="64" t="s">
        <v>34102</v>
      </c>
      <c r="B2359" s="15" t="s">
        <v>34101</v>
      </c>
      <c r="C2359" s="40" t="s">
        <v>34100</v>
      </c>
      <c r="D2359" s="14" t="s">
        <v>20</v>
      </c>
      <c r="E2359" s="63" t="s">
        <v>1528</v>
      </c>
      <c r="F2359" s="61"/>
      <c r="G2359" s="62" t="s">
        <v>16</v>
      </c>
      <c r="H2359" s="61"/>
    </row>
    <row r="2360" spans="1:8" ht="76.5" x14ac:dyDescent="0.25">
      <c r="A2360" s="64" t="s">
        <v>34099</v>
      </c>
      <c r="B2360" s="15" t="s">
        <v>34098</v>
      </c>
      <c r="C2360" s="40" t="s">
        <v>34097</v>
      </c>
      <c r="D2360" s="14" t="s">
        <v>20</v>
      </c>
      <c r="E2360" s="63" t="s">
        <v>1528</v>
      </c>
      <c r="F2360" s="61"/>
      <c r="G2360" s="62" t="s">
        <v>16</v>
      </c>
      <c r="H2360" s="61"/>
    </row>
    <row r="2361" spans="1:8" ht="76.5" x14ac:dyDescent="0.25">
      <c r="A2361" s="64" t="s">
        <v>34096</v>
      </c>
      <c r="B2361" s="15" t="s">
        <v>34095</v>
      </c>
      <c r="C2361" s="40" t="s">
        <v>34094</v>
      </c>
      <c r="D2361" s="8" t="s">
        <v>20</v>
      </c>
      <c r="E2361" s="63" t="s">
        <v>1528</v>
      </c>
      <c r="F2361" s="61"/>
      <c r="G2361" s="62" t="s">
        <v>16</v>
      </c>
      <c r="H2361" s="61"/>
    </row>
    <row r="2362" spans="1:8" ht="76.5" x14ac:dyDescent="0.25">
      <c r="A2362" s="64" t="s">
        <v>34093</v>
      </c>
      <c r="B2362" s="15" t="s">
        <v>34092</v>
      </c>
      <c r="C2362" s="40" t="s">
        <v>34091</v>
      </c>
      <c r="D2362" s="8" t="s">
        <v>20</v>
      </c>
      <c r="E2362" s="63" t="s">
        <v>1528</v>
      </c>
      <c r="F2362" s="61"/>
      <c r="G2362" s="62" t="s">
        <v>16</v>
      </c>
      <c r="H2362" s="61"/>
    </row>
    <row r="2363" spans="1:8" ht="76.5" x14ac:dyDescent="0.25">
      <c r="A2363" s="64" t="s">
        <v>34090</v>
      </c>
      <c r="B2363" s="15" t="s">
        <v>34089</v>
      </c>
      <c r="C2363" s="40" t="s">
        <v>34088</v>
      </c>
      <c r="D2363" s="8" t="s">
        <v>20</v>
      </c>
      <c r="E2363" s="63" t="s">
        <v>1528</v>
      </c>
      <c r="F2363" s="61"/>
      <c r="G2363" s="62" t="s">
        <v>16</v>
      </c>
      <c r="H2363" s="61"/>
    </row>
    <row r="2364" spans="1:8" ht="76.5" x14ac:dyDescent="0.25">
      <c r="A2364" s="64" t="s">
        <v>34087</v>
      </c>
      <c r="B2364" s="15" t="s">
        <v>34086</v>
      </c>
      <c r="C2364" s="40" t="s">
        <v>34085</v>
      </c>
      <c r="D2364" s="8" t="s">
        <v>20</v>
      </c>
      <c r="E2364" s="63" t="s">
        <v>1528</v>
      </c>
      <c r="F2364" s="61"/>
      <c r="G2364" s="62" t="s">
        <v>16</v>
      </c>
      <c r="H2364" s="61"/>
    </row>
    <row r="2365" spans="1:8" ht="76.5" x14ac:dyDescent="0.25">
      <c r="A2365" s="64" t="s">
        <v>34084</v>
      </c>
      <c r="B2365" s="15" t="s">
        <v>34083</v>
      </c>
      <c r="C2365" s="40" t="s">
        <v>34082</v>
      </c>
      <c r="D2365" s="8" t="s">
        <v>20</v>
      </c>
      <c r="E2365" s="63" t="s">
        <v>1528</v>
      </c>
      <c r="F2365" s="61"/>
      <c r="G2365" s="62" t="s">
        <v>16</v>
      </c>
      <c r="H2365" s="61"/>
    </row>
    <row r="2366" spans="1:8" ht="76.5" x14ac:dyDescent="0.25">
      <c r="A2366" s="64" t="s">
        <v>34081</v>
      </c>
      <c r="B2366" s="15" t="s">
        <v>34080</v>
      </c>
      <c r="C2366" s="40" t="s">
        <v>34079</v>
      </c>
      <c r="D2366" s="8" t="s">
        <v>20</v>
      </c>
      <c r="E2366" s="63" t="s">
        <v>1528</v>
      </c>
      <c r="F2366" s="61"/>
      <c r="G2366" s="62" t="s">
        <v>16</v>
      </c>
      <c r="H2366" s="61"/>
    </row>
    <row r="2367" spans="1:8" ht="76.5" x14ac:dyDescent="0.25">
      <c r="A2367" s="64" t="s">
        <v>34078</v>
      </c>
      <c r="B2367" s="15" t="s">
        <v>1518</v>
      </c>
      <c r="C2367" s="40" t="s">
        <v>34077</v>
      </c>
      <c r="D2367" s="8" t="s">
        <v>20</v>
      </c>
      <c r="E2367" s="63" t="s">
        <v>1528</v>
      </c>
      <c r="F2367" s="61"/>
      <c r="G2367" s="62" t="s">
        <v>16</v>
      </c>
      <c r="H2367" s="61"/>
    </row>
    <row r="2368" spans="1:8" ht="76.5" x14ac:dyDescent="0.25">
      <c r="A2368" s="64" t="s">
        <v>34076</v>
      </c>
      <c r="B2368" s="15" t="s">
        <v>34075</v>
      </c>
      <c r="C2368" s="40" t="s">
        <v>34074</v>
      </c>
      <c r="D2368" s="14" t="s">
        <v>20</v>
      </c>
      <c r="E2368" s="63" t="s">
        <v>1528</v>
      </c>
      <c r="F2368" s="61"/>
      <c r="G2368" s="62" t="s">
        <v>16</v>
      </c>
      <c r="H2368" s="61"/>
    </row>
    <row r="2369" spans="1:8" ht="114.75" x14ac:dyDescent="0.25">
      <c r="A2369" s="64" t="s">
        <v>34073</v>
      </c>
      <c r="B2369" s="15" t="s">
        <v>34072</v>
      </c>
      <c r="C2369" s="40" t="s">
        <v>34071</v>
      </c>
      <c r="D2369" s="14" t="s">
        <v>20</v>
      </c>
      <c r="E2369" s="63" t="s">
        <v>1528</v>
      </c>
      <c r="F2369" s="61"/>
      <c r="G2369" s="62" t="s">
        <v>16</v>
      </c>
      <c r="H2369" s="61"/>
    </row>
    <row r="2370" spans="1:8" ht="102" x14ac:dyDescent="0.25">
      <c r="A2370" s="64" t="s">
        <v>34070</v>
      </c>
      <c r="B2370" s="15" t="s">
        <v>34069</v>
      </c>
      <c r="C2370" s="40" t="s">
        <v>34068</v>
      </c>
      <c r="D2370" s="8" t="s">
        <v>20</v>
      </c>
      <c r="E2370" s="63" t="s">
        <v>1528</v>
      </c>
      <c r="F2370" s="61"/>
      <c r="G2370" s="62" t="s">
        <v>16</v>
      </c>
      <c r="H2370" s="61"/>
    </row>
    <row r="2371" spans="1:8" ht="76.5" x14ac:dyDescent="0.25">
      <c r="A2371" s="64" t="s">
        <v>34067</v>
      </c>
      <c r="B2371" s="15" t="s">
        <v>34066</v>
      </c>
      <c r="C2371" s="40" t="s">
        <v>34065</v>
      </c>
      <c r="D2371" s="8" t="s">
        <v>20</v>
      </c>
      <c r="E2371" s="63" t="s">
        <v>1528</v>
      </c>
      <c r="F2371" s="61"/>
      <c r="G2371" s="62" t="s">
        <v>16</v>
      </c>
      <c r="H2371" s="61"/>
    </row>
    <row r="2372" spans="1:8" ht="76.5" x14ac:dyDescent="0.25">
      <c r="A2372" s="64" t="s">
        <v>34064</v>
      </c>
      <c r="B2372" s="15" t="s">
        <v>34063</v>
      </c>
      <c r="C2372" s="40" t="s">
        <v>34062</v>
      </c>
      <c r="D2372" s="8" t="s">
        <v>20</v>
      </c>
      <c r="E2372" s="63" t="s">
        <v>1528</v>
      </c>
      <c r="F2372" s="61"/>
      <c r="G2372" s="62" t="s">
        <v>16</v>
      </c>
      <c r="H2372" s="61"/>
    </row>
    <row r="2373" spans="1:8" ht="76.5" x14ac:dyDescent="0.25">
      <c r="A2373" s="64" t="s">
        <v>34061</v>
      </c>
      <c r="B2373" s="15" t="s">
        <v>34060</v>
      </c>
      <c r="C2373" s="40" t="s">
        <v>34059</v>
      </c>
      <c r="D2373" s="8" t="s">
        <v>20</v>
      </c>
      <c r="E2373" s="63" t="s">
        <v>1528</v>
      </c>
      <c r="F2373" s="61"/>
      <c r="G2373" s="62" t="s">
        <v>16</v>
      </c>
      <c r="H2373" s="61"/>
    </row>
    <row r="2374" spans="1:8" ht="76.5" x14ac:dyDescent="0.25">
      <c r="A2374" s="64" t="s">
        <v>34058</v>
      </c>
      <c r="B2374" s="15" t="s">
        <v>34057</v>
      </c>
      <c r="C2374" s="40" t="s">
        <v>34056</v>
      </c>
      <c r="D2374" s="8" t="s">
        <v>20</v>
      </c>
      <c r="E2374" s="63" t="s">
        <v>1528</v>
      </c>
      <c r="F2374" s="61"/>
      <c r="G2374" s="62" t="s">
        <v>16</v>
      </c>
      <c r="H2374" s="61"/>
    </row>
    <row r="2375" spans="1:8" ht="76.5" x14ac:dyDescent="0.25">
      <c r="A2375" s="64" t="s">
        <v>34055</v>
      </c>
      <c r="B2375" s="15" t="s">
        <v>31943</v>
      </c>
      <c r="C2375" s="40" t="s">
        <v>34054</v>
      </c>
      <c r="D2375" s="8" t="s">
        <v>20</v>
      </c>
      <c r="E2375" s="63" t="s">
        <v>1528</v>
      </c>
      <c r="F2375" s="61"/>
      <c r="G2375" s="62" t="s">
        <v>16</v>
      </c>
      <c r="H2375" s="61"/>
    </row>
    <row r="2376" spans="1:8" ht="76.5" x14ac:dyDescent="0.25">
      <c r="A2376" s="64" t="s">
        <v>34053</v>
      </c>
      <c r="B2376" s="15" t="s">
        <v>34052</v>
      </c>
      <c r="C2376" s="40" t="s">
        <v>34051</v>
      </c>
      <c r="D2376" s="8" t="s">
        <v>20</v>
      </c>
      <c r="E2376" s="63" t="s">
        <v>1528</v>
      </c>
      <c r="F2376" s="61"/>
      <c r="G2376" s="62" t="s">
        <v>16</v>
      </c>
      <c r="H2376" s="61"/>
    </row>
    <row r="2377" spans="1:8" ht="76.5" x14ac:dyDescent="0.25">
      <c r="A2377" s="64" t="s">
        <v>34050</v>
      </c>
      <c r="B2377" s="15" t="s">
        <v>34049</v>
      </c>
      <c r="C2377" s="40" t="s">
        <v>34048</v>
      </c>
      <c r="D2377" s="8" t="s">
        <v>20</v>
      </c>
      <c r="E2377" s="63" t="s">
        <v>1528</v>
      </c>
      <c r="F2377" s="61"/>
      <c r="G2377" s="62" t="s">
        <v>16</v>
      </c>
      <c r="H2377" s="61"/>
    </row>
    <row r="2378" spans="1:8" ht="76.5" x14ac:dyDescent="0.25">
      <c r="A2378" s="64" t="s">
        <v>34047</v>
      </c>
      <c r="B2378" s="15" t="s">
        <v>34046</v>
      </c>
      <c r="C2378" s="40" t="s">
        <v>34045</v>
      </c>
      <c r="D2378" s="8" t="s">
        <v>20</v>
      </c>
      <c r="E2378" s="63" t="s">
        <v>1528</v>
      </c>
      <c r="F2378" s="61"/>
      <c r="G2378" s="62" t="s">
        <v>16</v>
      </c>
      <c r="H2378" s="61"/>
    </row>
    <row r="2379" spans="1:8" ht="76.5" x14ac:dyDescent="0.25">
      <c r="A2379" s="64" t="s">
        <v>34044</v>
      </c>
      <c r="B2379" s="15" t="s">
        <v>34043</v>
      </c>
      <c r="C2379" s="40" t="s">
        <v>34042</v>
      </c>
      <c r="D2379" s="8" t="s">
        <v>20</v>
      </c>
      <c r="E2379" s="63" t="s">
        <v>1528</v>
      </c>
      <c r="F2379" s="61"/>
      <c r="G2379" s="62" t="s">
        <v>16</v>
      </c>
      <c r="H2379" s="61"/>
    </row>
    <row r="2380" spans="1:8" ht="76.5" x14ac:dyDescent="0.25">
      <c r="A2380" s="64" t="s">
        <v>34041</v>
      </c>
      <c r="B2380" s="15" t="s">
        <v>34040</v>
      </c>
      <c r="C2380" s="40" t="s">
        <v>34039</v>
      </c>
      <c r="D2380" s="8" t="s">
        <v>20</v>
      </c>
      <c r="E2380" s="63" t="s">
        <v>1528</v>
      </c>
      <c r="F2380" s="61"/>
      <c r="G2380" s="62" t="s">
        <v>16</v>
      </c>
      <c r="H2380" s="61"/>
    </row>
    <row r="2381" spans="1:8" ht="76.5" x14ac:dyDescent="0.25">
      <c r="A2381" s="64" t="s">
        <v>34038</v>
      </c>
      <c r="B2381" s="15" t="s">
        <v>34037</v>
      </c>
      <c r="C2381" s="40" t="s">
        <v>34036</v>
      </c>
      <c r="D2381" s="14" t="s">
        <v>20</v>
      </c>
      <c r="E2381" s="63" t="s">
        <v>1528</v>
      </c>
      <c r="F2381" s="61"/>
      <c r="G2381" s="62" t="s">
        <v>16</v>
      </c>
      <c r="H2381" s="61"/>
    </row>
    <row r="2382" spans="1:8" ht="76.5" x14ac:dyDescent="0.25">
      <c r="A2382" s="64" t="s">
        <v>34035</v>
      </c>
      <c r="B2382" s="15" t="s">
        <v>34034</v>
      </c>
      <c r="C2382" s="40" t="s">
        <v>34033</v>
      </c>
      <c r="D2382" s="8" t="s">
        <v>20</v>
      </c>
      <c r="E2382" s="63" t="s">
        <v>1528</v>
      </c>
      <c r="F2382" s="61"/>
      <c r="G2382" s="62" t="s">
        <v>16</v>
      </c>
      <c r="H2382" s="61"/>
    </row>
    <row r="2383" spans="1:8" ht="76.5" x14ac:dyDescent="0.25">
      <c r="A2383" s="64" t="s">
        <v>34032</v>
      </c>
      <c r="B2383" s="15" t="s">
        <v>34031</v>
      </c>
      <c r="C2383" s="40" t="s">
        <v>34030</v>
      </c>
      <c r="D2383" s="8" t="s">
        <v>20</v>
      </c>
      <c r="E2383" s="63" t="s">
        <v>1528</v>
      </c>
      <c r="F2383" s="61"/>
      <c r="G2383" s="62" t="s">
        <v>16</v>
      </c>
      <c r="H2383" s="61"/>
    </row>
    <row r="2384" spans="1:8" ht="76.5" x14ac:dyDescent="0.25">
      <c r="A2384" s="64" t="s">
        <v>34029</v>
      </c>
      <c r="B2384" s="15" t="s">
        <v>34028</v>
      </c>
      <c r="C2384" s="40" t="s">
        <v>34027</v>
      </c>
      <c r="D2384" s="8" t="s">
        <v>20</v>
      </c>
      <c r="E2384" s="63" t="s">
        <v>1528</v>
      </c>
      <c r="F2384" s="61"/>
      <c r="G2384" s="62" t="s">
        <v>16</v>
      </c>
      <c r="H2384" s="61"/>
    </row>
    <row r="2385" spans="1:8" ht="76.5" x14ac:dyDescent="0.25">
      <c r="A2385" s="64" t="s">
        <v>34026</v>
      </c>
      <c r="B2385" s="15" t="s">
        <v>34025</v>
      </c>
      <c r="C2385" s="40" t="s">
        <v>34024</v>
      </c>
      <c r="D2385" s="8" t="s">
        <v>20</v>
      </c>
      <c r="E2385" s="63" t="s">
        <v>1528</v>
      </c>
      <c r="F2385" s="61"/>
      <c r="G2385" s="62" t="s">
        <v>16</v>
      </c>
      <c r="H2385" s="61"/>
    </row>
    <row r="2386" spans="1:8" ht="76.5" x14ac:dyDescent="0.25">
      <c r="A2386" s="64" t="s">
        <v>34023</v>
      </c>
      <c r="B2386" s="15" t="s">
        <v>34022</v>
      </c>
      <c r="C2386" s="40" t="s">
        <v>34021</v>
      </c>
      <c r="D2386" s="8" t="s">
        <v>20</v>
      </c>
      <c r="E2386" s="63" t="s">
        <v>1528</v>
      </c>
      <c r="F2386" s="61"/>
      <c r="G2386" s="62" t="s">
        <v>16</v>
      </c>
      <c r="H2386" s="61"/>
    </row>
    <row r="2387" spans="1:8" ht="76.5" x14ac:dyDescent="0.25">
      <c r="A2387" s="64" t="s">
        <v>34020</v>
      </c>
      <c r="B2387" s="15" t="s">
        <v>34019</v>
      </c>
      <c r="C2387" s="40" t="s">
        <v>34018</v>
      </c>
      <c r="D2387" s="8" t="s">
        <v>20</v>
      </c>
      <c r="E2387" s="63" t="s">
        <v>1528</v>
      </c>
      <c r="F2387" s="61"/>
      <c r="G2387" s="62" t="s">
        <v>16</v>
      </c>
      <c r="H2387" s="61"/>
    </row>
    <row r="2388" spans="1:8" ht="76.5" x14ac:dyDescent="0.25">
      <c r="A2388" s="64" t="s">
        <v>34017</v>
      </c>
      <c r="B2388" s="15" t="s">
        <v>34016</v>
      </c>
      <c r="C2388" s="40" t="s">
        <v>34015</v>
      </c>
      <c r="D2388" s="8" t="s">
        <v>20</v>
      </c>
      <c r="E2388" s="63" t="s">
        <v>1528</v>
      </c>
      <c r="F2388" s="61"/>
      <c r="G2388" s="62" t="s">
        <v>16</v>
      </c>
      <c r="H2388" s="61"/>
    </row>
    <row r="2389" spans="1:8" ht="38.25" x14ac:dyDescent="0.25">
      <c r="A2389" s="15" t="s">
        <v>34014</v>
      </c>
      <c r="B2389" s="15" t="s">
        <v>34013</v>
      </c>
      <c r="C2389" s="74" t="s">
        <v>34012</v>
      </c>
      <c r="D2389" s="14" t="s">
        <v>1626</v>
      </c>
      <c r="E2389" s="63" t="s">
        <v>32252</v>
      </c>
      <c r="F2389" s="72"/>
      <c r="G2389" s="9" t="s">
        <v>16</v>
      </c>
      <c r="H2389" s="61"/>
    </row>
    <row r="2390" spans="1:8" ht="76.5" x14ac:dyDescent="0.25">
      <c r="A2390" s="64" t="s">
        <v>34011</v>
      </c>
      <c r="B2390" s="15" t="s">
        <v>34010</v>
      </c>
      <c r="C2390" s="40" t="s">
        <v>34009</v>
      </c>
      <c r="D2390" s="8" t="s">
        <v>20</v>
      </c>
      <c r="E2390" s="63" t="s">
        <v>1528</v>
      </c>
      <c r="F2390" s="61"/>
      <c r="G2390" s="62" t="s">
        <v>16</v>
      </c>
      <c r="H2390" s="61"/>
    </row>
    <row r="2391" spans="1:8" ht="76.5" x14ac:dyDescent="0.25">
      <c r="A2391" s="64" t="s">
        <v>34008</v>
      </c>
      <c r="B2391" s="15" t="s">
        <v>34007</v>
      </c>
      <c r="C2391" s="40" t="s">
        <v>34006</v>
      </c>
      <c r="D2391" s="8" t="s">
        <v>20</v>
      </c>
      <c r="E2391" s="63" t="s">
        <v>1528</v>
      </c>
      <c r="F2391" s="61"/>
      <c r="G2391" s="62" t="s">
        <v>16</v>
      </c>
      <c r="H2391" s="61"/>
    </row>
    <row r="2392" spans="1:8" ht="76.5" x14ac:dyDescent="0.25">
      <c r="A2392" s="64" t="s">
        <v>34005</v>
      </c>
      <c r="B2392" s="15" t="s">
        <v>34004</v>
      </c>
      <c r="C2392" s="40" t="s">
        <v>34003</v>
      </c>
      <c r="D2392" s="8" t="s">
        <v>20</v>
      </c>
      <c r="E2392" s="63" t="s">
        <v>1528</v>
      </c>
      <c r="F2392" s="61"/>
      <c r="G2392" s="62" t="s">
        <v>16</v>
      </c>
      <c r="H2392" s="61"/>
    </row>
    <row r="2393" spans="1:8" ht="76.5" x14ac:dyDescent="0.25">
      <c r="A2393" s="64" t="s">
        <v>34002</v>
      </c>
      <c r="B2393" s="15" t="s">
        <v>34001</v>
      </c>
      <c r="C2393" s="40" t="s">
        <v>34000</v>
      </c>
      <c r="D2393" s="8" t="s">
        <v>20</v>
      </c>
      <c r="E2393" s="63" t="s">
        <v>1528</v>
      </c>
      <c r="F2393" s="61"/>
      <c r="G2393" s="62" t="s">
        <v>16</v>
      </c>
      <c r="H2393" s="61"/>
    </row>
    <row r="2394" spans="1:8" ht="76.5" x14ac:dyDescent="0.25">
      <c r="A2394" s="64" t="s">
        <v>33999</v>
      </c>
      <c r="B2394" s="15" t="s">
        <v>33998</v>
      </c>
      <c r="C2394" s="40" t="s">
        <v>33997</v>
      </c>
      <c r="D2394" s="8" t="s">
        <v>20</v>
      </c>
      <c r="E2394" s="63" t="s">
        <v>1528</v>
      </c>
      <c r="F2394" s="61"/>
      <c r="G2394" s="62" t="s">
        <v>16</v>
      </c>
      <c r="H2394" s="61"/>
    </row>
    <row r="2395" spans="1:8" ht="76.5" x14ac:dyDescent="0.25">
      <c r="A2395" s="64" t="s">
        <v>33996</v>
      </c>
      <c r="B2395" s="15" t="s">
        <v>32793</v>
      </c>
      <c r="C2395" s="40" t="s">
        <v>33995</v>
      </c>
      <c r="D2395" s="8" t="s">
        <v>20</v>
      </c>
      <c r="E2395" s="63" t="s">
        <v>1528</v>
      </c>
      <c r="F2395" s="61"/>
      <c r="G2395" s="62" t="s">
        <v>16</v>
      </c>
      <c r="H2395" s="61"/>
    </row>
    <row r="2396" spans="1:8" ht="76.5" x14ac:dyDescent="0.25">
      <c r="A2396" s="64" t="s">
        <v>33994</v>
      </c>
      <c r="B2396" s="15" t="s">
        <v>33993</v>
      </c>
      <c r="C2396" s="40" t="s">
        <v>33992</v>
      </c>
      <c r="D2396" s="8" t="s">
        <v>20</v>
      </c>
      <c r="E2396" s="63" t="s">
        <v>1528</v>
      </c>
      <c r="F2396" s="61"/>
      <c r="G2396" s="62" t="s">
        <v>16</v>
      </c>
      <c r="H2396" s="61"/>
    </row>
    <row r="2397" spans="1:8" ht="76.5" x14ac:dyDescent="0.25">
      <c r="A2397" s="64" t="s">
        <v>33991</v>
      </c>
      <c r="B2397" s="15" t="s">
        <v>33990</v>
      </c>
      <c r="C2397" s="40" t="s">
        <v>33989</v>
      </c>
      <c r="D2397" s="8" t="s">
        <v>20</v>
      </c>
      <c r="E2397" s="63" t="s">
        <v>1528</v>
      </c>
      <c r="F2397" s="61"/>
      <c r="G2397" s="62" t="s">
        <v>16</v>
      </c>
      <c r="H2397" s="61"/>
    </row>
    <row r="2398" spans="1:8" ht="76.5" x14ac:dyDescent="0.25">
      <c r="A2398" s="64" t="s">
        <v>33988</v>
      </c>
      <c r="B2398" s="15" t="s">
        <v>31097</v>
      </c>
      <c r="C2398" s="40" t="s">
        <v>33987</v>
      </c>
      <c r="D2398" s="8" t="s">
        <v>20</v>
      </c>
      <c r="E2398" s="63" t="s">
        <v>1528</v>
      </c>
      <c r="F2398" s="61"/>
      <c r="G2398" s="62" t="s">
        <v>16</v>
      </c>
      <c r="H2398" s="61"/>
    </row>
    <row r="2399" spans="1:8" ht="76.5" x14ac:dyDescent="0.25">
      <c r="A2399" s="64" t="s">
        <v>33986</v>
      </c>
      <c r="B2399" s="15" t="s">
        <v>33985</v>
      </c>
      <c r="C2399" s="40" t="s">
        <v>33984</v>
      </c>
      <c r="D2399" s="8" t="s">
        <v>20</v>
      </c>
      <c r="E2399" s="63" t="s">
        <v>1528</v>
      </c>
      <c r="F2399" s="61"/>
      <c r="G2399" s="62" t="s">
        <v>16</v>
      </c>
      <c r="H2399" s="61"/>
    </row>
    <row r="2400" spans="1:8" ht="76.5" x14ac:dyDescent="0.25">
      <c r="A2400" s="64" t="s">
        <v>33983</v>
      </c>
      <c r="B2400" s="15" t="s">
        <v>33982</v>
      </c>
      <c r="C2400" s="40" t="s">
        <v>33981</v>
      </c>
      <c r="D2400" s="8" t="s">
        <v>20</v>
      </c>
      <c r="E2400" s="63" t="s">
        <v>1528</v>
      </c>
      <c r="F2400" s="61"/>
      <c r="G2400" s="62" t="s">
        <v>16</v>
      </c>
      <c r="H2400" s="61"/>
    </row>
    <row r="2401" spans="1:8" ht="76.5" x14ac:dyDescent="0.25">
      <c r="A2401" s="64" t="s">
        <v>33980</v>
      </c>
      <c r="B2401" s="15" t="s">
        <v>33630</v>
      </c>
      <c r="C2401" s="40" t="s">
        <v>33979</v>
      </c>
      <c r="D2401" s="8" t="s">
        <v>20</v>
      </c>
      <c r="E2401" s="63" t="s">
        <v>1528</v>
      </c>
      <c r="F2401" s="61"/>
      <c r="G2401" s="62" t="s">
        <v>16</v>
      </c>
      <c r="H2401" s="61"/>
    </row>
    <row r="2402" spans="1:8" ht="76.5" x14ac:dyDescent="0.25">
      <c r="A2402" s="64" t="s">
        <v>33978</v>
      </c>
      <c r="B2402" s="15" t="s">
        <v>33975</v>
      </c>
      <c r="C2402" s="40" t="s">
        <v>33977</v>
      </c>
      <c r="D2402" s="8" t="s">
        <v>20</v>
      </c>
      <c r="E2402" s="63" t="s">
        <v>1528</v>
      </c>
      <c r="F2402" s="61"/>
      <c r="G2402" s="62" t="s">
        <v>16</v>
      </c>
      <c r="H2402" s="61"/>
    </row>
    <row r="2403" spans="1:8" ht="76.5" x14ac:dyDescent="0.25">
      <c r="A2403" s="64" t="s">
        <v>33976</v>
      </c>
      <c r="B2403" s="15" t="s">
        <v>33975</v>
      </c>
      <c r="C2403" s="40" t="s">
        <v>33974</v>
      </c>
      <c r="D2403" s="8" t="s">
        <v>20</v>
      </c>
      <c r="E2403" s="63" t="s">
        <v>1528</v>
      </c>
      <c r="F2403" s="61"/>
      <c r="G2403" s="62" t="s">
        <v>16</v>
      </c>
      <c r="H2403" s="61"/>
    </row>
    <row r="2404" spans="1:8" ht="76.5" x14ac:dyDescent="0.25">
      <c r="A2404" s="64" t="s">
        <v>33973</v>
      </c>
      <c r="B2404" s="15" t="s">
        <v>33972</v>
      </c>
      <c r="C2404" s="40" t="s">
        <v>33971</v>
      </c>
      <c r="D2404" s="8" t="s">
        <v>20</v>
      </c>
      <c r="E2404" s="63" t="s">
        <v>1528</v>
      </c>
      <c r="F2404" s="61"/>
      <c r="G2404" s="62" t="s">
        <v>16</v>
      </c>
      <c r="H2404" s="61"/>
    </row>
    <row r="2405" spans="1:8" ht="76.5" x14ac:dyDescent="0.25">
      <c r="A2405" s="64" t="s">
        <v>33970</v>
      </c>
      <c r="B2405" s="15" t="s">
        <v>33969</v>
      </c>
      <c r="C2405" s="40" t="s">
        <v>33968</v>
      </c>
      <c r="D2405" s="14" t="s">
        <v>20</v>
      </c>
      <c r="E2405" s="63" t="s">
        <v>1528</v>
      </c>
      <c r="F2405" s="61"/>
      <c r="G2405" s="62" t="s">
        <v>16</v>
      </c>
      <c r="H2405" s="61"/>
    </row>
    <row r="2406" spans="1:8" ht="89.25" x14ac:dyDescent="0.25">
      <c r="A2406" s="64" t="s">
        <v>33967</v>
      </c>
      <c r="B2406" s="15" t="s">
        <v>32100</v>
      </c>
      <c r="C2406" s="40" t="s">
        <v>33966</v>
      </c>
      <c r="D2406" s="8" t="s">
        <v>20</v>
      </c>
      <c r="E2406" s="63" t="s">
        <v>1528</v>
      </c>
      <c r="F2406" s="61"/>
      <c r="G2406" s="62" t="s">
        <v>16</v>
      </c>
      <c r="H2406" s="61"/>
    </row>
    <row r="2407" spans="1:8" ht="76.5" x14ac:dyDescent="0.25">
      <c r="A2407" s="64" t="s">
        <v>33965</v>
      </c>
      <c r="B2407" s="15" t="s">
        <v>33964</v>
      </c>
      <c r="C2407" s="40" t="s">
        <v>33963</v>
      </c>
      <c r="D2407" s="8" t="s">
        <v>20</v>
      </c>
      <c r="E2407" s="63" t="s">
        <v>1528</v>
      </c>
      <c r="F2407" s="61"/>
      <c r="G2407" s="62" t="s">
        <v>16</v>
      </c>
      <c r="H2407" s="61"/>
    </row>
    <row r="2408" spans="1:8" ht="76.5" x14ac:dyDescent="0.25">
      <c r="A2408" s="64" t="s">
        <v>33962</v>
      </c>
      <c r="B2408" s="15" t="s">
        <v>33961</v>
      </c>
      <c r="C2408" s="40" t="s">
        <v>33960</v>
      </c>
      <c r="D2408" s="8" t="s">
        <v>20</v>
      </c>
      <c r="E2408" s="63" t="s">
        <v>1528</v>
      </c>
      <c r="F2408" s="61"/>
      <c r="G2408" s="62" t="s">
        <v>16</v>
      </c>
      <c r="H2408" s="61"/>
    </row>
    <row r="2409" spans="1:8" ht="76.5" x14ac:dyDescent="0.25">
      <c r="A2409" s="64" t="s">
        <v>33959</v>
      </c>
      <c r="B2409" s="15" t="s">
        <v>33958</v>
      </c>
      <c r="C2409" s="40" t="s">
        <v>33957</v>
      </c>
      <c r="D2409" s="8" t="s">
        <v>20</v>
      </c>
      <c r="E2409" s="63" t="s">
        <v>1528</v>
      </c>
      <c r="F2409" s="61"/>
      <c r="G2409" s="62" t="s">
        <v>16</v>
      </c>
      <c r="H2409" s="61"/>
    </row>
    <row r="2410" spans="1:8" ht="255" x14ac:dyDescent="0.25">
      <c r="A2410" s="64" t="s">
        <v>33956</v>
      </c>
      <c r="B2410" s="15" t="s">
        <v>30948</v>
      </c>
      <c r="C2410" s="40" t="s">
        <v>33955</v>
      </c>
      <c r="D2410" s="14" t="s">
        <v>20</v>
      </c>
      <c r="E2410" s="63" t="s">
        <v>1528</v>
      </c>
      <c r="F2410" s="61"/>
      <c r="G2410" s="62" t="s">
        <v>16</v>
      </c>
      <c r="H2410" s="61"/>
    </row>
    <row r="2411" spans="1:8" ht="76.5" x14ac:dyDescent="0.25">
      <c r="A2411" s="64" t="s">
        <v>33954</v>
      </c>
      <c r="B2411" s="15" t="s">
        <v>33953</v>
      </c>
      <c r="C2411" s="40" t="s">
        <v>33952</v>
      </c>
      <c r="D2411" s="8" t="s">
        <v>20</v>
      </c>
      <c r="E2411" s="63" t="s">
        <v>1528</v>
      </c>
      <c r="F2411" s="61"/>
      <c r="G2411" s="62" t="s">
        <v>16</v>
      </c>
      <c r="H2411" s="61"/>
    </row>
    <row r="2412" spans="1:8" ht="76.5" x14ac:dyDescent="0.25">
      <c r="A2412" s="64" t="s">
        <v>33951</v>
      </c>
      <c r="B2412" s="15" t="s">
        <v>33950</v>
      </c>
      <c r="C2412" s="40" t="s">
        <v>33949</v>
      </c>
      <c r="D2412" s="8" t="s">
        <v>20</v>
      </c>
      <c r="E2412" s="63" t="s">
        <v>1528</v>
      </c>
      <c r="F2412" s="61"/>
      <c r="G2412" s="62" t="s">
        <v>16</v>
      </c>
      <c r="H2412" s="61"/>
    </row>
    <row r="2413" spans="1:8" ht="76.5" x14ac:dyDescent="0.25">
      <c r="A2413" s="64" t="s">
        <v>33948</v>
      </c>
      <c r="B2413" s="15" t="s">
        <v>33947</v>
      </c>
      <c r="C2413" s="40" t="s">
        <v>33946</v>
      </c>
      <c r="D2413" s="8" t="s">
        <v>20</v>
      </c>
      <c r="E2413" s="63" t="s">
        <v>1528</v>
      </c>
      <c r="F2413" s="61"/>
      <c r="G2413" s="62" t="s">
        <v>16</v>
      </c>
      <c r="H2413" s="61"/>
    </row>
    <row r="2414" spans="1:8" ht="76.5" x14ac:dyDescent="0.25">
      <c r="A2414" s="64" t="s">
        <v>33945</v>
      </c>
      <c r="B2414" s="15" t="s">
        <v>33944</v>
      </c>
      <c r="C2414" s="40" t="s">
        <v>33943</v>
      </c>
      <c r="D2414" s="8" t="s">
        <v>20</v>
      </c>
      <c r="E2414" s="63" t="s">
        <v>1528</v>
      </c>
      <c r="F2414" s="61"/>
      <c r="G2414" s="62" t="s">
        <v>16</v>
      </c>
      <c r="H2414" s="61"/>
    </row>
    <row r="2415" spans="1:8" ht="76.5" x14ac:dyDescent="0.25">
      <c r="A2415" s="64" t="s">
        <v>33942</v>
      </c>
      <c r="B2415" s="15" t="s">
        <v>33941</v>
      </c>
      <c r="C2415" s="40" t="s">
        <v>33940</v>
      </c>
      <c r="D2415" s="8" t="s">
        <v>20</v>
      </c>
      <c r="E2415" s="63" t="s">
        <v>1528</v>
      </c>
      <c r="F2415" s="61"/>
      <c r="G2415" s="62" t="s">
        <v>16</v>
      </c>
      <c r="H2415" s="61"/>
    </row>
    <row r="2416" spans="1:8" ht="76.5" x14ac:dyDescent="0.25">
      <c r="A2416" s="64" t="s">
        <v>33939</v>
      </c>
      <c r="B2416" s="15" t="s">
        <v>33938</v>
      </c>
      <c r="C2416" s="40" t="s">
        <v>33937</v>
      </c>
      <c r="D2416" s="8" t="s">
        <v>20</v>
      </c>
      <c r="E2416" s="63" t="s">
        <v>1528</v>
      </c>
      <c r="F2416" s="61"/>
      <c r="G2416" s="62" t="s">
        <v>16</v>
      </c>
      <c r="H2416" s="61"/>
    </row>
    <row r="2417" spans="1:8" ht="76.5" x14ac:dyDescent="0.25">
      <c r="A2417" s="64" t="s">
        <v>33936</v>
      </c>
      <c r="B2417" s="15" t="s">
        <v>33935</v>
      </c>
      <c r="C2417" s="40" t="s">
        <v>33934</v>
      </c>
      <c r="D2417" s="8" t="s">
        <v>20</v>
      </c>
      <c r="E2417" s="63" t="s">
        <v>1528</v>
      </c>
      <c r="F2417" s="61"/>
      <c r="G2417" s="62" t="s">
        <v>16</v>
      </c>
      <c r="H2417" s="61"/>
    </row>
    <row r="2418" spans="1:8" ht="76.5" x14ac:dyDescent="0.25">
      <c r="A2418" s="64" t="s">
        <v>33933</v>
      </c>
      <c r="B2418" s="15" t="s">
        <v>32333</v>
      </c>
      <c r="C2418" s="40" t="s">
        <v>33932</v>
      </c>
      <c r="D2418" s="8" t="s">
        <v>20</v>
      </c>
      <c r="E2418" s="63" t="s">
        <v>1528</v>
      </c>
      <c r="F2418" s="61"/>
      <c r="G2418" s="62" t="s">
        <v>16</v>
      </c>
      <c r="H2418" s="61"/>
    </row>
    <row r="2419" spans="1:8" ht="76.5" x14ac:dyDescent="0.25">
      <c r="A2419" s="64" t="s">
        <v>33931</v>
      </c>
      <c r="B2419" s="15" t="s">
        <v>32304</v>
      </c>
      <c r="C2419" s="40" t="s">
        <v>33930</v>
      </c>
      <c r="D2419" s="8" t="s">
        <v>20</v>
      </c>
      <c r="E2419" s="63" t="s">
        <v>1528</v>
      </c>
      <c r="F2419" s="61"/>
      <c r="G2419" s="62" t="s">
        <v>16</v>
      </c>
      <c r="H2419" s="61"/>
    </row>
    <row r="2420" spans="1:8" ht="76.5" x14ac:dyDescent="0.25">
      <c r="A2420" s="64" t="s">
        <v>33929</v>
      </c>
      <c r="B2420" s="15" t="s">
        <v>33928</v>
      </c>
      <c r="C2420" s="40" t="s">
        <v>33927</v>
      </c>
      <c r="D2420" s="8" t="s">
        <v>20</v>
      </c>
      <c r="E2420" s="63" t="s">
        <v>1528</v>
      </c>
      <c r="F2420" s="61"/>
      <c r="G2420" s="62" t="s">
        <v>16</v>
      </c>
      <c r="H2420" s="61"/>
    </row>
    <row r="2421" spans="1:8" ht="89.25" x14ac:dyDescent="0.25">
      <c r="A2421" s="64" t="s">
        <v>33926</v>
      </c>
      <c r="B2421" s="15" t="s">
        <v>33925</v>
      </c>
      <c r="C2421" s="40" t="s">
        <v>33924</v>
      </c>
      <c r="D2421" s="8" t="s">
        <v>20</v>
      </c>
      <c r="E2421" s="63" t="s">
        <v>1528</v>
      </c>
      <c r="F2421" s="61"/>
      <c r="G2421" s="62" t="s">
        <v>16</v>
      </c>
      <c r="H2421" s="61"/>
    </row>
    <row r="2422" spans="1:8" ht="76.5" x14ac:dyDescent="0.25">
      <c r="A2422" s="64" t="s">
        <v>33923</v>
      </c>
      <c r="B2422" s="15" t="s">
        <v>33922</v>
      </c>
      <c r="C2422" s="40" t="s">
        <v>33921</v>
      </c>
      <c r="D2422" s="8" t="s">
        <v>20</v>
      </c>
      <c r="E2422" s="63" t="s">
        <v>1528</v>
      </c>
      <c r="F2422" s="61"/>
      <c r="G2422" s="62" t="s">
        <v>16</v>
      </c>
      <c r="H2422" s="61"/>
    </row>
    <row r="2423" spans="1:8" ht="76.5" x14ac:dyDescent="0.25">
      <c r="A2423" s="64" t="s">
        <v>33920</v>
      </c>
      <c r="B2423" s="15" t="s">
        <v>33919</v>
      </c>
      <c r="C2423" s="40" t="s">
        <v>33918</v>
      </c>
      <c r="D2423" s="8" t="s">
        <v>20</v>
      </c>
      <c r="E2423" s="63" t="s">
        <v>1528</v>
      </c>
      <c r="F2423" s="61"/>
      <c r="G2423" s="62" t="s">
        <v>16</v>
      </c>
      <c r="H2423" s="61"/>
    </row>
    <row r="2424" spans="1:8" ht="76.5" x14ac:dyDescent="0.25">
      <c r="A2424" s="64" t="s">
        <v>33917</v>
      </c>
      <c r="B2424" s="15" t="s">
        <v>33916</v>
      </c>
      <c r="C2424" s="40" t="s">
        <v>33915</v>
      </c>
      <c r="D2424" s="8" t="s">
        <v>20</v>
      </c>
      <c r="E2424" s="63" t="s">
        <v>1528</v>
      </c>
      <c r="F2424" s="61"/>
      <c r="G2424" s="62" t="s">
        <v>16</v>
      </c>
      <c r="H2424" s="61"/>
    </row>
    <row r="2425" spans="1:8" ht="76.5" x14ac:dyDescent="0.25">
      <c r="A2425" s="64" t="s">
        <v>33914</v>
      </c>
      <c r="B2425" s="15" t="s">
        <v>33913</v>
      </c>
      <c r="C2425" s="40" t="s">
        <v>33912</v>
      </c>
      <c r="D2425" s="8" t="s">
        <v>20</v>
      </c>
      <c r="E2425" s="63" t="s">
        <v>1528</v>
      </c>
      <c r="F2425" s="61"/>
      <c r="G2425" s="62" t="s">
        <v>16</v>
      </c>
      <c r="H2425" s="61"/>
    </row>
    <row r="2426" spans="1:8" ht="76.5" x14ac:dyDescent="0.25">
      <c r="A2426" s="64" t="s">
        <v>33911</v>
      </c>
      <c r="B2426" s="15" t="s">
        <v>33910</v>
      </c>
      <c r="C2426" s="40" t="s">
        <v>33909</v>
      </c>
      <c r="D2426" s="8" t="s">
        <v>20</v>
      </c>
      <c r="E2426" s="63" t="s">
        <v>1528</v>
      </c>
      <c r="F2426" s="61"/>
      <c r="G2426" s="62" t="s">
        <v>16</v>
      </c>
      <c r="H2426" s="61"/>
    </row>
    <row r="2427" spans="1:8" ht="76.5" x14ac:dyDescent="0.25">
      <c r="A2427" s="64" t="s">
        <v>33908</v>
      </c>
      <c r="B2427" s="15" t="s">
        <v>33907</v>
      </c>
      <c r="C2427" s="40" t="s">
        <v>33906</v>
      </c>
      <c r="D2427" s="8" t="s">
        <v>20</v>
      </c>
      <c r="E2427" s="63" t="s">
        <v>1528</v>
      </c>
      <c r="F2427" s="61"/>
      <c r="G2427" s="62" t="s">
        <v>16</v>
      </c>
      <c r="H2427" s="61"/>
    </row>
    <row r="2428" spans="1:8" ht="38.25" x14ac:dyDescent="0.25">
      <c r="A2428" s="15" t="s">
        <v>33905</v>
      </c>
      <c r="B2428" s="15" t="s">
        <v>33904</v>
      </c>
      <c r="C2428" s="40" t="s">
        <v>33903</v>
      </c>
      <c r="D2428" s="8" t="s">
        <v>20</v>
      </c>
      <c r="E2428" s="63" t="s">
        <v>33902</v>
      </c>
      <c r="F2428" s="83"/>
      <c r="G2428" s="82">
        <v>44437</v>
      </c>
      <c r="H2428" s="61"/>
    </row>
    <row r="2429" spans="1:8" ht="76.5" x14ac:dyDescent="0.25">
      <c r="A2429" s="64" t="s">
        <v>33901</v>
      </c>
      <c r="B2429" s="15" t="s">
        <v>33900</v>
      </c>
      <c r="C2429" s="40" t="s">
        <v>33899</v>
      </c>
      <c r="D2429" s="8" t="s">
        <v>20</v>
      </c>
      <c r="E2429" s="63" t="s">
        <v>1528</v>
      </c>
      <c r="F2429" s="61"/>
      <c r="G2429" s="62" t="s">
        <v>16</v>
      </c>
      <c r="H2429" s="61"/>
    </row>
    <row r="2430" spans="1:8" ht="76.5" x14ac:dyDescent="0.25">
      <c r="A2430" s="64" t="s">
        <v>33898</v>
      </c>
      <c r="B2430" s="15" t="s">
        <v>30849</v>
      </c>
      <c r="C2430" s="40" t="s">
        <v>33897</v>
      </c>
      <c r="D2430" s="8" t="s">
        <v>20</v>
      </c>
      <c r="E2430" s="63" t="s">
        <v>1528</v>
      </c>
      <c r="F2430" s="61"/>
      <c r="G2430" s="62" t="s">
        <v>16</v>
      </c>
      <c r="H2430" s="61"/>
    </row>
    <row r="2431" spans="1:8" ht="76.5" x14ac:dyDescent="0.25">
      <c r="A2431" s="64" t="s">
        <v>33896</v>
      </c>
      <c r="B2431" s="15" t="s">
        <v>33895</v>
      </c>
      <c r="C2431" s="40" t="s">
        <v>33894</v>
      </c>
      <c r="D2431" s="8" t="s">
        <v>20</v>
      </c>
      <c r="E2431" s="63" t="s">
        <v>1528</v>
      </c>
      <c r="F2431" s="61"/>
      <c r="G2431" s="62" t="s">
        <v>16</v>
      </c>
      <c r="H2431" s="61"/>
    </row>
    <row r="2432" spans="1:8" ht="76.5" x14ac:dyDescent="0.25">
      <c r="A2432" s="64" t="s">
        <v>33893</v>
      </c>
      <c r="B2432" s="15" t="s">
        <v>33892</v>
      </c>
      <c r="C2432" s="40" t="s">
        <v>33891</v>
      </c>
      <c r="D2432" s="8" t="s">
        <v>20</v>
      </c>
      <c r="E2432" s="63" t="s">
        <v>1528</v>
      </c>
      <c r="F2432" s="61"/>
      <c r="G2432" s="62" t="s">
        <v>16</v>
      </c>
      <c r="H2432" s="61"/>
    </row>
    <row r="2433" spans="1:8" ht="76.5" x14ac:dyDescent="0.25">
      <c r="A2433" s="64" t="s">
        <v>33890</v>
      </c>
      <c r="B2433" s="15" t="s">
        <v>33889</v>
      </c>
      <c r="C2433" s="40" t="s">
        <v>33888</v>
      </c>
      <c r="D2433" s="8" t="s">
        <v>20</v>
      </c>
      <c r="E2433" s="63" t="s">
        <v>1528</v>
      </c>
      <c r="F2433" s="61"/>
      <c r="G2433" s="62" t="s">
        <v>16</v>
      </c>
      <c r="H2433" s="61"/>
    </row>
    <row r="2434" spans="1:8" ht="76.5" x14ac:dyDescent="0.25">
      <c r="A2434" s="64" t="s">
        <v>33887</v>
      </c>
      <c r="B2434" s="15" t="s">
        <v>33886</v>
      </c>
      <c r="C2434" s="40" t="s">
        <v>33885</v>
      </c>
      <c r="D2434" s="8" t="s">
        <v>20</v>
      </c>
      <c r="E2434" s="63" t="s">
        <v>1528</v>
      </c>
      <c r="F2434" s="61"/>
      <c r="G2434" s="62" t="s">
        <v>16</v>
      </c>
      <c r="H2434" s="61"/>
    </row>
    <row r="2435" spans="1:8" ht="76.5" x14ac:dyDescent="0.25">
      <c r="A2435" s="64" t="s">
        <v>33884</v>
      </c>
      <c r="B2435" s="15" t="s">
        <v>33883</v>
      </c>
      <c r="C2435" s="40" t="s">
        <v>33882</v>
      </c>
      <c r="D2435" s="14" t="s">
        <v>20</v>
      </c>
      <c r="E2435" s="63" t="s">
        <v>1528</v>
      </c>
      <c r="F2435" s="61"/>
      <c r="G2435" s="62" t="s">
        <v>16</v>
      </c>
      <c r="H2435" s="61"/>
    </row>
    <row r="2436" spans="1:8" ht="89.25" x14ac:dyDescent="0.25">
      <c r="A2436" s="64" t="s">
        <v>33881</v>
      </c>
      <c r="B2436" s="15" t="s">
        <v>33880</v>
      </c>
      <c r="C2436" s="40" t="s">
        <v>33879</v>
      </c>
      <c r="D2436" s="14" t="s">
        <v>20</v>
      </c>
      <c r="E2436" s="63" t="s">
        <v>1528</v>
      </c>
      <c r="F2436" s="61"/>
      <c r="G2436" s="62" t="s">
        <v>16</v>
      </c>
      <c r="H2436" s="61"/>
    </row>
    <row r="2437" spans="1:8" ht="76.5" x14ac:dyDescent="0.25">
      <c r="A2437" s="64" t="s">
        <v>33878</v>
      </c>
      <c r="B2437" s="15" t="s">
        <v>33877</v>
      </c>
      <c r="C2437" s="40" t="s">
        <v>33876</v>
      </c>
      <c r="D2437" s="14" t="s">
        <v>20</v>
      </c>
      <c r="E2437" s="63" t="s">
        <v>1528</v>
      </c>
      <c r="F2437" s="61"/>
      <c r="G2437" s="62" t="s">
        <v>16</v>
      </c>
      <c r="H2437" s="61"/>
    </row>
    <row r="2438" spans="1:8" ht="76.5" x14ac:dyDescent="0.25">
      <c r="A2438" s="64" t="s">
        <v>33875</v>
      </c>
      <c r="B2438" s="15" t="s">
        <v>33874</v>
      </c>
      <c r="C2438" s="40" t="s">
        <v>33873</v>
      </c>
      <c r="D2438" s="8" t="s">
        <v>20</v>
      </c>
      <c r="E2438" s="63" t="s">
        <v>1528</v>
      </c>
      <c r="F2438" s="61"/>
      <c r="G2438" s="62" t="s">
        <v>16</v>
      </c>
      <c r="H2438" s="61"/>
    </row>
    <row r="2439" spans="1:8" ht="76.5" x14ac:dyDescent="0.25">
      <c r="A2439" s="64" t="s">
        <v>33872</v>
      </c>
      <c r="B2439" s="15" t="s">
        <v>367</v>
      </c>
      <c r="C2439" s="40" t="s">
        <v>33871</v>
      </c>
      <c r="D2439" s="8" t="s">
        <v>20</v>
      </c>
      <c r="E2439" s="63" t="s">
        <v>1528</v>
      </c>
      <c r="F2439" s="61"/>
      <c r="G2439" s="62" t="s">
        <v>16</v>
      </c>
      <c r="H2439" s="61"/>
    </row>
    <row r="2440" spans="1:8" ht="76.5" x14ac:dyDescent="0.25">
      <c r="A2440" s="64" t="s">
        <v>33870</v>
      </c>
      <c r="B2440" s="15" t="s">
        <v>33869</v>
      </c>
      <c r="C2440" s="40" t="s">
        <v>33868</v>
      </c>
      <c r="D2440" s="8" t="s">
        <v>20</v>
      </c>
      <c r="E2440" s="63" t="s">
        <v>1528</v>
      </c>
      <c r="F2440" s="61"/>
      <c r="G2440" s="62" t="s">
        <v>16</v>
      </c>
      <c r="H2440" s="61"/>
    </row>
    <row r="2441" spans="1:8" ht="76.5" x14ac:dyDescent="0.25">
      <c r="A2441" s="64" t="s">
        <v>33867</v>
      </c>
      <c r="B2441" s="15" t="s">
        <v>33864</v>
      </c>
      <c r="C2441" s="40" t="s">
        <v>33866</v>
      </c>
      <c r="D2441" s="8" t="s">
        <v>20</v>
      </c>
      <c r="E2441" s="63" t="s">
        <v>1528</v>
      </c>
      <c r="F2441" s="61"/>
      <c r="G2441" s="62" t="s">
        <v>16</v>
      </c>
      <c r="H2441" s="61"/>
    </row>
    <row r="2442" spans="1:8" ht="76.5" x14ac:dyDescent="0.25">
      <c r="A2442" s="64" t="s">
        <v>33865</v>
      </c>
      <c r="B2442" s="15" t="s">
        <v>33864</v>
      </c>
      <c r="C2442" s="40" t="s">
        <v>33863</v>
      </c>
      <c r="D2442" s="8" t="s">
        <v>20</v>
      </c>
      <c r="E2442" s="63" t="s">
        <v>1528</v>
      </c>
      <c r="F2442" s="61"/>
      <c r="G2442" s="62" t="s">
        <v>16</v>
      </c>
      <c r="H2442" s="61"/>
    </row>
    <row r="2443" spans="1:8" ht="76.5" x14ac:dyDescent="0.25">
      <c r="A2443" s="64" t="s">
        <v>33862</v>
      </c>
      <c r="B2443" s="15" t="s">
        <v>33861</v>
      </c>
      <c r="C2443" s="40" t="s">
        <v>33860</v>
      </c>
      <c r="D2443" s="8" t="s">
        <v>20</v>
      </c>
      <c r="E2443" s="63" t="s">
        <v>1528</v>
      </c>
      <c r="F2443" s="61"/>
      <c r="G2443" s="62" t="s">
        <v>16</v>
      </c>
      <c r="H2443" s="61"/>
    </row>
    <row r="2444" spans="1:8" ht="76.5" x14ac:dyDescent="0.25">
      <c r="A2444" s="64" t="s">
        <v>33859</v>
      </c>
      <c r="B2444" s="15" t="s">
        <v>33858</v>
      </c>
      <c r="C2444" s="40" t="s">
        <v>33857</v>
      </c>
      <c r="D2444" s="8" t="s">
        <v>20</v>
      </c>
      <c r="E2444" s="63" t="s">
        <v>1528</v>
      </c>
      <c r="F2444" s="61"/>
      <c r="G2444" s="62" t="s">
        <v>16</v>
      </c>
      <c r="H2444" s="61"/>
    </row>
    <row r="2445" spans="1:8" ht="76.5" x14ac:dyDescent="0.25">
      <c r="A2445" s="64" t="s">
        <v>33856</v>
      </c>
      <c r="B2445" s="15" t="s">
        <v>33855</v>
      </c>
      <c r="C2445" s="40" t="s">
        <v>33854</v>
      </c>
      <c r="D2445" s="8" t="s">
        <v>20</v>
      </c>
      <c r="E2445" s="63" t="s">
        <v>1528</v>
      </c>
      <c r="F2445" s="61"/>
      <c r="G2445" s="62" t="s">
        <v>16</v>
      </c>
      <c r="H2445" s="61"/>
    </row>
    <row r="2446" spans="1:8" ht="76.5" x14ac:dyDescent="0.25">
      <c r="A2446" s="64" t="s">
        <v>33853</v>
      </c>
      <c r="B2446" s="15" t="s">
        <v>33852</v>
      </c>
      <c r="C2446" s="40" t="s">
        <v>33851</v>
      </c>
      <c r="D2446" s="8" t="s">
        <v>20</v>
      </c>
      <c r="E2446" s="63" t="s">
        <v>1528</v>
      </c>
      <c r="F2446" s="61"/>
      <c r="G2446" s="62" t="s">
        <v>16</v>
      </c>
      <c r="H2446" s="61"/>
    </row>
    <row r="2447" spans="1:8" ht="102" x14ac:dyDescent="0.25">
      <c r="A2447" s="64" t="s">
        <v>33850</v>
      </c>
      <c r="B2447" s="15" t="s">
        <v>33849</v>
      </c>
      <c r="C2447" s="40" t="s">
        <v>33848</v>
      </c>
      <c r="D2447" s="8" t="s">
        <v>20</v>
      </c>
      <c r="E2447" s="63" t="s">
        <v>1528</v>
      </c>
      <c r="F2447" s="61"/>
      <c r="G2447" s="62" t="s">
        <v>16</v>
      </c>
      <c r="H2447" s="61"/>
    </row>
    <row r="2448" spans="1:8" ht="76.5" x14ac:dyDescent="0.25">
      <c r="A2448" s="64" t="s">
        <v>33847</v>
      </c>
      <c r="B2448" s="15" t="s">
        <v>33741</v>
      </c>
      <c r="C2448" s="40" t="s">
        <v>33846</v>
      </c>
      <c r="D2448" s="8" t="s">
        <v>20</v>
      </c>
      <c r="E2448" s="63" t="s">
        <v>1528</v>
      </c>
      <c r="F2448" s="61"/>
      <c r="G2448" s="62" t="s">
        <v>16</v>
      </c>
      <c r="H2448" s="61"/>
    </row>
    <row r="2449" spans="1:8" ht="76.5" x14ac:dyDescent="0.25">
      <c r="A2449" s="64" t="s">
        <v>33845</v>
      </c>
      <c r="B2449" s="15" t="s">
        <v>31626</v>
      </c>
      <c r="C2449" s="40" t="s">
        <v>33844</v>
      </c>
      <c r="D2449" s="8" t="s">
        <v>20</v>
      </c>
      <c r="E2449" s="63" t="s">
        <v>1528</v>
      </c>
      <c r="F2449" s="61"/>
      <c r="G2449" s="62" t="s">
        <v>16</v>
      </c>
      <c r="H2449" s="61"/>
    </row>
    <row r="2450" spans="1:8" ht="76.5" x14ac:dyDescent="0.25">
      <c r="A2450" s="64" t="s">
        <v>33843</v>
      </c>
      <c r="B2450" s="15" t="s">
        <v>33842</v>
      </c>
      <c r="C2450" s="40" t="s">
        <v>33841</v>
      </c>
      <c r="D2450" s="8" t="s">
        <v>20</v>
      </c>
      <c r="E2450" s="63" t="s">
        <v>1528</v>
      </c>
      <c r="F2450" s="61"/>
      <c r="G2450" s="62" t="s">
        <v>16</v>
      </c>
      <c r="H2450" s="61"/>
    </row>
    <row r="2451" spans="1:8" ht="76.5" x14ac:dyDescent="0.25">
      <c r="A2451" s="64" t="s">
        <v>33840</v>
      </c>
      <c r="B2451" s="15" t="s">
        <v>33839</v>
      </c>
      <c r="C2451" s="40" t="s">
        <v>33838</v>
      </c>
      <c r="D2451" s="8" t="s">
        <v>20</v>
      </c>
      <c r="E2451" s="63" t="s">
        <v>1528</v>
      </c>
      <c r="F2451" s="61"/>
      <c r="G2451" s="62" t="s">
        <v>16</v>
      </c>
      <c r="H2451" s="61"/>
    </row>
    <row r="2452" spans="1:8" ht="76.5" x14ac:dyDescent="0.25">
      <c r="A2452" s="64" t="s">
        <v>33837</v>
      </c>
      <c r="B2452" s="15" t="s">
        <v>33741</v>
      </c>
      <c r="C2452" s="40" t="s">
        <v>33836</v>
      </c>
      <c r="D2452" s="8" t="s">
        <v>20</v>
      </c>
      <c r="E2452" s="63" t="s">
        <v>1528</v>
      </c>
      <c r="F2452" s="61"/>
      <c r="G2452" s="62" t="s">
        <v>16</v>
      </c>
      <c r="H2452" s="61"/>
    </row>
    <row r="2453" spans="1:8" ht="76.5" x14ac:dyDescent="0.25">
      <c r="A2453" s="64" t="s">
        <v>33835</v>
      </c>
      <c r="B2453" s="15" t="s">
        <v>33834</v>
      </c>
      <c r="C2453" s="40" t="s">
        <v>33833</v>
      </c>
      <c r="D2453" s="8" t="s">
        <v>20</v>
      </c>
      <c r="E2453" s="63" t="s">
        <v>1528</v>
      </c>
      <c r="F2453" s="61"/>
      <c r="G2453" s="62" t="s">
        <v>16</v>
      </c>
      <c r="H2453" s="61"/>
    </row>
    <row r="2454" spans="1:8" ht="76.5" x14ac:dyDescent="0.25">
      <c r="A2454" s="64" t="s">
        <v>33832</v>
      </c>
      <c r="B2454" s="15" t="s">
        <v>33831</v>
      </c>
      <c r="C2454" s="40" t="s">
        <v>33830</v>
      </c>
      <c r="D2454" s="8" t="s">
        <v>20</v>
      </c>
      <c r="E2454" s="63" t="s">
        <v>1528</v>
      </c>
      <c r="F2454" s="61"/>
      <c r="G2454" s="62" t="s">
        <v>16</v>
      </c>
      <c r="H2454" s="61"/>
    </row>
    <row r="2455" spans="1:8" ht="76.5" x14ac:dyDescent="0.25">
      <c r="A2455" s="64" t="s">
        <v>33829</v>
      </c>
      <c r="B2455" s="15" t="s">
        <v>33828</v>
      </c>
      <c r="C2455" s="40" t="s">
        <v>33827</v>
      </c>
      <c r="D2455" s="8" t="s">
        <v>20</v>
      </c>
      <c r="E2455" s="63" t="s">
        <v>1528</v>
      </c>
      <c r="F2455" s="61"/>
      <c r="G2455" s="62" t="s">
        <v>16</v>
      </c>
      <c r="H2455" s="61"/>
    </row>
    <row r="2456" spans="1:8" ht="76.5" x14ac:dyDescent="0.25">
      <c r="A2456" s="64" t="s">
        <v>33826</v>
      </c>
      <c r="B2456" s="15" t="s">
        <v>33825</v>
      </c>
      <c r="C2456" s="40" t="s">
        <v>33824</v>
      </c>
      <c r="D2456" s="8" t="s">
        <v>20</v>
      </c>
      <c r="E2456" s="63" t="s">
        <v>1528</v>
      </c>
      <c r="F2456" s="61"/>
      <c r="G2456" s="62" t="s">
        <v>16</v>
      </c>
      <c r="H2456" s="61"/>
    </row>
    <row r="2457" spans="1:8" ht="76.5" x14ac:dyDescent="0.25">
      <c r="A2457" s="64" t="s">
        <v>33823</v>
      </c>
      <c r="B2457" s="15" t="s">
        <v>33822</v>
      </c>
      <c r="C2457" s="40" t="s">
        <v>33821</v>
      </c>
      <c r="D2457" s="8" t="s">
        <v>20</v>
      </c>
      <c r="E2457" s="63" t="s">
        <v>1528</v>
      </c>
      <c r="F2457" s="61"/>
      <c r="G2457" s="62" t="s">
        <v>16</v>
      </c>
      <c r="H2457" s="61"/>
    </row>
    <row r="2458" spans="1:8" ht="76.5" x14ac:dyDescent="0.25">
      <c r="A2458" s="64" t="s">
        <v>33820</v>
      </c>
      <c r="B2458" s="15" t="s">
        <v>33819</v>
      </c>
      <c r="C2458" s="40" t="s">
        <v>33818</v>
      </c>
      <c r="D2458" s="8" t="s">
        <v>20</v>
      </c>
      <c r="E2458" s="63" t="s">
        <v>1528</v>
      </c>
      <c r="F2458" s="61"/>
      <c r="G2458" s="62" t="s">
        <v>16</v>
      </c>
      <c r="H2458" s="61"/>
    </row>
    <row r="2459" spans="1:8" ht="76.5" x14ac:dyDescent="0.25">
      <c r="A2459" s="64" t="s">
        <v>33817</v>
      </c>
      <c r="B2459" s="15" t="s">
        <v>33816</v>
      </c>
      <c r="C2459" s="40" t="s">
        <v>33815</v>
      </c>
      <c r="D2459" s="8" t="s">
        <v>20</v>
      </c>
      <c r="E2459" s="63" t="s">
        <v>1528</v>
      </c>
      <c r="F2459" s="61"/>
      <c r="G2459" s="62" t="s">
        <v>16</v>
      </c>
      <c r="H2459" s="61"/>
    </row>
    <row r="2460" spans="1:8" ht="76.5" x14ac:dyDescent="0.25">
      <c r="A2460" s="64" t="s">
        <v>33814</v>
      </c>
      <c r="B2460" s="15" t="s">
        <v>33543</v>
      </c>
      <c r="C2460" s="40" t="s">
        <v>33813</v>
      </c>
      <c r="D2460" s="8" t="s">
        <v>20</v>
      </c>
      <c r="E2460" s="63" t="s">
        <v>1528</v>
      </c>
      <c r="F2460" s="61"/>
      <c r="G2460" s="62" t="s">
        <v>16</v>
      </c>
      <c r="H2460" s="61"/>
    </row>
    <row r="2461" spans="1:8" ht="76.5" x14ac:dyDescent="0.25">
      <c r="A2461" s="64" t="s">
        <v>33812</v>
      </c>
      <c r="B2461" s="15" t="s">
        <v>31071</v>
      </c>
      <c r="C2461" s="40" t="s">
        <v>33811</v>
      </c>
      <c r="D2461" s="8" t="s">
        <v>20</v>
      </c>
      <c r="E2461" s="63" t="s">
        <v>1528</v>
      </c>
      <c r="F2461" s="61"/>
      <c r="G2461" s="62" t="s">
        <v>16</v>
      </c>
      <c r="H2461" s="61"/>
    </row>
    <row r="2462" spans="1:8" ht="76.5" x14ac:dyDescent="0.25">
      <c r="A2462" s="64" t="s">
        <v>33810</v>
      </c>
      <c r="B2462" s="15" t="s">
        <v>33809</v>
      </c>
      <c r="C2462" s="40" t="s">
        <v>33808</v>
      </c>
      <c r="D2462" s="8" t="s">
        <v>20</v>
      </c>
      <c r="E2462" s="63" t="s">
        <v>1528</v>
      </c>
      <c r="F2462" s="61"/>
      <c r="G2462" s="62" t="s">
        <v>16</v>
      </c>
      <c r="H2462" s="61"/>
    </row>
    <row r="2463" spans="1:8" ht="76.5" x14ac:dyDescent="0.25">
      <c r="A2463" s="64" t="s">
        <v>33807</v>
      </c>
      <c r="B2463" s="15" t="s">
        <v>33806</v>
      </c>
      <c r="C2463" s="40" t="s">
        <v>33805</v>
      </c>
      <c r="D2463" s="8" t="s">
        <v>20</v>
      </c>
      <c r="E2463" s="63" t="s">
        <v>1528</v>
      </c>
      <c r="F2463" s="61"/>
      <c r="G2463" s="62" t="s">
        <v>16</v>
      </c>
      <c r="H2463" s="61"/>
    </row>
    <row r="2464" spans="1:8" ht="76.5" x14ac:dyDescent="0.25">
      <c r="A2464" s="64" t="s">
        <v>33804</v>
      </c>
      <c r="B2464" s="15" t="s">
        <v>33803</v>
      </c>
      <c r="C2464" s="40" t="s">
        <v>33802</v>
      </c>
      <c r="D2464" s="8" t="s">
        <v>20</v>
      </c>
      <c r="E2464" s="63" t="s">
        <v>1528</v>
      </c>
      <c r="F2464" s="61"/>
      <c r="G2464" s="62" t="s">
        <v>16</v>
      </c>
      <c r="H2464" s="61"/>
    </row>
    <row r="2465" spans="1:8" ht="76.5" x14ac:dyDescent="0.25">
      <c r="A2465" s="64" t="s">
        <v>33801</v>
      </c>
      <c r="B2465" s="15" t="s">
        <v>33800</v>
      </c>
      <c r="C2465" s="40" t="s">
        <v>33799</v>
      </c>
      <c r="D2465" s="8" t="s">
        <v>20</v>
      </c>
      <c r="E2465" s="63" t="s">
        <v>1528</v>
      </c>
      <c r="F2465" s="61"/>
      <c r="G2465" s="62" t="s">
        <v>16</v>
      </c>
      <c r="H2465" s="61"/>
    </row>
    <row r="2466" spans="1:8" ht="76.5" x14ac:dyDescent="0.25">
      <c r="A2466" s="64" t="s">
        <v>33798</v>
      </c>
      <c r="B2466" s="15" t="s">
        <v>33797</v>
      </c>
      <c r="C2466" s="40" t="s">
        <v>33796</v>
      </c>
      <c r="D2466" s="8" t="s">
        <v>20</v>
      </c>
      <c r="E2466" s="63" t="s">
        <v>1528</v>
      </c>
      <c r="F2466" s="61"/>
      <c r="G2466" s="62" t="s">
        <v>16</v>
      </c>
      <c r="H2466" s="61"/>
    </row>
    <row r="2467" spans="1:8" ht="76.5" x14ac:dyDescent="0.25">
      <c r="A2467" s="64" t="s">
        <v>33795</v>
      </c>
      <c r="B2467" s="15" t="s">
        <v>33794</v>
      </c>
      <c r="C2467" s="40" t="s">
        <v>33793</v>
      </c>
      <c r="D2467" s="8" t="s">
        <v>20</v>
      </c>
      <c r="E2467" s="63" t="s">
        <v>1528</v>
      </c>
      <c r="F2467" s="61"/>
      <c r="G2467" s="62" t="s">
        <v>16</v>
      </c>
      <c r="H2467" s="61"/>
    </row>
    <row r="2468" spans="1:8" ht="76.5" x14ac:dyDescent="0.25">
      <c r="A2468" s="64" t="s">
        <v>33792</v>
      </c>
      <c r="B2468" s="15" t="s">
        <v>31062</v>
      </c>
      <c r="C2468" s="40" t="s">
        <v>33791</v>
      </c>
      <c r="D2468" s="8" t="s">
        <v>20</v>
      </c>
      <c r="E2468" s="63" t="s">
        <v>1528</v>
      </c>
      <c r="F2468" s="61"/>
      <c r="G2468" s="62" t="s">
        <v>16</v>
      </c>
      <c r="H2468" s="61"/>
    </row>
    <row r="2469" spans="1:8" ht="76.5" x14ac:dyDescent="0.25">
      <c r="A2469" s="64" t="s">
        <v>33790</v>
      </c>
      <c r="B2469" s="15" t="s">
        <v>33789</v>
      </c>
      <c r="C2469" s="40" t="s">
        <v>33788</v>
      </c>
      <c r="D2469" s="14" t="s">
        <v>20</v>
      </c>
      <c r="E2469" s="63" t="s">
        <v>1528</v>
      </c>
      <c r="F2469" s="61"/>
      <c r="G2469" s="62" t="s">
        <v>16</v>
      </c>
      <c r="H2469" s="61"/>
    </row>
    <row r="2470" spans="1:8" ht="76.5" x14ac:dyDescent="0.25">
      <c r="A2470" s="64" t="s">
        <v>33787</v>
      </c>
      <c r="B2470" s="15" t="s">
        <v>33786</v>
      </c>
      <c r="C2470" s="40" t="s">
        <v>33785</v>
      </c>
      <c r="D2470" s="14" t="s">
        <v>20</v>
      </c>
      <c r="E2470" s="63" t="s">
        <v>1528</v>
      </c>
      <c r="F2470" s="61"/>
      <c r="G2470" s="62" t="s">
        <v>16</v>
      </c>
      <c r="H2470" s="61"/>
    </row>
    <row r="2471" spans="1:8" ht="76.5" x14ac:dyDescent="0.25">
      <c r="A2471" s="64" t="s">
        <v>33784</v>
      </c>
      <c r="B2471" s="15" t="s">
        <v>33783</v>
      </c>
      <c r="C2471" s="40" t="s">
        <v>33782</v>
      </c>
      <c r="D2471" s="8" t="s">
        <v>20</v>
      </c>
      <c r="E2471" s="63" t="s">
        <v>1528</v>
      </c>
      <c r="F2471" s="61"/>
      <c r="G2471" s="62" t="s">
        <v>16</v>
      </c>
      <c r="H2471" s="61"/>
    </row>
    <row r="2472" spans="1:8" ht="76.5" x14ac:dyDescent="0.25">
      <c r="A2472" s="64" t="s">
        <v>33781</v>
      </c>
      <c r="B2472" s="15" t="s">
        <v>33780</v>
      </c>
      <c r="C2472" s="40" t="s">
        <v>33779</v>
      </c>
      <c r="D2472" s="8" t="s">
        <v>20</v>
      </c>
      <c r="E2472" s="63" t="s">
        <v>1528</v>
      </c>
      <c r="F2472" s="61"/>
      <c r="G2472" s="62" t="s">
        <v>16</v>
      </c>
      <c r="H2472" s="61"/>
    </row>
    <row r="2473" spans="1:8" ht="76.5" x14ac:dyDescent="0.25">
      <c r="A2473" s="64" t="s">
        <v>33778</v>
      </c>
      <c r="B2473" s="15" t="s">
        <v>33777</v>
      </c>
      <c r="C2473" s="40" t="s">
        <v>33776</v>
      </c>
      <c r="D2473" s="8" t="s">
        <v>20</v>
      </c>
      <c r="E2473" s="63" t="s">
        <v>1528</v>
      </c>
      <c r="F2473" s="61"/>
      <c r="G2473" s="62" t="s">
        <v>16</v>
      </c>
      <c r="H2473" s="61"/>
    </row>
    <row r="2474" spans="1:8" ht="76.5" x14ac:dyDescent="0.25">
      <c r="A2474" s="64" t="s">
        <v>33775</v>
      </c>
      <c r="B2474" s="15" t="s">
        <v>33774</v>
      </c>
      <c r="C2474" s="40" t="s">
        <v>33773</v>
      </c>
      <c r="D2474" s="8" t="s">
        <v>20</v>
      </c>
      <c r="E2474" s="63" t="s">
        <v>1528</v>
      </c>
      <c r="F2474" s="61"/>
      <c r="G2474" s="62" t="s">
        <v>16</v>
      </c>
      <c r="H2474" s="61"/>
    </row>
    <row r="2475" spans="1:8" ht="76.5" x14ac:dyDescent="0.25">
      <c r="A2475" s="64" t="s">
        <v>33772</v>
      </c>
      <c r="B2475" s="15" t="s">
        <v>33771</v>
      </c>
      <c r="C2475" s="40" t="s">
        <v>33770</v>
      </c>
      <c r="D2475" s="8" t="s">
        <v>20</v>
      </c>
      <c r="E2475" s="63" t="s">
        <v>1528</v>
      </c>
      <c r="F2475" s="61"/>
      <c r="G2475" s="62" t="s">
        <v>16</v>
      </c>
      <c r="H2475" s="61"/>
    </row>
    <row r="2476" spans="1:8" ht="76.5" x14ac:dyDescent="0.25">
      <c r="A2476" s="64" t="s">
        <v>33769</v>
      </c>
      <c r="B2476" s="15" t="s">
        <v>33768</v>
      </c>
      <c r="C2476" s="40" t="s">
        <v>33767</v>
      </c>
      <c r="D2476" s="8" t="s">
        <v>20</v>
      </c>
      <c r="E2476" s="63" t="s">
        <v>1528</v>
      </c>
      <c r="F2476" s="61"/>
      <c r="G2476" s="62" t="s">
        <v>16</v>
      </c>
      <c r="H2476" s="61"/>
    </row>
    <row r="2477" spans="1:8" ht="76.5" x14ac:dyDescent="0.25">
      <c r="A2477" s="64" t="s">
        <v>33766</v>
      </c>
      <c r="B2477" s="15" t="s">
        <v>32217</v>
      </c>
      <c r="C2477" s="40" t="s">
        <v>33765</v>
      </c>
      <c r="D2477" s="8" t="s">
        <v>20</v>
      </c>
      <c r="E2477" s="63" t="s">
        <v>1528</v>
      </c>
      <c r="F2477" s="61"/>
      <c r="G2477" s="62" t="s">
        <v>16</v>
      </c>
      <c r="H2477" s="61"/>
    </row>
    <row r="2478" spans="1:8" ht="76.5" x14ac:dyDescent="0.25">
      <c r="A2478" s="64" t="s">
        <v>33764</v>
      </c>
      <c r="B2478" s="15" t="s">
        <v>33763</v>
      </c>
      <c r="C2478" s="40" t="s">
        <v>33762</v>
      </c>
      <c r="D2478" s="8" t="s">
        <v>20</v>
      </c>
      <c r="E2478" s="63" t="s">
        <v>1528</v>
      </c>
      <c r="F2478" s="61"/>
      <c r="G2478" s="62" t="s">
        <v>16</v>
      </c>
      <c r="H2478" s="61"/>
    </row>
    <row r="2479" spans="1:8" ht="76.5" x14ac:dyDescent="0.25">
      <c r="A2479" s="64" t="s">
        <v>33761</v>
      </c>
      <c r="B2479" s="15" t="s">
        <v>33760</v>
      </c>
      <c r="C2479" s="40" t="s">
        <v>33759</v>
      </c>
      <c r="D2479" s="8" t="s">
        <v>20</v>
      </c>
      <c r="E2479" s="63" t="s">
        <v>1528</v>
      </c>
      <c r="F2479" s="61"/>
      <c r="G2479" s="62" t="s">
        <v>16</v>
      </c>
      <c r="H2479" s="61"/>
    </row>
    <row r="2480" spans="1:8" ht="76.5" x14ac:dyDescent="0.25">
      <c r="A2480" s="64" t="s">
        <v>33758</v>
      </c>
      <c r="B2480" s="15" t="s">
        <v>33757</v>
      </c>
      <c r="C2480" s="40" t="s">
        <v>33756</v>
      </c>
      <c r="D2480" s="8" t="s">
        <v>20</v>
      </c>
      <c r="E2480" s="63" t="s">
        <v>1528</v>
      </c>
      <c r="F2480" s="61"/>
      <c r="G2480" s="62" t="s">
        <v>16</v>
      </c>
      <c r="H2480" s="61"/>
    </row>
    <row r="2481" spans="1:8" ht="76.5" x14ac:dyDescent="0.25">
      <c r="A2481" s="64" t="s">
        <v>33755</v>
      </c>
      <c r="B2481" s="15" t="s">
        <v>31644</v>
      </c>
      <c r="C2481" s="40" t="s">
        <v>33754</v>
      </c>
      <c r="D2481" s="8" t="s">
        <v>20</v>
      </c>
      <c r="E2481" s="63" t="s">
        <v>1528</v>
      </c>
      <c r="F2481" s="61"/>
      <c r="G2481" s="62" t="s">
        <v>16</v>
      </c>
      <c r="H2481" s="61"/>
    </row>
    <row r="2482" spans="1:8" ht="76.5" x14ac:dyDescent="0.25">
      <c r="A2482" s="64" t="s">
        <v>33753</v>
      </c>
      <c r="B2482" s="15" t="s">
        <v>33752</v>
      </c>
      <c r="C2482" s="40" t="s">
        <v>33751</v>
      </c>
      <c r="D2482" s="8" t="s">
        <v>20</v>
      </c>
      <c r="E2482" s="63" t="s">
        <v>1528</v>
      </c>
      <c r="F2482" s="61"/>
      <c r="G2482" s="62" t="s">
        <v>16</v>
      </c>
      <c r="H2482" s="61"/>
    </row>
    <row r="2483" spans="1:8" ht="76.5" x14ac:dyDescent="0.25">
      <c r="A2483" s="64" t="s">
        <v>33750</v>
      </c>
      <c r="B2483" s="15" t="s">
        <v>32036</v>
      </c>
      <c r="C2483" s="40" t="s">
        <v>33749</v>
      </c>
      <c r="D2483" s="8" t="s">
        <v>20</v>
      </c>
      <c r="E2483" s="63" t="s">
        <v>1528</v>
      </c>
      <c r="F2483" s="61"/>
      <c r="G2483" s="62" t="s">
        <v>16</v>
      </c>
      <c r="H2483" s="61"/>
    </row>
    <row r="2484" spans="1:8" ht="76.5" x14ac:dyDescent="0.25">
      <c r="A2484" s="64" t="s">
        <v>33748</v>
      </c>
      <c r="B2484" s="15" t="s">
        <v>33747</v>
      </c>
      <c r="C2484" s="40" t="s">
        <v>33746</v>
      </c>
      <c r="D2484" s="8" t="s">
        <v>20</v>
      </c>
      <c r="E2484" s="63" t="s">
        <v>1528</v>
      </c>
      <c r="F2484" s="61"/>
      <c r="G2484" s="62" t="s">
        <v>16</v>
      </c>
      <c r="H2484" s="61"/>
    </row>
    <row r="2485" spans="1:8" ht="76.5" x14ac:dyDescent="0.25">
      <c r="A2485" s="64" t="s">
        <v>33745</v>
      </c>
      <c r="B2485" s="15" t="s">
        <v>33744</v>
      </c>
      <c r="C2485" s="40" t="s">
        <v>33743</v>
      </c>
      <c r="D2485" s="8" t="s">
        <v>20</v>
      </c>
      <c r="E2485" s="63" t="s">
        <v>1528</v>
      </c>
      <c r="F2485" s="61"/>
      <c r="G2485" s="62" t="s">
        <v>16</v>
      </c>
      <c r="H2485" s="61"/>
    </row>
    <row r="2486" spans="1:8" ht="76.5" x14ac:dyDescent="0.25">
      <c r="A2486" s="64" t="s">
        <v>33742</v>
      </c>
      <c r="B2486" s="15" t="s">
        <v>33741</v>
      </c>
      <c r="C2486" s="40" t="s">
        <v>33740</v>
      </c>
      <c r="D2486" s="8" t="s">
        <v>20</v>
      </c>
      <c r="E2486" s="63" t="s">
        <v>1528</v>
      </c>
      <c r="F2486" s="61"/>
      <c r="G2486" s="62" t="s">
        <v>16</v>
      </c>
      <c r="H2486" s="61"/>
    </row>
    <row r="2487" spans="1:8" ht="76.5" x14ac:dyDescent="0.25">
      <c r="A2487" s="64" t="s">
        <v>33739</v>
      </c>
      <c r="B2487" s="15" t="s">
        <v>33738</v>
      </c>
      <c r="C2487" s="40" t="s">
        <v>33737</v>
      </c>
      <c r="D2487" s="8" t="s">
        <v>20</v>
      </c>
      <c r="E2487" s="63" t="s">
        <v>1528</v>
      </c>
      <c r="F2487" s="61"/>
      <c r="G2487" s="62" t="s">
        <v>16</v>
      </c>
      <c r="H2487" s="61"/>
    </row>
    <row r="2488" spans="1:8" ht="76.5" x14ac:dyDescent="0.25">
      <c r="A2488" s="64" t="s">
        <v>33736</v>
      </c>
      <c r="B2488" s="15" t="s">
        <v>33735</v>
      </c>
      <c r="C2488" s="40" t="s">
        <v>33734</v>
      </c>
      <c r="D2488" s="8" t="s">
        <v>20</v>
      </c>
      <c r="E2488" s="63" t="s">
        <v>1528</v>
      </c>
      <c r="F2488" s="61"/>
      <c r="G2488" s="62" t="s">
        <v>16</v>
      </c>
      <c r="H2488" s="61"/>
    </row>
    <row r="2489" spans="1:8" ht="76.5" x14ac:dyDescent="0.25">
      <c r="A2489" s="64" t="s">
        <v>33733</v>
      </c>
      <c r="B2489" s="15" t="s">
        <v>33732</v>
      </c>
      <c r="C2489" s="40" t="s">
        <v>33731</v>
      </c>
      <c r="D2489" s="8" t="s">
        <v>20</v>
      </c>
      <c r="E2489" s="63" t="s">
        <v>1528</v>
      </c>
      <c r="F2489" s="61"/>
      <c r="G2489" s="62" t="s">
        <v>16</v>
      </c>
      <c r="H2489" s="61"/>
    </row>
    <row r="2490" spans="1:8" ht="76.5" x14ac:dyDescent="0.25">
      <c r="A2490" s="64" t="s">
        <v>33730</v>
      </c>
      <c r="B2490" s="15" t="s">
        <v>33729</v>
      </c>
      <c r="C2490" s="40" t="s">
        <v>33728</v>
      </c>
      <c r="D2490" s="14" t="s">
        <v>20</v>
      </c>
      <c r="E2490" s="63" t="s">
        <v>1528</v>
      </c>
      <c r="F2490" s="61"/>
      <c r="G2490" s="62" t="s">
        <v>16</v>
      </c>
      <c r="H2490" s="61"/>
    </row>
    <row r="2491" spans="1:8" ht="76.5" x14ac:dyDescent="0.25">
      <c r="A2491" s="64" t="s">
        <v>33727</v>
      </c>
      <c r="B2491" s="15" t="s">
        <v>33726</v>
      </c>
      <c r="C2491" s="40" t="s">
        <v>33725</v>
      </c>
      <c r="D2491" s="8" t="s">
        <v>20</v>
      </c>
      <c r="E2491" s="63" t="s">
        <v>1528</v>
      </c>
      <c r="F2491" s="61"/>
      <c r="G2491" s="62" t="s">
        <v>16</v>
      </c>
      <c r="H2491" s="61"/>
    </row>
    <row r="2492" spans="1:8" ht="76.5" x14ac:dyDescent="0.25">
      <c r="A2492" s="64" t="s">
        <v>33724</v>
      </c>
      <c r="B2492" s="15" t="s">
        <v>33723</v>
      </c>
      <c r="C2492" s="40" t="s">
        <v>33722</v>
      </c>
      <c r="D2492" s="8" t="s">
        <v>20</v>
      </c>
      <c r="E2492" s="63" t="s">
        <v>1528</v>
      </c>
      <c r="F2492" s="61"/>
      <c r="G2492" s="62" t="s">
        <v>16</v>
      </c>
      <c r="H2492" s="61"/>
    </row>
    <row r="2493" spans="1:8" ht="114.75" x14ac:dyDescent="0.25">
      <c r="A2493" s="64" t="s">
        <v>33721</v>
      </c>
      <c r="B2493" s="15" t="s">
        <v>33720</v>
      </c>
      <c r="C2493" s="40" t="s">
        <v>33719</v>
      </c>
      <c r="D2493" s="8" t="s">
        <v>20</v>
      </c>
      <c r="E2493" s="63" t="s">
        <v>1528</v>
      </c>
      <c r="F2493" s="61"/>
      <c r="G2493" s="62" t="s">
        <v>16</v>
      </c>
      <c r="H2493" s="61"/>
    </row>
    <row r="2494" spans="1:8" ht="76.5" x14ac:dyDescent="0.25">
      <c r="A2494" s="64" t="s">
        <v>33718</v>
      </c>
      <c r="B2494" s="15" t="s">
        <v>33717</v>
      </c>
      <c r="C2494" s="40" t="s">
        <v>33716</v>
      </c>
      <c r="D2494" s="8" t="s">
        <v>20</v>
      </c>
      <c r="E2494" s="63" t="s">
        <v>1528</v>
      </c>
      <c r="F2494" s="61"/>
      <c r="G2494" s="62" t="s">
        <v>16</v>
      </c>
      <c r="H2494" s="61"/>
    </row>
    <row r="2495" spans="1:8" ht="76.5" x14ac:dyDescent="0.25">
      <c r="A2495" s="64" t="s">
        <v>33715</v>
      </c>
      <c r="B2495" s="15" t="s">
        <v>32316</v>
      </c>
      <c r="C2495" s="40" t="s">
        <v>33714</v>
      </c>
      <c r="D2495" s="8" t="s">
        <v>20</v>
      </c>
      <c r="E2495" s="63" t="s">
        <v>1528</v>
      </c>
      <c r="F2495" s="61"/>
      <c r="G2495" s="62" t="s">
        <v>16</v>
      </c>
      <c r="H2495" s="61"/>
    </row>
    <row r="2496" spans="1:8" ht="76.5" x14ac:dyDescent="0.25">
      <c r="A2496" s="64" t="s">
        <v>33713</v>
      </c>
      <c r="B2496" s="15" t="s">
        <v>33712</v>
      </c>
      <c r="C2496" s="40" t="s">
        <v>33711</v>
      </c>
      <c r="D2496" s="8" t="s">
        <v>20</v>
      </c>
      <c r="E2496" s="63" t="s">
        <v>1528</v>
      </c>
      <c r="F2496" s="61"/>
      <c r="G2496" s="62" t="s">
        <v>16</v>
      </c>
      <c r="H2496" s="61"/>
    </row>
    <row r="2497" spans="1:8" ht="76.5" x14ac:dyDescent="0.25">
      <c r="A2497" s="64" t="s">
        <v>33710</v>
      </c>
      <c r="B2497" s="15" t="s">
        <v>33062</v>
      </c>
      <c r="C2497" s="40" t="s">
        <v>33709</v>
      </c>
      <c r="D2497" s="8" t="s">
        <v>20</v>
      </c>
      <c r="E2497" s="63" t="s">
        <v>1528</v>
      </c>
      <c r="F2497" s="61"/>
      <c r="G2497" s="62" t="s">
        <v>16</v>
      </c>
      <c r="H2497" s="61"/>
    </row>
    <row r="2498" spans="1:8" ht="76.5" x14ac:dyDescent="0.25">
      <c r="A2498" s="64" t="s">
        <v>33708</v>
      </c>
      <c r="B2498" s="15" t="s">
        <v>33062</v>
      </c>
      <c r="C2498" s="40" t="s">
        <v>33707</v>
      </c>
      <c r="D2498" s="8" t="s">
        <v>20</v>
      </c>
      <c r="E2498" s="63" t="s">
        <v>1528</v>
      </c>
      <c r="F2498" s="61"/>
      <c r="G2498" s="62" t="s">
        <v>16</v>
      </c>
      <c r="H2498" s="61"/>
    </row>
    <row r="2499" spans="1:8" ht="76.5" x14ac:dyDescent="0.25">
      <c r="A2499" s="64" t="s">
        <v>33706</v>
      </c>
      <c r="B2499" s="15" t="s">
        <v>33062</v>
      </c>
      <c r="C2499" s="40" t="s">
        <v>33705</v>
      </c>
      <c r="D2499" s="8" t="s">
        <v>20</v>
      </c>
      <c r="E2499" s="63" t="s">
        <v>1528</v>
      </c>
      <c r="F2499" s="61"/>
      <c r="G2499" s="62" t="s">
        <v>16</v>
      </c>
      <c r="H2499" s="61"/>
    </row>
    <row r="2500" spans="1:8" ht="76.5" x14ac:dyDescent="0.25">
      <c r="A2500" s="64" t="s">
        <v>33704</v>
      </c>
      <c r="B2500" s="15" t="s">
        <v>33703</v>
      </c>
      <c r="C2500" s="40" t="s">
        <v>33702</v>
      </c>
      <c r="D2500" s="8" t="s">
        <v>20</v>
      </c>
      <c r="E2500" s="63" t="s">
        <v>1528</v>
      </c>
      <c r="F2500" s="61"/>
      <c r="G2500" s="62" t="s">
        <v>16</v>
      </c>
      <c r="H2500" s="61"/>
    </row>
    <row r="2501" spans="1:8" ht="76.5" x14ac:dyDescent="0.25">
      <c r="A2501" s="64" t="s">
        <v>33701</v>
      </c>
      <c r="B2501" s="15" t="s">
        <v>33700</v>
      </c>
      <c r="C2501" s="40" t="s">
        <v>33699</v>
      </c>
      <c r="D2501" s="8" t="s">
        <v>20</v>
      </c>
      <c r="E2501" s="63" t="s">
        <v>1528</v>
      </c>
      <c r="F2501" s="61"/>
      <c r="G2501" s="62" t="s">
        <v>16</v>
      </c>
      <c r="H2501" s="61"/>
    </row>
    <row r="2502" spans="1:8" ht="76.5" x14ac:dyDescent="0.25">
      <c r="A2502" s="64" t="s">
        <v>33698</v>
      </c>
      <c r="B2502" s="15" t="s">
        <v>31743</v>
      </c>
      <c r="C2502" s="40" t="s">
        <v>33697</v>
      </c>
      <c r="D2502" s="8" t="s">
        <v>20</v>
      </c>
      <c r="E2502" s="63" t="s">
        <v>1528</v>
      </c>
      <c r="F2502" s="61"/>
      <c r="G2502" s="62" t="s">
        <v>16</v>
      </c>
      <c r="H2502" s="61"/>
    </row>
    <row r="2503" spans="1:8" ht="76.5" x14ac:dyDescent="0.25">
      <c r="A2503" s="64" t="s">
        <v>33696</v>
      </c>
      <c r="B2503" s="15" t="s">
        <v>33695</v>
      </c>
      <c r="C2503" s="40" t="s">
        <v>33694</v>
      </c>
      <c r="D2503" s="8" t="s">
        <v>20</v>
      </c>
      <c r="E2503" s="63" t="s">
        <v>1528</v>
      </c>
      <c r="F2503" s="61"/>
      <c r="G2503" s="62" t="s">
        <v>16</v>
      </c>
      <c r="H2503" s="61"/>
    </row>
    <row r="2504" spans="1:8" ht="38.25" x14ac:dyDescent="0.25">
      <c r="A2504" s="15" t="s">
        <v>33693</v>
      </c>
      <c r="B2504" s="15" t="s">
        <v>33692</v>
      </c>
      <c r="C2504" s="40" t="s">
        <v>33691</v>
      </c>
      <c r="D2504" s="8" t="s">
        <v>15</v>
      </c>
      <c r="E2504" s="63" t="s">
        <v>33687</v>
      </c>
      <c r="F2504" s="83"/>
      <c r="G2504" s="82">
        <v>44549</v>
      </c>
      <c r="H2504" s="61"/>
    </row>
    <row r="2505" spans="1:8" ht="38.25" x14ac:dyDescent="0.25">
      <c r="A2505" s="15" t="s">
        <v>33690</v>
      </c>
      <c r="B2505" s="15" t="s">
        <v>33689</v>
      </c>
      <c r="C2505" s="40" t="s">
        <v>33688</v>
      </c>
      <c r="D2505" s="8" t="s">
        <v>15</v>
      </c>
      <c r="E2505" s="63" t="s">
        <v>33687</v>
      </c>
      <c r="F2505" s="83"/>
      <c r="G2505" s="82">
        <v>44549</v>
      </c>
      <c r="H2505" s="61"/>
    </row>
    <row r="2506" spans="1:8" ht="76.5" x14ac:dyDescent="0.25">
      <c r="A2506" s="64" t="s">
        <v>33686</v>
      </c>
      <c r="B2506" s="15" t="s">
        <v>33685</v>
      </c>
      <c r="C2506" s="40" t="s">
        <v>33684</v>
      </c>
      <c r="D2506" s="8" t="s">
        <v>20</v>
      </c>
      <c r="E2506" s="63" t="s">
        <v>1528</v>
      </c>
      <c r="F2506" s="61"/>
      <c r="G2506" s="62" t="s">
        <v>16</v>
      </c>
      <c r="H2506" s="61"/>
    </row>
    <row r="2507" spans="1:8" ht="76.5" x14ac:dyDescent="0.25">
      <c r="A2507" s="64" t="s">
        <v>33683</v>
      </c>
      <c r="B2507" s="15" t="s">
        <v>33682</v>
      </c>
      <c r="C2507" s="40" t="s">
        <v>33681</v>
      </c>
      <c r="D2507" s="8" t="s">
        <v>20</v>
      </c>
      <c r="E2507" s="63" t="s">
        <v>1528</v>
      </c>
      <c r="F2507" s="61"/>
      <c r="G2507" s="62" t="s">
        <v>16</v>
      </c>
      <c r="H2507" s="61"/>
    </row>
    <row r="2508" spans="1:8" ht="76.5" x14ac:dyDescent="0.25">
      <c r="A2508" s="64" t="s">
        <v>33680</v>
      </c>
      <c r="B2508" s="15" t="s">
        <v>12334</v>
      </c>
      <c r="C2508" s="40" t="s">
        <v>33679</v>
      </c>
      <c r="D2508" s="8" t="s">
        <v>20</v>
      </c>
      <c r="E2508" s="63" t="s">
        <v>1528</v>
      </c>
      <c r="F2508" s="61"/>
      <c r="G2508" s="62" t="s">
        <v>16</v>
      </c>
      <c r="H2508" s="61"/>
    </row>
    <row r="2509" spans="1:8" ht="76.5" x14ac:dyDescent="0.25">
      <c r="A2509" s="64" t="s">
        <v>33678</v>
      </c>
      <c r="B2509" s="15" t="s">
        <v>33677</v>
      </c>
      <c r="C2509" s="40" t="s">
        <v>33676</v>
      </c>
      <c r="D2509" s="8" t="s">
        <v>20</v>
      </c>
      <c r="E2509" s="63" t="s">
        <v>1528</v>
      </c>
      <c r="F2509" s="61"/>
      <c r="G2509" s="62" t="s">
        <v>16</v>
      </c>
      <c r="H2509" s="61"/>
    </row>
    <row r="2510" spans="1:8" ht="76.5" x14ac:dyDescent="0.25">
      <c r="A2510" s="64" t="s">
        <v>33675</v>
      </c>
      <c r="B2510" s="15" t="s">
        <v>33674</v>
      </c>
      <c r="C2510" s="40" t="s">
        <v>33673</v>
      </c>
      <c r="D2510" s="8" t="s">
        <v>20</v>
      </c>
      <c r="E2510" s="63" t="s">
        <v>1528</v>
      </c>
      <c r="F2510" s="61"/>
      <c r="G2510" s="62" t="s">
        <v>16</v>
      </c>
      <c r="H2510" s="61"/>
    </row>
    <row r="2511" spans="1:8" ht="76.5" x14ac:dyDescent="0.25">
      <c r="A2511" s="64" t="s">
        <v>33672</v>
      </c>
      <c r="B2511" s="15" t="s">
        <v>33671</v>
      </c>
      <c r="C2511" s="40" t="s">
        <v>33670</v>
      </c>
      <c r="D2511" s="8" t="s">
        <v>20</v>
      </c>
      <c r="E2511" s="63" t="s">
        <v>1528</v>
      </c>
      <c r="F2511" s="61"/>
      <c r="G2511" s="62" t="s">
        <v>16</v>
      </c>
      <c r="H2511" s="61"/>
    </row>
    <row r="2512" spans="1:8" ht="76.5" x14ac:dyDescent="0.25">
      <c r="A2512" s="15" t="s">
        <v>33669</v>
      </c>
      <c r="B2512" s="15" t="s">
        <v>33668</v>
      </c>
      <c r="C2512" s="40" t="s">
        <v>33667</v>
      </c>
      <c r="D2512" s="8" t="s">
        <v>15</v>
      </c>
      <c r="E2512" s="63" t="s">
        <v>11408</v>
      </c>
      <c r="F2512" s="83"/>
      <c r="G2512" s="82">
        <v>44592</v>
      </c>
      <c r="H2512" s="61"/>
    </row>
    <row r="2513" spans="1:8" ht="76.5" x14ac:dyDescent="0.25">
      <c r="A2513" s="15" t="s">
        <v>33666</v>
      </c>
      <c r="B2513" s="15" t="s">
        <v>30588</v>
      </c>
      <c r="C2513" s="40" t="s">
        <v>33665</v>
      </c>
      <c r="D2513" s="8" t="s">
        <v>15</v>
      </c>
      <c r="E2513" s="63" t="s">
        <v>11408</v>
      </c>
      <c r="F2513" s="83"/>
      <c r="G2513" s="82">
        <v>44498</v>
      </c>
      <c r="H2513" s="61"/>
    </row>
    <row r="2514" spans="1:8" ht="63.75" x14ac:dyDescent="0.25">
      <c r="A2514" s="15" t="s">
        <v>33664</v>
      </c>
      <c r="B2514" s="15" t="s">
        <v>33663</v>
      </c>
      <c r="C2514" s="40" t="s">
        <v>33662</v>
      </c>
      <c r="D2514" s="8" t="s">
        <v>15</v>
      </c>
      <c r="E2514" s="63" t="s">
        <v>11408</v>
      </c>
      <c r="F2514" s="83"/>
      <c r="G2514" s="82">
        <v>44592</v>
      </c>
      <c r="H2514" s="61"/>
    </row>
    <row r="2515" spans="1:8" ht="63.75" x14ac:dyDescent="0.25">
      <c r="A2515" s="15" t="s">
        <v>33661</v>
      </c>
      <c r="B2515" s="15" t="s">
        <v>33660</v>
      </c>
      <c r="C2515" s="40" t="s">
        <v>33659</v>
      </c>
      <c r="D2515" s="8" t="s">
        <v>15</v>
      </c>
      <c r="E2515" s="63" t="s">
        <v>11408</v>
      </c>
      <c r="F2515" s="83"/>
      <c r="G2515" s="82">
        <v>44589</v>
      </c>
      <c r="H2515" s="61"/>
    </row>
    <row r="2516" spans="1:8" ht="76.5" x14ac:dyDescent="0.25">
      <c r="A2516" s="15" t="s">
        <v>33658</v>
      </c>
      <c r="B2516" s="15" t="s">
        <v>33657</v>
      </c>
      <c r="C2516" s="40" t="s">
        <v>33656</v>
      </c>
      <c r="D2516" s="8" t="s">
        <v>15</v>
      </c>
      <c r="E2516" s="63" t="s">
        <v>11408</v>
      </c>
      <c r="F2516" s="83"/>
      <c r="G2516" s="82">
        <v>44589</v>
      </c>
      <c r="H2516" s="61"/>
    </row>
    <row r="2517" spans="1:8" ht="63.75" x14ac:dyDescent="0.25">
      <c r="A2517" s="15" t="s">
        <v>33655</v>
      </c>
      <c r="B2517" s="15" t="s">
        <v>33654</v>
      </c>
      <c r="C2517" s="40" t="s">
        <v>33653</v>
      </c>
      <c r="D2517" s="8" t="s">
        <v>15</v>
      </c>
      <c r="E2517" s="63" t="s">
        <v>11408</v>
      </c>
      <c r="F2517" s="83"/>
      <c r="G2517" s="82">
        <v>44589</v>
      </c>
      <c r="H2517" s="61"/>
    </row>
    <row r="2518" spans="1:8" ht="63.75" x14ac:dyDescent="0.25">
      <c r="A2518" s="15" t="s">
        <v>33652</v>
      </c>
      <c r="B2518" s="15" t="s">
        <v>33651</v>
      </c>
      <c r="C2518" s="40" t="s">
        <v>33650</v>
      </c>
      <c r="D2518" s="8" t="s">
        <v>15</v>
      </c>
      <c r="E2518" s="63" t="s">
        <v>11408</v>
      </c>
      <c r="F2518" s="83"/>
      <c r="G2518" s="82">
        <v>44498</v>
      </c>
      <c r="H2518" s="61"/>
    </row>
    <row r="2519" spans="1:8" ht="63.75" x14ac:dyDescent="0.25">
      <c r="A2519" s="15" t="s">
        <v>33649</v>
      </c>
      <c r="B2519" s="15" t="s">
        <v>33648</v>
      </c>
      <c r="C2519" s="40" t="s">
        <v>33647</v>
      </c>
      <c r="D2519" s="8" t="s">
        <v>15</v>
      </c>
      <c r="E2519" s="63" t="s">
        <v>11408</v>
      </c>
      <c r="F2519" s="83"/>
      <c r="G2519" s="82">
        <v>44592</v>
      </c>
      <c r="H2519" s="61"/>
    </row>
    <row r="2520" spans="1:8" ht="63.75" x14ac:dyDescent="0.25">
      <c r="A2520" s="15" t="s">
        <v>33646</v>
      </c>
      <c r="B2520" s="15" t="s">
        <v>33645</v>
      </c>
      <c r="C2520" s="40" t="s">
        <v>33644</v>
      </c>
      <c r="D2520" s="8" t="s">
        <v>15</v>
      </c>
      <c r="E2520" s="63" t="s">
        <v>11408</v>
      </c>
      <c r="F2520" s="83"/>
      <c r="G2520" s="82">
        <v>44592</v>
      </c>
      <c r="H2520" s="61"/>
    </row>
    <row r="2521" spans="1:8" ht="76.5" x14ac:dyDescent="0.25">
      <c r="A2521" s="64" t="s">
        <v>33643</v>
      </c>
      <c r="B2521" s="15" t="s">
        <v>33642</v>
      </c>
      <c r="C2521" s="40" t="s">
        <v>33641</v>
      </c>
      <c r="D2521" s="8" t="s">
        <v>20</v>
      </c>
      <c r="E2521" s="63" t="s">
        <v>1528</v>
      </c>
      <c r="F2521" s="61"/>
      <c r="G2521" s="62" t="s">
        <v>16</v>
      </c>
      <c r="H2521" s="61"/>
    </row>
    <row r="2522" spans="1:8" ht="38.25" x14ac:dyDescent="0.25">
      <c r="A2522" s="15" t="s">
        <v>33640</v>
      </c>
      <c r="B2522" s="15" t="s">
        <v>33639</v>
      </c>
      <c r="C2522" s="74" t="s">
        <v>33638</v>
      </c>
      <c r="D2522" s="14" t="s">
        <v>4198</v>
      </c>
      <c r="E2522" s="63" t="s">
        <v>11408</v>
      </c>
      <c r="F2522" s="72"/>
      <c r="G2522" s="9">
        <v>44351</v>
      </c>
      <c r="H2522" s="61"/>
    </row>
    <row r="2523" spans="1:8" ht="38.25" x14ac:dyDescent="0.25">
      <c r="A2523" s="15" t="s">
        <v>33637</v>
      </c>
      <c r="B2523" s="15" t="s">
        <v>33636</v>
      </c>
      <c r="C2523" s="74" t="s">
        <v>33635</v>
      </c>
      <c r="D2523" s="14" t="s">
        <v>4198</v>
      </c>
      <c r="E2523" s="63" t="s">
        <v>11408</v>
      </c>
      <c r="F2523" s="72"/>
      <c r="G2523" s="9">
        <v>44351</v>
      </c>
      <c r="H2523" s="61"/>
    </row>
    <row r="2524" spans="1:8" ht="38.25" x14ac:dyDescent="0.25">
      <c r="A2524" s="15" t="s">
        <v>33634</v>
      </c>
      <c r="B2524" s="15" t="s">
        <v>33633</v>
      </c>
      <c r="C2524" s="74" t="s">
        <v>33632</v>
      </c>
      <c r="D2524" s="14" t="s">
        <v>4198</v>
      </c>
      <c r="E2524" s="63" t="s">
        <v>11408</v>
      </c>
      <c r="F2524" s="72"/>
      <c r="G2524" s="9">
        <v>44351</v>
      </c>
      <c r="H2524" s="61"/>
    </row>
    <row r="2525" spans="1:8" ht="76.5" x14ac:dyDescent="0.25">
      <c r="A2525" s="64" t="s">
        <v>33631</v>
      </c>
      <c r="B2525" s="15" t="s">
        <v>33630</v>
      </c>
      <c r="C2525" s="40" t="s">
        <v>33629</v>
      </c>
      <c r="D2525" s="8" t="s">
        <v>20</v>
      </c>
      <c r="E2525" s="63" t="s">
        <v>1528</v>
      </c>
      <c r="F2525" s="61"/>
      <c r="G2525" s="62" t="s">
        <v>16</v>
      </c>
      <c r="H2525" s="61"/>
    </row>
    <row r="2526" spans="1:8" ht="76.5" x14ac:dyDescent="0.25">
      <c r="A2526" s="64" t="s">
        <v>33628</v>
      </c>
      <c r="B2526" s="15" t="s">
        <v>33627</v>
      </c>
      <c r="C2526" s="40" t="s">
        <v>33626</v>
      </c>
      <c r="D2526" s="8" t="s">
        <v>20</v>
      </c>
      <c r="E2526" s="63" t="s">
        <v>1528</v>
      </c>
      <c r="F2526" s="61"/>
      <c r="G2526" s="62" t="s">
        <v>16</v>
      </c>
      <c r="H2526" s="61"/>
    </row>
    <row r="2527" spans="1:8" ht="76.5" x14ac:dyDescent="0.25">
      <c r="A2527" s="64" t="s">
        <v>33625</v>
      </c>
      <c r="B2527" s="15" t="s">
        <v>358</v>
      </c>
      <c r="C2527" s="40" t="s">
        <v>33624</v>
      </c>
      <c r="D2527" s="8" t="s">
        <v>20</v>
      </c>
      <c r="E2527" s="63" t="s">
        <v>1528</v>
      </c>
      <c r="F2527" s="61"/>
      <c r="G2527" s="62" t="s">
        <v>16</v>
      </c>
      <c r="H2527" s="61"/>
    </row>
    <row r="2528" spans="1:8" ht="76.5" x14ac:dyDescent="0.25">
      <c r="A2528" s="64" t="s">
        <v>33623</v>
      </c>
      <c r="B2528" s="15" t="s">
        <v>33622</v>
      </c>
      <c r="C2528" s="40" t="s">
        <v>33621</v>
      </c>
      <c r="D2528" s="8" t="s">
        <v>20</v>
      </c>
      <c r="E2528" s="63" t="s">
        <v>1528</v>
      </c>
      <c r="F2528" s="61"/>
      <c r="G2528" s="62" t="s">
        <v>16</v>
      </c>
      <c r="H2528" s="61"/>
    </row>
    <row r="2529" spans="1:8" ht="76.5" x14ac:dyDescent="0.25">
      <c r="A2529" s="64" t="s">
        <v>33620</v>
      </c>
      <c r="B2529" s="15" t="s">
        <v>33619</v>
      </c>
      <c r="C2529" s="40" t="s">
        <v>33618</v>
      </c>
      <c r="D2529" s="8" t="s">
        <v>20</v>
      </c>
      <c r="E2529" s="63" t="s">
        <v>1528</v>
      </c>
      <c r="F2529" s="61"/>
      <c r="G2529" s="62" t="s">
        <v>16</v>
      </c>
      <c r="H2529" s="61"/>
    </row>
    <row r="2530" spans="1:8" ht="76.5" x14ac:dyDescent="0.25">
      <c r="A2530" s="64" t="s">
        <v>33617</v>
      </c>
      <c r="B2530" s="15" t="s">
        <v>33616</v>
      </c>
      <c r="C2530" s="40" t="s">
        <v>33615</v>
      </c>
      <c r="D2530" s="8" t="s">
        <v>20</v>
      </c>
      <c r="E2530" s="63" t="s">
        <v>1528</v>
      </c>
      <c r="F2530" s="61"/>
      <c r="G2530" s="62" t="s">
        <v>16</v>
      </c>
      <c r="H2530" s="61"/>
    </row>
    <row r="2531" spans="1:8" ht="76.5" x14ac:dyDescent="0.25">
      <c r="A2531" s="64" t="s">
        <v>33614</v>
      </c>
      <c r="B2531" s="15" t="s">
        <v>33613</v>
      </c>
      <c r="C2531" s="40" t="s">
        <v>33612</v>
      </c>
      <c r="D2531" s="8" t="s">
        <v>20</v>
      </c>
      <c r="E2531" s="63" t="s">
        <v>1528</v>
      </c>
      <c r="F2531" s="61"/>
      <c r="G2531" s="62" t="s">
        <v>16</v>
      </c>
      <c r="H2531" s="61"/>
    </row>
    <row r="2532" spans="1:8" ht="76.5" x14ac:dyDescent="0.25">
      <c r="A2532" s="64" t="s">
        <v>33611</v>
      </c>
      <c r="B2532" s="15" t="s">
        <v>33610</v>
      </c>
      <c r="C2532" s="40" t="s">
        <v>33609</v>
      </c>
      <c r="D2532" s="8" t="s">
        <v>20</v>
      </c>
      <c r="E2532" s="63" t="s">
        <v>1528</v>
      </c>
      <c r="F2532" s="61"/>
      <c r="G2532" s="62" t="s">
        <v>16</v>
      </c>
      <c r="H2532" s="61"/>
    </row>
    <row r="2533" spans="1:8" ht="76.5" x14ac:dyDescent="0.25">
      <c r="A2533" s="64" t="s">
        <v>33608</v>
      </c>
      <c r="B2533" s="15" t="s">
        <v>33607</v>
      </c>
      <c r="C2533" s="40" t="s">
        <v>33606</v>
      </c>
      <c r="D2533" s="8" t="s">
        <v>20</v>
      </c>
      <c r="E2533" s="63" t="s">
        <v>1528</v>
      </c>
      <c r="F2533" s="61"/>
      <c r="G2533" s="62" t="s">
        <v>16</v>
      </c>
      <c r="H2533" s="61"/>
    </row>
    <row r="2534" spans="1:8" ht="76.5" x14ac:dyDescent="0.25">
      <c r="A2534" s="64" t="s">
        <v>33605</v>
      </c>
      <c r="B2534" s="15" t="s">
        <v>33604</v>
      </c>
      <c r="C2534" s="40" t="s">
        <v>33603</v>
      </c>
      <c r="D2534" s="8" t="s">
        <v>20</v>
      </c>
      <c r="E2534" s="63" t="s">
        <v>1528</v>
      </c>
      <c r="F2534" s="61"/>
      <c r="G2534" s="62" t="s">
        <v>16</v>
      </c>
      <c r="H2534" s="61"/>
    </row>
    <row r="2535" spans="1:8" ht="38.25" x14ac:dyDescent="0.25">
      <c r="A2535" s="15" t="s">
        <v>33602</v>
      </c>
      <c r="B2535" s="15" t="s">
        <v>33601</v>
      </c>
      <c r="C2535" s="74" t="s">
        <v>33600</v>
      </c>
      <c r="D2535" s="14" t="s">
        <v>1626</v>
      </c>
      <c r="E2535" s="63" t="s">
        <v>1625</v>
      </c>
      <c r="F2535" s="72"/>
      <c r="G2535" s="9">
        <v>44395</v>
      </c>
      <c r="H2535" s="61"/>
    </row>
    <row r="2536" spans="1:8" ht="76.5" x14ac:dyDescent="0.25">
      <c r="A2536" s="64" t="s">
        <v>33599</v>
      </c>
      <c r="B2536" s="15" t="s">
        <v>32676</v>
      </c>
      <c r="C2536" s="40" t="s">
        <v>33598</v>
      </c>
      <c r="D2536" s="8" t="s">
        <v>20</v>
      </c>
      <c r="E2536" s="63" t="s">
        <v>1528</v>
      </c>
      <c r="F2536" s="61"/>
      <c r="G2536" s="62" t="s">
        <v>16</v>
      </c>
      <c r="H2536" s="61"/>
    </row>
    <row r="2537" spans="1:8" ht="76.5" x14ac:dyDescent="0.25">
      <c r="A2537" s="64" t="s">
        <v>33597</v>
      </c>
      <c r="B2537" s="15" t="s">
        <v>33596</v>
      </c>
      <c r="C2537" s="40" t="s">
        <v>33595</v>
      </c>
      <c r="D2537" s="8" t="s">
        <v>20</v>
      </c>
      <c r="E2537" s="63" t="s">
        <v>1528</v>
      </c>
      <c r="F2537" s="61"/>
      <c r="G2537" s="62" t="s">
        <v>16</v>
      </c>
      <c r="H2537" s="61"/>
    </row>
    <row r="2538" spans="1:8" ht="76.5" x14ac:dyDescent="0.25">
      <c r="A2538" s="64" t="s">
        <v>33594</v>
      </c>
      <c r="B2538" s="15" t="s">
        <v>33593</v>
      </c>
      <c r="C2538" s="40" t="s">
        <v>33592</v>
      </c>
      <c r="D2538" s="8" t="s">
        <v>20</v>
      </c>
      <c r="E2538" s="63" t="s">
        <v>1528</v>
      </c>
      <c r="F2538" s="61"/>
      <c r="G2538" s="62" t="s">
        <v>16</v>
      </c>
      <c r="H2538" s="61"/>
    </row>
    <row r="2539" spans="1:8" ht="76.5" x14ac:dyDescent="0.25">
      <c r="A2539" s="64" t="s">
        <v>33591</v>
      </c>
      <c r="B2539" s="15" t="s">
        <v>33590</v>
      </c>
      <c r="C2539" s="40" t="s">
        <v>33589</v>
      </c>
      <c r="D2539" s="8" t="s">
        <v>20</v>
      </c>
      <c r="E2539" s="63" t="s">
        <v>1528</v>
      </c>
      <c r="F2539" s="61"/>
      <c r="G2539" s="62" t="s">
        <v>16</v>
      </c>
      <c r="H2539" s="61"/>
    </row>
    <row r="2540" spans="1:8" ht="76.5" x14ac:dyDescent="0.25">
      <c r="A2540" s="64" t="s">
        <v>33588</v>
      </c>
      <c r="B2540" s="15" t="s">
        <v>33587</v>
      </c>
      <c r="C2540" s="40" t="s">
        <v>33586</v>
      </c>
      <c r="D2540" s="8" t="s">
        <v>20</v>
      </c>
      <c r="E2540" s="63" t="s">
        <v>1528</v>
      </c>
      <c r="F2540" s="61"/>
      <c r="G2540" s="62" t="s">
        <v>16</v>
      </c>
      <c r="H2540" s="61"/>
    </row>
    <row r="2541" spans="1:8" ht="76.5" x14ac:dyDescent="0.25">
      <c r="A2541" s="64" t="s">
        <v>33585</v>
      </c>
      <c r="B2541" s="15" t="s">
        <v>33584</v>
      </c>
      <c r="C2541" s="40" t="s">
        <v>33583</v>
      </c>
      <c r="D2541" s="8" t="s">
        <v>20</v>
      </c>
      <c r="E2541" s="63" t="s">
        <v>1528</v>
      </c>
      <c r="F2541" s="61"/>
      <c r="G2541" s="62" t="s">
        <v>16</v>
      </c>
      <c r="H2541" s="61"/>
    </row>
    <row r="2542" spans="1:8" ht="76.5" x14ac:dyDescent="0.25">
      <c r="A2542" s="64" t="s">
        <v>33582</v>
      </c>
      <c r="B2542" s="15" t="s">
        <v>33581</v>
      </c>
      <c r="C2542" s="40" t="s">
        <v>33580</v>
      </c>
      <c r="D2542" s="8" t="s">
        <v>20</v>
      </c>
      <c r="E2542" s="63" t="s">
        <v>1528</v>
      </c>
      <c r="F2542" s="61"/>
      <c r="G2542" s="62" t="s">
        <v>16</v>
      </c>
      <c r="H2542" s="61"/>
    </row>
    <row r="2543" spans="1:8" ht="76.5" x14ac:dyDescent="0.25">
      <c r="A2543" s="64" t="s">
        <v>33579</v>
      </c>
      <c r="B2543" s="15" t="s">
        <v>31448</v>
      </c>
      <c r="C2543" s="40" t="s">
        <v>33578</v>
      </c>
      <c r="D2543" s="8" t="s">
        <v>20</v>
      </c>
      <c r="E2543" s="63" t="s">
        <v>1528</v>
      </c>
      <c r="F2543" s="61"/>
      <c r="G2543" s="62" t="s">
        <v>16</v>
      </c>
      <c r="H2543" s="61"/>
    </row>
    <row r="2544" spans="1:8" ht="76.5" x14ac:dyDescent="0.25">
      <c r="A2544" s="64" t="s">
        <v>33577</v>
      </c>
      <c r="B2544" s="15" t="s">
        <v>33576</v>
      </c>
      <c r="C2544" s="40" t="s">
        <v>33575</v>
      </c>
      <c r="D2544" s="8" t="s">
        <v>20</v>
      </c>
      <c r="E2544" s="63" t="s">
        <v>1528</v>
      </c>
      <c r="F2544" s="61"/>
      <c r="G2544" s="62" t="s">
        <v>16</v>
      </c>
      <c r="H2544" s="61"/>
    </row>
    <row r="2545" spans="1:8" ht="76.5" x14ac:dyDescent="0.25">
      <c r="A2545" s="64" t="s">
        <v>33574</v>
      </c>
      <c r="B2545" s="15" t="s">
        <v>33573</v>
      </c>
      <c r="C2545" s="40" t="s">
        <v>33572</v>
      </c>
      <c r="D2545" s="8" t="s">
        <v>20</v>
      </c>
      <c r="E2545" s="63" t="s">
        <v>1528</v>
      </c>
      <c r="F2545" s="61"/>
      <c r="G2545" s="62" t="s">
        <v>16</v>
      </c>
      <c r="H2545" s="61"/>
    </row>
    <row r="2546" spans="1:8" ht="76.5" x14ac:dyDescent="0.25">
      <c r="A2546" s="64" t="s">
        <v>33571</v>
      </c>
      <c r="B2546" s="15" t="s">
        <v>33570</v>
      </c>
      <c r="C2546" s="40" t="s">
        <v>33569</v>
      </c>
      <c r="D2546" s="8" t="s">
        <v>20</v>
      </c>
      <c r="E2546" s="63" t="s">
        <v>1528</v>
      </c>
      <c r="F2546" s="61"/>
      <c r="G2546" s="62" t="s">
        <v>16</v>
      </c>
      <c r="H2546" s="61"/>
    </row>
    <row r="2547" spans="1:8" ht="76.5" x14ac:dyDescent="0.25">
      <c r="A2547" s="64" t="s">
        <v>33568</v>
      </c>
      <c r="B2547" s="15" t="s">
        <v>33567</v>
      </c>
      <c r="C2547" s="40" t="s">
        <v>33566</v>
      </c>
      <c r="D2547" s="8" t="s">
        <v>20</v>
      </c>
      <c r="E2547" s="63" t="s">
        <v>1528</v>
      </c>
      <c r="F2547" s="61"/>
      <c r="G2547" s="62" t="s">
        <v>16</v>
      </c>
      <c r="H2547" s="61"/>
    </row>
    <row r="2548" spans="1:8" ht="76.5" x14ac:dyDescent="0.25">
      <c r="A2548" s="64" t="s">
        <v>33565</v>
      </c>
      <c r="B2548" s="15" t="s">
        <v>33564</v>
      </c>
      <c r="C2548" s="40" t="s">
        <v>33563</v>
      </c>
      <c r="D2548" s="14" t="s">
        <v>20</v>
      </c>
      <c r="E2548" s="63" t="s">
        <v>1528</v>
      </c>
      <c r="F2548" s="61"/>
      <c r="G2548" s="62" t="s">
        <v>16</v>
      </c>
      <c r="H2548" s="61"/>
    </row>
    <row r="2549" spans="1:8" ht="76.5" x14ac:dyDescent="0.25">
      <c r="A2549" s="64" t="s">
        <v>33562</v>
      </c>
      <c r="B2549" s="15" t="s">
        <v>33561</v>
      </c>
      <c r="C2549" s="40" t="s">
        <v>33560</v>
      </c>
      <c r="D2549" s="8" t="s">
        <v>20</v>
      </c>
      <c r="E2549" s="63" t="s">
        <v>1528</v>
      </c>
      <c r="F2549" s="61"/>
      <c r="G2549" s="62" t="s">
        <v>16</v>
      </c>
      <c r="H2549" s="61"/>
    </row>
    <row r="2550" spans="1:8" ht="76.5" x14ac:dyDescent="0.25">
      <c r="A2550" s="64" t="s">
        <v>33559</v>
      </c>
      <c r="B2550" s="15" t="s">
        <v>33558</v>
      </c>
      <c r="C2550" s="40" t="s">
        <v>33557</v>
      </c>
      <c r="D2550" s="8" t="s">
        <v>20</v>
      </c>
      <c r="E2550" s="63" t="s">
        <v>1528</v>
      </c>
      <c r="F2550" s="61"/>
      <c r="G2550" s="62" t="s">
        <v>16</v>
      </c>
      <c r="H2550" s="61"/>
    </row>
    <row r="2551" spans="1:8" ht="76.5" x14ac:dyDescent="0.25">
      <c r="A2551" s="64" t="s">
        <v>33556</v>
      </c>
      <c r="B2551" s="15" t="s">
        <v>33555</v>
      </c>
      <c r="C2551" s="40" t="s">
        <v>33554</v>
      </c>
      <c r="D2551" s="8" t="s">
        <v>20</v>
      </c>
      <c r="E2551" s="63" t="s">
        <v>1528</v>
      </c>
      <c r="F2551" s="61"/>
      <c r="G2551" s="62" t="s">
        <v>16</v>
      </c>
      <c r="H2551" s="61"/>
    </row>
    <row r="2552" spans="1:8" ht="25.5" x14ac:dyDescent="0.25">
      <c r="A2552" s="15" t="s">
        <v>33553</v>
      </c>
      <c r="B2552" s="15" t="s">
        <v>33552</v>
      </c>
      <c r="C2552" s="74" t="s">
        <v>33551</v>
      </c>
      <c r="D2552" s="14" t="s">
        <v>4198</v>
      </c>
      <c r="E2552" s="63" t="s">
        <v>11408</v>
      </c>
      <c r="F2552" s="72"/>
      <c r="G2552" s="9" t="s">
        <v>16</v>
      </c>
      <c r="H2552" s="61"/>
    </row>
    <row r="2553" spans="1:8" ht="76.5" x14ac:dyDescent="0.25">
      <c r="A2553" s="64" t="s">
        <v>33550</v>
      </c>
      <c r="B2553" s="15" t="s">
        <v>33549</v>
      </c>
      <c r="C2553" s="40" t="s">
        <v>33548</v>
      </c>
      <c r="D2553" s="8" t="s">
        <v>20</v>
      </c>
      <c r="E2553" s="63" t="s">
        <v>1528</v>
      </c>
      <c r="F2553" s="61"/>
      <c r="G2553" s="62" t="s">
        <v>16</v>
      </c>
      <c r="H2553" s="61"/>
    </row>
    <row r="2554" spans="1:8" ht="76.5" x14ac:dyDescent="0.25">
      <c r="A2554" s="64" t="s">
        <v>33547</v>
      </c>
      <c r="B2554" s="15" t="s">
        <v>33546</v>
      </c>
      <c r="C2554" s="40" t="s">
        <v>33545</v>
      </c>
      <c r="D2554" s="8" t="s">
        <v>20</v>
      </c>
      <c r="E2554" s="63" t="s">
        <v>1528</v>
      </c>
      <c r="F2554" s="61"/>
      <c r="G2554" s="62" t="s">
        <v>16</v>
      </c>
      <c r="H2554" s="61"/>
    </row>
    <row r="2555" spans="1:8" ht="76.5" x14ac:dyDescent="0.25">
      <c r="A2555" s="64" t="s">
        <v>33544</v>
      </c>
      <c r="B2555" s="15" t="s">
        <v>33543</v>
      </c>
      <c r="C2555" s="40" t="s">
        <v>33542</v>
      </c>
      <c r="D2555" s="8" t="s">
        <v>20</v>
      </c>
      <c r="E2555" s="63" t="s">
        <v>1528</v>
      </c>
      <c r="F2555" s="61"/>
      <c r="G2555" s="62" t="s">
        <v>16</v>
      </c>
      <c r="H2555" s="61"/>
    </row>
    <row r="2556" spans="1:8" ht="76.5" x14ac:dyDescent="0.25">
      <c r="A2556" s="64" t="s">
        <v>33541</v>
      </c>
      <c r="B2556" s="15" t="s">
        <v>33540</v>
      </c>
      <c r="C2556" s="40" t="s">
        <v>33539</v>
      </c>
      <c r="D2556" s="8" t="s">
        <v>20</v>
      </c>
      <c r="E2556" s="63" t="s">
        <v>1528</v>
      </c>
      <c r="F2556" s="61"/>
      <c r="G2556" s="62" t="s">
        <v>16</v>
      </c>
      <c r="H2556" s="61"/>
    </row>
    <row r="2557" spans="1:8" ht="76.5" x14ac:dyDescent="0.25">
      <c r="A2557" s="64" t="s">
        <v>33538</v>
      </c>
      <c r="B2557" s="15" t="s">
        <v>33537</v>
      </c>
      <c r="C2557" s="40" t="s">
        <v>33536</v>
      </c>
      <c r="D2557" s="8" t="s">
        <v>20</v>
      </c>
      <c r="E2557" s="63" t="s">
        <v>1528</v>
      </c>
      <c r="F2557" s="61"/>
      <c r="G2557" s="62" t="s">
        <v>16</v>
      </c>
      <c r="H2557" s="61"/>
    </row>
    <row r="2558" spans="1:8" ht="89.25" x14ac:dyDescent="0.25">
      <c r="A2558" s="64" t="s">
        <v>33535</v>
      </c>
      <c r="B2558" s="15" t="s">
        <v>33534</v>
      </c>
      <c r="C2558" s="40" t="s">
        <v>33533</v>
      </c>
      <c r="D2558" s="8" t="s">
        <v>20</v>
      </c>
      <c r="E2558" s="63" t="s">
        <v>1528</v>
      </c>
      <c r="F2558" s="61"/>
      <c r="G2558" s="62" t="s">
        <v>16</v>
      </c>
      <c r="H2558" s="61"/>
    </row>
    <row r="2559" spans="1:8" ht="76.5" x14ac:dyDescent="0.25">
      <c r="A2559" s="64" t="s">
        <v>33532</v>
      </c>
      <c r="B2559" s="15" t="s">
        <v>33531</v>
      </c>
      <c r="C2559" s="40" t="s">
        <v>33530</v>
      </c>
      <c r="D2559" s="8" t="s">
        <v>20</v>
      </c>
      <c r="E2559" s="63" t="s">
        <v>1528</v>
      </c>
      <c r="F2559" s="61"/>
      <c r="G2559" s="62" t="s">
        <v>16</v>
      </c>
      <c r="H2559" s="61"/>
    </row>
    <row r="2560" spans="1:8" ht="76.5" x14ac:dyDescent="0.25">
      <c r="A2560" s="64" t="s">
        <v>33529</v>
      </c>
      <c r="B2560" s="15" t="s">
        <v>33528</v>
      </c>
      <c r="C2560" s="40" t="s">
        <v>33527</v>
      </c>
      <c r="D2560" s="8" t="s">
        <v>20</v>
      </c>
      <c r="E2560" s="63" t="s">
        <v>1528</v>
      </c>
      <c r="F2560" s="61"/>
      <c r="G2560" s="62" t="s">
        <v>16</v>
      </c>
      <c r="H2560" s="61"/>
    </row>
    <row r="2561" spans="1:8" ht="76.5" x14ac:dyDescent="0.25">
      <c r="A2561" s="64" t="s">
        <v>33526</v>
      </c>
      <c r="B2561" s="15" t="s">
        <v>33525</v>
      </c>
      <c r="C2561" s="40" t="s">
        <v>33524</v>
      </c>
      <c r="D2561" s="8" t="s">
        <v>20</v>
      </c>
      <c r="E2561" s="63" t="s">
        <v>1528</v>
      </c>
      <c r="F2561" s="61"/>
      <c r="G2561" s="62" t="s">
        <v>16</v>
      </c>
      <c r="H2561" s="61"/>
    </row>
    <row r="2562" spans="1:8" ht="76.5" x14ac:dyDescent="0.25">
      <c r="A2562" s="64" t="s">
        <v>33523</v>
      </c>
      <c r="B2562" s="15" t="s">
        <v>33522</v>
      </c>
      <c r="C2562" s="40" t="s">
        <v>33521</v>
      </c>
      <c r="D2562" s="8" t="s">
        <v>20</v>
      </c>
      <c r="E2562" s="63" t="s">
        <v>1528</v>
      </c>
      <c r="F2562" s="61"/>
      <c r="G2562" s="62" t="s">
        <v>16</v>
      </c>
      <c r="H2562" s="61"/>
    </row>
    <row r="2563" spans="1:8" ht="76.5" x14ac:dyDescent="0.25">
      <c r="A2563" s="64" t="s">
        <v>33520</v>
      </c>
      <c r="B2563" s="15" t="s">
        <v>33519</v>
      </c>
      <c r="C2563" s="40" t="s">
        <v>33518</v>
      </c>
      <c r="D2563" s="8" t="s">
        <v>20</v>
      </c>
      <c r="E2563" s="63" t="s">
        <v>1528</v>
      </c>
      <c r="F2563" s="61"/>
      <c r="G2563" s="62" t="s">
        <v>16</v>
      </c>
      <c r="H2563" s="61"/>
    </row>
    <row r="2564" spans="1:8" ht="76.5" x14ac:dyDescent="0.25">
      <c r="A2564" s="64" t="s">
        <v>33517</v>
      </c>
      <c r="B2564" s="15" t="s">
        <v>33514</v>
      </c>
      <c r="C2564" s="40" t="s">
        <v>33516</v>
      </c>
      <c r="D2564" s="8" t="s">
        <v>20</v>
      </c>
      <c r="E2564" s="63" t="s">
        <v>1528</v>
      </c>
      <c r="F2564" s="61"/>
      <c r="G2564" s="62" t="s">
        <v>16</v>
      </c>
      <c r="H2564" s="61"/>
    </row>
    <row r="2565" spans="1:8" ht="76.5" x14ac:dyDescent="0.25">
      <c r="A2565" s="64" t="s">
        <v>33515</v>
      </c>
      <c r="B2565" s="15" t="s">
        <v>33514</v>
      </c>
      <c r="C2565" s="40" t="s">
        <v>33513</v>
      </c>
      <c r="D2565" s="8" t="s">
        <v>20</v>
      </c>
      <c r="E2565" s="63" t="s">
        <v>1528</v>
      </c>
      <c r="F2565" s="61"/>
      <c r="G2565" s="62" t="s">
        <v>16</v>
      </c>
      <c r="H2565" s="61"/>
    </row>
    <row r="2566" spans="1:8" ht="76.5" x14ac:dyDescent="0.25">
      <c r="A2566" s="64" t="s">
        <v>33512</v>
      </c>
      <c r="B2566" s="15" t="s">
        <v>33511</v>
      </c>
      <c r="C2566" s="40" t="s">
        <v>33510</v>
      </c>
      <c r="D2566" s="8" t="s">
        <v>20</v>
      </c>
      <c r="E2566" s="63" t="s">
        <v>1528</v>
      </c>
      <c r="F2566" s="61"/>
      <c r="G2566" s="62" t="s">
        <v>16</v>
      </c>
      <c r="H2566" s="61"/>
    </row>
    <row r="2567" spans="1:8" ht="76.5" x14ac:dyDescent="0.25">
      <c r="A2567" s="64" t="s">
        <v>33509</v>
      </c>
      <c r="B2567" s="15" t="s">
        <v>33508</v>
      </c>
      <c r="C2567" s="40" t="s">
        <v>33507</v>
      </c>
      <c r="D2567" s="8" t="s">
        <v>20</v>
      </c>
      <c r="E2567" s="63" t="s">
        <v>1528</v>
      </c>
      <c r="F2567" s="61"/>
      <c r="G2567" s="62" t="s">
        <v>16</v>
      </c>
      <c r="H2567" s="61"/>
    </row>
    <row r="2568" spans="1:8" ht="76.5" x14ac:dyDescent="0.25">
      <c r="A2568" s="64" t="s">
        <v>33506</v>
      </c>
      <c r="B2568" s="15" t="s">
        <v>33505</v>
      </c>
      <c r="C2568" s="40" t="s">
        <v>33504</v>
      </c>
      <c r="D2568" s="8" t="s">
        <v>20</v>
      </c>
      <c r="E2568" s="63" t="s">
        <v>1528</v>
      </c>
      <c r="F2568" s="61"/>
      <c r="G2568" s="62" t="s">
        <v>16</v>
      </c>
      <c r="H2568" s="61"/>
    </row>
    <row r="2569" spans="1:8" ht="76.5" x14ac:dyDescent="0.25">
      <c r="A2569" s="64" t="s">
        <v>33503</v>
      </c>
      <c r="B2569" s="15" t="s">
        <v>33502</v>
      </c>
      <c r="C2569" s="40" t="s">
        <v>33501</v>
      </c>
      <c r="D2569" s="8" t="s">
        <v>20</v>
      </c>
      <c r="E2569" s="63" t="s">
        <v>1528</v>
      </c>
      <c r="F2569" s="61"/>
      <c r="G2569" s="62" t="s">
        <v>16</v>
      </c>
      <c r="H2569" s="61"/>
    </row>
    <row r="2570" spans="1:8" ht="76.5" x14ac:dyDescent="0.25">
      <c r="A2570" s="64" t="s">
        <v>33500</v>
      </c>
      <c r="B2570" s="15" t="s">
        <v>33499</v>
      </c>
      <c r="C2570" s="40" t="s">
        <v>33498</v>
      </c>
      <c r="D2570" s="8" t="s">
        <v>20</v>
      </c>
      <c r="E2570" s="63" t="s">
        <v>1528</v>
      </c>
      <c r="F2570" s="61"/>
      <c r="G2570" s="62" t="s">
        <v>16</v>
      </c>
      <c r="H2570" s="61"/>
    </row>
    <row r="2571" spans="1:8" ht="76.5" x14ac:dyDescent="0.25">
      <c r="A2571" s="64" t="s">
        <v>33497</v>
      </c>
      <c r="B2571" s="15" t="s">
        <v>32179</v>
      </c>
      <c r="C2571" s="40" t="s">
        <v>33496</v>
      </c>
      <c r="D2571" s="14" t="s">
        <v>20</v>
      </c>
      <c r="E2571" s="63" t="s">
        <v>1528</v>
      </c>
      <c r="F2571" s="61"/>
      <c r="G2571" s="62" t="s">
        <v>16</v>
      </c>
      <c r="H2571" s="61"/>
    </row>
    <row r="2572" spans="1:8" ht="76.5" x14ac:dyDescent="0.25">
      <c r="A2572" s="64" t="s">
        <v>33495</v>
      </c>
      <c r="B2572" s="15" t="s">
        <v>33494</v>
      </c>
      <c r="C2572" s="40" t="s">
        <v>33493</v>
      </c>
      <c r="D2572" s="8" t="s">
        <v>20</v>
      </c>
      <c r="E2572" s="63" t="s">
        <v>1528</v>
      </c>
      <c r="F2572" s="61"/>
      <c r="G2572" s="62" t="s">
        <v>16</v>
      </c>
      <c r="H2572" s="61"/>
    </row>
    <row r="2573" spans="1:8" ht="76.5" x14ac:dyDescent="0.25">
      <c r="A2573" s="64" t="s">
        <v>33492</v>
      </c>
      <c r="B2573" s="15" t="s">
        <v>33491</v>
      </c>
      <c r="C2573" s="40" t="s">
        <v>33490</v>
      </c>
      <c r="D2573" s="8" t="s">
        <v>20</v>
      </c>
      <c r="E2573" s="63" t="s">
        <v>1528</v>
      </c>
      <c r="F2573" s="61"/>
      <c r="G2573" s="62" t="s">
        <v>16</v>
      </c>
      <c r="H2573" s="61"/>
    </row>
    <row r="2574" spans="1:8" ht="102" x14ac:dyDescent="0.25">
      <c r="A2574" s="64" t="s">
        <v>33489</v>
      </c>
      <c r="B2574" s="15" t="s">
        <v>33488</v>
      </c>
      <c r="C2574" s="40" t="s">
        <v>33487</v>
      </c>
      <c r="D2574" s="8" t="s">
        <v>20</v>
      </c>
      <c r="E2574" s="63" t="s">
        <v>1528</v>
      </c>
      <c r="F2574" s="61"/>
      <c r="G2574" s="62" t="s">
        <v>16</v>
      </c>
      <c r="H2574" s="61"/>
    </row>
    <row r="2575" spans="1:8" ht="114.75" x14ac:dyDescent="0.25">
      <c r="A2575" s="64" t="s">
        <v>33486</v>
      </c>
      <c r="B2575" s="15" t="s">
        <v>33485</v>
      </c>
      <c r="C2575" s="40" t="s">
        <v>33484</v>
      </c>
      <c r="D2575" s="8" t="s">
        <v>20</v>
      </c>
      <c r="E2575" s="63" t="s">
        <v>1528</v>
      </c>
      <c r="F2575" s="61"/>
      <c r="G2575" s="62" t="s">
        <v>16</v>
      </c>
      <c r="H2575" s="61"/>
    </row>
    <row r="2576" spans="1:8" ht="76.5" x14ac:dyDescent="0.25">
      <c r="A2576" s="64" t="s">
        <v>33483</v>
      </c>
      <c r="B2576" s="15" t="s">
        <v>33482</v>
      </c>
      <c r="C2576" s="40" t="s">
        <v>33481</v>
      </c>
      <c r="D2576" s="8" t="s">
        <v>20</v>
      </c>
      <c r="E2576" s="63" t="s">
        <v>1528</v>
      </c>
      <c r="F2576" s="61"/>
      <c r="G2576" s="62" t="s">
        <v>16</v>
      </c>
      <c r="H2576" s="61"/>
    </row>
    <row r="2577" spans="1:8" ht="76.5" x14ac:dyDescent="0.25">
      <c r="A2577" s="64" t="s">
        <v>33480</v>
      </c>
      <c r="B2577" s="15" t="s">
        <v>33479</v>
      </c>
      <c r="C2577" s="40" t="s">
        <v>33478</v>
      </c>
      <c r="D2577" s="8" t="s">
        <v>20</v>
      </c>
      <c r="E2577" s="63" t="s">
        <v>1528</v>
      </c>
      <c r="F2577" s="61"/>
      <c r="G2577" s="62" t="s">
        <v>16</v>
      </c>
      <c r="H2577" s="61"/>
    </row>
    <row r="2578" spans="1:8" ht="76.5" x14ac:dyDescent="0.25">
      <c r="A2578" s="64" t="s">
        <v>33477</v>
      </c>
      <c r="B2578" s="15" t="s">
        <v>33476</v>
      </c>
      <c r="C2578" s="40" t="s">
        <v>33475</v>
      </c>
      <c r="D2578" s="8" t="s">
        <v>20</v>
      </c>
      <c r="E2578" s="63" t="s">
        <v>1528</v>
      </c>
      <c r="F2578" s="61"/>
      <c r="G2578" s="62" t="s">
        <v>16</v>
      </c>
      <c r="H2578" s="61"/>
    </row>
    <row r="2579" spans="1:8" ht="76.5" x14ac:dyDescent="0.25">
      <c r="A2579" s="64" t="s">
        <v>33474</v>
      </c>
      <c r="B2579" s="15" t="s">
        <v>33473</v>
      </c>
      <c r="C2579" s="40" t="s">
        <v>33472</v>
      </c>
      <c r="D2579" s="8" t="s">
        <v>20</v>
      </c>
      <c r="E2579" s="63" t="s">
        <v>1528</v>
      </c>
      <c r="F2579" s="61"/>
      <c r="G2579" s="62" t="s">
        <v>16</v>
      </c>
      <c r="H2579" s="61"/>
    </row>
    <row r="2580" spans="1:8" ht="76.5" x14ac:dyDescent="0.25">
      <c r="A2580" s="64" t="s">
        <v>33471</v>
      </c>
      <c r="B2580" s="15" t="s">
        <v>33470</v>
      </c>
      <c r="C2580" s="40" t="s">
        <v>33469</v>
      </c>
      <c r="D2580" s="8" t="s">
        <v>20</v>
      </c>
      <c r="E2580" s="63" t="s">
        <v>1528</v>
      </c>
      <c r="F2580" s="61"/>
      <c r="G2580" s="62" t="s">
        <v>16</v>
      </c>
      <c r="H2580" s="61"/>
    </row>
    <row r="2581" spans="1:8" ht="76.5" x14ac:dyDescent="0.25">
      <c r="A2581" s="64" t="s">
        <v>33468</v>
      </c>
      <c r="B2581" s="15" t="s">
        <v>33467</v>
      </c>
      <c r="C2581" s="40" t="s">
        <v>33466</v>
      </c>
      <c r="D2581" s="8" t="s">
        <v>20</v>
      </c>
      <c r="E2581" s="63" t="s">
        <v>1528</v>
      </c>
      <c r="F2581" s="61"/>
      <c r="G2581" s="62" t="s">
        <v>16</v>
      </c>
      <c r="H2581" s="61"/>
    </row>
    <row r="2582" spans="1:8" ht="76.5" x14ac:dyDescent="0.25">
      <c r="A2582" s="64" t="s">
        <v>33465</v>
      </c>
      <c r="B2582" s="15" t="s">
        <v>32235</v>
      </c>
      <c r="C2582" s="40" t="s">
        <v>33464</v>
      </c>
      <c r="D2582" s="8" t="s">
        <v>20</v>
      </c>
      <c r="E2582" s="63" t="s">
        <v>1528</v>
      </c>
      <c r="F2582" s="61"/>
      <c r="G2582" s="62" t="s">
        <v>16</v>
      </c>
      <c r="H2582" s="61"/>
    </row>
    <row r="2583" spans="1:8" ht="76.5" x14ac:dyDescent="0.25">
      <c r="A2583" s="64" t="s">
        <v>33463</v>
      </c>
      <c r="B2583" s="15" t="s">
        <v>33462</v>
      </c>
      <c r="C2583" s="40" t="s">
        <v>33461</v>
      </c>
      <c r="D2583" s="8" t="s">
        <v>20</v>
      </c>
      <c r="E2583" s="63" t="s">
        <v>1528</v>
      </c>
      <c r="F2583" s="61"/>
      <c r="G2583" s="62" t="s">
        <v>16</v>
      </c>
      <c r="H2583" s="61"/>
    </row>
    <row r="2584" spans="1:8" ht="76.5" x14ac:dyDescent="0.25">
      <c r="A2584" s="64" t="s">
        <v>33460</v>
      </c>
      <c r="B2584" s="15" t="s">
        <v>33459</v>
      </c>
      <c r="C2584" s="40" t="s">
        <v>33458</v>
      </c>
      <c r="D2584" s="8" t="s">
        <v>20</v>
      </c>
      <c r="E2584" s="63" t="s">
        <v>1528</v>
      </c>
      <c r="F2584" s="61"/>
      <c r="G2584" s="62" t="s">
        <v>16</v>
      </c>
      <c r="H2584" s="61"/>
    </row>
    <row r="2585" spans="1:8" ht="76.5" x14ac:dyDescent="0.25">
      <c r="A2585" s="64" t="s">
        <v>33457</v>
      </c>
      <c r="B2585" s="15" t="s">
        <v>33456</v>
      </c>
      <c r="C2585" s="40" t="s">
        <v>33455</v>
      </c>
      <c r="D2585" s="8" t="s">
        <v>20</v>
      </c>
      <c r="E2585" s="63" t="s">
        <v>1528</v>
      </c>
      <c r="F2585" s="61"/>
      <c r="G2585" s="62" t="s">
        <v>16</v>
      </c>
      <c r="H2585" s="61"/>
    </row>
    <row r="2586" spans="1:8" ht="76.5" x14ac:dyDescent="0.25">
      <c r="A2586" s="64" t="s">
        <v>33454</v>
      </c>
      <c r="B2586" s="15" t="s">
        <v>33453</v>
      </c>
      <c r="C2586" s="40" t="s">
        <v>33452</v>
      </c>
      <c r="D2586" s="14" t="s">
        <v>20</v>
      </c>
      <c r="E2586" s="63" t="s">
        <v>1528</v>
      </c>
      <c r="F2586" s="61"/>
      <c r="G2586" s="62" t="s">
        <v>16</v>
      </c>
      <c r="H2586" s="61"/>
    </row>
    <row r="2587" spans="1:8" ht="76.5" x14ac:dyDescent="0.25">
      <c r="A2587" s="64" t="s">
        <v>33451</v>
      </c>
      <c r="B2587" s="15" t="s">
        <v>33450</v>
      </c>
      <c r="C2587" s="40" t="s">
        <v>33449</v>
      </c>
      <c r="D2587" s="8" t="s">
        <v>20</v>
      </c>
      <c r="E2587" s="63" t="s">
        <v>1528</v>
      </c>
      <c r="F2587" s="61"/>
      <c r="G2587" s="62" t="s">
        <v>16</v>
      </c>
      <c r="H2587" s="61"/>
    </row>
    <row r="2588" spans="1:8" ht="76.5" x14ac:dyDescent="0.25">
      <c r="A2588" s="64" t="s">
        <v>33448</v>
      </c>
      <c r="B2588" s="15" t="s">
        <v>33447</v>
      </c>
      <c r="C2588" s="40" t="s">
        <v>33446</v>
      </c>
      <c r="D2588" s="8" t="s">
        <v>20</v>
      </c>
      <c r="E2588" s="63" t="s">
        <v>1528</v>
      </c>
      <c r="F2588" s="61"/>
      <c r="G2588" s="62" t="s">
        <v>16</v>
      </c>
      <c r="H2588" s="61"/>
    </row>
    <row r="2589" spans="1:8" ht="76.5" x14ac:dyDescent="0.25">
      <c r="A2589" s="64" t="s">
        <v>33445</v>
      </c>
      <c r="B2589" s="15" t="s">
        <v>33444</v>
      </c>
      <c r="C2589" s="40" t="s">
        <v>33443</v>
      </c>
      <c r="D2589" s="8" t="s">
        <v>20</v>
      </c>
      <c r="E2589" s="63" t="s">
        <v>1528</v>
      </c>
      <c r="F2589" s="61"/>
      <c r="G2589" s="62" t="s">
        <v>16</v>
      </c>
      <c r="H2589" s="61"/>
    </row>
    <row r="2590" spans="1:8" ht="76.5" x14ac:dyDescent="0.25">
      <c r="A2590" s="64" t="s">
        <v>33442</v>
      </c>
      <c r="B2590" s="15" t="s">
        <v>33441</v>
      </c>
      <c r="C2590" s="40" t="s">
        <v>33440</v>
      </c>
      <c r="D2590" s="8" t="s">
        <v>20</v>
      </c>
      <c r="E2590" s="63" t="s">
        <v>1528</v>
      </c>
      <c r="F2590" s="61"/>
      <c r="G2590" s="62" t="s">
        <v>16</v>
      </c>
      <c r="H2590" s="61"/>
    </row>
    <row r="2591" spans="1:8" ht="76.5" x14ac:dyDescent="0.25">
      <c r="A2591" s="64" t="s">
        <v>33439</v>
      </c>
      <c r="B2591" s="15" t="s">
        <v>33438</v>
      </c>
      <c r="C2591" s="40" t="s">
        <v>33437</v>
      </c>
      <c r="D2591" s="8" t="s">
        <v>20</v>
      </c>
      <c r="E2591" s="63" t="s">
        <v>1528</v>
      </c>
      <c r="F2591" s="61"/>
      <c r="G2591" s="62" t="s">
        <v>16</v>
      </c>
      <c r="H2591" s="61"/>
    </row>
    <row r="2592" spans="1:8" ht="76.5" x14ac:dyDescent="0.25">
      <c r="A2592" s="64" t="s">
        <v>33436</v>
      </c>
      <c r="B2592" s="15" t="s">
        <v>33435</v>
      </c>
      <c r="C2592" s="40" t="s">
        <v>33434</v>
      </c>
      <c r="D2592" s="8" t="s">
        <v>20</v>
      </c>
      <c r="E2592" s="63" t="s">
        <v>1528</v>
      </c>
      <c r="F2592" s="61"/>
      <c r="G2592" s="62" t="s">
        <v>16</v>
      </c>
      <c r="H2592" s="61"/>
    </row>
    <row r="2593" spans="1:8" ht="63.75" x14ac:dyDescent="0.25">
      <c r="A2593" s="15" t="s">
        <v>33433</v>
      </c>
      <c r="B2593" s="15" t="s">
        <v>409</v>
      </c>
      <c r="C2593" s="40" t="s">
        <v>33432</v>
      </c>
      <c r="D2593" s="8" t="s">
        <v>20</v>
      </c>
      <c r="E2593" s="63" t="s">
        <v>32259</v>
      </c>
      <c r="F2593" s="83"/>
      <c r="G2593" s="82">
        <v>44680</v>
      </c>
      <c r="H2593" s="61"/>
    </row>
    <row r="2594" spans="1:8" ht="76.5" x14ac:dyDescent="0.25">
      <c r="A2594" s="64" t="s">
        <v>33431</v>
      </c>
      <c r="B2594" s="15" t="s">
        <v>32217</v>
      </c>
      <c r="C2594" s="40" t="s">
        <v>33430</v>
      </c>
      <c r="D2594" s="8" t="s">
        <v>20</v>
      </c>
      <c r="E2594" s="63" t="s">
        <v>1528</v>
      </c>
      <c r="F2594" s="61"/>
      <c r="G2594" s="62" t="s">
        <v>16</v>
      </c>
      <c r="H2594" s="61"/>
    </row>
    <row r="2595" spans="1:8" ht="76.5" x14ac:dyDescent="0.25">
      <c r="A2595" s="64" t="s">
        <v>33429</v>
      </c>
      <c r="B2595" s="15" t="s">
        <v>32217</v>
      </c>
      <c r="C2595" s="40" t="s">
        <v>33428</v>
      </c>
      <c r="D2595" s="8" t="s">
        <v>20</v>
      </c>
      <c r="E2595" s="63" t="s">
        <v>1528</v>
      </c>
      <c r="F2595" s="61"/>
      <c r="G2595" s="62" t="s">
        <v>16</v>
      </c>
      <c r="H2595" s="61"/>
    </row>
    <row r="2596" spans="1:8" ht="89.25" x14ac:dyDescent="0.25">
      <c r="A2596" s="64" t="s">
        <v>33427</v>
      </c>
      <c r="B2596" s="15" t="s">
        <v>33426</v>
      </c>
      <c r="C2596" s="40" t="s">
        <v>33425</v>
      </c>
      <c r="D2596" s="8" t="s">
        <v>20</v>
      </c>
      <c r="E2596" s="63" t="s">
        <v>1528</v>
      </c>
      <c r="F2596" s="61"/>
      <c r="G2596" s="62" t="s">
        <v>16</v>
      </c>
      <c r="H2596" s="61"/>
    </row>
    <row r="2597" spans="1:8" ht="76.5" x14ac:dyDescent="0.25">
      <c r="A2597" s="64" t="s">
        <v>33424</v>
      </c>
      <c r="B2597" s="15" t="s">
        <v>33423</v>
      </c>
      <c r="C2597" s="40" t="s">
        <v>33422</v>
      </c>
      <c r="D2597" s="8" t="s">
        <v>20</v>
      </c>
      <c r="E2597" s="63" t="s">
        <v>1528</v>
      </c>
      <c r="F2597" s="61"/>
      <c r="G2597" s="62" t="s">
        <v>16</v>
      </c>
      <c r="H2597" s="61"/>
    </row>
    <row r="2598" spans="1:8" ht="76.5" x14ac:dyDescent="0.25">
      <c r="A2598" s="64" t="s">
        <v>33421</v>
      </c>
      <c r="B2598" s="15" t="s">
        <v>32027</v>
      </c>
      <c r="C2598" s="40" t="s">
        <v>33420</v>
      </c>
      <c r="D2598" s="14" t="s">
        <v>20</v>
      </c>
      <c r="E2598" s="63" t="s">
        <v>1528</v>
      </c>
      <c r="F2598" s="61"/>
      <c r="G2598" s="62" t="s">
        <v>16</v>
      </c>
      <c r="H2598" s="61"/>
    </row>
    <row r="2599" spans="1:8" ht="76.5" x14ac:dyDescent="0.25">
      <c r="A2599" s="64" t="s">
        <v>33419</v>
      </c>
      <c r="B2599" s="15" t="s">
        <v>33418</v>
      </c>
      <c r="C2599" s="40" t="s">
        <v>33417</v>
      </c>
      <c r="D2599" s="8" t="s">
        <v>20</v>
      </c>
      <c r="E2599" s="63" t="s">
        <v>1528</v>
      </c>
      <c r="F2599" s="61"/>
      <c r="G2599" s="62" t="s">
        <v>16</v>
      </c>
      <c r="H2599" s="61"/>
    </row>
    <row r="2600" spans="1:8" ht="76.5" x14ac:dyDescent="0.25">
      <c r="A2600" s="64" t="s">
        <v>33416</v>
      </c>
      <c r="B2600" s="15" t="s">
        <v>33415</v>
      </c>
      <c r="C2600" s="40" t="s">
        <v>33414</v>
      </c>
      <c r="D2600" s="8" t="s">
        <v>20</v>
      </c>
      <c r="E2600" s="63" t="s">
        <v>1528</v>
      </c>
      <c r="F2600" s="61"/>
      <c r="G2600" s="62" t="s">
        <v>16</v>
      </c>
      <c r="H2600" s="61"/>
    </row>
    <row r="2601" spans="1:8" ht="76.5" x14ac:dyDescent="0.25">
      <c r="A2601" s="64" t="s">
        <v>33413</v>
      </c>
      <c r="B2601" s="15" t="s">
        <v>33412</v>
      </c>
      <c r="C2601" s="40" t="s">
        <v>33411</v>
      </c>
      <c r="D2601" s="8" t="s">
        <v>20</v>
      </c>
      <c r="E2601" s="63" t="s">
        <v>1528</v>
      </c>
      <c r="F2601" s="61"/>
      <c r="G2601" s="62" t="s">
        <v>16</v>
      </c>
      <c r="H2601" s="61"/>
    </row>
    <row r="2602" spans="1:8" ht="76.5" x14ac:dyDescent="0.25">
      <c r="A2602" s="64" t="s">
        <v>33410</v>
      </c>
      <c r="B2602" s="15" t="s">
        <v>33409</v>
      </c>
      <c r="C2602" s="40" t="s">
        <v>33408</v>
      </c>
      <c r="D2602" s="8" t="s">
        <v>20</v>
      </c>
      <c r="E2602" s="63" t="s">
        <v>1528</v>
      </c>
      <c r="F2602" s="61"/>
      <c r="G2602" s="62" t="s">
        <v>16</v>
      </c>
      <c r="H2602" s="61"/>
    </row>
    <row r="2603" spans="1:8" ht="76.5" x14ac:dyDescent="0.25">
      <c r="A2603" s="64" t="s">
        <v>33407</v>
      </c>
      <c r="B2603" s="15" t="s">
        <v>33406</v>
      </c>
      <c r="C2603" s="40" t="s">
        <v>33405</v>
      </c>
      <c r="D2603" s="8" t="s">
        <v>20</v>
      </c>
      <c r="E2603" s="63" t="s">
        <v>1528</v>
      </c>
      <c r="F2603" s="61"/>
      <c r="G2603" s="62" t="s">
        <v>16</v>
      </c>
      <c r="H2603" s="61"/>
    </row>
    <row r="2604" spans="1:8" ht="76.5" x14ac:dyDescent="0.25">
      <c r="A2604" s="64" t="s">
        <v>33404</v>
      </c>
      <c r="B2604" s="15" t="s">
        <v>32676</v>
      </c>
      <c r="C2604" s="40" t="s">
        <v>33403</v>
      </c>
      <c r="D2604" s="8" t="s">
        <v>20</v>
      </c>
      <c r="E2604" s="63" t="s">
        <v>1528</v>
      </c>
      <c r="F2604" s="61"/>
      <c r="G2604" s="62" t="s">
        <v>16</v>
      </c>
      <c r="H2604" s="61"/>
    </row>
    <row r="2605" spans="1:8" ht="76.5" x14ac:dyDescent="0.25">
      <c r="A2605" s="64" t="s">
        <v>33402</v>
      </c>
      <c r="B2605" s="15" t="s">
        <v>32805</v>
      </c>
      <c r="C2605" s="40" t="s">
        <v>33401</v>
      </c>
      <c r="D2605" s="8" t="s">
        <v>20</v>
      </c>
      <c r="E2605" s="63" t="s">
        <v>1528</v>
      </c>
      <c r="F2605" s="61"/>
      <c r="G2605" s="62" t="s">
        <v>16</v>
      </c>
      <c r="H2605" s="61"/>
    </row>
    <row r="2606" spans="1:8" ht="76.5" x14ac:dyDescent="0.25">
      <c r="A2606" s="64" t="s">
        <v>33400</v>
      </c>
      <c r="B2606" s="15" t="s">
        <v>33399</v>
      </c>
      <c r="C2606" s="40" t="s">
        <v>33398</v>
      </c>
      <c r="D2606" s="8" t="s">
        <v>20</v>
      </c>
      <c r="E2606" s="63" t="s">
        <v>1528</v>
      </c>
      <c r="F2606" s="61"/>
      <c r="G2606" s="62" t="s">
        <v>16</v>
      </c>
      <c r="H2606" s="61"/>
    </row>
    <row r="2607" spans="1:8" ht="76.5" x14ac:dyDescent="0.25">
      <c r="A2607" s="64" t="s">
        <v>33397</v>
      </c>
      <c r="B2607" s="15" t="s">
        <v>32563</v>
      </c>
      <c r="C2607" s="40" t="s">
        <v>33396</v>
      </c>
      <c r="D2607" s="8" t="s">
        <v>20</v>
      </c>
      <c r="E2607" s="63" t="s">
        <v>1528</v>
      </c>
      <c r="F2607" s="61"/>
      <c r="G2607" s="62" t="s">
        <v>16</v>
      </c>
      <c r="H2607" s="61"/>
    </row>
    <row r="2608" spans="1:8" ht="76.5" x14ac:dyDescent="0.25">
      <c r="A2608" s="64" t="s">
        <v>33395</v>
      </c>
      <c r="B2608" s="15" t="s">
        <v>33394</v>
      </c>
      <c r="C2608" s="40" t="s">
        <v>33393</v>
      </c>
      <c r="D2608" s="8" t="s">
        <v>20</v>
      </c>
      <c r="E2608" s="63" t="s">
        <v>1528</v>
      </c>
      <c r="F2608" s="61"/>
      <c r="G2608" s="62" t="s">
        <v>16</v>
      </c>
      <c r="H2608" s="61"/>
    </row>
    <row r="2609" spans="1:8" ht="76.5" x14ac:dyDescent="0.25">
      <c r="A2609" s="64" t="s">
        <v>33392</v>
      </c>
      <c r="B2609" s="15" t="s">
        <v>33391</v>
      </c>
      <c r="C2609" s="40" t="s">
        <v>33390</v>
      </c>
      <c r="D2609" s="8" t="s">
        <v>20</v>
      </c>
      <c r="E2609" s="63" t="s">
        <v>1528</v>
      </c>
      <c r="F2609" s="61"/>
      <c r="G2609" s="62" t="s">
        <v>16</v>
      </c>
      <c r="H2609" s="61"/>
    </row>
    <row r="2610" spans="1:8" ht="76.5" x14ac:dyDescent="0.25">
      <c r="A2610" s="64" t="s">
        <v>33389</v>
      </c>
      <c r="B2610" s="15" t="s">
        <v>33388</v>
      </c>
      <c r="C2610" s="40" t="s">
        <v>33387</v>
      </c>
      <c r="D2610" s="8" t="s">
        <v>20</v>
      </c>
      <c r="E2610" s="63" t="s">
        <v>1528</v>
      </c>
      <c r="F2610" s="61"/>
      <c r="G2610" s="62" t="s">
        <v>16</v>
      </c>
      <c r="H2610" s="61"/>
    </row>
    <row r="2611" spans="1:8" ht="76.5" x14ac:dyDescent="0.25">
      <c r="A2611" s="64" t="s">
        <v>33386</v>
      </c>
      <c r="B2611" s="15" t="s">
        <v>33385</v>
      </c>
      <c r="C2611" s="40" t="s">
        <v>33384</v>
      </c>
      <c r="D2611" s="8" t="s">
        <v>20</v>
      </c>
      <c r="E2611" s="63" t="s">
        <v>1528</v>
      </c>
      <c r="F2611" s="61"/>
      <c r="G2611" s="62" t="s">
        <v>16</v>
      </c>
      <c r="H2611" s="61"/>
    </row>
    <row r="2612" spans="1:8" ht="76.5" x14ac:dyDescent="0.25">
      <c r="A2612" s="64" t="s">
        <v>33383</v>
      </c>
      <c r="B2612" s="15" t="s">
        <v>33382</v>
      </c>
      <c r="C2612" s="40" t="s">
        <v>33381</v>
      </c>
      <c r="D2612" s="14" t="s">
        <v>20</v>
      </c>
      <c r="E2612" s="63" t="s">
        <v>1528</v>
      </c>
      <c r="F2612" s="61"/>
      <c r="G2612" s="62" t="s">
        <v>16</v>
      </c>
      <c r="H2612" s="61"/>
    </row>
    <row r="2613" spans="1:8" ht="76.5" x14ac:dyDescent="0.25">
      <c r="A2613" s="64" t="s">
        <v>33380</v>
      </c>
      <c r="B2613" s="15" t="s">
        <v>33379</v>
      </c>
      <c r="C2613" s="40" t="s">
        <v>33378</v>
      </c>
      <c r="D2613" s="8" t="s">
        <v>20</v>
      </c>
      <c r="E2613" s="63" t="s">
        <v>1528</v>
      </c>
      <c r="F2613" s="61"/>
      <c r="G2613" s="62" t="s">
        <v>16</v>
      </c>
      <c r="H2613" s="61"/>
    </row>
    <row r="2614" spans="1:8" ht="76.5" x14ac:dyDescent="0.25">
      <c r="A2614" s="64" t="s">
        <v>33377</v>
      </c>
      <c r="B2614" s="15" t="s">
        <v>33376</v>
      </c>
      <c r="C2614" s="40" t="s">
        <v>33375</v>
      </c>
      <c r="D2614" s="8" t="s">
        <v>20</v>
      </c>
      <c r="E2614" s="63" t="s">
        <v>1528</v>
      </c>
      <c r="F2614" s="61"/>
      <c r="G2614" s="62" t="s">
        <v>16</v>
      </c>
      <c r="H2614" s="61"/>
    </row>
    <row r="2615" spans="1:8" ht="76.5" x14ac:dyDescent="0.25">
      <c r="A2615" s="64" t="s">
        <v>33374</v>
      </c>
      <c r="B2615" s="15" t="s">
        <v>32413</v>
      </c>
      <c r="C2615" s="40" t="s">
        <v>33373</v>
      </c>
      <c r="D2615" s="8" t="s">
        <v>20</v>
      </c>
      <c r="E2615" s="63" t="s">
        <v>1528</v>
      </c>
      <c r="F2615" s="61"/>
      <c r="G2615" s="62" t="s">
        <v>16</v>
      </c>
      <c r="H2615" s="61"/>
    </row>
    <row r="2616" spans="1:8" ht="76.5" x14ac:dyDescent="0.25">
      <c r="A2616" s="64" t="s">
        <v>33372</v>
      </c>
      <c r="B2616" s="15" t="s">
        <v>33371</v>
      </c>
      <c r="C2616" s="40" t="s">
        <v>33370</v>
      </c>
      <c r="D2616" s="8" t="s">
        <v>20</v>
      </c>
      <c r="E2616" s="63" t="s">
        <v>1528</v>
      </c>
      <c r="F2616" s="61"/>
      <c r="G2616" s="62" t="s">
        <v>16</v>
      </c>
      <c r="H2616" s="61"/>
    </row>
    <row r="2617" spans="1:8" ht="76.5" x14ac:dyDescent="0.25">
      <c r="A2617" s="64" t="s">
        <v>33369</v>
      </c>
      <c r="B2617" s="15" t="s">
        <v>33368</v>
      </c>
      <c r="C2617" s="40" t="s">
        <v>33367</v>
      </c>
      <c r="D2617" s="8" t="s">
        <v>20</v>
      </c>
      <c r="E2617" s="63" t="s">
        <v>1528</v>
      </c>
      <c r="F2617" s="61"/>
      <c r="G2617" s="62" t="s">
        <v>16</v>
      </c>
      <c r="H2617" s="61"/>
    </row>
    <row r="2618" spans="1:8" ht="76.5" x14ac:dyDescent="0.25">
      <c r="A2618" s="64" t="s">
        <v>33366</v>
      </c>
      <c r="B2618" s="15" t="s">
        <v>33365</v>
      </c>
      <c r="C2618" s="40" t="s">
        <v>33364</v>
      </c>
      <c r="D2618" s="8" t="s">
        <v>20</v>
      </c>
      <c r="E2618" s="63" t="s">
        <v>1528</v>
      </c>
      <c r="F2618" s="61"/>
      <c r="G2618" s="62" t="s">
        <v>16</v>
      </c>
      <c r="H2618" s="61"/>
    </row>
    <row r="2619" spans="1:8" ht="76.5" x14ac:dyDescent="0.25">
      <c r="A2619" s="64" t="s">
        <v>33363</v>
      </c>
      <c r="B2619" s="15" t="s">
        <v>33362</v>
      </c>
      <c r="C2619" s="40" t="s">
        <v>33361</v>
      </c>
      <c r="D2619" s="8" t="s">
        <v>20</v>
      </c>
      <c r="E2619" s="63" t="s">
        <v>1528</v>
      </c>
      <c r="F2619" s="61"/>
      <c r="G2619" s="62" t="s">
        <v>16</v>
      </c>
      <c r="H2619" s="61"/>
    </row>
    <row r="2620" spans="1:8" ht="76.5" x14ac:dyDescent="0.25">
      <c r="A2620" s="64" t="s">
        <v>33360</v>
      </c>
      <c r="B2620" s="15" t="s">
        <v>33359</v>
      </c>
      <c r="C2620" s="40" t="s">
        <v>33358</v>
      </c>
      <c r="D2620" s="8" t="s">
        <v>20</v>
      </c>
      <c r="E2620" s="63" t="s">
        <v>1528</v>
      </c>
      <c r="F2620" s="61"/>
      <c r="G2620" s="62" t="s">
        <v>16</v>
      </c>
      <c r="H2620" s="61"/>
    </row>
    <row r="2621" spans="1:8" ht="76.5" x14ac:dyDescent="0.25">
      <c r="A2621" s="64" t="s">
        <v>33357</v>
      </c>
      <c r="B2621" s="15" t="s">
        <v>33356</v>
      </c>
      <c r="C2621" s="40" t="s">
        <v>33355</v>
      </c>
      <c r="D2621" s="8" t="s">
        <v>20</v>
      </c>
      <c r="E2621" s="63" t="s">
        <v>1528</v>
      </c>
      <c r="F2621" s="61"/>
      <c r="G2621" s="62" t="s">
        <v>16</v>
      </c>
      <c r="H2621" s="61"/>
    </row>
    <row r="2622" spans="1:8" ht="76.5" x14ac:dyDescent="0.25">
      <c r="A2622" s="64" t="s">
        <v>33354</v>
      </c>
      <c r="B2622" s="15" t="s">
        <v>33353</v>
      </c>
      <c r="C2622" s="40" t="s">
        <v>33352</v>
      </c>
      <c r="D2622" s="8" t="s">
        <v>20</v>
      </c>
      <c r="E2622" s="63" t="s">
        <v>1528</v>
      </c>
      <c r="F2622" s="61"/>
      <c r="G2622" s="62" t="s">
        <v>16</v>
      </c>
      <c r="H2622" s="61"/>
    </row>
    <row r="2623" spans="1:8" ht="76.5" x14ac:dyDescent="0.25">
      <c r="A2623" s="64" t="s">
        <v>33351</v>
      </c>
      <c r="B2623" s="15" t="s">
        <v>32952</v>
      </c>
      <c r="C2623" s="40" t="s">
        <v>33350</v>
      </c>
      <c r="D2623" s="8" t="s">
        <v>20</v>
      </c>
      <c r="E2623" s="63" t="s">
        <v>1528</v>
      </c>
      <c r="F2623" s="61"/>
      <c r="G2623" s="62" t="s">
        <v>16</v>
      </c>
      <c r="H2623" s="61"/>
    </row>
    <row r="2624" spans="1:8" ht="76.5" x14ac:dyDescent="0.25">
      <c r="A2624" s="64" t="s">
        <v>33349</v>
      </c>
      <c r="B2624" s="15" t="s">
        <v>33348</v>
      </c>
      <c r="C2624" s="40" t="s">
        <v>33347</v>
      </c>
      <c r="D2624" s="8" t="s">
        <v>20</v>
      </c>
      <c r="E2624" s="63" t="s">
        <v>1528</v>
      </c>
      <c r="F2624" s="61"/>
      <c r="G2624" s="62" t="s">
        <v>16</v>
      </c>
      <c r="H2624" s="61"/>
    </row>
    <row r="2625" spans="1:8" ht="76.5" x14ac:dyDescent="0.25">
      <c r="A2625" s="64" t="s">
        <v>33346</v>
      </c>
      <c r="B2625" s="15" t="s">
        <v>33345</v>
      </c>
      <c r="C2625" s="40" t="s">
        <v>33344</v>
      </c>
      <c r="D2625" s="8" t="s">
        <v>20</v>
      </c>
      <c r="E2625" s="63" t="s">
        <v>1528</v>
      </c>
      <c r="F2625" s="61"/>
      <c r="G2625" s="62" t="s">
        <v>16</v>
      </c>
      <c r="H2625" s="61"/>
    </row>
    <row r="2626" spans="1:8" ht="76.5" x14ac:dyDescent="0.25">
      <c r="A2626" s="64" t="s">
        <v>33343</v>
      </c>
      <c r="B2626" s="15" t="s">
        <v>33342</v>
      </c>
      <c r="C2626" s="40" t="s">
        <v>33341</v>
      </c>
      <c r="D2626" s="8" t="s">
        <v>20</v>
      </c>
      <c r="E2626" s="63" t="s">
        <v>1528</v>
      </c>
      <c r="F2626" s="61"/>
      <c r="G2626" s="62" t="s">
        <v>16</v>
      </c>
      <c r="H2626" s="61"/>
    </row>
    <row r="2627" spans="1:8" ht="76.5" x14ac:dyDescent="0.25">
      <c r="A2627" s="64" t="s">
        <v>33340</v>
      </c>
      <c r="B2627" s="15" t="s">
        <v>33339</v>
      </c>
      <c r="C2627" s="40" t="s">
        <v>33338</v>
      </c>
      <c r="D2627" s="8" t="s">
        <v>20</v>
      </c>
      <c r="E2627" s="63" t="s">
        <v>1528</v>
      </c>
      <c r="F2627" s="61"/>
      <c r="G2627" s="62" t="s">
        <v>16</v>
      </c>
      <c r="H2627" s="61"/>
    </row>
    <row r="2628" spans="1:8" ht="76.5" x14ac:dyDescent="0.25">
      <c r="A2628" s="64" t="s">
        <v>33337</v>
      </c>
      <c r="B2628" s="15" t="s">
        <v>33336</v>
      </c>
      <c r="C2628" s="40" t="s">
        <v>10906</v>
      </c>
      <c r="D2628" s="8" t="s">
        <v>20</v>
      </c>
      <c r="E2628" s="63" t="s">
        <v>1528</v>
      </c>
      <c r="F2628" s="61"/>
      <c r="G2628" s="62" t="s">
        <v>16</v>
      </c>
      <c r="H2628" s="61"/>
    </row>
    <row r="2629" spans="1:8" ht="114.75" x14ac:dyDescent="0.25">
      <c r="A2629" s="64" t="s">
        <v>33335</v>
      </c>
      <c r="B2629" s="15" t="s">
        <v>33334</v>
      </c>
      <c r="C2629" s="40" t="s">
        <v>33333</v>
      </c>
      <c r="D2629" s="8" t="s">
        <v>20</v>
      </c>
      <c r="E2629" s="63" t="s">
        <v>1528</v>
      </c>
      <c r="F2629" s="61"/>
      <c r="G2629" s="62" t="s">
        <v>16</v>
      </c>
      <c r="H2629" s="61"/>
    </row>
    <row r="2630" spans="1:8" ht="76.5" x14ac:dyDescent="0.25">
      <c r="A2630" s="64" t="s">
        <v>33332</v>
      </c>
      <c r="B2630" s="15" t="s">
        <v>33331</v>
      </c>
      <c r="C2630" s="40" t="s">
        <v>33330</v>
      </c>
      <c r="D2630" s="8" t="s">
        <v>20</v>
      </c>
      <c r="E2630" s="63" t="s">
        <v>1528</v>
      </c>
      <c r="F2630" s="61"/>
      <c r="G2630" s="62" t="s">
        <v>16</v>
      </c>
      <c r="H2630" s="61"/>
    </row>
    <row r="2631" spans="1:8" ht="76.5" x14ac:dyDescent="0.25">
      <c r="A2631" s="64" t="s">
        <v>33329</v>
      </c>
      <c r="B2631" s="15" t="s">
        <v>33328</v>
      </c>
      <c r="C2631" s="40" t="s">
        <v>33327</v>
      </c>
      <c r="D2631" s="8" t="s">
        <v>20</v>
      </c>
      <c r="E2631" s="63" t="s">
        <v>1528</v>
      </c>
      <c r="F2631" s="61"/>
      <c r="G2631" s="62" t="s">
        <v>16</v>
      </c>
      <c r="H2631" s="61"/>
    </row>
    <row r="2632" spans="1:8" ht="76.5" x14ac:dyDescent="0.25">
      <c r="A2632" s="64" t="s">
        <v>33326</v>
      </c>
      <c r="B2632" s="15" t="s">
        <v>33325</v>
      </c>
      <c r="C2632" s="40" t="s">
        <v>33324</v>
      </c>
      <c r="D2632" s="8" t="s">
        <v>20</v>
      </c>
      <c r="E2632" s="63" t="s">
        <v>1528</v>
      </c>
      <c r="F2632" s="61"/>
      <c r="G2632" s="62" t="s">
        <v>16</v>
      </c>
      <c r="H2632" s="61"/>
    </row>
    <row r="2633" spans="1:8" ht="76.5" x14ac:dyDescent="0.25">
      <c r="A2633" s="64" t="s">
        <v>33323</v>
      </c>
      <c r="B2633" s="15" t="s">
        <v>33322</v>
      </c>
      <c r="C2633" s="40" t="s">
        <v>33321</v>
      </c>
      <c r="D2633" s="8" t="s">
        <v>20</v>
      </c>
      <c r="E2633" s="63" t="s">
        <v>1528</v>
      </c>
      <c r="F2633" s="61"/>
      <c r="G2633" s="62" t="s">
        <v>16</v>
      </c>
      <c r="H2633" s="61"/>
    </row>
    <row r="2634" spans="1:8" ht="76.5" x14ac:dyDescent="0.25">
      <c r="A2634" s="64" t="s">
        <v>33320</v>
      </c>
      <c r="B2634" s="15" t="s">
        <v>33319</v>
      </c>
      <c r="C2634" s="40" t="s">
        <v>33318</v>
      </c>
      <c r="D2634" s="8" t="s">
        <v>20</v>
      </c>
      <c r="E2634" s="63" t="s">
        <v>1528</v>
      </c>
      <c r="F2634" s="61"/>
      <c r="G2634" s="62" t="s">
        <v>16</v>
      </c>
      <c r="H2634" s="61"/>
    </row>
    <row r="2635" spans="1:8" ht="76.5" x14ac:dyDescent="0.25">
      <c r="A2635" s="64" t="s">
        <v>33317</v>
      </c>
      <c r="B2635" s="15" t="s">
        <v>33316</v>
      </c>
      <c r="C2635" s="40" t="s">
        <v>33315</v>
      </c>
      <c r="D2635" s="8" t="s">
        <v>20</v>
      </c>
      <c r="E2635" s="63" t="s">
        <v>1528</v>
      </c>
      <c r="F2635" s="61"/>
      <c r="G2635" s="62" t="s">
        <v>16</v>
      </c>
      <c r="H2635" s="61"/>
    </row>
    <row r="2636" spans="1:8" ht="76.5" x14ac:dyDescent="0.25">
      <c r="A2636" s="64" t="s">
        <v>33314</v>
      </c>
      <c r="B2636" s="15" t="s">
        <v>32703</v>
      </c>
      <c r="C2636" s="40" t="s">
        <v>33313</v>
      </c>
      <c r="D2636" s="8" t="s">
        <v>20</v>
      </c>
      <c r="E2636" s="63" t="s">
        <v>1528</v>
      </c>
      <c r="F2636" s="61"/>
      <c r="G2636" s="62" t="s">
        <v>16</v>
      </c>
      <c r="H2636" s="61"/>
    </row>
    <row r="2637" spans="1:8" ht="76.5" x14ac:dyDescent="0.25">
      <c r="A2637" s="64" t="s">
        <v>33312</v>
      </c>
      <c r="B2637" s="15" t="s">
        <v>33311</v>
      </c>
      <c r="C2637" s="40" t="s">
        <v>33310</v>
      </c>
      <c r="D2637" s="8" t="s">
        <v>20</v>
      </c>
      <c r="E2637" s="63" t="s">
        <v>1528</v>
      </c>
      <c r="F2637" s="61"/>
      <c r="G2637" s="62" t="s">
        <v>16</v>
      </c>
      <c r="H2637" s="61"/>
    </row>
    <row r="2638" spans="1:8" ht="76.5" x14ac:dyDescent="0.25">
      <c r="A2638" s="64" t="s">
        <v>33309</v>
      </c>
      <c r="B2638" s="15" t="s">
        <v>33308</v>
      </c>
      <c r="C2638" s="40" t="s">
        <v>33307</v>
      </c>
      <c r="D2638" s="8" t="s">
        <v>20</v>
      </c>
      <c r="E2638" s="63" t="s">
        <v>1528</v>
      </c>
      <c r="F2638" s="61"/>
      <c r="G2638" s="62" t="s">
        <v>16</v>
      </c>
      <c r="H2638" s="61"/>
    </row>
    <row r="2639" spans="1:8" ht="76.5" x14ac:dyDescent="0.25">
      <c r="A2639" s="64" t="s">
        <v>33306</v>
      </c>
      <c r="B2639" s="15" t="s">
        <v>33305</v>
      </c>
      <c r="C2639" s="40" t="s">
        <v>33304</v>
      </c>
      <c r="D2639" s="8" t="s">
        <v>20</v>
      </c>
      <c r="E2639" s="63" t="s">
        <v>1528</v>
      </c>
      <c r="F2639" s="61"/>
      <c r="G2639" s="62" t="s">
        <v>16</v>
      </c>
      <c r="H2639" s="61"/>
    </row>
    <row r="2640" spans="1:8" ht="76.5" x14ac:dyDescent="0.25">
      <c r="A2640" s="64" t="s">
        <v>33303</v>
      </c>
      <c r="B2640" s="15" t="s">
        <v>32673</v>
      </c>
      <c r="C2640" s="40" t="s">
        <v>33302</v>
      </c>
      <c r="D2640" s="8" t="s">
        <v>20</v>
      </c>
      <c r="E2640" s="63" t="s">
        <v>1528</v>
      </c>
      <c r="F2640" s="61"/>
      <c r="G2640" s="62" t="s">
        <v>16</v>
      </c>
      <c r="H2640" s="61"/>
    </row>
    <row r="2641" spans="1:8" ht="76.5" x14ac:dyDescent="0.25">
      <c r="A2641" s="64" t="s">
        <v>33301</v>
      </c>
      <c r="B2641" s="15" t="s">
        <v>33300</v>
      </c>
      <c r="C2641" s="40" t="s">
        <v>33299</v>
      </c>
      <c r="D2641" s="8" t="s">
        <v>20</v>
      </c>
      <c r="E2641" s="63" t="s">
        <v>1528</v>
      </c>
      <c r="F2641" s="61"/>
      <c r="G2641" s="62" t="s">
        <v>16</v>
      </c>
      <c r="H2641" s="61"/>
    </row>
    <row r="2642" spans="1:8" ht="76.5" x14ac:dyDescent="0.25">
      <c r="A2642" s="64" t="s">
        <v>33298</v>
      </c>
      <c r="B2642" s="15" t="s">
        <v>33297</v>
      </c>
      <c r="C2642" s="40" t="s">
        <v>33296</v>
      </c>
      <c r="D2642" s="8" t="s">
        <v>20</v>
      </c>
      <c r="E2642" s="63" t="s">
        <v>1528</v>
      </c>
      <c r="F2642" s="61"/>
      <c r="G2642" s="62" t="s">
        <v>16</v>
      </c>
      <c r="H2642" s="61"/>
    </row>
    <row r="2643" spans="1:8" ht="76.5" x14ac:dyDescent="0.25">
      <c r="A2643" s="64" t="s">
        <v>33295</v>
      </c>
      <c r="B2643" s="15" t="s">
        <v>33294</v>
      </c>
      <c r="C2643" s="40" t="s">
        <v>33293</v>
      </c>
      <c r="D2643" s="8" t="s">
        <v>20</v>
      </c>
      <c r="E2643" s="63" t="s">
        <v>1528</v>
      </c>
      <c r="F2643" s="61"/>
      <c r="G2643" s="62" t="s">
        <v>16</v>
      </c>
      <c r="H2643" s="61"/>
    </row>
    <row r="2644" spans="1:8" ht="76.5" x14ac:dyDescent="0.25">
      <c r="A2644" s="64" t="s">
        <v>33292</v>
      </c>
      <c r="B2644" s="15" t="s">
        <v>33291</v>
      </c>
      <c r="C2644" s="40" t="s">
        <v>33290</v>
      </c>
      <c r="D2644" s="8" t="s">
        <v>20</v>
      </c>
      <c r="E2644" s="63" t="s">
        <v>1528</v>
      </c>
      <c r="F2644" s="61"/>
      <c r="G2644" s="62" t="s">
        <v>16</v>
      </c>
      <c r="H2644" s="61"/>
    </row>
    <row r="2645" spans="1:8" ht="76.5" x14ac:dyDescent="0.25">
      <c r="A2645" s="64" t="s">
        <v>33289</v>
      </c>
      <c r="B2645" s="15" t="s">
        <v>33288</v>
      </c>
      <c r="C2645" s="40" t="s">
        <v>33287</v>
      </c>
      <c r="D2645" s="8" t="s">
        <v>20</v>
      </c>
      <c r="E2645" s="63" t="s">
        <v>1528</v>
      </c>
      <c r="F2645" s="61"/>
      <c r="G2645" s="62" t="s">
        <v>16</v>
      </c>
      <c r="H2645" s="61"/>
    </row>
    <row r="2646" spans="1:8" ht="76.5" x14ac:dyDescent="0.25">
      <c r="A2646" s="64" t="s">
        <v>33286</v>
      </c>
      <c r="B2646" s="15" t="s">
        <v>33285</v>
      </c>
      <c r="C2646" s="40" t="s">
        <v>33284</v>
      </c>
      <c r="D2646" s="8" t="s">
        <v>20</v>
      </c>
      <c r="E2646" s="63" t="s">
        <v>1528</v>
      </c>
      <c r="F2646" s="61"/>
      <c r="G2646" s="62" t="s">
        <v>16</v>
      </c>
      <c r="H2646" s="61"/>
    </row>
    <row r="2647" spans="1:8" ht="76.5" x14ac:dyDescent="0.25">
      <c r="A2647" s="64" t="s">
        <v>33283</v>
      </c>
      <c r="B2647" s="15" t="s">
        <v>33282</v>
      </c>
      <c r="C2647" s="40" t="s">
        <v>33281</v>
      </c>
      <c r="D2647" s="8" t="s">
        <v>20</v>
      </c>
      <c r="E2647" s="63" t="s">
        <v>1528</v>
      </c>
      <c r="F2647" s="61"/>
      <c r="G2647" s="62" t="s">
        <v>16</v>
      </c>
      <c r="H2647" s="61"/>
    </row>
    <row r="2648" spans="1:8" ht="76.5" x14ac:dyDescent="0.25">
      <c r="A2648" s="64" t="s">
        <v>33280</v>
      </c>
      <c r="B2648" s="15" t="s">
        <v>33279</v>
      </c>
      <c r="C2648" s="40" t="s">
        <v>33278</v>
      </c>
      <c r="D2648" s="8" t="s">
        <v>20</v>
      </c>
      <c r="E2648" s="63" t="s">
        <v>1528</v>
      </c>
      <c r="F2648" s="61"/>
      <c r="G2648" s="62" t="s">
        <v>16</v>
      </c>
      <c r="H2648" s="61"/>
    </row>
    <row r="2649" spans="1:8" ht="76.5" x14ac:dyDescent="0.25">
      <c r="A2649" s="64" t="s">
        <v>33277</v>
      </c>
      <c r="B2649" s="15" t="s">
        <v>33276</v>
      </c>
      <c r="C2649" s="40" t="s">
        <v>33275</v>
      </c>
      <c r="D2649" s="8" t="s">
        <v>20</v>
      </c>
      <c r="E2649" s="63" t="s">
        <v>1528</v>
      </c>
      <c r="F2649" s="61"/>
      <c r="G2649" s="62" t="s">
        <v>16</v>
      </c>
      <c r="H2649" s="61"/>
    </row>
    <row r="2650" spans="1:8" ht="76.5" x14ac:dyDescent="0.25">
      <c r="A2650" s="64" t="s">
        <v>33274</v>
      </c>
      <c r="B2650" s="15" t="s">
        <v>159</v>
      </c>
      <c r="C2650" s="40" t="s">
        <v>33273</v>
      </c>
      <c r="D2650" s="8" t="s">
        <v>20</v>
      </c>
      <c r="E2650" s="63" t="s">
        <v>1528</v>
      </c>
      <c r="F2650" s="61"/>
      <c r="G2650" s="62" t="s">
        <v>16</v>
      </c>
      <c r="H2650" s="61"/>
    </row>
    <row r="2651" spans="1:8" ht="76.5" x14ac:dyDescent="0.25">
      <c r="A2651" s="64" t="s">
        <v>33272</v>
      </c>
      <c r="B2651" s="15" t="s">
        <v>33271</v>
      </c>
      <c r="C2651" s="40" t="s">
        <v>33270</v>
      </c>
      <c r="D2651" s="8" t="s">
        <v>20</v>
      </c>
      <c r="E2651" s="63" t="s">
        <v>1528</v>
      </c>
      <c r="F2651" s="61"/>
      <c r="G2651" s="62" t="s">
        <v>16</v>
      </c>
      <c r="H2651" s="61"/>
    </row>
    <row r="2652" spans="1:8" ht="76.5" x14ac:dyDescent="0.25">
      <c r="A2652" s="64" t="s">
        <v>33269</v>
      </c>
      <c r="B2652" s="15" t="s">
        <v>33268</v>
      </c>
      <c r="C2652" s="40" t="s">
        <v>33267</v>
      </c>
      <c r="D2652" s="8" t="s">
        <v>20</v>
      </c>
      <c r="E2652" s="63" t="s">
        <v>1528</v>
      </c>
      <c r="F2652" s="61"/>
      <c r="G2652" s="62" t="s">
        <v>16</v>
      </c>
      <c r="H2652" s="61"/>
    </row>
    <row r="2653" spans="1:8" ht="76.5" x14ac:dyDescent="0.25">
      <c r="A2653" s="64" t="s">
        <v>33266</v>
      </c>
      <c r="B2653" s="15" t="s">
        <v>33265</v>
      </c>
      <c r="C2653" s="40" t="s">
        <v>33264</v>
      </c>
      <c r="D2653" s="8" t="s">
        <v>20</v>
      </c>
      <c r="E2653" s="63" t="s">
        <v>1528</v>
      </c>
      <c r="F2653" s="61"/>
      <c r="G2653" s="62" t="s">
        <v>16</v>
      </c>
      <c r="H2653" s="61"/>
    </row>
    <row r="2654" spans="1:8" ht="76.5" x14ac:dyDescent="0.25">
      <c r="A2654" s="64" t="s">
        <v>33263</v>
      </c>
      <c r="B2654" s="15" t="s">
        <v>33262</v>
      </c>
      <c r="C2654" s="40" t="s">
        <v>33261</v>
      </c>
      <c r="D2654" s="8" t="s">
        <v>20</v>
      </c>
      <c r="E2654" s="63" t="s">
        <v>1528</v>
      </c>
      <c r="F2654" s="61"/>
      <c r="G2654" s="62" t="s">
        <v>16</v>
      </c>
      <c r="H2654" s="61"/>
    </row>
    <row r="2655" spans="1:8" ht="76.5" x14ac:dyDescent="0.25">
      <c r="A2655" s="64" t="s">
        <v>33260</v>
      </c>
      <c r="B2655" s="15" t="s">
        <v>33259</v>
      </c>
      <c r="C2655" s="40" t="s">
        <v>33258</v>
      </c>
      <c r="D2655" s="8" t="s">
        <v>20</v>
      </c>
      <c r="E2655" s="63" t="s">
        <v>1528</v>
      </c>
      <c r="F2655" s="61"/>
      <c r="G2655" s="62" t="s">
        <v>16</v>
      </c>
      <c r="H2655" s="61"/>
    </row>
    <row r="2656" spans="1:8" ht="76.5" x14ac:dyDescent="0.25">
      <c r="A2656" s="64" t="s">
        <v>33257</v>
      </c>
      <c r="B2656" s="15" t="s">
        <v>33256</v>
      </c>
      <c r="C2656" s="40" t="s">
        <v>33255</v>
      </c>
      <c r="D2656" s="8" t="s">
        <v>20</v>
      </c>
      <c r="E2656" s="63" t="s">
        <v>1528</v>
      </c>
      <c r="F2656" s="61"/>
      <c r="G2656" s="62" t="s">
        <v>16</v>
      </c>
      <c r="H2656" s="61"/>
    </row>
    <row r="2657" spans="1:8" ht="76.5" x14ac:dyDescent="0.25">
      <c r="A2657" s="64" t="s">
        <v>33254</v>
      </c>
      <c r="B2657" s="15" t="s">
        <v>534</v>
      </c>
      <c r="C2657" s="40" t="s">
        <v>33253</v>
      </c>
      <c r="D2657" s="8" t="s">
        <v>20</v>
      </c>
      <c r="E2657" s="63" t="s">
        <v>1528</v>
      </c>
      <c r="F2657" s="61"/>
      <c r="G2657" s="62" t="s">
        <v>16</v>
      </c>
      <c r="H2657" s="61"/>
    </row>
    <row r="2658" spans="1:8" ht="76.5" x14ac:dyDescent="0.25">
      <c r="A2658" s="64" t="s">
        <v>33252</v>
      </c>
      <c r="B2658" s="15" t="s">
        <v>534</v>
      </c>
      <c r="C2658" s="40" t="s">
        <v>33251</v>
      </c>
      <c r="D2658" s="8" t="s">
        <v>20</v>
      </c>
      <c r="E2658" s="63" t="s">
        <v>1528</v>
      </c>
      <c r="F2658" s="61"/>
      <c r="G2658" s="62" t="s">
        <v>16</v>
      </c>
      <c r="H2658" s="61"/>
    </row>
    <row r="2659" spans="1:8" ht="76.5" x14ac:dyDescent="0.25">
      <c r="A2659" s="64" t="s">
        <v>33250</v>
      </c>
      <c r="B2659" s="15" t="s">
        <v>33249</v>
      </c>
      <c r="C2659" s="40" t="s">
        <v>33248</v>
      </c>
      <c r="D2659" s="8" t="s">
        <v>20</v>
      </c>
      <c r="E2659" s="63" t="s">
        <v>1528</v>
      </c>
      <c r="F2659" s="61"/>
      <c r="G2659" s="62" t="s">
        <v>16</v>
      </c>
      <c r="H2659" s="61"/>
    </row>
    <row r="2660" spans="1:8" ht="76.5" x14ac:dyDescent="0.25">
      <c r="A2660" s="64" t="s">
        <v>33247</v>
      </c>
      <c r="B2660" s="15" t="s">
        <v>534</v>
      </c>
      <c r="C2660" s="40" t="s">
        <v>33246</v>
      </c>
      <c r="D2660" s="8" t="s">
        <v>20</v>
      </c>
      <c r="E2660" s="63" t="s">
        <v>1528</v>
      </c>
      <c r="F2660" s="61"/>
      <c r="G2660" s="62" t="s">
        <v>16</v>
      </c>
      <c r="H2660" s="61"/>
    </row>
    <row r="2661" spans="1:8" ht="76.5" x14ac:dyDescent="0.25">
      <c r="A2661" s="64" t="s">
        <v>33245</v>
      </c>
      <c r="B2661" s="15" t="s">
        <v>33244</v>
      </c>
      <c r="C2661" s="40" t="s">
        <v>33243</v>
      </c>
      <c r="D2661" s="8" t="s">
        <v>20</v>
      </c>
      <c r="E2661" s="63" t="s">
        <v>1528</v>
      </c>
      <c r="F2661" s="61"/>
      <c r="G2661" s="62" t="s">
        <v>16</v>
      </c>
      <c r="H2661" s="61"/>
    </row>
    <row r="2662" spans="1:8" ht="76.5" x14ac:dyDescent="0.25">
      <c r="A2662" s="64" t="s">
        <v>33242</v>
      </c>
      <c r="B2662" s="15" t="s">
        <v>33241</v>
      </c>
      <c r="C2662" s="40" t="s">
        <v>33240</v>
      </c>
      <c r="D2662" s="8" t="s">
        <v>20</v>
      </c>
      <c r="E2662" s="63" t="s">
        <v>1528</v>
      </c>
      <c r="F2662" s="61"/>
      <c r="G2662" s="62" t="s">
        <v>16</v>
      </c>
      <c r="H2662" s="61"/>
    </row>
    <row r="2663" spans="1:8" ht="76.5" x14ac:dyDescent="0.25">
      <c r="A2663" s="64" t="s">
        <v>33239</v>
      </c>
      <c r="B2663" s="15" t="s">
        <v>33238</v>
      </c>
      <c r="C2663" s="40" t="s">
        <v>33237</v>
      </c>
      <c r="D2663" s="8" t="s">
        <v>20</v>
      </c>
      <c r="E2663" s="63" t="s">
        <v>1528</v>
      </c>
      <c r="F2663" s="61"/>
      <c r="G2663" s="62" t="s">
        <v>16</v>
      </c>
      <c r="H2663" s="61"/>
    </row>
    <row r="2664" spans="1:8" ht="76.5" x14ac:dyDescent="0.25">
      <c r="A2664" s="64" t="s">
        <v>33236</v>
      </c>
      <c r="B2664" s="15" t="s">
        <v>33235</v>
      </c>
      <c r="C2664" s="40" t="s">
        <v>33234</v>
      </c>
      <c r="D2664" s="8" t="s">
        <v>20</v>
      </c>
      <c r="E2664" s="63" t="s">
        <v>1528</v>
      </c>
      <c r="F2664" s="61"/>
      <c r="G2664" s="62" t="s">
        <v>16</v>
      </c>
      <c r="H2664" s="61"/>
    </row>
    <row r="2665" spans="1:8" ht="76.5" x14ac:dyDescent="0.25">
      <c r="A2665" s="64" t="s">
        <v>33233</v>
      </c>
      <c r="B2665" s="15" t="s">
        <v>33232</v>
      </c>
      <c r="C2665" s="40" t="s">
        <v>33231</v>
      </c>
      <c r="D2665" s="8" t="s">
        <v>20</v>
      </c>
      <c r="E2665" s="63" t="s">
        <v>1528</v>
      </c>
      <c r="F2665" s="61"/>
      <c r="G2665" s="62" t="s">
        <v>16</v>
      </c>
      <c r="H2665" s="61"/>
    </row>
    <row r="2666" spans="1:8" ht="76.5" x14ac:dyDescent="0.25">
      <c r="A2666" s="64" t="s">
        <v>33230</v>
      </c>
      <c r="B2666" s="15" t="s">
        <v>33229</v>
      </c>
      <c r="C2666" s="40" t="s">
        <v>33228</v>
      </c>
      <c r="D2666" s="8" t="s">
        <v>20</v>
      </c>
      <c r="E2666" s="63" t="s">
        <v>1528</v>
      </c>
      <c r="F2666" s="61"/>
      <c r="G2666" s="62" t="s">
        <v>16</v>
      </c>
      <c r="H2666" s="61"/>
    </row>
    <row r="2667" spans="1:8" ht="76.5" x14ac:dyDescent="0.25">
      <c r="A2667" s="64" t="s">
        <v>33227</v>
      </c>
      <c r="B2667" s="15" t="s">
        <v>33226</v>
      </c>
      <c r="C2667" s="40" t="s">
        <v>33225</v>
      </c>
      <c r="D2667" s="8" t="s">
        <v>20</v>
      </c>
      <c r="E2667" s="63" t="s">
        <v>1528</v>
      </c>
      <c r="F2667" s="61"/>
      <c r="G2667" s="62" t="s">
        <v>16</v>
      </c>
      <c r="H2667" s="61"/>
    </row>
    <row r="2668" spans="1:8" ht="76.5" x14ac:dyDescent="0.25">
      <c r="A2668" s="64" t="s">
        <v>33224</v>
      </c>
      <c r="B2668" s="15" t="s">
        <v>33223</v>
      </c>
      <c r="C2668" s="40" t="s">
        <v>33222</v>
      </c>
      <c r="D2668" s="8" t="s">
        <v>20</v>
      </c>
      <c r="E2668" s="63" t="s">
        <v>1528</v>
      </c>
      <c r="F2668" s="61"/>
      <c r="G2668" s="62" t="s">
        <v>16</v>
      </c>
      <c r="H2668" s="61"/>
    </row>
    <row r="2669" spans="1:8" ht="76.5" x14ac:dyDescent="0.25">
      <c r="A2669" s="64" t="s">
        <v>33221</v>
      </c>
      <c r="B2669" s="15" t="s">
        <v>33220</v>
      </c>
      <c r="C2669" s="40" t="s">
        <v>33219</v>
      </c>
      <c r="D2669" s="14" t="s">
        <v>20</v>
      </c>
      <c r="E2669" s="63" t="s">
        <v>1528</v>
      </c>
      <c r="F2669" s="61"/>
      <c r="G2669" s="62" t="s">
        <v>16</v>
      </c>
      <c r="H2669" s="61"/>
    </row>
    <row r="2670" spans="1:8" ht="76.5" x14ac:dyDescent="0.25">
      <c r="A2670" s="64" t="s">
        <v>33218</v>
      </c>
      <c r="B2670" s="15" t="s">
        <v>33217</v>
      </c>
      <c r="C2670" s="40" t="s">
        <v>33216</v>
      </c>
      <c r="D2670" s="8" t="s">
        <v>20</v>
      </c>
      <c r="E2670" s="63" t="s">
        <v>1528</v>
      </c>
      <c r="F2670" s="61"/>
      <c r="G2670" s="62" t="s">
        <v>16</v>
      </c>
      <c r="H2670" s="61"/>
    </row>
    <row r="2671" spans="1:8" ht="76.5" x14ac:dyDescent="0.25">
      <c r="A2671" s="64" t="s">
        <v>33215</v>
      </c>
      <c r="B2671" s="15" t="s">
        <v>33214</v>
      </c>
      <c r="C2671" s="40" t="s">
        <v>33213</v>
      </c>
      <c r="D2671" s="8" t="s">
        <v>20</v>
      </c>
      <c r="E2671" s="63" t="s">
        <v>1528</v>
      </c>
      <c r="F2671" s="61"/>
      <c r="G2671" s="62" t="s">
        <v>16</v>
      </c>
      <c r="H2671" s="61"/>
    </row>
    <row r="2672" spans="1:8" ht="76.5" x14ac:dyDescent="0.25">
      <c r="A2672" s="64" t="s">
        <v>33212</v>
      </c>
      <c r="B2672" s="15" t="s">
        <v>33211</v>
      </c>
      <c r="C2672" s="40" t="s">
        <v>33210</v>
      </c>
      <c r="D2672" s="8" t="s">
        <v>20</v>
      </c>
      <c r="E2672" s="63" t="s">
        <v>1528</v>
      </c>
      <c r="F2672" s="61"/>
      <c r="G2672" s="62" t="s">
        <v>16</v>
      </c>
      <c r="H2672" s="61"/>
    </row>
    <row r="2673" spans="1:8" ht="89.25" x14ac:dyDescent="0.25">
      <c r="A2673" s="64" t="s">
        <v>33209</v>
      </c>
      <c r="B2673" s="15" t="s">
        <v>32339</v>
      </c>
      <c r="C2673" s="40" t="s">
        <v>33208</v>
      </c>
      <c r="D2673" s="8" t="s">
        <v>20</v>
      </c>
      <c r="E2673" s="63" t="s">
        <v>1528</v>
      </c>
      <c r="F2673" s="61"/>
      <c r="G2673" s="62" t="s">
        <v>16</v>
      </c>
      <c r="H2673" s="61"/>
    </row>
    <row r="2674" spans="1:8" ht="76.5" x14ac:dyDescent="0.25">
      <c r="A2674" s="64" t="s">
        <v>33207</v>
      </c>
      <c r="B2674" s="15" t="s">
        <v>33206</v>
      </c>
      <c r="C2674" s="40" t="s">
        <v>33205</v>
      </c>
      <c r="D2674" s="14" t="s">
        <v>20</v>
      </c>
      <c r="E2674" s="63" t="s">
        <v>1528</v>
      </c>
      <c r="F2674" s="61"/>
      <c r="G2674" s="62" t="s">
        <v>16</v>
      </c>
      <c r="H2674" s="61"/>
    </row>
    <row r="2675" spans="1:8" ht="76.5" x14ac:dyDescent="0.25">
      <c r="A2675" s="64" t="s">
        <v>33204</v>
      </c>
      <c r="B2675" s="15" t="s">
        <v>33203</v>
      </c>
      <c r="C2675" s="40" t="s">
        <v>33202</v>
      </c>
      <c r="D2675" s="8" t="s">
        <v>20</v>
      </c>
      <c r="E2675" s="63" t="s">
        <v>1528</v>
      </c>
      <c r="F2675" s="61"/>
      <c r="G2675" s="62" t="s">
        <v>16</v>
      </c>
      <c r="H2675" s="61"/>
    </row>
    <row r="2676" spans="1:8" ht="76.5" x14ac:dyDescent="0.25">
      <c r="A2676" s="64" t="s">
        <v>33201</v>
      </c>
      <c r="B2676" s="15" t="s">
        <v>28250</v>
      </c>
      <c r="C2676" s="40" t="s">
        <v>33200</v>
      </c>
      <c r="D2676" s="8" t="s">
        <v>20</v>
      </c>
      <c r="E2676" s="63" t="s">
        <v>1528</v>
      </c>
      <c r="F2676" s="61"/>
      <c r="G2676" s="62" t="s">
        <v>16</v>
      </c>
      <c r="H2676" s="61"/>
    </row>
    <row r="2677" spans="1:8" ht="76.5" x14ac:dyDescent="0.25">
      <c r="A2677" s="64" t="s">
        <v>33199</v>
      </c>
      <c r="B2677" s="15" t="s">
        <v>33198</v>
      </c>
      <c r="C2677" s="40" t="s">
        <v>33197</v>
      </c>
      <c r="D2677" s="8" t="s">
        <v>20</v>
      </c>
      <c r="E2677" s="63" t="s">
        <v>1528</v>
      </c>
      <c r="F2677" s="61"/>
      <c r="G2677" s="62" t="s">
        <v>16</v>
      </c>
      <c r="H2677" s="61"/>
    </row>
    <row r="2678" spans="1:8" ht="76.5" x14ac:dyDescent="0.25">
      <c r="A2678" s="64" t="s">
        <v>33196</v>
      </c>
      <c r="B2678" s="15" t="s">
        <v>33195</v>
      </c>
      <c r="C2678" s="40" t="s">
        <v>33194</v>
      </c>
      <c r="D2678" s="14" t="s">
        <v>20</v>
      </c>
      <c r="E2678" s="63" t="s">
        <v>1528</v>
      </c>
      <c r="F2678" s="61"/>
      <c r="G2678" s="62" t="s">
        <v>16</v>
      </c>
      <c r="H2678" s="61"/>
    </row>
    <row r="2679" spans="1:8" ht="76.5" x14ac:dyDescent="0.25">
      <c r="A2679" s="64" t="s">
        <v>33193</v>
      </c>
      <c r="B2679" s="15" t="s">
        <v>33192</v>
      </c>
      <c r="C2679" s="40" t="s">
        <v>33191</v>
      </c>
      <c r="D2679" s="8" t="s">
        <v>20</v>
      </c>
      <c r="E2679" s="63" t="s">
        <v>1528</v>
      </c>
      <c r="F2679" s="61"/>
      <c r="G2679" s="62" t="s">
        <v>16</v>
      </c>
      <c r="H2679" s="61"/>
    </row>
    <row r="2680" spans="1:8" ht="76.5" x14ac:dyDescent="0.25">
      <c r="A2680" s="64" t="s">
        <v>33190</v>
      </c>
      <c r="B2680" s="15" t="s">
        <v>33189</v>
      </c>
      <c r="C2680" s="40" t="s">
        <v>33188</v>
      </c>
      <c r="D2680" s="8" t="s">
        <v>20</v>
      </c>
      <c r="E2680" s="63" t="s">
        <v>1528</v>
      </c>
      <c r="F2680" s="61"/>
      <c r="G2680" s="62" t="s">
        <v>16</v>
      </c>
      <c r="H2680" s="61"/>
    </row>
    <row r="2681" spans="1:8" ht="76.5" x14ac:dyDescent="0.25">
      <c r="A2681" s="64" t="s">
        <v>33187</v>
      </c>
      <c r="B2681" s="15" t="s">
        <v>33186</v>
      </c>
      <c r="C2681" s="40" t="s">
        <v>33185</v>
      </c>
      <c r="D2681" s="8" t="s">
        <v>20</v>
      </c>
      <c r="E2681" s="63" t="s">
        <v>1528</v>
      </c>
      <c r="F2681" s="61"/>
      <c r="G2681" s="62" t="s">
        <v>16</v>
      </c>
      <c r="H2681" s="61"/>
    </row>
    <row r="2682" spans="1:8" ht="76.5" x14ac:dyDescent="0.25">
      <c r="A2682" s="64" t="s">
        <v>33184</v>
      </c>
      <c r="B2682" s="15" t="s">
        <v>33183</v>
      </c>
      <c r="C2682" s="40" t="s">
        <v>33182</v>
      </c>
      <c r="D2682" s="8" t="s">
        <v>20</v>
      </c>
      <c r="E2682" s="63" t="s">
        <v>1528</v>
      </c>
      <c r="F2682" s="61"/>
      <c r="G2682" s="62" t="s">
        <v>16</v>
      </c>
      <c r="H2682" s="61"/>
    </row>
    <row r="2683" spans="1:8" ht="76.5" x14ac:dyDescent="0.25">
      <c r="A2683" s="64" t="s">
        <v>33181</v>
      </c>
      <c r="B2683" s="15" t="s">
        <v>33180</v>
      </c>
      <c r="C2683" s="40" t="s">
        <v>33179</v>
      </c>
      <c r="D2683" s="8" t="s">
        <v>20</v>
      </c>
      <c r="E2683" s="63" t="s">
        <v>1528</v>
      </c>
      <c r="F2683" s="61"/>
      <c r="G2683" s="62" t="s">
        <v>16</v>
      </c>
      <c r="H2683" s="61"/>
    </row>
    <row r="2684" spans="1:8" ht="76.5" x14ac:dyDescent="0.25">
      <c r="A2684" s="64" t="s">
        <v>33178</v>
      </c>
      <c r="B2684" s="15" t="s">
        <v>33177</v>
      </c>
      <c r="C2684" s="40" t="s">
        <v>33176</v>
      </c>
      <c r="D2684" s="8" t="s">
        <v>20</v>
      </c>
      <c r="E2684" s="63" t="s">
        <v>1528</v>
      </c>
      <c r="F2684" s="61"/>
      <c r="G2684" s="62" t="s">
        <v>16</v>
      </c>
      <c r="H2684" s="61"/>
    </row>
    <row r="2685" spans="1:8" ht="76.5" x14ac:dyDescent="0.25">
      <c r="A2685" s="64" t="s">
        <v>33175</v>
      </c>
      <c r="B2685" s="15" t="s">
        <v>33174</v>
      </c>
      <c r="C2685" s="40" t="s">
        <v>33173</v>
      </c>
      <c r="D2685" s="8" t="s">
        <v>20</v>
      </c>
      <c r="E2685" s="63" t="s">
        <v>1528</v>
      </c>
      <c r="F2685" s="61"/>
      <c r="G2685" s="62" t="s">
        <v>16</v>
      </c>
      <c r="H2685" s="61"/>
    </row>
    <row r="2686" spans="1:8" ht="76.5" x14ac:dyDescent="0.25">
      <c r="A2686" s="64" t="s">
        <v>33172</v>
      </c>
      <c r="B2686" s="15" t="s">
        <v>33171</v>
      </c>
      <c r="C2686" s="40" t="s">
        <v>33170</v>
      </c>
      <c r="D2686" s="8" t="s">
        <v>20</v>
      </c>
      <c r="E2686" s="63" t="s">
        <v>1528</v>
      </c>
      <c r="F2686" s="61"/>
      <c r="G2686" s="62" t="s">
        <v>16</v>
      </c>
      <c r="H2686" s="61"/>
    </row>
    <row r="2687" spans="1:8" ht="63.75" x14ac:dyDescent="0.25">
      <c r="A2687" s="15" t="s">
        <v>33169</v>
      </c>
      <c r="B2687" s="15" t="s">
        <v>33166</v>
      </c>
      <c r="C2687" s="40" t="s">
        <v>33168</v>
      </c>
      <c r="D2687" s="8" t="s">
        <v>20</v>
      </c>
      <c r="E2687" s="63" t="s">
        <v>32259</v>
      </c>
      <c r="F2687" s="83"/>
      <c r="G2687" s="82">
        <v>44424</v>
      </c>
      <c r="H2687" s="61"/>
    </row>
    <row r="2688" spans="1:8" ht="63.75" x14ac:dyDescent="0.25">
      <c r="A2688" s="15" t="s">
        <v>33167</v>
      </c>
      <c r="B2688" s="15" t="s">
        <v>33166</v>
      </c>
      <c r="C2688" s="40" t="s">
        <v>33165</v>
      </c>
      <c r="D2688" s="8" t="s">
        <v>20</v>
      </c>
      <c r="E2688" s="63" t="s">
        <v>32259</v>
      </c>
      <c r="F2688" s="83"/>
      <c r="G2688" s="82">
        <v>44424</v>
      </c>
      <c r="H2688" s="61"/>
    </row>
    <row r="2689" spans="1:8" ht="76.5" x14ac:dyDescent="0.25">
      <c r="A2689" s="64" t="s">
        <v>33164</v>
      </c>
      <c r="B2689" s="15" t="s">
        <v>33163</v>
      </c>
      <c r="C2689" s="40" t="s">
        <v>33162</v>
      </c>
      <c r="D2689" s="8" t="s">
        <v>20</v>
      </c>
      <c r="E2689" s="63" t="s">
        <v>1528</v>
      </c>
      <c r="F2689" s="61"/>
      <c r="G2689" s="62" t="s">
        <v>16</v>
      </c>
      <c r="H2689" s="61"/>
    </row>
    <row r="2690" spans="1:8" ht="102" x14ac:dyDescent="0.25">
      <c r="A2690" s="64" t="s">
        <v>33161</v>
      </c>
      <c r="B2690" s="15" t="s">
        <v>33160</v>
      </c>
      <c r="C2690" s="40" t="s">
        <v>33159</v>
      </c>
      <c r="D2690" s="8" t="s">
        <v>20</v>
      </c>
      <c r="E2690" s="63" t="s">
        <v>1528</v>
      </c>
      <c r="F2690" s="61"/>
      <c r="G2690" s="62" t="s">
        <v>16</v>
      </c>
      <c r="H2690" s="61"/>
    </row>
    <row r="2691" spans="1:8" ht="102" x14ac:dyDescent="0.25">
      <c r="A2691" s="64" t="s">
        <v>33158</v>
      </c>
      <c r="B2691" s="15" t="s">
        <v>33157</v>
      </c>
      <c r="C2691" s="40" t="s">
        <v>33156</v>
      </c>
      <c r="D2691" s="8" t="s">
        <v>20</v>
      </c>
      <c r="E2691" s="63" t="s">
        <v>1528</v>
      </c>
      <c r="F2691" s="61"/>
      <c r="G2691" s="62" t="s">
        <v>16</v>
      </c>
      <c r="H2691" s="61"/>
    </row>
    <row r="2692" spans="1:8" ht="76.5" x14ac:dyDescent="0.25">
      <c r="A2692" s="64" t="s">
        <v>33155</v>
      </c>
      <c r="B2692" s="15" t="s">
        <v>33154</v>
      </c>
      <c r="C2692" s="40" t="s">
        <v>33153</v>
      </c>
      <c r="D2692" s="8" t="s">
        <v>20</v>
      </c>
      <c r="E2692" s="63" t="s">
        <v>1528</v>
      </c>
      <c r="F2692" s="61"/>
      <c r="G2692" s="62" t="s">
        <v>16</v>
      </c>
      <c r="H2692" s="61"/>
    </row>
    <row r="2693" spans="1:8" ht="76.5" x14ac:dyDescent="0.25">
      <c r="A2693" s="64" t="s">
        <v>33152</v>
      </c>
      <c r="B2693" s="15" t="s">
        <v>30951</v>
      </c>
      <c r="C2693" s="40" t="s">
        <v>33151</v>
      </c>
      <c r="D2693" s="8" t="s">
        <v>20</v>
      </c>
      <c r="E2693" s="63" t="s">
        <v>1528</v>
      </c>
      <c r="F2693" s="61"/>
      <c r="G2693" s="62" t="s">
        <v>16</v>
      </c>
      <c r="H2693" s="61"/>
    </row>
    <row r="2694" spans="1:8" ht="76.5" x14ac:dyDescent="0.25">
      <c r="A2694" s="64" t="s">
        <v>33150</v>
      </c>
      <c r="B2694" s="15" t="s">
        <v>33149</v>
      </c>
      <c r="C2694" s="40" t="s">
        <v>33148</v>
      </c>
      <c r="D2694" s="8" t="s">
        <v>20</v>
      </c>
      <c r="E2694" s="63" t="s">
        <v>1528</v>
      </c>
      <c r="F2694" s="61"/>
      <c r="G2694" s="62" t="s">
        <v>16</v>
      </c>
      <c r="H2694" s="61"/>
    </row>
    <row r="2695" spans="1:8" ht="76.5" x14ac:dyDescent="0.25">
      <c r="A2695" s="64" t="s">
        <v>33147</v>
      </c>
      <c r="B2695" s="15" t="s">
        <v>33146</v>
      </c>
      <c r="C2695" s="40" t="s">
        <v>33145</v>
      </c>
      <c r="D2695" s="8" t="s">
        <v>20</v>
      </c>
      <c r="E2695" s="63" t="s">
        <v>1528</v>
      </c>
      <c r="F2695" s="61"/>
      <c r="G2695" s="62" t="s">
        <v>16</v>
      </c>
      <c r="H2695" s="61"/>
    </row>
    <row r="2696" spans="1:8" ht="76.5" x14ac:dyDescent="0.25">
      <c r="A2696" s="64" t="s">
        <v>33144</v>
      </c>
      <c r="B2696" s="15" t="s">
        <v>33143</v>
      </c>
      <c r="C2696" s="40" t="s">
        <v>33142</v>
      </c>
      <c r="D2696" s="8" t="s">
        <v>20</v>
      </c>
      <c r="E2696" s="63" t="s">
        <v>1528</v>
      </c>
      <c r="F2696" s="61"/>
      <c r="G2696" s="62" t="s">
        <v>16</v>
      </c>
      <c r="H2696" s="61"/>
    </row>
    <row r="2697" spans="1:8" ht="76.5" x14ac:dyDescent="0.25">
      <c r="A2697" s="64" t="s">
        <v>33141</v>
      </c>
      <c r="B2697" s="15" t="s">
        <v>33140</v>
      </c>
      <c r="C2697" s="40" t="s">
        <v>33139</v>
      </c>
      <c r="D2697" s="8" t="s">
        <v>20</v>
      </c>
      <c r="E2697" s="63" t="s">
        <v>1528</v>
      </c>
      <c r="F2697" s="61"/>
      <c r="G2697" s="62" t="s">
        <v>16</v>
      </c>
      <c r="H2697" s="61"/>
    </row>
    <row r="2698" spans="1:8" ht="114.75" x14ac:dyDescent="0.25">
      <c r="A2698" s="64" t="s">
        <v>33138</v>
      </c>
      <c r="B2698" s="15" t="s">
        <v>32364</v>
      </c>
      <c r="C2698" s="40" t="s">
        <v>33137</v>
      </c>
      <c r="D2698" s="8" t="s">
        <v>20</v>
      </c>
      <c r="E2698" s="63" t="s">
        <v>1528</v>
      </c>
      <c r="F2698" s="61"/>
      <c r="G2698" s="62" t="s">
        <v>16</v>
      </c>
      <c r="H2698" s="61"/>
    </row>
    <row r="2699" spans="1:8" ht="76.5" x14ac:dyDescent="0.25">
      <c r="A2699" s="64" t="s">
        <v>33136</v>
      </c>
      <c r="B2699" s="15" t="s">
        <v>33135</v>
      </c>
      <c r="C2699" s="40" t="s">
        <v>33134</v>
      </c>
      <c r="D2699" s="8" t="s">
        <v>20</v>
      </c>
      <c r="E2699" s="63" t="s">
        <v>1528</v>
      </c>
      <c r="F2699" s="61"/>
      <c r="G2699" s="62" t="s">
        <v>16</v>
      </c>
      <c r="H2699" s="61"/>
    </row>
    <row r="2700" spans="1:8" ht="76.5" x14ac:dyDescent="0.25">
      <c r="A2700" s="64" t="s">
        <v>33133</v>
      </c>
      <c r="B2700" s="15" t="s">
        <v>33132</v>
      </c>
      <c r="C2700" s="40" t="s">
        <v>33131</v>
      </c>
      <c r="D2700" s="8" t="s">
        <v>20</v>
      </c>
      <c r="E2700" s="63" t="s">
        <v>1528</v>
      </c>
      <c r="F2700" s="61"/>
      <c r="G2700" s="62" t="s">
        <v>16</v>
      </c>
      <c r="H2700" s="61"/>
    </row>
    <row r="2701" spans="1:8" ht="76.5" x14ac:dyDescent="0.25">
      <c r="A2701" s="15" t="s">
        <v>33130</v>
      </c>
      <c r="B2701" s="15" t="s">
        <v>33129</v>
      </c>
      <c r="C2701" s="40" t="s">
        <v>33128</v>
      </c>
      <c r="D2701" s="8" t="s">
        <v>20</v>
      </c>
      <c r="E2701" s="63" t="s">
        <v>32259</v>
      </c>
      <c r="F2701" s="83"/>
      <c r="G2701" s="82">
        <v>44458</v>
      </c>
      <c r="H2701" s="61"/>
    </row>
    <row r="2702" spans="1:8" ht="76.5" x14ac:dyDescent="0.25">
      <c r="A2702" s="15" t="s">
        <v>33127</v>
      </c>
      <c r="B2702" s="15" t="s">
        <v>33126</v>
      </c>
      <c r="C2702" s="40" t="s">
        <v>33125</v>
      </c>
      <c r="D2702" s="8" t="s">
        <v>20</v>
      </c>
      <c r="E2702" s="63" t="s">
        <v>32259</v>
      </c>
      <c r="F2702" s="83"/>
      <c r="G2702" s="82">
        <v>44458</v>
      </c>
      <c r="H2702" s="61"/>
    </row>
    <row r="2703" spans="1:8" ht="76.5" x14ac:dyDescent="0.25">
      <c r="A2703" s="15" t="s">
        <v>33124</v>
      </c>
      <c r="B2703" s="15" t="s">
        <v>33123</v>
      </c>
      <c r="C2703" s="40" t="s">
        <v>33122</v>
      </c>
      <c r="D2703" s="8" t="s">
        <v>20</v>
      </c>
      <c r="E2703" s="63" t="s">
        <v>32259</v>
      </c>
      <c r="F2703" s="83"/>
      <c r="G2703" s="82">
        <v>44458</v>
      </c>
      <c r="H2703" s="61"/>
    </row>
    <row r="2704" spans="1:8" ht="76.5" x14ac:dyDescent="0.25">
      <c r="A2704" s="64" t="s">
        <v>33121</v>
      </c>
      <c r="B2704" s="15" t="s">
        <v>33120</v>
      </c>
      <c r="C2704" s="40" t="s">
        <v>33119</v>
      </c>
      <c r="D2704" s="8" t="s">
        <v>20</v>
      </c>
      <c r="E2704" s="63" t="s">
        <v>1528</v>
      </c>
      <c r="F2704" s="61"/>
      <c r="G2704" s="62" t="s">
        <v>16</v>
      </c>
      <c r="H2704" s="61"/>
    </row>
    <row r="2705" spans="1:8" ht="76.5" x14ac:dyDescent="0.25">
      <c r="A2705" s="15" t="s">
        <v>33118</v>
      </c>
      <c r="B2705" s="15" t="s">
        <v>33117</v>
      </c>
      <c r="C2705" s="40" t="s">
        <v>33116</v>
      </c>
      <c r="D2705" s="8" t="s">
        <v>20</v>
      </c>
      <c r="E2705" s="63" t="s">
        <v>32259</v>
      </c>
      <c r="F2705" s="83"/>
      <c r="G2705" s="82">
        <v>44458</v>
      </c>
      <c r="H2705" s="61"/>
    </row>
    <row r="2706" spans="1:8" ht="89.25" x14ac:dyDescent="0.25">
      <c r="A2706" s="15" t="s">
        <v>33115</v>
      </c>
      <c r="B2706" s="15" t="s">
        <v>33114</v>
      </c>
      <c r="C2706" s="40" t="s">
        <v>33113</v>
      </c>
      <c r="D2706" s="8" t="s">
        <v>20</v>
      </c>
      <c r="E2706" s="63" t="s">
        <v>32259</v>
      </c>
      <c r="F2706" s="83"/>
      <c r="G2706" s="82">
        <v>44458</v>
      </c>
      <c r="H2706" s="61"/>
    </row>
    <row r="2707" spans="1:8" ht="76.5" x14ac:dyDescent="0.25">
      <c r="A2707" s="15" t="s">
        <v>33112</v>
      </c>
      <c r="B2707" s="15" t="s">
        <v>33111</v>
      </c>
      <c r="C2707" s="40" t="s">
        <v>33110</v>
      </c>
      <c r="D2707" s="8" t="s">
        <v>20</v>
      </c>
      <c r="E2707" s="63" t="s">
        <v>32259</v>
      </c>
      <c r="F2707" s="83"/>
      <c r="G2707" s="82">
        <v>44645</v>
      </c>
      <c r="H2707" s="61"/>
    </row>
    <row r="2708" spans="1:8" ht="76.5" x14ac:dyDescent="0.25">
      <c r="A2708" s="15" t="s">
        <v>33109</v>
      </c>
      <c r="B2708" s="15" t="s">
        <v>33108</v>
      </c>
      <c r="C2708" s="40" t="s">
        <v>33107</v>
      </c>
      <c r="D2708" s="8" t="s">
        <v>20</v>
      </c>
      <c r="E2708" s="63" t="s">
        <v>32259</v>
      </c>
      <c r="F2708" s="83"/>
      <c r="G2708" s="82">
        <v>44645</v>
      </c>
      <c r="H2708" s="61"/>
    </row>
    <row r="2709" spans="1:8" ht="76.5" x14ac:dyDescent="0.25">
      <c r="A2709" s="15" t="s">
        <v>33106</v>
      </c>
      <c r="B2709" s="15" t="s">
        <v>33105</v>
      </c>
      <c r="C2709" s="40" t="s">
        <v>33104</v>
      </c>
      <c r="D2709" s="8" t="s">
        <v>20</v>
      </c>
      <c r="E2709" s="63" t="s">
        <v>32259</v>
      </c>
      <c r="F2709" s="83"/>
      <c r="G2709" s="82">
        <v>44645</v>
      </c>
      <c r="H2709" s="61"/>
    </row>
    <row r="2710" spans="1:8" ht="89.25" x14ac:dyDescent="0.25">
      <c r="A2710" s="15" t="s">
        <v>33103</v>
      </c>
      <c r="B2710" s="15" t="s">
        <v>33102</v>
      </c>
      <c r="C2710" s="40" t="s">
        <v>33101</v>
      </c>
      <c r="D2710" s="8" t="s">
        <v>20</v>
      </c>
      <c r="E2710" s="63" t="s">
        <v>32259</v>
      </c>
      <c r="F2710" s="83"/>
      <c r="G2710" s="82">
        <v>44458</v>
      </c>
      <c r="H2710" s="61"/>
    </row>
    <row r="2711" spans="1:8" ht="89.25" x14ac:dyDescent="0.25">
      <c r="A2711" s="15" t="s">
        <v>33100</v>
      </c>
      <c r="B2711" s="15" t="s">
        <v>311</v>
      </c>
      <c r="C2711" s="40" t="s">
        <v>33099</v>
      </c>
      <c r="D2711" s="8" t="s">
        <v>20</v>
      </c>
      <c r="E2711" s="63" t="s">
        <v>32259</v>
      </c>
      <c r="F2711" s="83"/>
      <c r="G2711" s="82">
        <v>44458</v>
      </c>
      <c r="H2711" s="61"/>
    </row>
    <row r="2712" spans="1:8" ht="76.5" x14ac:dyDescent="0.25">
      <c r="A2712" s="15" t="s">
        <v>33098</v>
      </c>
      <c r="B2712" s="15" t="s">
        <v>33097</v>
      </c>
      <c r="C2712" s="40" t="s">
        <v>33096</v>
      </c>
      <c r="D2712" s="8" t="s">
        <v>20</v>
      </c>
      <c r="E2712" s="63" t="s">
        <v>32259</v>
      </c>
      <c r="F2712" s="83"/>
      <c r="G2712" s="82">
        <v>44458</v>
      </c>
      <c r="H2712" s="61"/>
    </row>
    <row r="2713" spans="1:8" ht="76.5" x14ac:dyDescent="0.25">
      <c r="A2713" s="64" t="s">
        <v>33095</v>
      </c>
      <c r="B2713" s="15" t="s">
        <v>31142</v>
      </c>
      <c r="C2713" s="40" t="s">
        <v>33094</v>
      </c>
      <c r="D2713" s="8" t="s">
        <v>20</v>
      </c>
      <c r="E2713" s="63" t="s">
        <v>1528</v>
      </c>
      <c r="F2713" s="61"/>
      <c r="G2713" s="62" t="s">
        <v>16</v>
      </c>
      <c r="H2713" s="61"/>
    </row>
    <row r="2714" spans="1:8" ht="76.5" x14ac:dyDescent="0.25">
      <c r="A2714" s="64" t="s">
        <v>33093</v>
      </c>
      <c r="B2714" s="15" t="s">
        <v>33092</v>
      </c>
      <c r="C2714" s="40" t="s">
        <v>33091</v>
      </c>
      <c r="D2714" s="8" t="s">
        <v>20</v>
      </c>
      <c r="E2714" s="63" t="s">
        <v>1528</v>
      </c>
      <c r="F2714" s="61"/>
      <c r="G2714" s="62" t="s">
        <v>16</v>
      </c>
      <c r="H2714" s="61"/>
    </row>
    <row r="2715" spans="1:8" ht="76.5" x14ac:dyDescent="0.25">
      <c r="A2715" s="64" t="s">
        <v>33090</v>
      </c>
      <c r="B2715" s="15" t="s">
        <v>33089</v>
      </c>
      <c r="C2715" s="40" t="s">
        <v>33088</v>
      </c>
      <c r="D2715" s="8" t="s">
        <v>20</v>
      </c>
      <c r="E2715" s="63" t="s">
        <v>1528</v>
      </c>
      <c r="F2715" s="61"/>
      <c r="G2715" s="62" t="s">
        <v>16</v>
      </c>
      <c r="H2715" s="61"/>
    </row>
    <row r="2716" spans="1:8" ht="76.5" x14ac:dyDescent="0.25">
      <c r="A2716" s="64" t="s">
        <v>33087</v>
      </c>
      <c r="B2716" s="15" t="s">
        <v>33086</v>
      </c>
      <c r="C2716" s="40" t="s">
        <v>33085</v>
      </c>
      <c r="D2716" s="8" t="s">
        <v>20</v>
      </c>
      <c r="E2716" s="63" t="s">
        <v>1528</v>
      </c>
      <c r="F2716" s="61"/>
      <c r="G2716" s="62" t="s">
        <v>16</v>
      </c>
      <c r="H2716" s="61"/>
    </row>
    <row r="2717" spans="1:8" ht="76.5" x14ac:dyDescent="0.25">
      <c r="A2717" s="64" t="s">
        <v>33084</v>
      </c>
      <c r="B2717" s="15" t="s">
        <v>33083</v>
      </c>
      <c r="C2717" s="40" t="s">
        <v>33082</v>
      </c>
      <c r="D2717" s="8" t="s">
        <v>20</v>
      </c>
      <c r="E2717" s="63" t="s">
        <v>1528</v>
      </c>
      <c r="F2717" s="61"/>
      <c r="G2717" s="62" t="s">
        <v>16</v>
      </c>
      <c r="H2717" s="61"/>
    </row>
    <row r="2718" spans="1:8" ht="76.5" x14ac:dyDescent="0.25">
      <c r="A2718" s="64" t="s">
        <v>33081</v>
      </c>
      <c r="B2718" s="15" t="s">
        <v>33080</v>
      </c>
      <c r="C2718" s="40" t="s">
        <v>33079</v>
      </c>
      <c r="D2718" s="8" t="s">
        <v>20</v>
      </c>
      <c r="E2718" s="63" t="s">
        <v>1528</v>
      </c>
      <c r="F2718" s="61"/>
      <c r="G2718" s="62" t="s">
        <v>16</v>
      </c>
      <c r="H2718" s="61"/>
    </row>
    <row r="2719" spans="1:8" ht="76.5" x14ac:dyDescent="0.25">
      <c r="A2719" s="64" t="s">
        <v>33078</v>
      </c>
      <c r="B2719" s="15" t="s">
        <v>33077</v>
      </c>
      <c r="C2719" s="40" t="s">
        <v>33076</v>
      </c>
      <c r="D2719" s="8" t="s">
        <v>20</v>
      </c>
      <c r="E2719" s="63" t="s">
        <v>1528</v>
      </c>
      <c r="F2719" s="61"/>
      <c r="G2719" s="62" t="s">
        <v>16</v>
      </c>
      <c r="H2719" s="61"/>
    </row>
    <row r="2720" spans="1:8" ht="76.5" x14ac:dyDescent="0.25">
      <c r="A2720" s="64" t="s">
        <v>33075</v>
      </c>
      <c r="B2720" s="15" t="s">
        <v>33074</v>
      </c>
      <c r="C2720" s="40" t="s">
        <v>33073</v>
      </c>
      <c r="D2720" s="8" t="s">
        <v>20</v>
      </c>
      <c r="E2720" s="63" t="s">
        <v>1528</v>
      </c>
      <c r="F2720" s="61"/>
      <c r="G2720" s="62" t="s">
        <v>16</v>
      </c>
      <c r="H2720" s="61"/>
    </row>
    <row r="2721" spans="1:8" ht="76.5" x14ac:dyDescent="0.25">
      <c r="A2721" s="64" t="s">
        <v>33072</v>
      </c>
      <c r="B2721" s="15" t="s">
        <v>33071</v>
      </c>
      <c r="C2721" s="40" t="s">
        <v>33070</v>
      </c>
      <c r="D2721" s="8" t="s">
        <v>20</v>
      </c>
      <c r="E2721" s="63" t="s">
        <v>1528</v>
      </c>
      <c r="F2721" s="61"/>
      <c r="G2721" s="62" t="s">
        <v>16</v>
      </c>
      <c r="H2721" s="61"/>
    </row>
    <row r="2722" spans="1:8" ht="76.5" x14ac:dyDescent="0.25">
      <c r="A2722" s="64" t="s">
        <v>33069</v>
      </c>
      <c r="B2722" s="15" t="s">
        <v>33068</v>
      </c>
      <c r="C2722" s="40" t="s">
        <v>33067</v>
      </c>
      <c r="D2722" s="8" t="s">
        <v>20</v>
      </c>
      <c r="E2722" s="63" t="s">
        <v>1528</v>
      </c>
      <c r="F2722" s="61"/>
      <c r="G2722" s="62" t="s">
        <v>16</v>
      </c>
      <c r="H2722" s="61"/>
    </row>
    <row r="2723" spans="1:8" ht="76.5" x14ac:dyDescent="0.25">
      <c r="A2723" s="64" t="s">
        <v>33066</v>
      </c>
      <c r="B2723" s="15" t="s">
        <v>33065</v>
      </c>
      <c r="C2723" s="40" t="s">
        <v>33064</v>
      </c>
      <c r="D2723" s="8" t="s">
        <v>20</v>
      </c>
      <c r="E2723" s="63" t="s">
        <v>1528</v>
      </c>
      <c r="F2723" s="61"/>
      <c r="G2723" s="62" t="s">
        <v>16</v>
      </c>
      <c r="H2723" s="61"/>
    </row>
    <row r="2724" spans="1:8" ht="89.25" x14ac:dyDescent="0.25">
      <c r="A2724" s="64" t="s">
        <v>33063</v>
      </c>
      <c r="B2724" s="15" t="s">
        <v>33062</v>
      </c>
      <c r="C2724" s="40" t="s">
        <v>33061</v>
      </c>
      <c r="D2724" s="8" t="s">
        <v>20</v>
      </c>
      <c r="E2724" s="63" t="s">
        <v>1528</v>
      </c>
      <c r="F2724" s="61"/>
      <c r="G2724" s="62" t="s">
        <v>16</v>
      </c>
      <c r="H2724" s="61"/>
    </row>
    <row r="2725" spans="1:8" ht="76.5" x14ac:dyDescent="0.25">
      <c r="A2725" s="64" t="s">
        <v>33060</v>
      </c>
      <c r="B2725" s="15" t="s">
        <v>33059</v>
      </c>
      <c r="C2725" s="40" t="s">
        <v>33058</v>
      </c>
      <c r="D2725" s="8" t="s">
        <v>20</v>
      </c>
      <c r="E2725" s="63" t="s">
        <v>1528</v>
      </c>
      <c r="F2725" s="61"/>
      <c r="G2725" s="62" t="s">
        <v>16</v>
      </c>
      <c r="H2725" s="61"/>
    </row>
    <row r="2726" spans="1:8" ht="76.5" x14ac:dyDescent="0.25">
      <c r="A2726" s="64" t="s">
        <v>33057</v>
      </c>
      <c r="B2726" s="15" t="s">
        <v>33056</v>
      </c>
      <c r="C2726" s="40" t="s">
        <v>33055</v>
      </c>
      <c r="D2726" s="8" t="s">
        <v>20</v>
      </c>
      <c r="E2726" s="63" t="s">
        <v>1528</v>
      </c>
      <c r="F2726" s="61"/>
      <c r="G2726" s="62" t="s">
        <v>16</v>
      </c>
      <c r="H2726" s="61"/>
    </row>
    <row r="2727" spans="1:8" ht="102" x14ac:dyDescent="0.25">
      <c r="A2727" s="64" t="s">
        <v>33054</v>
      </c>
      <c r="B2727" s="15" t="s">
        <v>33053</v>
      </c>
      <c r="C2727" s="40" t="s">
        <v>33052</v>
      </c>
      <c r="D2727" s="14" t="s">
        <v>20</v>
      </c>
      <c r="E2727" s="63" t="s">
        <v>1528</v>
      </c>
      <c r="F2727" s="61"/>
      <c r="G2727" s="62" t="s">
        <v>16</v>
      </c>
      <c r="H2727" s="61"/>
    </row>
    <row r="2728" spans="1:8" ht="76.5" x14ac:dyDescent="0.25">
      <c r="A2728" s="64" t="s">
        <v>33051</v>
      </c>
      <c r="B2728" s="15" t="s">
        <v>31018</v>
      </c>
      <c r="C2728" s="40" t="s">
        <v>33050</v>
      </c>
      <c r="D2728" s="8" t="s">
        <v>20</v>
      </c>
      <c r="E2728" s="63" t="s">
        <v>1528</v>
      </c>
      <c r="F2728" s="61"/>
      <c r="G2728" s="62" t="s">
        <v>16</v>
      </c>
      <c r="H2728" s="61"/>
    </row>
    <row r="2729" spans="1:8" ht="76.5" x14ac:dyDescent="0.25">
      <c r="A2729" s="64" t="s">
        <v>33049</v>
      </c>
      <c r="B2729" s="15" t="s">
        <v>33048</v>
      </c>
      <c r="C2729" s="40" t="s">
        <v>33047</v>
      </c>
      <c r="D2729" s="8" t="s">
        <v>20</v>
      </c>
      <c r="E2729" s="63" t="s">
        <v>1528</v>
      </c>
      <c r="F2729" s="61"/>
      <c r="G2729" s="62" t="s">
        <v>16</v>
      </c>
      <c r="H2729" s="61"/>
    </row>
    <row r="2730" spans="1:8" ht="76.5" x14ac:dyDescent="0.25">
      <c r="A2730" s="64" t="s">
        <v>33046</v>
      </c>
      <c r="B2730" s="15" t="s">
        <v>33045</v>
      </c>
      <c r="C2730" s="40" t="s">
        <v>33044</v>
      </c>
      <c r="D2730" s="8" t="s">
        <v>20</v>
      </c>
      <c r="E2730" s="63" t="s">
        <v>1528</v>
      </c>
      <c r="F2730" s="61"/>
      <c r="G2730" s="62" t="s">
        <v>16</v>
      </c>
      <c r="H2730" s="61"/>
    </row>
    <row r="2731" spans="1:8" ht="76.5" x14ac:dyDescent="0.25">
      <c r="A2731" s="64" t="s">
        <v>33043</v>
      </c>
      <c r="B2731" s="15" t="s">
        <v>33042</v>
      </c>
      <c r="C2731" s="40" t="s">
        <v>33041</v>
      </c>
      <c r="D2731" s="8" t="s">
        <v>20</v>
      </c>
      <c r="E2731" s="63" t="s">
        <v>1528</v>
      </c>
      <c r="F2731" s="61"/>
      <c r="G2731" s="62" t="s">
        <v>16</v>
      </c>
      <c r="H2731" s="61"/>
    </row>
    <row r="2732" spans="1:8" ht="76.5" x14ac:dyDescent="0.25">
      <c r="A2732" s="64" t="s">
        <v>33040</v>
      </c>
      <c r="B2732" s="15" t="s">
        <v>33039</v>
      </c>
      <c r="C2732" s="40" t="s">
        <v>33038</v>
      </c>
      <c r="D2732" s="8" t="s">
        <v>20</v>
      </c>
      <c r="E2732" s="63" t="s">
        <v>1528</v>
      </c>
      <c r="F2732" s="61"/>
      <c r="G2732" s="62" t="s">
        <v>16</v>
      </c>
      <c r="H2732" s="61"/>
    </row>
    <row r="2733" spans="1:8" ht="76.5" x14ac:dyDescent="0.25">
      <c r="A2733" s="64" t="s">
        <v>33037</v>
      </c>
      <c r="B2733" s="15" t="s">
        <v>33036</v>
      </c>
      <c r="C2733" s="40" t="s">
        <v>33035</v>
      </c>
      <c r="D2733" s="8" t="s">
        <v>20</v>
      </c>
      <c r="E2733" s="63" t="s">
        <v>1528</v>
      </c>
      <c r="F2733" s="61"/>
      <c r="G2733" s="62" t="s">
        <v>16</v>
      </c>
      <c r="H2733" s="61"/>
    </row>
    <row r="2734" spans="1:8" ht="76.5" x14ac:dyDescent="0.25">
      <c r="A2734" s="64" t="s">
        <v>33034</v>
      </c>
      <c r="B2734" s="15" t="s">
        <v>33033</v>
      </c>
      <c r="C2734" s="40" t="s">
        <v>33032</v>
      </c>
      <c r="D2734" s="8" t="s">
        <v>20</v>
      </c>
      <c r="E2734" s="63" t="s">
        <v>1528</v>
      </c>
      <c r="F2734" s="61"/>
      <c r="G2734" s="62" t="s">
        <v>16</v>
      </c>
      <c r="H2734" s="61"/>
    </row>
    <row r="2735" spans="1:8" ht="76.5" x14ac:dyDescent="0.25">
      <c r="A2735" s="64" t="s">
        <v>33031</v>
      </c>
      <c r="B2735" s="15" t="s">
        <v>33030</v>
      </c>
      <c r="C2735" s="40" t="s">
        <v>33029</v>
      </c>
      <c r="D2735" s="8" t="s">
        <v>20</v>
      </c>
      <c r="E2735" s="63" t="s">
        <v>1528</v>
      </c>
      <c r="F2735" s="61"/>
      <c r="G2735" s="62" t="s">
        <v>16</v>
      </c>
      <c r="H2735" s="61"/>
    </row>
    <row r="2736" spans="1:8" ht="76.5" x14ac:dyDescent="0.25">
      <c r="A2736" s="64" t="s">
        <v>33028</v>
      </c>
      <c r="B2736" s="15" t="s">
        <v>33027</v>
      </c>
      <c r="C2736" s="40" t="s">
        <v>33026</v>
      </c>
      <c r="D2736" s="8" t="s">
        <v>20</v>
      </c>
      <c r="E2736" s="63" t="s">
        <v>1528</v>
      </c>
      <c r="F2736" s="61"/>
      <c r="G2736" s="62" t="s">
        <v>16</v>
      </c>
      <c r="H2736" s="61"/>
    </row>
    <row r="2737" spans="1:8" ht="76.5" x14ac:dyDescent="0.25">
      <c r="A2737" s="64" t="s">
        <v>33025</v>
      </c>
      <c r="B2737" s="15" t="s">
        <v>33024</v>
      </c>
      <c r="C2737" s="40" t="s">
        <v>33023</v>
      </c>
      <c r="D2737" s="8" t="s">
        <v>20</v>
      </c>
      <c r="E2737" s="63" t="s">
        <v>1528</v>
      </c>
      <c r="F2737" s="61"/>
      <c r="G2737" s="62" t="s">
        <v>16</v>
      </c>
      <c r="H2737" s="61"/>
    </row>
    <row r="2738" spans="1:8" ht="76.5" x14ac:dyDescent="0.25">
      <c r="A2738" s="64" t="s">
        <v>33022</v>
      </c>
      <c r="B2738" s="15" t="s">
        <v>33021</v>
      </c>
      <c r="C2738" s="40" t="s">
        <v>33020</v>
      </c>
      <c r="D2738" s="8" t="s">
        <v>20</v>
      </c>
      <c r="E2738" s="63" t="s">
        <v>1528</v>
      </c>
      <c r="F2738" s="61"/>
      <c r="G2738" s="62" t="s">
        <v>16</v>
      </c>
      <c r="H2738" s="61"/>
    </row>
    <row r="2739" spans="1:8" ht="76.5" x14ac:dyDescent="0.25">
      <c r="A2739" s="64" t="s">
        <v>33019</v>
      </c>
      <c r="B2739" s="15" t="s">
        <v>33018</v>
      </c>
      <c r="C2739" s="40" t="s">
        <v>33017</v>
      </c>
      <c r="D2739" s="8" t="s">
        <v>20</v>
      </c>
      <c r="E2739" s="63" t="s">
        <v>1528</v>
      </c>
      <c r="F2739" s="61"/>
      <c r="G2739" s="62" t="s">
        <v>16</v>
      </c>
      <c r="H2739" s="61"/>
    </row>
    <row r="2740" spans="1:8" ht="76.5" x14ac:dyDescent="0.25">
      <c r="A2740" s="64" t="s">
        <v>33016</v>
      </c>
      <c r="B2740" s="15" t="s">
        <v>33015</v>
      </c>
      <c r="C2740" s="40" t="s">
        <v>33014</v>
      </c>
      <c r="D2740" s="8" t="s">
        <v>20</v>
      </c>
      <c r="E2740" s="63" t="s">
        <v>1528</v>
      </c>
      <c r="F2740" s="61"/>
      <c r="G2740" s="62" t="s">
        <v>16</v>
      </c>
      <c r="H2740" s="61"/>
    </row>
    <row r="2741" spans="1:8" ht="76.5" x14ac:dyDescent="0.25">
      <c r="A2741" s="64" t="s">
        <v>33013</v>
      </c>
      <c r="B2741" s="15" t="s">
        <v>33012</v>
      </c>
      <c r="C2741" s="40" t="s">
        <v>33011</v>
      </c>
      <c r="D2741" s="8" t="s">
        <v>20</v>
      </c>
      <c r="E2741" s="63" t="s">
        <v>1528</v>
      </c>
      <c r="F2741" s="61"/>
      <c r="G2741" s="62" t="s">
        <v>16</v>
      </c>
      <c r="H2741" s="61"/>
    </row>
    <row r="2742" spans="1:8" ht="76.5" x14ac:dyDescent="0.25">
      <c r="A2742" s="64" t="s">
        <v>33010</v>
      </c>
      <c r="B2742" s="15" t="s">
        <v>33009</v>
      </c>
      <c r="C2742" s="40" t="s">
        <v>33008</v>
      </c>
      <c r="D2742" s="8" t="s">
        <v>20</v>
      </c>
      <c r="E2742" s="63" t="s">
        <v>1528</v>
      </c>
      <c r="F2742" s="61"/>
      <c r="G2742" s="62" t="s">
        <v>16</v>
      </c>
      <c r="H2742" s="61"/>
    </row>
    <row r="2743" spans="1:8" ht="76.5" x14ac:dyDescent="0.25">
      <c r="A2743" s="64" t="s">
        <v>33007</v>
      </c>
      <c r="B2743" s="15" t="s">
        <v>33006</v>
      </c>
      <c r="C2743" s="40" t="s">
        <v>33005</v>
      </c>
      <c r="D2743" s="8" t="s">
        <v>20</v>
      </c>
      <c r="E2743" s="63" t="s">
        <v>1528</v>
      </c>
      <c r="F2743" s="61"/>
      <c r="G2743" s="62" t="s">
        <v>16</v>
      </c>
      <c r="H2743" s="61"/>
    </row>
    <row r="2744" spans="1:8" ht="76.5" x14ac:dyDescent="0.25">
      <c r="A2744" s="64" t="s">
        <v>33004</v>
      </c>
      <c r="B2744" s="15" t="s">
        <v>33003</v>
      </c>
      <c r="C2744" s="40" t="s">
        <v>33002</v>
      </c>
      <c r="D2744" s="8" t="s">
        <v>20</v>
      </c>
      <c r="E2744" s="63" t="s">
        <v>1528</v>
      </c>
      <c r="F2744" s="61"/>
      <c r="G2744" s="62" t="s">
        <v>16</v>
      </c>
      <c r="H2744" s="61"/>
    </row>
    <row r="2745" spans="1:8" ht="76.5" x14ac:dyDescent="0.25">
      <c r="A2745" s="64" t="s">
        <v>33001</v>
      </c>
      <c r="B2745" s="15" t="s">
        <v>33000</v>
      </c>
      <c r="C2745" s="40" t="s">
        <v>32999</v>
      </c>
      <c r="D2745" s="8" t="s">
        <v>20</v>
      </c>
      <c r="E2745" s="63" t="s">
        <v>1528</v>
      </c>
      <c r="F2745" s="61"/>
      <c r="G2745" s="62" t="s">
        <v>16</v>
      </c>
      <c r="H2745" s="61"/>
    </row>
    <row r="2746" spans="1:8" ht="76.5" x14ac:dyDescent="0.25">
      <c r="A2746" s="64" t="s">
        <v>32998</v>
      </c>
      <c r="B2746" s="15" t="s">
        <v>32997</v>
      </c>
      <c r="C2746" s="40" t="s">
        <v>32996</v>
      </c>
      <c r="D2746" s="8" t="s">
        <v>20</v>
      </c>
      <c r="E2746" s="63" t="s">
        <v>1528</v>
      </c>
      <c r="F2746" s="61"/>
      <c r="G2746" s="62" t="s">
        <v>16</v>
      </c>
      <c r="H2746" s="61"/>
    </row>
    <row r="2747" spans="1:8" ht="76.5" x14ac:dyDescent="0.25">
      <c r="A2747" s="64" t="s">
        <v>32995</v>
      </c>
      <c r="B2747" s="15" t="s">
        <v>32994</v>
      </c>
      <c r="C2747" s="40" t="s">
        <v>32993</v>
      </c>
      <c r="D2747" s="8" t="s">
        <v>20</v>
      </c>
      <c r="E2747" s="63" t="s">
        <v>1528</v>
      </c>
      <c r="F2747" s="61"/>
      <c r="G2747" s="62" t="s">
        <v>16</v>
      </c>
      <c r="H2747" s="61"/>
    </row>
    <row r="2748" spans="1:8" ht="76.5" x14ac:dyDescent="0.25">
      <c r="A2748" s="64" t="s">
        <v>32992</v>
      </c>
      <c r="B2748" s="15" t="s">
        <v>32989</v>
      </c>
      <c r="C2748" s="40" t="s">
        <v>32991</v>
      </c>
      <c r="D2748" s="8" t="s">
        <v>20</v>
      </c>
      <c r="E2748" s="63" t="s">
        <v>1528</v>
      </c>
      <c r="F2748" s="61"/>
      <c r="G2748" s="62" t="s">
        <v>16</v>
      </c>
      <c r="H2748" s="61"/>
    </row>
    <row r="2749" spans="1:8" ht="76.5" x14ac:dyDescent="0.25">
      <c r="A2749" s="64" t="s">
        <v>32990</v>
      </c>
      <c r="B2749" s="15" t="s">
        <v>32989</v>
      </c>
      <c r="C2749" s="40" t="s">
        <v>32988</v>
      </c>
      <c r="D2749" s="8" t="s">
        <v>20</v>
      </c>
      <c r="E2749" s="63" t="s">
        <v>1528</v>
      </c>
      <c r="F2749" s="61"/>
      <c r="G2749" s="62" t="s">
        <v>16</v>
      </c>
      <c r="H2749" s="61"/>
    </row>
    <row r="2750" spans="1:8" ht="76.5" x14ac:dyDescent="0.25">
      <c r="A2750" s="64" t="s">
        <v>32987</v>
      </c>
      <c r="B2750" s="15" t="s">
        <v>32986</v>
      </c>
      <c r="C2750" s="40" t="s">
        <v>32985</v>
      </c>
      <c r="D2750" s="8" t="s">
        <v>20</v>
      </c>
      <c r="E2750" s="63" t="s">
        <v>1528</v>
      </c>
      <c r="F2750" s="61"/>
      <c r="G2750" s="62" t="s">
        <v>16</v>
      </c>
      <c r="H2750" s="61"/>
    </row>
    <row r="2751" spans="1:8" ht="76.5" x14ac:dyDescent="0.25">
      <c r="A2751" s="64" t="s">
        <v>32984</v>
      </c>
      <c r="B2751" s="15" t="s">
        <v>32208</v>
      </c>
      <c r="C2751" s="40" t="s">
        <v>32983</v>
      </c>
      <c r="D2751" s="8" t="s">
        <v>20</v>
      </c>
      <c r="E2751" s="63" t="s">
        <v>1528</v>
      </c>
      <c r="F2751" s="61"/>
      <c r="G2751" s="62" t="s">
        <v>16</v>
      </c>
      <c r="H2751" s="61"/>
    </row>
    <row r="2752" spans="1:8" ht="76.5" x14ac:dyDescent="0.25">
      <c r="A2752" s="64" t="s">
        <v>32982</v>
      </c>
      <c r="B2752" s="15" t="s">
        <v>31297</v>
      </c>
      <c r="C2752" s="40" t="s">
        <v>32981</v>
      </c>
      <c r="D2752" s="8" t="s">
        <v>20</v>
      </c>
      <c r="E2752" s="63" t="s">
        <v>1528</v>
      </c>
      <c r="F2752" s="61"/>
      <c r="G2752" s="62" t="s">
        <v>16</v>
      </c>
      <c r="H2752" s="61"/>
    </row>
    <row r="2753" spans="1:8" ht="76.5" x14ac:dyDescent="0.25">
      <c r="A2753" s="64" t="s">
        <v>32980</v>
      </c>
      <c r="B2753" s="15" t="s">
        <v>32979</v>
      </c>
      <c r="C2753" s="40" t="s">
        <v>32978</v>
      </c>
      <c r="D2753" s="8" t="s">
        <v>20</v>
      </c>
      <c r="E2753" s="63" t="s">
        <v>1528</v>
      </c>
      <c r="F2753" s="61"/>
      <c r="G2753" s="62" t="s">
        <v>16</v>
      </c>
      <c r="H2753" s="61"/>
    </row>
    <row r="2754" spans="1:8" ht="76.5" x14ac:dyDescent="0.25">
      <c r="A2754" s="64" t="s">
        <v>32977</v>
      </c>
      <c r="B2754" s="15" t="s">
        <v>32781</v>
      </c>
      <c r="C2754" s="40" t="s">
        <v>32976</v>
      </c>
      <c r="D2754" s="8" t="s">
        <v>20</v>
      </c>
      <c r="E2754" s="63" t="s">
        <v>1528</v>
      </c>
      <c r="F2754" s="61"/>
      <c r="G2754" s="62" t="s">
        <v>16</v>
      </c>
      <c r="H2754" s="61"/>
    </row>
    <row r="2755" spans="1:8" ht="76.5" x14ac:dyDescent="0.25">
      <c r="A2755" s="64" t="s">
        <v>32975</v>
      </c>
      <c r="B2755" s="15" t="s">
        <v>30822</v>
      </c>
      <c r="C2755" s="40" t="s">
        <v>32974</v>
      </c>
      <c r="D2755" s="8" t="s">
        <v>20</v>
      </c>
      <c r="E2755" s="63" t="s">
        <v>1528</v>
      </c>
      <c r="F2755" s="61"/>
      <c r="G2755" s="62" t="s">
        <v>16</v>
      </c>
      <c r="H2755" s="61"/>
    </row>
    <row r="2756" spans="1:8" ht="76.5" x14ac:dyDescent="0.25">
      <c r="A2756" s="64" t="s">
        <v>32973</v>
      </c>
      <c r="B2756" s="15" t="s">
        <v>31529</v>
      </c>
      <c r="C2756" s="40" t="s">
        <v>32972</v>
      </c>
      <c r="D2756" s="8" t="s">
        <v>20</v>
      </c>
      <c r="E2756" s="63" t="s">
        <v>1528</v>
      </c>
      <c r="F2756" s="61"/>
      <c r="G2756" s="62" t="s">
        <v>16</v>
      </c>
      <c r="H2756" s="61"/>
    </row>
    <row r="2757" spans="1:8" ht="76.5" x14ac:dyDescent="0.25">
      <c r="A2757" s="64" t="s">
        <v>32971</v>
      </c>
      <c r="B2757" s="15" t="s">
        <v>32970</v>
      </c>
      <c r="C2757" s="40" t="s">
        <v>32969</v>
      </c>
      <c r="D2757" s="8" t="s">
        <v>20</v>
      </c>
      <c r="E2757" s="63" t="s">
        <v>1528</v>
      </c>
      <c r="F2757" s="61"/>
      <c r="G2757" s="62" t="s">
        <v>16</v>
      </c>
      <c r="H2757" s="61"/>
    </row>
    <row r="2758" spans="1:8" ht="76.5" x14ac:dyDescent="0.25">
      <c r="A2758" s="64" t="s">
        <v>32968</v>
      </c>
      <c r="B2758" s="15" t="s">
        <v>32967</v>
      </c>
      <c r="C2758" s="40" t="s">
        <v>32966</v>
      </c>
      <c r="D2758" s="8" t="s">
        <v>20</v>
      </c>
      <c r="E2758" s="63" t="s">
        <v>1528</v>
      </c>
      <c r="F2758" s="61"/>
      <c r="G2758" s="62" t="s">
        <v>16</v>
      </c>
      <c r="H2758" s="61"/>
    </row>
    <row r="2759" spans="1:8" ht="76.5" x14ac:dyDescent="0.25">
      <c r="A2759" s="64" t="s">
        <v>32965</v>
      </c>
      <c r="B2759" s="15" t="s">
        <v>32964</v>
      </c>
      <c r="C2759" s="40" t="s">
        <v>32963</v>
      </c>
      <c r="D2759" s="8" t="s">
        <v>20</v>
      </c>
      <c r="E2759" s="63" t="s">
        <v>1528</v>
      </c>
      <c r="F2759" s="61"/>
      <c r="G2759" s="62" t="s">
        <v>16</v>
      </c>
      <c r="H2759" s="61"/>
    </row>
    <row r="2760" spans="1:8" ht="76.5" x14ac:dyDescent="0.25">
      <c r="A2760" s="64" t="s">
        <v>32962</v>
      </c>
      <c r="B2760" s="15" t="s">
        <v>32961</v>
      </c>
      <c r="C2760" s="40" t="s">
        <v>32960</v>
      </c>
      <c r="D2760" s="8" t="s">
        <v>20</v>
      </c>
      <c r="E2760" s="63" t="s">
        <v>1528</v>
      </c>
      <c r="F2760" s="61"/>
      <c r="G2760" s="62" t="s">
        <v>16</v>
      </c>
      <c r="H2760" s="61"/>
    </row>
    <row r="2761" spans="1:8" ht="76.5" x14ac:dyDescent="0.25">
      <c r="A2761" s="64" t="s">
        <v>32959</v>
      </c>
      <c r="B2761" s="15" t="s">
        <v>32835</v>
      </c>
      <c r="C2761" s="40" t="s">
        <v>32958</v>
      </c>
      <c r="D2761" s="8" t="s">
        <v>20</v>
      </c>
      <c r="E2761" s="63" t="s">
        <v>1528</v>
      </c>
      <c r="F2761" s="61"/>
      <c r="G2761" s="62" t="s">
        <v>16</v>
      </c>
      <c r="H2761" s="61"/>
    </row>
    <row r="2762" spans="1:8" ht="76.5" x14ac:dyDescent="0.25">
      <c r="A2762" s="64" t="s">
        <v>32957</v>
      </c>
      <c r="B2762" s="15" t="s">
        <v>32307</v>
      </c>
      <c r="C2762" s="40" t="s">
        <v>32956</v>
      </c>
      <c r="D2762" s="8" t="s">
        <v>20</v>
      </c>
      <c r="E2762" s="63" t="s">
        <v>1528</v>
      </c>
      <c r="F2762" s="61"/>
      <c r="G2762" s="62" t="s">
        <v>16</v>
      </c>
      <c r="H2762" s="61"/>
    </row>
    <row r="2763" spans="1:8" ht="76.5" x14ac:dyDescent="0.25">
      <c r="A2763" s="64" t="s">
        <v>32955</v>
      </c>
      <c r="B2763" s="15" t="s">
        <v>32058</v>
      </c>
      <c r="C2763" s="40" t="s">
        <v>32954</v>
      </c>
      <c r="D2763" s="8" t="s">
        <v>20</v>
      </c>
      <c r="E2763" s="63" t="s">
        <v>1528</v>
      </c>
      <c r="F2763" s="61"/>
      <c r="G2763" s="62" t="s">
        <v>16</v>
      </c>
      <c r="H2763" s="61"/>
    </row>
    <row r="2764" spans="1:8" ht="76.5" x14ac:dyDescent="0.25">
      <c r="A2764" s="64" t="s">
        <v>32953</v>
      </c>
      <c r="B2764" s="15" t="s">
        <v>32952</v>
      </c>
      <c r="C2764" s="40" t="s">
        <v>32951</v>
      </c>
      <c r="D2764" s="8" t="s">
        <v>20</v>
      </c>
      <c r="E2764" s="63" t="s">
        <v>1528</v>
      </c>
      <c r="F2764" s="61"/>
      <c r="G2764" s="62" t="s">
        <v>16</v>
      </c>
      <c r="H2764" s="61"/>
    </row>
    <row r="2765" spans="1:8" ht="76.5" x14ac:dyDescent="0.25">
      <c r="A2765" s="64" t="s">
        <v>32950</v>
      </c>
      <c r="B2765" s="15" t="s">
        <v>32949</v>
      </c>
      <c r="C2765" s="40" t="s">
        <v>32948</v>
      </c>
      <c r="D2765" s="8" t="s">
        <v>20</v>
      </c>
      <c r="E2765" s="63" t="s">
        <v>1528</v>
      </c>
      <c r="F2765" s="61"/>
      <c r="G2765" s="62" t="s">
        <v>16</v>
      </c>
      <c r="H2765" s="61"/>
    </row>
    <row r="2766" spans="1:8" ht="76.5" x14ac:dyDescent="0.25">
      <c r="A2766" s="64" t="s">
        <v>32947</v>
      </c>
      <c r="B2766" s="15" t="s">
        <v>32946</v>
      </c>
      <c r="C2766" s="40" t="s">
        <v>32945</v>
      </c>
      <c r="D2766" s="8" t="s">
        <v>20</v>
      </c>
      <c r="E2766" s="63" t="s">
        <v>1528</v>
      </c>
      <c r="F2766" s="61"/>
      <c r="G2766" s="62" t="s">
        <v>16</v>
      </c>
      <c r="H2766" s="61"/>
    </row>
    <row r="2767" spans="1:8" ht="76.5" x14ac:dyDescent="0.25">
      <c r="A2767" s="64" t="s">
        <v>32944</v>
      </c>
      <c r="B2767" s="15" t="s">
        <v>31071</v>
      </c>
      <c r="C2767" s="40" t="s">
        <v>32943</v>
      </c>
      <c r="D2767" s="8" t="s">
        <v>20</v>
      </c>
      <c r="E2767" s="63" t="s">
        <v>1528</v>
      </c>
      <c r="F2767" s="61"/>
      <c r="G2767" s="62" t="s">
        <v>16</v>
      </c>
      <c r="H2767" s="61"/>
    </row>
    <row r="2768" spans="1:8" ht="76.5" x14ac:dyDescent="0.25">
      <c r="A2768" s="64" t="s">
        <v>32942</v>
      </c>
      <c r="B2768" s="15" t="s">
        <v>32941</v>
      </c>
      <c r="C2768" s="40" t="s">
        <v>32940</v>
      </c>
      <c r="D2768" s="8" t="s">
        <v>20</v>
      </c>
      <c r="E2768" s="63" t="s">
        <v>1528</v>
      </c>
      <c r="F2768" s="61"/>
      <c r="G2768" s="62" t="s">
        <v>16</v>
      </c>
      <c r="H2768" s="61"/>
    </row>
    <row r="2769" spans="1:8" ht="76.5" x14ac:dyDescent="0.25">
      <c r="A2769" s="64" t="s">
        <v>32939</v>
      </c>
      <c r="B2769" s="15" t="s">
        <v>32938</v>
      </c>
      <c r="C2769" s="40" t="s">
        <v>32937</v>
      </c>
      <c r="D2769" s="8" t="s">
        <v>20</v>
      </c>
      <c r="E2769" s="63" t="s">
        <v>1528</v>
      </c>
      <c r="F2769" s="61"/>
      <c r="G2769" s="62" t="s">
        <v>16</v>
      </c>
      <c r="H2769" s="61"/>
    </row>
    <row r="2770" spans="1:8" ht="76.5" x14ac:dyDescent="0.25">
      <c r="A2770" s="64" t="s">
        <v>32936</v>
      </c>
      <c r="B2770" s="15" t="s">
        <v>32935</v>
      </c>
      <c r="C2770" s="40" t="s">
        <v>32934</v>
      </c>
      <c r="D2770" s="8" t="s">
        <v>20</v>
      </c>
      <c r="E2770" s="63" t="s">
        <v>1528</v>
      </c>
      <c r="F2770" s="61"/>
      <c r="G2770" s="62" t="s">
        <v>16</v>
      </c>
      <c r="H2770" s="61"/>
    </row>
    <row r="2771" spans="1:8" ht="76.5" x14ac:dyDescent="0.25">
      <c r="A2771" s="64" t="s">
        <v>32933</v>
      </c>
      <c r="B2771" s="15" t="s">
        <v>32932</v>
      </c>
      <c r="C2771" s="40" t="s">
        <v>32931</v>
      </c>
      <c r="D2771" s="8" t="s">
        <v>20</v>
      </c>
      <c r="E2771" s="63" t="s">
        <v>1528</v>
      </c>
      <c r="F2771" s="61"/>
      <c r="G2771" s="62" t="s">
        <v>16</v>
      </c>
      <c r="H2771" s="61"/>
    </row>
    <row r="2772" spans="1:8" ht="76.5" x14ac:dyDescent="0.25">
      <c r="A2772" s="64" t="s">
        <v>32930</v>
      </c>
      <c r="B2772" s="15" t="s">
        <v>32929</v>
      </c>
      <c r="C2772" s="40" t="s">
        <v>32928</v>
      </c>
      <c r="D2772" s="8" t="s">
        <v>20</v>
      </c>
      <c r="E2772" s="63" t="s">
        <v>1528</v>
      </c>
      <c r="F2772" s="61"/>
      <c r="G2772" s="62" t="s">
        <v>16</v>
      </c>
      <c r="H2772" s="61"/>
    </row>
    <row r="2773" spans="1:8" ht="63.75" x14ac:dyDescent="0.25">
      <c r="A2773" s="75" t="s">
        <v>32927</v>
      </c>
      <c r="B2773" s="75" t="s">
        <v>8933</v>
      </c>
      <c r="C2773" s="40" t="s">
        <v>32926</v>
      </c>
      <c r="D2773" s="8" t="s">
        <v>20</v>
      </c>
      <c r="E2773" s="63" t="s">
        <v>32259</v>
      </c>
      <c r="F2773" s="83"/>
      <c r="G2773" s="82" t="s">
        <v>16</v>
      </c>
      <c r="H2773" s="61"/>
    </row>
    <row r="2774" spans="1:8" ht="76.5" x14ac:dyDescent="0.25">
      <c r="A2774" s="64" t="s">
        <v>32925</v>
      </c>
      <c r="B2774" s="15" t="s">
        <v>32404</v>
      </c>
      <c r="C2774" s="40" t="s">
        <v>32924</v>
      </c>
      <c r="D2774" s="8" t="s">
        <v>20</v>
      </c>
      <c r="E2774" s="63" t="s">
        <v>1528</v>
      </c>
      <c r="F2774" s="61"/>
      <c r="G2774" s="62" t="s">
        <v>16</v>
      </c>
      <c r="H2774" s="61"/>
    </row>
    <row r="2775" spans="1:8" ht="76.5" x14ac:dyDescent="0.25">
      <c r="A2775" s="64" t="s">
        <v>32923</v>
      </c>
      <c r="B2775" s="15" t="s">
        <v>32922</v>
      </c>
      <c r="C2775" s="40" t="s">
        <v>32921</v>
      </c>
      <c r="D2775" s="8" t="s">
        <v>20</v>
      </c>
      <c r="E2775" s="63" t="s">
        <v>1528</v>
      </c>
      <c r="F2775" s="61"/>
      <c r="G2775" s="62" t="s">
        <v>16</v>
      </c>
      <c r="H2775" s="61"/>
    </row>
    <row r="2776" spans="1:8" ht="76.5" x14ac:dyDescent="0.25">
      <c r="A2776" s="64" t="s">
        <v>32920</v>
      </c>
      <c r="B2776" s="15" t="s">
        <v>32919</v>
      </c>
      <c r="C2776" s="40" t="s">
        <v>32918</v>
      </c>
      <c r="D2776" s="8" t="s">
        <v>20</v>
      </c>
      <c r="E2776" s="63" t="s">
        <v>1528</v>
      </c>
      <c r="F2776" s="61"/>
      <c r="G2776" s="62" t="s">
        <v>16</v>
      </c>
      <c r="H2776" s="61"/>
    </row>
    <row r="2777" spans="1:8" ht="76.5" x14ac:dyDescent="0.25">
      <c r="A2777" s="64" t="s">
        <v>32917</v>
      </c>
      <c r="B2777" s="15" t="s">
        <v>32916</v>
      </c>
      <c r="C2777" s="40" t="s">
        <v>32915</v>
      </c>
      <c r="D2777" s="8" t="s">
        <v>20</v>
      </c>
      <c r="E2777" s="63" t="s">
        <v>1528</v>
      </c>
      <c r="F2777" s="61"/>
      <c r="G2777" s="62" t="s">
        <v>16</v>
      </c>
      <c r="H2777" s="61"/>
    </row>
    <row r="2778" spans="1:8" ht="76.5" x14ac:dyDescent="0.25">
      <c r="A2778" s="64" t="s">
        <v>32914</v>
      </c>
      <c r="B2778" s="15" t="s">
        <v>32913</v>
      </c>
      <c r="C2778" s="40" t="s">
        <v>32912</v>
      </c>
      <c r="D2778" s="8" t="s">
        <v>20</v>
      </c>
      <c r="E2778" s="63" t="s">
        <v>1528</v>
      </c>
      <c r="F2778" s="61"/>
      <c r="G2778" s="62" t="s">
        <v>16</v>
      </c>
      <c r="H2778" s="61"/>
    </row>
    <row r="2779" spans="1:8" ht="76.5" x14ac:dyDescent="0.25">
      <c r="A2779" s="64" t="s">
        <v>32911</v>
      </c>
      <c r="B2779" s="15" t="s">
        <v>32910</v>
      </c>
      <c r="C2779" s="40" t="s">
        <v>32909</v>
      </c>
      <c r="D2779" s="8" t="s">
        <v>20</v>
      </c>
      <c r="E2779" s="63" t="s">
        <v>1528</v>
      </c>
      <c r="F2779" s="61"/>
      <c r="G2779" s="62" t="s">
        <v>16</v>
      </c>
      <c r="H2779" s="61"/>
    </row>
    <row r="2780" spans="1:8" ht="76.5" x14ac:dyDescent="0.25">
      <c r="A2780" s="64" t="s">
        <v>32908</v>
      </c>
      <c r="B2780" s="15" t="s">
        <v>32907</v>
      </c>
      <c r="C2780" s="74" t="s">
        <v>32906</v>
      </c>
      <c r="D2780" s="14" t="s">
        <v>20</v>
      </c>
      <c r="E2780" s="63" t="s">
        <v>1528</v>
      </c>
      <c r="F2780" s="61"/>
      <c r="G2780" s="62" t="s">
        <v>16</v>
      </c>
      <c r="H2780" s="61"/>
    </row>
    <row r="2781" spans="1:8" ht="76.5" x14ac:dyDescent="0.25">
      <c r="A2781" s="64" t="s">
        <v>32905</v>
      </c>
      <c r="B2781" s="15" t="s">
        <v>32904</v>
      </c>
      <c r="C2781" s="40" t="s">
        <v>32903</v>
      </c>
      <c r="D2781" s="8" t="s">
        <v>20</v>
      </c>
      <c r="E2781" s="63" t="s">
        <v>1528</v>
      </c>
      <c r="F2781" s="61"/>
      <c r="G2781" s="62" t="s">
        <v>16</v>
      </c>
      <c r="H2781" s="61"/>
    </row>
    <row r="2782" spans="1:8" ht="76.5" x14ac:dyDescent="0.25">
      <c r="A2782" s="64" t="s">
        <v>32902</v>
      </c>
      <c r="B2782" s="15" t="s">
        <v>32901</v>
      </c>
      <c r="C2782" s="40" t="s">
        <v>32900</v>
      </c>
      <c r="D2782" s="14" t="s">
        <v>20</v>
      </c>
      <c r="E2782" s="63" t="s">
        <v>1528</v>
      </c>
      <c r="F2782" s="61"/>
      <c r="G2782" s="62" t="s">
        <v>16</v>
      </c>
      <c r="H2782" s="61"/>
    </row>
    <row r="2783" spans="1:8" ht="76.5" x14ac:dyDescent="0.25">
      <c r="A2783" s="64" t="s">
        <v>32899</v>
      </c>
      <c r="B2783" s="15" t="s">
        <v>32898</v>
      </c>
      <c r="C2783" s="40" t="s">
        <v>32897</v>
      </c>
      <c r="D2783" s="8" t="s">
        <v>20</v>
      </c>
      <c r="E2783" s="63" t="s">
        <v>1528</v>
      </c>
      <c r="F2783" s="61"/>
      <c r="G2783" s="62" t="s">
        <v>16</v>
      </c>
      <c r="H2783" s="61"/>
    </row>
    <row r="2784" spans="1:8" ht="153" x14ac:dyDescent="0.25">
      <c r="A2784" s="64" t="s">
        <v>32896</v>
      </c>
      <c r="B2784" s="15" t="s">
        <v>32895</v>
      </c>
      <c r="C2784" s="40" t="s">
        <v>32894</v>
      </c>
      <c r="D2784" s="8" t="s">
        <v>20</v>
      </c>
      <c r="E2784" s="63" t="s">
        <v>1528</v>
      </c>
      <c r="F2784" s="61"/>
      <c r="G2784" s="62" t="s">
        <v>16</v>
      </c>
      <c r="H2784" s="61"/>
    </row>
    <row r="2785" spans="1:8" ht="76.5" x14ac:dyDescent="0.25">
      <c r="A2785" s="64" t="s">
        <v>32893</v>
      </c>
      <c r="B2785" s="15" t="s">
        <v>32892</v>
      </c>
      <c r="C2785" s="40" t="s">
        <v>32891</v>
      </c>
      <c r="D2785" s="8" t="s">
        <v>20</v>
      </c>
      <c r="E2785" s="63" t="s">
        <v>1528</v>
      </c>
      <c r="F2785" s="61"/>
      <c r="G2785" s="62" t="s">
        <v>16</v>
      </c>
      <c r="H2785" s="61"/>
    </row>
    <row r="2786" spans="1:8" ht="76.5" x14ac:dyDescent="0.25">
      <c r="A2786" s="64" t="s">
        <v>32890</v>
      </c>
      <c r="B2786" s="15" t="s">
        <v>32889</v>
      </c>
      <c r="C2786" s="40" t="s">
        <v>32888</v>
      </c>
      <c r="D2786" s="8" t="s">
        <v>20</v>
      </c>
      <c r="E2786" s="63" t="s">
        <v>1528</v>
      </c>
      <c r="F2786" s="61"/>
      <c r="G2786" s="62" t="s">
        <v>16</v>
      </c>
      <c r="H2786" s="61"/>
    </row>
    <row r="2787" spans="1:8" ht="76.5" x14ac:dyDescent="0.25">
      <c r="A2787" s="64" t="s">
        <v>32887</v>
      </c>
      <c r="B2787" s="15" t="s">
        <v>32886</v>
      </c>
      <c r="C2787" s="40" t="s">
        <v>32885</v>
      </c>
      <c r="D2787" s="8" t="s">
        <v>20</v>
      </c>
      <c r="E2787" s="63" t="s">
        <v>1528</v>
      </c>
      <c r="F2787" s="61"/>
      <c r="G2787" s="62" t="s">
        <v>16</v>
      </c>
      <c r="H2787" s="61"/>
    </row>
    <row r="2788" spans="1:8" ht="76.5" x14ac:dyDescent="0.25">
      <c r="A2788" s="64" t="s">
        <v>32884</v>
      </c>
      <c r="B2788" s="15" t="s">
        <v>32881</v>
      </c>
      <c r="C2788" s="40" t="s">
        <v>32883</v>
      </c>
      <c r="D2788" s="8" t="s">
        <v>20</v>
      </c>
      <c r="E2788" s="63" t="s">
        <v>1528</v>
      </c>
      <c r="F2788" s="61"/>
      <c r="G2788" s="62" t="s">
        <v>16</v>
      </c>
      <c r="H2788" s="61"/>
    </row>
    <row r="2789" spans="1:8" ht="76.5" x14ac:dyDescent="0.25">
      <c r="A2789" s="64" t="s">
        <v>32882</v>
      </c>
      <c r="B2789" s="15" t="s">
        <v>32881</v>
      </c>
      <c r="C2789" s="40" t="s">
        <v>32880</v>
      </c>
      <c r="D2789" s="8" t="s">
        <v>20</v>
      </c>
      <c r="E2789" s="63" t="s">
        <v>1528</v>
      </c>
      <c r="F2789" s="61"/>
      <c r="G2789" s="62" t="s">
        <v>16</v>
      </c>
      <c r="H2789" s="61"/>
    </row>
    <row r="2790" spans="1:8" ht="76.5" x14ac:dyDescent="0.25">
      <c r="A2790" s="64" t="s">
        <v>32879</v>
      </c>
      <c r="B2790" s="15" t="s">
        <v>31657</v>
      </c>
      <c r="C2790" s="40" t="s">
        <v>32878</v>
      </c>
      <c r="D2790" s="8" t="s">
        <v>20</v>
      </c>
      <c r="E2790" s="63" t="s">
        <v>1528</v>
      </c>
      <c r="F2790" s="61"/>
      <c r="G2790" s="62" t="s">
        <v>16</v>
      </c>
      <c r="H2790" s="61"/>
    </row>
    <row r="2791" spans="1:8" ht="76.5" x14ac:dyDescent="0.25">
      <c r="A2791" s="64" t="s">
        <v>32877</v>
      </c>
      <c r="B2791" s="15" t="s">
        <v>32876</v>
      </c>
      <c r="C2791" s="40" t="s">
        <v>32875</v>
      </c>
      <c r="D2791" s="8" t="s">
        <v>20</v>
      </c>
      <c r="E2791" s="63" t="s">
        <v>1528</v>
      </c>
      <c r="F2791" s="61"/>
      <c r="G2791" s="62" t="s">
        <v>16</v>
      </c>
      <c r="H2791" s="61"/>
    </row>
    <row r="2792" spans="1:8" ht="76.5" x14ac:dyDescent="0.25">
      <c r="A2792" s="64" t="s">
        <v>32874</v>
      </c>
      <c r="B2792" s="15" t="s">
        <v>32873</v>
      </c>
      <c r="C2792" s="40" t="s">
        <v>32872</v>
      </c>
      <c r="D2792" s="8" t="s">
        <v>20</v>
      </c>
      <c r="E2792" s="63" t="s">
        <v>1528</v>
      </c>
      <c r="F2792" s="61"/>
      <c r="G2792" s="62" t="s">
        <v>16</v>
      </c>
      <c r="H2792" s="61"/>
    </row>
    <row r="2793" spans="1:8" ht="76.5" x14ac:dyDescent="0.25">
      <c r="A2793" s="64" t="s">
        <v>32871</v>
      </c>
      <c r="B2793" s="15" t="s">
        <v>32870</v>
      </c>
      <c r="C2793" s="40" t="s">
        <v>32869</v>
      </c>
      <c r="D2793" s="8" t="s">
        <v>20</v>
      </c>
      <c r="E2793" s="63" t="s">
        <v>1528</v>
      </c>
      <c r="F2793" s="61"/>
      <c r="G2793" s="62" t="s">
        <v>16</v>
      </c>
      <c r="H2793" s="61"/>
    </row>
    <row r="2794" spans="1:8" ht="76.5" x14ac:dyDescent="0.25">
      <c r="A2794" s="64" t="s">
        <v>32868</v>
      </c>
      <c r="B2794" s="15" t="s">
        <v>32867</v>
      </c>
      <c r="C2794" s="40" t="s">
        <v>32866</v>
      </c>
      <c r="D2794" s="8" t="s">
        <v>20</v>
      </c>
      <c r="E2794" s="63" t="s">
        <v>1528</v>
      </c>
      <c r="F2794" s="61"/>
      <c r="G2794" s="62" t="s">
        <v>16</v>
      </c>
      <c r="H2794" s="61"/>
    </row>
    <row r="2795" spans="1:8" ht="76.5" x14ac:dyDescent="0.25">
      <c r="A2795" s="64" t="s">
        <v>32865</v>
      </c>
      <c r="B2795" s="15" t="s">
        <v>32864</v>
      </c>
      <c r="C2795" s="40" t="s">
        <v>32863</v>
      </c>
      <c r="D2795" s="8" t="s">
        <v>20</v>
      </c>
      <c r="E2795" s="63" t="s">
        <v>1528</v>
      </c>
      <c r="F2795" s="61"/>
      <c r="G2795" s="62" t="s">
        <v>16</v>
      </c>
      <c r="H2795" s="61"/>
    </row>
    <row r="2796" spans="1:8" ht="76.5" x14ac:dyDescent="0.25">
      <c r="A2796" s="64" t="s">
        <v>32862</v>
      </c>
      <c r="B2796" s="15" t="s">
        <v>32861</v>
      </c>
      <c r="C2796" s="40" t="s">
        <v>32860</v>
      </c>
      <c r="D2796" s="14" t="s">
        <v>20</v>
      </c>
      <c r="E2796" s="63" t="s">
        <v>1528</v>
      </c>
      <c r="F2796" s="61"/>
      <c r="G2796" s="62" t="s">
        <v>16</v>
      </c>
      <c r="H2796" s="61"/>
    </row>
    <row r="2797" spans="1:8" ht="76.5" x14ac:dyDescent="0.25">
      <c r="A2797" s="64" t="s">
        <v>32859</v>
      </c>
      <c r="B2797" s="15" t="s">
        <v>32858</v>
      </c>
      <c r="C2797" s="40" t="s">
        <v>32857</v>
      </c>
      <c r="D2797" s="8" t="s">
        <v>20</v>
      </c>
      <c r="E2797" s="63" t="s">
        <v>1528</v>
      </c>
      <c r="F2797" s="61"/>
      <c r="G2797" s="62" t="s">
        <v>16</v>
      </c>
      <c r="H2797" s="61"/>
    </row>
    <row r="2798" spans="1:8" ht="76.5" x14ac:dyDescent="0.25">
      <c r="A2798" s="64" t="s">
        <v>32856</v>
      </c>
      <c r="B2798" s="15" t="s">
        <v>32855</v>
      </c>
      <c r="C2798" s="40" t="s">
        <v>32854</v>
      </c>
      <c r="D2798" s="8" t="s">
        <v>20</v>
      </c>
      <c r="E2798" s="63" t="s">
        <v>1528</v>
      </c>
      <c r="F2798" s="61"/>
      <c r="G2798" s="62" t="s">
        <v>16</v>
      </c>
      <c r="H2798" s="61"/>
    </row>
    <row r="2799" spans="1:8" ht="76.5" x14ac:dyDescent="0.25">
      <c r="A2799" s="64" t="s">
        <v>32853</v>
      </c>
      <c r="B2799" s="15" t="s">
        <v>32852</v>
      </c>
      <c r="C2799" s="40" t="s">
        <v>32851</v>
      </c>
      <c r="D2799" s="8" t="s">
        <v>20</v>
      </c>
      <c r="E2799" s="63" t="s">
        <v>1528</v>
      </c>
      <c r="F2799" s="61"/>
      <c r="G2799" s="62" t="s">
        <v>16</v>
      </c>
      <c r="H2799" s="61"/>
    </row>
    <row r="2800" spans="1:8" ht="76.5" x14ac:dyDescent="0.25">
      <c r="A2800" s="64" t="s">
        <v>32850</v>
      </c>
      <c r="B2800" s="15" t="s">
        <v>32849</v>
      </c>
      <c r="C2800" s="40" t="s">
        <v>32848</v>
      </c>
      <c r="D2800" s="8" t="s">
        <v>20</v>
      </c>
      <c r="E2800" s="63" t="s">
        <v>1528</v>
      </c>
      <c r="F2800" s="61"/>
      <c r="G2800" s="62" t="s">
        <v>16</v>
      </c>
      <c r="H2800" s="61"/>
    </row>
    <row r="2801" spans="1:8" ht="76.5" x14ac:dyDescent="0.25">
      <c r="A2801" s="64" t="s">
        <v>32847</v>
      </c>
      <c r="B2801" s="15" t="s">
        <v>32846</v>
      </c>
      <c r="C2801" s="40" t="s">
        <v>32845</v>
      </c>
      <c r="D2801" s="8" t="s">
        <v>20</v>
      </c>
      <c r="E2801" s="63" t="s">
        <v>1528</v>
      </c>
      <c r="F2801" s="61"/>
      <c r="G2801" s="62" t="s">
        <v>16</v>
      </c>
      <c r="H2801" s="61"/>
    </row>
    <row r="2802" spans="1:8" ht="76.5" x14ac:dyDescent="0.25">
      <c r="A2802" s="64" t="s">
        <v>32844</v>
      </c>
      <c r="B2802" s="15" t="s">
        <v>31600</v>
      </c>
      <c r="C2802" s="40" t="s">
        <v>32843</v>
      </c>
      <c r="D2802" s="8" t="s">
        <v>20</v>
      </c>
      <c r="E2802" s="63" t="s">
        <v>1528</v>
      </c>
      <c r="F2802" s="61"/>
      <c r="G2802" s="62" t="s">
        <v>16</v>
      </c>
      <c r="H2802" s="61"/>
    </row>
    <row r="2803" spans="1:8" ht="76.5" x14ac:dyDescent="0.25">
      <c r="A2803" s="64" t="s">
        <v>32842</v>
      </c>
      <c r="B2803" s="15" t="s">
        <v>32841</v>
      </c>
      <c r="C2803" s="40" t="s">
        <v>32840</v>
      </c>
      <c r="D2803" s="8" t="s">
        <v>20</v>
      </c>
      <c r="E2803" s="63" t="s">
        <v>1528</v>
      </c>
      <c r="F2803" s="61"/>
      <c r="G2803" s="62" t="s">
        <v>16</v>
      </c>
      <c r="H2803" s="61"/>
    </row>
    <row r="2804" spans="1:8" ht="76.5" x14ac:dyDescent="0.25">
      <c r="A2804" s="64" t="s">
        <v>32839</v>
      </c>
      <c r="B2804" s="15" t="s">
        <v>32838</v>
      </c>
      <c r="C2804" s="40" t="s">
        <v>32837</v>
      </c>
      <c r="D2804" s="8" t="s">
        <v>20</v>
      </c>
      <c r="E2804" s="63" t="s">
        <v>1528</v>
      </c>
      <c r="F2804" s="61"/>
      <c r="G2804" s="62" t="s">
        <v>16</v>
      </c>
      <c r="H2804" s="61"/>
    </row>
    <row r="2805" spans="1:8" ht="76.5" x14ac:dyDescent="0.25">
      <c r="A2805" s="64" t="s">
        <v>32836</v>
      </c>
      <c r="B2805" s="15" t="s">
        <v>32835</v>
      </c>
      <c r="C2805" s="40" t="s">
        <v>32834</v>
      </c>
      <c r="D2805" s="14" t="s">
        <v>20</v>
      </c>
      <c r="E2805" s="63" t="s">
        <v>1528</v>
      </c>
      <c r="F2805" s="61"/>
      <c r="G2805" s="62" t="s">
        <v>16</v>
      </c>
      <c r="H2805" s="61"/>
    </row>
    <row r="2806" spans="1:8" ht="76.5" x14ac:dyDescent="0.25">
      <c r="A2806" s="64" t="s">
        <v>32833</v>
      </c>
      <c r="B2806" s="15" t="s">
        <v>32832</v>
      </c>
      <c r="C2806" s="40" t="s">
        <v>32831</v>
      </c>
      <c r="D2806" s="8" t="s">
        <v>20</v>
      </c>
      <c r="E2806" s="63" t="s">
        <v>1528</v>
      </c>
      <c r="F2806" s="61"/>
      <c r="G2806" s="62" t="s">
        <v>16</v>
      </c>
      <c r="H2806" s="61"/>
    </row>
    <row r="2807" spans="1:8" ht="76.5" x14ac:dyDescent="0.25">
      <c r="A2807" s="64" t="s">
        <v>32830</v>
      </c>
      <c r="B2807" s="15" t="s">
        <v>32829</v>
      </c>
      <c r="C2807" s="40" t="s">
        <v>32828</v>
      </c>
      <c r="D2807" s="8" t="s">
        <v>20</v>
      </c>
      <c r="E2807" s="63" t="s">
        <v>1528</v>
      </c>
      <c r="F2807" s="61"/>
      <c r="G2807" s="62" t="s">
        <v>16</v>
      </c>
      <c r="H2807" s="61"/>
    </row>
    <row r="2808" spans="1:8" ht="76.5" x14ac:dyDescent="0.25">
      <c r="A2808" s="64" t="s">
        <v>32827</v>
      </c>
      <c r="B2808" s="15" t="s">
        <v>32826</v>
      </c>
      <c r="C2808" s="40" t="s">
        <v>32825</v>
      </c>
      <c r="D2808" s="8" t="s">
        <v>20</v>
      </c>
      <c r="E2808" s="63" t="s">
        <v>1528</v>
      </c>
      <c r="F2808" s="61"/>
      <c r="G2808" s="62" t="s">
        <v>16</v>
      </c>
      <c r="H2808" s="61"/>
    </row>
    <row r="2809" spans="1:8" ht="76.5" x14ac:dyDescent="0.25">
      <c r="A2809" s="64" t="s">
        <v>32824</v>
      </c>
      <c r="B2809" s="15" t="s">
        <v>32823</v>
      </c>
      <c r="C2809" s="40" t="s">
        <v>32822</v>
      </c>
      <c r="D2809" s="8" t="s">
        <v>20</v>
      </c>
      <c r="E2809" s="63" t="s">
        <v>1528</v>
      </c>
      <c r="F2809" s="61"/>
      <c r="G2809" s="62" t="s">
        <v>16</v>
      </c>
      <c r="H2809" s="61"/>
    </row>
    <row r="2810" spans="1:8" ht="76.5" x14ac:dyDescent="0.25">
      <c r="A2810" s="64" t="s">
        <v>32821</v>
      </c>
      <c r="B2810" s="15" t="s">
        <v>32820</v>
      </c>
      <c r="C2810" s="40" t="s">
        <v>32819</v>
      </c>
      <c r="D2810" s="8" t="s">
        <v>20</v>
      </c>
      <c r="E2810" s="63" t="s">
        <v>1528</v>
      </c>
      <c r="F2810" s="61"/>
      <c r="G2810" s="62" t="s">
        <v>16</v>
      </c>
      <c r="H2810" s="61"/>
    </row>
    <row r="2811" spans="1:8" ht="76.5" x14ac:dyDescent="0.25">
      <c r="A2811" s="64" t="s">
        <v>32818</v>
      </c>
      <c r="B2811" s="15" t="s">
        <v>32817</v>
      </c>
      <c r="C2811" s="40" t="s">
        <v>32816</v>
      </c>
      <c r="D2811" s="8" t="s">
        <v>20</v>
      </c>
      <c r="E2811" s="63" t="s">
        <v>1528</v>
      </c>
      <c r="F2811" s="61"/>
      <c r="G2811" s="62" t="s">
        <v>16</v>
      </c>
      <c r="H2811" s="61"/>
    </row>
    <row r="2812" spans="1:8" ht="76.5" x14ac:dyDescent="0.25">
      <c r="A2812" s="64" t="s">
        <v>32815</v>
      </c>
      <c r="B2812" s="15" t="s">
        <v>32814</v>
      </c>
      <c r="C2812" s="40" t="s">
        <v>32813</v>
      </c>
      <c r="D2812" s="8" t="s">
        <v>20</v>
      </c>
      <c r="E2812" s="63" t="s">
        <v>1528</v>
      </c>
      <c r="F2812" s="61"/>
      <c r="G2812" s="62" t="s">
        <v>16</v>
      </c>
      <c r="H2812" s="61"/>
    </row>
    <row r="2813" spans="1:8" ht="76.5" x14ac:dyDescent="0.25">
      <c r="A2813" s="64" t="s">
        <v>32812</v>
      </c>
      <c r="B2813" s="15" t="s">
        <v>32811</v>
      </c>
      <c r="C2813" s="40" t="s">
        <v>32810</v>
      </c>
      <c r="D2813" s="8" t="s">
        <v>20</v>
      </c>
      <c r="E2813" s="63" t="s">
        <v>1528</v>
      </c>
      <c r="F2813" s="61"/>
      <c r="G2813" s="62" t="s">
        <v>16</v>
      </c>
      <c r="H2813" s="61"/>
    </row>
    <row r="2814" spans="1:8" ht="76.5" x14ac:dyDescent="0.25">
      <c r="A2814" s="64" t="s">
        <v>32809</v>
      </c>
      <c r="B2814" s="15" t="s">
        <v>32808</v>
      </c>
      <c r="C2814" s="40" t="s">
        <v>32807</v>
      </c>
      <c r="D2814" s="8" t="s">
        <v>20</v>
      </c>
      <c r="E2814" s="63" t="s">
        <v>1528</v>
      </c>
      <c r="F2814" s="61"/>
      <c r="G2814" s="62" t="s">
        <v>16</v>
      </c>
      <c r="H2814" s="61"/>
    </row>
    <row r="2815" spans="1:8" ht="76.5" x14ac:dyDescent="0.25">
      <c r="A2815" s="64" t="s">
        <v>32806</v>
      </c>
      <c r="B2815" s="15" t="s">
        <v>32805</v>
      </c>
      <c r="C2815" s="40" t="s">
        <v>32804</v>
      </c>
      <c r="D2815" s="8" t="s">
        <v>20</v>
      </c>
      <c r="E2815" s="63" t="s">
        <v>1528</v>
      </c>
      <c r="F2815" s="61"/>
      <c r="G2815" s="62" t="s">
        <v>16</v>
      </c>
      <c r="H2815" s="61"/>
    </row>
    <row r="2816" spans="1:8" ht="76.5" x14ac:dyDescent="0.25">
      <c r="A2816" s="64" t="s">
        <v>32803</v>
      </c>
      <c r="B2816" s="15" t="s">
        <v>32802</v>
      </c>
      <c r="C2816" s="40" t="s">
        <v>32801</v>
      </c>
      <c r="D2816" s="8" t="s">
        <v>20</v>
      </c>
      <c r="E2816" s="63" t="s">
        <v>1528</v>
      </c>
      <c r="F2816" s="61"/>
      <c r="G2816" s="62" t="s">
        <v>16</v>
      </c>
      <c r="H2816" s="61"/>
    </row>
    <row r="2817" spans="1:8" ht="76.5" x14ac:dyDescent="0.25">
      <c r="A2817" s="64" t="s">
        <v>32800</v>
      </c>
      <c r="B2817" s="15" t="s">
        <v>32799</v>
      </c>
      <c r="C2817" s="40" t="s">
        <v>32798</v>
      </c>
      <c r="D2817" s="8" t="s">
        <v>20</v>
      </c>
      <c r="E2817" s="63" t="s">
        <v>1528</v>
      </c>
      <c r="F2817" s="61"/>
      <c r="G2817" s="62" t="s">
        <v>16</v>
      </c>
      <c r="H2817" s="61"/>
    </row>
    <row r="2818" spans="1:8" ht="76.5" x14ac:dyDescent="0.25">
      <c r="A2818" s="64" t="s">
        <v>32797</v>
      </c>
      <c r="B2818" s="15" t="s">
        <v>32796</v>
      </c>
      <c r="C2818" s="40" t="s">
        <v>32795</v>
      </c>
      <c r="D2818" s="8" t="s">
        <v>20</v>
      </c>
      <c r="E2818" s="63" t="s">
        <v>1528</v>
      </c>
      <c r="F2818" s="61"/>
      <c r="G2818" s="62" t="s">
        <v>16</v>
      </c>
      <c r="H2818" s="61"/>
    </row>
    <row r="2819" spans="1:8" ht="89.25" x14ac:dyDescent="0.25">
      <c r="A2819" s="64" t="s">
        <v>32794</v>
      </c>
      <c r="B2819" s="15" t="s">
        <v>32793</v>
      </c>
      <c r="C2819" s="40" t="s">
        <v>32792</v>
      </c>
      <c r="D2819" s="8" t="s">
        <v>20</v>
      </c>
      <c r="E2819" s="63" t="s">
        <v>1528</v>
      </c>
      <c r="F2819" s="61"/>
      <c r="G2819" s="62" t="s">
        <v>16</v>
      </c>
      <c r="H2819" s="61"/>
    </row>
    <row r="2820" spans="1:8" ht="114.75" x14ac:dyDescent="0.25">
      <c r="A2820" s="64" t="s">
        <v>32791</v>
      </c>
      <c r="B2820" s="15" t="s">
        <v>32790</v>
      </c>
      <c r="C2820" s="40" t="s">
        <v>32789</v>
      </c>
      <c r="D2820" s="8" t="s">
        <v>20</v>
      </c>
      <c r="E2820" s="63" t="s">
        <v>1528</v>
      </c>
      <c r="F2820" s="61"/>
      <c r="G2820" s="62" t="s">
        <v>16</v>
      </c>
      <c r="H2820" s="61"/>
    </row>
    <row r="2821" spans="1:8" ht="76.5" x14ac:dyDescent="0.25">
      <c r="A2821" s="64" t="s">
        <v>32788</v>
      </c>
      <c r="B2821" s="15" t="s">
        <v>32787</v>
      </c>
      <c r="C2821" s="40" t="s">
        <v>32786</v>
      </c>
      <c r="D2821" s="8" t="s">
        <v>20</v>
      </c>
      <c r="E2821" s="63" t="s">
        <v>1528</v>
      </c>
      <c r="F2821" s="61"/>
      <c r="G2821" s="62" t="s">
        <v>16</v>
      </c>
      <c r="H2821" s="61"/>
    </row>
    <row r="2822" spans="1:8" ht="76.5" x14ac:dyDescent="0.25">
      <c r="A2822" s="64" t="s">
        <v>32785</v>
      </c>
      <c r="B2822" s="15" t="s">
        <v>32784</v>
      </c>
      <c r="C2822" s="40" t="s">
        <v>32783</v>
      </c>
      <c r="D2822" s="8" t="s">
        <v>20</v>
      </c>
      <c r="E2822" s="63" t="s">
        <v>1528</v>
      </c>
      <c r="F2822" s="61"/>
      <c r="G2822" s="62" t="s">
        <v>16</v>
      </c>
      <c r="H2822" s="61"/>
    </row>
    <row r="2823" spans="1:8" ht="76.5" x14ac:dyDescent="0.25">
      <c r="A2823" s="64" t="s">
        <v>32782</v>
      </c>
      <c r="B2823" s="15" t="s">
        <v>32781</v>
      </c>
      <c r="C2823" s="40" t="s">
        <v>32780</v>
      </c>
      <c r="D2823" s="8" t="s">
        <v>20</v>
      </c>
      <c r="E2823" s="63" t="s">
        <v>1528</v>
      </c>
      <c r="F2823" s="61"/>
      <c r="G2823" s="62" t="s">
        <v>16</v>
      </c>
      <c r="H2823" s="61"/>
    </row>
    <row r="2824" spans="1:8" ht="63.75" x14ac:dyDescent="0.25">
      <c r="A2824" s="15" t="s">
        <v>32779</v>
      </c>
      <c r="B2824" s="15" t="s">
        <v>242</v>
      </c>
      <c r="C2824" s="40" t="s">
        <v>32778</v>
      </c>
      <c r="D2824" s="8" t="s">
        <v>20</v>
      </c>
      <c r="E2824" s="63" t="s">
        <v>32259</v>
      </c>
      <c r="F2824" s="83"/>
      <c r="G2824" s="82">
        <v>44528</v>
      </c>
      <c r="H2824" s="61"/>
    </row>
    <row r="2825" spans="1:8" ht="76.5" x14ac:dyDescent="0.25">
      <c r="A2825" s="64" t="s">
        <v>32777</v>
      </c>
      <c r="B2825" s="15" t="s">
        <v>32776</v>
      </c>
      <c r="C2825" s="40" t="s">
        <v>32775</v>
      </c>
      <c r="D2825" s="8" t="s">
        <v>20</v>
      </c>
      <c r="E2825" s="63" t="s">
        <v>1528</v>
      </c>
      <c r="F2825" s="61"/>
      <c r="G2825" s="62" t="s">
        <v>16</v>
      </c>
      <c r="H2825" s="61"/>
    </row>
    <row r="2826" spans="1:8" ht="89.25" x14ac:dyDescent="0.25">
      <c r="A2826" s="64" t="s">
        <v>32774</v>
      </c>
      <c r="B2826" s="15" t="s">
        <v>32773</v>
      </c>
      <c r="C2826" s="40" t="s">
        <v>32772</v>
      </c>
      <c r="D2826" s="8" t="s">
        <v>20</v>
      </c>
      <c r="E2826" s="63" t="s">
        <v>1528</v>
      </c>
      <c r="F2826" s="61"/>
      <c r="G2826" s="62" t="s">
        <v>16</v>
      </c>
      <c r="H2826" s="61"/>
    </row>
    <row r="2827" spans="1:8" ht="76.5" x14ac:dyDescent="0.25">
      <c r="A2827" s="64" t="s">
        <v>32771</v>
      </c>
      <c r="B2827" s="15" t="s">
        <v>32770</v>
      </c>
      <c r="C2827" s="40" t="s">
        <v>32769</v>
      </c>
      <c r="D2827" s="8" t="s">
        <v>20</v>
      </c>
      <c r="E2827" s="63" t="s">
        <v>1528</v>
      </c>
      <c r="F2827" s="61"/>
      <c r="G2827" s="62" t="s">
        <v>16</v>
      </c>
      <c r="H2827" s="61"/>
    </row>
    <row r="2828" spans="1:8" ht="76.5" x14ac:dyDescent="0.25">
      <c r="A2828" s="64" t="s">
        <v>32768</v>
      </c>
      <c r="B2828" s="15" t="s">
        <v>32767</v>
      </c>
      <c r="C2828" s="40" t="s">
        <v>32766</v>
      </c>
      <c r="D2828" s="8" t="s">
        <v>20</v>
      </c>
      <c r="E2828" s="63" t="s">
        <v>1528</v>
      </c>
      <c r="F2828" s="61"/>
      <c r="G2828" s="62" t="s">
        <v>16</v>
      </c>
      <c r="H2828" s="61"/>
    </row>
    <row r="2829" spans="1:8" ht="76.5" x14ac:dyDescent="0.25">
      <c r="A2829" s="64" t="s">
        <v>32765</v>
      </c>
      <c r="B2829" s="15" t="s">
        <v>32764</v>
      </c>
      <c r="C2829" s="40" t="s">
        <v>32763</v>
      </c>
      <c r="D2829" s="8" t="s">
        <v>20</v>
      </c>
      <c r="E2829" s="63" t="s">
        <v>1528</v>
      </c>
      <c r="F2829" s="61"/>
      <c r="G2829" s="62" t="s">
        <v>16</v>
      </c>
      <c r="H2829" s="61"/>
    </row>
    <row r="2830" spans="1:8" ht="76.5" x14ac:dyDescent="0.25">
      <c r="A2830" s="64" t="s">
        <v>32762</v>
      </c>
      <c r="B2830" s="15" t="s">
        <v>32759</v>
      </c>
      <c r="C2830" s="40" t="s">
        <v>32761</v>
      </c>
      <c r="D2830" s="8" t="s">
        <v>20</v>
      </c>
      <c r="E2830" s="63" t="s">
        <v>1528</v>
      </c>
      <c r="F2830" s="61"/>
      <c r="G2830" s="62" t="s">
        <v>16</v>
      </c>
      <c r="H2830" s="61"/>
    </row>
    <row r="2831" spans="1:8" ht="76.5" x14ac:dyDescent="0.25">
      <c r="A2831" s="64" t="s">
        <v>32760</v>
      </c>
      <c r="B2831" s="15" t="s">
        <v>32759</v>
      </c>
      <c r="C2831" s="40" t="s">
        <v>32758</v>
      </c>
      <c r="D2831" s="8" t="s">
        <v>20</v>
      </c>
      <c r="E2831" s="63" t="s">
        <v>1528</v>
      </c>
      <c r="F2831" s="61"/>
      <c r="G2831" s="62" t="s">
        <v>16</v>
      </c>
      <c r="H2831" s="61"/>
    </row>
    <row r="2832" spans="1:8" ht="76.5" x14ac:dyDescent="0.25">
      <c r="A2832" s="64" t="s">
        <v>32757</v>
      </c>
      <c r="B2832" s="15" t="s">
        <v>32756</v>
      </c>
      <c r="C2832" s="40" t="s">
        <v>32755</v>
      </c>
      <c r="D2832" s="8" t="s">
        <v>20</v>
      </c>
      <c r="E2832" s="63" t="s">
        <v>1528</v>
      </c>
      <c r="F2832" s="61"/>
      <c r="G2832" s="62" t="s">
        <v>16</v>
      </c>
      <c r="H2832" s="61"/>
    </row>
    <row r="2833" spans="1:8" ht="76.5" x14ac:dyDescent="0.25">
      <c r="A2833" s="64" t="s">
        <v>32754</v>
      </c>
      <c r="B2833" s="15" t="s">
        <v>32753</v>
      </c>
      <c r="C2833" s="40" t="s">
        <v>32752</v>
      </c>
      <c r="D2833" s="8" t="s">
        <v>20</v>
      </c>
      <c r="E2833" s="63" t="s">
        <v>1528</v>
      </c>
      <c r="F2833" s="61"/>
      <c r="G2833" s="62" t="s">
        <v>16</v>
      </c>
      <c r="H2833" s="61"/>
    </row>
    <row r="2834" spans="1:8" ht="76.5" x14ac:dyDescent="0.25">
      <c r="A2834" s="64" t="s">
        <v>32751</v>
      </c>
      <c r="B2834" s="15" t="s">
        <v>31666</v>
      </c>
      <c r="C2834" s="40" t="s">
        <v>32750</v>
      </c>
      <c r="D2834" s="8" t="s">
        <v>20</v>
      </c>
      <c r="E2834" s="63" t="s">
        <v>1528</v>
      </c>
      <c r="F2834" s="61"/>
      <c r="G2834" s="62" t="s">
        <v>16</v>
      </c>
      <c r="H2834" s="61"/>
    </row>
    <row r="2835" spans="1:8" ht="76.5" x14ac:dyDescent="0.25">
      <c r="A2835" s="64" t="s">
        <v>32749</v>
      </c>
      <c r="B2835" s="15" t="s">
        <v>32748</v>
      </c>
      <c r="C2835" s="40" t="s">
        <v>32747</v>
      </c>
      <c r="D2835" s="8" t="s">
        <v>20</v>
      </c>
      <c r="E2835" s="63" t="s">
        <v>1528</v>
      </c>
      <c r="F2835" s="61"/>
      <c r="G2835" s="62" t="s">
        <v>16</v>
      </c>
      <c r="H2835" s="61"/>
    </row>
    <row r="2836" spans="1:8" ht="76.5" x14ac:dyDescent="0.25">
      <c r="A2836" s="64" t="s">
        <v>32746</v>
      </c>
      <c r="B2836" s="15" t="s">
        <v>32745</v>
      </c>
      <c r="C2836" s="40" t="s">
        <v>32744</v>
      </c>
      <c r="D2836" s="8" t="s">
        <v>20</v>
      </c>
      <c r="E2836" s="63" t="s">
        <v>1528</v>
      </c>
      <c r="F2836" s="61"/>
      <c r="G2836" s="62" t="s">
        <v>16</v>
      </c>
      <c r="H2836" s="61"/>
    </row>
    <row r="2837" spans="1:8" ht="76.5" x14ac:dyDescent="0.25">
      <c r="A2837" s="64" t="s">
        <v>32743</v>
      </c>
      <c r="B2837" s="15" t="s">
        <v>32742</v>
      </c>
      <c r="C2837" s="40" t="s">
        <v>32741</v>
      </c>
      <c r="D2837" s="8" t="s">
        <v>20</v>
      </c>
      <c r="E2837" s="63" t="s">
        <v>1528</v>
      </c>
      <c r="F2837" s="61"/>
      <c r="G2837" s="62" t="s">
        <v>16</v>
      </c>
      <c r="H2837" s="61"/>
    </row>
    <row r="2838" spans="1:8" ht="76.5" x14ac:dyDescent="0.25">
      <c r="A2838" s="64" t="s">
        <v>32740</v>
      </c>
      <c r="B2838" s="15" t="s">
        <v>32739</v>
      </c>
      <c r="C2838" s="40" t="s">
        <v>32738</v>
      </c>
      <c r="D2838" s="8" t="s">
        <v>20</v>
      </c>
      <c r="E2838" s="63" t="s">
        <v>1528</v>
      </c>
      <c r="F2838" s="61"/>
      <c r="G2838" s="62" t="s">
        <v>16</v>
      </c>
      <c r="H2838" s="61"/>
    </row>
    <row r="2839" spans="1:8" ht="76.5" x14ac:dyDescent="0.25">
      <c r="A2839" s="64" t="s">
        <v>32737</v>
      </c>
      <c r="B2839" s="15" t="s">
        <v>32736</v>
      </c>
      <c r="C2839" s="40" t="s">
        <v>32735</v>
      </c>
      <c r="D2839" s="8" t="s">
        <v>20</v>
      </c>
      <c r="E2839" s="63" t="s">
        <v>1528</v>
      </c>
      <c r="F2839" s="61"/>
      <c r="G2839" s="62" t="s">
        <v>16</v>
      </c>
      <c r="H2839" s="61"/>
    </row>
    <row r="2840" spans="1:8" ht="76.5" x14ac:dyDescent="0.25">
      <c r="A2840" s="64" t="s">
        <v>32734</v>
      </c>
      <c r="B2840" s="15" t="s">
        <v>32733</v>
      </c>
      <c r="C2840" s="40" t="s">
        <v>32732</v>
      </c>
      <c r="D2840" s="8" t="s">
        <v>20</v>
      </c>
      <c r="E2840" s="63" t="s">
        <v>1528</v>
      </c>
      <c r="F2840" s="61"/>
      <c r="G2840" s="62" t="s">
        <v>16</v>
      </c>
      <c r="H2840" s="61"/>
    </row>
    <row r="2841" spans="1:8" ht="76.5" x14ac:dyDescent="0.25">
      <c r="A2841" s="64" t="s">
        <v>32731</v>
      </c>
      <c r="B2841" s="15" t="s">
        <v>32730</v>
      </c>
      <c r="C2841" s="40" t="s">
        <v>32729</v>
      </c>
      <c r="D2841" s="8" t="s">
        <v>20</v>
      </c>
      <c r="E2841" s="63" t="s">
        <v>1528</v>
      </c>
      <c r="F2841" s="61"/>
      <c r="G2841" s="62" t="s">
        <v>16</v>
      </c>
      <c r="H2841" s="61"/>
    </row>
    <row r="2842" spans="1:8" ht="76.5" x14ac:dyDescent="0.25">
      <c r="A2842" s="64" t="s">
        <v>32728</v>
      </c>
      <c r="B2842" s="15" t="s">
        <v>32727</v>
      </c>
      <c r="C2842" s="40" t="s">
        <v>32726</v>
      </c>
      <c r="D2842" s="8" t="s">
        <v>20</v>
      </c>
      <c r="E2842" s="63" t="s">
        <v>1528</v>
      </c>
      <c r="F2842" s="61"/>
      <c r="G2842" s="62" t="s">
        <v>16</v>
      </c>
      <c r="H2842" s="61"/>
    </row>
    <row r="2843" spans="1:8" ht="76.5" x14ac:dyDescent="0.25">
      <c r="A2843" s="64" t="s">
        <v>32725</v>
      </c>
      <c r="B2843" s="15" t="s">
        <v>32724</v>
      </c>
      <c r="C2843" s="40" t="s">
        <v>32723</v>
      </c>
      <c r="D2843" s="8" t="s">
        <v>20</v>
      </c>
      <c r="E2843" s="63" t="s">
        <v>1528</v>
      </c>
      <c r="F2843" s="61"/>
      <c r="G2843" s="62" t="s">
        <v>16</v>
      </c>
      <c r="H2843" s="61"/>
    </row>
    <row r="2844" spans="1:8" ht="76.5" x14ac:dyDescent="0.25">
      <c r="A2844" s="64" t="s">
        <v>32722</v>
      </c>
      <c r="B2844" s="15" t="s">
        <v>32721</v>
      </c>
      <c r="C2844" s="40" t="s">
        <v>32720</v>
      </c>
      <c r="D2844" s="8" t="s">
        <v>20</v>
      </c>
      <c r="E2844" s="63" t="s">
        <v>1528</v>
      </c>
      <c r="F2844" s="61"/>
      <c r="G2844" s="62" t="s">
        <v>16</v>
      </c>
      <c r="H2844" s="61"/>
    </row>
    <row r="2845" spans="1:8" ht="76.5" x14ac:dyDescent="0.25">
      <c r="A2845" s="64" t="s">
        <v>32719</v>
      </c>
      <c r="B2845" s="15" t="s">
        <v>32718</v>
      </c>
      <c r="C2845" s="40" t="s">
        <v>32717</v>
      </c>
      <c r="D2845" s="8" t="s">
        <v>20</v>
      </c>
      <c r="E2845" s="63" t="s">
        <v>1528</v>
      </c>
      <c r="F2845" s="61"/>
      <c r="G2845" s="62" t="s">
        <v>16</v>
      </c>
      <c r="H2845" s="61"/>
    </row>
    <row r="2846" spans="1:8" ht="76.5" x14ac:dyDescent="0.25">
      <c r="A2846" s="64" t="s">
        <v>32716</v>
      </c>
      <c r="B2846" s="15" t="s">
        <v>32715</v>
      </c>
      <c r="C2846" s="40" t="s">
        <v>32714</v>
      </c>
      <c r="D2846" s="14" t="s">
        <v>20</v>
      </c>
      <c r="E2846" s="63" t="s">
        <v>1528</v>
      </c>
      <c r="F2846" s="61"/>
      <c r="G2846" s="62" t="s">
        <v>16</v>
      </c>
      <c r="H2846" s="61"/>
    </row>
    <row r="2847" spans="1:8" ht="76.5" x14ac:dyDescent="0.25">
      <c r="A2847" s="64" t="s">
        <v>32713</v>
      </c>
      <c r="B2847" s="15" t="s">
        <v>32712</v>
      </c>
      <c r="C2847" s="40" t="s">
        <v>32711</v>
      </c>
      <c r="D2847" s="8" t="s">
        <v>20</v>
      </c>
      <c r="E2847" s="63" t="s">
        <v>1528</v>
      </c>
      <c r="F2847" s="61"/>
      <c r="G2847" s="62" t="s">
        <v>16</v>
      </c>
      <c r="H2847" s="61"/>
    </row>
    <row r="2848" spans="1:8" ht="76.5" x14ac:dyDescent="0.25">
      <c r="A2848" s="64" t="s">
        <v>32710</v>
      </c>
      <c r="B2848" s="15" t="s">
        <v>32709</v>
      </c>
      <c r="C2848" s="40" t="s">
        <v>32708</v>
      </c>
      <c r="D2848" s="8" t="s">
        <v>20</v>
      </c>
      <c r="E2848" s="63" t="s">
        <v>1528</v>
      </c>
      <c r="F2848" s="61"/>
      <c r="G2848" s="62" t="s">
        <v>16</v>
      </c>
      <c r="H2848" s="61"/>
    </row>
    <row r="2849" spans="1:8" ht="76.5" x14ac:dyDescent="0.25">
      <c r="A2849" s="64" t="s">
        <v>32707</v>
      </c>
      <c r="B2849" s="15" t="s">
        <v>32706</v>
      </c>
      <c r="C2849" s="40" t="s">
        <v>32705</v>
      </c>
      <c r="D2849" s="8" t="s">
        <v>20</v>
      </c>
      <c r="E2849" s="63" t="s">
        <v>1528</v>
      </c>
      <c r="F2849" s="61"/>
      <c r="G2849" s="62" t="s">
        <v>16</v>
      </c>
      <c r="H2849" s="61"/>
    </row>
    <row r="2850" spans="1:8" ht="76.5" x14ac:dyDescent="0.25">
      <c r="A2850" s="64" t="s">
        <v>32704</v>
      </c>
      <c r="B2850" s="15" t="s">
        <v>32703</v>
      </c>
      <c r="C2850" s="40" t="s">
        <v>32702</v>
      </c>
      <c r="D2850" s="8" t="s">
        <v>20</v>
      </c>
      <c r="E2850" s="63" t="s">
        <v>1528</v>
      </c>
      <c r="F2850" s="61"/>
      <c r="G2850" s="62" t="s">
        <v>16</v>
      </c>
      <c r="H2850" s="61"/>
    </row>
    <row r="2851" spans="1:8" ht="76.5" x14ac:dyDescent="0.25">
      <c r="A2851" s="64" t="s">
        <v>32701</v>
      </c>
      <c r="B2851" s="15" t="s">
        <v>32700</v>
      </c>
      <c r="C2851" s="40" t="s">
        <v>32699</v>
      </c>
      <c r="D2851" s="8" t="s">
        <v>20</v>
      </c>
      <c r="E2851" s="63" t="s">
        <v>1528</v>
      </c>
      <c r="F2851" s="61"/>
      <c r="G2851" s="62" t="s">
        <v>16</v>
      </c>
      <c r="H2851" s="61"/>
    </row>
    <row r="2852" spans="1:8" ht="76.5" x14ac:dyDescent="0.25">
      <c r="A2852" s="64" t="s">
        <v>32698</v>
      </c>
      <c r="B2852" s="15" t="s">
        <v>32697</v>
      </c>
      <c r="C2852" s="40" t="s">
        <v>32696</v>
      </c>
      <c r="D2852" s="8" t="s">
        <v>20</v>
      </c>
      <c r="E2852" s="63" t="s">
        <v>1528</v>
      </c>
      <c r="F2852" s="61"/>
      <c r="G2852" s="62" t="s">
        <v>16</v>
      </c>
      <c r="H2852" s="61"/>
    </row>
    <row r="2853" spans="1:8" ht="76.5" x14ac:dyDescent="0.25">
      <c r="A2853" s="64" t="s">
        <v>32695</v>
      </c>
      <c r="B2853" s="15" t="s">
        <v>32694</v>
      </c>
      <c r="C2853" s="40" t="s">
        <v>32693</v>
      </c>
      <c r="D2853" s="8" t="s">
        <v>20</v>
      </c>
      <c r="E2853" s="63" t="s">
        <v>1528</v>
      </c>
      <c r="F2853" s="61"/>
      <c r="G2853" s="62" t="s">
        <v>16</v>
      </c>
      <c r="H2853" s="61"/>
    </row>
    <row r="2854" spans="1:8" ht="76.5" x14ac:dyDescent="0.25">
      <c r="A2854" s="64" t="s">
        <v>32692</v>
      </c>
      <c r="B2854" s="15" t="s">
        <v>32691</v>
      </c>
      <c r="C2854" s="40" t="s">
        <v>32690</v>
      </c>
      <c r="D2854" s="8" t="s">
        <v>20</v>
      </c>
      <c r="E2854" s="63" t="s">
        <v>1528</v>
      </c>
      <c r="F2854" s="61"/>
      <c r="G2854" s="62" t="s">
        <v>16</v>
      </c>
      <c r="H2854" s="61"/>
    </row>
    <row r="2855" spans="1:8" ht="76.5" x14ac:dyDescent="0.25">
      <c r="A2855" s="64" t="s">
        <v>32689</v>
      </c>
      <c r="B2855" s="15" t="s">
        <v>32688</v>
      </c>
      <c r="C2855" s="40" t="s">
        <v>32687</v>
      </c>
      <c r="D2855" s="8" t="s">
        <v>20</v>
      </c>
      <c r="E2855" s="63" t="s">
        <v>1528</v>
      </c>
      <c r="F2855" s="61"/>
      <c r="G2855" s="62" t="s">
        <v>16</v>
      </c>
      <c r="H2855" s="61"/>
    </row>
    <row r="2856" spans="1:8" ht="76.5" x14ac:dyDescent="0.25">
      <c r="A2856" s="64" t="s">
        <v>32686</v>
      </c>
      <c r="B2856" s="15" t="s">
        <v>32685</v>
      </c>
      <c r="C2856" s="40" t="s">
        <v>32684</v>
      </c>
      <c r="D2856" s="8" t="s">
        <v>20</v>
      </c>
      <c r="E2856" s="63" t="s">
        <v>1528</v>
      </c>
      <c r="F2856" s="61"/>
      <c r="G2856" s="62" t="s">
        <v>16</v>
      </c>
      <c r="H2856" s="61"/>
    </row>
    <row r="2857" spans="1:8" ht="114.75" x14ac:dyDescent="0.25">
      <c r="A2857" s="64" t="s">
        <v>32683</v>
      </c>
      <c r="B2857" s="15" t="s">
        <v>32682</v>
      </c>
      <c r="C2857" s="40" t="s">
        <v>32681</v>
      </c>
      <c r="D2857" s="8" t="s">
        <v>20</v>
      </c>
      <c r="E2857" s="63" t="s">
        <v>1528</v>
      </c>
      <c r="F2857" s="61"/>
      <c r="G2857" s="62" t="s">
        <v>16</v>
      </c>
      <c r="H2857" s="61"/>
    </row>
    <row r="2858" spans="1:8" ht="76.5" x14ac:dyDescent="0.25">
      <c r="A2858" s="64" t="s">
        <v>32680</v>
      </c>
      <c r="B2858" s="15" t="s">
        <v>32679</v>
      </c>
      <c r="C2858" s="40" t="s">
        <v>32678</v>
      </c>
      <c r="D2858" s="8" t="s">
        <v>20</v>
      </c>
      <c r="E2858" s="63" t="s">
        <v>1528</v>
      </c>
      <c r="F2858" s="61"/>
      <c r="G2858" s="62" t="s">
        <v>16</v>
      </c>
      <c r="H2858" s="61"/>
    </row>
    <row r="2859" spans="1:8" ht="76.5" x14ac:dyDescent="0.25">
      <c r="A2859" s="64" t="s">
        <v>32677</v>
      </c>
      <c r="B2859" s="15" t="s">
        <v>32676</v>
      </c>
      <c r="C2859" s="40" t="s">
        <v>32675</v>
      </c>
      <c r="D2859" s="8" t="s">
        <v>20</v>
      </c>
      <c r="E2859" s="63" t="s">
        <v>1528</v>
      </c>
      <c r="F2859" s="61"/>
      <c r="G2859" s="62" t="s">
        <v>16</v>
      </c>
      <c r="H2859" s="61"/>
    </row>
    <row r="2860" spans="1:8" ht="76.5" x14ac:dyDescent="0.25">
      <c r="A2860" s="64" t="s">
        <v>32674</v>
      </c>
      <c r="B2860" s="15" t="s">
        <v>32673</v>
      </c>
      <c r="C2860" s="40" t="s">
        <v>32672</v>
      </c>
      <c r="D2860" s="8" t="s">
        <v>20</v>
      </c>
      <c r="E2860" s="63" t="s">
        <v>1528</v>
      </c>
      <c r="F2860" s="61"/>
      <c r="G2860" s="62" t="s">
        <v>16</v>
      </c>
      <c r="H2860" s="61"/>
    </row>
    <row r="2861" spans="1:8" ht="76.5" x14ac:dyDescent="0.25">
      <c r="A2861" s="64" t="s">
        <v>32671</v>
      </c>
      <c r="B2861" s="15" t="s">
        <v>32670</v>
      </c>
      <c r="C2861" s="40" t="s">
        <v>32669</v>
      </c>
      <c r="D2861" s="8" t="s">
        <v>20</v>
      </c>
      <c r="E2861" s="63" t="s">
        <v>1528</v>
      </c>
      <c r="F2861" s="61"/>
      <c r="G2861" s="62" t="s">
        <v>16</v>
      </c>
      <c r="H2861" s="61"/>
    </row>
    <row r="2862" spans="1:8" ht="76.5" x14ac:dyDescent="0.25">
      <c r="A2862" s="64" t="s">
        <v>32668</v>
      </c>
      <c r="B2862" s="15" t="s">
        <v>32667</v>
      </c>
      <c r="C2862" s="40" t="s">
        <v>32666</v>
      </c>
      <c r="D2862" s="8" t="s">
        <v>20</v>
      </c>
      <c r="E2862" s="63" t="s">
        <v>1528</v>
      </c>
      <c r="F2862" s="61"/>
      <c r="G2862" s="62" t="s">
        <v>16</v>
      </c>
      <c r="H2862" s="61"/>
    </row>
    <row r="2863" spans="1:8" ht="76.5" x14ac:dyDescent="0.25">
      <c r="A2863" s="64" t="s">
        <v>32665</v>
      </c>
      <c r="B2863" s="15" t="s">
        <v>32664</v>
      </c>
      <c r="C2863" s="40" t="s">
        <v>32663</v>
      </c>
      <c r="D2863" s="8" t="s">
        <v>20</v>
      </c>
      <c r="E2863" s="63" t="s">
        <v>1528</v>
      </c>
      <c r="F2863" s="61"/>
      <c r="G2863" s="62" t="s">
        <v>16</v>
      </c>
      <c r="H2863" s="61"/>
    </row>
    <row r="2864" spans="1:8" ht="76.5" x14ac:dyDescent="0.25">
      <c r="A2864" s="64" t="s">
        <v>32662</v>
      </c>
      <c r="B2864" s="15" t="s">
        <v>32661</v>
      </c>
      <c r="C2864" s="40" t="s">
        <v>32660</v>
      </c>
      <c r="D2864" s="8" t="s">
        <v>20</v>
      </c>
      <c r="E2864" s="63" t="s">
        <v>1528</v>
      </c>
      <c r="F2864" s="61"/>
      <c r="G2864" s="62" t="s">
        <v>16</v>
      </c>
      <c r="H2864" s="61"/>
    </row>
    <row r="2865" spans="1:8" ht="76.5" x14ac:dyDescent="0.25">
      <c r="A2865" s="64" t="s">
        <v>32659</v>
      </c>
      <c r="B2865" s="15" t="s">
        <v>32656</v>
      </c>
      <c r="C2865" s="40" t="s">
        <v>32658</v>
      </c>
      <c r="D2865" s="8" t="s">
        <v>20</v>
      </c>
      <c r="E2865" s="63" t="s">
        <v>1528</v>
      </c>
      <c r="F2865" s="61"/>
      <c r="G2865" s="62" t="s">
        <v>16</v>
      </c>
      <c r="H2865" s="61"/>
    </row>
    <row r="2866" spans="1:8" ht="76.5" x14ac:dyDescent="0.25">
      <c r="A2866" s="64" t="s">
        <v>32657</v>
      </c>
      <c r="B2866" s="15" t="s">
        <v>32656</v>
      </c>
      <c r="C2866" s="40" t="s">
        <v>32655</v>
      </c>
      <c r="D2866" s="8" t="s">
        <v>20</v>
      </c>
      <c r="E2866" s="63" t="s">
        <v>1528</v>
      </c>
      <c r="F2866" s="61"/>
      <c r="G2866" s="62" t="s">
        <v>16</v>
      </c>
      <c r="H2866" s="61"/>
    </row>
    <row r="2867" spans="1:8" ht="38.25" x14ac:dyDescent="0.25">
      <c r="A2867" s="15" t="s">
        <v>32654</v>
      </c>
      <c r="B2867" s="15" t="s">
        <v>32653</v>
      </c>
      <c r="C2867" s="74" t="s">
        <v>32652</v>
      </c>
      <c r="D2867" s="14" t="s">
        <v>4198</v>
      </c>
      <c r="E2867" s="63" t="s">
        <v>11408</v>
      </c>
      <c r="F2867" s="72"/>
      <c r="G2867" s="9">
        <v>44455</v>
      </c>
      <c r="H2867" s="61"/>
    </row>
    <row r="2868" spans="1:8" ht="76.5" x14ac:dyDescent="0.25">
      <c r="A2868" s="15" t="s">
        <v>32651</v>
      </c>
      <c r="B2868" s="15" t="s">
        <v>31021</v>
      </c>
      <c r="C2868" s="40" t="s">
        <v>32650</v>
      </c>
      <c r="D2868" s="8" t="s">
        <v>20</v>
      </c>
      <c r="E2868" s="63" t="s">
        <v>32259</v>
      </c>
      <c r="F2868" s="83"/>
      <c r="G2868" s="82">
        <v>44645</v>
      </c>
      <c r="H2868" s="61"/>
    </row>
    <row r="2869" spans="1:8" ht="76.5" x14ac:dyDescent="0.25">
      <c r="A2869" s="15" t="s">
        <v>32649</v>
      </c>
      <c r="B2869" s="15" t="s">
        <v>32648</v>
      </c>
      <c r="C2869" s="40" t="s">
        <v>32647</v>
      </c>
      <c r="D2869" s="8" t="s">
        <v>20</v>
      </c>
      <c r="E2869" s="63" t="s">
        <v>32259</v>
      </c>
      <c r="F2869" s="83"/>
      <c r="G2869" s="82">
        <v>44645</v>
      </c>
      <c r="H2869" s="61"/>
    </row>
    <row r="2870" spans="1:8" ht="76.5" x14ac:dyDescent="0.25">
      <c r="A2870" s="15" t="s">
        <v>32646</v>
      </c>
      <c r="B2870" s="15" t="s">
        <v>32645</v>
      </c>
      <c r="C2870" s="40" t="s">
        <v>32644</v>
      </c>
      <c r="D2870" s="8" t="s">
        <v>20</v>
      </c>
      <c r="E2870" s="63" t="s">
        <v>32259</v>
      </c>
      <c r="F2870" s="83"/>
      <c r="G2870" s="82">
        <v>44645</v>
      </c>
      <c r="H2870" s="61"/>
    </row>
    <row r="2871" spans="1:8" ht="63.75" x14ac:dyDescent="0.25">
      <c r="A2871" s="15" t="s">
        <v>32643</v>
      </c>
      <c r="B2871" s="15" t="s">
        <v>31448</v>
      </c>
      <c r="C2871" s="40" t="s">
        <v>32642</v>
      </c>
      <c r="D2871" s="8" t="s">
        <v>20</v>
      </c>
      <c r="E2871" s="63" t="s">
        <v>32259</v>
      </c>
      <c r="F2871" s="83"/>
      <c r="G2871" s="82">
        <v>44645</v>
      </c>
      <c r="H2871" s="61"/>
    </row>
    <row r="2872" spans="1:8" ht="76.5" x14ac:dyDescent="0.25">
      <c r="A2872" s="15" t="s">
        <v>32641</v>
      </c>
      <c r="B2872" s="15" t="s">
        <v>32640</v>
      </c>
      <c r="C2872" s="40" t="s">
        <v>32639</v>
      </c>
      <c r="D2872" s="8" t="s">
        <v>20</v>
      </c>
      <c r="E2872" s="63" t="s">
        <v>32259</v>
      </c>
      <c r="F2872" s="83"/>
      <c r="G2872" s="82">
        <v>44645</v>
      </c>
      <c r="H2872" s="61"/>
    </row>
    <row r="2873" spans="1:8" ht="76.5" x14ac:dyDescent="0.25">
      <c r="A2873" s="15" t="s">
        <v>32638</v>
      </c>
      <c r="B2873" s="15" t="s">
        <v>32637</v>
      </c>
      <c r="C2873" s="40" t="s">
        <v>32636</v>
      </c>
      <c r="D2873" s="8" t="s">
        <v>20</v>
      </c>
      <c r="E2873" s="63" t="s">
        <v>32259</v>
      </c>
      <c r="F2873" s="83"/>
      <c r="G2873" s="82">
        <v>44645</v>
      </c>
      <c r="H2873" s="61"/>
    </row>
    <row r="2874" spans="1:8" ht="76.5" x14ac:dyDescent="0.25">
      <c r="A2874" s="15" t="s">
        <v>32635</v>
      </c>
      <c r="B2874" s="15" t="s">
        <v>32634</v>
      </c>
      <c r="C2874" s="40" t="s">
        <v>32633</v>
      </c>
      <c r="D2874" s="8" t="s">
        <v>20</v>
      </c>
      <c r="E2874" s="63" t="s">
        <v>32259</v>
      </c>
      <c r="F2874" s="83"/>
      <c r="G2874" s="82">
        <v>44645</v>
      </c>
      <c r="H2874" s="61"/>
    </row>
    <row r="2875" spans="1:8" ht="76.5" x14ac:dyDescent="0.25">
      <c r="A2875" s="15" t="s">
        <v>32632</v>
      </c>
      <c r="B2875" s="15" t="s">
        <v>32631</v>
      </c>
      <c r="C2875" s="40" t="s">
        <v>32630</v>
      </c>
      <c r="D2875" s="8" t="s">
        <v>20</v>
      </c>
      <c r="E2875" s="63" t="s">
        <v>32259</v>
      </c>
      <c r="F2875" s="83"/>
      <c r="G2875" s="82">
        <v>44645</v>
      </c>
      <c r="H2875" s="61"/>
    </row>
    <row r="2876" spans="1:8" ht="76.5" x14ac:dyDescent="0.25">
      <c r="A2876" s="15" t="s">
        <v>32629</v>
      </c>
      <c r="B2876" s="15" t="s">
        <v>32628</v>
      </c>
      <c r="C2876" s="40" t="s">
        <v>32627</v>
      </c>
      <c r="D2876" s="8" t="s">
        <v>20</v>
      </c>
      <c r="E2876" s="63" t="s">
        <v>32259</v>
      </c>
      <c r="F2876" s="83"/>
      <c r="G2876" s="82">
        <v>44645</v>
      </c>
      <c r="H2876" s="61"/>
    </row>
    <row r="2877" spans="1:8" ht="76.5" x14ac:dyDescent="0.25">
      <c r="A2877" s="15" t="s">
        <v>32626</v>
      </c>
      <c r="B2877" s="15" t="s">
        <v>32625</v>
      </c>
      <c r="C2877" s="40" t="s">
        <v>32624</v>
      </c>
      <c r="D2877" s="8" t="s">
        <v>20</v>
      </c>
      <c r="E2877" s="63" t="s">
        <v>32259</v>
      </c>
      <c r="F2877" s="83"/>
      <c r="G2877" s="82">
        <v>44645</v>
      </c>
      <c r="H2877" s="61"/>
    </row>
    <row r="2878" spans="1:8" ht="76.5" x14ac:dyDescent="0.25">
      <c r="A2878" s="15" t="s">
        <v>32623</v>
      </c>
      <c r="B2878" s="15" t="s">
        <v>32622</v>
      </c>
      <c r="C2878" s="40" t="s">
        <v>32621</v>
      </c>
      <c r="D2878" s="8" t="s">
        <v>20</v>
      </c>
      <c r="E2878" s="63" t="s">
        <v>32259</v>
      </c>
      <c r="F2878" s="83"/>
      <c r="G2878" s="82">
        <v>44645</v>
      </c>
      <c r="H2878" s="61"/>
    </row>
    <row r="2879" spans="1:8" ht="76.5" x14ac:dyDescent="0.25">
      <c r="A2879" s="15" t="s">
        <v>32620</v>
      </c>
      <c r="B2879" s="15" t="s">
        <v>32619</v>
      </c>
      <c r="C2879" s="40" t="s">
        <v>32618</v>
      </c>
      <c r="D2879" s="8" t="s">
        <v>20</v>
      </c>
      <c r="E2879" s="63" t="s">
        <v>32259</v>
      </c>
      <c r="F2879" s="83"/>
      <c r="G2879" s="82">
        <v>44645</v>
      </c>
      <c r="H2879" s="61"/>
    </row>
    <row r="2880" spans="1:8" ht="76.5" x14ac:dyDescent="0.25">
      <c r="A2880" s="64" t="s">
        <v>32617</v>
      </c>
      <c r="B2880" s="15" t="s">
        <v>32616</v>
      </c>
      <c r="C2880" s="40" t="s">
        <v>32615</v>
      </c>
      <c r="D2880" s="8" t="s">
        <v>20</v>
      </c>
      <c r="E2880" s="63" t="s">
        <v>1528</v>
      </c>
      <c r="F2880" s="61"/>
      <c r="G2880" s="62" t="s">
        <v>16</v>
      </c>
      <c r="H2880" s="61"/>
    </row>
    <row r="2881" spans="1:8" ht="76.5" x14ac:dyDescent="0.25">
      <c r="A2881" s="64" t="s">
        <v>32614</v>
      </c>
      <c r="B2881" s="15" t="s">
        <v>32613</v>
      </c>
      <c r="C2881" s="40" t="s">
        <v>32612</v>
      </c>
      <c r="D2881" s="8" t="s">
        <v>20</v>
      </c>
      <c r="E2881" s="63" t="s">
        <v>1528</v>
      </c>
      <c r="F2881" s="61"/>
      <c r="G2881" s="62" t="s">
        <v>16</v>
      </c>
      <c r="H2881" s="61"/>
    </row>
    <row r="2882" spans="1:8" ht="76.5" x14ac:dyDescent="0.25">
      <c r="A2882" s="64" t="s">
        <v>32611</v>
      </c>
      <c r="B2882" s="15" t="s">
        <v>32610</v>
      </c>
      <c r="C2882" s="40" t="s">
        <v>32609</v>
      </c>
      <c r="D2882" s="8" t="s">
        <v>20</v>
      </c>
      <c r="E2882" s="63" t="s">
        <v>1528</v>
      </c>
      <c r="F2882" s="61"/>
      <c r="G2882" s="62" t="s">
        <v>16</v>
      </c>
      <c r="H2882" s="61"/>
    </row>
    <row r="2883" spans="1:8" ht="76.5" x14ac:dyDescent="0.25">
      <c r="A2883" s="64" t="s">
        <v>32608</v>
      </c>
      <c r="B2883" s="15" t="s">
        <v>230</v>
      </c>
      <c r="C2883" s="40" t="s">
        <v>32607</v>
      </c>
      <c r="D2883" s="8" t="s">
        <v>20</v>
      </c>
      <c r="E2883" s="63" t="s">
        <v>1528</v>
      </c>
      <c r="F2883" s="61"/>
      <c r="G2883" s="62" t="s">
        <v>16</v>
      </c>
      <c r="H2883" s="61"/>
    </row>
    <row r="2884" spans="1:8" ht="76.5" x14ac:dyDescent="0.25">
      <c r="A2884" s="64" t="s">
        <v>32606</v>
      </c>
      <c r="B2884" s="15" t="s">
        <v>32605</v>
      </c>
      <c r="C2884" s="40" t="s">
        <v>32604</v>
      </c>
      <c r="D2884" s="8" t="s">
        <v>20</v>
      </c>
      <c r="E2884" s="63" t="s">
        <v>1528</v>
      </c>
      <c r="F2884" s="61"/>
      <c r="G2884" s="62" t="s">
        <v>16</v>
      </c>
      <c r="H2884" s="61"/>
    </row>
    <row r="2885" spans="1:8" ht="76.5" x14ac:dyDescent="0.25">
      <c r="A2885" s="64" t="s">
        <v>32603</v>
      </c>
      <c r="B2885" s="15" t="s">
        <v>32602</v>
      </c>
      <c r="C2885" s="40" t="s">
        <v>32601</v>
      </c>
      <c r="D2885" s="8" t="s">
        <v>20</v>
      </c>
      <c r="E2885" s="63" t="s">
        <v>1528</v>
      </c>
      <c r="F2885" s="61"/>
      <c r="G2885" s="62" t="s">
        <v>16</v>
      </c>
      <c r="H2885" s="61"/>
    </row>
    <row r="2886" spans="1:8" ht="76.5" x14ac:dyDescent="0.25">
      <c r="A2886" s="64" t="s">
        <v>32600</v>
      </c>
      <c r="B2886" s="15" t="s">
        <v>32599</v>
      </c>
      <c r="C2886" s="40" t="s">
        <v>32598</v>
      </c>
      <c r="D2886" s="8" t="s">
        <v>20</v>
      </c>
      <c r="E2886" s="63" t="s">
        <v>1528</v>
      </c>
      <c r="F2886" s="61"/>
      <c r="G2886" s="62" t="s">
        <v>16</v>
      </c>
      <c r="H2886" s="61"/>
    </row>
    <row r="2887" spans="1:8" ht="76.5" x14ac:dyDescent="0.25">
      <c r="A2887" s="64" t="s">
        <v>32597</v>
      </c>
      <c r="B2887" s="15" t="s">
        <v>32596</v>
      </c>
      <c r="C2887" s="40" t="s">
        <v>32595</v>
      </c>
      <c r="D2887" s="8" t="s">
        <v>20</v>
      </c>
      <c r="E2887" s="63" t="s">
        <v>1528</v>
      </c>
      <c r="F2887" s="61"/>
      <c r="G2887" s="62" t="s">
        <v>16</v>
      </c>
      <c r="H2887" s="61"/>
    </row>
    <row r="2888" spans="1:8" ht="76.5" x14ac:dyDescent="0.25">
      <c r="A2888" s="64" t="s">
        <v>32594</v>
      </c>
      <c r="B2888" s="15" t="s">
        <v>32593</v>
      </c>
      <c r="C2888" s="40" t="s">
        <v>32592</v>
      </c>
      <c r="D2888" s="8" t="s">
        <v>20</v>
      </c>
      <c r="E2888" s="63" t="s">
        <v>1528</v>
      </c>
      <c r="F2888" s="61"/>
      <c r="G2888" s="62" t="s">
        <v>16</v>
      </c>
      <c r="H2888" s="61"/>
    </row>
    <row r="2889" spans="1:8" ht="76.5" x14ac:dyDescent="0.25">
      <c r="A2889" s="64" t="s">
        <v>32591</v>
      </c>
      <c r="B2889" s="15" t="s">
        <v>32590</v>
      </c>
      <c r="C2889" s="40" t="s">
        <v>32589</v>
      </c>
      <c r="D2889" s="8" t="s">
        <v>20</v>
      </c>
      <c r="E2889" s="63" t="s">
        <v>1528</v>
      </c>
      <c r="F2889" s="61"/>
      <c r="G2889" s="62" t="s">
        <v>16</v>
      </c>
      <c r="H2889" s="61"/>
    </row>
    <row r="2890" spans="1:8" ht="76.5" x14ac:dyDescent="0.25">
      <c r="A2890" s="64" t="s">
        <v>32588</v>
      </c>
      <c r="B2890" s="15" t="s">
        <v>32587</v>
      </c>
      <c r="C2890" s="40" t="s">
        <v>32586</v>
      </c>
      <c r="D2890" s="8" t="s">
        <v>20</v>
      </c>
      <c r="E2890" s="63" t="s">
        <v>1528</v>
      </c>
      <c r="F2890" s="61"/>
      <c r="G2890" s="62" t="s">
        <v>16</v>
      </c>
      <c r="H2890" s="61"/>
    </row>
    <row r="2891" spans="1:8" ht="76.5" x14ac:dyDescent="0.25">
      <c r="A2891" s="64" t="s">
        <v>32585</v>
      </c>
      <c r="B2891" s="15" t="s">
        <v>32584</v>
      </c>
      <c r="C2891" s="40" t="s">
        <v>32583</v>
      </c>
      <c r="D2891" s="8" t="s">
        <v>20</v>
      </c>
      <c r="E2891" s="63" t="s">
        <v>1528</v>
      </c>
      <c r="F2891" s="61"/>
      <c r="G2891" s="62" t="s">
        <v>16</v>
      </c>
      <c r="H2891" s="61"/>
    </row>
    <row r="2892" spans="1:8" ht="76.5" x14ac:dyDescent="0.25">
      <c r="A2892" s="64" t="s">
        <v>32582</v>
      </c>
      <c r="B2892" s="15" t="s">
        <v>32581</v>
      </c>
      <c r="C2892" s="40" t="s">
        <v>32580</v>
      </c>
      <c r="D2892" s="8" t="s">
        <v>20</v>
      </c>
      <c r="E2892" s="63" t="s">
        <v>1528</v>
      </c>
      <c r="F2892" s="61"/>
      <c r="G2892" s="62" t="s">
        <v>16</v>
      </c>
      <c r="H2892" s="61"/>
    </row>
    <row r="2893" spans="1:8" ht="76.5" x14ac:dyDescent="0.25">
      <c r="A2893" s="64" t="s">
        <v>32579</v>
      </c>
      <c r="B2893" s="15" t="s">
        <v>32578</v>
      </c>
      <c r="C2893" s="40" t="s">
        <v>32577</v>
      </c>
      <c r="D2893" s="8" t="s">
        <v>20</v>
      </c>
      <c r="E2893" s="63" t="s">
        <v>1528</v>
      </c>
      <c r="F2893" s="61"/>
      <c r="G2893" s="62" t="s">
        <v>16</v>
      </c>
      <c r="H2893" s="61"/>
    </row>
    <row r="2894" spans="1:8" ht="89.25" x14ac:dyDescent="0.25">
      <c r="A2894" s="64" t="s">
        <v>32576</v>
      </c>
      <c r="B2894" s="15" t="s">
        <v>32575</v>
      </c>
      <c r="C2894" s="40" t="s">
        <v>32574</v>
      </c>
      <c r="D2894" s="8" t="s">
        <v>20</v>
      </c>
      <c r="E2894" s="63" t="s">
        <v>1528</v>
      </c>
      <c r="F2894" s="61"/>
      <c r="G2894" s="62" t="s">
        <v>16</v>
      </c>
      <c r="H2894" s="61"/>
    </row>
    <row r="2895" spans="1:8" ht="76.5" x14ac:dyDescent="0.25">
      <c r="A2895" s="64" t="s">
        <v>32573</v>
      </c>
      <c r="B2895" s="15" t="s">
        <v>32572</v>
      </c>
      <c r="C2895" s="40" t="s">
        <v>32571</v>
      </c>
      <c r="D2895" s="8" t="s">
        <v>20</v>
      </c>
      <c r="E2895" s="63" t="s">
        <v>1528</v>
      </c>
      <c r="F2895" s="61"/>
      <c r="G2895" s="62" t="s">
        <v>16</v>
      </c>
      <c r="H2895" s="61"/>
    </row>
    <row r="2896" spans="1:8" ht="76.5" x14ac:dyDescent="0.25">
      <c r="A2896" s="64" t="s">
        <v>32570</v>
      </c>
      <c r="B2896" s="15" t="s">
        <v>32569</v>
      </c>
      <c r="C2896" s="40" t="s">
        <v>32568</v>
      </c>
      <c r="D2896" s="8" t="s">
        <v>20</v>
      </c>
      <c r="E2896" s="63" t="s">
        <v>1528</v>
      </c>
      <c r="F2896" s="61"/>
      <c r="G2896" s="62" t="s">
        <v>16</v>
      </c>
      <c r="H2896" s="61"/>
    </row>
    <row r="2897" spans="1:8" ht="76.5" x14ac:dyDescent="0.25">
      <c r="A2897" s="64" t="s">
        <v>32567</v>
      </c>
      <c r="B2897" s="15" t="s">
        <v>32566</v>
      </c>
      <c r="C2897" s="40" t="s">
        <v>32565</v>
      </c>
      <c r="D2897" s="8" t="s">
        <v>20</v>
      </c>
      <c r="E2897" s="63" t="s">
        <v>1528</v>
      </c>
      <c r="F2897" s="61"/>
      <c r="G2897" s="62" t="s">
        <v>16</v>
      </c>
      <c r="H2897" s="61"/>
    </row>
    <row r="2898" spans="1:8" ht="76.5" x14ac:dyDescent="0.25">
      <c r="A2898" s="64" t="s">
        <v>32564</v>
      </c>
      <c r="B2898" s="15" t="s">
        <v>32563</v>
      </c>
      <c r="C2898" s="40" t="s">
        <v>32562</v>
      </c>
      <c r="D2898" s="8" t="s">
        <v>20</v>
      </c>
      <c r="E2898" s="63" t="s">
        <v>1528</v>
      </c>
      <c r="F2898" s="61"/>
      <c r="G2898" s="62" t="s">
        <v>16</v>
      </c>
      <c r="H2898" s="61"/>
    </row>
    <row r="2899" spans="1:8" ht="76.5" x14ac:dyDescent="0.25">
      <c r="A2899" s="64" t="s">
        <v>32561</v>
      </c>
      <c r="B2899" s="15" t="s">
        <v>32560</v>
      </c>
      <c r="C2899" s="40" t="s">
        <v>32559</v>
      </c>
      <c r="D2899" s="8" t="s">
        <v>20</v>
      </c>
      <c r="E2899" s="63" t="s">
        <v>1528</v>
      </c>
      <c r="F2899" s="61"/>
      <c r="G2899" s="62" t="s">
        <v>16</v>
      </c>
      <c r="H2899" s="61"/>
    </row>
    <row r="2900" spans="1:8" ht="76.5" x14ac:dyDescent="0.25">
      <c r="A2900" s="64" t="s">
        <v>32558</v>
      </c>
      <c r="B2900" s="15" t="s">
        <v>32557</v>
      </c>
      <c r="C2900" s="40" t="s">
        <v>32556</v>
      </c>
      <c r="D2900" s="8" t="s">
        <v>20</v>
      </c>
      <c r="E2900" s="63" t="s">
        <v>1528</v>
      </c>
      <c r="F2900" s="61"/>
      <c r="G2900" s="62" t="s">
        <v>16</v>
      </c>
      <c r="H2900" s="61"/>
    </row>
    <row r="2901" spans="1:8" ht="76.5" x14ac:dyDescent="0.25">
      <c r="A2901" s="64" t="s">
        <v>32555</v>
      </c>
      <c r="B2901" s="15" t="s">
        <v>32554</v>
      </c>
      <c r="C2901" s="40" t="s">
        <v>32553</v>
      </c>
      <c r="D2901" s="8" t="s">
        <v>20</v>
      </c>
      <c r="E2901" s="63" t="s">
        <v>1528</v>
      </c>
      <c r="F2901" s="61"/>
      <c r="G2901" s="62" t="s">
        <v>16</v>
      </c>
      <c r="H2901" s="61"/>
    </row>
    <row r="2902" spans="1:8" ht="76.5" x14ac:dyDescent="0.25">
      <c r="A2902" s="64" t="s">
        <v>32552</v>
      </c>
      <c r="B2902" s="15" t="s">
        <v>32551</v>
      </c>
      <c r="C2902" s="40" t="s">
        <v>32550</v>
      </c>
      <c r="D2902" s="8" t="s">
        <v>20</v>
      </c>
      <c r="E2902" s="63" t="s">
        <v>1528</v>
      </c>
      <c r="F2902" s="61"/>
      <c r="G2902" s="62" t="s">
        <v>16</v>
      </c>
      <c r="H2902" s="61"/>
    </row>
    <row r="2903" spans="1:8" ht="76.5" x14ac:dyDescent="0.25">
      <c r="A2903" s="64" t="s">
        <v>32549</v>
      </c>
      <c r="B2903" s="15" t="s">
        <v>32548</v>
      </c>
      <c r="C2903" s="40" t="s">
        <v>32547</v>
      </c>
      <c r="D2903" s="8" t="s">
        <v>20</v>
      </c>
      <c r="E2903" s="63" t="s">
        <v>1528</v>
      </c>
      <c r="F2903" s="61"/>
      <c r="G2903" s="62" t="s">
        <v>16</v>
      </c>
      <c r="H2903" s="61"/>
    </row>
    <row r="2904" spans="1:8" ht="76.5" x14ac:dyDescent="0.25">
      <c r="A2904" s="64" t="s">
        <v>32546</v>
      </c>
      <c r="B2904" s="15" t="s">
        <v>30833</v>
      </c>
      <c r="C2904" s="40" t="s">
        <v>32545</v>
      </c>
      <c r="D2904" s="8" t="s">
        <v>20</v>
      </c>
      <c r="E2904" s="63" t="s">
        <v>1528</v>
      </c>
      <c r="F2904" s="61"/>
      <c r="G2904" s="62" t="s">
        <v>16</v>
      </c>
      <c r="H2904" s="61"/>
    </row>
    <row r="2905" spans="1:8" ht="76.5" x14ac:dyDescent="0.25">
      <c r="A2905" s="64" t="s">
        <v>32544</v>
      </c>
      <c r="B2905" s="15" t="s">
        <v>32543</v>
      </c>
      <c r="C2905" s="40" t="s">
        <v>32542</v>
      </c>
      <c r="D2905" s="8" t="s">
        <v>20</v>
      </c>
      <c r="E2905" s="63" t="s">
        <v>1528</v>
      </c>
      <c r="F2905" s="61"/>
      <c r="G2905" s="62" t="s">
        <v>16</v>
      </c>
      <c r="H2905" s="61"/>
    </row>
    <row r="2906" spans="1:8" ht="76.5" x14ac:dyDescent="0.25">
      <c r="A2906" s="64" t="s">
        <v>32541</v>
      </c>
      <c r="B2906" s="15" t="s">
        <v>32540</v>
      </c>
      <c r="C2906" s="40" t="s">
        <v>32539</v>
      </c>
      <c r="D2906" s="8" t="s">
        <v>20</v>
      </c>
      <c r="E2906" s="63" t="s">
        <v>1528</v>
      </c>
      <c r="F2906" s="61"/>
      <c r="G2906" s="62" t="s">
        <v>16</v>
      </c>
      <c r="H2906" s="61"/>
    </row>
    <row r="2907" spans="1:8" ht="76.5" x14ac:dyDescent="0.25">
      <c r="A2907" s="64" t="s">
        <v>32538</v>
      </c>
      <c r="B2907" s="15" t="s">
        <v>32537</v>
      </c>
      <c r="C2907" s="40" t="s">
        <v>32536</v>
      </c>
      <c r="D2907" s="8" t="s">
        <v>20</v>
      </c>
      <c r="E2907" s="63" t="s">
        <v>1528</v>
      </c>
      <c r="F2907" s="61"/>
      <c r="G2907" s="62" t="s">
        <v>16</v>
      </c>
      <c r="H2907" s="61"/>
    </row>
    <row r="2908" spans="1:8" ht="76.5" x14ac:dyDescent="0.25">
      <c r="A2908" s="64" t="s">
        <v>32535</v>
      </c>
      <c r="B2908" s="15" t="s">
        <v>32534</v>
      </c>
      <c r="C2908" s="40" t="s">
        <v>32533</v>
      </c>
      <c r="D2908" s="8" t="s">
        <v>20</v>
      </c>
      <c r="E2908" s="63" t="s">
        <v>1528</v>
      </c>
      <c r="F2908" s="61"/>
      <c r="G2908" s="62" t="s">
        <v>16</v>
      </c>
      <c r="H2908" s="61"/>
    </row>
    <row r="2909" spans="1:8" ht="76.5" x14ac:dyDescent="0.25">
      <c r="A2909" s="64" t="s">
        <v>32532</v>
      </c>
      <c r="B2909" s="15" t="s">
        <v>32531</v>
      </c>
      <c r="C2909" s="40" t="s">
        <v>32530</v>
      </c>
      <c r="D2909" s="8" t="s">
        <v>20</v>
      </c>
      <c r="E2909" s="63" t="s">
        <v>1528</v>
      </c>
      <c r="F2909" s="61"/>
      <c r="G2909" s="62" t="s">
        <v>16</v>
      </c>
      <c r="H2909" s="61"/>
    </row>
    <row r="2910" spans="1:8" ht="76.5" x14ac:dyDescent="0.25">
      <c r="A2910" s="64" t="s">
        <v>32529</v>
      </c>
      <c r="B2910" s="15" t="s">
        <v>32528</v>
      </c>
      <c r="C2910" s="40" t="s">
        <v>32527</v>
      </c>
      <c r="D2910" s="8" t="s">
        <v>20</v>
      </c>
      <c r="E2910" s="63" t="s">
        <v>1528</v>
      </c>
      <c r="F2910" s="61"/>
      <c r="G2910" s="62" t="s">
        <v>16</v>
      </c>
      <c r="H2910" s="61"/>
    </row>
    <row r="2911" spans="1:8" ht="76.5" x14ac:dyDescent="0.25">
      <c r="A2911" s="64" t="s">
        <v>32526</v>
      </c>
      <c r="B2911" s="15" t="s">
        <v>32525</v>
      </c>
      <c r="C2911" s="40" t="s">
        <v>32524</v>
      </c>
      <c r="D2911" s="8" t="s">
        <v>20</v>
      </c>
      <c r="E2911" s="63" t="s">
        <v>1528</v>
      </c>
      <c r="F2911" s="61"/>
      <c r="G2911" s="62" t="s">
        <v>16</v>
      </c>
      <c r="H2911" s="61"/>
    </row>
    <row r="2912" spans="1:8" ht="76.5" x14ac:dyDescent="0.25">
      <c r="A2912" s="64" t="s">
        <v>32523</v>
      </c>
      <c r="B2912" s="15" t="s">
        <v>32522</v>
      </c>
      <c r="C2912" s="40" t="s">
        <v>32521</v>
      </c>
      <c r="D2912" s="8" t="s">
        <v>20</v>
      </c>
      <c r="E2912" s="63" t="s">
        <v>1528</v>
      </c>
      <c r="F2912" s="61"/>
      <c r="G2912" s="62" t="s">
        <v>16</v>
      </c>
      <c r="H2912" s="61"/>
    </row>
    <row r="2913" spans="1:8" ht="76.5" x14ac:dyDescent="0.25">
      <c r="A2913" s="64" t="s">
        <v>32520</v>
      </c>
      <c r="B2913" s="15" t="s">
        <v>32519</v>
      </c>
      <c r="C2913" s="40" t="s">
        <v>32518</v>
      </c>
      <c r="D2913" s="8" t="s">
        <v>20</v>
      </c>
      <c r="E2913" s="63" t="s">
        <v>1528</v>
      </c>
      <c r="F2913" s="61"/>
      <c r="G2913" s="62" t="s">
        <v>16</v>
      </c>
      <c r="H2913" s="61"/>
    </row>
    <row r="2914" spans="1:8" ht="76.5" x14ac:dyDescent="0.25">
      <c r="A2914" s="64" t="s">
        <v>32517</v>
      </c>
      <c r="B2914" s="15" t="s">
        <v>32516</v>
      </c>
      <c r="C2914" s="40" t="s">
        <v>32515</v>
      </c>
      <c r="D2914" s="8" t="s">
        <v>20</v>
      </c>
      <c r="E2914" s="63" t="s">
        <v>1528</v>
      </c>
      <c r="F2914" s="61"/>
      <c r="G2914" s="62" t="s">
        <v>16</v>
      </c>
      <c r="H2914" s="61"/>
    </row>
    <row r="2915" spans="1:8" ht="76.5" x14ac:dyDescent="0.25">
      <c r="A2915" s="64" t="s">
        <v>32514</v>
      </c>
      <c r="B2915" s="15" t="s">
        <v>32513</v>
      </c>
      <c r="C2915" s="40" t="s">
        <v>32512</v>
      </c>
      <c r="D2915" s="8" t="s">
        <v>20</v>
      </c>
      <c r="E2915" s="63" t="s">
        <v>1528</v>
      </c>
      <c r="F2915" s="61"/>
      <c r="G2915" s="62" t="s">
        <v>16</v>
      </c>
      <c r="H2915" s="61"/>
    </row>
    <row r="2916" spans="1:8" ht="76.5" x14ac:dyDescent="0.25">
      <c r="A2916" s="64" t="s">
        <v>32511</v>
      </c>
      <c r="B2916" s="15" t="s">
        <v>32510</v>
      </c>
      <c r="C2916" s="40" t="s">
        <v>32509</v>
      </c>
      <c r="D2916" s="8" t="s">
        <v>20</v>
      </c>
      <c r="E2916" s="63" t="s">
        <v>1528</v>
      </c>
      <c r="F2916" s="61"/>
      <c r="G2916" s="62" t="s">
        <v>16</v>
      </c>
      <c r="H2916" s="61"/>
    </row>
    <row r="2917" spans="1:8" ht="76.5" x14ac:dyDescent="0.25">
      <c r="A2917" s="64" t="s">
        <v>32508</v>
      </c>
      <c r="B2917" s="15" t="s">
        <v>32507</v>
      </c>
      <c r="C2917" s="40" t="s">
        <v>32506</v>
      </c>
      <c r="D2917" s="8" t="s">
        <v>20</v>
      </c>
      <c r="E2917" s="63" t="s">
        <v>1528</v>
      </c>
      <c r="F2917" s="61"/>
      <c r="G2917" s="62" t="s">
        <v>16</v>
      </c>
      <c r="H2917" s="61"/>
    </row>
    <row r="2918" spans="1:8" ht="76.5" x14ac:dyDescent="0.25">
      <c r="A2918" s="64" t="s">
        <v>32505</v>
      </c>
      <c r="B2918" s="15" t="s">
        <v>32504</v>
      </c>
      <c r="C2918" s="40" t="s">
        <v>32503</v>
      </c>
      <c r="D2918" s="8" t="s">
        <v>20</v>
      </c>
      <c r="E2918" s="63" t="s">
        <v>1528</v>
      </c>
      <c r="F2918" s="61"/>
      <c r="G2918" s="62" t="s">
        <v>16</v>
      </c>
      <c r="H2918" s="61"/>
    </row>
    <row r="2919" spans="1:8" ht="76.5" x14ac:dyDescent="0.25">
      <c r="A2919" s="64" t="s">
        <v>32502</v>
      </c>
      <c r="B2919" s="15" t="s">
        <v>32501</v>
      </c>
      <c r="C2919" s="40" t="s">
        <v>32500</v>
      </c>
      <c r="D2919" s="8" t="s">
        <v>20</v>
      </c>
      <c r="E2919" s="63" t="s">
        <v>1528</v>
      </c>
      <c r="F2919" s="61"/>
      <c r="G2919" s="62" t="s">
        <v>16</v>
      </c>
      <c r="H2919" s="61"/>
    </row>
    <row r="2920" spans="1:8" ht="76.5" x14ac:dyDescent="0.25">
      <c r="A2920" s="64" t="s">
        <v>32499</v>
      </c>
      <c r="B2920" s="15" t="s">
        <v>32498</v>
      </c>
      <c r="C2920" s="40" t="s">
        <v>32497</v>
      </c>
      <c r="D2920" s="8" t="s">
        <v>20</v>
      </c>
      <c r="E2920" s="63" t="s">
        <v>1528</v>
      </c>
      <c r="F2920" s="61"/>
      <c r="G2920" s="62" t="s">
        <v>16</v>
      </c>
      <c r="H2920" s="61"/>
    </row>
    <row r="2921" spans="1:8" ht="76.5" x14ac:dyDescent="0.25">
      <c r="A2921" s="64" t="s">
        <v>32496</v>
      </c>
      <c r="B2921" s="15" t="s">
        <v>32495</v>
      </c>
      <c r="C2921" s="40" t="s">
        <v>32494</v>
      </c>
      <c r="D2921" s="8" t="s">
        <v>20</v>
      </c>
      <c r="E2921" s="63" t="s">
        <v>1528</v>
      </c>
      <c r="F2921" s="61"/>
      <c r="G2921" s="62" t="s">
        <v>16</v>
      </c>
      <c r="H2921" s="61"/>
    </row>
    <row r="2922" spans="1:8" ht="76.5" x14ac:dyDescent="0.25">
      <c r="A2922" s="64" t="s">
        <v>32493</v>
      </c>
      <c r="B2922" s="15" t="s">
        <v>32492</v>
      </c>
      <c r="C2922" s="40" t="s">
        <v>32491</v>
      </c>
      <c r="D2922" s="8" t="s">
        <v>20</v>
      </c>
      <c r="E2922" s="63" t="s">
        <v>1528</v>
      </c>
      <c r="F2922" s="61"/>
      <c r="G2922" s="62" t="s">
        <v>16</v>
      </c>
      <c r="H2922" s="61"/>
    </row>
    <row r="2923" spans="1:8" ht="76.5" x14ac:dyDescent="0.25">
      <c r="A2923" s="64" t="s">
        <v>32490</v>
      </c>
      <c r="B2923" s="15" t="s">
        <v>32489</v>
      </c>
      <c r="C2923" s="40" t="s">
        <v>32488</v>
      </c>
      <c r="D2923" s="8" t="s">
        <v>20</v>
      </c>
      <c r="E2923" s="63" t="s">
        <v>1528</v>
      </c>
      <c r="F2923" s="61"/>
      <c r="G2923" s="62" t="s">
        <v>16</v>
      </c>
      <c r="H2923" s="61"/>
    </row>
    <row r="2924" spans="1:8" ht="76.5" x14ac:dyDescent="0.25">
      <c r="A2924" s="64" t="s">
        <v>32487</v>
      </c>
      <c r="B2924" s="15" t="s">
        <v>32486</v>
      </c>
      <c r="C2924" s="40" t="s">
        <v>32485</v>
      </c>
      <c r="D2924" s="8" t="s">
        <v>20</v>
      </c>
      <c r="E2924" s="63" t="s">
        <v>1528</v>
      </c>
      <c r="F2924" s="61"/>
      <c r="G2924" s="62" t="s">
        <v>16</v>
      </c>
      <c r="H2924" s="61"/>
    </row>
    <row r="2925" spans="1:8" ht="76.5" x14ac:dyDescent="0.25">
      <c r="A2925" s="64" t="s">
        <v>32484</v>
      </c>
      <c r="B2925" s="15" t="s">
        <v>32483</v>
      </c>
      <c r="C2925" s="40" t="s">
        <v>32482</v>
      </c>
      <c r="D2925" s="8" t="s">
        <v>20</v>
      </c>
      <c r="E2925" s="63" t="s">
        <v>1528</v>
      </c>
      <c r="F2925" s="61"/>
      <c r="G2925" s="62" t="s">
        <v>16</v>
      </c>
      <c r="H2925" s="61"/>
    </row>
    <row r="2926" spans="1:8" ht="76.5" x14ac:dyDescent="0.25">
      <c r="A2926" s="64" t="s">
        <v>32481</v>
      </c>
      <c r="B2926" s="15" t="s">
        <v>32480</v>
      </c>
      <c r="C2926" s="40" t="s">
        <v>32479</v>
      </c>
      <c r="D2926" s="8" t="s">
        <v>20</v>
      </c>
      <c r="E2926" s="63" t="s">
        <v>1528</v>
      </c>
      <c r="F2926" s="61"/>
      <c r="G2926" s="62" t="s">
        <v>16</v>
      </c>
      <c r="H2926" s="61"/>
    </row>
    <row r="2927" spans="1:8" ht="76.5" x14ac:dyDescent="0.25">
      <c r="A2927" s="64" t="s">
        <v>32478</v>
      </c>
      <c r="B2927" s="15" t="s">
        <v>32477</v>
      </c>
      <c r="C2927" s="40" t="s">
        <v>32476</v>
      </c>
      <c r="D2927" s="8" t="s">
        <v>20</v>
      </c>
      <c r="E2927" s="63" t="s">
        <v>1528</v>
      </c>
      <c r="F2927" s="61"/>
      <c r="G2927" s="62" t="s">
        <v>16</v>
      </c>
      <c r="H2927" s="61"/>
    </row>
    <row r="2928" spans="1:8" ht="76.5" x14ac:dyDescent="0.25">
      <c r="A2928" s="64" t="s">
        <v>32475</v>
      </c>
      <c r="B2928" s="15" t="s">
        <v>32474</v>
      </c>
      <c r="C2928" s="40" t="s">
        <v>32473</v>
      </c>
      <c r="D2928" s="8" t="s">
        <v>20</v>
      </c>
      <c r="E2928" s="63" t="s">
        <v>1528</v>
      </c>
      <c r="F2928" s="61"/>
      <c r="G2928" s="62" t="s">
        <v>16</v>
      </c>
      <c r="H2928" s="61"/>
    </row>
    <row r="2929" spans="1:8" ht="76.5" x14ac:dyDescent="0.25">
      <c r="A2929" s="64" t="s">
        <v>32472</v>
      </c>
      <c r="B2929" s="15" t="s">
        <v>32471</v>
      </c>
      <c r="C2929" s="40" t="s">
        <v>32470</v>
      </c>
      <c r="D2929" s="8" t="s">
        <v>20</v>
      </c>
      <c r="E2929" s="63" t="s">
        <v>1528</v>
      </c>
      <c r="F2929" s="61"/>
      <c r="G2929" s="62" t="s">
        <v>16</v>
      </c>
      <c r="H2929" s="61"/>
    </row>
    <row r="2930" spans="1:8" ht="76.5" x14ac:dyDescent="0.25">
      <c r="A2930" s="64" t="s">
        <v>32469</v>
      </c>
      <c r="B2930" s="15" t="s">
        <v>32468</v>
      </c>
      <c r="C2930" s="40" t="s">
        <v>32467</v>
      </c>
      <c r="D2930" s="8" t="s">
        <v>20</v>
      </c>
      <c r="E2930" s="63" t="s">
        <v>1528</v>
      </c>
      <c r="F2930" s="61"/>
      <c r="G2930" s="62" t="s">
        <v>16</v>
      </c>
      <c r="H2930" s="61"/>
    </row>
    <row r="2931" spans="1:8" ht="76.5" x14ac:dyDescent="0.25">
      <c r="A2931" s="64" t="s">
        <v>32466</v>
      </c>
      <c r="B2931" s="15" t="s">
        <v>32465</v>
      </c>
      <c r="C2931" s="40" t="s">
        <v>32464</v>
      </c>
      <c r="D2931" s="8" t="s">
        <v>20</v>
      </c>
      <c r="E2931" s="63" t="s">
        <v>1528</v>
      </c>
      <c r="F2931" s="61"/>
      <c r="G2931" s="62" t="s">
        <v>16</v>
      </c>
      <c r="H2931" s="61"/>
    </row>
    <row r="2932" spans="1:8" ht="76.5" x14ac:dyDescent="0.25">
      <c r="A2932" s="64" t="s">
        <v>32463</v>
      </c>
      <c r="B2932" s="15" t="s">
        <v>32462</v>
      </c>
      <c r="C2932" s="40" t="s">
        <v>32461</v>
      </c>
      <c r="D2932" s="8" t="s">
        <v>20</v>
      </c>
      <c r="E2932" s="63" t="s">
        <v>1528</v>
      </c>
      <c r="F2932" s="61"/>
      <c r="G2932" s="62" t="s">
        <v>16</v>
      </c>
      <c r="H2932" s="61"/>
    </row>
    <row r="2933" spans="1:8" ht="76.5" x14ac:dyDescent="0.25">
      <c r="A2933" s="64" t="s">
        <v>32460</v>
      </c>
      <c r="B2933" s="15" t="s">
        <v>32459</v>
      </c>
      <c r="C2933" s="40" t="s">
        <v>32458</v>
      </c>
      <c r="D2933" s="8" t="s">
        <v>20</v>
      </c>
      <c r="E2933" s="63" t="s">
        <v>1528</v>
      </c>
      <c r="F2933" s="61"/>
      <c r="G2933" s="62" t="s">
        <v>16</v>
      </c>
      <c r="H2933" s="61"/>
    </row>
    <row r="2934" spans="1:8" ht="76.5" x14ac:dyDescent="0.25">
      <c r="A2934" s="64" t="s">
        <v>32457</v>
      </c>
      <c r="B2934" s="15" t="s">
        <v>32456</v>
      </c>
      <c r="C2934" s="40" t="s">
        <v>32455</v>
      </c>
      <c r="D2934" s="8" t="s">
        <v>20</v>
      </c>
      <c r="E2934" s="63" t="s">
        <v>1528</v>
      </c>
      <c r="F2934" s="61"/>
      <c r="G2934" s="62" t="s">
        <v>16</v>
      </c>
      <c r="H2934" s="61"/>
    </row>
    <row r="2935" spans="1:8" ht="76.5" x14ac:dyDescent="0.25">
      <c r="A2935" s="64" t="s">
        <v>32454</v>
      </c>
      <c r="B2935" s="15" t="s">
        <v>32453</v>
      </c>
      <c r="C2935" s="40" t="s">
        <v>32452</v>
      </c>
      <c r="D2935" s="8" t="s">
        <v>20</v>
      </c>
      <c r="E2935" s="63" t="s">
        <v>1528</v>
      </c>
      <c r="F2935" s="61"/>
      <c r="G2935" s="62" t="s">
        <v>16</v>
      </c>
      <c r="H2935" s="61"/>
    </row>
    <row r="2936" spans="1:8" ht="76.5" x14ac:dyDescent="0.25">
      <c r="A2936" s="64" t="s">
        <v>32451</v>
      </c>
      <c r="B2936" s="15" t="s">
        <v>32450</v>
      </c>
      <c r="C2936" s="40" t="s">
        <v>32449</v>
      </c>
      <c r="D2936" s="8" t="s">
        <v>20</v>
      </c>
      <c r="E2936" s="63" t="s">
        <v>1528</v>
      </c>
      <c r="F2936" s="61"/>
      <c r="G2936" s="62" t="s">
        <v>16</v>
      </c>
      <c r="H2936" s="61"/>
    </row>
    <row r="2937" spans="1:8" ht="76.5" x14ac:dyDescent="0.25">
      <c r="A2937" s="64" t="s">
        <v>32448</v>
      </c>
      <c r="B2937" s="15" t="s">
        <v>32447</v>
      </c>
      <c r="C2937" s="40" t="s">
        <v>32446</v>
      </c>
      <c r="D2937" s="8" t="s">
        <v>20</v>
      </c>
      <c r="E2937" s="63" t="s">
        <v>1528</v>
      </c>
      <c r="F2937" s="61"/>
      <c r="G2937" s="62" t="s">
        <v>16</v>
      </c>
      <c r="H2937" s="61"/>
    </row>
    <row r="2938" spans="1:8" ht="76.5" x14ac:dyDescent="0.25">
      <c r="A2938" s="64" t="s">
        <v>32445</v>
      </c>
      <c r="B2938" s="15" t="s">
        <v>32444</v>
      </c>
      <c r="C2938" s="40" t="s">
        <v>32443</v>
      </c>
      <c r="D2938" s="8" t="s">
        <v>20</v>
      </c>
      <c r="E2938" s="63" t="s">
        <v>1528</v>
      </c>
      <c r="F2938" s="61"/>
      <c r="G2938" s="62" t="s">
        <v>16</v>
      </c>
      <c r="H2938" s="61"/>
    </row>
    <row r="2939" spans="1:8" ht="76.5" x14ac:dyDescent="0.25">
      <c r="A2939" s="64" t="s">
        <v>32442</v>
      </c>
      <c r="B2939" s="15" t="s">
        <v>32022</v>
      </c>
      <c r="C2939" s="40" t="s">
        <v>32441</v>
      </c>
      <c r="D2939" s="8" t="s">
        <v>20</v>
      </c>
      <c r="E2939" s="63" t="s">
        <v>1528</v>
      </c>
      <c r="F2939" s="61"/>
      <c r="G2939" s="62" t="s">
        <v>16</v>
      </c>
      <c r="H2939" s="61"/>
    </row>
    <row r="2940" spans="1:8" ht="76.5" x14ac:dyDescent="0.25">
      <c r="A2940" s="64" t="s">
        <v>32440</v>
      </c>
      <c r="B2940" s="15" t="s">
        <v>32439</v>
      </c>
      <c r="C2940" s="40" t="s">
        <v>32438</v>
      </c>
      <c r="D2940" s="8" t="s">
        <v>20</v>
      </c>
      <c r="E2940" s="63" t="s">
        <v>1528</v>
      </c>
      <c r="F2940" s="61"/>
      <c r="G2940" s="62" t="s">
        <v>16</v>
      </c>
      <c r="H2940" s="61"/>
    </row>
    <row r="2941" spans="1:8" ht="76.5" x14ac:dyDescent="0.25">
      <c r="A2941" s="64" t="s">
        <v>32437</v>
      </c>
      <c r="B2941" s="15" t="s">
        <v>32436</v>
      </c>
      <c r="C2941" s="40" t="s">
        <v>32435</v>
      </c>
      <c r="D2941" s="14" t="s">
        <v>20</v>
      </c>
      <c r="E2941" s="63" t="s">
        <v>1528</v>
      </c>
      <c r="F2941" s="61"/>
      <c r="G2941" s="62" t="s">
        <v>16</v>
      </c>
      <c r="H2941" s="61"/>
    </row>
    <row r="2942" spans="1:8" ht="76.5" x14ac:dyDescent="0.25">
      <c r="A2942" s="64" t="s">
        <v>32434</v>
      </c>
      <c r="B2942" s="15" t="s">
        <v>32433</v>
      </c>
      <c r="C2942" s="40" t="s">
        <v>32432</v>
      </c>
      <c r="D2942" s="8" t="s">
        <v>20</v>
      </c>
      <c r="E2942" s="63" t="s">
        <v>1528</v>
      </c>
      <c r="F2942" s="61"/>
      <c r="G2942" s="62" t="s">
        <v>16</v>
      </c>
      <c r="H2942" s="61"/>
    </row>
    <row r="2943" spans="1:8" ht="76.5" x14ac:dyDescent="0.25">
      <c r="A2943" s="64" t="s">
        <v>32431</v>
      </c>
      <c r="B2943" s="15" t="s">
        <v>30697</v>
      </c>
      <c r="C2943" s="40" t="s">
        <v>32430</v>
      </c>
      <c r="D2943" s="8" t="s">
        <v>20</v>
      </c>
      <c r="E2943" s="63" t="s">
        <v>1528</v>
      </c>
      <c r="F2943" s="61"/>
      <c r="G2943" s="62" t="s">
        <v>16</v>
      </c>
      <c r="H2943" s="61"/>
    </row>
    <row r="2944" spans="1:8" ht="76.5" x14ac:dyDescent="0.25">
      <c r="A2944" s="64" t="s">
        <v>32429</v>
      </c>
      <c r="B2944" s="15" t="s">
        <v>32428</v>
      </c>
      <c r="C2944" s="40" t="s">
        <v>32427</v>
      </c>
      <c r="D2944" s="8" t="s">
        <v>20</v>
      </c>
      <c r="E2944" s="63" t="s">
        <v>1528</v>
      </c>
      <c r="F2944" s="61"/>
      <c r="G2944" s="62" t="s">
        <v>16</v>
      </c>
      <c r="H2944" s="61"/>
    </row>
    <row r="2945" spans="1:8" ht="76.5" x14ac:dyDescent="0.25">
      <c r="A2945" s="64" t="s">
        <v>32426</v>
      </c>
      <c r="B2945" s="15" t="s">
        <v>32425</v>
      </c>
      <c r="C2945" s="40" t="s">
        <v>32424</v>
      </c>
      <c r="D2945" s="8" t="s">
        <v>20</v>
      </c>
      <c r="E2945" s="63" t="s">
        <v>1528</v>
      </c>
      <c r="F2945" s="61"/>
      <c r="G2945" s="62" t="s">
        <v>16</v>
      </c>
      <c r="H2945" s="61"/>
    </row>
    <row r="2946" spans="1:8" ht="76.5" x14ac:dyDescent="0.25">
      <c r="A2946" s="64" t="s">
        <v>32423</v>
      </c>
      <c r="B2946" s="15" t="s">
        <v>32422</v>
      </c>
      <c r="C2946" s="40" t="s">
        <v>32421</v>
      </c>
      <c r="D2946" s="8" t="s">
        <v>20</v>
      </c>
      <c r="E2946" s="63" t="s">
        <v>1528</v>
      </c>
      <c r="F2946" s="61"/>
      <c r="G2946" s="62" t="s">
        <v>16</v>
      </c>
      <c r="H2946" s="61"/>
    </row>
    <row r="2947" spans="1:8" ht="76.5" x14ac:dyDescent="0.25">
      <c r="A2947" s="64" t="s">
        <v>32420</v>
      </c>
      <c r="B2947" s="15" t="s">
        <v>32419</v>
      </c>
      <c r="C2947" s="40" t="s">
        <v>32418</v>
      </c>
      <c r="D2947" s="8" t="s">
        <v>20</v>
      </c>
      <c r="E2947" s="63" t="s">
        <v>1528</v>
      </c>
      <c r="F2947" s="61"/>
      <c r="G2947" s="62" t="s">
        <v>16</v>
      </c>
      <c r="H2947" s="61"/>
    </row>
    <row r="2948" spans="1:8" ht="76.5" x14ac:dyDescent="0.25">
      <c r="A2948" s="64" t="s">
        <v>32417</v>
      </c>
      <c r="B2948" s="15" t="s">
        <v>32416</v>
      </c>
      <c r="C2948" s="40" t="s">
        <v>32415</v>
      </c>
      <c r="D2948" s="8" t="s">
        <v>20</v>
      </c>
      <c r="E2948" s="63" t="s">
        <v>1528</v>
      </c>
      <c r="F2948" s="61"/>
      <c r="G2948" s="62" t="s">
        <v>16</v>
      </c>
      <c r="H2948" s="61"/>
    </row>
    <row r="2949" spans="1:8" ht="76.5" x14ac:dyDescent="0.25">
      <c r="A2949" s="64" t="s">
        <v>32414</v>
      </c>
      <c r="B2949" s="15" t="s">
        <v>32413</v>
      </c>
      <c r="C2949" s="40" t="s">
        <v>32412</v>
      </c>
      <c r="D2949" s="8" t="s">
        <v>20</v>
      </c>
      <c r="E2949" s="63" t="s">
        <v>1528</v>
      </c>
      <c r="F2949" s="61"/>
      <c r="G2949" s="62" t="s">
        <v>16</v>
      </c>
      <c r="H2949" s="61"/>
    </row>
    <row r="2950" spans="1:8" ht="76.5" x14ac:dyDescent="0.25">
      <c r="A2950" s="64" t="s">
        <v>32411</v>
      </c>
      <c r="B2950" s="15" t="s">
        <v>32410</v>
      </c>
      <c r="C2950" s="40" t="s">
        <v>32409</v>
      </c>
      <c r="D2950" s="8" t="s">
        <v>20</v>
      </c>
      <c r="E2950" s="63" t="s">
        <v>1528</v>
      </c>
      <c r="F2950" s="61"/>
      <c r="G2950" s="62" t="s">
        <v>16</v>
      </c>
      <c r="H2950" s="61"/>
    </row>
    <row r="2951" spans="1:8" ht="76.5" x14ac:dyDescent="0.25">
      <c r="A2951" s="64" t="s">
        <v>32408</v>
      </c>
      <c r="B2951" s="15" t="s">
        <v>32407</v>
      </c>
      <c r="C2951" s="40" t="s">
        <v>32406</v>
      </c>
      <c r="D2951" s="8" t="s">
        <v>20</v>
      </c>
      <c r="E2951" s="63" t="s">
        <v>1528</v>
      </c>
      <c r="F2951" s="61"/>
      <c r="G2951" s="62" t="s">
        <v>16</v>
      </c>
      <c r="H2951" s="61"/>
    </row>
    <row r="2952" spans="1:8" ht="76.5" x14ac:dyDescent="0.25">
      <c r="A2952" s="64" t="s">
        <v>32405</v>
      </c>
      <c r="B2952" s="15" t="s">
        <v>32404</v>
      </c>
      <c r="C2952" s="40" t="s">
        <v>32403</v>
      </c>
      <c r="D2952" s="8" t="s">
        <v>20</v>
      </c>
      <c r="E2952" s="63" t="s">
        <v>1528</v>
      </c>
      <c r="F2952" s="61"/>
      <c r="G2952" s="62" t="s">
        <v>16</v>
      </c>
      <c r="H2952" s="61"/>
    </row>
    <row r="2953" spans="1:8" ht="76.5" x14ac:dyDescent="0.25">
      <c r="A2953" s="64" t="s">
        <v>32402</v>
      </c>
      <c r="B2953" s="15" t="s">
        <v>32401</v>
      </c>
      <c r="C2953" s="40" t="s">
        <v>32400</v>
      </c>
      <c r="D2953" s="8" t="s">
        <v>20</v>
      </c>
      <c r="E2953" s="63" t="s">
        <v>1528</v>
      </c>
      <c r="F2953" s="61"/>
      <c r="G2953" s="62" t="s">
        <v>16</v>
      </c>
      <c r="H2953" s="61"/>
    </row>
    <row r="2954" spans="1:8" ht="76.5" x14ac:dyDescent="0.25">
      <c r="A2954" s="64" t="s">
        <v>32399</v>
      </c>
      <c r="B2954" s="15" t="s">
        <v>32398</v>
      </c>
      <c r="C2954" s="40" t="s">
        <v>32397</v>
      </c>
      <c r="D2954" s="8" t="s">
        <v>20</v>
      </c>
      <c r="E2954" s="63" t="s">
        <v>1528</v>
      </c>
      <c r="F2954" s="61"/>
      <c r="G2954" s="62" t="s">
        <v>16</v>
      </c>
      <c r="H2954" s="61"/>
    </row>
    <row r="2955" spans="1:8" ht="76.5" x14ac:dyDescent="0.25">
      <c r="A2955" s="64" t="s">
        <v>32396</v>
      </c>
      <c r="B2955" s="15" t="s">
        <v>32395</v>
      </c>
      <c r="C2955" s="40" t="s">
        <v>32394</v>
      </c>
      <c r="D2955" s="8" t="s">
        <v>20</v>
      </c>
      <c r="E2955" s="63" t="s">
        <v>1528</v>
      </c>
      <c r="F2955" s="61"/>
      <c r="G2955" s="62" t="s">
        <v>16</v>
      </c>
      <c r="H2955" s="61"/>
    </row>
    <row r="2956" spans="1:8" ht="76.5" x14ac:dyDescent="0.25">
      <c r="A2956" s="64" t="s">
        <v>32393</v>
      </c>
      <c r="B2956" s="15" t="s">
        <v>32392</v>
      </c>
      <c r="C2956" s="40" t="s">
        <v>32391</v>
      </c>
      <c r="D2956" s="8" t="s">
        <v>20</v>
      </c>
      <c r="E2956" s="63" t="s">
        <v>1528</v>
      </c>
      <c r="F2956" s="61"/>
      <c r="G2956" s="62" t="s">
        <v>16</v>
      </c>
      <c r="H2956" s="61"/>
    </row>
    <row r="2957" spans="1:8" ht="76.5" x14ac:dyDescent="0.25">
      <c r="A2957" s="64" t="s">
        <v>32390</v>
      </c>
      <c r="B2957" s="15" t="s">
        <v>32389</v>
      </c>
      <c r="C2957" s="40" t="s">
        <v>32388</v>
      </c>
      <c r="D2957" s="8" t="s">
        <v>20</v>
      </c>
      <c r="E2957" s="63" t="s">
        <v>1528</v>
      </c>
      <c r="F2957" s="61"/>
      <c r="G2957" s="62" t="s">
        <v>16</v>
      </c>
      <c r="H2957" s="61"/>
    </row>
    <row r="2958" spans="1:8" ht="76.5" x14ac:dyDescent="0.25">
      <c r="A2958" s="64" t="s">
        <v>32387</v>
      </c>
      <c r="B2958" s="15" t="s">
        <v>32386</v>
      </c>
      <c r="C2958" s="40" t="s">
        <v>32385</v>
      </c>
      <c r="D2958" s="8" t="s">
        <v>20</v>
      </c>
      <c r="E2958" s="63" t="s">
        <v>1528</v>
      </c>
      <c r="F2958" s="61"/>
      <c r="G2958" s="62" t="s">
        <v>16</v>
      </c>
      <c r="H2958" s="61"/>
    </row>
    <row r="2959" spans="1:8" ht="76.5" x14ac:dyDescent="0.25">
      <c r="A2959" s="64" t="s">
        <v>32384</v>
      </c>
      <c r="B2959" s="15" t="s">
        <v>30833</v>
      </c>
      <c r="C2959" s="40" t="s">
        <v>32383</v>
      </c>
      <c r="D2959" s="8" t="s">
        <v>20</v>
      </c>
      <c r="E2959" s="63" t="s">
        <v>1528</v>
      </c>
      <c r="F2959" s="61"/>
      <c r="G2959" s="62" t="s">
        <v>16</v>
      </c>
      <c r="H2959" s="61"/>
    </row>
    <row r="2960" spans="1:8" ht="76.5" x14ac:dyDescent="0.25">
      <c r="A2960" s="64" t="s">
        <v>32382</v>
      </c>
      <c r="B2960" s="15" t="s">
        <v>32381</v>
      </c>
      <c r="C2960" s="40" t="s">
        <v>32380</v>
      </c>
      <c r="D2960" s="8" t="s">
        <v>20</v>
      </c>
      <c r="E2960" s="63" t="s">
        <v>1528</v>
      </c>
      <c r="F2960" s="61"/>
      <c r="G2960" s="62" t="s">
        <v>16</v>
      </c>
      <c r="H2960" s="61"/>
    </row>
    <row r="2961" spans="1:8" ht="76.5" x14ac:dyDescent="0.25">
      <c r="A2961" s="64" t="s">
        <v>32379</v>
      </c>
      <c r="B2961" s="15" t="s">
        <v>32378</v>
      </c>
      <c r="C2961" s="40" t="s">
        <v>32377</v>
      </c>
      <c r="D2961" s="8" t="s">
        <v>20</v>
      </c>
      <c r="E2961" s="63" t="s">
        <v>1528</v>
      </c>
      <c r="F2961" s="61"/>
      <c r="G2961" s="62" t="s">
        <v>16</v>
      </c>
      <c r="H2961" s="61"/>
    </row>
    <row r="2962" spans="1:8" ht="76.5" x14ac:dyDescent="0.25">
      <c r="A2962" s="64" t="s">
        <v>32376</v>
      </c>
      <c r="B2962" s="15" t="s">
        <v>32375</v>
      </c>
      <c r="C2962" s="40" t="s">
        <v>32374</v>
      </c>
      <c r="D2962" s="8" t="s">
        <v>20</v>
      </c>
      <c r="E2962" s="63" t="s">
        <v>1528</v>
      </c>
      <c r="F2962" s="61"/>
      <c r="G2962" s="62" t="s">
        <v>16</v>
      </c>
      <c r="H2962" s="61"/>
    </row>
    <row r="2963" spans="1:8" ht="76.5" x14ac:dyDescent="0.25">
      <c r="A2963" s="64" t="s">
        <v>32373</v>
      </c>
      <c r="B2963" s="15" t="s">
        <v>32372</v>
      </c>
      <c r="C2963" s="40" t="s">
        <v>32371</v>
      </c>
      <c r="D2963" s="8" t="s">
        <v>20</v>
      </c>
      <c r="E2963" s="63" t="s">
        <v>1528</v>
      </c>
      <c r="F2963" s="61"/>
      <c r="G2963" s="62" t="s">
        <v>16</v>
      </c>
      <c r="H2963" s="61"/>
    </row>
    <row r="2964" spans="1:8" ht="76.5" x14ac:dyDescent="0.25">
      <c r="A2964" s="64" t="s">
        <v>32370</v>
      </c>
      <c r="B2964" s="15" t="s">
        <v>12041</v>
      </c>
      <c r="C2964" s="40" t="s">
        <v>32369</v>
      </c>
      <c r="D2964" s="8" t="s">
        <v>20</v>
      </c>
      <c r="E2964" s="63" t="s">
        <v>1528</v>
      </c>
      <c r="F2964" s="61"/>
      <c r="G2964" s="62" t="s">
        <v>16</v>
      </c>
      <c r="H2964" s="61"/>
    </row>
    <row r="2965" spans="1:8" ht="76.5" x14ac:dyDescent="0.25">
      <c r="A2965" s="64" t="s">
        <v>32368</v>
      </c>
      <c r="B2965" s="15" t="s">
        <v>32367</v>
      </c>
      <c r="C2965" s="74" t="s">
        <v>32366</v>
      </c>
      <c r="D2965" s="14" t="s">
        <v>20</v>
      </c>
      <c r="E2965" s="63" t="s">
        <v>1528</v>
      </c>
      <c r="F2965" s="61"/>
      <c r="G2965" s="62" t="s">
        <v>16</v>
      </c>
      <c r="H2965" s="61"/>
    </row>
    <row r="2966" spans="1:8" ht="76.5" x14ac:dyDescent="0.25">
      <c r="A2966" s="64" t="s">
        <v>32365</v>
      </c>
      <c r="B2966" s="15" t="s">
        <v>32364</v>
      </c>
      <c r="C2966" s="40" t="s">
        <v>32363</v>
      </c>
      <c r="D2966" s="8" t="s">
        <v>20</v>
      </c>
      <c r="E2966" s="63" t="s">
        <v>1528</v>
      </c>
      <c r="F2966" s="61"/>
      <c r="G2966" s="62" t="s">
        <v>16</v>
      </c>
      <c r="H2966" s="61"/>
    </row>
    <row r="2967" spans="1:8" ht="76.5" x14ac:dyDescent="0.25">
      <c r="A2967" s="64" t="s">
        <v>32362</v>
      </c>
      <c r="B2967" s="15" t="s">
        <v>32361</v>
      </c>
      <c r="C2967" s="40" t="s">
        <v>32360</v>
      </c>
      <c r="D2967" s="8" t="s">
        <v>20</v>
      </c>
      <c r="E2967" s="63" t="s">
        <v>1528</v>
      </c>
      <c r="F2967" s="61"/>
      <c r="G2967" s="62" t="s">
        <v>16</v>
      </c>
      <c r="H2967" s="61"/>
    </row>
    <row r="2968" spans="1:8" ht="76.5" x14ac:dyDescent="0.25">
      <c r="A2968" s="64" t="s">
        <v>32359</v>
      </c>
      <c r="B2968" s="15" t="s">
        <v>32358</v>
      </c>
      <c r="C2968" s="40" t="s">
        <v>32357</v>
      </c>
      <c r="D2968" s="8" t="s">
        <v>20</v>
      </c>
      <c r="E2968" s="63" t="s">
        <v>1528</v>
      </c>
      <c r="F2968" s="61"/>
      <c r="G2968" s="62" t="s">
        <v>16</v>
      </c>
      <c r="H2968" s="61"/>
    </row>
    <row r="2969" spans="1:8" ht="76.5" x14ac:dyDescent="0.25">
      <c r="A2969" s="64" t="s">
        <v>32356</v>
      </c>
      <c r="B2969" s="15" t="s">
        <v>32355</v>
      </c>
      <c r="C2969" s="40" t="s">
        <v>32354</v>
      </c>
      <c r="D2969" s="8" t="s">
        <v>20</v>
      </c>
      <c r="E2969" s="63" t="s">
        <v>1528</v>
      </c>
      <c r="F2969" s="61"/>
      <c r="G2969" s="62" t="s">
        <v>16</v>
      </c>
      <c r="H2969" s="61"/>
    </row>
    <row r="2970" spans="1:8" ht="76.5" x14ac:dyDescent="0.25">
      <c r="A2970" s="64" t="s">
        <v>32353</v>
      </c>
      <c r="B2970" s="15" t="s">
        <v>32352</v>
      </c>
      <c r="C2970" s="40" t="s">
        <v>32351</v>
      </c>
      <c r="D2970" s="8" t="s">
        <v>20</v>
      </c>
      <c r="E2970" s="63" t="s">
        <v>1528</v>
      </c>
      <c r="F2970" s="61"/>
      <c r="G2970" s="62" t="s">
        <v>16</v>
      </c>
      <c r="H2970" s="61"/>
    </row>
    <row r="2971" spans="1:8" ht="76.5" x14ac:dyDescent="0.25">
      <c r="A2971" s="64" t="s">
        <v>32350</v>
      </c>
      <c r="B2971" s="15" t="s">
        <v>32349</v>
      </c>
      <c r="C2971" s="40" t="s">
        <v>32348</v>
      </c>
      <c r="D2971" s="8" t="s">
        <v>20</v>
      </c>
      <c r="E2971" s="63" t="s">
        <v>1528</v>
      </c>
      <c r="F2971" s="61"/>
      <c r="G2971" s="62" t="s">
        <v>16</v>
      </c>
      <c r="H2971" s="61"/>
    </row>
    <row r="2972" spans="1:8" ht="76.5" x14ac:dyDescent="0.25">
      <c r="A2972" s="64" t="s">
        <v>32347</v>
      </c>
      <c r="B2972" s="15" t="s">
        <v>32346</v>
      </c>
      <c r="C2972" s="40" t="s">
        <v>32345</v>
      </c>
      <c r="D2972" s="8" t="s">
        <v>20</v>
      </c>
      <c r="E2972" s="63" t="s">
        <v>1528</v>
      </c>
      <c r="F2972" s="61"/>
      <c r="G2972" s="62" t="s">
        <v>16</v>
      </c>
      <c r="H2972" s="61"/>
    </row>
    <row r="2973" spans="1:8" ht="76.5" x14ac:dyDescent="0.25">
      <c r="A2973" s="64" t="s">
        <v>32344</v>
      </c>
      <c r="B2973" s="15" t="s">
        <v>30630</v>
      </c>
      <c r="C2973" s="40" t="s">
        <v>32343</v>
      </c>
      <c r="D2973" s="8" t="s">
        <v>20</v>
      </c>
      <c r="E2973" s="63" t="s">
        <v>1528</v>
      </c>
      <c r="F2973" s="61"/>
      <c r="G2973" s="62" t="s">
        <v>16</v>
      </c>
      <c r="H2973" s="61"/>
    </row>
    <row r="2974" spans="1:8" ht="76.5" x14ac:dyDescent="0.25">
      <c r="A2974" s="64" t="s">
        <v>32342</v>
      </c>
      <c r="B2974" s="15" t="s">
        <v>32217</v>
      </c>
      <c r="C2974" s="40" t="s">
        <v>32341</v>
      </c>
      <c r="D2974" s="8" t="s">
        <v>20</v>
      </c>
      <c r="E2974" s="63" t="s">
        <v>1528</v>
      </c>
      <c r="F2974" s="61"/>
      <c r="G2974" s="62" t="s">
        <v>16</v>
      </c>
      <c r="H2974" s="61"/>
    </row>
    <row r="2975" spans="1:8" ht="76.5" x14ac:dyDescent="0.25">
      <c r="A2975" s="64" t="s">
        <v>32340</v>
      </c>
      <c r="B2975" s="15" t="s">
        <v>32339</v>
      </c>
      <c r="C2975" s="40" t="s">
        <v>32338</v>
      </c>
      <c r="D2975" s="8" t="s">
        <v>20</v>
      </c>
      <c r="E2975" s="63" t="s">
        <v>1528</v>
      </c>
      <c r="F2975" s="61"/>
      <c r="G2975" s="62" t="s">
        <v>16</v>
      </c>
      <c r="H2975" s="61"/>
    </row>
    <row r="2976" spans="1:8" ht="76.5" x14ac:dyDescent="0.25">
      <c r="A2976" s="64" t="s">
        <v>32337</v>
      </c>
      <c r="B2976" s="15" t="s">
        <v>32336</v>
      </c>
      <c r="C2976" s="40" t="s">
        <v>32335</v>
      </c>
      <c r="D2976" s="8" t="s">
        <v>20</v>
      </c>
      <c r="E2976" s="63" t="s">
        <v>1528</v>
      </c>
      <c r="F2976" s="61"/>
      <c r="G2976" s="62" t="s">
        <v>16</v>
      </c>
      <c r="H2976" s="61"/>
    </row>
    <row r="2977" spans="1:8" ht="114.75" x14ac:dyDescent="0.25">
      <c r="A2977" s="64" t="s">
        <v>32334</v>
      </c>
      <c r="B2977" s="15" t="s">
        <v>32333</v>
      </c>
      <c r="C2977" s="40" t="s">
        <v>32332</v>
      </c>
      <c r="D2977" s="8" t="s">
        <v>20</v>
      </c>
      <c r="E2977" s="63" t="s">
        <v>1528</v>
      </c>
      <c r="F2977" s="61"/>
      <c r="G2977" s="62" t="s">
        <v>16</v>
      </c>
      <c r="H2977" s="61"/>
    </row>
    <row r="2978" spans="1:8" ht="76.5" x14ac:dyDescent="0.25">
      <c r="A2978" s="64" t="s">
        <v>32331</v>
      </c>
      <c r="B2978" s="15" t="s">
        <v>32330</v>
      </c>
      <c r="C2978" s="40" t="s">
        <v>32329</v>
      </c>
      <c r="D2978" s="8" t="s">
        <v>20</v>
      </c>
      <c r="E2978" s="63" t="s">
        <v>1528</v>
      </c>
      <c r="F2978" s="61"/>
      <c r="G2978" s="62" t="s">
        <v>16</v>
      </c>
      <c r="H2978" s="61"/>
    </row>
    <row r="2979" spans="1:8" ht="76.5" x14ac:dyDescent="0.25">
      <c r="A2979" s="64" t="s">
        <v>32328</v>
      </c>
      <c r="B2979" s="15" t="s">
        <v>32327</v>
      </c>
      <c r="C2979" s="40" t="s">
        <v>32326</v>
      </c>
      <c r="D2979" s="8" t="s">
        <v>20</v>
      </c>
      <c r="E2979" s="63" t="s">
        <v>1528</v>
      </c>
      <c r="F2979" s="61"/>
      <c r="G2979" s="62" t="s">
        <v>16</v>
      </c>
      <c r="H2979" s="61"/>
    </row>
    <row r="2980" spans="1:8" ht="76.5" x14ac:dyDescent="0.25">
      <c r="A2980" s="64" t="s">
        <v>32325</v>
      </c>
      <c r="B2980" s="15" t="s">
        <v>32324</v>
      </c>
      <c r="C2980" s="40" t="s">
        <v>32323</v>
      </c>
      <c r="D2980" s="8" t="s">
        <v>20</v>
      </c>
      <c r="E2980" s="63" t="s">
        <v>1528</v>
      </c>
      <c r="F2980" s="61"/>
      <c r="G2980" s="62" t="s">
        <v>16</v>
      </c>
      <c r="H2980" s="61"/>
    </row>
    <row r="2981" spans="1:8" ht="102" x14ac:dyDescent="0.25">
      <c r="A2981" s="64" t="s">
        <v>32322</v>
      </c>
      <c r="B2981" s="15" t="s">
        <v>31966</v>
      </c>
      <c r="C2981" s="40" t="s">
        <v>32321</v>
      </c>
      <c r="D2981" s="8" t="s">
        <v>20</v>
      </c>
      <c r="E2981" s="63" t="s">
        <v>1528</v>
      </c>
      <c r="F2981" s="61"/>
      <c r="G2981" s="62" t="s">
        <v>16</v>
      </c>
      <c r="H2981" s="61"/>
    </row>
    <row r="2982" spans="1:8" ht="76.5" x14ac:dyDescent="0.25">
      <c r="A2982" s="64" t="s">
        <v>32320</v>
      </c>
      <c r="B2982" s="15" t="s">
        <v>32319</v>
      </c>
      <c r="C2982" s="40" t="s">
        <v>32318</v>
      </c>
      <c r="D2982" s="8" t="s">
        <v>20</v>
      </c>
      <c r="E2982" s="63" t="s">
        <v>1528</v>
      </c>
      <c r="F2982" s="61"/>
      <c r="G2982" s="62" t="s">
        <v>16</v>
      </c>
      <c r="H2982" s="61"/>
    </row>
    <row r="2983" spans="1:8" ht="76.5" x14ac:dyDescent="0.25">
      <c r="A2983" s="64" t="s">
        <v>32317</v>
      </c>
      <c r="B2983" s="15" t="s">
        <v>32316</v>
      </c>
      <c r="C2983" s="40" t="s">
        <v>32315</v>
      </c>
      <c r="D2983" s="8" t="s">
        <v>20</v>
      </c>
      <c r="E2983" s="63" t="s">
        <v>1528</v>
      </c>
      <c r="F2983" s="61"/>
      <c r="G2983" s="62" t="s">
        <v>16</v>
      </c>
      <c r="H2983" s="61"/>
    </row>
    <row r="2984" spans="1:8" ht="76.5" x14ac:dyDescent="0.25">
      <c r="A2984" s="64" t="s">
        <v>32314</v>
      </c>
      <c r="B2984" s="15" t="s">
        <v>32313</v>
      </c>
      <c r="C2984" s="40" t="s">
        <v>32312</v>
      </c>
      <c r="D2984" s="14" t="s">
        <v>20</v>
      </c>
      <c r="E2984" s="63" t="s">
        <v>1528</v>
      </c>
      <c r="F2984" s="61"/>
      <c r="G2984" s="62" t="s">
        <v>16</v>
      </c>
      <c r="H2984" s="61"/>
    </row>
    <row r="2985" spans="1:8" ht="76.5" x14ac:dyDescent="0.25">
      <c r="A2985" s="64" t="s">
        <v>32311</v>
      </c>
      <c r="B2985" s="15" t="s">
        <v>32310</v>
      </c>
      <c r="C2985" s="40" t="s">
        <v>32309</v>
      </c>
      <c r="D2985" s="8" t="s">
        <v>20</v>
      </c>
      <c r="E2985" s="63" t="s">
        <v>1528</v>
      </c>
      <c r="F2985" s="61"/>
      <c r="G2985" s="62" t="s">
        <v>16</v>
      </c>
      <c r="H2985" s="61"/>
    </row>
    <row r="2986" spans="1:8" ht="76.5" x14ac:dyDescent="0.25">
      <c r="A2986" s="64" t="s">
        <v>32308</v>
      </c>
      <c r="B2986" s="15" t="s">
        <v>32307</v>
      </c>
      <c r="C2986" s="40" t="s">
        <v>32306</v>
      </c>
      <c r="D2986" s="8" t="s">
        <v>20</v>
      </c>
      <c r="E2986" s="63" t="s">
        <v>1528</v>
      </c>
      <c r="F2986" s="61"/>
      <c r="G2986" s="62" t="s">
        <v>16</v>
      </c>
      <c r="H2986" s="61"/>
    </row>
    <row r="2987" spans="1:8" ht="76.5" x14ac:dyDescent="0.25">
      <c r="A2987" s="64" t="s">
        <v>32305</v>
      </c>
      <c r="B2987" s="15" t="s">
        <v>32304</v>
      </c>
      <c r="C2987" s="40" t="s">
        <v>32303</v>
      </c>
      <c r="D2987" s="8" t="s">
        <v>20</v>
      </c>
      <c r="E2987" s="63" t="s">
        <v>1528</v>
      </c>
      <c r="F2987" s="61"/>
      <c r="G2987" s="62" t="s">
        <v>16</v>
      </c>
      <c r="H2987" s="61"/>
    </row>
    <row r="2988" spans="1:8" ht="76.5" x14ac:dyDescent="0.25">
      <c r="A2988" s="64" t="s">
        <v>32302</v>
      </c>
      <c r="B2988" s="15" t="s">
        <v>32301</v>
      </c>
      <c r="C2988" s="40" t="s">
        <v>32300</v>
      </c>
      <c r="D2988" s="8" t="s">
        <v>20</v>
      </c>
      <c r="E2988" s="63" t="s">
        <v>1528</v>
      </c>
      <c r="F2988" s="61"/>
      <c r="G2988" s="62" t="s">
        <v>16</v>
      </c>
      <c r="H2988" s="61"/>
    </row>
    <row r="2989" spans="1:8" ht="76.5" x14ac:dyDescent="0.25">
      <c r="A2989" s="64" t="s">
        <v>32299</v>
      </c>
      <c r="B2989" s="15" t="s">
        <v>11551</v>
      </c>
      <c r="C2989" s="40" t="s">
        <v>32298</v>
      </c>
      <c r="D2989" s="8" t="s">
        <v>20</v>
      </c>
      <c r="E2989" s="63" t="s">
        <v>1528</v>
      </c>
      <c r="F2989" s="61"/>
      <c r="G2989" s="62" t="s">
        <v>16</v>
      </c>
      <c r="H2989" s="61"/>
    </row>
    <row r="2990" spans="1:8" ht="76.5" x14ac:dyDescent="0.25">
      <c r="A2990" s="64" t="s">
        <v>32297</v>
      </c>
      <c r="B2990" s="15" t="s">
        <v>32296</v>
      </c>
      <c r="C2990" s="40" t="s">
        <v>32295</v>
      </c>
      <c r="D2990" s="8" t="s">
        <v>20</v>
      </c>
      <c r="E2990" s="63" t="s">
        <v>1528</v>
      </c>
      <c r="F2990" s="61"/>
      <c r="G2990" s="62" t="s">
        <v>16</v>
      </c>
      <c r="H2990" s="61"/>
    </row>
    <row r="2991" spans="1:8" ht="76.5" x14ac:dyDescent="0.25">
      <c r="A2991" s="64" t="s">
        <v>32294</v>
      </c>
      <c r="B2991" s="15" t="s">
        <v>32293</v>
      </c>
      <c r="C2991" s="40" t="s">
        <v>32292</v>
      </c>
      <c r="D2991" s="8" t="s">
        <v>20</v>
      </c>
      <c r="E2991" s="63" t="s">
        <v>1528</v>
      </c>
      <c r="F2991" s="61"/>
      <c r="G2991" s="62" t="s">
        <v>16</v>
      </c>
      <c r="H2991" s="61"/>
    </row>
    <row r="2992" spans="1:8" ht="76.5" x14ac:dyDescent="0.25">
      <c r="A2992" s="64" t="s">
        <v>32291</v>
      </c>
      <c r="B2992" s="15" t="s">
        <v>32290</v>
      </c>
      <c r="C2992" s="40" t="s">
        <v>32289</v>
      </c>
      <c r="D2992" s="8" t="s">
        <v>20</v>
      </c>
      <c r="E2992" s="63" t="s">
        <v>1528</v>
      </c>
      <c r="F2992" s="61"/>
      <c r="G2992" s="62" t="s">
        <v>16</v>
      </c>
      <c r="H2992" s="61"/>
    </row>
    <row r="2993" spans="1:8" ht="76.5" x14ac:dyDescent="0.25">
      <c r="A2993" s="64" t="s">
        <v>32288</v>
      </c>
      <c r="B2993" s="15" t="s">
        <v>32287</v>
      </c>
      <c r="C2993" s="40" t="s">
        <v>32286</v>
      </c>
      <c r="D2993" s="8" t="s">
        <v>20</v>
      </c>
      <c r="E2993" s="63" t="s">
        <v>1528</v>
      </c>
      <c r="F2993" s="61"/>
      <c r="G2993" s="62" t="s">
        <v>16</v>
      </c>
      <c r="H2993" s="61"/>
    </row>
    <row r="2994" spans="1:8" ht="76.5" x14ac:dyDescent="0.25">
      <c r="A2994" s="64" t="s">
        <v>32285</v>
      </c>
      <c r="B2994" s="15" t="s">
        <v>30671</v>
      </c>
      <c r="C2994" s="40" t="s">
        <v>32284</v>
      </c>
      <c r="D2994" s="8" t="s">
        <v>20</v>
      </c>
      <c r="E2994" s="63" t="s">
        <v>1528</v>
      </c>
      <c r="F2994" s="61"/>
      <c r="G2994" s="62" t="s">
        <v>16</v>
      </c>
      <c r="H2994" s="61"/>
    </row>
    <row r="2995" spans="1:8" ht="76.5" x14ac:dyDescent="0.25">
      <c r="A2995" s="64" t="s">
        <v>32283</v>
      </c>
      <c r="B2995" s="15" t="s">
        <v>32282</v>
      </c>
      <c r="C2995" s="40" t="s">
        <v>32281</v>
      </c>
      <c r="D2995" s="8" t="s">
        <v>20</v>
      </c>
      <c r="E2995" s="63" t="s">
        <v>1528</v>
      </c>
      <c r="F2995" s="61"/>
      <c r="G2995" s="62" t="s">
        <v>16</v>
      </c>
      <c r="H2995" s="61"/>
    </row>
    <row r="2996" spans="1:8" ht="76.5" x14ac:dyDescent="0.25">
      <c r="A2996" s="64" t="s">
        <v>32280</v>
      </c>
      <c r="B2996" s="15" t="s">
        <v>32279</v>
      </c>
      <c r="C2996" s="40" t="s">
        <v>32278</v>
      </c>
      <c r="D2996" s="8" t="s">
        <v>20</v>
      </c>
      <c r="E2996" s="63" t="s">
        <v>1528</v>
      </c>
      <c r="F2996" s="61"/>
      <c r="G2996" s="62" t="s">
        <v>16</v>
      </c>
      <c r="H2996" s="61"/>
    </row>
    <row r="2997" spans="1:8" ht="76.5" x14ac:dyDescent="0.25">
      <c r="A2997" s="64" t="s">
        <v>32277</v>
      </c>
      <c r="B2997" s="15" t="s">
        <v>32276</v>
      </c>
      <c r="C2997" s="40" t="s">
        <v>32275</v>
      </c>
      <c r="D2997" s="8" t="s">
        <v>20</v>
      </c>
      <c r="E2997" s="63" t="s">
        <v>1528</v>
      </c>
      <c r="F2997" s="61"/>
      <c r="G2997" s="62" t="s">
        <v>16</v>
      </c>
      <c r="H2997" s="61"/>
    </row>
    <row r="2998" spans="1:8" ht="76.5" x14ac:dyDescent="0.25">
      <c r="A2998" s="64" t="s">
        <v>32274</v>
      </c>
      <c r="B2998" s="15" t="s">
        <v>32273</v>
      </c>
      <c r="C2998" s="40" t="s">
        <v>32272</v>
      </c>
      <c r="D2998" s="8" t="s">
        <v>20</v>
      </c>
      <c r="E2998" s="63" t="s">
        <v>1528</v>
      </c>
      <c r="F2998" s="61"/>
      <c r="G2998" s="62" t="s">
        <v>16</v>
      </c>
      <c r="H2998" s="61"/>
    </row>
    <row r="2999" spans="1:8" ht="76.5" x14ac:dyDescent="0.25">
      <c r="A2999" s="64" t="s">
        <v>32271</v>
      </c>
      <c r="B2999" s="15" t="s">
        <v>32270</v>
      </c>
      <c r="C2999" s="40" t="s">
        <v>32269</v>
      </c>
      <c r="D2999" s="8" t="s">
        <v>20</v>
      </c>
      <c r="E2999" s="63" t="s">
        <v>1528</v>
      </c>
      <c r="F2999" s="61"/>
      <c r="G2999" s="62" t="s">
        <v>16</v>
      </c>
      <c r="H2999" s="61"/>
    </row>
    <row r="3000" spans="1:8" ht="76.5" x14ac:dyDescent="0.25">
      <c r="A3000" s="64" t="s">
        <v>32268</v>
      </c>
      <c r="B3000" s="15" t="s">
        <v>32267</v>
      </c>
      <c r="C3000" s="40" t="s">
        <v>32266</v>
      </c>
      <c r="D3000" s="8" t="s">
        <v>20</v>
      </c>
      <c r="E3000" s="63" t="s">
        <v>1528</v>
      </c>
      <c r="F3000" s="61"/>
      <c r="G3000" s="62" t="s">
        <v>16</v>
      </c>
      <c r="H3000" s="61"/>
    </row>
    <row r="3001" spans="1:8" ht="76.5" x14ac:dyDescent="0.25">
      <c r="A3001" s="64" t="s">
        <v>32265</v>
      </c>
      <c r="B3001" s="15" t="s">
        <v>32264</v>
      </c>
      <c r="C3001" s="40" t="s">
        <v>32263</v>
      </c>
      <c r="D3001" s="8" t="s">
        <v>20</v>
      </c>
      <c r="E3001" s="63" t="s">
        <v>1528</v>
      </c>
      <c r="F3001" s="61"/>
      <c r="G3001" s="62" t="s">
        <v>16</v>
      </c>
      <c r="H3001" s="61"/>
    </row>
    <row r="3002" spans="1:8" ht="63.75" x14ac:dyDescent="0.25">
      <c r="A3002" s="15" t="s">
        <v>32262</v>
      </c>
      <c r="B3002" s="15" t="s">
        <v>32261</v>
      </c>
      <c r="C3002" s="40" t="s">
        <v>32260</v>
      </c>
      <c r="D3002" s="8" t="s">
        <v>20</v>
      </c>
      <c r="E3002" s="63" t="s">
        <v>32259</v>
      </c>
      <c r="F3002" s="83"/>
      <c r="G3002" s="82">
        <v>44512</v>
      </c>
      <c r="H3002" s="61"/>
    </row>
    <row r="3003" spans="1:8" ht="76.5" x14ac:dyDescent="0.25">
      <c r="A3003" s="64" t="s">
        <v>32258</v>
      </c>
      <c r="B3003" s="15" t="s">
        <v>32257</v>
      </c>
      <c r="C3003" s="40" t="s">
        <v>32256</v>
      </c>
      <c r="D3003" s="8" t="s">
        <v>20</v>
      </c>
      <c r="E3003" s="63" t="s">
        <v>1528</v>
      </c>
      <c r="F3003" s="61"/>
      <c r="G3003" s="62" t="s">
        <v>16</v>
      </c>
      <c r="H3003" s="61"/>
    </row>
    <row r="3004" spans="1:8" ht="89.25" x14ac:dyDescent="0.25">
      <c r="A3004" s="15" t="s">
        <v>32255</v>
      </c>
      <c r="B3004" s="15" t="s">
        <v>32254</v>
      </c>
      <c r="C3004" s="74" t="s">
        <v>32253</v>
      </c>
      <c r="D3004" s="14" t="s">
        <v>1626</v>
      </c>
      <c r="E3004" s="63" t="s">
        <v>32252</v>
      </c>
      <c r="F3004" s="72"/>
      <c r="G3004" s="9" t="s">
        <v>16</v>
      </c>
      <c r="H3004" s="61"/>
    </row>
    <row r="3005" spans="1:8" ht="76.5" x14ac:dyDescent="0.25">
      <c r="A3005" s="64" t="s">
        <v>32251</v>
      </c>
      <c r="B3005" s="15" t="s">
        <v>32250</v>
      </c>
      <c r="C3005" s="40" t="s">
        <v>32249</v>
      </c>
      <c r="D3005" s="8" t="s">
        <v>20</v>
      </c>
      <c r="E3005" s="63" t="s">
        <v>1528</v>
      </c>
      <c r="F3005" s="61"/>
      <c r="G3005" s="62" t="s">
        <v>16</v>
      </c>
      <c r="H3005" s="61"/>
    </row>
    <row r="3006" spans="1:8" ht="76.5" x14ac:dyDescent="0.25">
      <c r="A3006" s="64" t="s">
        <v>32248</v>
      </c>
      <c r="B3006" s="15" t="s">
        <v>32247</v>
      </c>
      <c r="C3006" s="40" t="s">
        <v>32246</v>
      </c>
      <c r="D3006" s="8" t="s">
        <v>20</v>
      </c>
      <c r="E3006" s="63" t="s">
        <v>1528</v>
      </c>
      <c r="F3006" s="61"/>
      <c r="G3006" s="62" t="s">
        <v>16</v>
      </c>
      <c r="H3006" s="61"/>
    </row>
    <row r="3007" spans="1:8" ht="76.5" x14ac:dyDescent="0.25">
      <c r="A3007" s="64" t="s">
        <v>32245</v>
      </c>
      <c r="B3007" s="15" t="s">
        <v>32244</v>
      </c>
      <c r="C3007" s="40" t="s">
        <v>32243</v>
      </c>
      <c r="D3007" s="8" t="s">
        <v>20</v>
      </c>
      <c r="E3007" s="63" t="s">
        <v>1528</v>
      </c>
      <c r="F3007" s="61"/>
      <c r="G3007" s="62" t="s">
        <v>16</v>
      </c>
      <c r="H3007" s="61"/>
    </row>
    <row r="3008" spans="1:8" ht="76.5" x14ac:dyDescent="0.25">
      <c r="A3008" s="64" t="s">
        <v>32242</v>
      </c>
      <c r="B3008" s="15" t="s">
        <v>32241</v>
      </c>
      <c r="C3008" s="40" t="s">
        <v>32240</v>
      </c>
      <c r="D3008" s="8" t="s">
        <v>20</v>
      </c>
      <c r="E3008" s="63" t="s">
        <v>1528</v>
      </c>
      <c r="F3008" s="61"/>
      <c r="G3008" s="62" t="s">
        <v>16</v>
      </c>
      <c r="H3008" s="61"/>
    </row>
    <row r="3009" spans="1:8" ht="76.5" x14ac:dyDescent="0.25">
      <c r="A3009" s="64" t="s">
        <v>32239</v>
      </c>
      <c r="B3009" s="15" t="s">
        <v>32238</v>
      </c>
      <c r="C3009" s="40" t="s">
        <v>32237</v>
      </c>
      <c r="D3009" s="8" t="s">
        <v>20</v>
      </c>
      <c r="E3009" s="63" t="s">
        <v>1528</v>
      </c>
      <c r="F3009" s="61"/>
      <c r="G3009" s="62" t="s">
        <v>16</v>
      </c>
      <c r="H3009" s="61"/>
    </row>
    <row r="3010" spans="1:8" ht="76.5" x14ac:dyDescent="0.25">
      <c r="A3010" s="64" t="s">
        <v>32236</v>
      </c>
      <c r="B3010" s="15" t="s">
        <v>32235</v>
      </c>
      <c r="C3010" s="40" t="s">
        <v>32234</v>
      </c>
      <c r="D3010" s="8" t="s">
        <v>20</v>
      </c>
      <c r="E3010" s="63" t="s">
        <v>1528</v>
      </c>
      <c r="F3010" s="61"/>
      <c r="G3010" s="62" t="s">
        <v>16</v>
      </c>
      <c r="H3010" s="61"/>
    </row>
    <row r="3011" spans="1:8" ht="76.5" x14ac:dyDescent="0.25">
      <c r="A3011" s="64" t="s">
        <v>32233</v>
      </c>
      <c r="B3011" s="15" t="s">
        <v>475</v>
      </c>
      <c r="C3011" s="40" t="s">
        <v>32232</v>
      </c>
      <c r="D3011" s="8" t="s">
        <v>20</v>
      </c>
      <c r="E3011" s="63" t="s">
        <v>1528</v>
      </c>
      <c r="F3011" s="61"/>
      <c r="G3011" s="62" t="s">
        <v>16</v>
      </c>
      <c r="H3011" s="61"/>
    </row>
    <row r="3012" spans="1:8" ht="76.5" x14ac:dyDescent="0.25">
      <c r="A3012" s="64" t="s">
        <v>32231</v>
      </c>
      <c r="B3012" s="15" t="s">
        <v>30822</v>
      </c>
      <c r="C3012" s="40" t="s">
        <v>32230</v>
      </c>
      <c r="D3012" s="8" t="s">
        <v>20</v>
      </c>
      <c r="E3012" s="63" t="s">
        <v>1528</v>
      </c>
      <c r="F3012" s="61"/>
      <c r="G3012" s="62" t="s">
        <v>16</v>
      </c>
      <c r="H3012" s="61"/>
    </row>
    <row r="3013" spans="1:8" ht="76.5" x14ac:dyDescent="0.25">
      <c r="A3013" s="64" t="s">
        <v>32229</v>
      </c>
      <c r="B3013" s="15" t="s">
        <v>32228</v>
      </c>
      <c r="C3013" s="40" t="s">
        <v>32227</v>
      </c>
      <c r="D3013" s="8" t="s">
        <v>20</v>
      </c>
      <c r="E3013" s="63" t="s">
        <v>1528</v>
      </c>
      <c r="F3013" s="61"/>
      <c r="G3013" s="62" t="s">
        <v>16</v>
      </c>
      <c r="H3013" s="61"/>
    </row>
    <row r="3014" spans="1:8" ht="76.5" x14ac:dyDescent="0.25">
      <c r="A3014" s="64" t="s">
        <v>32226</v>
      </c>
      <c r="B3014" s="15" t="s">
        <v>32225</v>
      </c>
      <c r="C3014" s="40" t="s">
        <v>32224</v>
      </c>
      <c r="D3014" s="8" t="s">
        <v>20</v>
      </c>
      <c r="E3014" s="63" t="s">
        <v>1528</v>
      </c>
      <c r="F3014" s="61"/>
      <c r="G3014" s="62" t="s">
        <v>16</v>
      </c>
      <c r="H3014" s="61"/>
    </row>
    <row r="3015" spans="1:8" ht="76.5" x14ac:dyDescent="0.25">
      <c r="A3015" s="64" t="s">
        <v>32223</v>
      </c>
      <c r="B3015" s="15" t="s">
        <v>32222</v>
      </c>
      <c r="C3015" s="40" t="s">
        <v>32221</v>
      </c>
      <c r="D3015" s="8" t="s">
        <v>20</v>
      </c>
      <c r="E3015" s="63" t="s">
        <v>1528</v>
      </c>
      <c r="F3015" s="61"/>
      <c r="G3015" s="62" t="s">
        <v>16</v>
      </c>
      <c r="H3015" s="61"/>
    </row>
    <row r="3016" spans="1:8" ht="76.5" x14ac:dyDescent="0.25">
      <c r="A3016" s="64" t="s">
        <v>32220</v>
      </c>
      <c r="B3016" s="15" t="s">
        <v>31677</v>
      </c>
      <c r="C3016" s="40" t="s">
        <v>32219</v>
      </c>
      <c r="D3016" s="8" t="s">
        <v>20</v>
      </c>
      <c r="E3016" s="63" t="s">
        <v>1528</v>
      </c>
      <c r="F3016" s="61"/>
      <c r="G3016" s="62" t="s">
        <v>16</v>
      </c>
      <c r="H3016" s="61"/>
    </row>
    <row r="3017" spans="1:8" ht="76.5" x14ac:dyDescent="0.25">
      <c r="A3017" s="64" t="s">
        <v>32218</v>
      </c>
      <c r="B3017" s="15" t="s">
        <v>32217</v>
      </c>
      <c r="C3017" s="40" t="s">
        <v>32216</v>
      </c>
      <c r="D3017" s="8" t="s">
        <v>20</v>
      </c>
      <c r="E3017" s="63" t="s">
        <v>1528</v>
      </c>
      <c r="F3017" s="61"/>
      <c r="G3017" s="62" t="s">
        <v>16</v>
      </c>
      <c r="H3017" s="61"/>
    </row>
    <row r="3018" spans="1:8" ht="76.5" x14ac:dyDescent="0.25">
      <c r="A3018" s="64" t="s">
        <v>32215</v>
      </c>
      <c r="B3018" s="15" t="s">
        <v>32214</v>
      </c>
      <c r="C3018" s="40" t="s">
        <v>32213</v>
      </c>
      <c r="D3018" s="8" t="s">
        <v>20</v>
      </c>
      <c r="E3018" s="63" t="s">
        <v>1528</v>
      </c>
      <c r="F3018" s="61"/>
      <c r="G3018" s="62" t="s">
        <v>16</v>
      </c>
      <c r="H3018" s="61"/>
    </row>
    <row r="3019" spans="1:8" ht="76.5" x14ac:dyDescent="0.25">
      <c r="A3019" s="64" t="s">
        <v>32212</v>
      </c>
      <c r="B3019" s="15" t="s">
        <v>32211</v>
      </c>
      <c r="C3019" s="40" t="s">
        <v>32210</v>
      </c>
      <c r="D3019" s="8" t="s">
        <v>20</v>
      </c>
      <c r="E3019" s="63" t="s">
        <v>1528</v>
      </c>
      <c r="F3019" s="61"/>
      <c r="G3019" s="62" t="s">
        <v>16</v>
      </c>
      <c r="H3019" s="61"/>
    </row>
    <row r="3020" spans="1:8" ht="76.5" x14ac:dyDescent="0.25">
      <c r="A3020" s="64" t="s">
        <v>32209</v>
      </c>
      <c r="B3020" s="15" t="s">
        <v>32208</v>
      </c>
      <c r="C3020" s="40" t="s">
        <v>32207</v>
      </c>
      <c r="D3020" s="8" t="s">
        <v>20</v>
      </c>
      <c r="E3020" s="63" t="s">
        <v>1528</v>
      </c>
      <c r="F3020" s="61"/>
      <c r="G3020" s="62" t="s">
        <v>16</v>
      </c>
      <c r="H3020" s="61"/>
    </row>
    <row r="3021" spans="1:8" ht="76.5" x14ac:dyDescent="0.25">
      <c r="A3021" s="64" t="s">
        <v>32206</v>
      </c>
      <c r="B3021" s="15" t="s">
        <v>32205</v>
      </c>
      <c r="C3021" s="40" t="s">
        <v>32204</v>
      </c>
      <c r="D3021" s="8" t="s">
        <v>20</v>
      </c>
      <c r="E3021" s="63" t="s">
        <v>1528</v>
      </c>
      <c r="F3021" s="61"/>
      <c r="G3021" s="62" t="s">
        <v>16</v>
      </c>
      <c r="H3021" s="61"/>
    </row>
    <row r="3022" spans="1:8" ht="76.5" x14ac:dyDescent="0.25">
      <c r="A3022" s="64" t="s">
        <v>32203</v>
      </c>
      <c r="B3022" s="15" t="s">
        <v>32202</v>
      </c>
      <c r="C3022" s="40" t="s">
        <v>32201</v>
      </c>
      <c r="D3022" s="8" t="s">
        <v>20</v>
      </c>
      <c r="E3022" s="63" t="s">
        <v>1528</v>
      </c>
      <c r="F3022" s="61"/>
      <c r="G3022" s="62" t="s">
        <v>16</v>
      </c>
      <c r="H3022" s="61"/>
    </row>
    <row r="3023" spans="1:8" ht="76.5" x14ac:dyDescent="0.25">
      <c r="A3023" s="64" t="s">
        <v>32200</v>
      </c>
      <c r="B3023" s="15" t="s">
        <v>32199</v>
      </c>
      <c r="C3023" s="40" t="s">
        <v>32198</v>
      </c>
      <c r="D3023" s="8" t="s">
        <v>20</v>
      </c>
      <c r="E3023" s="63" t="s">
        <v>1528</v>
      </c>
      <c r="F3023" s="61"/>
      <c r="G3023" s="62" t="s">
        <v>16</v>
      </c>
      <c r="H3023" s="61"/>
    </row>
    <row r="3024" spans="1:8" ht="76.5" x14ac:dyDescent="0.25">
      <c r="A3024" s="64" t="s">
        <v>32197</v>
      </c>
      <c r="B3024" s="15" t="s">
        <v>32196</v>
      </c>
      <c r="C3024" s="40" t="s">
        <v>32195</v>
      </c>
      <c r="D3024" s="8" t="s">
        <v>20</v>
      </c>
      <c r="E3024" s="63" t="s">
        <v>1528</v>
      </c>
      <c r="F3024" s="61"/>
      <c r="G3024" s="62" t="s">
        <v>16</v>
      </c>
      <c r="H3024" s="61"/>
    </row>
    <row r="3025" spans="1:8" ht="76.5" x14ac:dyDescent="0.25">
      <c r="A3025" s="64" t="s">
        <v>32194</v>
      </c>
      <c r="B3025" s="15" t="s">
        <v>32193</v>
      </c>
      <c r="C3025" s="40" t="s">
        <v>32192</v>
      </c>
      <c r="D3025" s="8" t="s">
        <v>20</v>
      </c>
      <c r="E3025" s="63" t="s">
        <v>1528</v>
      </c>
      <c r="F3025" s="61"/>
      <c r="G3025" s="62" t="s">
        <v>16</v>
      </c>
      <c r="H3025" s="61"/>
    </row>
    <row r="3026" spans="1:8" ht="76.5" x14ac:dyDescent="0.25">
      <c r="A3026" s="64" t="s">
        <v>32191</v>
      </c>
      <c r="B3026" s="15" t="s">
        <v>32190</v>
      </c>
      <c r="C3026" s="40" t="s">
        <v>32189</v>
      </c>
      <c r="D3026" s="8" t="s">
        <v>20</v>
      </c>
      <c r="E3026" s="63" t="s">
        <v>1528</v>
      </c>
      <c r="F3026" s="61"/>
      <c r="G3026" s="62" t="s">
        <v>16</v>
      </c>
      <c r="H3026" s="61"/>
    </row>
    <row r="3027" spans="1:8" ht="76.5" x14ac:dyDescent="0.25">
      <c r="A3027" s="64" t="s">
        <v>32188</v>
      </c>
      <c r="B3027" s="15" t="s">
        <v>32187</v>
      </c>
      <c r="C3027" s="40" t="s">
        <v>32186</v>
      </c>
      <c r="D3027" s="8" t="s">
        <v>20</v>
      </c>
      <c r="E3027" s="63" t="s">
        <v>1528</v>
      </c>
      <c r="F3027" s="61"/>
      <c r="G3027" s="62" t="s">
        <v>16</v>
      </c>
      <c r="H3027" s="61"/>
    </row>
    <row r="3028" spans="1:8" ht="76.5" x14ac:dyDescent="0.25">
      <c r="A3028" s="64" t="s">
        <v>32185</v>
      </c>
      <c r="B3028" s="15" t="s">
        <v>32184</v>
      </c>
      <c r="C3028" s="40" t="s">
        <v>32183</v>
      </c>
      <c r="D3028" s="8" t="s">
        <v>20</v>
      </c>
      <c r="E3028" s="63" t="s">
        <v>1528</v>
      </c>
      <c r="F3028" s="61"/>
      <c r="G3028" s="62" t="s">
        <v>16</v>
      </c>
      <c r="H3028" s="61"/>
    </row>
    <row r="3029" spans="1:8" ht="76.5" x14ac:dyDescent="0.25">
      <c r="A3029" s="64" t="s">
        <v>32182</v>
      </c>
      <c r="B3029" s="15" t="s">
        <v>32179</v>
      </c>
      <c r="C3029" s="40" t="s">
        <v>32181</v>
      </c>
      <c r="D3029" s="8" t="s">
        <v>20</v>
      </c>
      <c r="E3029" s="63" t="s">
        <v>1528</v>
      </c>
      <c r="F3029" s="61"/>
      <c r="G3029" s="62" t="s">
        <v>16</v>
      </c>
      <c r="H3029" s="61"/>
    </row>
    <row r="3030" spans="1:8" ht="76.5" x14ac:dyDescent="0.25">
      <c r="A3030" s="64" t="s">
        <v>32180</v>
      </c>
      <c r="B3030" s="15" t="s">
        <v>32179</v>
      </c>
      <c r="C3030" s="40" t="s">
        <v>32178</v>
      </c>
      <c r="D3030" s="8" t="s">
        <v>20</v>
      </c>
      <c r="E3030" s="63" t="s">
        <v>1528</v>
      </c>
      <c r="F3030" s="61"/>
      <c r="G3030" s="62" t="s">
        <v>16</v>
      </c>
      <c r="H3030" s="61"/>
    </row>
    <row r="3031" spans="1:8" ht="76.5" x14ac:dyDescent="0.25">
      <c r="A3031" s="64" t="s">
        <v>32177</v>
      </c>
      <c r="B3031" s="15" t="s">
        <v>32176</v>
      </c>
      <c r="C3031" s="40" t="s">
        <v>32175</v>
      </c>
      <c r="D3031" s="8" t="s">
        <v>20</v>
      </c>
      <c r="E3031" s="63" t="s">
        <v>1528</v>
      </c>
      <c r="F3031" s="61"/>
      <c r="G3031" s="62" t="s">
        <v>16</v>
      </c>
      <c r="H3031" s="61"/>
    </row>
    <row r="3032" spans="1:8" ht="76.5" x14ac:dyDescent="0.25">
      <c r="A3032" s="64" t="s">
        <v>32174</v>
      </c>
      <c r="B3032" s="15" t="s">
        <v>32173</v>
      </c>
      <c r="C3032" s="40" t="s">
        <v>32172</v>
      </c>
      <c r="D3032" s="8" t="s">
        <v>20</v>
      </c>
      <c r="E3032" s="63" t="s">
        <v>1528</v>
      </c>
      <c r="F3032" s="61"/>
      <c r="G3032" s="62" t="s">
        <v>16</v>
      </c>
      <c r="H3032" s="61"/>
    </row>
    <row r="3033" spans="1:8" ht="102" x14ac:dyDescent="0.25">
      <c r="A3033" s="64" t="s">
        <v>32171</v>
      </c>
      <c r="B3033" s="15" t="s">
        <v>32170</v>
      </c>
      <c r="C3033" s="40" t="s">
        <v>32169</v>
      </c>
      <c r="D3033" s="8" t="s">
        <v>20</v>
      </c>
      <c r="E3033" s="63" t="s">
        <v>1528</v>
      </c>
      <c r="F3033" s="61"/>
      <c r="G3033" s="62" t="s">
        <v>16</v>
      </c>
      <c r="H3033" s="61"/>
    </row>
    <row r="3034" spans="1:8" ht="76.5" x14ac:dyDescent="0.25">
      <c r="A3034" s="64" t="s">
        <v>32168</v>
      </c>
      <c r="B3034" s="15" t="s">
        <v>32167</v>
      </c>
      <c r="C3034" s="40" t="s">
        <v>32166</v>
      </c>
      <c r="D3034" s="8" t="s">
        <v>20</v>
      </c>
      <c r="E3034" s="63" t="s">
        <v>1528</v>
      </c>
      <c r="F3034" s="61"/>
      <c r="G3034" s="62" t="s">
        <v>16</v>
      </c>
      <c r="H3034" s="61"/>
    </row>
    <row r="3035" spans="1:8" ht="76.5" x14ac:dyDescent="0.25">
      <c r="A3035" s="64" t="s">
        <v>32165</v>
      </c>
      <c r="B3035" s="15" t="s">
        <v>32164</v>
      </c>
      <c r="C3035" s="40" t="s">
        <v>32163</v>
      </c>
      <c r="D3035" s="8" t="s">
        <v>20</v>
      </c>
      <c r="E3035" s="63" t="s">
        <v>1528</v>
      </c>
      <c r="F3035" s="61"/>
      <c r="G3035" s="62" t="s">
        <v>16</v>
      </c>
      <c r="H3035" s="61"/>
    </row>
    <row r="3036" spans="1:8" ht="76.5" x14ac:dyDescent="0.25">
      <c r="A3036" s="64" t="s">
        <v>32162</v>
      </c>
      <c r="B3036" s="15" t="s">
        <v>32161</v>
      </c>
      <c r="C3036" s="40" t="s">
        <v>32160</v>
      </c>
      <c r="D3036" s="8" t="s">
        <v>20</v>
      </c>
      <c r="E3036" s="63" t="s">
        <v>1528</v>
      </c>
      <c r="F3036" s="61"/>
      <c r="G3036" s="62" t="s">
        <v>16</v>
      </c>
      <c r="H3036" s="61"/>
    </row>
    <row r="3037" spans="1:8" ht="76.5" x14ac:dyDescent="0.25">
      <c r="A3037" s="64" t="s">
        <v>32159</v>
      </c>
      <c r="B3037" s="15" t="s">
        <v>32158</v>
      </c>
      <c r="C3037" s="40" t="s">
        <v>32157</v>
      </c>
      <c r="D3037" s="8" t="s">
        <v>20</v>
      </c>
      <c r="E3037" s="63" t="s">
        <v>1528</v>
      </c>
      <c r="F3037" s="61"/>
      <c r="G3037" s="62" t="s">
        <v>16</v>
      </c>
      <c r="H3037" s="61"/>
    </row>
    <row r="3038" spans="1:8" ht="76.5" x14ac:dyDescent="0.25">
      <c r="A3038" s="64" t="s">
        <v>32156</v>
      </c>
      <c r="B3038" s="15" t="s">
        <v>32155</v>
      </c>
      <c r="C3038" s="40" t="s">
        <v>32154</v>
      </c>
      <c r="D3038" s="8" t="s">
        <v>20</v>
      </c>
      <c r="E3038" s="63" t="s">
        <v>1528</v>
      </c>
      <c r="F3038" s="61"/>
      <c r="G3038" s="62" t="s">
        <v>16</v>
      </c>
      <c r="H3038" s="61"/>
    </row>
    <row r="3039" spans="1:8" ht="76.5" x14ac:dyDescent="0.25">
      <c r="A3039" s="64" t="s">
        <v>32153</v>
      </c>
      <c r="B3039" s="15" t="s">
        <v>32152</v>
      </c>
      <c r="C3039" s="40" t="s">
        <v>32151</v>
      </c>
      <c r="D3039" s="8" t="s">
        <v>20</v>
      </c>
      <c r="E3039" s="63" t="s">
        <v>1528</v>
      </c>
      <c r="F3039" s="61"/>
      <c r="G3039" s="62" t="s">
        <v>16</v>
      </c>
      <c r="H3039" s="61"/>
    </row>
    <row r="3040" spans="1:8" ht="76.5" x14ac:dyDescent="0.25">
      <c r="A3040" s="64" t="s">
        <v>32150</v>
      </c>
      <c r="B3040" s="15" t="s">
        <v>32149</v>
      </c>
      <c r="C3040" s="40" t="s">
        <v>32148</v>
      </c>
      <c r="D3040" s="8" t="s">
        <v>20</v>
      </c>
      <c r="E3040" s="63" t="s">
        <v>1528</v>
      </c>
      <c r="F3040" s="61"/>
      <c r="G3040" s="62" t="s">
        <v>16</v>
      </c>
      <c r="H3040" s="61"/>
    </row>
    <row r="3041" spans="1:8" ht="127.5" x14ac:dyDescent="0.25">
      <c r="A3041" s="64" t="s">
        <v>32147</v>
      </c>
      <c r="B3041" s="15" t="s">
        <v>32146</v>
      </c>
      <c r="C3041" s="40" t="s">
        <v>32145</v>
      </c>
      <c r="D3041" s="8" t="s">
        <v>20</v>
      </c>
      <c r="E3041" s="63" t="s">
        <v>1528</v>
      </c>
      <c r="F3041" s="61"/>
      <c r="G3041" s="62" t="s">
        <v>16</v>
      </c>
      <c r="H3041" s="61"/>
    </row>
    <row r="3042" spans="1:8" ht="76.5" x14ac:dyDescent="0.25">
      <c r="A3042" s="64" t="s">
        <v>32144</v>
      </c>
      <c r="B3042" s="15" t="s">
        <v>32143</v>
      </c>
      <c r="C3042" s="40" t="s">
        <v>32142</v>
      </c>
      <c r="D3042" s="8" t="s">
        <v>20</v>
      </c>
      <c r="E3042" s="63" t="s">
        <v>1528</v>
      </c>
      <c r="F3042" s="61"/>
      <c r="G3042" s="62" t="s">
        <v>16</v>
      </c>
      <c r="H3042" s="61"/>
    </row>
    <row r="3043" spans="1:8" ht="76.5" x14ac:dyDescent="0.25">
      <c r="A3043" s="64" t="s">
        <v>32141</v>
      </c>
      <c r="B3043" s="15" t="s">
        <v>32140</v>
      </c>
      <c r="C3043" s="40" t="s">
        <v>32139</v>
      </c>
      <c r="D3043" s="8" t="s">
        <v>20</v>
      </c>
      <c r="E3043" s="63" t="s">
        <v>1528</v>
      </c>
      <c r="F3043" s="61"/>
      <c r="G3043" s="62" t="s">
        <v>16</v>
      </c>
      <c r="H3043" s="61"/>
    </row>
    <row r="3044" spans="1:8" ht="76.5" x14ac:dyDescent="0.25">
      <c r="A3044" s="64" t="s">
        <v>32138</v>
      </c>
      <c r="B3044" s="15" t="s">
        <v>32137</v>
      </c>
      <c r="C3044" s="40" t="s">
        <v>32136</v>
      </c>
      <c r="D3044" s="8" t="s">
        <v>20</v>
      </c>
      <c r="E3044" s="63" t="s">
        <v>1528</v>
      </c>
      <c r="F3044" s="61"/>
      <c r="G3044" s="62" t="s">
        <v>16</v>
      </c>
      <c r="H3044" s="61"/>
    </row>
    <row r="3045" spans="1:8" ht="76.5" x14ac:dyDescent="0.25">
      <c r="A3045" s="64" t="s">
        <v>32135</v>
      </c>
      <c r="B3045" s="15" t="s">
        <v>32134</v>
      </c>
      <c r="C3045" s="40" t="s">
        <v>32133</v>
      </c>
      <c r="D3045" s="8" t="s">
        <v>20</v>
      </c>
      <c r="E3045" s="63" t="s">
        <v>1528</v>
      </c>
      <c r="F3045" s="61"/>
      <c r="G3045" s="62" t="s">
        <v>16</v>
      </c>
      <c r="H3045" s="61"/>
    </row>
    <row r="3046" spans="1:8" ht="76.5" x14ac:dyDescent="0.25">
      <c r="A3046" s="64" t="s">
        <v>32132</v>
      </c>
      <c r="B3046" s="15" t="s">
        <v>32131</v>
      </c>
      <c r="C3046" s="40" t="s">
        <v>32130</v>
      </c>
      <c r="D3046" s="8" t="s">
        <v>20</v>
      </c>
      <c r="E3046" s="63" t="s">
        <v>1528</v>
      </c>
      <c r="F3046" s="61"/>
      <c r="G3046" s="62" t="s">
        <v>16</v>
      </c>
      <c r="H3046" s="61"/>
    </row>
    <row r="3047" spans="1:8" ht="76.5" x14ac:dyDescent="0.25">
      <c r="A3047" s="64" t="s">
        <v>32129</v>
      </c>
      <c r="B3047" s="15" t="s">
        <v>32128</v>
      </c>
      <c r="C3047" s="40" t="s">
        <v>32127</v>
      </c>
      <c r="D3047" s="8" t="s">
        <v>20</v>
      </c>
      <c r="E3047" s="63" t="s">
        <v>1528</v>
      </c>
      <c r="F3047" s="61"/>
      <c r="G3047" s="62" t="s">
        <v>16</v>
      </c>
      <c r="H3047" s="61"/>
    </row>
    <row r="3048" spans="1:8" ht="76.5" x14ac:dyDescent="0.25">
      <c r="A3048" s="64" t="s">
        <v>32126</v>
      </c>
      <c r="B3048" s="15" t="s">
        <v>32125</v>
      </c>
      <c r="C3048" s="40" t="s">
        <v>32124</v>
      </c>
      <c r="D3048" s="8" t="s">
        <v>20</v>
      </c>
      <c r="E3048" s="63" t="s">
        <v>1528</v>
      </c>
      <c r="F3048" s="61"/>
      <c r="G3048" s="62" t="s">
        <v>16</v>
      </c>
      <c r="H3048" s="61"/>
    </row>
    <row r="3049" spans="1:8" ht="76.5" x14ac:dyDescent="0.25">
      <c r="A3049" s="64" t="s">
        <v>32123</v>
      </c>
      <c r="B3049" s="15" t="s">
        <v>32122</v>
      </c>
      <c r="C3049" s="40" t="s">
        <v>32121</v>
      </c>
      <c r="D3049" s="8" t="s">
        <v>20</v>
      </c>
      <c r="E3049" s="63" t="s">
        <v>1528</v>
      </c>
      <c r="F3049" s="61"/>
      <c r="G3049" s="62" t="s">
        <v>16</v>
      </c>
      <c r="H3049" s="61"/>
    </row>
    <row r="3050" spans="1:8" ht="76.5" x14ac:dyDescent="0.25">
      <c r="A3050" s="64" t="s">
        <v>32120</v>
      </c>
      <c r="B3050" s="15" t="s">
        <v>32119</v>
      </c>
      <c r="C3050" s="40" t="s">
        <v>32118</v>
      </c>
      <c r="D3050" s="8" t="s">
        <v>20</v>
      </c>
      <c r="E3050" s="63" t="s">
        <v>1528</v>
      </c>
      <c r="F3050" s="61"/>
      <c r="G3050" s="62" t="s">
        <v>16</v>
      </c>
      <c r="H3050" s="61"/>
    </row>
    <row r="3051" spans="1:8" ht="76.5" x14ac:dyDescent="0.25">
      <c r="A3051" s="64" t="s">
        <v>32117</v>
      </c>
      <c r="B3051" s="15" t="s">
        <v>32116</v>
      </c>
      <c r="C3051" s="40" t="s">
        <v>32115</v>
      </c>
      <c r="D3051" s="8" t="s">
        <v>20</v>
      </c>
      <c r="E3051" s="63" t="s">
        <v>1528</v>
      </c>
      <c r="F3051" s="61"/>
      <c r="G3051" s="62" t="s">
        <v>16</v>
      </c>
      <c r="H3051" s="61"/>
    </row>
    <row r="3052" spans="1:8" ht="76.5" x14ac:dyDescent="0.25">
      <c r="A3052" s="64" t="s">
        <v>32114</v>
      </c>
      <c r="B3052" s="15" t="s">
        <v>32113</v>
      </c>
      <c r="C3052" s="40" t="s">
        <v>32112</v>
      </c>
      <c r="D3052" s="8" t="s">
        <v>20</v>
      </c>
      <c r="E3052" s="63" t="s">
        <v>1528</v>
      </c>
      <c r="F3052" s="61"/>
      <c r="G3052" s="62" t="s">
        <v>16</v>
      </c>
      <c r="H3052" s="61"/>
    </row>
    <row r="3053" spans="1:8" ht="76.5" x14ac:dyDescent="0.25">
      <c r="A3053" s="64" t="s">
        <v>32111</v>
      </c>
      <c r="B3053" s="15" t="s">
        <v>32110</v>
      </c>
      <c r="C3053" s="40" t="s">
        <v>32109</v>
      </c>
      <c r="D3053" s="8" t="s">
        <v>20</v>
      </c>
      <c r="E3053" s="63" t="s">
        <v>1528</v>
      </c>
      <c r="F3053" s="61"/>
      <c r="G3053" s="62" t="s">
        <v>16</v>
      </c>
      <c r="H3053" s="61"/>
    </row>
    <row r="3054" spans="1:8" ht="76.5" x14ac:dyDescent="0.25">
      <c r="A3054" s="64" t="s">
        <v>32108</v>
      </c>
      <c r="B3054" s="15" t="s">
        <v>31142</v>
      </c>
      <c r="C3054" s="40" t="s">
        <v>32107</v>
      </c>
      <c r="D3054" s="8" t="s">
        <v>20</v>
      </c>
      <c r="E3054" s="63" t="s">
        <v>1528</v>
      </c>
      <c r="F3054" s="61"/>
      <c r="G3054" s="62" t="s">
        <v>16</v>
      </c>
      <c r="H3054" s="61"/>
    </row>
    <row r="3055" spans="1:8" ht="76.5" x14ac:dyDescent="0.25">
      <c r="A3055" s="64" t="s">
        <v>32106</v>
      </c>
      <c r="B3055" s="15" t="s">
        <v>32105</v>
      </c>
      <c r="C3055" s="40" t="s">
        <v>32104</v>
      </c>
      <c r="D3055" s="8" t="s">
        <v>20</v>
      </c>
      <c r="E3055" s="63" t="s">
        <v>1528</v>
      </c>
      <c r="F3055" s="61"/>
      <c r="G3055" s="62" t="s">
        <v>16</v>
      </c>
      <c r="H3055" s="61"/>
    </row>
    <row r="3056" spans="1:8" ht="76.5" x14ac:dyDescent="0.25">
      <c r="A3056" s="64" t="s">
        <v>32103</v>
      </c>
      <c r="B3056" s="15" t="s">
        <v>31142</v>
      </c>
      <c r="C3056" s="40" t="s">
        <v>32102</v>
      </c>
      <c r="D3056" s="8" t="s">
        <v>20</v>
      </c>
      <c r="E3056" s="63" t="s">
        <v>1528</v>
      </c>
      <c r="F3056" s="61"/>
      <c r="G3056" s="62" t="s">
        <v>16</v>
      </c>
      <c r="H3056" s="61"/>
    </row>
    <row r="3057" spans="1:8" ht="76.5" x14ac:dyDescent="0.25">
      <c r="A3057" s="64" t="s">
        <v>32101</v>
      </c>
      <c r="B3057" s="15" t="s">
        <v>32100</v>
      </c>
      <c r="C3057" s="40" t="s">
        <v>32099</v>
      </c>
      <c r="D3057" s="8" t="s">
        <v>20</v>
      </c>
      <c r="E3057" s="63" t="s">
        <v>1528</v>
      </c>
      <c r="F3057" s="61"/>
      <c r="G3057" s="62" t="s">
        <v>16</v>
      </c>
      <c r="H3057" s="61"/>
    </row>
    <row r="3058" spans="1:8" ht="102" x14ac:dyDescent="0.25">
      <c r="A3058" s="64" t="s">
        <v>32098</v>
      </c>
      <c r="B3058" s="15" t="s">
        <v>32097</v>
      </c>
      <c r="C3058" s="40" t="s">
        <v>32096</v>
      </c>
      <c r="D3058" s="8" t="s">
        <v>20</v>
      </c>
      <c r="E3058" s="63" t="s">
        <v>1528</v>
      </c>
      <c r="F3058" s="61"/>
      <c r="G3058" s="62" t="s">
        <v>16</v>
      </c>
      <c r="H3058" s="61"/>
    </row>
    <row r="3059" spans="1:8" ht="76.5" x14ac:dyDescent="0.25">
      <c r="A3059" s="64" t="s">
        <v>32095</v>
      </c>
      <c r="B3059" s="15" t="s">
        <v>30972</v>
      </c>
      <c r="C3059" s="40" t="s">
        <v>32094</v>
      </c>
      <c r="D3059" s="8" t="s">
        <v>20</v>
      </c>
      <c r="E3059" s="63" t="s">
        <v>1528</v>
      </c>
      <c r="F3059" s="61"/>
      <c r="G3059" s="62" t="s">
        <v>16</v>
      </c>
      <c r="H3059" s="61"/>
    </row>
    <row r="3060" spans="1:8" ht="76.5" x14ac:dyDescent="0.25">
      <c r="A3060" s="64" t="s">
        <v>32093</v>
      </c>
      <c r="B3060" s="15" t="s">
        <v>32092</v>
      </c>
      <c r="C3060" s="40" t="s">
        <v>32091</v>
      </c>
      <c r="D3060" s="8" t="s">
        <v>20</v>
      </c>
      <c r="E3060" s="63" t="s">
        <v>1528</v>
      </c>
      <c r="F3060" s="61"/>
      <c r="G3060" s="62" t="s">
        <v>16</v>
      </c>
      <c r="H3060" s="61"/>
    </row>
    <row r="3061" spans="1:8" ht="76.5" x14ac:dyDescent="0.25">
      <c r="A3061" s="64" t="s">
        <v>32090</v>
      </c>
      <c r="B3061" s="15" t="s">
        <v>32089</v>
      </c>
      <c r="C3061" s="40" t="s">
        <v>32088</v>
      </c>
      <c r="D3061" s="8" t="s">
        <v>20</v>
      </c>
      <c r="E3061" s="63" t="s">
        <v>1528</v>
      </c>
      <c r="F3061" s="61"/>
      <c r="G3061" s="62" t="s">
        <v>16</v>
      </c>
      <c r="H3061" s="61"/>
    </row>
    <row r="3062" spans="1:8" ht="38.25" x14ac:dyDescent="0.25">
      <c r="A3062" s="15" t="s">
        <v>32087</v>
      </c>
      <c r="B3062" s="15" t="s">
        <v>11295</v>
      </c>
      <c r="C3062" s="74" t="s">
        <v>32086</v>
      </c>
      <c r="D3062" s="14" t="s">
        <v>32085</v>
      </c>
      <c r="E3062" s="63" t="s">
        <v>32084</v>
      </c>
      <c r="F3062" s="72"/>
      <c r="G3062" s="9">
        <v>44619</v>
      </c>
      <c r="H3062" s="61"/>
    </row>
    <row r="3063" spans="1:8" ht="76.5" x14ac:dyDescent="0.25">
      <c r="A3063" s="64" t="s">
        <v>32083</v>
      </c>
      <c r="B3063" s="15" t="s">
        <v>32082</v>
      </c>
      <c r="C3063" s="40" t="s">
        <v>32081</v>
      </c>
      <c r="D3063" s="8" t="s">
        <v>20</v>
      </c>
      <c r="E3063" s="63" t="s">
        <v>1528</v>
      </c>
      <c r="F3063" s="61"/>
      <c r="G3063" s="62" t="s">
        <v>16</v>
      </c>
      <c r="H3063" s="61"/>
    </row>
    <row r="3064" spans="1:8" ht="76.5" x14ac:dyDescent="0.25">
      <c r="A3064" s="64" t="s">
        <v>32080</v>
      </c>
      <c r="B3064" s="15" t="s">
        <v>32079</v>
      </c>
      <c r="C3064" s="40" t="s">
        <v>32078</v>
      </c>
      <c r="D3064" s="8" t="s">
        <v>20</v>
      </c>
      <c r="E3064" s="63" t="s">
        <v>1528</v>
      </c>
      <c r="F3064" s="61"/>
      <c r="G3064" s="62" t="s">
        <v>16</v>
      </c>
      <c r="H3064" s="61"/>
    </row>
    <row r="3065" spans="1:8" ht="76.5" x14ac:dyDescent="0.25">
      <c r="A3065" s="64" t="s">
        <v>32077</v>
      </c>
      <c r="B3065" s="15" t="s">
        <v>32076</v>
      </c>
      <c r="C3065" s="40" t="s">
        <v>32075</v>
      </c>
      <c r="D3065" s="8" t="s">
        <v>20</v>
      </c>
      <c r="E3065" s="63" t="s">
        <v>1528</v>
      </c>
      <c r="F3065" s="61"/>
      <c r="G3065" s="62" t="s">
        <v>16</v>
      </c>
      <c r="H3065" s="61"/>
    </row>
    <row r="3066" spans="1:8" ht="76.5" x14ac:dyDescent="0.25">
      <c r="A3066" s="64" t="s">
        <v>32074</v>
      </c>
      <c r="B3066" s="15" t="s">
        <v>32073</v>
      </c>
      <c r="C3066" s="40" t="s">
        <v>32072</v>
      </c>
      <c r="D3066" s="8" t="s">
        <v>20</v>
      </c>
      <c r="E3066" s="63" t="s">
        <v>1528</v>
      </c>
      <c r="F3066" s="61"/>
      <c r="G3066" s="62" t="s">
        <v>16</v>
      </c>
      <c r="H3066" s="61"/>
    </row>
    <row r="3067" spans="1:8" ht="76.5" x14ac:dyDescent="0.25">
      <c r="A3067" s="64" t="s">
        <v>32071</v>
      </c>
      <c r="B3067" s="15" t="s">
        <v>32070</v>
      </c>
      <c r="C3067" s="40" t="s">
        <v>32069</v>
      </c>
      <c r="D3067" s="8" t="s">
        <v>20</v>
      </c>
      <c r="E3067" s="63" t="s">
        <v>1528</v>
      </c>
      <c r="F3067" s="61"/>
      <c r="G3067" s="62" t="s">
        <v>16</v>
      </c>
      <c r="H3067" s="61"/>
    </row>
    <row r="3068" spans="1:8" ht="76.5" x14ac:dyDescent="0.25">
      <c r="A3068" s="64" t="s">
        <v>32068</v>
      </c>
      <c r="B3068" s="15" t="s">
        <v>32067</v>
      </c>
      <c r="C3068" s="40" t="s">
        <v>32066</v>
      </c>
      <c r="D3068" s="8" t="s">
        <v>20</v>
      </c>
      <c r="E3068" s="63" t="s">
        <v>1528</v>
      </c>
      <c r="F3068" s="61"/>
      <c r="G3068" s="62" t="s">
        <v>16</v>
      </c>
      <c r="H3068" s="61"/>
    </row>
    <row r="3069" spans="1:8" ht="76.5" x14ac:dyDescent="0.25">
      <c r="A3069" s="64" t="s">
        <v>32065</v>
      </c>
      <c r="B3069" s="15" t="s">
        <v>32064</v>
      </c>
      <c r="C3069" s="40" t="s">
        <v>32063</v>
      </c>
      <c r="D3069" s="8" t="s">
        <v>20</v>
      </c>
      <c r="E3069" s="63" t="s">
        <v>1528</v>
      </c>
      <c r="F3069" s="61"/>
      <c r="G3069" s="62" t="s">
        <v>16</v>
      </c>
      <c r="H3069" s="61"/>
    </row>
    <row r="3070" spans="1:8" ht="76.5" x14ac:dyDescent="0.25">
      <c r="A3070" s="64" t="s">
        <v>32062</v>
      </c>
      <c r="B3070" s="15" t="s">
        <v>32061</v>
      </c>
      <c r="C3070" s="40" t="s">
        <v>32060</v>
      </c>
      <c r="D3070" s="8" t="s">
        <v>20</v>
      </c>
      <c r="E3070" s="63" t="s">
        <v>1528</v>
      </c>
      <c r="F3070" s="61"/>
      <c r="G3070" s="62" t="s">
        <v>16</v>
      </c>
      <c r="H3070" s="61"/>
    </row>
    <row r="3071" spans="1:8" ht="76.5" x14ac:dyDescent="0.25">
      <c r="A3071" s="64" t="s">
        <v>32059</v>
      </c>
      <c r="B3071" s="15" t="s">
        <v>32058</v>
      </c>
      <c r="C3071" s="40" t="s">
        <v>32057</v>
      </c>
      <c r="D3071" s="8" t="s">
        <v>20</v>
      </c>
      <c r="E3071" s="63" t="s">
        <v>1528</v>
      </c>
      <c r="F3071" s="61"/>
      <c r="G3071" s="62" t="s">
        <v>16</v>
      </c>
      <c r="H3071" s="61"/>
    </row>
    <row r="3072" spans="1:8" ht="76.5" x14ac:dyDescent="0.25">
      <c r="A3072" s="64" t="s">
        <v>32056</v>
      </c>
      <c r="B3072" s="15" t="s">
        <v>32055</v>
      </c>
      <c r="C3072" s="40" t="s">
        <v>32054</v>
      </c>
      <c r="D3072" s="8" t="s">
        <v>20</v>
      </c>
      <c r="E3072" s="63" t="s">
        <v>1528</v>
      </c>
      <c r="F3072" s="61"/>
      <c r="G3072" s="62" t="s">
        <v>16</v>
      </c>
      <c r="H3072" s="61"/>
    </row>
    <row r="3073" spans="1:8" ht="76.5" x14ac:dyDescent="0.25">
      <c r="A3073" s="64" t="s">
        <v>32053</v>
      </c>
      <c r="B3073" s="15" t="s">
        <v>32052</v>
      </c>
      <c r="C3073" s="40" t="s">
        <v>32051</v>
      </c>
      <c r="D3073" s="8" t="s">
        <v>20</v>
      </c>
      <c r="E3073" s="63" t="s">
        <v>1528</v>
      </c>
      <c r="F3073" s="61"/>
      <c r="G3073" s="62" t="s">
        <v>16</v>
      </c>
      <c r="H3073" s="61"/>
    </row>
    <row r="3074" spans="1:8" ht="76.5" x14ac:dyDescent="0.25">
      <c r="A3074" s="64" t="s">
        <v>32050</v>
      </c>
      <c r="B3074" s="15" t="s">
        <v>31926</v>
      </c>
      <c r="C3074" s="40" t="s">
        <v>32049</v>
      </c>
      <c r="D3074" s="8" t="s">
        <v>20</v>
      </c>
      <c r="E3074" s="63" t="s">
        <v>1528</v>
      </c>
      <c r="F3074" s="61"/>
      <c r="G3074" s="62" t="s">
        <v>16</v>
      </c>
      <c r="H3074" s="61"/>
    </row>
    <row r="3075" spans="1:8" ht="76.5" x14ac:dyDescent="0.25">
      <c r="A3075" s="64" t="s">
        <v>32048</v>
      </c>
      <c r="B3075" s="15" t="s">
        <v>32047</v>
      </c>
      <c r="C3075" s="40" t="s">
        <v>32046</v>
      </c>
      <c r="D3075" s="8" t="s">
        <v>20</v>
      </c>
      <c r="E3075" s="63" t="s">
        <v>1528</v>
      </c>
      <c r="F3075" s="61"/>
      <c r="G3075" s="62" t="s">
        <v>16</v>
      </c>
      <c r="H3075" s="61"/>
    </row>
    <row r="3076" spans="1:8" ht="76.5" x14ac:dyDescent="0.25">
      <c r="A3076" s="64" t="s">
        <v>32045</v>
      </c>
      <c r="B3076" s="15" t="s">
        <v>32044</v>
      </c>
      <c r="C3076" s="40" t="s">
        <v>32043</v>
      </c>
      <c r="D3076" s="8" t="s">
        <v>20</v>
      </c>
      <c r="E3076" s="63" t="s">
        <v>1528</v>
      </c>
      <c r="F3076" s="61"/>
      <c r="G3076" s="62" t="s">
        <v>16</v>
      </c>
      <c r="H3076" s="61"/>
    </row>
    <row r="3077" spans="1:8" ht="76.5" x14ac:dyDescent="0.25">
      <c r="A3077" s="64" t="s">
        <v>32042</v>
      </c>
      <c r="B3077" s="15" t="s">
        <v>358</v>
      </c>
      <c r="C3077" s="40" t="s">
        <v>32041</v>
      </c>
      <c r="D3077" s="8" t="s">
        <v>20</v>
      </c>
      <c r="E3077" s="63" t="s">
        <v>1528</v>
      </c>
      <c r="F3077" s="61"/>
      <c r="G3077" s="62" t="s">
        <v>16</v>
      </c>
      <c r="H3077" s="61"/>
    </row>
    <row r="3078" spans="1:8" ht="76.5" x14ac:dyDescent="0.25">
      <c r="A3078" s="64" t="s">
        <v>32040</v>
      </c>
      <c r="B3078" s="15" t="s">
        <v>32039</v>
      </c>
      <c r="C3078" s="40" t="s">
        <v>32038</v>
      </c>
      <c r="D3078" s="8" t="s">
        <v>20</v>
      </c>
      <c r="E3078" s="63" t="s">
        <v>1528</v>
      </c>
      <c r="F3078" s="61"/>
      <c r="G3078" s="62" t="s">
        <v>16</v>
      </c>
      <c r="H3078" s="61"/>
    </row>
    <row r="3079" spans="1:8" ht="76.5" x14ac:dyDescent="0.25">
      <c r="A3079" s="64" t="s">
        <v>32037</v>
      </c>
      <c r="B3079" s="15" t="s">
        <v>32036</v>
      </c>
      <c r="C3079" s="40" t="s">
        <v>32035</v>
      </c>
      <c r="D3079" s="8" t="s">
        <v>20</v>
      </c>
      <c r="E3079" s="63" t="s">
        <v>1528</v>
      </c>
      <c r="F3079" s="61"/>
      <c r="G3079" s="62" t="s">
        <v>16</v>
      </c>
      <c r="H3079" s="61"/>
    </row>
    <row r="3080" spans="1:8" ht="76.5" x14ac:dyDescent="0.25">
      <c r="A3080" s="64" t="s">
        <v>32034</v>
      </c>
      <c r="B3080" s="15" t="s">
        <v>32033</v>
      </c>
      <c r="C3080" s="40" t="s">
        <v>32032</v>
      </c>
      <c r="D3080" s="8" t="s">
        <v>20</v>
      </c>
      <c r="E3080" s="63" t="s">
        <v>1528</v>
      </c>
      <c r="F3080" s="61"/>
      <c r="G3080" s="62" t="s">
        <v>16</v>
      </c>
      <c r="H3080" s="61"/>
    </row>
    <row r="3081" spans="1:8" ht="76.5" x14ac:dyDescent="0.25">
      <c r="A3081" s="64" t="s">
        <v>32031</v>
      </c>
      <c r="B3081" s="15" t="s">
        <v>32030</v>
      </c>
      <c r="C3081" s="40" t="s">
        <v>32029</v>
      </c>
      <c r="D3081" s="8" t="s">
        <v>20</v>
      </c>
      <c r="E3081" s="63" t="s">
        <v>1528</v>
      </c>
      <c r="F3081" s="61"/>
      <c r="G3081" s="62" t="s">
        <v>16</v>
      </c>
      <c r="H3081" s="61"/>
    </row>
    <row r="3082" spans="1:8" ht="76.5" x14ac:dyDescent="0.25">
      <c r="A3082" s="64" t="s">
        <v>32028</v>
      </c>
      <c r="B3082" s="15" t="s">
        <v>32027</v>
      </c>
      <c r="C3082" s="40" t="s">
        <v>32026</v>
      </c>
      <c r="D3082" s="8" t="s">
        <v>20</v>
      </c>
      <c r="E3082" s="63" t="s">
        <v>1528</v>
      </c>
      <c r="F3082" s="61"/>
      <c r="G3082" s="62" t="s">
        <v>16</v>
      </c>
      <c r="H3082" s="61"/>
    </row>
    <row r="3083" spans="1:8" ht="76.5" x14ac:dyDescent="0.25">
      <c r="A3083" s="64" t="s">
        <v>32025</v>
      </c>
      <c r="B3083" s="15" t="s">
        <v>30969</v>
      </c>
      <c r="C3083" s="40" t="s">
        <v>32024</v>
      </c>
      <c r="D3083" s="8" t="s">
        <v>20</v>
      </c>
      <c r="E3083" s="63" t="s">
        <v>1528</v>
      </c>
      <c r="F3083" s="61"/>
      <c r="G3083" s="62" t="s">
        <v>16</v>
      </c>
      <c r="H3083" s="61"/>
    </row>
    <row r="3084" spans="1:8" ht="76.5" x14ac:dyDescent="0.25">
      <c r="A3084" s="64" t="s">
        <v>32023</v>
      </c>
      <c r="B3084" s="15" t="s">
        <v>32022</v>
      </c>
      <c r="C3084" s="40" t="s">
        <v>32021</v>
      </c>
      <c r="D3084" s="8" t="s">
        <v>20</v>
      </c>
      <c r="E3084" s="63" t="s">
        <v>1528</v>
      </c>
      <c r="F3084" s="61"/>
      <c r="G3084" s="62" t="s">
        <v>16</v>
      </c>
      <c r="H3084" s="61"/>
    </row>
    <row r="3085" spans="1:8" ht="76.5" x14ac:dyDescent="0.25">
      <c r="A3085" s="64" t="s">
        <v>32020</v>
      </c>
      <c r="B3085" s="15" t="s">
        <v>32019</v>
      </c>
      <c r="C3085" s="40" t="s">
        <v>32018</v>
      </c>
      <c r="D3085" s="8" t="s">
        <v>20</v>
      </c>
      <c r="E3085" s="63" t="s">
        <v>1528</v>
      </c>
      <c r="F3085" s="61"/>
      <c r="G3085" s="62" t="s">
        <v>16</v>
      </c>
      <c r="H3085" s="61"/>
    </row>
    <row r="3086" spans="1:8" ht="76.5" x14ac:dyDescent="0.25">
      <c r="A3086" s="64" t="s">
        <v>32017</v>
      </c>
      <c r="B3086" s="15" t="s">
        <v>32016</v>
      </c>
      <c r="C3086" s="40" t="s">
        <v>32015</v>
      </c>
      <c r="D3086" s="8" t="s">
        <v>20</v>
      </c>
      <c r="E3086" s="63" t="s">
        <v>1528</v>
      </c>
      <c r="F3086" s="61"/>
      <c r="G3086" s="62" t="s">
        <v>16</v>
      </c>
      <c r="H3086" s="61"/>
    </row>
    <row r="3087" spans="1:8" ht="76.5" x14ac:dyDescent="0.25">
      <c r="A3087" s="64" t="s">
        <v>32014</v>
      </c>
      <c r="B3087" s="15" t="s">
        <v>32013</v>
      </c>
      <c r="C3087" s="40" t="s">
        <v>32012</v>
      </c>
      <c r="D3087" s="14" t="s">
        <v>20</v>
      </c>
      <c r="E3087" s="63" t="s">
        <v>1528</v>
      </c>
      <c r="F3087" s="61"/>
      <c r="G3087" s="62" t="s">
        <v>16</v>
      </c>
      <c r="H3087" s="61"/>
    </row>
    <row r="3088" spans="1:8" ht="76.5" x14ac:dyDescent="0.25">
      <c r="A3088" s="64" t="s">
        <v>32011</v>
      </c>
      <c r="B3088" s="15" t="s">
        <v>32010</v>
      </c>
      <c r="C3088" s="40" t="s">
        <v>32009</v>
      </c>
      <c r="D3088" s="8" t="s">
        <v>20</v>
      </c>
      <c r="E3088" s="63" t="s">
        <v>1528</v>
      </c>
      <c r="F3088" s="61"/>
      <c r="G3088" s="62" t="s">
        <v>16</v>
      </c>
      <c r="H3088" s="61"/>
    </row>
    <row r="3089" spans="1:8" ht="76.5" x14ac:dyDescent="0.25">
      <c r="A3089" s="64" t="s">
        <v>32008</v>
      </c>
      <c r="B3089" s="15" t="s">
        <v>32007</v>
      </c>
      <c r="C3089" s="40" t="s">
        <v>32006</v>
      </c>
      <c r="D3089" s="8" t="s">
        <v>20</v>
      </c>
      <c r="E3089" s="63" t="s">
        <v>1528</v>
      </c>
      <c r="F3089" s="61"/>
      <c r="G3089" s="62" t="s">
        <v>16</v>
      </c>
      <c r="H3089" s="61"/>
    </row>
    <row r="3090" spans="1:8" ht="76.5" x14ac:dyDescent="0.25">
      <c r="A3090" s="64" t="s">
        <v>32005</v>
      </c>
      <c r="B3090" s="15" t="s">
        <v>32004</v>
      </c>
      <c r="C3090" s="40" t="s">
        <v>32003</v>
      </c>
      <c r="D3090" s="8" t="s">
        <v>20</v>
      </c>
      <c r="E3090" s="63" t="s">
        <v>1528</v>
      </c>
      <c r="F3090" s="61"/>
      <c r="G3090" s="62" t="s">
        <v>16</v>
      </c>
      <c r="H3090" s="61"/>
    </row>
    <row r="3091" spans="1:8" ht="76.5" x14ac:dyDescent="0.25">
      <c r="A3091" s="64" t="s">
        <v>32002</v>
      </c>
      <c r="B3091" s="15" t="s">
        <v>31254</v>
      </c>
      <c r="C3091" s="40" t="s">
        <v>32001</v>
      </c>
      <c r="D3091" s="8" t="s">
        <v>20</v>
      </c>
      <c r="E3091" s="63" t="s">
        <v>1528</v>
      </c>
      <c r="F3091" s="61"/>
      <c r="G3091" s="62" t="s">
        <v>16</v>
      </c>
      <c r="H3091" s="61"/>
    </row>
    <row r="3092" spans="1:8" ht="76.5" x14ac:dyDescent="0.25">
      <c r="A3092" s="64" t="s">
        <v>32000</v>
      </c>
      <c r="B3092" s="15" t="s">
        <v>31251</v>
      </c>
      <c r="C3092" s="40" t="s">
        <v>31999</v>
      </c>
      <c r="D3092" s="8" t="s">
        <v>20</v>
      </c>
      <c r="E3092" s="63" t="s">
        <v>1528</v>
      </c>
      <c r="F3092" s="61"/>
      <c r="G3092" s="62" t="s">
        <v>16</v>
      </c>
      <c r="H3092" s="61"/>
    </row>
    <row r="3093" spans="1:8" ht="76.5" x14ac:dyDescent="0.25">
      <c r="A3093" s="64" t="s">
        <v>31998</v>
      </c>
      <c r="B3093" s="15" t="s">
        <v>31626</v>
      </c>
      <c r="C3093" s="40" t="s">
        <v>31997</v>
      </c>
      <c r="D3093" s="8" t="s">
        <v>20</v>
      </c>
      <c r="E3093" s="63" t="s">
        <v>1528</v>
      </c>
      <c r="F3093" s="61"/>
      <c r="G3093" s="62" t="s">
        <v>16</v>
      </c>
      <c r="H3093" s="61"/>
    </row>
    <row r="3094" spans="1:8" ht="76.5" x14ac:dyDescent="0.25">
      <c r="A3094" s="64" t="s">
        <v>31996</v>
      </c>
      <c r="B3094" s="15" t="s">
        <v>31995</v>
      </c>
      <c r="C3094" s="40" t="s">
        <v>31994</v>
      </c>
      <c r="D3094" s="8" t="s">
        <v>20</v>
      </c>
      <c r="E3094" s="63" t="s">
        <v>1528</v>
      </c>
      <c r="F3094" s="61"/>
      <c r="G3094" s="62" t="s">
        <v>16</v>
      </c>
      <c r="H3094" s="61"/>
    </row>
    <row r="3095" spans="1:8" ht="76.5" x14ac:dyDescent="0.25">
      <c r="A3095" s="64" t="s">
        <v>31993</v>
      </c>
      <c r="B3095" s="15" t="s">
        <v>31992</v>
      </c>
      <c r="C3095" s="40" t="s">
        <v>31991</v>
      </c>
      <c r="D3095" s="8" t="s">
        <v>20</v>
      </c>
      <c r="E3095" s="63" t="s">
        <v>1528</v>
      </c>
      <c r="F3095" s="61"/>
      <c r="G3095" s="62" t="s">
        <v>16</v>
      </c>
      <c r="H3095" s="61"/>
    </row>
    <row r="3096" spans="1:8" ht="76.5" x14ac:dyDescent="0.25">
      <c r="A3096" s="64" t="s">
        <v>31990</v>
      </c>
      <c r="B3096" s="15" t="s">
        <v>31989</v>
      </c>
      <c r="C3096" s="40" t="s">
        <v>31988</v>
      </c>
      <c r="D3096" s="8" t="s">
        <v>20</v>
      </c>
      <c r="E3096" s="63" t="s">
        <v>1528</v>
      </c>
      <c r="F3096" s="61"/>
      <c r="G3096" s="62" t="s">
        <v>16</v>
      </c>
      <c r="H3096" s="61"/>
    </row>
    <row r="3097" spans="1:8" ht="76.5" x14ac:dyDescent="0.25">
      <c r="A3097" s="64" t="s">
        <v>31987</v>
      </c>
      <c r="B3097" s="15" t="s">
        <v>31986</v>
      </c>
      <c r="C3097" s="40" t="s">
        <v>31985</v>
      </c>
      <c r="D3097" s="8" t="s">
        <v>20</v>
      </c>
      <c r="E3097" s="63" t="s">
        <v>1528</v>
      </c>
      <c r="F3097" s="61"/>
      <c r="G3097" s="62" t="s">
        <v>16</v>
      </c>
      <c r="H3097" s="61"/>
    </row>
    <row r="3098" spans="1:8" ht="76.5" x14ac:dyDescent="0.25">
      <c r="A3098" s="64" t="s">
        <v>31984</v>
      </c>
      <c r="B3098" s="15" t="s">
        <v>31983</v>
      </c>
      <c r="C3098" s="40" t="s">
        <v>31982</v>
      </c>
      <c r="D3098" s="8" t="s">
        <v>20</v>
      </c>
      <c r="E3098" s="63" t="s">
        <v>1528</v>
      </c>
      <c r="F3098" s="61"/>
      <c r="G3098" s="62" t="s">
        <v>16</v>
      </c>
      <c r="H3098" s="61"/>
    </row>
    <row r="3099" spans="1:8" ht="76.5" x14ac:dyDescent="0.25">
      <c r="A3099" s="64" t="s">
        <v>31981</v>
      </c>
      <c r="B3099" s="15" t="s">
        <v>31980</v>
      </c>
      <c r="C3099" s="40" t="s">
        <v>31979</v>
      </c>
      <c r="D3099" s="8" t="s">
        <v>20</v>
      </c>
      <c r="E3099" s="63" t="s">
        <v>1528</v>
      </c>
      <c r="F3099" s="61"/>
      <c r="G3099" s="62" t="s">
        <v>16</v>
      </c>
      <c r="H3099" s="61"/>
    </row>
    <row r="3100" spans="1:8" ht="76.5" x14ac:dyDescent="0.25">
      <c r="A3100" s="64" t="s">
        <v>31978</v>
      </c>
      <c r="B3100" s="15" t="s">
        <v>31977</v>
      </c>
      <c r="C3100" s="40" t="s">
        <v>31976</v>
      </c>
      <c r="D3100" s="8" t="s">
        <v>20</v>
      </c>
      <c r="E3100" s="63" t="s">
        <v>1528</v>
      </c>
      <c r="F3100" s="61"/>
      <c r="G3100" s="62" t="s">
        <v>16</v>
      </c>
      <c r="H3100" s="61"/>
    </row>
    <row r="3101" spans="1:8" ht="76.5" x14ac:dyDescent="0.25">
      <c r="A3101" s="64" t="s">
        <v>31975</v>
      </c>
      <c r="B3101" s="15" t="s">
        <v>31974</v>
      </c>
      <c r="C3101" s="40" t="s">
        <v>31973</v>
      </c>
      <c r="D3101" s="8" t="s">
        <v>20</v>
      </c>
      <c r="E3101" s="63" t="s">
        <v>1528</v>
      </c>
      <c r="F3101" s="61"/>
      <c r="G3101" s="62" t="s">
        <v>16</v>
      </c>
      <c r="H3101" s="61"/>
    </row>
    <row r="3102" spans="1:8" ht="76.5" x14ac:dyDescent="0.25">
      <c r="A3102" s="64" t="s">
        <v>31972</v>
      </c>
      <c r="B3102" s="15" t="s">
        <v>31971</v>
      </c>
      <c r="C3102" s="40" t="s">
        <v>31970</v>
      </c>
      <c r="D3102" s="8" t="s">
        <v>20</v>
      </c>
      <c r="E3102" s="63" t="s">
        <v>1528</v>
      </c>
      <c r="F3102" s="61"/>
      <c r="G3102" s="62" t="s">
        <v>16</v>
      </c>
      <c r="H3102" s="61"/>
    </row>
    <row r="3103" spans="1:8" ht="76.5" x14ac:dyDescent="0.25">
      <c r="A3103" s="64" t="s">
        <v>31969</v>
      </c>
      <c r="B3103" s="15" t="s">
        <v>31966</v>
      </c>
      <c r="C3103" s="40" t="s">
        <v>31968</v>
      </c>
      <c r="D3103" s="8" t="s">
        <v>20</v>
      </c>
      <c r="E3103" s="63" t="s">
        <v>1528</v>
      </c>
      <c r="F3103" s="61"/>
      <c r="G3103" s="62" t="s">
        <v>16</v>
      </c>
      <c r="H3103" s="61"/>
    </row>
    <row r="3104" spans="1:8" ht="76.5" x14ac:dyDescent="0.25">
      <c r="A3104" s="64" t="s">
        <v>31967</v>
      </c>
      <c r="B3104" s="15" t="s">
        <v>31966</v>
      </c>
      <c r="C3104" s="40" t="s">
        <v>31965</v>
      </c>
      <c r="D3104" s="8" t="s">
        <v>20</v>
      </c>
      <c r="E3104" s="63" t="s">
        <v>1528</v>
      </c>
      <c r="F3104" s="61"/>
      <c r="G3104" s="62" t="s">
        <v>16</v>
      </c>
      <c r="H3104" s="61"/>
    </row>
    <row r="3105" spans="1:8" ht="76.5" x14ac:dyDescent="0.25">
      <c r="A3105" s="64" t="s">
        <v>31964</v>
      </c>
      <c r="B3105" s="15" t="s">
        <v>31963</v>
      </c>
      <c r="C3105" s="40" t="s">
        <v>31962</v>
      </c>
      <c r="D3105" s="8" t="s">
        <v>20</v>
      </c>
      <c r="E3105" s="63" t="s">
        <v>1528</v>
      </c>
      <c r="F3105" s="61"/>
      <c r="G3105" s="62" t="s">
        <v>16</v>
      </c>
      <c r="H3105" s="61"/>
    </row>
    <row r="3106" spans="1:8" ht="76.5" x14ac:dyDescent="0.25">
      <c r="A3106" s="64" t="s">
        <v>31961</v>
      </c>
      <c r="B3106" s="15" t="s">
        <v>31960</v>
      </c>
      <c r="C3106" s="40" t="s">
        <v>31959</v>
      </c>
      <c r="D3106" s="8" t="s">
        <v>20</v>
      </c>
      <c r="E3106" s="63" t="s">
        <v>1528</v>
      </c>
      <c r="F3106" s="61"/>
      <c r="G3106" s="62" t="s">
        <v>16</v>
      </c>
      <c r="H3106" s="61"/>
    </row>
    <row r="3107" spans="1:8" ht="76.5" x14ac:dyDescent="0.25">
      <c r="A3107" s="64" t="s">
        <v>31958</v>
      </c>
      <c r="B3107" s="15" t="s">
        <v>31957</v>
      </c>
      <c r="C3107" s="40" t="s">
        <v>31956</v>
      </c>
      <c r="D3107" s="8" t="s">
        <v>20</v>
      </c>
      <c r="E3107" s="63" t="s">
        <v>1528</v>
      </c>
      <c r="F3107" s="61"/>
      <c r="G3107" s="62" t="s">
        <v>16</v>
      </c>
      <c r="H3107" s="61"/>
    </row>
    <row r="3108" spans="1:8" ht="76.5" x14ac:dyDescent="0.25">
      <c r="A3108" s="64" t="s">
        <v>31955</v>
      </c>
      <c r="B3108" s="15" t="s">
        <v>31954</v>
      </c>
      <c r="C3108" s="40" t="s">
        <v>31953</v>
      </c>
      <c r="D3108" s="8" t="s">
        <v>20</v>
      </c>
      <c r="E3108" s="63" t="s">
        <v>1528</v>
      </c>
      <c r="F3108" s="61"/>
      <c r="G3108" s="62" t="s">
        <v>16</v>
      </c>
      <c r="H3108" s="61"/>
    </row>
    <row r="3109" spans="1:8" ht="76.5" x14ac:dyDescent="0.25">
      <c r="A3109" s="64" t="s">
        <v>31952</v>
      </c>
      <c r="B3109" s="15" t="s">
        <v>31826</v>
      </c>
      <c r="C3109" s="40" t="s">
        <v>31951</v>
      </c>
      <c r="D3109" s="8" t="s">
        <v>20</v>
      </c>
      <c r="E3109" s="63" t="s">
        <v>1528</v>
      </c>
      <c r="F3109" s="61"/>
      <c r="G3109" s="62" t="s">
        <v>16</v>
      </c>
      <c r="H3109" s="61"/>
    </row>
    <row r="3110" spans="1:8" ht="76.5" x14ac:dyDescent="0.25">
      <c r="A3110" s="64" t="s">
        <v>31950</v>
      </c>
      <c r="B3110" s="15" t="s">
        <v>31949</v>
      </c>
      <c r="C3110" s="40" t="s">
        <v>31948</v>
      </c>
      <c r="D3110" s="8" t="s">
        <v>20</v>
      </c>
      <c r="E3110" s="63" t="s">
        <v>1528</v>
      </c>
      <c r="F3110" s="61"/>
      <c r="G3110" s="62" t="s">
        <v>16</v>
      </c>
      <c r="H3110" s="61"/>
    </row>
    <row r="3111" spans="1:8" ht="76.5" x14ac:dyDescent="0.25">
      <c r="A3111" s="64" t="s">
        <v>31947</v>
      </c>
      <c r="B3111" s="15" t="s">
        <v>31946</v>
      </c>
      <c r="C3111" s="40" t="s">
        <v>31945</v>
      </c>
      <c r="D3111" s="8" t="s">
        <v>20</v>
      </c>
      <c r="E3111" s="63" t="s">
        <v>1528</v>
      </c>
      <c r="F3111" s="61"/>
      <c r="G3111" s="62" t="s">
        <v>16</v>
      </c>
      <c r="H3111" s="61"/>
    </row>
    <row r="3112" spans="1:8" ht="76.5" x14ac:dyDescent="0.25">
      <c r="A3112" s="64" t="s">
        <v>31944</v>
      </c>
      <c r="B3112" s="15" t="s">
        <v>31943</v>
      </c>
      <c r="C3112" s="40" t="s">
        <v>31942</v>
      </c>
      <c r="D3112" s="8" t="s">
        <v>20</v>
      </c>
      <c r="E3112" s="63" t="s">
        <v>1528</v>
      </c>
      <c r="F3112" s="61"/>
      <c r="G3112" s="62" t="s">
        <v>16</v>
      </c>
      <c r="H3112" s="61"/>
    </row>
    <row r="3113" spans="1:8" ht="76.5" x14ac:dyDescent="0.25">
      <c r="A3113" s="64" t="s">
        <v>31941</v>
      </c>
      <c r="B3113" s="15" t="s">
        <v>31940</v>
      </c>
      <c r="C3113" s="40" t="s">
        <v>31939</v>
      </c>
      <c r="D3113" s="8" t="s">
        <v>20</v>
      </c>
      <c r="E3113" s="63" t="s">
        <v>1528</v>
      </c>
      <c r="F3113" s="61"/>
      <c r="G3113" s="62" t="s">
        <v>16</v>
      </c>
      <c r="H3113" s="61"/>
    </row>
    <row r="3114" spans="1:8" ht="76.5" x14ac:dyDescent="0.25">
      <c r="A3114" s="64" t="s">
        <v>31938</v>
      </c>
      <c r="B3114" s="15" t="s">
        <v>31937</v>
      </c>
      <c r="C3114" s="40" t="s">
        <v>31936</v>
      </c>
      <c r="D3114" s="8" t="s">
        <v>20</v>
      </c>
      <c r="E3114" s="63" t="s">
        <v>1528</v>
      </c>
      <c r="F3114" s="61"/>
      <c r="G3114" s="62" t="s">
        <v>16</v>
      </c>
      <c r="H3114" s="61"/>
    </row>
    <row r="3115" spans="1:8" ht="76.5" x14ac:dyDescent="0.25">
      <c r="A3115" s="64" t="s">
        <v>31935</v>
      </c>
      <c r="B3115" s="15" t="s">
        <v>31809</v>
      </c>
      <c r="C3115" s="40" t="s">
        <v>31934</v>
      </c>
      <c r="D3115" s="8" t="s">
        <v>20</v>
      </c>
      <c r="E3115" s="63" t="s">
        <v>1528</v>
      </c>
      <c r="F3115" s="61"/>
      <c r="G3115" s="62" t="s">
        <v>16</v>
      </c>
      <c r="H3115" s="61"/>
    </row>
    <row r="3116" spans="1:8" ht="76.5" x14ac:dyDescent="0.25">
      <c r="A3116" s="64" t="s">
        <v>31933</v>
      </c>
      <c r="B3116" s="15" t="s">
        <v>31932</v>
      </c>
      <c r="C3116" s="40" t="s">
        <v>31931</v>
      </c>
      <c r="D3116" s="8" t="s">
        <v>20</v>
      </c>
      <c r="E3116" s="63" t="s">
        <v>1528</v>
      </c>
      <c r="F3116" s="61"/>
      <c r="G3116" s="62" t="s">
        <v>16</v>
      </c>
      <c r="H3116" s="61"/>
    </row>
    <row r="3117" spans="1:8" ht="76.5" x14ac:dyDescent="0.25">
      <c r="A3117" s="64" t="s">
        <v>31930</v>
      </c>
      <c r="B3117" s="15" t="s">
        <v>31929</v>
      </c>
      <c r="C3117" s="40" t="s">
        <v>31928</v>
      </c>
      <c r="D3117" s="8" t="s">
        <v>20</v>
      </c>
      <c r="E3117" s="63" t="s">
        <v>1528</v>
      </c>
      <c r="F3117" s="61"/>
      <c r="G3117" s="62" t="s">
        <v>16</v>
      </c>
      <c r="H3117" s="61"/>
    </row>
    <row r="3118" spans="1:8" ht="76.5" x14ac:dyDescent="0.25">
      <c r="A3118" s="64" t="s">
        <v>31927</v>
      </c>
      <c r="B3118" s="15" t="s">
        <v>31926</v>
      </c>
      <c r="C3118" s="40" t="s">
        <v>31925</v>
      </c>
      <c r="D3118" s="8" t="s">
        <v>20</v>
      </c>
      <c r="E3118" s="63" t="s">
        <v>1528</v>
      </c>
      <c r="F3118" s="61"/>
      <c r="G3118" s="62" t="s">
        <v>16</v>
      </c>
      <c r="H3118" s="61"/>
    </row>
    <row r="3119" spans="1:8" ht="76.5" x14ac:dyDescent="0.25">
      <c r="A3119" s="64" t="s">
        <v>31924</v>
      </c>
      <c r="B3119" s="15" t="s">
        <v>31923</v>
      </c>
      <c r="C3119" s="40" t="s">
        <v>31922</v>
      </c>
      <c r="D3119" s="8" t="s">
        <v>20</v>
      </c>
      <c r="E3119" s="63" t="s">
        <v>1528</v>
      </c>
      <c r="F3119" s="61"/>
      <c r="G3119" s="62" t="s">
        <v>16</v>
      </c>
      <c r="H3119" s="61"/>
    </row>
    <row r="3120" spans="1:8" ht="76.5" x14ac:dyDescent="0.25">
      <c r="A3120" s="64" t="s">
        <v>31921</v>
      </c>
      <c r="B3120" s="15" t="s">
        <v>31920</v>
      </c>
      <c r="C3120" s="40" t="s">
        <v>31919</v>
      </c>
      <c r="D3120" s="8" t="s">
        <v>20</v>
      </c>
      <c r="E3120" s="63" t="s">
        <v>1528</v>
      </c>
      <c r="F3120" s="61"/>
      <c r="G3120" s="62" t="s">
        <v>16</v>
      </c>
      <c r="H3120" s="61"/>
    </row>
    <row r="3121" spans="1:8" ht="76.5" x14ac:dyDescent="0.25">
      <c r="A3121" s="64" t="s">
        <v>31918</v>
      </c>
      <c r="B3121" s="15" t="s">
        <v>31917</v>
      </c>
      <c r="C3121" s="40" t="s">
        <v>31916</v>
      </c>
      <c r="D3121" s="8" t="s">
        <v>20</v>
      </c>
      <c r="E3121" s="63" t="s">
        <v>1528</v>
      </c>
      <c r="F3121" s="61"/>
      <c r="G3121" s="62" t="s">
        <v>16</v>
      </c>
      <c r="H3121" s="61"/>
    </row>
    <row r="3122" spans="1:8" ht="76.5" x14ac:dyDescent="0.25">
      <c r="A3122" s="64" t="s">
        <v>31915</v>
      </c>
      <c r="B3122" s="15" t="s">
        <v>31914</v>
      </c>
      <c r="C3122" s="40" t="s">
        <v>31913</v>
      </c>
      <c r="D3122" s="8" t="s">
        <v>20</v>
      </c>
      <c r="E3122" s="63" t="s">
        <v>1528</v>
      </c>
      <c r="F3122" s="61"/>
      <c r="G3122" s="62" t="s">
        <v>16</v>
      </c>
      <c r="H3122" s="61"/>
    </row>
    <row r="3123" spans="1:8" ht="76.5" x14ac:dyDescent="0.25">
      <c r="A3123" s="64" t="s">
        <v>31912</v>
      </c>
      <c r="B3123" s="15" t="s">
        <v>31911</v>
      </c>
      <c r="C3123" s="40" t="s">
        <v>31910</v>
      </c>
      <c r="D3123" s="8" t="s">
        <v>20</v>
      </c>
      <c r="E3123" s="63" t="s">
        <v>1528</v>
      </c>
      <c r="F3123" s="61"/>
      <c r="G3123" s="62" t="s">
        <v>16</v>
      </c>
      <c r="H3123" s="61"/>
    </row>
    <row r="3124" spans="1:8" ht="89.25" x14ac:dyDescent="0.25">
      <c r="A3124" s="64" t="s">
        <v>31909</v>
      </c>
      <c r="B3124" s="15" t="s">
        <v>31908</v>
      </c>
      <c r="C3124" s="40" t="s">
        <v>31907</v>
      </c>
      <c r="D3124" s="8" t="s">
        <v>20</v>
      </c>
      <c r="E3124" s="63" t="s">
        <v>1528</v>
      </c>
      <c r="F3124" s="61"/>
      <c r="G3124" s="62" t="s">
        <v>16</v>
      </c>
      <c r="H3124" s="61"/>
    </row>
    <row r="3125" spans="1:8" ht="76.5" x14ac:dyDescent="0.25">
      <c r="A3125" s="64" t="s">
        <v>31906</v>
      </c>
      <c r="B3125" s="15" t="s">
        <v>31905</v>
      </c>
      <c r="C3125" s="40" t="s">
        <v>31904</v>
      </c>
      <c r="D3125" s="8" t="s">
        <v>20</v>
      </c>
      <c r="E3125" s="63" t="s">
        <v>1528</v>
      </c>
      <c r="F3125" s="61"/>
      <c r="G3125" s="62" t="s">
        <v>16</v>
      </c>
      <c r="H3125" s="61"/>
    </row>
    <row r="3126" spans="1:8" ht="76.5" x14ac:dyDescent="0.25">
      <c r="A3126" s="64" t="s">
        <v>31903</v>
      </c>
      <c r="B3126" s="15" t="s">
        <v>31902</v>
      </c>
      <c r="C3126" s="40" t="s">
        <v>31901</v>
      </c>
      <c r="D3126" s="8" t="s">
        <v>20</v>
      </c>
      <c r="E3126" s="63" t="s">
        <v>1528</v>
      </c>
      <c r="F3126" s="61"/>
      <c r="G3126" s="62" t="s">
        <v>16</v>
      </c>
      <c r="H3126" s="61"/>
    </row>
    <row r="3127" spans="1:8" ht="76.5" x14ac:dyDescent="0.25">
      <c r="A3127" s="64" t="s">
        <v>31900</v>
      </c>
      <c r="B3127" s="15" t="s">
        <v>31899</v>
      </c>
      <c r="C3127" s="40" t="s">
        <v>31898</v>
      </c>
      <c r="D3127" s="8" t="s">
        <v>20</v>
      </c>
      <c r="E3127" s="63" t="s">
        <v>1528</v>
      </c>
      <c r="F3127" s="61"/>
      <c r="G3127" s="62" t="s">
        <v>16</v>
      </c>
      <c r="H3127" s="61"/>
    </row>
    <row r="3128" spans="1:8" ht="89.25" x14ac:dyDescent="0.25">
      <c r="A3128" s="64" t="s">
        <v>31897</v>
      </c>
      <c r="B3128" s="15" t="s">
        <v>31896</v>
      </c>
      <c r="C3128" s="40" t="s">
        <v>31895</v>
      </c>
      <c r="D3128" s="8" t="s">
        <v>20</v>
      </c>
      <c r="E3128" s="63" t="s">
        <v>1528</v>
      </c>
      <c r="F3128" s="61"/>
      <c r="G3128" s="62" t="s">
        <v>16</v>
      </c>
      <c r="H3128" s="61"/>
    </row>
    <row r="3129" spans="1:8" ht="76.5" x14ac:dyDescent="0.25">
      <c r="A3129" s="64" t="s">
        <v>31894</v>
      </c>
      <c r="B3129" s="15" t="s">
        <v>31893</v>
      </c>
      <c r="C3129" s="40" t="s">
        <v>31892</v>
      </c>
      <c r="D3129" s="8" t="s">
        <v>20</v>
      </c>
      <c r="E3129" s="63" t="s">
        <v>1528</v>
      </c>
      <c r="F3129" s="61"/>
      <c r="G3129" s="62" t="s">
        <v>16</v>
      </c>
      <c r="H3129" s="61"/>
    </row>
    <row r="3130" spans="1:8" ht="76.5" x14ac:dyDescent="0.25">
      <c r="A3130" s="64" t="s">
        <v>31891</v>
      </c>
      <c r="B3130" s="15" t="s">
        <v>31890</v>
      </c>
      <c r="C3130" s="40" t="s">
        <v>31889</v>
      </c>
      <c r="D3130" s="8" t="s">
        <v>20</v>
      </c>
      <c r="E3130" s="63" t="s">
        <v>1528</v>
      </c>
      <c r="F3130" s="61"/>
      <c r="G3130" s="62" t="s">
        <v>16</v>
      </c>
      <c r="H3130" s="61"/>
    </row>
    <row r="3131" spans="1:8" ht="76.5" x14ac:dyDescent="0.25">
      <c r="A3131" s="64" t="s">
        <v>31888</v>
      </c>
      <c r="B3131" s="15" t="s">
        <v>31887</v>
      </c>
      <c r="C3131" s="40" t="s">
        <v>31886</v>
      </c>
      <c r="D3131" s="8" t="s">
        <v>20</v>
      </c>
      <c r="E3131" s="63" t="s">
        <v>1528</v>
      </c>
      <c r="F3131" s="61"/>
      <c r="G3131" s="62" t="s">
        <v>16</v>
      </c>
      <c r="H3131" s="61"/>
    </row>
    <row r="3132" spans="1:8" ht="76.5" x14ac:dyDescent="0.25">
      <c r="A3132" s="64" t="s">
        <v>31885</v>
      </c>
      <c r="B3132" s="15" t="s">
        <v>30697</v>
      </c>
      <c r="C3132" s="40" t="s">
        <v>31884</v>
      </c>
      <c r="D3132" s="8" t="s">
        <v>20</v>
      </c>
      <c r="E3132" s="63" t="s">
        <v>1528</v>
      </c>
      <c r="F3132" s="61"/>
      <c r="G3132" s="62" t="s">
        <v>16</v>
      </c>
      <c r="H3132" s="61"/>
    </row>
    <row r="3133" spans="1:8" ht="76.5" x14ac:dyDescent="0.25">
      <c r="A3133" s="64" t="s">
        <v>31883</v>
      </c>
      <c r="B3133" s="15" t="s">
        <v>31882</v>
      </c>
      <c r="C3133" s="40" t="s">
        <v>31881</v>
      </c>
      <c r="D3133" s="8" t="s">
        <v>20</v>
      </c>
      <c r="E3133" s="63" t="s">
        <v>1528</v>
      </c>
      <c r="F3133" s="61"/>
      <c r="G3133" s="62" t="s">
        <v>16</v>
      </c>
      <c r="H3133" s="61"/>
    </row>
    <row r="3134" spans="1:8" ht="76.5" x14ac:dyDescent="0.25">
      <c r="A3134" s="64" t="s">
        <v>31880</v>
      </c>
      <c r="B3134" s="15" t="s">
        <v>31879</v>
      </c>
      <c r="C3134" s="40" t="s">
        <v>31878</v>
      </c>
      <c r="D3134" s="8" t="s">
        <v>20</v>
      </c>
      <c r="E3134" s="63" t="s">
        <v>1528</v>
      </c>
      <c r="F3134" s="61"/>
      <c r="G3134" s="62" t="s">
        <v>16</v>
      </c>
      <c r="H3134" s="61"/>
    </row>
    <row r="3135" spans="1:8" ht="76.5" x14ac:dyDescent="0.25">
      <c r="A3135" s="64" t="s">
        <v>31877</v>
      </c>
      <c r="B3135" s="15" t="s">
        <v>31876</v>
      </c>
      <c r="C3135" s="40" t="s">
        <v>31875</v>
      </c>
      <c r="D3135" s="8" t="s">
        <v>20</v>
      </c>
      <c r="E3135" s="63" t="s">
        <v>1528</v>
      </c>
      <c r="F3135" s="61"/>
      <c r="G3135" s="62" t="s">
        <v>16</v>
      </c>
      <c r="H3135" s="61"/>
    </row>
    <row r="3136" spans="1:8" ht="76.5" x14ac:dyDescent="0.25">
      <c r="A3136" s="64" t="s">
        <v>31874</v>
      </c>
      <c r="B3136" s="15" t="s">
        <v>31873</v>
      </c>
      <c r="C3136" s="40" t="s">
        <v>31872</v>
      </c>
      <c r="D3136" s="8" t="s">
        <v>20</v>
      </c>
      <c r="E3136" s="63" t="s">
        <v>1528</v>
      </c>
      <c r="F3136" s="61"/>
      <c r="G3136" s="62" t="s">
        <v>16</v>
      </c>
      <c r="H3136" s="61"/>
    </row>
    <row r="3137" spans="1:8" ht="76.5" x14ac:dyDescent="0.25">
      <c r="A3137" s="64" t="s">
        <v>31871</v>
      </c>
      <c r="B3137" s="15" t="s">
        <v>31574</v>
      </c>
      <c r="C3137" s="40" t="s">
        <v>31870</v>
      </c>
      <c r="D3137" s="8" t="s">
        <v>20</v>
      </c>
      <c r="E3137" s="63" t="s">
        <v>1528</v>
      </c>
      <c r="F3137" s="61"/>
      <c r="G3137" s="62" t="s">
        <v>16</v>
      </c>
      <c r="H3137" s="61"/>
    </row>
    <row r="3138" spans="1:8" ht="76.5" x14ac:dyDescent="0.25">
      <c r="A3138" s="64" t="s">
        <v>31869</v>
      </c>
      <c r="B3138" s="15" t="s">
        <v>31868</v>
      </c>
      <c r="C3138" s="40" t="s">
        <v>31867</v>
      </c>
      <c r="D3138" s="8" t="s">
        <v>20</v>
      </c>
      <c r="E3138" s="63" t="s">
        <v>1528</v>
      </c>
      <c r="F3138" s="61"/>
      <c r="G3138" s="62" t="s">
        <v>16</v>
      </c>
      <c r="H3138" s="61"/>
    </row>
    <row r="3139" spans="1:8" ht="76.5" x14ac:dyDescent="0.25">
      <c r="A3139" s="64" t="s">
        <v>31866</v>
      </c>
      <c r="B3139" s="15" t="s">
        <v>31865</v>
      </c>
      <c r="C3139" s="40" t="s">
        <v>31864</v>
      </c>
      <c r="D3139" s="8" t="s">
        <v>20</v>
      </c>
      <c r="E3139" s="63" t="s">
        <v>1528</v>
      </c>
      <c r="F3139" s="61"/>
      <c r="G3139" s="62" t="s">
        <v>16</v>
      </c>
      <c r="H3139" s="61"/>
    </row>
    <row r="3140" spans="1:8" ht="76.5" x14ac:dyDescent="0.25">
      <c r="A3140" s="64" t="s">
        <v>31863</v>
      </c>
      <c r="B3140" s="15" t="s">
        <v>31862</v>
      </c>
      <c r="C3140" s="40" t="s">
        <v>31861</v>
      </c>
      <c r="D3140" s="8" t="s">
        <v>20</v>
      </c>
      <c r="E3140" s="63" t="s">
        <v>1528</v>
      </c>
      <c r="F3140" s="61"/>
      <c r="G3140" s="62" t="s">
        <v>16</v>
      </c>
      <c r="H3140" s="61"/>
    </row>
    <row r="3141" spans="1:8" ht="76.5" x14ac:dyDescent="0.25">
      <c r="A3141" s="64" t="s">
        <v>31860</v>
      </c>
      <c r="B3141" s="15" t="s">
        <v>31859</v>
      </c>
      <c r="C3141" s="40" t="s">
        <v>31858</v>
      </c>
      <c r="D3141" s="8" t="s">
        <v>20</v>
      </c>
      <c r="E3141" s="63" t="s">
        <v>1528</v>
      </c>
      <c r="F3141" s="61"/>
      <c r="G3141" s="62" t="s">
        <v>16</v>
      </c>
      <c r="H3141" s="61"/>
    </row>
    <row r="3142" spans="1:8" ht="76.5" x14ac:dyDescent="0.25">
      <c r="A3142" s="64" t="s">
        <v>31857</v>
      </c>
      <c r="B3142" s="15" t="s">
        <v>31856</v>
      </c>
      <c r="C3142" s="40" t="s">
        <v>31855</v>
      </c>
      <c r="D3142" s="8" t="s">
        <v>20</v>
      </c>
      <c r="E3142" s="63" t="s">
        <v>1528</v>
      </c>
      <c r="F3142" s="61"/>
      <c r="G3142" s="62" t="s">
        <v>16</v>
      </c>
      <c r="H3142" s="61"/>
    </row>
    <row r="3143" spans="1:8" ht="76.5" x14ac:dyDescent="0.25">
      <c r="A3143" s="64" t="s">
        <v>31854</v>
      </c>
      <c r="B3143" s="15" t="s">
        <v>31853</v>
      </c>
      <c r="C3143" s="40" t="s">
        <v>31852</v>
      </c>
      <c r="D3143" s="8" t="s">
        <v>20</v>
      </c>
      <c r="E3143" s="63" t="s">
        <v>1528</v>
      </c>
      <c r="F3143" s="61"/>
      <c r="G3143" s="62" t="s">
        <v>16</v>
      </c>
      <c r="H3143" s="61"/>
    </row>
    <row r="3144" spans="1:8" ht="76.5" x14ac:dyDescent="0.25">
      <c r="A3144" s="64" t="s">
        <v>31851</v>
      </c>
      <c r="B3144" s="15" t="s">
        <v>31850</v>
      </c>
      <c r="C3144" s="40" t="s">
        <v>31849</v>
      </c>
      <c r="D3144" s="8" t="s">
        <v>20</v>
      </c>
      <c r="E3144" s="63" t="s">
        <v>1528</v>
      </c>
      <c r="F3144" s="61"/>
      <c r="G3144" s="62" t="s">
        <v>16</v>
      </c>
      <c r="H3144" s="61"/>
    </row>
    <row r="3145" spans="1:8" ht="76.5" x14ac:dyDescent="0.25">
      <c r="A3145" s="64" t="s">
        <v>31848</v>
      </c>
      <c r="B3145" s="15" t="s">
        <v>31847</v>
      </c>
      <c r="C3145" s="40" t="s">
        <v>31846</v>
      </c>
      <c r="D3145" s="8" t="s">
        <v>20</v>
      </c>
      <c r="E3145" s="63" t="s">
        <v>1528</v>
      </c>
      <c r="F3145" s="61"/>
      <c r="G3145" s="62" t="s">
        <v>16</v>
      </c>
      <c r="H3145" s="61"/>
    </row>
    <row r="3146" spans="1:8" ht="76.5" x14ac:dyDescent="0.25">
      <c r="A3146" s="64" t="s">
        <v>31845</v>
      </c>
      <c r="B3146" s="15" t="s">
        <v>31844</v>
      </c>
      <c r="C3146" s="40" t="s">
        <v>31843</v>
      </c>
      <c r="D3146" s="8" t="s">
        <v>20</v>
      </c>
      <c r="E3146" s="63" t="s">
        <v>1528</v>
      </c>
      <c r="F3146" s="61"/>
      <c r="G3146" s="62" t="s">
        <v>16</v>
      </c>
      <c r="H3146" s="61"/>
    </row>
    <row r="3147" spans="1:8" ht="76.5" x14ac:dyDescent="0.25">
      <c r="A3147" s="64" t="s">
        <v>31842</v>
      </c>
      <c r="B3147" s="15" t="s">
        <v>31841</v>
      </c>
      <c r="C3147" s="40" t="s">
        <v>31840</v>
      </c>
      <c r="D3147" s="8" t="s">
        <v>20</v>
      </c>
      <c r="E3147" s="63" t="s">
        <v>1528</v>
      </c>
      <c r="F3147" s="61"/>
      <c r="G3147" s="62" t="s">
        <v>16</v>
      </c>
      <c r="H3147" s="61"/>
    </row>
    <row r="3148" spans="1:8" ht="76.5" x14ac:dyDescent="0.25">
      <c r="A3148" s="64" t="s">
        <v>31839</v>
      </c>
      <c r="B3148" s="15" t="s">
        <v>31838</v>
      </c>
      <c r="C3148" s="40" t="s">
        <v>31837</v>
      </c>
      <c r="D3148" s="8" t="s">
        <v>20</v>
      </c>
      <c r="E3148" s="63" t="s">
        <v>1528</v>
      </c>
      <c r="F3148" s="61"/>
      <c r="G3148" s="62" t="s">
        <v>16</v>
      </c>
      <c r="H3148" s="61"/>
    </row>
    <row r="3149" spans="1:8" ht="76.5" x14ac:dyDescent="0.25">
      <c r="A3149" s="64" t="s">
        <v>31836</v>
      </c>
      <c r="B3149" s="15" t="s">
        <v>31835</v>
      </c>
      <c r="C3149" s="40" t="s">
        <v>31834</v>
      </c>
      <c r="D3149" s="8" t="s">
        <v>20</v>
      </c>
      <c r="E3149" s="63" t="s">
        <v>1528</v>
      </c>
      <c r="F3149" s="61"/>
      <c r="G3149" s="62" t="s">
        <v>16</v>
      </c>
      <c r="H3149" s="61"/>
    </row>
    <row r="3150" spans="1:8" ht="114.75" x14ac:dyDescent="0.25">
      <c r="A3150" s="64" t="s">
        <v>31833</v>
      </c>
      <c r="B3150" s="15" t="s">
        <v>31832</v>
      </c>
      <c r="C3150" s="40" t="s">
        <v>31831</v>
      </c>
      <c r="D3150" s="8" t="s">
        <v>20</v>
      </c>
      <c r="E3150" s="63" t="s">
        <v>1528</v>
      </c>
      <c r="F3150" s="61"/>
      <c r="G3150" s="62" t="s">
        <v>16</v>
      </c>
      <c r="H3150" s="61"/>
    </row>
    <row r="3151" spans="1:8" ht="76.5" x14ac:dyDescent="0.25">
      <c r="A3151" s="64" t="s">
        <v>31830</v>
      </c>
      <c r="B3151" s="15" t="s">
        <v>31829</v>
      </c>
      <c r="C3151" s="40" t="s">
        <v>31828</v>
      </c>
      <c r="D3151" s="8" t="s">
        <v>20</v>
      </c>
      <c r="E3151" s="63" t="s">
        <v>1528</v>
      </c>
      <c r="F3151" s="61"/>
      <c r="G3151" s="62" t="s">
        <v>16</v>
      </c>
      <c r="H3151" s="61"/>
    </row>
    <row r="3152" spans="1:8" ht="76.5" x14ac:dyDescent="0.25">
      <c r="A3152" s="64" t="s">
        <v>31827</v>
      </c>
      <c r="B3152" s="15" t="s">
        <v>31826</v>
      </c>
      <c r="C3152" s="40" t="s">
        <v>31825</v>
      </c>
      <c r="D3152" s="8" t="s">
        <v>20</v>
      </c>
      <c r="E3152" s="63" t="s">
        <v>1528</v>
      </c>
      <c r="F3152" s="61"/>
      <c r="G3152" s="62" t="s">
        <v>16</v>
      </c>
      <c r="H3152" s="61"/>
    </row>
    <row r="3153" spans="1:8" ht="76.5" x14ac:dyDescent="0.25">
      <c r="A3153" s="64" t="s">
        <v>31824</v>
      </c>
      <c r="B3153" s="15" t="s">
        <v>31823</v>
      </c>
      <c r="C3153" s="40" t="s">
        <v>31822</v>
      </c>
      <c r="D3153" s="8" t="s">
        <v>20</v>
      </c>
      <c r="E3153" s="63" t="s">
        <v>1528</v>
      </c>
      <c r="F3153" s="61"/>
      <c r="G3153" s="62" t="s">
        <v>16</v>
      </c>
      <c r="H3153" s="61"/>
    </row>
    <row r="3154" spans="1:8" ht="76.5" x14ac:dyDescent="0.25">
      <c r="A3154" s="64" t="s">
        <v>31821</v>
      </c>
      <c r="B3154" s="15" t="s">
        <v>31820</v>
      </c>
      <c r="C3154" s="40" t="s">
        <v>31819</v>
      </c>
      <c r="D3154" s="8" t="s">
        <v>20</v>
      </c>
      <c r="E3154" s="63" t="s">
        <v>1528</v>
      </c>
      <c r="F3154" s="61"/>
      <c r="G3154" s="62" t="s">
        <v>16</v>
      </c>
      <c r="H3154" s="61"/>
    </row>
    <row r="3155" spans="1:8" ht="76.5" x14ac:dyDescent="0.25">
      <c r="A3155" s="64" t="s">
        <v>31818</v>
      </c>
      <c r="B3155" s="15" t="s">
        <v>31817</v>
      </c>
      <c r="C3155" s="40" t="s">
        <v>31816</v>
      </c>
      <c r="D3155" s="8" t="s">
        <v>20</v>
      </c>
      <c r="E3155" s="63" t="s">
        <v>1528</v>
      </c>
      <c r="F3155" s="61"/>
      <c r="G3155" s="62" t="s">
        <v>16</v>
      </c>
      <c r="H3155" s="61"/>
    </row>
    <row r="3156" spans="1:8" ht="76.5" x14ac:dyDescent="0.25">
      <c r="A3156" s="64" t="s">
        <v>31815</v>
      </c>
      <c r="B3156" s="15" t="s">
        <v>68</v>
      </c>
      <c r="C3156" s="40" t="s">
        <v>31814</v>
      </c>
      <c r="D3156" s="8" t="s">
        <v>20</v>
      </c>
      <c r="E3156" s="63" t="s">
        <v>1528</v>
      </c>
      <c r="F3156" s="61"/>
      <c r="G3156" s="62" t="s">
        <v>16</v>
      </c>
      <c r="H3156" s="61"/>
    </row>
    <row r="3157" spans="1:8" ht="76.5" x14ac:dyDescent="0.25">
      <c r="A3157" s="64" t="s">
        <v>31813</v>
      </c>
      <c r="B3157" s="15" t="s">
        <v>31812</v>
      </c>
      <c r="C3157" s="40" t="s">
        <v>31811</v>
      </c>
      <c r="D3157" s="8" t="s">
        <v>20</v>
      </c>
      <c r="E3157" s="63" t="s">
        <v>1528</v>
      </c>
      <c r="F3157" s="61"/>
      <c r="G3157" s="62" t="s">
        <v>16</v>
      </c>
      <c r="H3157" s="61"/>
    </row>
    <row r="3158" spans="1:8" ht="76.5" x14ac:dyDescent="0.25">
      <c r="A3158" s="64" t="s">
        <v>31810</v>
      </c>
      <c r="B3158" s="15" t="s">
        <v>31809</v>
      </c>
      <c r="C3158" s="40" t="s">
        <v>31808</v>
      </c>
      <c r="D3158" s="8" t="s">
        <v>20</v>
      </c>
      <c r="E3158" s="63" t="s">
        <v>1528</v>
      </c>
      <c r="F3158" s="61"/>
      <c r="G3158" s="62" t="s">
        <v>16</v>
      </c>
      <c r="H3158" s="61"/>
    </row>
    <row r="3159" spans="1:8" ht="76.5" x14ac:dyDescent="0.25">
      <c r="A3159" s="64" t="s">
        <v>31807</v>
      </c>
      <c r="B3159" s="15" t="s">
        <v>31251</v>
      </c>
      <c r="C3159" s="40" t="s">
        <v>31806</v>
      </c>
      <c r="D3159" s="8" t="s">
        <v>20</v>
      </c>
      <c r="E3159" s="63" t="s">
        <v>1528</v>
      </c>
      <c r="F3159" s="61"/>
      <c r="G3159" s="62" t="s">
        <v>16</v>
      </c>
      <c r="H3159" s="61"/>
    </row>
    <row r="3160" spans="1:8" ht="76.5" x14ac:dyDescent="0.25">
      <c r="A3160" s="64" t="s">
        <v>31805</v>
      </c>
      <c r="B3160" s="15" t="s">
        <v>31802</v>
      </c>
      <c r="C3160" s="40" t="s">
        <v>31804</v>
      </c>
      <c r="D3160" s="8" t="s">
        <v>20</v>
      </c>
      <c r="E3160" s="63" t="s">
        <v>1528</v>
      </c>
      <c r="F3160" s="61"/>
      <c r="G3160" s="62" t="s">
        <v>16</v>
      </c>
      <c r="H3160" s="61"/>
    </row>
    <row r="3161" spans="1:8" ht="76.5" x14ac:dyDescent="0.25">
      <c r="A3161" s="64" t="s">
        <v>31803</v>
      </c>
      <c r="B3161" s="15" t="s">
        <v>31802</v>
      </c>
      <c r="C3161" s="40" t="s">
        <v>31801</v>
      </c>
      <c r="D3161" s="8" t="s">
        <v>20</v>
      </c>
      <c r="E3161" s="63" t="s">
        <v>1528</v>
      </c>
      <c r="F3161" s="61"/>
      <c r="G3161" s="62" t="s">
        <v>16</v>
      </c>
      <c r="H3161" s="61"/>
    </row>
    <row r="3162" spans="1:8" ht="76.5" x14ac:dyDescent="0.25">
      <c r="A3162" s="64" t="s">
        <v>31800</v>
      </c>
      <c r="B3162" s="15" t="s">
        <v>31799</v>
      </c>
      <c r="C3162" s="40" t="s">
        <v>31798</v>
      </c>
      <c r="D3162" s="8" t="s">
        <v>20</v>
      </c>
      <c r="E3162" s="63" t="s">
        <v>1528</v>
      </c>
      <c r="F3162" s="61"/>
      <c r="G3162" s="62" t="s">
        <v>16</v>
      </c>
      <c r="H3162" s="61"/>
    </row>
    <row r="3163" spans="1:8" ht="38.25" x14ac:dyDescent="0.25">
      <c r="A3163" s="15" t="s">
        <v>31797</v>
      </c>
      <c r="B3163" s="15" t="s">
        <v>31793</v>
      </c>
      <c r="C3163" s="40" t="s">
        <v>31796</v>
      </c>
      <c r="D3163" s="8" t="s">
        <v>20</v>
      </c>
      <c r="E3163" s="63" t="s">
        <v>31795</v>
      </c>
      <c r="F3163" s="83"/>
      <c r="G3163" s="82">
        <v>44633</v>
      </c>
      <c r="H3163" s="61"/>
    </row>
    <row r="3164" spans="1:8" ht="76.5" x14ac:dyDescent="0.25">
      <c r="A3164" s="64" t="s">
        <v>31794</v>
      </c>
      <c r="B3164" s="15" t="s">
        <v>31793</v>
      </c>
      <c r="C3164" s="40" t="s">
        <v>31792</v>
      </c>
      <c r="D3164" s="8" t="s">
        <v>20</v>
      </c>
      <c r="E3164" s="63" t="s">
        <v>1528</v>
      </c>
      <c r="F3164" s="61"/>
      <c r="G3164" s="62" t="s">
        <v>16</v>
      </c>
      <c r="H3164" s="61"/>
    </row>
    <row r="3165" spans="1:8" ht="76.5" x14ac:dyDescent="0.25">
      <c r="A3165" s="64" t="s">
        <v>31791</v>
      </c>
      <c r="B3165" s="15" t="s">
        <v>31790</v>
      </c>
      <c r="C3165" s="40" t="s">
        <v>31789</v>
      </c>
      <c r="D3165" s="8" t="s">
        <v>20</v>
      </c>
      <c r="E3165" s="63" t="s">
        <v>1528</v>
      </c>
      <c r="F3165" s="61"/>
      <c r="G3165" s="62" t="s">
        <v>16</v>
      </c>
      <c r="H3165" s="61"/>
    </row>
    <row r="3166" spans="1:8" ht="76.5" x14ac:dyDescent="0.25">
      <c r="A3166" s="64" t="s">
        <v>31788</v>
      </c>
      <c r="B3166" s="15" t="s">
        <v>31787</v>
      </c>
      <c r="C3166" s="40" t="s">
        <v>31786</v>
      </c>
      <c r="D3166" s="8" t="s">
        <v>20</v>
      </c>
      <c r="E3166" s="63" t="s">
        <v>1528</v>
      </c>
      <c r="F3166" s="61"/>
      <c r="G3166" s="62" t="s">
        <v>16</v>
      </c>
      <c r="H3166" s="61"/>
    </row>
    <row r="3167" spans="1:8" ht="76.5" x14ac:dyDescent="0.25">
      <c r="A3167" s="64" t="s">
        <v>31785</v>
      </c>
      <c r="B3167" s="15" t="s">
        <v>31784</v>
      </c>
      <c r="C3167" s="40" t="s">
        <v>31783</v>
      </c>
      <c r="D3167" s="8" t="s">
        <v>20</v>
      </c>
      <c r="E3167" s="63" t="s">
        <v>1528</v>
      </c>
      <c r="F3167" s="61"/>
      <c r="G3167" s="62" t="s">
        <v>16</v>
      </c>
      <c r="H3167" s="61"/>
    </row>
    <row r="3168" spans="1:8" ht="76.5" x14ac:dyDescent="0.25">
      <c r="A3168" s="64" t="s">
        <v>31782</v>
      </c>
      <c r="B3168" s="15" t="s">
        <v>31781</v>
      </c>
      <c r="C3168" s="40" t="s">
        <v>31780</v>
      </c>
      <c r="D3168" s="8" t="s">
        <v>20</v>
      </c>
      <c r="E3168" s="63" t="s">
        <v>1528</v>
      </c>
      <c r="F3168" s="61"/>
      <c r="G3168" s="62" t="s">
        <v>16</v>
      </c>
      <c r="H3168" s="61"/>
    </row>
    <row r="3169" spans="1:8" ht="76.5" x14ac:dyDescent="0.25">
      <c r="A3169" s="64" t="s">
        <v>31779</v>
      </c>
      <c r="B3169" s="15" t="s">
        <v>31778</v>
      </c>
      <c r="C3169" s="40" t="s">
        <v>31777</v>
      </c>
      <c r="D3169" s="8" t="s">
        <v>20</v>
      </c>
      <c r="E3169" s="63" t="s">
        <v>1528</v>
      </c>
      <c r="F3169" s="61"/>
      <c r="G3169" s="62" t="s">
        <v>16</v>
      </c>
      <c r="H3169" s="61"/>
    </row>
    <row r="3170" spans="1:8" ht="76.5" x14ac:dyDescent="0.25">
      <c r="A3170" s="64" t="s">
        <v>31776</v>
      </c>
      <c r="B3170" s="15" t="s">
        <v>31775</v>
      </c>
      <c r="C3170" s="40" t="s">
        <v>31774</v>
      </c>
      <c r="D3170" s="8" t="s">
        <v>20</v>
      </c>
      <c r="E3170" s="63" t="s">
        <v>1528</v>
      </c>
      <c r="F3170" s="61"/>
      <c r="G3170" s="62" t="s">
        <v>16</v>
      </c>
      <c r="H3170" s="61"/>
    </row>
    <row r="3171" spans="1:8" ht="76.5" x14ac:dyDescent="0.25">
      <c r="A3171" s="64" t="s">
        <v>31773</v>
      </c>
      <c r="B3171" s="15" t="s">
        <v>31772</v>
      </c>
      <c r="C3171" s="40" t="s">
        <v>31771</v>
      </c>
      <c r="D3171" s="8" t="s">
        <v>20</v>
      </c>
      <c r="E3171" s="63" t="s">
        <v>1528</v>
      </c>
      <c r="F3171" s="61"/>
      <c r="G3171" s="62" t="s">
        <v>16</v>
      </c>
      <c r="H3171" s="61"/>
    </row>
    <row r="3172" spans="1:8" ht="76.5" x14ac:dyDescent="0.25">
      <c r="A3172" s="64" t="s">
        <v>31770</v>
      </c>
      <c r="B3172" s="15" t="s">
        <v>30630</v>
      </c>
      <c r="C3172" s="40" t="s">
        <v>31769</v>
      </c>
      <c r="D3172" s="8" t="s">
        <v>20</v>
      </c>
      <c r="E3172" s="63" t="s">
        <v>1528</v>
      </c>
      <c r="F3172" s="61"/>
      <c r="G3172" s="62" t="s">
        <v>16</v>
      </c>
      <c r="H3172" s="61"/>
    </row>
    <row r="3173" spans="1:8" ht="76.5" x14ac:dyDescent="0.25">
      <c r="A3173" s="64" t="s">
        <v>31768</v>
      </c>
      <c r="B3173" s="15" t="s">
        <v>31180</v>
      </c>
      <c r="C3173" s="40" t="s">
        <v>31767</v>
      </c>
      <c r="D3173" s="8" t="s">
        <v>20</v>
      </c>
      <c r="E3173" s="63" t="s">
        <v>1528</v>
      </c>
      <c r="F3173" s="61"/>
      <c r="G3173" s="62" t="s">
        <v>16</v>
      </c>
      <c r="H3173" s="61"/>
    </row>
    <row r="3174" spans="1:8" ht="76.5" x14ac:dyDescent="0.25">
      <c r="A3174" s="64" t="s">
        <v>31766</v>
      </c>
      <c r="B3174" s="15" t="s">
        <v>31765</v>
      </c>
      <c r="C3174" s="40" t="s">
        <v>31764</v>
      </c>
      <c r="D3174" s="8" t="s">
        <v>20</v>
      </c>
      <c r="E3174" s="63" t="s">
        <v>1528</v>
      </c>
      <c r="F3174" s="61"/>
      <c r="G3174" s="62" t="s">
        <v>16</v>
      </c>
      <c r="H3174" s="61"/>
    </row>
    <row r="3175" spans="1:8" ht="76.5" x14ac:dyDescent="0.25">
      <c r="A3175" s="64" t="s">
        <v>31763</v>
      </c>
      <c r="B3175" s="15" t="s">
        <v>31762</v>
      </c>
      <c r="C3175" s="40" t="s">
        <v>31761</v>
      </c>
      <c r="D3175" s="8" t="s">
        <v>20</v>
      </c>
      <c r="E3175" s="63" t="s">
        <v>1528</v>
      </c>
      <c r="F3175" s="61"/>
      <c r="G3175" s="62" t="s">
        <v>16</v>
      </c>
      <c r="H3175" s="61"/>
    </row>
    <row r="3176" spans="1:8" ht="76.5" x14ac:dyDescent="0.25">
      <c r="A3176" s="64" t="s">
        <v>31760</v>
      </c>
      <c r="B3176" s="15" t="s">
        <v>10413</v>
      </c>
      <c r="C3176" s="40" t="s">
        <v>31759</v>
      </c>
      <c r="D3176" s="8" t="s">
        <v>20</v>
      </c>
      <c r="E3176" s="63" t="s">
        <v>1528</v>
      </c>
      <c r="F3176" s="61"/>
      <c r="G3176" s="62" t="s">
        <v>16</v>
      </c>
      <c r="H3176" s="61"/>
    </row>
    <row r="3177" spans="1:8" ht="76.5" x14ac:dyDescent="0.25">
      <c r="A3177" s="64" t="s">
        <v>31758</v>
      </c>
      <c r="B3177" s="15" t="s">
        <v>31757</v>
      </c>
      <c r="C3177" s="40" t="s">
        <v>31756</v>
      </c>
      <c r="D3177" s="8" t="s">
        <v>20</v>
      </c>
      <c r="E3177" s="63" t="s">
        <v>1528</v>
      </c>
      <c r="F3177" s="61"/>
      <c r="G3177" s="62" t="s">
        <v>16</v>
      </c>
      <c r="H3177" s="61"/>
    </row>
    <row r="3178" spans="1:8" ht="76.5" x14ac:dyDescent="0.25">
      <c r="A3178" s="64" t="s">
        <v>31755</v>
      </c>
      <c r="B3178" s="15" t="s">
        <v>30981</v>
      </c>
      <c r="C3178" s="40" t="s">
        <v>31754</v>
      </c>
      <c r="D3178" s="8" t="s">
        <v>20</v>
      </c>
      <c r="E3178" s="63" t="s">
        <v>1528</v>
      </c>
      <c r="F3178" s="61"/>
      <c r="G3178" s="62" t="s">
        <v>16</v>
      </c>
      <c r="H3178" s="61"/>
    </row>
    <row r="3179" spans="1:8" ht="76.5" x14ac:dyDescent="0.25">
      <c r="A3179" s="64" t="s">
        <v>31753</v>
      </c>
      <c r="B3179" s="15" t="s">
        <v>31752</v>
      </c>
      <c r="C3179" s="40" t="s">
        <v>31751</v>
      </c>
      <c r="D3179" s="8" t="s">
        <v>20</v>
      </c>
      <c r="E3179" s="63" t="s">
        <v>1528</v>
      </c>
      <c r="F3179" s="61"/>
      <c r="G3179" s="62" t="s">
        <v>16</v>
      </c>
      <c r="H3179" s="61"/>
    </row>
    <row r="3180" spans="1:8" ht="76.5" x14ac:dyDescent="0.25">
      <c r="A3180" s="64" t="s">
        <v>31750</v>
      </c>
      <c r="B3180" s="15" t="s">
        <v>31749</v>
      </c>
      <c r="C3180" s="40" t="s">
        <v>31748</v>
      </c>
      <c r="D3180" s="8" t="s">
        <v>20</v>
      </c>
      <c r="E3180" s="63" t="s">
        <v>1528</v>
      </c>
      <c r="F3180" s="61"/>
      <c r="G3180" s="62" t="s">
        <v>16</v>
      </c>
      <c r="H3180" s="61"/>
    </row>
    <row r="3181" spans="1:8" ht="76.5" x14ac:dyDescent="0.25">
      <c r="A3181" s="64" t="s">
        <v>31747</v>
      </c>
      <c r="B3181" s="15" t="s">
        <v>31746</v>
      </c>
      <c r="C3181" s="40" t="s">
        <v>31745</v>
      </c>
      <c r="D3181" s="8" t="s">
        <v>20</v>
      </c>
      <c r="E3181" s="63" t="s">
        <v>1528</v>
      </c>
      <c r="F3181" s="61"/>
      <c r="G3181" s="62" t="s">
        <v>16</v>
      </c>
      <c r="H3181" s="61"/>
    </row>
    <row r="3182" spans="1:8" ht="76.5" x14ac:dyDescent="0.25">
      <c r="A3182" s="64" t="s">
        <v>31744</v>
      </c>
      <c r="B3182" s="15" t="s">
        <v>31743</v>
      </c>
      <c r="C3182" s="40" t="s">
        <v>31742</v>
      </c>
      <c r="D3182" s="8" t="s">
        <v>20</v>
      </c>
      <c r="E3182" s="63" t="s">
        <v>1528</v>
      </c>
      <c r="F3182" s="61"/>
      <c r="G3182" s="62" t="s">
        <v>16</v>
      </c>
      <c r="H3182" s="61"/>
    </row>
    <row r="3183" spans="1:8" ht="76.5" x14ac:dyDescent="0.25">
      <c r="A3183" s="64" t="s">
        <v>31741</v>
      </c>
      <c r="B3183" s="15" t="s">
        <v>31740</v>
      </c>
      <c r="C3183" s="40" t="s">
        <v>31739</v>
      </c>
      <c r="D3183" s="8" t="s">
        <v>20</v>
      </c>
      <c r="E3183" s="63" t="s">
        <v>1528</v>
      </c>
      <c r="F3183" s="61"/>
      <c r="G3183" s="62" t="s">
        <v>16</v>
      </c>
      <c r="H3183" s="61"/>
    </row>
    <row r="3184" spans="1:8" ht="76.5" x14ac:dyDescent="0.25">
      <c r="A3184" s="64" t="s">
        <v>31738</v>
      </c>
      <c r="B3184" s="15" t="s">
        <v>31737</v>
      </c>
      <c r="C3184" s="40" t="s">
        <v>31736</v>
      </c>
      <c r="D3184" s="8" t="s">
        <v>20</v>
      </c>
      <c r="E3184" s="63" t="s">
        <v>1528</v>
      </c>
      <c r="F3184" s="61"/>
      <c r="G3184" s="62" t="s">
        <v>16</v>
      </c>
      <c r="H3184" s="61"/>
    </row>
    <row r="3185" spans="1:8" ht="76.5" x14ac:dyDescent="0.25">
      <c r="A3185" s="64" t="s">
        <v>31735</v>
      </c>
      <c r="B3185" s="15" t="s">
        <v>31734</v>
      </c>
      <c r="C3185" s="40" t="s">
        <v>31733</v>
      </c>
      <c r="D3185" s="8" t="s">
        <v>20</v>
      </c>
      <c r="E3185" s="63" t="s">
        <v>1528</v>
      </c>
      <c r="F3185" s="61"/>
      <c r="G3185" s="62" t="s">
        <v>16</v>
      </c>
      <c r="H3185" s="61"/>
    </row>
    <row r="3186" spans="1:8" ht="76.5" x14ac:dyDescent="0.25">
      <c r="A3186" s="64" t="s">
        <v>31732</v>
      </c>
      <c r="B3186" s="15" t="s">
        <v>31731</v>
      </c>
      <c r="C3186" s="40" t="s">
        <v>31730</v>
      </c>
      <c r="D3186" s="8" t="s">
        <v>20</v>
      </c>
      <c r="E3186" s="63" t="s">
        <v>1528</v>
      </c>
      <c r="F3186" s="61"/>
      <c r="G3186" s="62" t="s">
        <v>16</v>
      </c>
      <c r="H3186" s="61"/>
    </row>
    <row r="3187" spans="1:8" ht="76.5" x14ac:dyDescent="0.25">
      <c r="A3187" s="64" t="s">
        <v>31729</v>
      </c>
      <c r="B3187" s="15" t="s">
        <v>31728</v>
      </c>
      <c r="C3187" s="40" t="s">
        <v>31727</v>
      </c>
      <c r="D3187" s="8" t="s">
        <v>20</v>
      </c>
      <c r="E3187" s="63" t="s">
        <v>1528</v>
      </c>
      <c r="F3187" s="61"/>
      <c r="G3187" s="62" t="s">
        <v>16</v>
      </c>
      <c r="H3187" s="61"/>
    </row>
    <row r="3188" spans="1:8" ht="76.5" x14ac:dyDescent="0.25">
      <c r="A3188" s="64" t="s">
        <v>31726</v>
      </c>
      <c r="B3188" s="15" t="s">
        <v>31725</v>
      </c>
      <c r="C3188" s="40" t="s">
        <v>31724</v>
      </c>
      <c r="D3188" s="8" t="s">
        <v>20</v>
      </c>
      <c r="E3188" s="63" t="s">
        <v>1528</v>
      </c>
      <c r="F3188" s="61"/>
      <c r="G3188" s="62" t="s">
        <v>16</v>
      </c>
      <c r="H3188" s="61"/>
    </row>
    <row r="3189" spans="1:8" ht="76.5" x14ac:dyDescent="0.25">
      <c r="A3189" s="64" t="s">
        <v>31723</v>
      </c>
      <c r="B3189" s="15" t="s">
        <v>31722</v>
      </c>
      <c r="C3189" s="40" t="s">
        <v>31721</v>
      </c>
      <c r="D3189" s="8" t="s">
        <v>20</v>
      </c>
      <c r="E3189" s="63" t="s">
        <v>1528</v>
      </c>
      <c r="F3189" s="61"/>
      <c r="G3189" s="62" t="s">
        <v>16</v>
      </c>
      <c r="H3189" s="61"/>
    </row>
    <row r="3190" spans="1:8" ht="76.5" x14ac:dyDescent="0.25">
      <c r="A3190" s="64" t="s">
        <v>31720</v>
      </c>
      <c r="B3190" s="15" t="s">
        <v>30561</v>
      </c>
      <c r="C3190" s="40" t="s">
        <v>31719</v>
      </c>
      <c r="D3190" s="8" t="s">
        <v>20</v>
      </c>
      <c r="E3190" s="63" t="s">
        <v>1528</v>
      </c>
      <c r="F3190" s="61"/>
      <c r="G3190" s="62" t="s">
        <v>16</v>
      </c>
      <c r="H3190" s="61"/>
    </row>
    <row r="3191" spans="1:8" ht="76.5" x14ac:dyDescent="0.25">
      <c r="A3191" s="64" t="s">
        <v>31718</v>
      </c>
      <c r="B3191" s="15" t="s">
        <v>31717</v>
      </c>
      <c r="C3191" s="40" t="s">
        <v>31716</v>
      </c>
      <c r="D3191" s="8" t="s">
        <v>20</v>
      </c>
      <c r="E3191" s="63" t="s">
        <v>1528</v>
      </c>
      <c r="F3191" s="61"/>
      <c r="G3191" s="62" t="s">
        <v>16</v>
      </c>
      <c r="H3191" s="61"/>
    </row>
    <row r="3192" spans="1:8" ht="76.5" x14ac:dyDescent="0.25">
      <c r="A3192" s="64" t="s">
        <v>31715</v>
      </c>
      <c r="B3192" s="15" t="s">
        <v>144</v>
      </c>
      <c r="C3192" s="40" t="s">
        <v>31714</v>
      </c>
      <c r="D3192" s="8" t="s">
        <v>20</v>
      </c>
      <c r="E3192" s="63" t="s">
        <v>1528</v>
      </c>
      <c r="F3192" s="61"/>
      <c r="G3192" s="62" t="s">
        <v>16</v>
      </c>
      <c r="H3192" s="61"/>
    </row>
    <row r="3193" spans="1:8" ht="76.5" x14ac:dyDescent="0.25">
      <c r="A3193" s="64" t="s">
        <v>31713</v>
      </c>
      <c r="B3193" s="15" t="s">
        <v>31712</v>
      </c>
      <c r="C3193" s="40" t="s">
        <v>31711</v>
      </c>
      <c r="D3193" s="8" t="s">
        <v>20</v>
      </c>
      <c r="E3193" s="63" t="s">
        <v>1528</v>
      </c>
      <c r="F3193" s="61"/>
      <c r="G3193" s="62" t="s">
        <v>16</v>
      </c>
      <c r="H3193" s="61"/>
    </row>
    <row r="3194" spans="1:8" ht="76.5" x14ac:dyDescent="0.25">
      <c r="A3194" s="64" t="s">
        <v>31710</v>
      </c>
      <c r="B3194" s="15" t="s">
        <v>31424</v>
      </c>
      <c r="C3194" s="40" t="s">
        <v>31709</v>
      </c>
      <c r="D3194" s="8" t="s">
        <v>20</v>
      </c>
      <c r="E3194" s="63" t="s">
        <v>1528</v>
      </c>
      <c r="F3194" s="61"/>
      <c r="G3194" s="62" t="s">
        <v>16</v>
      </c>
      <c r="H3194" s="61"/>
    </row>
    <row r="3195" spans="1:8" ht="76.5" x14ac:dyDescent="0.25">
      <c r="A3195" s="64" t="s">
        <v>31708</v>
      </c>
      <c r="B3195" s="15" t="s">
        <v>31707</v>
      </c>
      <c r="C3195" s="40" t="s">
        <v>31706</v>
      </c>
      <c r="D3195" s="8" t="s">
        <v>20</v>
      </c>
      <c r="E3195" s="63" t="s">
        <v>1528</v>
      </c>
      <c r="F3195" s="61"/>
      <c r="G3195" s="62" t="s">
        <v>16</v>
      </c>
      <c r="H3195" s="61"/>
    </row>
    <row r="3196" spans="1:8" ht="76.5" x14ac:dyDescent="0.25">
      <c r="A3196" s="64" t="s">
        <v>31705</v>
      </c>
      <c r="B3196" s="15" t="s">
        <v>31704</v>
      </c>
      <c r="C3196" s="40" t="s">
        <v>31703</v>
      </c>
      <c r="D3196" s="8" t="s">
        <v>20</v>
      </c>
      <c r="E3196" s="63" t="s">
        <v>1528</v>
      </c>
      <c r="F3196" s="61"/>
      <c r="G3196" s="62" t="s">
        <v>16</v>
      </c>
      <c r="H3196" s="61"/>
    </row>
    <row r="3197" spans="1:8" ht="140.25" x14ac:dyDescent="0.25">
      <c r="A3197" s="64" t="s">
        <v>31702</v>
      </c>
      <c r="B3197" s="15" t="s">
        <v>31701</v>
      </c>
      <c r="C3197" s="40" t="s">
        <v>31700</v>
      </c>
      <c r="D3197" s="8" t="s">
        <v>20</v>
      </c>
      <c r="E3197" s="63" t="s">
        <v>1528</v>
      </c>
      <c r="F3197" s="61"/>
      <c r="G3197" s="62" t="s">
        <v>16</v>
      </c>
      <c r="H3197" s="61"/>
    </row>
    <row r="3198" spans="1:8" ht="76.5" x14ac:dyDescent="0.25">
      <c r="A3198" s="64" t="s">
        <v>31699</v>
      </c>
      <c r="B3198" s="15" t="s">
        <v>31698</v>
      </c>
      <c r="C3198" s="40" t="s">
        <v>31697</v>
      </c>
      <c r="D3198" s="8" t="s">
        <v>20</v>
      </c>
      <c r="E3198" s="63" t="s">
        <v>1528</v>
      </c>
      <c r="F3198" s="61"/>
      <c r="G3198" s="62" t="s">
        <v>16</v>
      </c>
      <c r="H3198" s="61"/>
    </row>
    <row r="3199" spans="1:8" ht="76.5" x14ac:dyDescent="0.25">
      <c r="A3199" s="64" t="s">
        <v>31696</v>
      </c>
      <c r="B3199" s="15" t="s">
        <v>31695</v>
      </c>
      <c r="C3199" s="40" t="s">
        <v>31694</v>
      </c>
      <c r="D3199" s="8" t="s">
        <v>20</v>
      </c>
      <c r="E3199" s="63" t="s">
        <v>1528</v>
      </c>
      <c r="F3199" s="61"/>
      <c r="G3199" s="62" t="s">
        <v>16</v>
      </c>
      <c r="H3199" s="61"/>
    </row>
    <row r="3200" spans="1:8" ht="76.5" x14ac:dyDescent="0.25">
      <c r="A3200" s="64" t="s">
        <v>31693</v>
      </c>
      <c r="B3200" s="15" t="s">
        <v>31692</v>
      </c>
      <c r="C3200" s="40" t="s">
        <v>31691</v>
      </c>
      <c r="D3200" s="8" t="s">
        <v>20</v>
      </c>
      <c r="E3200" s="63" t="s">
        <v>1528</v>
      </c>
      <c r="F3200" s="61"/>
      <c r="G3200" s="62" t="s">
        <v>16</v>
      </c>
      <c r="H3200" s="61"/>
    </row>
    <row r="3201" spans="1:8" ht="76.5" x14ac:dyDescent="0.25">
      <c r="A3201" s="64" t="s">
        <v>31690</v>
      </c>
      <c r="B3201" s="15" t="s">
        <v>31689</v>
      </c>
      <c r="C3201" s="40" t="s">
        <v>31688</v>
      </c>
      <c r="D3201" s="8" t="s">
        <v>20</v>
      </c>
      <c r="E3201" s="63" t="s">
        <v>1528</v>
      </c>
      <c r="F3201" s="61"/>
      <c r="G3201" s="62" t="s">
        <v>16</v>
      </c>
      <c r="H3201" s="61"/>
    </row>
    <row r="3202" spans="1:8" ht="76.5" x14ac:dyDescent="0.25">
      <c r="A3202" s="64" t="s">
        <v>31687</v>
      </c>
      <c r="B3202" s="15" t="s">
        <v>31686</v>
      </c>
      <c r="C3202" s="40" t="s">
        <v>31685</v>
      </c>
      <c r="D3202" s="8" t="s">
        <v>20</v>
      </c>
      <c r="E3202" s="63" t="s">
        <v>1528</v>
      </c>
      <c r="F3202" s="61"/>
      <c r="G3202" s="62" t="s">
        <v>16</v>
      </c>
      <c r="H3202" s="61"/>
    </row>
    <row r="3203" spans="1:8" ht="76.5" x14ac:dyDescent="0.25">
      <c r="A3203" s="64" t="s">
        <v>31684</v>
      </c>
      <c r="B3203" s="15" t="s">
        <v>31683</v>
      </c>
      <c r="C3203" s="40" t="s">
        <v>31682</v>
      </c>
      <c r="D3203" s="8" t="s">
        <v>20</v>
      </c>
      <c r="E3203" s="63" t="s">
        <v>1528</v>
      </c>
      <c r="F3203" s="61"/>
      <c r="G3203" s="62" t="s">
        <v>16</v>
      </c>
      <c r="H3203" s="61"/>
    </row>
    <row r="3204" spans="1:8" ht="76.5" x14ac:dyDescent="0.25">
      <c r="A3204" s="64" t="s">
        <v>31681</v>
      </c>
      <c r="B3204" s="15" t="s">
        <v>31680</v>
      </c>
      <c r="C3204" s="40" t="s">
        <v>31679</v>
      </c>
      <c r="D3204" s="8" t="s">
        <v>20</v>
      </c>
      <c r="E3204" s="63" t="s">
        <v>1528</v>
      </c>
      <c r="F3204" s="61"/>
      <c r="G3204" s="62" t="s">
        <v>16</v>
      </c>
      <c r="H3204" s="61"/>
    </row>
    <row r="3205" spans="1:8" ht="76.5" x14ac:dyDescent="0.25">
      <c r="A3205" s="64" t="s">
        <v>31678</v>
      </c>
      <c r="B3205" s="15" t="s">
        <v>31677</v>
      </c>
      <c r="C3205" s="40" t="s">
        <v>31676</v>
      </c>
      <c r="D3205" s="8" t="s">
        <v>20</v>
      </c>
      <c r="E3205" s="63" t="s">
        <v>1528</v>
      </c>
      <c r="F3205" s="61"/>
      <c r="G3205" s="62" t="s">
        <v>16</v>
      </c>
      <c r="H3205" s="61"/>
    </row>
    <row r="3206" spans="1:8" ht="76.5" x14ac:dyDescent="0.25">
      <c r="A3206" s="64" t="s">
        <v>31675</v>
      </c>
      <c r="B3206" s="15" t="s">
        <v>31674</v>
      </c>
      <c r="C3206" s="40" t="s">
        <v>31673</v>
      </c>
      <c r="D3206" s="8" t="s">
        <v>20</v>
      </c>
      <c r="E3206" s="63" t="s">
        <v>1528</v>
      </c>
      <c r="F3206" s="61"/>
      <c r="G3206" s="62" t="s">
        <v>16</v>
      </c>
      <c r="H3206" s="61"/>
    </row>
    <row r="3207" spans="1:8" ht="76.5" x14ac:dyDescent="0.25">
      <c r="A3207" s="64" t="s">
        <v>31672</v>
      </c>
      <c r="B3207" s="15" t="s">
        <v>31671</v>
      </c>
      <c r="C3207" s="40" t="s">
        <v>31670</v>
      </c>
      <c r="D3207" s="8" t="s">
        <v>20</v>
      </c>
      <c r="E3207" s="63" t="s">
        <v>1528</v>
      </c>
      <c r="F3207" s="61"/>
      <c r="G3207" s="62" t="s">
        <v>16</v>
      </c>
      <c r="H3207" s="61"/>
    </row>
    <row r="3208" spans="1:8" ht="76.5" x14ac:dyDescent="0.25">
      <c r="A3208" s="64" t="s">
        <v>31669</v>
      </c>
      <c r="B3208" s="15" t="s">
        <v>31657</v>
      </c>
      <c r="C3208" s="40" t="s">
        <v>31668</v>
      </c>
      <c r="D3208" s="8" t="s">
        <v>20</v>
      </c>
      <c r="E3208" s="63" t="s">
        <v>1528</v>
      </c>
      <c r="F3208" s="61"/>
      <c r="G3208" s="62" t="s">
        <v>16</v>
      </c>
      <c r="H3208" s="61"/>
    </row>
    <row r="3209" spans="1:8" ht="76.5" x14ac:dyDescent="0.25">
      <c r="A3209" s="64" t="s">
        <v>31667</v>
      </c>
      <c r="B3209" s="15" t="s">
        <v>31666</v>
      </c>
      <c r="C3209" s="40" t="s">
        <v>31665</v>
      </c>
      <c r="D3209" s="8" t="s">
        <v>20</v>
      </c>
      <c r="E3209" s="63" t="s">
        <v>1528</v>
      </c>
      <c r="F3209" s="61"/>
      <c r="G3209" s="62" t="s">
        <v>16</v>
      </c>
      <c r="H3209" s="61"/>
    </row>
    <row r="3210" spans="1:8" ht="76.5" x14ac:dyDescent="0.25">
      <c r="A3210" s="64" t="s">
        <v>31664</v>
      </c>
      <c r="B3210" s="15" t="s">
        <v>31663</v>
      </c>
      <c r="C3210" s="40" t="s">
        <v>31662</v>
      </c>
      <c r="D3210" s="8" t="s">
        <v>20</v>
      </c>
      <c r="E3210" s="63" t="s">
        <v>1528</v>
      </c>
      <c r="F3210" s="61"/>
      <c r="G3210" s="62" t="s">
        <v>16</v>
      </c>
      <c r="H3210" s="61"/>
    </row>
    <row r="3211" spans="1:8" ht="76.5" x14ac:dyDescent="0.25">
      <c r="A3211" s="64" t="s">
        <v>31661</v>
      </c>
      <c r="B3211" s="15" t="s">
        <v>31660</v>
      </c>
      <c r="C3211" s="40" t="s">
        <v>31659</v>
      </c>
      <c r="D3211" s="8" t="s">
        <v>20</v>
      </c>
      <c r="E3211" s="63" t="s">
        <v>1528</v>
      </c>
      <c r="F3211" s="61"/>
      <c r="G3211" s="62" t="s">
        <v>16</v>
      </c>
      <c r="H3211" s="61"/>
    </row>
    <row r="3212" spans="1:8" ht="76.5" x14ac:dyDescent="0.25">
      <c r="A3212" s="64" t="s">
        <v>31658</v>
      </c>
      <c r="B3212" s="15" t="s">
        <v>31657</v>
      </c>
      <c r="C3212" s="40" t="s">
        <v>31656</v>
      </c>
      <c r="D3212" s="8" t="s">
        <v>20</v>
      </c>
      <c r="E3212" s="63" t="s">
        <v>1528</v>
      </c>
      <c r="F3212" s="61"/>
      <c r="G3212" s="62" t="s">
        <v>16</v>
      </c>
      <c r="H3212" s="61"/>
    </row>
    <row r="3213" spans="1:8" ht="76.5" x14ac:dyDescent="0.25">
      <c r="A3213" s="64" t="s">
        <v>31655</v>
      </c>
      <c r="B3213" s="15" t="s">
        <v>30671</v>
      </c>
      <c r="C3213" s="40" t="s">
        <v>31654</v>
      </c>
      <c r="D3213" s="8" t="s">
        <v>20</v>
      </c>
      <c r="E3213" s="63" t="s">
        <v>1528</v>
      </c>
      <c r="F3213" s="61"/>
      <c r="G3213" s="62" t="s">
        <v>16</v>
      </c>
      <c r="H3213" s="61"/>
    </row>
    <row r="3214" spans="1:8" ht="76.5" x14ac:dyDescent="0.25">
      <c r="A3214" s="64" t="s">
        <v>31653</v>
      </c>
      <c r="B3214" s="15" t="s">
        <v>113</v>
      </c>
      <c r="C3214" s="40" t="s">
        <v>31652</v>
      </c>
      <c r="D3214" s="8" t="s">
        <v>20</v>
      </c>
      <c r="E3214" s="63" t="s">
        <v>1528</v>
      </c>
      <c r="F3214" s="61"/>
      <c r="G3214" s="62" t="s">
        <v>16</v>
      </c>
      <c r="H3214" s="61"/>
    </row>
    <row r="3215" spans="1:8" ht="76.5" x14ac:dyDescent="0.25">
      <c r="A3215" s="64" t="s">
        <v>31651</v>
      </c>
      <c r="B3215" s="15" t="s">
        <v>31650</v>
      </c>
      <c r="C3215" s="40" t="s">
        <v>31649</v>
      </c>
      <c r="D3215" s="8" t="s">
        <v>20</v>
      </c>
      <c r="E3215" s="63" t="s">
        <v>1528</v>
      </c>
      <c r="F3215" s="61"/>
      <c r="G3215" s="62" t="s">
        <v>16</v>
      </c>
      <c r="H3215" s="61"/>
    </row>
    <row r="3216" spans="1:8" ht="76.5" x14ac:dyDescent="0.25">
      <c r="A3216" s="64" t="s">
        <v>31648</v>
      </c>
      <c r="B3216" s="15" t="s">
        <v>31647</v>
      </c>
      <c r="C3216" s="40" t="s">
        <v>31646</v>
      </c>
      <c r="D3216" s="8" t="s">
        <v>20</v>
      </c>
      <c r="E3216" s="63" t="s">
        <v>1528</v>
      </c>
      <c r="F3216" s="61"/>
      <c r="G3216" s="62" t="s">
        <v>16</v>
      </c>
      <c r="H3216" s="61"/>
    </row>
    <row r="3217" spans="1:8" ht="76.5" x14ac:dyDescent="0.25">
      <c r="A3217" s="64" t="s">
        <v>31645</v>
      </c>
      <c r="B3217" s="15" t="s">
        <v>31644</v>
      </c>
      <c r="C3217" s="40" t="s">
        <v>31643</v>
      </c>
      <c r="D3217" s="8" t="s">
        <v>20</v>
      </c>
      <c r="E3217" s="63" t="s">
        <v>1528</v>
      </c>
      <c r="F3217" s="61"/>
      <c r="G3217" s="62" t="s">
        <v>16</v>
      </c>
      <c r="H3217" s="61"/>
    </row>
    <row r="3218" spans="1:8" ht="76.5" x14ac:dyDescent="0.25">
      <c r="A3218" s="64" t="s">
        <v>31642</v>
      </c>
      <c r="B3218" s="15" t="s">
        <v>31641</v>
      </c>
      <c r="C3218" s="40" t="s">
        <v>31640</v>
      </c>
      <c r="D3218" s="8" t="s">
        <v>20</v>
      </c>
      <c r="E3218" s="63" t="s">
        <v>1528</v>
      </c>
      <c r="F3218" s="61"/>
      <c r="G3218" s="62" t="s">
        <v>16</v>
      </c>
      <c r="H3218" s="61"/>
    </row>
    <row r="3219" spans="1:8" ht="89.25" x14ac:dyDescent="0.25">
      <c r="A3219" s="15" t="s">
        <v>31639</v>
      </c>
      <c r="B3219" s="15" t="s">
        <v>31638</v>
      </c>
      <c r="C3219" s="74" t="s">
        <v>31637</v>
      </c>
      <c r="D3219" s="14" t="s">
        <v>4198</v>
      </c>
      <c r="E3219" s="63" t="s">
        <v>11408</v>
      </c>
      <c r="F3219" s="72"/>
      <c r="G3219" s="9" t="s">
        <v>16</v>
      </c>
      <c r="H3219" s="61"/>
    </row>
    <row r="3220" spans="1:8" ht="76.5" x14ac:dyDescent="0.25">
      <c r="A3220" s="64" t="s">
        <v>31636</v>
      </c>
      <c r="B3220" s="15" t="s">
        <v>31635</v>
      </c>
      <c r="C3220" s="40" t="s">
        <v>31634</v>
      </c>
      <c r="D3220" s="8" t="s">
        <v>20</v>
      </c>
      <c r="E3220" s="63" t="s">
        <v>1528</v>
      </c>
      <c r="F3220" s="61"/>
      <c r="G3220" s="62" t="s">
        <v>16</v>
      </c>
      <c r="H3220" s="61"/>
    </row>
    <row r="3221" spans="1:8" ht="76.5" x14ac:dyDescent="0.25">
      <c r="A3221" s="64" t="s">
        <v>31633</v>
      </c>
      <c r="B3221" s="15" t="s">
        <v>31632</v>
      </c>
      <c r="C3221" s="40" t="s">
        <v>31631</v>
      </c>
      <c r="D3221" s="8" t="s">
        <v>20</v>
      </c>
      <c r="E3221" s="63" t="s">
        <v>1528</v>
      </c>
      <c r="F3221" s="61"/>
      <c r="G3221" s="62" t="s">
        <v>16</v>
      </c>
      <c r="H3221" s="61"/>
    </row>
    <row r="3222" spans="1:8" ht="76.5" x14ac:dyDescent="0.25">
      <c r="A3222" s="64" t="s">
        <v>31630</v>
      </c>
      <c r="B3222" s="15" t="s">
        <v>31629</v>
      </c>
      <c r="C3222" s="40" t="s">
        <v>31628</v>
      </c>
      <c r="D3222" s="8" t="s">
        <v>20</v>
      </c>
      <c r="E3222" s="63" t="s">
        <v>1528</v>
      </c>
      <c r="F3222" s="61"/>
      <c r="G3222" s="62" t="s">
        <v>16</v>
      </c>
      <c r="H3222" s="61"/>
    </row>
    <row r="3223" spans="1:8" ht="76.5" x14ac:dyDescent="0.25">
      <c r="A3223" s="64" t="s">
        <v>31627</v>
      </c>
      <c r="B3223" s="15" t="s">
        <v>31626</v>
      </c>
      <c r="C3223" s="40" t="s">
        <v>31625</v>
      </c>
      <c r="D3223" s="8" t="s">
        <v>20</v>
      </c>
      <c r="E3223" s="63" t="s">
        <v>1528</v>
      </c>
      <c r="F3223" s="61"/>
      <c r="G3223" s="62" t="s">
        <v>16</v>
      </c>
      <c r="H3223" s="61"/>
    </row>
    <row r="3224" spans="1:8" ht="76.5" x14ac:dyDescent="0.25">
      <c r="A3224" s="64" t="s">
        <v>31624</v>
      </c>
      <c r="B3224" s="15" t="s">
        <v>31623</v>
      </c>
      <c r="C3224" s="40" t="s">
        <v>31622</v>
      </c>
      <c r="D3224" s="8" t="s">
        <v>20</v>
      </c>
      <c r="E3224" s="63" t="s">
        <v>1528</v>
      </c>
      <c r="F3224" s="61"/>
      <c r="G3224" s="62" t="s">
        <v>16</v>
      </c>
      <c r="H3224" s="61"/>
    </row>
    <row r="3225" spans="1:8" ht="76.5" x14ac:dyDescent="0.25">
      <c r="A3225" s="64" t="s">
        <v>31621</v>
      </c>
      <c r="B3225" s="15" t="s">
        <v>31620</v>
      </c>
      <c r="C3225" s="40" t="s">
        <v>31619</v>
      </c>
      <c r="D3225" s="8" t="s">
        <v>20</v>
      </c>
      <c r="E3225" s="63" t="s">
        <v>1528</v>
      </c>
      <c r="F3225" s="61"/>
      <c r="G3225" s="62" t="s">
        <v>16</v>
      </c>
      <c r="H3225" s="61"/>
    </row>
    <row r="3226" spans="1:8" ht="76.5" x14ac:dyDescent="0.25">
      <c r="A3226" s="64" t="s">
        <v>31618</v>
      </c>
      <c r="B3226" s="15" t="s">
        <v>31617</v>
      </c>
      <c r="C3226" s="40" t="s">
        <v>31616</v>
      </c>
      <c r="D3226" s="8" t="s">
        <v>20</v>
      </c>
      <c r="E3226" s="63" t="s">
        <v>1528</v>
      </c>
      <c r="F3226" s="61"/>
      <c r="G3226" s="62" t="s">
        <v>16</v>
      </c>
      <c r="H3226" s="61"/>
    </row>
    <row r="3227" spans="1:8" ht="76.5" x14ac:dyDescent="0.25">
      <c r="A3227" s="64" t="s">
        <v>31615</v>
      </c>
      <c r="B3227" s="15" t="s">
        <v>10413</v>
      </c>
      <c r="C3227" s="40" t="s">
        <v>31614</v>
      </c>
      <c r="D3227" s="8" t="s">
        <v>20</v>
      </c>
      <c r="E3227" s="63" t="s">
        <v>1528</v>
      </c>
      <c r="F3227" s="61"/>
      <c r="G3227" s="62" t="s">
        <v>16</v>
      </c>
      <c r="H3227" s="61"/>
    </row>
    <row r="3228" spans="1:8" ht="76.5" x14ac:dyDescent="0.25">
      <c r="A3228" s="64" t="s">
        <v>31613</v>
      </c>
      <c r="B3228" s="15" t="s">
        <v>31612</v>
      </c>
      <c r="C3228" s="40" t="s">
        <v>31611</v>
      </c>
      <c r="D3228" s="8" t="s">
        <v>20</v>
      </c>
      <c r="E3228" s="63" t="s">
        <v>1528</v>
      </c>
      <c r="F3228" s="61"/>
      <c r="G3228" s="62" t="s">
        <v>16</v>
      </c>
      <c r="H3228" s="61"/>
    </row>
    <row r="3229" spans="1:8" ht="76.5" x14ac:dyDescent="0.25">
      <c r="A3229" s="64" t="s">
        <v>31610</v>
      </c>
      <c r="B3229" s="15" t="s">
        <v>31609</v>
      </c>
      <c r="C3229" s="40" t="s">
        <v>31608</v>
      </c>
      <c r="D3229" s="8" t="s">
        <v>20</v>
      </c>
      <c r="E3229" s="63" t="s">
        <v>1528</v>
      </c>
      <c r="F3229" s="61"/>
      <c r="G3229" s="62" t="s">
        <v>16</v>
      </c>
      <c r="H3229" s="61"/>
    </row>
    <row r="3230" spans="1:8" ht="76.5" x14ac:dyDescent="0.25">
      <c r="A3230" s="64" t="s">
        <v>31607</v>
      </c>
      <c r="B3230" s="15" t="s">
        <v>31606</v>
      </c>
      <c r="C3230" s="40" t="s">
        <v>31605</v>
      </c>
      <c r="D3230" s="8" t="s">
        <v>20</v>
      </c>
      <c r="E3230" s="63" t="s">
        <v>1528</v>
      </c>
      <c r="F3230" s="61"/>
      <c r="G3230" s="62" t="s">
        <v>16</v>
      </c>
      <c r="H3230" s="61"/>
    </row>
    <row r="3231" spans="1:8" ht="76.5" x14ac:dyDescent="0.25">
      <c r="A3231" s="64" t="s">
        <v>31604</v>
      </c>
      <c r="B3231" s="15" t="s">
        <v>31603</v>
      </c>
      <c r="C3231" s="40" t="s">
        <v>31602</v>
      </c>
      <c r="D3231" s="8" t="s">
        <v>20</v>
      </c>
      <c r="E3231" s="63" t="s">
        <v>1528</v>
      </c>
      <c r="F3231" s="61"/>
      <c r="G3231" s="62" t="s">
        <v>16</v>
      </c>
      <c r="H3231" s="61"/>
    </row>
    <row r="3232" spans="1:8" ht="76.5" x14ac:dyDescent="0.25">
      <c r="A3232" s="64" t="s">
        <v>31601</v>
      </c>
      <c r="B3232" s="15" t="s">
        <v>31600</v>
      </c>
      <c r="C3232" s="40" t="s">
        <v>31599</v>
      </c>
      <c r="D3232" s="8" t="s">
        <v>20</v>
      </c>
      <c r="E3232" s="63" t="s">
        <v>1528</v>
      </c>
      <c r="F3232" s="61"/>
      <c r="G3232" s="62" t="s">
        <v>16</v>
      </c>
      <c r="H3232" s="61"/>
    </row>
    <row r="3233" spans="1:8" ht="127.5" x14ac:dyDescent="0.25">
      <c r="A3233" s="64" t="s">
        <v>31598</v>
      </c>
      <c r="B3233" s="15" t="s">
        <v>31597</v>
      </c>
      <c r="C3233" s="40" t="s">
        <v>31596</v>
      </c>
      <c r="D3233" s="8" t="s">
        <v>20</v>
      </c>
      <c r="E3233" s="63" t="s">
        <v>1528</v>
      </c>
      <c r="F3233" s="61"/>
      <c r="G3233" s="62" t="s">
        <v>16</v>
      </c>
      <c r="H3233" s="61"/>
    </row>
    <row r="3234" spans="1:8" ht="76.5" x14ac:dyDescent="0.25">
      <c r="A3234" s="64" t="s">
        <v>31595</v>
      </c>
      <c r="B3234" s="15" t="s">
        <v>31594</v>
      </c>
      <c r="C3234" s="40" t="s">
        <v>31593</v>
      </c>
      <c r="D3234" s="8" t="s">
        <v>20</v>
      </c>
      <c r="E3234" s="63" t="s">
        <v>1528</v>
      </c>
      <c r="F3234" s="61"/>
      <c r="G3234" s="62" t="s">
        <v>16</v>
      </c>
      <c r="H3234" s="61"/>
    </row>
    <row r="3235" spans="1:8" ht="76.5" x14ac:dyDescent="0.25">
      <c r="A3235" s="64" t="s">
        <v>31592</v>
      </c>
      <c r="B3235" s="15" t="s">
        <v>31591</v>
      </c>
      <c r="C3235" s="74" t="s">
        <v>31590</v>
      </c>
      <c r="D3235" s="14" t="s">
        <v>20</v>
      </c>
      <c r="E3235" s="63" t="s">
        <v>1528</v>
      </c>
      <c r="F3235" s="61"/>
      <c r="G3235" s="62" t="s">
        <v>16</v>
      </c>
      <c r="H3235" s="61"/>
    </row>
    <row r="3236" spans="1:8" ht="76.5" x14ac:dyDescent="0.25">
      <c r="A3236" s="64" t="s">
        <v>31589</v>
      </c>
      <c r="B3236" s="15" t="s">
        <v>31586</v>
      </c>
      <c r="C3236" s="40" t="s">
        <v>31588</v>
      </c>
      <c r="D3236" s="8" t="s">
        <v>20</v>
      </c>
      <c r="E3236" s="63" t="s">
        <v>1528</v>
      </c>
      <c r="F3236" s="61"/>
      <c r="G3236" s="62" t="s">
        <v>16</v>
      </c>
      <c r="H3236" s="61"/>
    </row>
    <row r="3237" spans="1:8" ht="76.5" x14ac:dyDescent="0.25">
      <c r="A3237" s="64" t="s">
        <v>31587</v>
      </c>
      <c r="B3237" s="15" t="s">
        <v>31586</v>
      </c>
      <c r="C3237" s="40" t="s">
        <v>31585</v>
      </c>
      <c r="D3237" s="8" t="s">
        <v>20</v>
      </c>
      <c r="E3237" s="63" t="s">
        <v>1528</v>
      </c>
      <c r="F3237" s="61"/>
      <c r="G3237" s="62" t="s">
        <v>16</v>
      </c>
      <c r="H3237" s="61"/>
    </row>
    <row r="3238" spans="1:8" ht="76.5" x14ac:dyDescent="0.25">
      <c r="A3238" s="64" t="s">
        <v>31584</v>
      </c>
      <c r="B3238" s="15" t="s">
        <v>31583</v>
      </c>
      <c r="C3238" s="40" t="s">
        <v>31582</v>
      </c>
      <c r="D3238" s="8" t="s">
        <v>20</v>
      </c>
      <c r="E3238" s="63" t="s">
        <v>1528</v>
      </c>
      <c r="F3238" s="61"/>
      <c r="G3238" s="62" t="s">
        <v>16</v>
      </c>
      <c r="H3238" s="61"/>
    </row>
    <row r="3239" spans="1:8" ht="76.5" x14ac:dyDescent="0.25">
      <c r="A3239" s="64" t="s">
        <v>31581</v>
      </c>
      <c r="B3239" s="15" t="s">
        <v>31580</v>
      </c>
      <c r="C3239" s="40" t="s">
        <v>31579</v>
      </c>
      <c r="D3239" s="8" t="s">
        <v>20</v>
      </c>
      <c r="E3239" s="63" t="s">
        <v>1528</v>
      </c>
      <c r="F3239" s="61"/>
      <c r="G3239" s="62" t="s">
        <v>16</v>
      </c>
      <c r="H3239" s="61"/>
    </row>
    <row r="3240" spans="1:8" ht="76.5" x14ac:dyDescent="0.25">
      <c r="A3240" s="64" t="s">
        <v>31578</v>
      </c>
      <c r="B3240" s="15" t="s">
        <v>31577</v>
      </c>
      <c r="C3240" s="40" t="s">
        <v>31576</v>
      </c>
      <c r="D3240" s="8" t="s">
        <v>20</v>
      </c>
      <c r="E3240" s="63" t="s">
        <v>1528</v>
      </c>
      <c r="F3240" s="61"/>
      <c r="G3240" s="62" t="s">
        <v>16</v>
      </c>
      <c r="H3240" s="61"/>
    </row>
    <row r="3241" spans="1:8" ht="76.5" x14ac:dyDescent="0.25">
      <c r="A3241" s="64" t="s">
        <v>31575</v>
      </c>
      <c r="B3241" s="15" t="s">
        <v>31574</v>
      </c>
      <c r="C3241" s="40" t="s">
        <v>31573</v>
      </c>
      <c r="D3241" s="8" t="s">
        <v>20</v>
      </c>
      <c r="E3241" s="63" t="s">
        <v>1528</v>
      </c>
      <c r="F3241" s="61"/>
      <c r="G3241" s="62" t="s">
        <v>16</v>
      </c>
      <c r="H3241" s="61"/>
    </row>
    <row r="3242" spans="1:8" ht="76.5" x14ac:dyDescent="0.25">
      <c r="A3242" s="64" t="s">
        <v>31572</v>
      </c>
      <c r="B3242" s="15" t="s">
        <v>31571</v>
      </c>
      <c r="C3242" s="40" t="s">
        <v>31570</v>
      </c>
      <c r="D3242" s="8" t="s">
        <v>20</v>
      </c>
      <c r="E3242" s="63" t="s">
        <v>1528</v>
      </c>
      <c r="F3242" s="61"/>
      <c r="G3242" s="62" t="s">
        <v>16</v>
      </c>
      <c r="H3242" s="61"/>
    </row>
    <row r="3243" spans="1:8" ht="76.5" x14ac:dyDescent="0.25">
      <c r="A3243" s="64" t="s">
        <v>31569</v>
      </c>
      <c r="B3243" s="15" t="s">
        <v>31568</v>
      </c>
      <c r="C3243" s="40" t="s">
        <v>31567</v>
      </c>
      <c r="D3243" s="8" t="s">
        <v>20</v>
      </c>
      <c r="E3243" s="63" t="s">
        <v>1528</v>
      </c>
      <c r="F3243" s="61"/>
      <c r="G3243" s="62" t="s">
        <v>16</v>
      </c>
      <c r="H3243" s="61"/>
    </row>
    <row r="3244" spans="1:8" ht="76.5" x14ac:dyDescent="0.25">
      <c r="A3244" s="64" t="s">
        <v>31566</v>
      </c>
      <c r="B3244" s="15" t="s">
        <v>31565</v>
      </c>
      <c r="C3244" s="40" t="s">
        <v>31564</v>
      </c>
      <c r="D3244" s="8" t="s">
        <v>20</v>
      </c>
      <c r="E3244" s="63" t="s">
        <v>1528</v>
      </c>
      <c r="F3244" s="61"/>
      <c r="G3244" s="62" t="s">
        <v>16</v>
      </c>
      <c r="H3244" s="61"/>
    </row>
    <row r="3245" spans="1:8" ht="76.5" x14ac:dyDescent="0.25">
      <c r="A3245" s="64" t="s">
        <v>31563</v>
      </c>
      <c r="B3245" s="15" t="s">
        <v>31562</v>
      </c>
      <c r="C3245" s="74" t="s">
        <v>31561</v>
      </c>
      <c r="D3245" s="14" t="s">
        <v>20</v>
      </c>
      <c r="E3245" s="63" t="s">
        <v>1528</v>
      </c>
      <c r="F3245" s="61"/>
      <c r="G3245" s="62" t="s">
        <v>16</v>
      </c>
      <c r="H3245" s="61"/>
    </row>
    <row r="3246" spans="1:8" ht="76.5" x14ac:dyDescent="0.25">
      <c r="A3246" s="64" t="s">
        <v>31560</v>
      </c>
      <c r="B3246" s="15" t="s">
        <v>31559</v>
      </c>
      <c r="C3246" s="40" t="s">
        <v>31558</v>
      </c>
      <c r="D3246" s="8" t="s">
        <v>20</v>
      </c>
      <c r="E3246" s="63" t="s">
        <v>1528</v>
      </c>
      <c r="F3246" s="61"/>
      <c r="G3246" s="62" t="s">
        <v>16</v>
      </c>
      <c r="H3246" s="61"/>
    </row>
    <row r="3247" spans="1:8" ht="76.5" x14ac:dyDescent="0.25">
      <c r="A3247" s="64" t="s">
        <v>31557</v>
      </c>
      <c r="B3247" s="15" t="s">
        <v>31556</v>
      </c>
      <c r="C3247" s="40" t="s">
        <v>31555</v>
      </c>
      <c r="D3247" s="8" t="s">
        <v>20</v>
      </c>
      <c r="E3247" s="63" t="s">
        <v>1528</v>
      </c>
      <c r="F3247" s="61"/>
      <c r="G3247" s="62" t="s">
        <v>16</v>
      </c>
      <c r="H3247" s="61"/>
    </row>
    <row r="3248" spans="1:8" ht="76.5" x14ac:dyDescent="0.25">
      <c r="A3248" s="64" t="s">
        <v>31554</v>
      </c>
      <c r="B3248" s="15" t="s">
        <v>30709</v>
      </c>
      <c r="C3248" s="40" t="s">
        <v>31553</v>
      </c>
      <c r="D3248" s="8" t="s">
        <v>20</v>
      </c>
      <c r="E3248" s="63" t="s">
        <v>1528</v>
      </c>
      <c r="F3248" s="61"/>
      <c r="G3248" s="62" t="s">
        <v>16</v>
      </c>
      <c r="H3248" s="61"/>
    </row>
    <row r="3249" spans="1:8" ht="76.5" x14ac:dyDescent="0.25">
      <c r="A3249" s="64" t="s">
        <v>31552</v>
      </c>
      <c r="B3249" s="15" t="s">
        <v>31551</v>
      </c>
      <c r="C3249" s="40" t="s">
        <v>31550</v>
      </c>
      <c r="D3249" s="8" t="s">
        <v>20</v>
      </c>
      <c r="E3249" s="63" t="s">
        <v>1528</v>
      </c>
      <c r="F3249" s="61"/>
      <c r="G3249" s="62" t="s">
        <v>16</v>
      </c>
      <c r="H3249" s="61"/>
    </row>
    <row r="3250" spans="1:8" ht="76.5" x14ac:dyDescent="0.25">
      <c r="A3250" s="64" t="s">
        <v>31549</v>
      </c>
      <c r="B3250" s="15" t="s">
        <v>31548</v>
      </c>
      <c r="C3250" s="40" t="s">
        <v>31547</v>
      </c>
      <c r="D3250" s="8" t="s">
        <v>20</v>
      </c>
      <c r="E3250" s="63" t="s">
        <v>1528</v>
      </c>
      <c r="F3250" s="61"/>
      <c r="G3250" s="62" t="s">
        <v>16</v>
      </c>
      <c r="H3250" s="61"/>
    </row>
    <row r="3251" spans="1:8" ht="76.5" x14ac:dyDescent="0.25">
      <c r="A3251" s="64" t="s">
        <v>31546</v>
      </c>
      <c r="B3251" s="15" t="s">
        <v>31545</v>
      </c>
      <c r="C3251" s="40" t="s">
        <v>31544</v>
      </c>
      <c r="D3251" s="8" t="s">
        <v>20</v>
      </c>
      <c r="E3251" s="63" t="s">
        <v>1528</v>
      </c>
      <c r="F3251" s="61"/>
      <c r="G3251" s="62" t="s">
        <v>16</v>
      </c>
      <c r="H3251" s="61"/>
    </row>
    <row r="3252" spans="1:8" ht="63.75" x14ac:dyDescent="0.25">
      <c r="A3252" s="15" t="s">
        <v>31543</v>
      </c>
      <c r="B3252" s="15" t="s">
        <v>31542</v>
      </c>
      <c r="C3252" s="40" t="s">
        <v>31541</v>
      </c>
      <c r="D3252" s="8" t="s">
        <v>20</v>
      </c>
      <c r="E3252" s="63" t="s">
        <v>31540</v>
      </c>
      <c r="F3252" s="83"/>
      <c r="G3252" s="82">
        <v>44725</v>
      </c>
      <c r="H3252" s="61"/>
    </row>
    <row r="3253" spans="1:8" ht="76.5" x14ac:dyDescent="0.25">
      <c r="A3253" s="64" t="s">
        <v>31539</v>
      </c>
      <c r="B3253" s="15" t="s">
        <v>31538</v>
      </c>
      <c r="C3253" s="40" t="s">
        <v>31537</v>
      </c>
      <c r="D3253" s="8" t="s">
        <v>20</v>
      </c>
      <c r="E3253" s="63" t="s">
        <v>1528</v>
      </c>
      <c r="F3253" s="61"/>
      <c r="G3253" s="62" t="s">
        <v>16</v>
      </c>
      <c r="H3253" s="61"/>
    </row>
    <row r="3254" spans="1:8" ht="89.25" x14ac:dyDescent="0.25">
      <c r="A3254" s="15" t="s">
        <v>31536</v>
      </c>
      <c r="B3254" s="15" t="s">
        <v>31535</v>
      </c>
      <c r="C3254" s="40" t="s">
        <v>31534</v>
      </c>
      <c r="D3254" s="8" t="s">
        <v>15</v>
      </c>
      <c r="E3254" s="63" t="s">
        <v>11408</v>
      </c>
      <c r="F3254" s="83"/>
      <c r="G3254" s="82">
        <v>44732</v>
      </c>
      <c r="H3254" s="61"/>
    </row>
    <row r="3255" spans="1:8" ht="89.25" x14ac:dyDescent="0.25">
      <c r="A3255" s="15" t="s">
        <v>31533</v>
      </c>
      <c r="B3255" s="15" t="s">
        <v>31532</v>
      </c>
      <c r="C3255" s="40" t="s">
        <v>31531</v>
      </c>
      <c r="D3255" s="8" t="s">
        <v>15</v>
      </c>
      <c r="E3255" s="63" t="s">
        <v>11408</v>
      </c>
      <c r="F3255" s="83"/>
      <c r="G3255" s="82">
        <v>44725</v>
      </c>
      <c r="H3255" s="61"/>
    </row>
    <row r="3256" spans="1:8" ht="76.5" x14ac:dyDescent="0.25">
      <c r="A3256" s="64" t="s">
        <v>31530</v>
      </c>
      <c r="B3256" s="15" t="s">
        <v>31529</v>
      </c>
      <c r="C3256" s="40" t="s">
        <v>31528</v>
      </c>
      <c r="D3256" s="8" t="s">
        <v>20</v>
      </c>
      <c r="E3256" s="63" t="s">
        <v>1528</v>
      </c>
      <c r="F3256" s="61"/>
      <c r="G3256" s="62" t="s">
        <v>16</v>
      </c>
      <c r="H3256" s="61"/>
    </row>
    <row r="3257" spans="1:8" ht="76.5" x14ac:dyDescent="0.25">
      <c r="A3257" s="64" t="s">
        <v>31527</v>
      </c>
      <c r="B3257" s="15" t="s">
        <v>31526</v>
      </c>
      <c r="C3257" s="40" t="s">
        <v>31525</v>
      </c>
      <c r="D3257" s="8" t="s">
        <v>20</v>
      </c>
      <c r="E3257" s="63" t="s">
        <v>1528</v>
      </c>
      <c r="F3257" s="61"/>
      <c r="G3257" s="62" t="s">
        <v>16</v>
      </c>
      <c r="H3257" s="61"/>
    </row>
    <row r="3258" spans="1:8" ht="76.5" x14ac:dyDescent="0.25">
      <c r="A3258" s="64" t="s">
        <v>31524</v>
      </c>
      <c r="B3258" s="15" t="s">
        <v>1497</v>
      </c>
      <c r="C3258" s="40" t="s">
        <v>31523</v>
      </c>
      <c r="D3258" s="8" t="s">
        <v>20</v>
      </c>
      <c r="E3258" s="63" t="s">
        <v>1528</v>
      </c>
      <c r="F3258" s="61"/>
      <c r="G3258" s="62" t="s">
        <v>16</v>
      </c>
      <c r="H3258" s="61"/>
    </row>
    <row r="3259" spans="1:8" ht="76.5" x14ac:dyDescent="0.25">
      <c r="A3259" s="64" t="s">
        <v>31522</v>
      </c>
      <c r="B3259" s="15" t="s">
        <v>31521</v>
      </c>
      <c r="C3259" s="40" t="s">
        <v>31520</v>
      </c>
      <c r="D3259" s="8" t="s">
        <v>20</v>
      </c>
      <c r="E3259" s="63" t="s">
        <v>1528</v>
      </c>
      <c r="F3259" s="61"/>
      <c r="G3259" s="62" t="s">
        <v>16</v>
      </c>
      <c r="H3259" s="61"/>
    </row>
    <row r="3260" spans="1:8" ht="76.5" x14ac:dyDescent="0.25">
      <c r="A3260" s="64" t="s">
        <v>31519</v>
      </c>
      <c r="B3260" s="15" t="s">
        <v>31518</v>
      </c>
      <c r="C3260" s="40" t="s">
        <v>31517</v>
      </c>
      <c r="D3260" s="8" t="s">
        <v>20</v>
      </c>
      <c r="E3260" s="63" t="s">
        <v>1528</v>
      </c>
      <c r="F3260" s="61"/>
      <c r="G3260" s="62" t="s">
        <v>16</v>
      </c>
      <c r="H3260" s="61"/>
    </row>
    <row r="3261" spans="1:8" ht="76.5" x14ac:dyDescent="0.25">
      <c r="A3261" s="64" t="s">
        <v>31516</v>
      </c>
      <c r="B3261" s="15" t="s">
        <v>31515</v>
      </c>
      <c r="C3261" s="40" t="s">
        <v>31514</v>
      </c>
      <c r="D3261" s="8" t="s">
        <v>20</v>
      </c>
      <c r="E3261" s="63" t="s">
        <v>1528</v>
      </c>
      <c r="F3261" s="61"/>
      <c r="G3261" s="62" t="s">
        <v>16</v>
      </c>
      <c r="H3261" s="61"/>
    </row>
    <row r="3262" spans="1:8" ht="76.5" x14ac:dyDescent="0.25">
      <c r="A3262" s="64" t="s">
        <v>31513</v>
      </c>
      <c r="B3262" s="15" t="s">
        <v>1497</v>
      </c>
      <c r="C3262" s="40" t="s">
        <v>31512</v>
      </c>
      <c r="D3262" s="8" t="s">
        <v>20</v>
      </c>
      <c r="E3262" s="63" t="s">
        <v>1528</v>
      </c>
      <c r="F3262" s="61"/>
      <c r="G3262" s="62" t="s">
        <v>16</v>
      </c>
      <c r="H3262" s="61"/>
    </row>
    <row r="3263" spans="1:8" ht="76.5" x14ac:dyDescent="0.25">
      <c r="A3263" s="64" t="s">
        <v>31511</v>
      </c>
      <c r="B3263" s="15" t="s">
        <v>31510</v>
      </c>
      <c r="C3263" s="40" t="s">
        <v>31509</v>
      </c>
      <c r="D3263" s="8" t="s">
        <v>20</v>
      </c>
      <c r="E3263" s="63" t="s">
        <v>1528</v>
      </c>
      <c r="F3263" s="61"/>
      <c r="G3263" s="62" t="s">
        <v>16</v>
      </c>
      <c r="H3263" s="61"/>
    </row>
    <row r="3264" spans="1:8" ht="76.5" x14ac:dyDescent="0.25">
      <c r="A3264" s="64" t="s">
        <v>31508</v>
      </c>
      <c r="B3264" s="15" t="s">
        <v>31507</v>
      </c>
      <c r="C3264" s="40" t="s">
        <v>31506</v>
      </c>
      <c r="D3264" s="8" t="s">
        <v>20</v>
      </c>
      <c r="E3264" s="63" t="s">
        <v>1528</v>
      </c>
      <c r="F3264" s="61"/>
      <c r="G3264" s="62" t="s">
        <v>16</v>
      </c>
      <c r="H3264" s="61"/>
    </row>
    <row r="3265" spans="1:8" ht="76.5" x14ac:dyDescent="0.25">
      <c r="A3265" s="64" t="s">
        <v>31505</v>
      </c>
      <c r="B3265" s="15" t="s">
        <v>31504</v>
      </c>
      <c r="C3265" s="40" t="s">
        <v>31498</v>
      </c>
      <c r="D3265" s="8" t="s">
        <v>20</v>
      </c>
      <c r="E3265" s="63" t="s">
        <v>1528</v>
      </c>
      <c r="F3265" s="61"/>
      <c r="G3265" s="62" t="s">
        <v>16</v>
      </c>
      <c r="H3265" s="61"/>
    </row>
    <row r="3266" spans="1:8" ht="76.5" x14ac:dyDescent="0.25">
      <c r="A3266" s="64" t="s">
        <v>31503</v>
      </c>
      <c r="B3266" s="15" t="s">
        <v>31502</v>
      </c>
      <c r="C3266" s="40" t="s">
        <v>31501</v>
      </c>
      <c r="D3266" s="8" t="s">
        <v>20</v>
      </c>
      <c r="E3266" s="63" t="s">
        <v>1528</v>
      </c>
      <c r="F3266" s="61"/>
      <c r="G3266" s="62" t="s">
        <v>16</v>
      </c>
      <c r="H3266" s="61"/>
    </row>
    <row r="3267" spans="1:8" ht="76.5" x14ac:dyDescent="0.25">
      <c r="A3267" s="64" t="s">
        <v>31500</v>
      </c>
      <c r="B3267" s="15" t="s">
        <v>31499</v>
      </c>
      <c r="C3267" s="40" t="s">
        <v>31498</v>
      </c>
      <c r="D3267" s="8" t="s">
        <v>20</v>
      </c>
      <c r="E3267" s="63" t="s">
        <v>1528</v>
      </c>
      <c r="F3267" s="61"/>
      <c r="G3267" s="62" t="s">
        <v>16</v>
      </c>
      <c r="H3267" s="61"/>
    </row>
    <row r="3268" spans="1:8" ht="76.5" x14ac:dyDescent="0.25">
      <c r="A3268" s="64" t="s">
        <v>31497</v>
      </c>
      <c r="B3268" s="15" t="s">
        <v>31496</v>
      </c>
      <c r="C3268" s="40" t="s">
        <v>31495</v>
      </c>
      <c r="D3268" s="8" t="s">
        <v>20</v>
      </c>
      <c r="E3268" s="63" t="s">
        <v>1528</v>
      </c>
      <c r="F3268" s="61"/>
      <c r="G3268" s="62" t="s">
        <v>16</v>
      </c>
      <c r="H3268" s="61"/>
    </row>
    <row r="3269" spans="1:8" ht="76.5" x14ac:dyDescent="0.25">
      <c r="A3269" s="64" t="s">
        <v>31494</v>
      </c>
      <c r="B3269" s="15" t="s">
        <v>31493</v>
      </c>
      <c r="C3269" s="40" t="s">
        <v>31492</v>
      </c>
      <c r="D3269" s="8" t="s">
        <v>20</v>
      </c>
      <c r="E3269" s="63" t="s">
        <v>1528</v>
      </c>
      <c r="F3269" s="61"/>
      <c r="G3269" s="62" t="s">
        <v>16</v>
      </c>
      <c r="H3269" s="61"/>
    </row>
    <row r="3270" spans="1:8" ht="76.5" x14ac:dyDescent="0.25">
      <c r="A3270" s="64" t="s">
        <v>31491</v>
      </c>
      <c r="B3270" s="15" t="s">
        <v>31490</v>
      </c>
      <c r="C3270" s="40" t="s">
        <v>31489</v>
      </c>
      <c r="D3270" s="8" t="s">
        <v>20</v>
      </c>
      <c r="E3270" s="63" t="s">
        <v>1528</v>
      </c>
      <c r="F3270" s="61"/>
      <c r="G3270" s="62" t="s">
        <v>16</v>
      </c>
      <c r="H3270" s="61"/>
    </row>
    <row r="3271" spans="1:8" ht="76.5" x14ac:dyDescent="0.25">
      <c r="A3271" s="64" t="s">
        <v>31488</v>
      </c>
      <c r="B3271" s="15" t="s">
        <v>31487</v>
      </c>
      <c r="C3271" s="40" t="s">
        <v>31486</v>
      </c>
      <c r="D3271" s="8" t="s">
        <v>20</v>
      </c>
      <c r="E3271" s="63" t="s">
        <v>1528</v>
      </c>
      <c r="F3271" s="61"/>
      <c r="G3271" s="62" t="s">
        <v>16</v>
      </c>
      <c r="H3271" s="61"/>
    </row>
    <row r="3272" spans="1:8" ht="76.5" x14ac:dyDescent="0.25">
      <c r="A3272" s="64" t="s">
        <v>31485</v>
      </c>
      <c r="B3272" s="15" t="s">
        <v>31484</v>
      </c>
      <c r="C3272" s="40" t="s">
        <v>31483</v>
      </c>
      <c r="D3272" s="8" t="s">
        <v>20</v>
      </c>
      <c r="E3272" s="63" t="s">
        <v>1528</v>
      </c>
      <c r="F3272" s="61"/>
      <c r="G3272" s="62" t="s">
        <v>16</v>
      </c>
      <c r="H3272" s="61"/>
    </row>
    <row r="3273" spans="1:8" ht="76.5" x14ac:dyDescent="0.25">
      <c r="A3273" s="64" t="s">
        <v>31482</v>
      </c>
      <c r="B3273" s="15" t="s">
        <v>31481</v>
      </c>
      <c r="C3273" s="40" t="s">
        <v>31480</v>
      </c>
      <c r="D3273" s="8" t="s">
        <v>20</v>
      </c>
      <c r="E3273" s="63" t="s">
        <v>1528</v>
      </c>
      <c r="F3273" s="61"/>
      <c r="G3273" s="62" t="s">
        <v>16</v>
      </c>
      <c r="H3273" s="61"/>
    </row>
    <row r="3274" spans="1:8" ht="76.5" x14ac:dyDescent="0.25">
      <c r="A3274" s="64" t="s">
        <v>31479</v>
      </c>
      <c r="B3274" s="15" t="s">
        <v>31478</v>
      </c>
      <c r="C3274" s="40" t="s">
        <v>31477</v>
      </c>
      <c r="D3274" s="8" t="s">
        <v>20</v>
      </c>
      <c r="E3274" s="63" t="s">
        <v>1528</v>
      </c>
      <c r="F3274" s="61"/>
      <c r="G3274" s="62" t="s">
        <v>16</v>
      </c>
      <c r="H3274" s="61"/>
    </row>
    <row r="3275" spans="1:8" ht="76.5" x14ac:dyDescent="0.25">
      <c r="A3275" s="64" t="s">
        <v>31476</v>
      </c>
      <c r="B3275" s="15" t="s">
        <v>31475</v>
      </c>
      <c r="C3275" s="40" t="s">
        <v>31474</v>
      </c>
      <c r="D3275" s="8" t="s">
        <v>20</v>
      </c>
      <c r="E3275" s="63" t="s">
        <v>1528</v>
      </c>
      <c r="F3275" s="61"/>
      <c r="G3275" s="62" t="s">
        <v>16</v>
      </c>
      <c r="H3275" s="61"/>
    </row>
    <row r="3276" spans="1:8" ht="76.5" x14ac:dyDescent="0.25">
      <c r="A3276" s="64" t="s">
        <v>31473</v>
      </c>
      <c r="B3276" s="15" t="s">
        <v>31472</v>
      </c>
      <c r="C3276" s="40" t="s">
        <v>31471</v>
      </c>
      <c r="D3276" s="8" t="s">
        <v>20</v>
      </c>
      <c r="E3276" s="63" t="s">
        <v>1528</v>
      </c>
      <c r="F3276" s="61"/>
      <c r="G3276" s="62" t="s">
        <v>16</v>
      </c>
      <c r="H3276" s="61"/>
    </row>
    <row r="3277" spans="1:8" ht="76.5" x14ac:dyDescent="0.25">
      <c r="A3277" s="64" t="s">
        <v>31470</v>
      </c>
      <c r="B3277" s="15" t="s">
        <v>31469</v>
      </c>
      <c r="C3277" s="40" t="s">
        <v>31468</v>
      </c>
      <c r="D3277" s="8" t="s">
        <v>20</v>
      </c>
      <c r="E3277" s="63" t="s">
        <v>1528</v>
      </c>
      <c r="F3277" s="61"/>
      <c r="G3277" s="62" t="s">
        <v>16</v>
      </c>
      <c r="H3277" s="61"/>
    </row>
    <row r="3278" spans="1:8" ht="76.5" x14ac:dyDescent="0.25">
      <c r="A3278" s="64" t="s">
        <v>31467</v>
      </c>
      <c r="B3278" s="15" t="s">
        <v>31466</v>
      </c>
      <c r="C3278" s="40" t="s">
        <v>31465</v>
      </c>
      <c r="D3278" s="8" t="s">
        <v>20</v>
      </c>
      <c r="E3278" s="63" t="s">
        <v>1528</v>
      </c>
      <c r="F3278" s="61"/>
      <c r="G3278" s="62" t="s">
        <v>16</v>
      </c>
      <c r="H3278" s="61"/>
    </row>
    <row r="3279" spans="1:8" ht="76.5" x14ac:dyDescent="0.25">
      <c r="A3279" s="64" t="s">
        <v>31464</v>
      </c>
      <c r="B3279" s="15" t="s">
        <v>31463</v>
      </c>
      <c r="C3279" s="40" t="s">
        <v>31462</v>
      </c>
      <c r="D3279" s="8" t="s">
        <v>20</v>
      </c>
      <c r="E3279" s="63" t="s">
        <v>1528</v>
      </c>
      <c r="F3279" s="61"/>
      <c r="G3279" s="62" t="s">
        <v>16</v>
      </c>
      <c r="H3279" s="61"/>
    </row>
    <row r="3280" spans="1:8" ht="76.5" x14ac:dyDescent="0.25">
      <c r="A3280" s="64" t="s">
        <v>31461</v>
      </c>
      <c r="B3280" s="15" t="s">
        <v>31460</v>
      </c>
      <c r="C3280" s="40" t="s">
        <v>31459</v>
      </c>
      <c r="D3280" s="8" t="s">
        <v>20</v>
      </c>
      <c r="E3280" s="63" t="s">
        <v>1528</v>
      </c>
      <c r="F3280" s="61"/>
      <c r="G3280" s="62" t="s">
        <v>16</v>
      </c>
      <c r="H3280" s="61"/>
    </row>
    <row r="3281" spans="1:8" ht="76.5" x14ac:dyDescent="0.25">
      <c r="A3281" s="64" t="s">
        <v>31458</v>
      </c>
      <c r="B3281" s="15" t="s">
        <v>31457</v>
      </c>
      <c r="C3281" s="40" t="s">
        <v>31456</v>
      </c>
      <c r="D3281" s="8" t="s">
        <v>20</v>
      </c>
      <c r="E3281" s="63" t="s">
        <v>1528</v>
      </c>
      <c r="F3281" s="61"/>
      <c r="G3281" s="62" t="s">
        <v>16</v>
      </c>
      <c r="H3281" s="61"/>
    </row>
    <row r="3282" spans="1:8" ht="76.5" x14ac:dyDescent="0.25">
      <c r="A3282" s="64" t="s">
        <v>31455</v>
      </c>
      <c r="B3282" s="15" t="s">
        <v>31454</v>
      </c>
      <c r="C3282" s="40" t="s">
        <v>31453</v>
      </c>
      <c r="D3282" s="8" t="s">
        <v>20</v>
      </c>
      <c r="E3282" s="63" t="s">
        <v>1528</v>
      </c>
      <c r="F3282" s="61"/>
      <c r="G3282" s="62" t="s">
        <v>16</v>
      </c>
      <c r="H3282" s="61"/>
    </row>
    <row r="3283" spans="1:8" ht="76.5" x14ac:dyDescent="0.25">
      <c r="A3283" s="64" t="s">
        <v>31452</v>
      </c>
      <c r="B3283" s="15" t="s">
        <v>31451</v>
      </c>
      <c r="C3283" s="40" t="s">
        <v>31450</v>
      </c>
      <c r="D3283" s="8" t="s">
        <v>20</v>
      </c>
      <c r="E3283" s="63" t="s">
        <v>1528</v>
      </c>
      <c r="F3283" s="61"/>
      <c r="G3283" s="62" t="s">
        <v>16</v>
      </c>
      <c r="H3283" s="61"/>
    </row>
    <row r="3284" spans="1:8" ht="76.5" x14ac:dyDescent="0.25">
      <c r="A3284" s="64" t="s">
        <v>31449</v>
      </c>
      <c r="B3284" s="15" t="s">
        <v>31448</v>
      </c>
      <c r="C3284" s="40" t="s">
        <v>31447</v>
      </c>
      <c r="D3284" s="8" t="s">
        <v>20</v>
      </c>
      <c r="E3284" s="63" t="s">
        <v>1528</v>
      </c>
      <c r="F3284" s="61"/>
      <c r="G3284" s="62" t="s">
        <v>16</v>
      </c>
      <c r="H3284" s="61"/>
    </row>
    <row r="3285" spans="1:8" ht="76.5" x14ac:dyDescent="0.25">
      <c r="A3285" s="64" t="s">
        <v>31446</v>
      </c>
      <c r="B3285" s="15" t="s">
        <v>31445</v>
      </c>
      <c r="C3285" s="40" t="s">
        <v>31444</v>
      </c>
      <c r="D3285" s="8" t="s">
        <v>20</v>
      </c>
      <c r="E3285" s="63" t="s">
        <v>1528</v>
      </c>
      <c r="F3285" s="61"/>
      <c r="G3285" s="62" t="s">
        <v>16</v>
      </c>
      <c r="H3285" s="61"/>
    </row>
    <row r="3286" spans="1:8" ht="76.5" x14ac:dyDescent="0.25">
      <c r="A3286" s="64" t="s">
        <v>31443</v>
      </c>
      <c r="B3286" s="15" t="s">
        <v>31442</v>
      </c>
      <c r="C3286" s="40" t="s">
        <v>31441</v>
      </c>
      <c r="D3286" s="8" t="s">
        <v>20</v>
      </c>
      <c r="E3286" s="63" t="s">
        <v>1528</v>
      </c>
      <c r="F3286" s="61"/>
      <c r="G3286" s="62" t="s">
        <v>16</v>
      </c>
      <c r="H3286" s="61"/>
    </row>
    <row r="3287" spans="1:8" ht="76.5" x14ac:dyDescent="0.25">
      <c r="A3287" s="64" t="s">
        <v>31440</v>
      </c>
      <c r="B3287" s="15" t="s">
        <v>31439</v>
      </c>
      <c r="C3287" s="40" t="s">
        <v>31438</v>
      </c>
      <c r="D3287" s="8" t="s">
        <v>20</v>
      </c>
      <c r="E3287" s="63" t="s">
        <v>1528</v>
      </c>
      <c r="F3287" s="61"/>
      <c r="G3287" s="62" t="s">
        <v>16</v>
      </c>
      <c r="H3287" s="61"/>
    </row>
    <row r="3288" spans="1:8" ht="76.5" x14ac:dyDescent="0.25">
      <c r="A3288" s="64" t="s">
        <v>31437</v>
      </c>
      <c r="B3288" s="15" t="s">
        <v>31436</v>
      </c>
      <c r="C3288" s="40" t="s">
        <v>31435</v>
      </c>
      <c r="D3288" s="8" t="s">
        <v>20</v>
      </c>
      <c r="E3288" s="63" t="s">
        <v>1528</v>
      </c>
      <c r="F3288" s="61"/>
      <c r="G3288" s="62" t="s">
        <v>16</v>
      </c>
      <c r="H3288" s="61"/>
    </row>
    <row r="3289" spans="1:8" ht="76.5" x14ac:dyDescent="0.25">
      <c r="A3289" s="64" t="s">
        <v>31434</v>
      </c>
      <c r="B3289" s="15" t="s">
        <v>31433</v>
      </c>
      <c r="C3289" s="40" t="s">
        <v>31432</v>
      </c>
      <c r="D3289" s="8" t="s">
        <v>20</v>
      </c>
      <c r="E3289" s="63" t="s">
        <v>1528</v>
      </c>
      <c r="F3289" s="61"/>
      <c r="G3289" s="62" t="s">
        <v>16</v>
      </c>
      <c r="H3289" s="61"/>
    </row>
    <row r="3290" spans="1:8" ht="76.5" x14ac:dyDescent="0.25">
      <c r="A3290" s="64" t="s">
        <v>31431</v>
      </c>
      <c r="B3290" s="15" t="s">
        <v>31430</v>
      </c>
      <c r="C3290" s="40" t="s">
        <v>31429</v>
      </c>
      <c r="D3290" s="8" t="s">
        <v>20</v>
      </c>
      <c r="E3290" s="63" t="s">
        <v>1528</v>
      </c>
      <c r="F3290" s="61"/>
      <c r="G3290" s="62" t="s">
        <v>16</v>
      </c>
      <c r="H3290" s="61"/>
    </row>
    <row r="3291" spans="1:8" ht="76.5" x14ac:dyDescent="0.25">
      <c r="A3291" s="64" t="s">
        <v>31428</v>
      </c>
      <c r="B3291" s="15" t="s">
        <v>31427</v>
      </c>
      <c r="C3291" s="40" t="s">
        <v>31426</v>
      </c>
      <c r="D3291" s="8" t="s">
        <v>20</v>
      </c>
      <c r="E3291" s="63" t="s">
        <v>1528</v>
      </c>
      <c r="F3291" s="61"/>
      <c r="G3291" s="62" t="s">
        <v>16</v>
      </c>
      <c r="H3291" s="61"/>
    </row>
    <row r="3292" spans="1:8" ht="76.5" x14ac:dyDescent="0.25">
      <c r="A3292" s="64" t="s">
        <v>31425</v>
      </c>
      <c r="B3292" s="15" t="s">
        <v>31424</v>
      </c>
      <c r="C3292" s="40" t="s">
        <v>31423</v>
      </c>
      <c r="D3292" s="8" t="s">
        <v>20</v>
      </c>
      <c r="E3292" s="63" t="s">
        <v>1528</v>
      </c>
      <c r="F3292" s="61"/>
      <c r="G3292" s="62" t="s">
        <v>16</v>
      </c>
      <c r="H3292" s="61"/>
    </row>
    <row r="3293" spans="1:8" ht="76.5" x14ac:dyDescent="0.25">
      <c r="A3293" s="64" t="s">
        <v>31422</v>
      </c>
      <c r="B3293" s="15" t="s">
        <v>31421</v>
      </c>
      <c r="C3293" s="40" t="s">
        <v>31420</v>
      </c>
      <c r="D3293" s="8" t="s">
        <v>20</v>
      </c>
      <c r="E3293" s="63" t="s">
        <v>1528</v>
      </c>
      <c r="F3293" s="61"/>
      <c r="G3293" s="62" t="s">
        <v>16</v>
      </c>
      <c r="H3293" s="61"/>
    </row>
    <row r="3294" spans="1:8" ht="76.5" x14ac:dyDescent="0.25">
      <c r="A3294" s="64" t="s">
        <v>31419</v>
      </c>
      <c r="B3294" s="15" t="s">
        <v>31418</v>
      </c>
      <c r="C3294" s="40" t="s">
        <v>31417</v>
      </c>
      <c r="D3294" s="8" t="s">
        <v>20</v>
      </c>
      <c r="E3294" s="63" t="s">
        <v>1528</v>
      </c>
      <c r="F3294" s="61"/>
      <c r="G3294" s="62" t="s">
        <v>16</v>
      </c>
      <c r="H3294" s="61"/>
    </row>
    <row r="3295" spans="1:8" ht="76.5" x14ac:dyDescent="0.25">
      <c r="A3295" s="64" t="s">
        <v>31416</v>
      </c>
      <c r="B3295" s="15" t="s">
        <v>31415</v>
      </c>
      <c r="C3295" s="40" t="s">
        <v>31414</v>
      </c>
      <c r="D3295" s="8" t="s">
        <v>20</v>
      </c>
      <c r="E3295" s="63" t="s">
        <v>1528</v>
      </c>
      <c r="F3295" s="61"/>
      <c r="G3295" s="62" t="s">
        <v>16</v>
      </c>
      <c r="H3295" s="61"/>
    </row>
    <row r="3296" spans="1:8" ht="76.5" x14ac:dyDescent="0.25">
      <c r="A3296" s="64" t="s">
        <v>31413</v>
      </c>
      <c r="B3296" s="15" t="s">
        <v>31412</v>
      </c>
      <c r="C3296" s="40" t="s">
        <v>31411</v>
      </c>
      <c r="D3296" s="8" t="s">
        <v>20</v>
      </c>
      <c r="E3296" s="63" t="s">
        <v>1528</v>
      </c>
      <c r="F3296" s="61"/>
      <c r="G3296" s="62" t="s">
        <v>16</v>
      </c>
      <c r="H3296" s="61"/>
    </row>
    <row r="3297" spans="1:8" ht="76.5" x14ac:dyDescent="0.25">
      <c r="A3297" s="64" t="s">
        <v>31410</v>
      </c>
      <c r="B3297" s="15" t="s">
        <v>31409</v>
      </c>
      <c r="C3297" s="40" t="s">
        <v>31408</v>
      </c>
      <c r="D3297" s="8" t="s">
        <v>20</v>
      </c>
      <c r="E3297" s="63" t="s">
        <v>1528</v>
      </c>
      <c r="F3297" s="61"/>
      <c r="G3297" s="62" t="s">
        <v>16</v>
      </c>
      <c r="H3297" s="61"/>
    </row>
    <row r="3298" spans="1:8" ht="76.5" x14ac:dyDescent="0.25">
      <c r="A3298" s="64" t="s">
        <v>31407</v>
      </c>
      <c r="B3298" s="15" t="s">
        <v>31406</v>
      </c>
      <c r="C3298" s="40" t="s">
        <v>31405</v>
      </c>
      <c r="D3298" s="8" t="s">
        <v>20</v>
      </c>
      <c r="E3298" s="63" t="s">
        <v>1528</v>
      </c>
      <c r="F3298" s="61"/>
      <c r="G3298" s="62" t="s">
        <v>16</v>
      </c>
      <c r="H3298" s="61"/>
    </row>
    <row r="3299" spans="1:8" ht="76.5" x14ac:dyDescent="0.25">
      <c r="A3299" s="64" t="s">
        <v>31404</v>
      </c>
      <c r="B3299" s="15" t="s">
        <v>31403</v>
      </c>
      <c r="C3299" s="40" t="s">
        <v>31402</v>
      </c>
      <c r="D3299" s="8" t="s">
        <v>20</v>
      </c>
      <c r="E3299" s="63" t="s">
        <v>1528</v>
      </c>
      <c r="F3299" s="61"/>
      <c r="G3299" s="62" t="s">
        <v>16</v>
      </c>
      <c r="H3299" s="61"/>
    </row>
    <row r="3300" spans="1:8" ht="76.5" x14ac:dyDescent="0.25">
      <c r="A3300" s="64" t="s">
        <v>31401</v>
      </c>
      <c r="B3300" s="15" t="s">
        <v>31400</v>
      </c>
      <c r="C3300" s="40" t="s">
        <v>31399</v>
      </c>
      <c r="D3300" s="8" t="s">
        <v>20</v>
      </c>
      <c r="E3300" s="63" t="s">
        <v>1528</v>
      </c>
      <c r="F3300" s="61"/>
      <c r="G3300" s="62" t="s">
        <v>16</v>
      </c>
      <c r="H3300" s="61"/>
    </row>
    <row r="3301" spans="1:8" ht="76.5" x14ac:dyDescent="0.25">
      <c r="A3301" s="64" t="s">
        <v>31398</v>
      </c>
      <c r="B3301" s="15" t="s">
        <v>31397</v>
      </c>
      <c r="C3301" s="40" t="s">
        <v>31396</v>
      </c>
      <c r="D3301" s="8" t="s">
        <v>20</v>
      </c>
      <c r="E3301" s="63" t="s">
        <v>1528</v>
      </c>
      <c r="F3301" s="61"/>
      <c r="G3301" s="62" t="s">
        <v>16</v>
      </c>
      <c r="H3301" s="61"/>
    </row>
    <row r="3302" spans="1:8" ht="76.5" x14ac:dyDescent="0.25">
      <c r="A3302" s="64" t="s">
        <v>31395</v>
      </c>
      <c r="B3302" s="15" t="s">
        <v>31394</v>
      </c>
      <c r="C3302" s="40" t="s">
        <v>31393</v>
      </c>
      <c r="D3302" s="8" t="s">
        <v>20</v>
      </c>
      <c r="E3302" s="63" t="s">
        <v>1528</v>
      </c>
      <c r="F3302" s="61"/>
      <c r="G3302" s="62" t="s">
        <v>16</v>
      </c>
      <c r="H3302" s="61"/>
    </row>
    <row r="3303" spans="1:8" ht="76.5" x14ac:dyDescent="0.25">
      <c r="A3303" s="64" t="s">
        <v>31392</v>
      </c>
      <c r="B3303" s="15" t="s">
        <v>30999</v>
      </c>
      <c r="C3303" s="40" t="s">
        <v>31391</v>
      </c>
      <c r="D3303" s="8" t="s">
        <v>20</v>
      </c>
      <c r="E3303" s="63" t="s">
        <v>1528</v>
      </c>
      <c r="F3303" s="61"/>
      <c r="G3303" s="62" t="s">
        <v>16</v>
      </c>
      <c r="H3303" s="61"/>
    </row>
    <row r="3304" spans="1:8" ht="76.5" x14ac:dyDescent="0.25">
      <c r="A3304" s="64" t="s">
        <v>31390</v>
      </c>
      <c r="B3304" s="15" t="s">
        <v>31389</v>
      </c>
      <c r="C3304" s="40" t="s">
        <v>31388</v>
      </c>
      <c r="D3304" s="8" t="s">
        <v>20</v>
      </c>
      <c r="E3304" s="63" t="s">
        <v>1528</v>
      </c>
      <c r="F3304" s="61"/>
      <c r="G3304" s="62" t="s">
        <v>16</v>
      </c>
      <c r="H3304" s="61"/>
    </row>
    <row r="3305" spans="1:8" ht="89.25" x14ac:dyDescent="0.25">
      <c r="A3305" s="64" t="s">
        <v>31387</v>
      </c>
      <c r="B3305" s="15" t="s">
        <v>31386</v>
      </c>
      <c r="C3305" s="40" t="s">
        <v>31385</v>
      </c>
      <c r="D3305" s="8" t="s">
        <v>20</v>
      </c>
      <c r="E3305" s="63" t="s">
        <v>1528</v>
      </c>
      <c r="F3305" s="61"/>
      <c r="G3305" s="62" t="s">
        <v>16</v>
      </c>
      <c r="H3305" s="61"/>
    </row>
    <row r="3306" spans="1:8" ht="76.5" x14ac:dyDescent="0.25">
      <c r="A3306" s="64" t="s">
        <v>31384</v>
      </c>
      <c r="B3306" s="15" t="s">
        <v>31383</v>
      </c>
      <c r="C3306" s="40" t="s">
        <v>31382</v>
      </c>
      <c r="D3306" s="8" t="s">
        <v>20</v>
      </c>
      <c r="E3306" s="63" t="s">
        <v>1528</v>
      </c>
      <c r="F3306" s="61"/>
      <c r="G3306" s="62" t="s">
        <v>16</v>
      </c>
      <c r="H3306" s="61"/>
    </row>
    <row r="3307" spans="1:8" ht="76.5" x14ac:dyDescent="0.25">
      <c r="A3307" s="64" t="s">
        <v>31381</v>
      </c>
      <c r="B3307" s="15" t="s">
        <v>31380</v>
      </c>
      <c r="C3307" s="40" t="s">
        <v>31379</v>
      </c>
      <c r="D3307" s="8" t="s">
        <v>20</v>
      </c>
      <c r="E3307" s="63" t="s">
        <v>1528</v>
      </c>
      <c r="F3307" s="61"/>
      <c r="G3307" s="62" t="s">
        <v>16</v>
      </c>
      <c r="H3307" s="61"/>
    </row>
    <row r="3308" spans="1:8" ht="76.5" x14ac:dyDescent="0.25">
      <c r="A3308" s="64" t="s">
        <v>31378</v>
      </c>
      <c r="B3308" s="15" t="s">
        <v>31377</v>
      </c>
      <c r="C3308" s="40" t="s">
        <v>31376</v>
      </c>
      <c r="D3308" s="8" t="s">
        <v>20</v>
      </c>
      <c r="E3308" s="63" t="s">
        <v>1528</v>
      </c>
      <c r="F3308" s="61"/>
      <c r="G3308" s="62" t="s">
        <v>16</v>
      </c>
      <c r="H3308" s="61"/>
    </row>
    <row r="3309" spans="1:8" ht="25.5" x14ac:dyDescent="0.25">
      <c r="A3309" s="15" t="s">
        <v>31375</v>
      </c>
      <c r="B3309" s="15" t="s">
        <v>31374</v>
      </c>
      <c r="C3309" s="74" t="s">
        <v>31373</v>
      </c>
      <c r="D3309" s="14" t="s">
        <v>1626</v>
      </c>
      <c r="E3309" s="63" t="s">
        <v>1625</v>
      </c>
      <c r="F3309" s="72"/>
      <c r="G3309" s="9">
        <v>44632</v>
      </c>
      <c r="H3309" s="61"/>
    </row>
    <row r="3310" spans="1:8" ht="76.5" x14ac:dyDescent="0.25">
      <c r="A3310" s="64" t="s">
        <v>31372</v>
      </c>
      <c r="B3310" s="15" t="s">
        <v>31371</v>
      </c>
      <c r="C3310" s="40" t="s">
        <v>31370</v>
      </c>
      <c r="D3310" s="8" t="s">
        <v>20</v>
      </c>
      <c r="E3310" s="63" t="s">
        <v>1528</v>
      </c>
      <c r="F3310" s="61"/>
      <c r="G3310" s="62" t="s">
        <v>16</v>
      </c>
      <c r="H3310" s="61"/>
    </row>
    <row r="3311" spans="1:8" ht="76.5" x14ac:dyDescent="0.25">
      <c r="A3311" s="64" t="s">
        <v>31369</v>
      </c>
      <c r="B3311" s="15" t="s">
        <v>31368</v>
      </c>
      <c r="C3311" s="40" t="s">
        <v>31367</v>
      </c>
      <c r="D3311" s="8" t="s">
        <v>20</v>
      </c>
      <c r="E3311" s="63" t="s">
        <v>1528</v>
      </c>
      <c r="F3311" s="61"/>
      <c r="G3311" s="62" t="s">
        <v>16</v>
      </c>
      <c r="H3311" s="61"/>
    </row>
    <row r="3312" spans="1:8" ht="76.5" x14ac:dyDescent="0.25">
      <c r="A3312" s="64" t="s">
        <v>31366</v>
      </c>
      <c r="B3312" s="15" t="s">
        <v>31365</v>
      </c>
      <c r="C3312" s="40" t="s">
        <v>31364</v>
      </c>
      <c r="D3312" s="8" t="s">
        <v>20</v>
      </c>
      <c r="E3312" s="63" t="s">
        <v>1528</v>
      </c>
      <c r="F3312" s="61"/>
      <c r="G3312" s="62" t="s">
        <v>16</v>
      </c>
      <c r="H3312" s="61"/>
    </row>
    <row r="3313" spans="1:8" ht="76.5" x14ac:dyDescent="0.25">
      <c r="A3313" s="64" t="s">
        <v>31363</v>
      </c>
      <c r="B3313" s="15" t="s">
        <v>31362</v>
      </c>
      <c r="C3313" s="40" t="s">
        <v>31361</v>
      </c>
      <c r="D3313" s="8" t="s">
        <v>20</v>
      </c>
      <c r="E3313" s="63" t="s">
        <v>1528</v>
      </c>
      <c r="F3313" s="61"/>
      <c r="G3313" s="62" t="s">
        <v>16</v>
      </c>
      <c r="H3313" s="61"/>
    </row>
    <row r="3314" spans="1:8" ht="76.5" x14ac:dyDescent="0.25">
      <c r="A3314" s="64" t="s">
        <v>31360</v>
      </c>
      <c r="B3314" s="15" t="s">
        <v>31359</v>
      </c>
      <c r="C3314" s="40" t="s">
        <v>31358</v>
      </c>
      <c r="D3314" s="8" t="s">
        <v>20</v>
      </c>
      <c r="E3314" s="63" t="s">
        <v>1528</v>
      </c>
      <c r="F3314" s="61"/>
      <c r="G3314" s="62" t="s">
        <v>16</v>
      </c>
      <c r="H3314" s="61"/>
    </row>
    <row r="3315" spans="1:8" ht="76.5" x14ac:dyDescent="0.25">
      <c r="A3315" s="64" t="s">
        <v>31357</v>
      </c>
      <c r="B3315" s="15" t="s">
        <v>31356</v>
      </c>
      <c r="C3315" s="40" t="s">
        <v>31355</v>
      </c>
      <c r="D3315" s="8" t="s">
        <v>20</v>
      </c>
      <c r="E3315" s="63" t="s">
        <v>1528</v>
      </c>
      <c r="F3315" s="61"/>
      <c r="G3315" s="62" t="s">
        <v>16</v>
      </c>
      <c r="H3315" s="61"/>
    </row>
    <row r="3316" spans="1:8" ht="76.5" x14ac:dyDescent="0.25">
      <c r="A3316" s="64" t="s">
        <v>31354</v>
      </c>
      <c r="B3316" s="15" t="s">
        <v>31353</v>
      </c>
      <c r="C3316" s="40" t="s">
        <v>31352</v>
      </c>
      <c r="D3316" s="8" t="s">
        <v>20</v>
      </c>
      <c r="E3316" s="63" t="s">
        <v>1528</v>
      </c>
      <c r="F3316" s="61"/>
      <c r="G3316" s="62" t="s">
        <v>16</v>
      </c>
      <c r="H3316" s="61"/>
    </row>
    <row r="3317" spans="1:8" ht="76.5" x14ac:dyDescent="0.25">
      <c r="A3317" s="64" t="s">
        <v>31351</v>
      </c>
      <c r="B3317" s="15" t="s">
        <v>31350</v>
      </c>
      <c r="C3317" s="40" t="s">
        <v>31349</v>
      </c>
      <c r="D3317" s="8" t="s">
        <v>20</v>
      </c>
      <c r="E3317" s="63" t="s">
        <v>1528</v>
      </c>
      <c r="F3317" s="61"/>
      <c r="G3317" s="62" t="s">
        <v>16</v>
      </c>
      <c r="H3317" s="61"/>
    </row>
    <row r="3318" spans="1:8" ht="76.5" x14ac:dyDescent="0.25">
      <c r="A3318" s="64" t="s">
        <v>31348</v>
      </c>
      <c r="B3318" s="15" t="s">
        <v>31347</v>
      </c>
      <c r="C3318" s="40" t="s">
        <v>31346</v>
      </c>
      <c r="D3318" s="8" t="s">
        <v>20</v>
      </c>
      <c r="E3318" s="63" t="s">
        <v>1528</v>
      </c>
      <c r="F3318" s="61"/>
      <c r="G3318" s="62" t="s">
        <v>16</v>
      </c>
      <c r="H3318" s="61"/>
    </row>
    <row r="3319" spans="1:8" ht="76.5" x14ac:dyDescent="0.25">
      <c r="A3319" s="64" t="s">
        <v>31345</v>
      </c>
      <c r="B3319" s="15" t="s">
        <v>31344</v>
      </c>
      <c r="C3319" s="40" t="s">
        <v>31343</v>
      </c>
      <c r="D3319" s="8" t="s">
        <v>20</v>
      </c>
      <c r="E3319" s="63" t="s">
        <v>1528</v>
      </c>
      <c r="F3319" s="61"/>
      <c r="G3319" s="62" t="s">
        <v>16</v>
      </c>
      <c r="H3319" s="61"/>
    </row>
    <row r="3320" spans="1:8" ht="76.5" x14ac:dyDescent="0.25">
      <c r="A3320" s="64" t="s">
        <v>31342</v>
      </c>
      <c r="B3320" s="15" t="s">
        <v>31341</v>
      </c>
      <c r="C3320" s="40" t="s">
        <v>31340</v>
      </c>
      <c r="D3320" s="8" t="s">
        <v>20</v>
      </c>
      <c r="E3320" s="63" t="s">
        <v>1528</v>
      </c>
      <c r="F3320" s="61"/>
      <c r="G3320" s="62" t="s">
        <v>16</v>
      </c>
      <c r="H3320" s="61"/>
    </row>
    <row r="3321" spans="1:8" ht="76.5" x14ac:dyDescent="0.25">
      <c r="A3321" s="64" t="s">
        <v>31339</v>
      </c>
      <c r="B3321" s="15" t="s">
        <v>10434</v>
      </c>
      <c r="C3321" s="40" t="s">
        <v>31338</v>
      </c>
      <c r="D3321" s="8" t="s">
        <v>20</v>
      </c>
      <c r="E3321" s="63" t="s">
        <v>1528</v>
      </c>
      <c r="F3321" s="61"/>
      <c r="G3321" s="62" t="s">
        <v>16</v>
      </c>
      <c r="H3321" s="61"/>
    </row>
    <row r="3322" spans="1:8" ht="76.5" x14ac:dyDescent="0.25">
      <c r="A3322" s="64" t="s">
        <v>31337</v>
      </c>
      <c r="B3322" s="15" t="s">
        <v>31336</v>
      </c>
      <c r="C3322" s="40" t="s">
        <v>31335</v>
      </c>
      <c r="D3322" s="8" t="s">
        <v>20</v>
      </c>
      <c r="E3322" s="63" t="s">
        <v>1528</v>
      </c>
      <c r="F3322" s="61"/>
      <c r="G3322" s="62" t="s">
        <v>16</v>
      </c>
      <c r="H3322" s="61"/>
    </row>
    <row r="3323" spans="1:8" ht="76.5" x14ac:dyDescent="0.25">
      <c r="A3323" s="64" t="s">
        <v>31334</v>
      </c>
      <c r="B3323" s="15" t="s">
        <v>31333</v>
      </c>
      <c r="C3323" s="40" t="s">
        <v>31332</v>
      </c>
      <c r="D3323" s="8" t="s">
        <v>20</v>
      </c>
      <c r="E3323" s="63" t="s">
        <v>1528</v>
      </c>
      <c r="F3323" s="61"/>
      <c r="G3323" s="62" t="s">
        <v>16</v>
      </c>
      <c r="H3323" s="61"/>
    </row>
    <row r="3324" spans="1:8" ht="76.5" x14ac:dyDescent="0.25">
      <c r="A3324" s="64" t="s">
        <v>31331</v>
      </c>
      <c r="B3324" s="15" t="s">
        <v>31330</v>
      </c>
      <c r="C3324" s="40" t="s">
        <v>31329</v>
      </c>
      <c r="D3324" s="8" t="s">
        <v>20</v>
      </c>
      <c r="E3324" s="63" t="s">
        <v>1528</v>
      </c>
      <c r="F3324" s="61"/>
      <c r="G3324" s="62" t="s">
        <v>16</v>
      </c>
      <c r="H3324" s="61"/>
    </row>
    <row r="3325" spans="1:8" ht="76.5" x14ac:dyDescent="0.25">
      <c r="A3325" s="64" t="s">
        <v>31328</v>
      </c>
      <c r="B3325" s="15" t="s">
        <v>31327</v>
      </c>
      <c r="C3325" s="40" t="s">
        <v>31326</v>
      </c>
      <c r="D3325" s="8" t="s">
        <v>20</v>
      </c>
      <c r="E3325" s="63" t="s">
        <v>1528</v>
      </c>
      <c r="F3325" s="61"/>
      <c r="G3325" s="62" t="s">
        <v>16</v>
      </c>
      <c r="H3325" s="61"/>
    </row>
    <row r="3326" spans="1:8" ht="76.5" x14ac:dyDescent="0.25">
      <c r="A3326" s="64" t="s">
        <v>31325</v>
      </c>
      <c r="B3326" s="15" t="s">
        <v>31324</v>
      </c>
      <c r="C3326" s="40" t="s">
        <v>31323</v>
      </c>
      <c r="D3326" s="8" t="s">
        <v>20</v>
      </c>
      <c r="E3326" s="63" t="s">
        <v>1528</v>
      </c>
      <c r="F3326" s="61"/>
      <c r="G3326" s="62" t="s">
        <v>16</v>
      </c>
      <c r="H3326" s="61"/>
    </row>
    <row r="3327" spans="1:8" ht="191.25" x14ac:dyDescent="0.25">
      <c r="A3327" s="64" t="s">
        <v>31322</v>
      </c>
      <c r="B3327" s="15" t="s">
        <v>31321</v>
      </c>
      <c r="C3327" s="40" t="s">
        <v>31320</v>
      </c>
      <c r="D3327" s="8" t="s">
        <v>20</v>
      </c>
      <c r="E3327" s="63" t="s">
        <v>1528</v>
      </c>
      <c r="F3327" s="61"/>
      <c r="G3327" s="62" t="s">
        <v>16</v>
      </c>
      <c r="H3327" s="61"/>
    </row>
    <row r="3328" spans="1:8" ht="76.5" x14ac:dyDescent="0.25">
      <c r="A3328" s="64" t="s">
        <v>31319</v>
      </c>
      <c r="B3328" s="15" t="s">
        <v>31318</v>
      </c>
      <c r="C3328" s="40" t="s">
        <v>31317</v>
      </c>
      <c r="D3328" s="8" t="s">
        <v>20</v>
      </c>
      <c r="E3328" s="63" t="s">
        <v>1528</v>
      </c>
      <c r="F3328" s="61"/>
      <c r="G3328" s="62" t="s">
        <v>16</v>
      </c>
      <c r="H3328" s="61"/>
    </row>
    <row r="3329" spans="1:8" ht="76.5" x14ac:dyDescent="0.25">
      <c r="A3329" s="64" t="s">
        <v>31316</v>
      </c>
      <c r="B3329" s="15" t="s">
        <v>31315</v>
      </c>
      <c r="C3329" s="40" t="s">
        <v>31314</v>
      </c>
      <c r="D3329" s="8" t="s">
        <v>20</v>
      </c>
      <c r="E3329" s="63" t="s">
        <v>1528</v>
      </c>
      <c r="F3329" s="61"/>
      <c r="G3329" s="62" t="s">
        <v>16</v>
      </c>
      <c r="H3329" s="61"/>
    </row>
    <row r="3330" spans="1:8" ht="76.5" x14ac:dyDescent="0.25">
      <c r="A3330" s="64" t="s">
        <v>31313</v>
      </c>
      <c r="B3330" s="15" t="s">
        <v>31312</v>
      </c>
      <c r="C3330" s="40" t="s">
        <v>31311</v>
      </c>
      <c r="D3330" s="8" t="s">
        <v>20</v>
      </c>
      <c r="E3330" s="63" t="s">
        <v>1528</v>
      </c>
      <c r="F3330" s="61"/>
      <c r="G3330" s="62" t="s">
        <v>16</v>
      </c>
      <c r="H3330" s="61"/>
    </row>
    <row r="3331" spans="1:8" ht="76.5" x14ac:dyDescent="0.25">
      <c r="A3331" s="64" t="s">
        <v>31310</v>
      </c>
      <c r="B3331" s="15" t="s">
        <v>31309</v>
      </c>
      <c r="C3331" s="40" t="s">
        <v>31308</v>
      </c>
      <c r="D3331" s="8" t="s">
        <v>20</v>
      </c>
      <c r="E3331" s="63" t="s">
        <v>1528</v>
      </c>
      <c r="F3331" s="61"/>
      <c r="G3331" s="62" t="s">
        <v>16</v>
      </c>
      <c r="H3331" s="61"/>
    </row>
    <row r="3332" spans="1:8" ht="76.5" x14ac:dyDescent="0.25">
      <c r="A3332" s="64" t="s">
        <v>31307</v>
      </c>
      <c r="B3332" s="15" t="s">
        <v>31306</v>
      </c>
      <c r="C3332" s="40" t="s">
        <v>31305</v>
      </c>
      <c r="D3332" s="8" t="s">
        <v>20</v>
      </c>
      <c r="E3332" s="63" t="s">
        <v>1528</v>
      </c>
      <c r="F3332" s="61"/>
      <c r="G3332" s="62" t="s">
        <v>16</v>
      </c>
      <c r="H3332" s="61"/>
    </row>
    <row r="3333" spans="1:8" ht="76.5" x14ac:dyDescent="0.25">
      <c r="A3333" s="64" t="s">
        <v>31304</v>
      </c>
      <c r="B3333" s="15" t="s">
        <v>31303</v>
      </c>
      <c r="C3333" s="40" t="s">
        <v>31302</v>
      </c>
      <c r="D3333" s="8" t="s">
        <v>20</v>
      </c>
      <c r="E3333" s="63" t="s">
        <v>1528</v>
      </c>
      <c r="F3333" s="61"/>
      <c r="G3333" s="62" t="s">
        <v>16</v>
      </c>
      <c r="H3333" s="61"/>
    </row>
    <row r="3334" spans="1:8" ht="76.5" x14ac:dyDescent="0.25">
      <c r="A3334" s="64" t="s">
        <v>31301</v>
      </c>
      <c r="B3334" s="15" t="s">
        <v>31300</v>
      </c>
      <c r="C3334" s="40" t="s">
        <v>31299</v>
      </c>
      <c r="D3334" s="8" t="s">
        <v>20</v>
      </c>
      <c r="E3334" s="63" t="s">
        <v>1528</v>
      </c>
      <c r="F3334" s="61"/>
      <c r="G3334" s="62" t="s">
        <v>16</v>
      </c>
      <c r="H3334" s="61"/>
    </row>
    <row r="3335" spans="1:8" ht="114.75" x14ac:dyDescent="0.25">
      <c r="A3335" s="64" t="s">
        <v>31298</v>
      </c>
      <c r="B3335" s="15" t="s">
        <v>31297</v>
      </c>
      <c r="C3335" s="40" t="s">
        <v>31296</v>
      </c>
      <c r="D3335" s="8" t="s">
        <v>20</v>
      </c>
      <c r="E3335" s="63" t="s">
        <v>1528</v>
      </c>
      <c r="F3335" s="61"/>
      <c r="G3335" s="62" t="s">
        <v>16</v>
      </c>
      <c r="H3335" s="61"/>
    </row>
    <row r="3336" spans="1:8" ht="76.5" x14ac:dyDescent="0.25">
      <c r="A3336" s="64" t="s">
        <v>31295</v>
      </c>
      <c r="B3336" s="15" t="s">
        <v>31294</v>
      </c>
      <c r="C3336" s="40" t="s">
        <v>31293</v>
      </c>
      <c r="D3336" s="8" t="s">
        <v>20</v>
      </c>
      <c r="E3336" s="63" t="s">
        <v>1528</v>
      </c>
      <c r="F3336" s="61"/>
      <c r="G3336" s="62" t="s">
        <v>16</v>
      </c>
      <c r="H3336" s="61"/>
    </row>
    <row r="3337" spans="1:8" ht="76.5" x14ac:dyDescent="0.25">
      <c r="A3337" s="64" t="s">
        <v>31292</v>
      </c>
      <c r="B3337" s="15" t="s">
        <v>220</v>
      </c>
      <c r="C3337" s="40" t="s">
        <v>31291</v>
      </c>
      <c r="D3337" s="8" t="s">
        <v>20</v>
      </c>
      <c r="E3337" s="63" t="s">
        <v>1528</v>
      </c>
      <c r="F3337" s="61"/>
      <c r="G3337" s="62" t="s">
        <v>16</v>
      </c>
      <c r="H3337" s="61"/>
    </row>
    <row r="3338" spans="1:8" ht="76.5" x14ac:dyDescent="0.25">
      <c r="A3338" s="64" t="s">
        <v>31290</v>
      </c>
      <c r="B3338" s="15" t="s">
        <v>31289</v>
      </c>
      <c r="C3338" s="40" t="s">
        <v>31288</v>
      </c>
      <c r="D3338" s="8" t="s">
        <v>20</v>
      </c>
      <c r="E3338" s="63" t="s">
        <v>1528</v>
      </c>
      <c r="F3338" s="61"/>
      <c r="G3338" s="62" t="s">
        <v>16</v>
      </c>
      <c r="H3338" s="61"/>
    </row>
    <row r="3339" spans="1:8" ht="76.5" x14ac:dyDescent="0.25">
      <c r="A3339" s="64" t="s">
        <v>31287</v>
      </c>
      <c r="B3339" s="15" t="s">
        <v>31286</v>
      </c>
      <c r="C3339" s="40" t="s">
        <v>31285</v>
      </c>
      <c r="D3339" s="8" t="s">
        <v>20</v>
      </c>
      <c r="E3339" s="63" t="s">
        <v>1528</v>
      </c>
      <c r="F3339" s="61"/>
      <c r="G3339" s="62" t="s">
        <v>16</v>
      </c>
      <c r="H3339" s="61"/>
    </row>
    <row r="3340" spans="1:8" ht="76.5" x14ac:dyDescent="0.25">
      <c r="A3340" s="64" t="s">
        <v>31284</v>
      </c>
      <c r="B3340" s="15" t="s">
        <v>31283</v>
      </c>
      <c r="C3340" s="40" t="s">
        <v>31282</v>
      </c>
      <c r="D3340" s="8" t="s">
        <v>20</v>
      </c>
      <c r="E3340" s="63" t="s">
        <v>1528</v>
      </c>
      <c r="F3340" s="61"/>
      <c r="G3340" s="62" t="s">
        <v>16</v>
      </c>
      <c r="H3340" s="61"/>
    </row>
    <row r="3341" spans="1:8" ht="76.5" x14ac:dyDescent="0.25">
      <c r="A3341" s="64" t="s">
        <v>31281</v>
      </c>
      <c r="B3341" s="15" t="s">
        <v>31280</v>
      </c>
      <c r="C3341" s="40" t="s">
        <v>31279</v>
      </c>
      <c r="D3341" s="8" t="s">
        <v>20</v>
      </c>
      <c r="E3341" s="63" t="s">
        <v>1528</v>
      </c>
      <c r="F3341" s="61"/>
      <c r="G3341" s="62" t="s">
        <v>16</v>
      </c>
      <c r="H3341" s="61"/>
    </row>
    <row r="3342" spans="1:8" ht="76.5" x14ac:dyDescent="0.25">
      <c r="A3342" s="64" t="s">
        <v>31278</v>
      </c>
      <c r="B3342" s="15" t="s">
        <v>31277</v>
      </c>
      <c r="C3342" s="40" t="s">
        <v>31276</v>
      </c>
      <c r="D3342" s="8" t="s">
        <v>20</v>
      </c>
      <c r="E3342" s="63" t="s">
        <v>1528</v>
      </c>
      <c r="F3342" s="61"/>
      <c r="G3342" s="62" t="s">
        <v>16</v>
      </c>
      <c r="H3342" s="61"/>
    </row>
    <row r="3343" spans="1:8" ht="76.5" x14ac:dyDescent="0.25">
      <c r="A3343" s="64" t="s">
        <v>31275</v>
      </c>
      <c r="B3343" s="15" t="s">
        <v>31274</v>
      </c>
      <c r="C3343" s="40" t="s">
        <v>31273</v>
      </c>
      <c r="D3343" s="8" t="s">
        <v>20</v>
      </c>
      <c r="E3343" s="63" t="s">
        <v>1528</v>
      </c>
      <c r="F3343" s="61"/>
      <c r="G3343" s="62" t="s">
        <v>16</v>
      </c>
      <c r="H3343" s="61"/>
    </row>
    <row r="3344" spans="1:8" ht="76.5" x14ac:dyDescent="0.25">
      <c r="A3344" s="64" t="s">
        <v>31272</v>
      </c>
      <c r="B3344" s="15" t="s">
        <v>31271</v>
      </c>
      <c r="C3344" s="40" t="s">
        <v>31270</v>
      </c>
      <c r="D3344" s="8" t="s">
        <v>20</v>
      </c>
      <c r="E3344" s="63" t="s">
        <v>1528</v>
      </c>
      <c r="F3344" s="61"/>
      <c r="G3344" s="62" t="s">
        <v>16</v>
      </c>
      <c r="H3344" s="61"/>
    </row>
    <row r="3345" spans="1:8" ht="76.5" x14ac:dyDescent="0.25">
      <c r="A3345" s="64" t="s">
        <v>31269</v>
      </c>
      <c r="B3345" s="15" t="s">
        <v>31268</v>
      </c>
      <c r="C3345" s="40" t="s">
        <v>31267</v>
      </c>
      <c r="D3345" s="8" t="s">
        <v>20</v>
      </c>
      <c r="E3345" s="63" t="s">
        <v>1528</v>
      </c>
      <c r="F3345" s="61"/>
      <c r="G3345" s="62" t="s">
        <v>16</v>
      </c>
      <c r="H3345" s="61"/>
    </row>
    <row r="3346" spans="1:8" ht="76.5" x14ac:dyDescent="0.25">
      <c r="A3346" s="64" t="s">
        <v>31266</v>
      </c>
      <c r="B3346" s="15" t="s">
        <v>31177</v>
      </c>
      <c r="C3346" s="40" t="s">
        <v>31265</v>
      </c>
      <c r="D3346" s="8" t="s">
        <v>20</v>
      </c>
      <c r="E3346" s="63" t="s">
        <v>1528</v>
      </c>
      <c r="F3346" s="61"/>
      <c r="G3346" s="62" t="s">
        <v>16</v>
      </c>
      <c r="H3346" s="61"/>
    </row>
    <row r="3347" spans="1:8" ht="76.5" x14ac:dyDescent="0.25">
      <c r="A3347" s="64" t="s">
        <v>31264</v>
      </c>
      <c r="B3347" s="15" t="s">
        <v>31263</v>
      </c>
      <c r="C3347" s="40" t="s">
        <v>31262</v>
      </c>
      <c r="D3347" s="8" t="s">
        <v>20</v>
      </c>
      <c r="E3347" s="63" t="s">
        <v>1528</v>
      </c>
      <c r="F3347" s="61"/>
      <c r="G3347" s="62" t="s">
        <v>16</v>
      </c>
      <c r="H3347" s="61"/>
    </row>
    <row r="3348" spans="1:8" ht="76.5" x14ac:dyDescent="0.25">
      <c r="A3348" s="64" t="s">
        <v>31261</v>
      </c>
      <c r="B3348" s="15" t="s">
        <v>31260</v>
      </c>
      <c r="C3348" s="40" t="s">
        <v>31259</v>
      </c>
      <c r="D3348" s="8" t="s">
        <v>20</v>
      </c>
      <c r="E3348" s="63" t="s">
        <v>1528</v>
      </c>
      <c r="F3348" s="61"/>
      <c r="G3348" s="62" t="s">
        <v>16</v>
      </c>
      <c r="H3348" s="61"/>
    </row>
    <row r="3349" spans="1:8" ht="76.5" x14ac:dyDescent="0.25">
      <c r="A3349" s="64" t="s">
        <v>31258</v>
      </c>
      <c r="B3349" s="15" t="s">
        <v>31257</v>
      </c>
      <c r="C3349" s="40" t="s">
        <v>31256</v>
      </c>
      <c r="D3349" s="8" t="s">
        <v>20</v>
      </c>
      <c r="E3349" s="63" t="s">
        <v>1528</v>
      </c>
      <c r="F3349" s="61"/>
      <c r="G3349" s="62" t="s">
        <v>16</v>
      </c>
      <c r="H3349" s="61"/>
    </row>
    <row r="3350" spans="1:8" ht="76.5" x14ac:dyDescent="0.25">
      <c r="A3350" s="64" t="s">
        <v>31255</v>
      </c>
      <c r="B3350" s="15" t="s">
        <v>31254</v>
      </c>
      <c r="C3350" s="40" t="s">
        <v>31253</v>
      </c>
      <c r="D3350" s="8" t="s">
        <v>20</v>
      </c>
      <c r="E3350" s="63" t="s">
        <v>1528</v>
      </c>
      <c r="F3350" s="61"/>
      <c r="G3350" s="62" t="s">
        <v>16</v>
      </c>
      <c r="H3350" s="61"/>
    </row>
    <row r="3351" spans="1:8" ht="76.5" x14ac:dyDescent="0.25">
      <c r="A3351" s="64" t="s">
        <v>31252</v>
      </c>
      <c r="B3351" s="15" t="s">
        <v>31251</v>
      </c>
      <c r="C3351" s="40" t="s">
        <v>31250</v>
      </c>
      <c r="D3351" s="8" t="s">
        <v>20</v>
      </c>
      <c r="E3351" s="63" t="s">
        <v>1528</v>
      </c>
      <c r="F3351" s="61"/>
      <c r="G3351" s="62" t="s">
        <v>16</v>
      </c>
      <c r="H3351" s="61"/>
    </row>
    <row r="3352" spans="1:8" ht="127.5" x14ac:dyDescent="0.25">
      <c r="A3352" s="64" t="s">
        <v>31249</v>
      </c>
      <c r="B3352" s="15" t="s">
        <v>31248</v>
      </c>
      <c r="C3352" s="40" t="s">
        <v>31247</v>
      </c>
      <c r="D3352" s="8" t="s">
        <v>20</v>
      </c>
      <c r="E3352" s="63" t="s">
        <v>1528</v>
      </c>
      <c r="F3352" s="61"/>
      <c r="G3352" s="62" t="s">
        <v>16</v>
      </c>
      <c r="H3352" s="61"/>
    </row>
    <row r="3353" spans="1:8" ht="76.5" x14ac:dyDescent="0.25">
      <c r="A3353" s="64" t="s">
        <v>31246</v>
      </c>
      <c r="B3353" s="15" t="s">
        <v>31245</v>
      </c>
      <c r="C3353" s="40" t="s">
        <v>31244</v>
      </c>
      <c r="D3353" s="8" t="s">
        <v>20</v>
      </c>
      <c r="E3353" s="63" t="s">
        <v>1528</v>
      </c>
      <c r="F3353" s="61"/>
      <c r="G3353" s="62" t="s">
        <v>16</v>
      </c>
      <c r="H3353" s="61"/>
    </row>
    <row r="3354" spans="1:8" ht="76.5" x14ac:dyDescent="0.25">
      <c r="A3354" s="64" t="s">
        <v>31243</v>
      </c>
      <c r="B3354" s="15" t="s">
        <v>31242</v>
      </c>
      <c r="C3354" s="40" t="s">
        <v>31241</v>
      </c>
      <c r="D3354" s="8" t="s">
        <v>20</v>
      </c>
      <c r="E3354" s="63" t="s">
        <v>1528</v>
      </c>
      <c r="F3354" s="61"/>
      <c r="G3354" s="62" t="s">
        <v>16</v>
      </c>
      <c r="H3354" s="61"/>
    </row>
    <row r="3355" spans="1:8" ht="76.5" x14ac:dyDescent="0.25">
      <c r="A3355" s="64" t="s">
        <v>31240</v>
      </c>
      <c r="B3355" s="15" t="s">
        <v>31239</v>
      </c>
      <c r="C3355" s="40" t="s">
        <v>31238</v>
      </c>
      <c r="D3355" s="8" t="s">
        <v>20</v>
      </c>
      <c r="E3355" s="63" t="s">
        <v>1528</v>
      </c>
      <c r="F3355" s="61"/>
      <c r="G3355" s="62" t="s">
        <v>16</v>
      </c>
      <c r="H3355" s="61"/>
    </row>
    <row r="3356" spans="1:8" ht="76.5" x14ac:dyDescent="0.25">
      <c r="A3356" s="64" t="s">
        <v>31237</v>
      </c>
      <c r="B3356" s="15" t="s">
        <v>31236</v>
      </c>
      <c r="C3356" s="40" t="s">
        <v>31235</v>
      </c>
      <c r="D3356" s="8" t="s">
        <v>20</v>
      </c>
      <c r="E3356" s="63" t="s">
        <v>1528</v>
      </c>
      <c r="F3356" s="61"/>
      <c r="G3356" s="62" t="s">
        <v>16</v>
      </c>
      <c r="H3356" s="61"/>
    </row>
    <row r="3357" spans="1:8" ht="76.5" x14ac:dyDescent="0.25">
      <c r="A3357" s="64" t="s">
        <v>31234</v>
      </c>
      <c r="B3357" s="15" t="s">
        <v>31233</v>
      </c>
      <c r="C3357" s="40" t="s">
        <v>31232</v>
      </c>
      <c r="D3357" s="8" t="s">
        <v>20</v>
      </c>
      <c r="E3357" s="63" t="s">
        <v>1528</v>
      </c>
      <c r="F3357" s="61"/>
      <c r="G3357" s="62" t="s">
        <v>16</v>
      </c>
      <c r="H3357" s="61"/>
    </row>
    <row r="3358" spans="1:8" ht="76.5" x14ac:dyDescent="0.25">
      <c r="A3358" s="64" t="s">
        <v>31231</v>
      </c>
      <c r="B3358" s="15" t="s">
        <v>31230</v>
      </c>
      <c r="C3358" s="40" t="s">
        <v>31229</v>
      </c>
      <c r="D3358" s="8" t="s">
        <v>20</v>
      </c>
      <c r="E3358" s="63" t="s">
        <v>1528</v>
      </c>
      <c r="F3358" s="61"/>
      <c r="G3358" s="62" t="s">
        <v>16</v>
      </c>
      <c r="H3358" s="61"/>
    </row>
    <row r="3359" spans="1:8" ht="76.5" x14ac:dyDescent="0.25">
      <c r="A3359" s="64" t="s">
        <v>31228</v>
      </c>
      <c r="B3359" s="15" t="s">
        <v>132</v>
      </c>
      <c r="C3359" s="40" t="s">
        <v>31227</v>
      </c>
      <c r="D3359" s="8" t="s">
        <v>20</v>
      </c>
      <c r="E3359" s="63" t="s">
        <v>1528</v>
      </c>
      <c r="F3359" s="61"/>
      <c r="G3359" s="62" t="s">
        <v>16</v>
      </c>
      <c r="H3359" s="61"/>
    </row>
    <row r="3360" spans="1:8" ht="25.5" x14ac:dyDescent="0.25">
      <c r="A3360" s="15" t="s">
        <v>31226</v>
      </c>
      <c r="B3360" s="15" t="s">
        <v>31225</v>
      </c>
      <c r="C3360" s="74" t="s">
        <v>31224</v>
      </c>
      <c r="D3360" s="14" t="s">
        <v>4198</v>
      </c>
      <c r="E3360" s="63" t="s">
        <v>11408</v>
      </c>
      <c r="F3360" s="72"/>
      <c r="G3360" s="9" t="s">
        <v>16</v>
      </c>
      <c r="H3360" s="61"/>
    </row>
    <row r="3361" spans="1:8" ht="76.5" x14ac:dyDescent="0.25">
      <c r="A3361" s="64" t="s">
        <v>31223</v>
      </c>
      <c r="B3361" s="15" t="s">
        <v>31222</v>
      </c>
      <c r="C3361" s="40" t="s">
        <v>31221</v>
      </c>
      <c r="D3361" s="8" t="s">
        <v>20</v>
      </c>
      <c r="E3361" s="63" t="s">
        <v>1528</v>
      </c>
      <c r="F3361" s="61"/>
      <c r="G3361" s="62" t="s">
        <v>16</v>
      </c>
      <c r="H3361" s="61"/>
    </row>
    <row r="3362" spans="1:8" ht="76.5" x14ac:dyDescent="0.25">
      <c r="A3362" s="64" t="s">
        <v>31220</v>
      </c>
      <c r="B3362" s="15" t="s">
        <v>31219</v>
      </c>
      <c r="C3362" s="40" t="s">
        <v>31218</v>
      </c>
      <c r="D3362" s="8" t="s">
        <v>20</v>
      </c>
      <c r="E3362" s="63" t="s">
        <v>1528</v>
      </c>
      <c r="F3362" s="61"/>
      <c r="G3362" s="62" t="s">
        <v>16</v>
      </c>
      <c r="H3362" s="61"/>
    </row>
    <row r="3363" spans="1:8" ht="76.5" x14ac:dyDescent="0.25">
      <c r="A3363" s="64" t="s">
        <v>31217</v>
      </c>
      <c r="B3363" s="15" t="s">
        <v>31216</v>
      </c>
      <c r="C3363" s="40" t="s">
        <v>31215</v>
      </c>
      <c r="D3363" s="8" t="s">
        <v>20</v>
      </c>
      <c r="E3363" s="63" t="s">
        <v>1528</v>
      </c>
      <c r="F3363" s="61"/>
      <c r="G3363" s="62" t="s">
        <v>16</v>
      </c>
      <c r="H3363" s="61"/>
    </row>
    <row r="3364" spans="1:8" ht="76.5" x14ac:dyDescent="0.25">
      <c r="A3364" s="64" t="s">
        <v>31214</v>
      </c>
      <c r="B3364" s="15" t="s">
        <v>31213</v>
      </c>
      <c r="C3364" s="40" t="s">
        <v>31212</v>
      </c>
      <c r="D3364" s="8" t="s">
        <v>20</v>
      </c>
      <c r="E3364" s="63" t="s">
        <v>1528</v>
      </c>
      <c r="F3364" s="61"/>
      <c r="G3364" s="62" t="s">
        <v>16</v>
      </c>
      <c r="H3364" s="61"/>
    </row>
    <row r="3365" spans="1:8" ht="76.5" x14ac:dyDescent="0.25">
      <c r="A3365" s="64" t="s">
        <v>31211</v>
      </c>
      <c r="B3365" s="15" t="s">
        <v>31210</v>
      </c>
      <c r="C3365" s="40" t="s">
        <v>31209</v>
      </c>
      <c r="D3365" s="8" t="s">
        <v>20</v>
      </c>
      <c r="E3365" s="63" t="s">
        <v>1528</v>
      </c>
      <c r="F3365" s="61"/>
      <c r="G3365" s="62" t="s">
        <v>16</v>
      </c>
      <c r="H3365" s="61"/>
    </row>
    <row r="3366" spans="1:8" ht="76.5" x14ac:dyDescent="0.25">
      <c r="A3366" s="64" t="s">
        <v>31208</v>
      </c>
      <c r="B3366" s="15" t="s">
        <v>31207</v>
      </c>
      <c r="C3366" s="40" t="s">
        <v>31206</v>
      </c>
      <c r="D3366" s="8" t="s">
        <v>20</v>
      </c>
      <c r="E3366" s="63" t="s">
        <v>1528</v>
      </c>
      <c r="F3366" s="61"/>
      <c r="G3366" s="62" t="s">
        <v>16</v>
      </c>
      <c r="H3366" s="61"/>
    </row>
    <row r="3367" spans="1:8" ht="76.5" x14ac:dyDescent="0.25">
      <c r="A3367" s="64" t="s">
        <v>31205</v>
      </c>
      <c r="B3367" s="15" t="s">
        <v>31204</v>
      </c>
      <c r="C3367" s="40" t="s">
        <v>31203</v>
      </c>
      <c r="D3367" s="8" t="s">
        <v>20</v>
      </c>
      <c r="E3367" s="63" t="s">
        <v>1528</v>
      </c>
      <c r="F3367" s="61"/>
      <c r="G3367" s="62" t="s">
        <v>16</v>
      </c>
      <c r="H3367" s="61"/>
    </row>
    <row r="3368" spans="1:8" ht="76.5" x14ac:dyDescent="0.25">
      <c r="A3368" s="64" t="s">
        <v>31202</v>
      </c>
      <c r="B3368" s="15" t="s">
        <v>31201</v>
      </c>
      <c r="C3368" s="40" t="s">
        <v>31200</v>
      </c>
      <c r="D3368" s="8" t="s">
        <v>20</v>
      </c>
      <c r="E3368" s="63" t="s">
        <v>1528</v>
      </c>
      <c r="F3368" s="61"/>
      <c r="G3368" s="62" t="s">
        <v>16</v>
      </c>
      <c r="H3368" s="61"/>
    </row>
    <row r="3369" spans="1:8" ht="76.5" x14ac:dyDescent="0.25">
      <c r="A3369" s="64" t="s">
        <v>31199</v>
      </c>
      <c r="B3369" s="15" t="s">
        <v>31198</v>
      </c>
      <c r="C3369" s="40" t="s">
        <v>31197</v>
      </c>
      <c r="D3369" s="8" t="s">
        <v>20</v>
      </c>
      <c r="E3369" s="63" t="s">
        <v>1528</v>
      </c>
      <c r="F3369" s="61"/>
      <c r="G3369" s="62" t="s">
        <v>16</v>
      </c>
      <c r="H3369" s="61"/>
    </row>
    <row r="3370" spans="1:8" ht="76.5" x14ac:dyDescent="0.25">
      <c r="A3370" s="64" t="s">
        <v>31196</v>
      </c>
      <c r="B3370" s="15" t="s">
        <v>31195</v>
      </c>
      <c r="C3370" s="40" t="s">
        <v>31194</v>
      </c>
      <c r="D3370" s="8" t="s">
        <v>20</v>
      </c>
      <c r="E3370" s="63" t="s">
        <v>1528</v>
      </c>
      <c r="F3370" s="61"/>
      <c r="G3370" s="62" t="s">
        <v>16</v>
      </c>
      <c r="H3370" s="61"/>
    </row>
    <row r="3371" spans="1:8" ht="76.5" x14ac:dyDescent="0.25">
      <c r="A3371" s="64" t="s">
        <v>31193</v>
      </c>
      <c r="B3371" s="15" t="s">
        <v>31192</v>
      </c>
      <c r="C3371" s="40" t="s">
        <v>31191</v>
      </c>
      <c r="D3371" s="8" t="s">
        <v>20</v>
      </c>
      <c r="E3371" s="63" t="s">
        <v>1528</v>
      </c>
      <c r="F3371" s="61"/>
      <c r="G3371" s="62" t="s">
        <v>16</v>
      </c>
      <c r="H3371" s="61"/>
    </row>
    <row r="3372" spans="1:8" ht="76.5" x14ac:dyDescent="0.25">
      <c r="A3372" s="64" t="s">
        <v>31190</v>
      </c>
      <c r="B3372" s="15" t="s">
        <v>31189</v>
      </c>
      <c r="C3372" s="40" t="s">
        <v>31188</v>
      </c>
      <c r="D3372" s="8" t="s">
        <v>20</v>
      </c>
      <c r="E3372" s="63" t="s">
        <v>1528</v>
      </c>
      <c r="F3372" s="61"/>
      <c r="G3372" s="62" t="s">
        <v>16</v>
      </c>
      <c r="H3372" s="61"/>
    </row>
    <row r="3373" spans="1:8" ht="76.5" x14ac:dyDescent="0.25">
      <c r="A3373" s="64" t="s">
        <v>31187</v>
      </c>
      <c r="B3373" s="15" t="s">
        <v>31186</v>
      </c>
      <c r="C3373" s="40" t="s">
        <v>31185</v>
      </c>
      <c r="D3373" s="8" t="s">
        <v>20</v>
      </c>
      <c r="E3373" s="63" t="s">
        <v>1528</v>
      </c>
      <c r="F3373" s="61"/>
      <c r="G3373" s="62" t="s">
        <v>16</v>
      </c>
      <c r="H3373" s="61"/>
    </row>
    <row r="3374" spans="1:8" ht="76.5" x14ac:dyDescent="0.25">
      <c r="A3374" s="64" t="s">
        <v>31184</v>
      </c>
      <c r="B3374" s="15" t="s">
        <v>31183</v>
      </c>
      <c r="C3374" s="40" t="s">
        <v>31182</v>
      </c>
      <c r="D3374" s="8" t="s">
        <v>20</v>
      </c>
      <c r="E3374" s="63" t="s">
        <v>1528</v>
      </c>
      <c r="F3374" s="61"/>
      <c r="G3374" s="62" t="s">
        <v>16</v>
      </c>
      <c r="H3374" s="61"/>
    </row>
    <row r="3375" spans="1:8" ht="76.5" x14ac:dyDescent="0.25">
      <c r="A3375" s="64" t="s">
        <v>31181</v>
      </c>
      <c r="B3375" s="15" t="s">
        <v>31180</v>
      </c>
      <c r="C3375" s="40" t="s">
        <v>31179</v>
      </c>
      <c r="D3375" s="8" t="s">
        <v>20</v>
      </c>
      <c r="E3375" s="63" t="s">
        <v>1528</v>
      </c>
      <c r="F3375" s="61"/>
      <c r="G3375" s="62" t="s">
        <v>16</v>
      </c>
      <c r="H3375" s="61"/>
    </row>
    <row r="3376" spans="1:8" ht="76.5" x14ac:dyDescent="0.25">
      <c r="A3376" s="64" t="s">
        <v>31178</v>
      </c>
      <c r="B3376" s="15" t="s">
        <v>31177</v>
      </c>
      <c r="C3376" s="40" t="s">
        <v>31176</v>
      </c>
      <c r="D3376" s="8" t="s">
        <v>20</v>
      </c>
      <c r="E3376" s="63" t="s">
        <v>1528</v>
      </c>
      <c r="F3376" s="61"/>
      <c r="G3376" s="62" t="s">
        <v>16</v>
      </c>
      <c r="H3376" s="61"/>
    </row>
    <row r="3377" spans="1:8" ht="76.5" x14ac:dyDescent="0.25">
      <c r="A3377" s="64" t="s">
        <v>31175</v>
      </c>
      <c r="B3377" s="15" t="s">
        <v>31174</v>
      </c>
      <c r="C3377" s="40" t="s">
        <v>31173</v>
      </c>
      <c r="D3377" s="8" t="s">
        <v>20</v>
      </c>
      <c r="E3377" s="63" t="s">
        <v>1528</v>
      </c>
      <c r="F3377" s="61"/>
      <c r="G3377" s="62" t="s">
        <v>16</v>
      </c>
      <c r="H3377" s="61"/>
    </row>
    <row r="3378" spans="1:8" ht="76.5" x14ac:dyDescent="0.25">
      <c r="A3378" s="64" t="s">
        <v>31172</v>
      </c>
      <c r="B3378" s="15" t="s">
        <v>31171</v>
      </c>
      <c r="C3378" s="40" t="s">
        <v>31170</v>
      </c>
      <c r="D3378" s="8" t="s">
        <v>20</v>
      </c>
      <c r="E3378" s="63" t="s">
        <v>1528</v>
      </c>
      <c r="F3378" s="61"/>
      <c r="G3378" s="62" t="s">
        <v>16</v>
      </c>
      <c r="H3378" s="61"/>
    </row>
    <row r="3379" spans="1:8" ht="76.5" x14ac:dyDescent="0.25">
      <c r="A3379" s="64" t="s">
        <v>31169</v>
      </c>
      <c r="B3379" s="15" t="s">
        <v>31168</v>
      </c>
      <c r="C3379" s="40" t="s">
        <v>31167</v>
      </c>
      <c r="D3379" s="8" t="s">
        <v>20</v>
      </c>
      <c r="E3379" s="63" t="s">
        <v>1528</v>
      </c>
      <c r="F3379" s="61"/>
      <c r="G3379" s="62" t="s">
        <v>16</v>
      </c>
      <c r="H3379" s="61"/>
    </row>
    <row r="3380" spans="1:8" ht="76.5" x14ac:dyDescent="0.25">
      <c r="A3380" s="64" t="s">
        <v>31166</v>
      </c>
      <c r="B3380" s="15" t="s">
        <v>31165</v>
      </c>
      <c r="C3380" s="40" t="s">
        <v>31164</v>
      </c>
      <c r="D3380" s="8" t="s">
        <v>20</v>
      </c>
      <c r="E3380" s="63" t="s">
        <v>1528</v>
      </c>
      <c r="F3380" s="61"/>
      <c r="G3380" s="62" t="s">
        <v>16</v>
      </c>
      <c r="H3380" s="61"/>
    </row>
    <row r="3381" spans="1:8" ht="76.5" x14ac:dyDescent="0.25">
      <c r="A3381" s="64" t="s">
        <v>31163</v>
      </c>
      <c r="B3381" s="15" t="s">
        <v>31162</v>
      </c>
      <c r="C3381" s="40" t="s">
        <v>31161</v>
      </c>
      <c r="D3381" s="8" t="s">
        <v>20</v>
      </c>
      <c r="E3381" s="63" t="s">
        <v>1528</v>
      </c>
      <c r="F3381" s="61"/>
      <c r="G3381" s="62" t="s">
        <v>16</v>
      </c>
      <c r="H3381" s="61"/>
    </row>
    <row r="3382" spans="1:8" ht="76.5" x14ac:dyDescent="0.25">
      <c r="A3382" s="64" t="s">
        <v>31160</v>
      </c>
      <c r="B3382" s="15" t="s">
        <v>31050</v>
      </c>
      <c r="C3382" s="40" t="s">
        <v>31159</v>
      </c>
      <c r="D3382" s="8" t="s">
        <v>20</v>
      </c>
      <c r="E3382" s="63" t="s">
        <v>1528</v>
      </c>
      <c r="F3382" s="61"/>
      <c r="G3382" s="62" t="s">
        <v>16</v>
      </c>
      <c r="H3382" s="61"/>
    </row>
    <row r="3383" spans="1:8" ht="76.5" x14ac:dyDescent="0.25">
      <c r="A3383" s="64" t="s">
        <v>31158</v>
      </c>
      <c r="B3383" s="15" t="s">
        <v>31157</v>
      </c>
      <c r="C3383" s="40" t="s">
        <v>31156</v>
      </c>
      <c r="D3383" s="8" t="s">
        <v>20</v>
      </c>
      <c r="E3383" s="63" t="s">
        <v>1528</v>
      </c>
      <c r="F3383" s="61"/>
      <c r="G3383" s="62" t="s">
        <v>16</v>
      </c>
      <c r="H3383" s="61"/>
    </row>
    <row r="3384" spans="1:8" ht="76.5" x14ac:dyDescent="0.25">
      <c r="A3384" s="64" t="s">
        <v>31155</v>
      </c>
      <c r="B3384" s="15" t="s">
        <v>31154</v>
      </c>
      <c r="C3384" s="40" t="s">
        <v>31153</v>
      </c>
      <c r="D3384" s="8" t="s">
        <v>20</v>
      </c>
      <c r="E3384" s="63" t="s">
        <v>1528</v>
      </c>
      <c r="F3384" s="61"/>
      <c r="G3384" s="62" t="s">
        <v>16</v>
      </c>
      <c r="H3384" s="61"/>
    </row>
    <row r="3385" spans="1:8" ht="76.5" x14ac:dyDescent="0.25">
      <c r="A3385" s="64" t="s">
        <v>31152</v>
      </c>
      <c r="B3385" s="15" t="s">
        <v>2907</v>
      </c>
      <c r="C3385" s="40" t="s">
        <v>31151</v>
      </c>
      <c r="D3385" s="8" t="s">
        <v>20</v>
      </c>
      <c r="E3385" s="63" t="s">
        <v>1528</v>
      </c>
      <c r="F3385" s="61"/>
      <c r="G3385" s="62" t="s">
        <v>16</v>
      </c>
      <c r="H3385" s="61"/>
    </row>
    <row r="3386" spans="1:8" ht="76.5" x14ac:dyDescent="0.25">
      <c r="A3386" s="64" t="s">
        <v>31150</v>
      </c>
      <c r="B3386" s="15" t="s">
        <v>31149</v>
      </c>
      <c r="C3386" s="40" t="s">
        <v>31148</v>
      </c>
      <c r="D3386" s="8" t="s">
        <v>20</v>
      </c>
      <c r="E3386" s="63" t="s">
        <v>1528</v>
      </c>
      <c r="F3386" s="61"/>
      <c r="G3386" s="62" t="s">
        <v>16</v>
      </c>
      <c r="H3386" s="61"/>
    </row>
    <row r="3387" spans="1:8" ht="76.5" x14ac:dyDescent="0.25">
      <c r="A3387" s="64" t="s">
        <v>31147</v>
      </c>
      <c r="B3387" s="15" t="s">
        <v>276</v>
      </c>
      <c r="C3387" s="40" t="s">
        <v>31146</v>
      </c>
      <c r="D3387" s="8" t="s">
        <v>20</v>
      </c>
      <c r="E3387" s="63" t="s">
        <v>1528</v>
      </c>
      <c r="F3387" s="61"/>
      <c r="G3387" s="62" t="s">
        <v>16</v>
      </c>
      <c r="H3387" s="61"/>
    </row>
    <row r="3388" spans="1:8" ht="76.5" x14ac:dyDescent="0.25">
      <c r="A3388" s="64" t="s">
        <v>31145</v>
      </c>
      <c r="B3388" s="15" t="s">
        <v>276</v>
      </c>
      <c r="C3388" s="40" t="s">
        <v>31144</v>
      </c>
      <c r="D3388" s="8" t="s">
        <v>20</v>
      </c>
      <c r="E3388" s="63" t="s">
        <v>1528</v>
      </c>
      <c r="F3388" s="61"/>
      <c r="G3388" s="62" t="s">
        <v>16</v>
      </c>
      <c r="H3388" s="61"/>
    </row>
    <row r="3389" spans="1:8" ht="76.5" x14ac:dyDescent="0.25">
      <c r="A3389" s="64" t="s">
        <v>31143</v>
      </c>
      <c r="B3389" s="15" t="s">
        <v>31142</v>
      </c>
      <c r="C3389" s="40" t="s">
        <v>31141</v>
      </c>
      <c r="D3389" s="8" t="s">
        <v>20</v>
      </c>
      <c r="E3389" s="63" t="s">
        <v>1528</v>
      </c>
      <c r="F3389" s="61"/>
      <c r="G3389" s="62" t="s">
        <v>16</v>
      </c>
      <c r="H3389" s="61"/>
    </row>
    <row r="3390" spans="1:8" ht="76.5" x14ac:dyDescent="0.25">
      <c r="A3390" s="64" t="s">
        <v>31140</v>
      </c>
      <c r="B3390" s="15" t="s">
        <v>31139</v>
      </c>
      <c r="C3390" s="40" t="s">
        <v>31138</v>
      </c>
      <c r="D3390" s="8" t="s">
        <v>20</v>
      </c>
      <c r="E3390" s="63" t="s">
        <v>1528</v>
      </c>
      <c r="F3390" s="61"/>
      <c r="G3390" s="62" t="s">
        <v>16</v>
      </c>
      <c r="H3390" s="61"/>
    </row>
    <row r="3391" spans="1:8" ht="76.5" x14ac:dyDescent="0.25">
      <c r="A3391" s="64" t="s">
        <v>31137</v>
      </c>
      <c r="B3391" s="15" t="s">
        <v>31136</v>
      </c>
      <c r="C3391" s="40" t="s">
        <v>31135</v>
      </c>
      <c r="D3391" s="8" t="s">
        <v>20</v>
      </c>
      <c r="E3391" s="63" t="s">
        <v>1528</v>
      </c>
      <c r="F3391" s="61"/>
      <c r="G3391" s="62" t="s">
        <v>16</v>
      </c>
      <c r="H3391" s="61"/>
    </row>
    <row r="3392" spans="1:8" ht="76.5" x14ac:dyDescent="0.25">
      <c r="A3392" s="64" t="s">
        <v>31134</v>
      </c>
      <c r="B3392" s="15" t="s">
        <v>31133</v>
      </c>
      <c r="C3392" s="40" t="s">
        <v>31132</v>
      </c>
      <c r="D3392" s="8" t="s">
        <v>20</v>
      </c>
      <c r="E3392" s="63" t="s">
        <v>1528</v>
      </c>
      <c r="F3392" s="61"/>
      <c r="G3392" s="62" t="s">
        <v>16</v>
      </c>
      <c r="H3392" s="61"/>
    </row>
    <row r="3393" spans="1:8" ht="76.5" x14ac:dyDescent="0.25">
      <c r="A3393" s="64" t="s">
        <v>31131</v>
      </c>
      <c r="B3393" s="15" t="s">
        <v>31130</v>
      </c>
      <c r="C3393" s="40" t="s">
        <v>31129</v>
      </c>
      <c r="D3393" s="8" t="s">
        <v>20</v>
      </c>
      <c r="E3393" s="63" t="s">
        <v>1528</v>
      </c>
      <c r="F3393" s="61"/>
      <c r="G3393" s="62" t="s">
        <v>16</v>
      </c>
      <c r="H3393" s="61"/>
    </row>
    <row r="3394" spans="1:8" ht="76.5" x14ac:dyDescent="0.25">
      <c r="A3394" s="64" t="s">
        <v>31128</v>
      </c>
      <c r="B3394" s="15" t="s">
        <v>31127</v>
      </c>
      <c r="C3394" s="40" t="s">
        <v>31126</v>
      </c>
      <c r="D3394" s="8" t="s">
        <v>20</v>
      </c>
      <c r="E3394" s="63" t="s">
        <v>1528</v>
      </c>
      <c r="F3394" s="61"/>
      <c r="G3394" s="62" t="s">
        <v>16</v>
      </c>
      <c r="H3394" s="61"/>
    </row>
    <row r="3395" spans="1:8" ht="76.5" x14ac:dyDescent="0.25">
      <c r="A3395" s="64" t="s">
        <v>31125</v>
      </c>
      <c r="B3395" s="15" t="s">
        <v>31124</v>
      </c>
      <c r="C3395" s="40" t="s">
        <v>31123</v>
      </c>
      <c r="D3395" s="8" t="s">
        <v>20</v>
      </c>
      <c r="E3395" s="63" t="s">
        <v>1528</v>
      </c>
      <c r="F3395" s="61"/>
      <c r="G3395" s="62" t="s">
        <v>16</v>
      </c>
      <c r="H3395" s="61"/>
    </row>
    <row r="3396" spans="1:8" ht="76.5" x14ac:dyDescent="0.25">
      <c r="A3396" s="64" t="s">
        <v>31122</v>
      </c>
      <c r="B3396" s="15" t="s">
        <v>31121</v>
      </c>
      <c r="C3396" s="40" t="s">
        <v>31120</v>
      </c>
      <c r="D3396" s="8" t="s">
        <v>20</v>
      </c>
      <c r="E3396" s="63" t="s">
        <v>1528</v>
      </c>
      <c r="F3396" s="61"/>
      <c r="G3396" s="62" t="s">
        <v>16</v>
      </c>
      <c r="H3396" s="61"/>
    </row>
    <row r="3397" spans="1:8" ht="76.5" x14ac:dyDescent="0.25">
      <c r="A3397" s="64" t="s">
        <v>31119</v>
      </c>
      <c r="B3397" s="15" t="s">
        <v>31118</v>
      </c>
      <c r="C3397" s="40" t="s">
        <v>31117</v>
      </c>
      <c r="D3397" s="8" t="s">
        <v>20</v>
      </c>
      <c r="E3397" s="63" t="s">
        <v>1528</v>
      </c>
      <c r="F3397" s="61"/>
      <c r="G3397" s="62" t="s">
        <v>16</v>
      </c>
      <c r="H3397" s="61"/>
    </row>
    <row r="3398" spans="1:8" ht="76.5" x14ac:dyDescent="0.25">
      <c r="A3398" s="64" t="s">
        <v>31116</v>
      </c>
      <c r="B3398" s="15" t="s">
        <v>31115</v>
      </c>
      <c r="C3398" s="40" t="s">
        <v>31114</v>
      </c>
      <c r="D3398" s="8" t="s">
        <v>20</v>
      </c>
      <c r="E3398" s="63" t="s">
        <v>1528</v>
      </c>
      <c r="F3398" s="61"/>
      <c r="G3398" s="62" t="s">
        <v>16</v>
      </c>
      <c r="H3398" s="61"/>
    </row>
    <row r="3399" spans="1:8" ht="76.5" x14ac:dyDescent="0.25">
      <c r="A3399" s="64" t="s">
        <v>31113</v>
      </c>
      <c r="B3399" s="15" t="s">
        <v>31112</v>
      </c>
      <c r="C3399" s="40" t="s">
        <v>31111</v>
      </c>
      <c r="D3399" s="8" t="s">
        <v>20</v>
      </c>
      <c r="E3399" s="63" t="s">
        <v>1528</v>
      </c>
      <c r="F3399" s="61"/>
      <c r="G3399" s="62" t="s">
        <v>16</v>
      </c>
      <c r="H3399" s="61"/>
    </row>
    <row r="3400" spans="1:8" ht="76.5" x14ac:dyDescent="0.25">
      <c r="A3400" s="64" t="s">
        <v>31110</v>
      </c>
      <c r="B3400" s="15" t="s">
        <v>31109</v>
      </c>
      <c r="C3400" s="40" t="s">
        <v>31108</v>
      </c>
      <c r="D3400" s="8" t="s">
        <v>20</v>
      </c>
      <c r="E3400" s="63" t="s">
        <v>1528</v>
      </c>
      <c r="F3400" s="61"/>
      <c r="G3400" s="62" t="s">
        <v>16</v>
      </c>
      <c r="H3400" s="61"/>
    </row>
    <row r="3401" spans="1:8" ht="76.5" x14ac:dyDescent="0.25">
      <c r="A3401" s="64" t="s">
        <v>31107</v>
      </c>
      <c r="B3401" s="15" t="s">
        <v>31106</v>
      </c>
      <c r="C3401" s="40" t="s">
        <v>31105</v>
      </c>
      <c r="D3401" s="8" t="s">
        <v>20</v>
      </c>
      <c r="E3401" s="63" t="s">
        <v>1528</v>
      </c>
      <c r="F3401" s="61"/>
      <c r="G3401" s="62" t="s">
        <v>16</v>
      </c>
      <c r="H3401" s="61"/>
    </row>
    <row r="3402" spans="1:8" ht="76.5" x14ac:dyDescent="0.25">
      <c r="A3402" s="64" t="s">
        <v>31104</v>
      </c>
      <c r="B3402" s="15" t="s">
        <v>31103</v>
      </c>
      <c r="C3402" s="40" t="s">
        <v>31102</v>
      </c>
      <c r="D3402" s="8" t="s">
        <v>20</v>
      </c>
      <c r="E3402" s="63" t="s">
        <v>1528</v>
      </c>
      <c r="F3402" s="61"/>
      <c r="G3402" s="62" t="s">
        <v>16</v>
      </c>
      <c r="H3402" s="61"/>
    </row>
    <row r="3403" spans="1:8" ht="76.5" x14ac:dyDescent="0.25">
      <c r="A3403" s="64" t="s">
        <v>31101</v>
      </c>
      <c r="B3403" s="15" t="s">
        <v>31100</v>
      </c>
      <c r="C3403" s="40" t="s">
        <v>31099</v>
      </c>
      <c r="D3403" s="8" t="s">
        <v>20</v>
      </c>
      <c r="E3403" s="63" t="s">
        <v>1528</v>
      </c>
      <c r="F3403" s="61"/>
      <c r="G3403" s="62" t="s">
        <v>16</v>
      </c>
      <c r="H3403" s="61"/>
    </row>
    <row r="3404" spans="1:8" ht="76.5" x14ac:dyDescent="0.25">
      <c r="A3404" s="64" t="s">
        <v>31098</v>
      </c>
      <c r="B3404" s="15" t="s">
        <v>31097</v>
      </c>
      <c r="C3404" s="40" t="s">
        <v>31096</v>
      </c>
      <c r="D3404" s="8" t="s">
        <v>20</v>
      </c>
      <c r="E3404" s="63" t="s">
        <v>1528</v>
      </c>
      <c r="F3404" s="61"/>
      <c r="G3404" s="62" t="s">
        <v>16</v>
      </c>
      <c r="H3404" s="61"/>
    </row>
    <row r="3405" spans="1:8" ht="76.5" x14ac:dyDescent="0.25">
      <c r="A3405" s="64" t="s">
        <v>31095</v>
      </c>
      <c r="B3405" s="15" t="s">
        <v>31094</v>
      </c>
      <c r="C3405" s="40" t="s">
        <v>31093</v>
      </c>
      <c r="D3405" s="8" t="s">
        <v>20</v>
      </c>
      <c r="E3405" s="63" t="s">
        <v>1528</v>
      </c>
      <c r="F3405" s="61"/>
      <c r="G3405" s="62" t="s">
        <v>16</v>
      </c>
      <c r="H3405" s="61"/>
    </row>
    <row r="3406" spans="1:8" ht="76.5" x14ac:dyDescent="0.25">
      <c r="A3406" s="64" t="s">
        <v>31092</v>
      </c>
      <c r="B3406" s="15" t="s">
        <v>30624</v>
      </c>
      <c r="C3406" s="40" t="s">
        <v>31091</v>
      </c>
      <c r="D3406" s="8" t="s">
        <v>20</v>
      </c>
      <c r="E3406" s="63" t="s">
        <v>1528</v>
      </c>
      <c r="F3406" s="61"/>
      <c r="G3406" s="62" t="s">
        <v>16</v>
      </c>
      <c r="H3406" s="61"/>
    </row>
    <row r="3407" spans="1:8" ht="76.5" x14ac:dyDescent="0.25">
      <c r="A3407" s="64" t="s">
        <v>31090</v>
      </c>
      <c r="B3407" s="15" t="s">
        <v>31089</v>
      </c>
      <c r="C3407" s="40" t="s">
        <v>31088</v>
      </c>
      <c r="D3407" s="8" t="s">
        <v>20</v>
      </c>
      <c r="E3407" s="63" t="s">
        <v>1528</v>
      </c>
      <c r="F3407" s="61"/>
      <c r="G3407" s="62" t="s">
        <v>16</v>
      </c>
      <c r="H3407" s="61"/>
    </row>
    <row r="3408" spans="1:8" ht="76.5" x14ac:dyDescent="0.25">
      <c r="A3408" s="64" t="s">
        <v>31087</v>
      </c>
      <c r="B3408" s="15" t="s">
        <v>31086</v>
      </c>
      <c r="C3408" s="40" t="s">
        <v>31085</v>
      </c>
      <c r="D3408" s="8" t="s">
        <v>20</v>
      </c>
      <c r="E3408" s="63" t="s">
        <v>1528</v>
      </c>
      <c r="F3408" s="61"/>
      <c r="G3408" s="62" t="s">
        <v>16</v>
      </c>
      <c r="H3408" s="61"/>
    </row>
    <row r="3409" spans="1:8" ht="76.5" x14ac:dyDescent="0.25">
      <c r="A3409" s="64" t="s">
        <v>31084</v>
      </c>
      <c r="B3409" s="15" t="s">
        <v>31083</v>
      </c>
      <c r="C3409" s="40" t="s">
        <v>31082</v>
      </c>
      <c r="D3409" s="8" t="s">
        <v>20</v>
      </c>
      <c r="E3409" s="63" t="s">
        <v>1528</v>
      </c>
      <c r="F3409" s="61"/>
      <c r="G3409" s="62" t="s">
        <v>16</v>
      </c>
      <c r="H3409" s="61"/>
    </row>
    <row r="3410" spans="1:8" ht="76.5" x14ac:dyDescent="0.25">
      <c r="A3410" s="64" t="s">
        <v>31081</v>
      </c>
      <c r="B3410" s="15" t="s">
        <v>31080</v>
      </c>
      <c r="C3410" s="40" t="s">
        <v>31079</v>
      </c>
      <c r="D3410" s="8" t="s">
        <v>20</v>
      </c>
      <c r="E3410" s="63" t="s">
        <v>1528</v>
      </c>
      <c r="F3410" s="61"/>
      <c r="G3410" s="62" t="s">
        <v>16</v>
      </c>
      <c r="H3410" s="61"/>
    </row>
    <row r="3411" spans="1:8" ht="76.5" x14ac:dyDescent="0.25">
      <c r="A3411" s="64" t="s">
        <v>31078</v>
      </c>
      <c r="B3411" s="15" t="s">
        <v>31077</v>
      </c>
      <c r="C3411" s="40" t="s">
        <v>31076</v>
      </c>
      <c r="D3411" s="8" t="s">
        <v>20</v>
      </c>
      <c r="E3411" s="63" t="s">
        <v>1528</v>
      </c>
      <c r="F3411" s="61"/>
      <c r="G3411" s="62" t="s">
        <v>16</v>
      </c>
      <c r="H3411" s="61"/>
    </row>
    <row r="3412" spans="1:8" ht="76.5" x14ac:dyDescent="0.25">
      <c r="A3412" s="64" t="s">
        <v>31075</v>
      </c>
      <c r="B3412" s="15" t="s">
        <v>31074</v>
      </c>
      <c r="C3412" s="40" t="s">
        <v>31073</v>
      </c>
      <c r="D3412" s="8" t="s">
        <v>20</v>
      </c>
      <c r="E3412" s="63" t="s">
        <v>1528</v>
      </c>
      <c r="F3412" s="61"/>
      <c r="G3412" s="62" t="s">
        <v>16</v>
      </c>
      <c r="H3412" s="61"/>
    </row>
    <row r="3413" spans="1:8" ht="76.5" x14ac:dyDescent="0.25">
      <c r="A3413" s="64" t="s">
        <v>31072</v>
      </c>
      <c r="B3413" s="15" t="s">
        <v>31071</v>
      </c>
      <c r="C3413" s="40" t="s">
        <v>31070</v>
      </c>
      <c r="D3413" s="8" t="s">
        <v>20</v>
      </c>
      <c r="E3413" s="63" t="s">
        <v>1528</v>
      </c>
      <c r="F3413" s="61"/>
      <c r="G3413" s="62" t="s">
        <v>16</v>
      </c>
      <c r="H3413" s="61"/>
    </row>
    <row r="3414" spans="1:8" ht="76.5" x14ac:dyDescent="0.25">
      <c r="A3414" s="64" t="s">
        <v>31069</v>
      </c>
      <c r="B3414" s="15" t="s">
        <v>31068</v>
      </c>
      <c r="C3414" s="40" t="s">
        <v>31067</v>
      </c>
      <c r="D3414" s="8" t="s">
        <v>20</v>
      </c>
      <c r="E3414" s="63" t="s">
        <v>1528</v>
      </c>
      <c r="F3414" s="61"/>
      <c r="G3414" s="62" t="s">
        <v>16</v>
      </c>
      <c r="H3414" s="61"/>
    </row>
    <row r="3415" spans="1:8" ht="76.5" x14ac:dyDescent="0.25">
      <c r="A3415" s="64" t="s">
        <v>31066</v>
      </c>
      <c r="B3415" s="15" t="s">
        <v>31065</v>
      </c>
      <c r="C3415" s="40" t="s">
        <v>31064</v>
      </c>
      <c r="D3415" s="8" t="s">
        <v>20</v>
      </c>
      <c r="E3415" s="63" t="s">
        <v>1528</v>
      </c>
      <c r="F3415" s="61"/>
      <c r="G3415" s="62" t="s">
        <v>16</v>
      </c>
      <c r="H3415" s="61"/>
    </row>
    <row r="3416" spans="1:8" ht="76.5" x14ac:dyDescent="0.25">
      <c r="A3416" s="64" t="s">
        <v>31063</v>
      </c>
      <c r="B3416" s="15" t="s">
        <v>31062</v>
      </c>
      <c r="C3416" s="40" t="s">
        <v>31061</v>
      </c>
      <c r="D3416" s="8" t="s">
        <v>20</v>
      </c>
      <c r="E3416" s="63" t="s">
        <v>1528</v>
      </c>
      <c r="F3416" s="61"/>
      <c r="G3416" s="62" t="s">
        <v>16</v>
      </c>
      <c r="H3416" s="61"/>
    </row>
    <row r="3417" spans="1:8" ht="76.5" x14ac:dyDescent="0.25">
      <c r="A3417" s="64" t="s">
        <v>31060</v>
      </c>
      <c r="B3417" s="15" t="s">
        <v>31059</v>
      </c>
      <c r="C3417" s="40" t="s">
        <v>31058</v>
      </c>
      <c r="D3417" s="8" t="s">
        <v>20</v>
      </c>
      <c r="E3417" s="63" t="s">
        <v>1528</v>
      </c>
      <c r="F3417" s="61"/>
      <c r="G3417" s="62" t="s">
        <v>16</v>
      </c>
      <c r="H3417" s="61"/>
    </row>
    <row r="3418" spans="1:8" ht="76.5" x14ac:dyDescent="0.25">
      <c r="A3418" s="64" t="s">
        <v>31057</v>
      </c>
      <c r="B3418" s="15" t="s">
        <v>31056</v>
      </c>
      <c r="C3418" s="40" t="s">
        <v>31055</v>
      </c>
      <c r="D3418" s="8" t="s">
        <v>20</v>
      </c>
      <c r="E3418" s="63" t="s">
        <v>1528</v>
      </c>
      <c r="F3418" s="61"/>
      <c r="G3418" s="62" t="s">
        <v>16</v>
      </c>
      <c r="H3418" s="61"/>
    </row>
    <row r="3419" spans="1:8" ht="76.5" x14ac:dyDescent="0.25">
      <c r="A3419" s="64" t="s">
        <v>31054</v>
      </c>
      <c r="B3419" s="15" t="s">
        <v>31053</v>
      </c>
      <c r="C3419" s="40" t="s">
        <v>31052</v>
      </c>
      <c r="D3419" s="8" t="s">
        <v>20</v>
      </c>
      <c r="E3419" s="63" t="s">
        <v>1528</v>
      </c>
      <c r="F3419" s="61"/>
      <c r="G3419" s="62" t="s">
        <v>16</v>
      </c>
      <c r="H3419" s="61"/>
    </row>
    <row r="3420" spans="1:8" ht="76.5" x14ac:dyDescent="0.25">
      <c r="A3420" s="64" t="s">
        <v>31051</v>
      </c>
      <c r="B3420" s="15" t="s">
        <v>31050</v>
      </c>
      <c r="C3420" s="40" t="s">
        <v>31049</v>
      </c>
      <c r="D3420" s="8" t="s">
        <v>20</v>
      </c>
      <c r="E3420" s="63" t="s">
        <v>1528</v>
      </c>
      <c r="F3420" s="61"/>
      <c r="G3420" s="62" t="s">
        <v>16</v>
      </c>
      <c r="H3420" s="61"/>
    </row>
    <row r="3421" spans="1:8" ht="76.5" x14ac:dyDescent="0.25">
      <c r="A3421" s="64" t="s">
        <v>31048</v>
      </c>
      <c r="B3421" s="15" t="s">
        <v>31047</v>
      </c>
      <c r="C3421" s="40" t="s">
        <v>31046</v>
      </c>
      <c r="D3421" s="8" t="s">
        <v>20</v>
      </c>
      <c r="E3421" s="63" t="s">
        <v>1528</v>
      </c>
      <c r="F3421" s="61"/>
      <c r="G3421" s="62" t="s">
        <v>16</v>
      </c>
      <c r="H3421" s="61"/>
    </row>
    <row r="3422" spans="1:8" ht="76.5" x14ac:dyDescent="0.25">
      <c r="A3422" s="64" t="s">
        <v>31045</v>
      </c>
      <c r="B3422" s="15" t="s">
        <v>31044</v>
      </c>
      <c r="C3422" s="40" t="s">
        <v>31043</v>
      </c>
      <c r="D3422" s="8" t="s">
        <v>20</v>
      </c>
      <c r="E3422" s="63" t="s">
        <v>1528</v>
      </c>
      <c r="F3422" s="61"/>
      <c r="G3422" s="62" t="s">
        <v>16</v>
      </c>
      <c r="H3422" s="61"/>
    </row>
    <row r="3423" spans="1:8" ht="76.5" x14ac:dyDescent="0.25">
      <c r="A3423" s="64" t="s">
        <v>31042</v>
      </c>
      <c r="B3423" s="15" t="s">
        <v>31041</v>
      </c>
      <c r="C3423" s="40" t="s">
        <v>31040</v>
      </c>
      <c r="D3423" s="8" t="s">
        <v>20</v>
      </c>
      <c r="E3423" s="63" t="s">
        <v>1528</v>
      </c>
      <c r="F3423" s="61"/>
      <c r="G3423" s="62" t="s">
        <v>16</v>
      </c>
      <c r="H3423" s="61"/>
    </row>
    <row r="3424" spans="1:8" ht="76.5" x14ac:dyDescent="0.25">
      <c r="A3424" s="64" t="s">
        <v>31039</v>
      </c>
      <c r="B3424" s="15" t="s">
        <v>31038</v>
      </c>
      <c r="C3424" s="40" t="s">
        <v>31037</v>
      </c>
      <c r="D3424" s="8" t="s">
        <v>20</v>
      </c>
      <c r="E3424" s="63" t="s">
        <v>1528</v>
      </c>
      <c r="F3424" s="61"/>
      <c r="G3424" s="62" t="s">
        <v>16</v>
      </c>
      <c r="H3424" s="61"/>
    </row>
    <row r="3425" spans="1:8" ht="76.5" x14ac:dyDescent="0.25">
      <c r="A3425" s="64" t="s">
        <v>31036</v>
      </c>
      <c r="B3425" s="15" t="s">
        <v>31035</v>
      </c>
      <c r="C3425" s="40" t="s">
        <v>31034</v>
      </c>
      <c r="D3425" s="8" t="s">
        <v>20</v>
      </c>
      <c r="E3425" s="63" t="s">
        <v>1528</v>
      </c>
      <c r="F3425" s="61"/>
      <c r="G3425" s="62" t="s">
        <v>16</v>
      </c>
      <c r="H3425" s="61"/>
    </row>
    <row r="3426" spans="1:8" ht="76.5" x14ac:dyDescent="0.25">
      <c r="A3426" s="64" t="s">
        <v>31033</v>
      </c>
      <c r="B3426" s="15" t="s">
        <v>31032</v>
      </c>
      <c r="C3426" s="40" t="s">
        <v>31031</v>
      </c>
      <c r="D3426" s="8" t="s">
        <v>20</v>
      </c>
      <c r="E3426" s="63" t="s">
        <v>1528</v>
      </c>
      <c r="F3426" s="61"/>
      <c r="G3426" s="62" t="s">
        <v>16</v>
      </c>
      <c r="H3426" s="61"/>
    </row>
    <row r="3427" spans="1:8" ht="76.5" x14ac:dyDescent="0.25">
      <c r="A3427" s="64" t="s">
        <v>31030</v>
      </c>
      <c r="B3427" s="15" t="s">
        <v>31029</v>
      </c>
      <c r="C3427" s="40" t="s">
        <v>31028</v>
      </c>
      <c r="D3427" s="8" t="s">
        <v>20</v>
      </c>
      <c r="E3427" s="63" t="s">
        <v>1528</v>
      </c>
      <c r="F3427" s="61"/>
      <c r="G3427" s="62" t="s">
        <v>16</v>
      </c>
      <c r="H3427" s="61"/>
    </row>
    <row r="3428" spans="1:8" ht="76.5" x14ac:dyDescent="0.25">
      <c r="A3428" s="64" t="s">
        <v>31027</v>
      </c>
      <c r="B3428" s="15" t="s">
        <v>30555</v>
      </c>
      <c r="C3428" s="40" t="s">
        <v>31026</v>
      </c>
      <c r="D3428" s="8" t="s">
        <v>20</v>
      </c>
      <c r="E3428" s="63" t="s">
        <v>1528</v>
      </c>
      <c r="F3428" s="61"/>
      <c r="G3428" s="62" t="s">
        <v>16</v>
      </c>
      <c r="H3428" s="61"/>
    </row>
    <row r="3429" spans="1:8" ht="76.5" x14ac:dyDescent="0.25">
      <c r="A3429" s="64" t="s">
        <v>31025</v>
      </c>
      <c r="B3429" s="15" t="s">
        <v>31024</v>
      </c>
      <c r="C3429" s="40" t="s">
        <v>31023</v>
      </c>
      <c r="D3429" s="8" t="s">
        <v>20</v>
      </c>
      <c r="E3429" s="63" t="s">
        <v>1528</v>
      </c>
      <c r="F3429" s="61"/>
      <c r="G3429" s="62" t="s">
        <v>16</v>
      </c>
      <c r="H3429" s="61"/>
    </row>
    <row r="3430" spans="1:8" ht="76.5" x14ac:dyDescent="0.25">
      <c r="A3430" s="64" t="s">
        <v>31022</v>
      </c>
      <c r="B3430" s="15" t="s">
        <v>31021</v>
      </c>
      <c r="C3430" s="40" t="s">
        <v>31020</v>
      </c>
      <c r="D3430" s="8" t="s">
        <v>20</v>
      </c>
      <c r="E3430" s="63" t="s">
        <v>1528</v>
      </c>
      <c r="F3430" s="61"/>
      <c r="G3430" s="62" t="s">
        <v>16</v>
      </c>
      <c r="H3430" s="61"/>
    </row>
    <row r="3431" spans="1:8" ht="76.5" x14ac:dyDescent="0.25">
      <c r="A3431" s="64" t="s">
        <v>31019</v>
      </c>
      <c r="B3431" s="15" t="s">
        <v>31018</v>
      </c>
      <c r="C3431" s="40" t="s">
        <v>31017</v>
      </c>
      <c r="D3431" s="8" t="s">
        <v>20</v>
      </c>
      <c r="E3431" s="63" t="s">
        <v>1528</v>
      </c>
      <c r="F3431" s="61"/>
      <c r="G3431" s="62" t="s">
        <v>16</v>
      </c>
      <c r="H3431" s="61"/>
    </row>
    <row r="3432" spans="1:8" ht="76.5" x14ac:dyDescent="0.25">
      <c r="A3432" s="64" t="s">
        <v>31016</v>
      </c>
      <c r="B3432" s="15" t="s">
        <v>30969</v>
      </c>
      <c r="C3432" s="40" t="s">
        <v>31015</v>
      </c>
      <c r="D3432" s="8" t="s">
        <v>20</v>
      </c>
      <c r="E3432" s="63" t="s">
        <v>1528</v>
      </c>
      <c r="F3432" s="61"/>
      <c r="G3432" s="62" t="s">
        <v>16</v>
      </c>
      <c r="H3432" s="61"/>
    </row>
    <row r="3433" spans="1:8" ht="76.5" x14ac:dyDescent="0.25">
      <c r="A3433" s="64" t="s">
        <v>31014</v>
      </c>
      <c r="B3433" s="15" t="s">
        <v>31013</v>
      </c>
      <c r="C3433" s="40" t="s">
        <v>31012</v>
      </c>
      <c r="D3433" s="8" t="s">
        <v>20</v>
      </c>
      <c r="E3433" s="63" t="s">
        <v>1528</v>
      </c>
      <c r="F3433" s="61"/>
      <c r="G3433" s="62" t="s">
        <v>16</v>
      </c>
      <c r="H3433" s="61"/>
    </row>
    <row r="3434" spans="1:8" ht="76.5" x14ac:dyDescent="0.25">
      <c r="A3434" s="64" t="s">
        <v>31011</v>
      </c>
      <c r="B3434" s="15" t="s">
        <v>31010</v>
      </c>
      <c r="C3434" s="40" t="s">
        <v>31009</v>
      </c>
      <c r="D3434" s="8" t="s">
        <v>20</v>
      </c>
      <c r="E3434" s="63" t="s">
        <v>1528</v>
      </c>
      <c r="F3434" s="61"/>
      <c r="G3434" s="62" t="s">
        <v>16</v>
      </c>
      <c r="H3434" s="61"/>
    </row>
    <row r="3435" spans="1:8" ht="76.5" x14ac:dyDescent="0.25">
      <c r="A3435" s="64" t="s">
        <v>31008</v>
      </c>
      <c r="B3435" s="15" t="s">
        <v>31007</v>
      </c>
      <c r="C3435" s="40" t="s">
        <v>31006</v>
      </c>
      <c r="D3435" s="8" t="s">
        <v>20</v>
      </c>
      <c r="E3435" s="63" t="s">
        <v>1528</v>
      </c>
      <c r="F3435" s="61"/>
      <c r="G3435" s="62" t="s">
        <v>16</v>
      </c>
      <c r="H3435" s="61"/>
    </row>
    <row r="3436" spans="1:8" ht="76.5" x14ac:dyDescent="0.25">
      <c r="A3436" s="64" t="s">
        <v>31005</v>
      </c>
      <c r="B3436" s="15" t="s">
        <v>132</v>
      </c>
      <c r="C3436" s="40" t="s">
        <v>31004</v>
      </c>
      <c r="D3436" s="8" t="s">
        <v>20</v>
      </c>
      <c r="E3436" s="63" t="s">
        <v>1528</v>
      </c>
      <c r="F3436" s="61"/>
      <c r="G3436" s="62" t="s">
        <v>16</v>
      </c>
      <c r="H3436" s="61"/>
    </row>
    <row r="3437" spans="1:8" ht="76.5" x14ac:dyDescent="0.25">
      <c r="A3437" s="64" t="s">
        <v>31003</v>
      </c>
      <c r="B3437" s="15" t="s">
        <v>31002</v>
      </c>
      <c r="C3437" s="40" t="s">
        <v>31001</v>
      </c>
      <c r="D3437" s="8" t="s">
        <v>20</v>
      </c>
      <c r="E3437" s="63" t="s">
        <v>1528</v>
      </c>
      <c r="F3437" s="61"/>
      <c r="G3437" s="62" t="s">
        <v>16</v>
      </c>
      <c r="H3437" s="61"/>
    </row>
    <row r="3438" spans="1:8" ht="76.5" x14ac:dyDescent="0.25">
      <c r="A3438" s="64" t="s">
        <v>31000</v>
      </c>
      <c r="B3438" s="15" t="s">
        <v>30999</v>
      </c>
      <c r="C3438" s="40" t="s">
        <v>30998</v>
      </c>
      <c r="D3438" s="8" t="s">
        <v>20</v>
      </c>
      <c r="E3438" s="63" t="s">
        <v>1528</v>
      </c>
      <c r="F3438" s="61"/>
      <c r="G3438" s="62" t="s">
        <v>16</v>
      </c>
      <c r="H3438" s="61"/>
    </row>
    <row r="3439" spans="1:8" ht="76.5" x14ac:dyDescent="0.25">
      <c r="A3439" s="64" t="s">
        <v>30997</v>
      </c>
      <c r="B3439" s="15" t="s">
        <v>30996</v>
      </c>
      <c r="C3439" s="40" t="s">
        <v>30995</v>
      </c>
      <c r="D3439" s="8" t="s">
        <v>20</v>
      </c>
      <c r="E3439" s="63" t="s">
        <v>1528</v>
      </c>
      <c r="F3439" s="61"/>
      <c r="G3439" s="62" t="s">
        <v>16</v>
      </c>
      <c r="H3439" s="61"/>
    </row>
    <row r="3440" spans="1:8" ht="76.5" x14ac:dyDescent="0.25">
      <c r="A3440" s="64" t="s">
        <v>30994</v>
      </c>
      <c r="B3440" s="15" t="s">
        <v>30993</v>
      </c>
      <c r="C3440" s="40" t="s">
        <v>30992</v>
      </c>
      <c r="D3440" s="8" t="s">
        <v>20</v>
      </c>
      <c r="E3440" s="63" t="s">
        <v>1528</v>
      </c>
      <c r="F3440" s="61"/>
      <c r="G3440" s="62" t="s">
        <v>16</v>
      </c>
      <c r="H3440" s="61"/>
    </row>
    <row r="3441" spans="1:8" ht="76.5" x14ac:dyDescent="0.25">
      <c r="A3441" s="64" t="s">
        <v>30991</v>
      </c>
      <c r="B3441" s="15" t="s">
        <v>30990</v>
      </c>
      <c r="C3441" s="40" t="s">
        <v>30989</v>
      </c>
      <c r="D3441" s="8" t="s">
        <v>20</v>
      </c>
      <c r="E3441" s="63" t="s">
        <v>1528</v>
      </c>
      <c r="F3441" s="61"/>
      <c r="G3441" s="62" t="s">
        <v>16</v>
      </c>
      <c r="H3441" s="61"/>
    </row>
    <row r="3442" spans="1:8" ht="76.5" x14ac:dyDescent="0.25">
      <c r="A3442" s="64" t="s">
        <v>30988</v>
      </c>
      <c r="B3442" s="15" t="s">
        <v>30987</v>
      </c>
      <c r="C3442" s="40" t="s">
        <v>30986</v>
      </c>
      <c r="D3442" s="8" t="s">
        <v>20</v>
      </c>
      <c r="E3442" s="63" t="s">
        <v>1528</v>
      </c>
      <c r="F3442" s="61"/>
      <c r="G3442" s="62" t="s">
        <v>16</v>
      </c>
      <c r="H3442" s="61"/>
    </row>
    <row r="3443" spans="1:8" ht="76.5" x14ac:dyDescent="0.25">
      <c r="A3443" s="64" t="s">
        <v>30985</v>
      </c>
      <c r="B3443" s="15" t="s">
        <v>30984</v>
      </c>
      <c r="C3443" s="40" t="s">
        <v>30983</v>
      </c>
      <c r="D3443" s="8" t="s">
        <v>20</v>
      </c>
      <c r="E3443" s="63" t="s">
        <v>1528</v>
      </c>
      <c r="F3443" s="61"/>
      <c r="G3443" s="62" t="s">
        <v>16</v>
      </c>
      <c r="H3443" s="61"/>
    </row>
    <row r="3444" spans="1:8" ht="76.5" x14ac:dyDescent="0.25">
      <c r="A3444" s="64" t="s">
        <v>30982</v>
      </c>
      <c r="B3444" s="15" t="s">
        <v>30981</v>
      </c>
      <c r="C3444" s="40" t="s">
        <v>30980</v>
      </c>
      <c r="D3444" s="8" t="s">
        <v>20</v>
      </c>
      <c r="E3444" s="63" t="s">
        <v>1528</v>
      </c>
      <c r="F3444" s="61"/>
      <c r="G3444" s="62" t="s">
        <v>16</v>
      </c>
      <c r="H3444" s="61"/>
    </row>
    <row r="3445" spans="1:8" ht="76.5" x14ac:dyDescent="0.25">
      <c r="A3445" s="64" t="s">
        <v>30979</v>
      </c>
      <c r="B3445" s="15" t="s">
        <v>30978</v>
      </c>
      <c r="C3445" s="40" t="s">
        <v>30977</v>
      </c>
      <c r="D3445" s="8" t="s">
        <v>20</v>
      </c>
      <c r="E3445" s="63" t="s">
        <v>1528</v>
      </c>
      <c r="F3445" s="61"/>
      <c r="G3445" s="62" t="s">
        <v>16</v>
      </c>
      <c r="H3445" s="61"/>
    </row>
    <row r="3446" spans="1:8" ht="76.5" x14ac:dyDescent="0.25">
      <c r="A3446" s="64" t="s">
        <v>30976</v>
      </c>
      <c r="B3446" s="15" t="s">
        <v>30975</v>
      </c>
      <c r="C3446" s="40" t="s">
        <v>30974</v>
      </c>
      <c r="D3446" s="8" t="s">
        <v>20</v>
      </c>
      <c r="E3446" s="63" t="s">
        <v>1528</v>
      </c>
      <c r="F3446" s="61"/>
      <c r="G3446" s="62" t="s">
        <v>16</v>
      </c>
      <c r="H3446" s="61"/>
    </row>
    <row r="3447" spans="1:8" ht="76.5" x14ac:dyDescent="0.25">
      <c r="A3447" s="64" t="s">
        <v>30973</v>
      </c>
      <c r="B3447" s="15" t="s">
        <v>30972</v>
      </c>
      <c r="C3447" s="40" t="s">
        <v>30971</v>
      </c>
      <c r="D3447" s="8" t="s">
        <v>20</v>
      </c>
      <c r="E3447" s="63" t="s">
        <v>1528</v>
      </c>
      <c r="F3447" s="61"/>
      <c r="G3447" s="62" t="s">
        <v>16</v>
      </c>
      <c r="H3447" s="61"/>
    </row>
    <row r="3448" spans="1:8" ht="76.5" x14ac:dyDescent="0.25">
      <c r="A3448" s="64" t="s">
        <v>30970</v>
      </c>
      <c r="B3448" s="15" t="s">
        <v>30969</v>
      </c>
      <c r="C3448" s="40" t="s">
        <v>30968</v>
      </c>
      <c r="D3448" s="8" t="s">
        <v>20</v>
      </c>
      <c r="E3448" s="63" t="s">
        <v>1528</v>
      </c>
      <c r="F3448" s="61"/>
      <c r="G3448" s="62" t="s">
        <v>16</v>
      </c>
      <c r="H3448" s="61"/>
    </row>
    <row r="3449" spans="1:8" ht="76.5" x14ac:dyDescent="0.25">
      <c r="A3449" s="64" t="s">
        <v>30967</v>
      </c>
      <c r="B3449" s="15" t="s">
        <v>30966</v>
      </c>
      <c r="C3449" s="40" t="s">
        <v>30965</v>
      </c>
      <c r="D3449" s="8" t="s">
        <v>20</v>
      </c>
      <c r="E3449" s="63" t="s">
        <v>1528</v>
      </c>
      <c r="F3449" s="61"/>
      <c r="G3449" s="62" t="s">
        <v>16</v>
      </c>
      <c r="H3449" s="61"/>
    </row>
    <row r="3450" spans="1:8" ht="76.5" x14ac:dyDescent="0.25">
      <c r="A3450" s="64" t="s">
        <v>30964</v>
      </c>
      <c r="B3450" s="15" t="s">
        <v>30963</v>
      </c>
      <c r="C3450" s="40" t="s">
        <v>30962</v>
      </c>
      <c r="D3450" s="8" t="s">
        <v>20</v>
      </c>
      <c r="E3450" s="63" t="s">
        <v>1528</v>
      </c>
      <c r="F3450" s="61"/>
      <c r="G3450" s="62" t="s">
        <v>16</v>
      </c>
      <c r="H3450" s="61"/>
    </row>
    <row r="3451" spans="1:8" ht="76.5" x14ac:dyDescent="0.25">
      <c r="A3451" s="64" t="s">
        <v>30961</v>
      </c>
      <c r="B3451" s="15" t="s">
        <v>30960</v>
      </c>
      <c r="C3451" s="40" t="s">
        <v>30959</v>
      </c>
      <c r="D3451" s="8" t="s">
        <v>20</v>
      </c>
      <c r="E3451" s="63" t="s">
        <v>1528</v>
      </c>
      <c r="F3451" s="61"/>
      <c r="G3451" s="62" t="s">
        <v>16</v>
      </c>
      <c r="H3451" s="61"/>
    </row>
    <row r="3452" spans="1:8" ht="89.25" x14ac:dyDescent="0.25">
      <c r="A3452" s="64" t="s">
        <v>30958</v>
      </c>
      <c r="B3452" s="15" t="s">
        <v>30957</v>
      </c>
      <c r="C3452" s="40" t="s">
        <v>30956</v>
      </c>
      <c r="D3452" s="8" t="s">
        <v>20</v>
      </c>
      <c r="E3452" s="63" t="s">
        <v>1528</v>
      </c>
      <c r="F3452" s="61"/>
      <c r="G3452" s="62" t="s">
        <v>16</v>
      </c>
      <c r="H3452" s="61"/>
    </row>
    <row r="3453" spans="1:8" ht="76.5" x14ac:dyDescent="0.25">
      <c r="A3453" s="64" t="s">
        <v>30955</v>
      </c>
      <c r="B3453" s="15" t="s">
        <v>30954</v>
      </c>
      <c r="C3453" s="40" t="s">
        <v>30953</v>
      </c>
      <c r="D3453" s="8" t="s">
        <v>20</v>
      </c>
      <c r="E3453" s="63" t="s">
        <v>1528</v>
      </c>
      <c r="F3453" s="61"/>
      <c r="G3453" s="62" t="s">
        <v>16</v>
      </c>
      <c r="H3453" s="61"/>
    </row>
    <row r="3454" spans="1:8" ht="76.5" x14ac:dyDescent="0.25">
      <c r="A3454" s="64" t="s">
        <v>30952</v>
      </c>
      <c r="B3454" s="15" t="s">
        <v>30951</v>
      </c>
      <c r="C3454" s="40" t="s">
        <v>30950</v>
      </c>
      <c r="D3454" s="8" t="s">
        <v>20</v>
      </c>
      <c r="E3454" s="63" t="s">
        <v>1528</v>
      </c>
      <c r="F3454" s="61"/>
      <c r="G3454" s="62" t="s">
        <v>16</v>
      </c>
      <c r="H3454" s="61"/>
    </row>
    <row r="3455" spans="1:8" ht="76.5" x14ac:dyDescent="0.25">
      <c r="A3455" s="64" t="s">
        <v>30949</v>
      </c>
      <c r="B3455" s="15" t="s">
        <v>30948</v>
      </c>
      <c r="C3455" s="40" t="s">
        <v>30947</v>
      </c>
      <c r="D3455" s="8" t="s">
        <v>20</v>
      </c>
      <c r="E3455" s="63" t="s">
        <v>1528</v>
      </c>
      <c r="F3455" s="61"/>
      <c r="G3455" s="62" t="s">
        <v>16</v>
      </c>
      <c r="H3455" s="61"/>
    </row>
    <row r="3456" spans="1:8" ht="76.5" x14ac:dyDescent="0.25">
      <c r="A3456" s="64" t="s">
        <v>30946</v>
      </c>
      <c r="B3456" s="15" t="s">
        <v>30945</v>
      </c>
      <c r="C3456" s="40" t="s">
        <v>30944</v>
      </c>
      <c r="D3456" s="8" t="s">
        <v>20</v>
      </c>
      <c r="E3456" s="63" t="s">
        <v>1528</v>
      </c>
      <c r="F3456" s="61"/>
      <c r="G3456" s="62" t="s">
        <v>16</v>
      </c>
      <c r="H3456" s="61"/>
    </row>
    <row r="3457" spans="1:8" ht="76.5" x14ac:dyDescent="0.25">
      <c r="A3457" s="64" t="s">
        <v>30943</v>
      </c>
      <c r="B3457" s="15" t="s">
        <v>30942</v>
      </c>
      <c r="C3457" s="40" t="s">
        <v>30941</v>
      </c>
      <c r="D3457" s="8" t="s">
        <v>20</v>
      </c>
      <c r="E3457" s="63" t="s">
        <v>1528</v>
      </c>
      <c r="F3457" s="61"/>
      <c r="G3457" s="62" t="s">
        <v>16</v>
      </c>
      <c r="H3457" s="61"/>
    </row>
    <row r="3458" spans="1:8" ht="76.5" x14ac:dyDescent="0.25">
      <c r="A3458" s="64" t="s">
        <v>30940</v>
      </c>
      <c r="B3458" s="15" t="s">
        <v>30939</v>
      </c>
      <c r="C3458" s="40" t="s">
        <v>30938</v>
      </c>
      <c r="D3458" s="8" t="s">
        <v>20</v>
      </c>
      <c r="E3458" s="63" t="s">
        <v>1528</v>
      </c>
      <c r="F3458" s="61"/>
      <c r="G3458" s="62" t="s">
        <v>16</v>
      </c>
      <c r="H3458" s="61"/>
    </row>
    <row r="3459" spans="1:8" ht="76.5" x14ac:dyDescent="0.25">
      <c r="A3459" s="64" t="s">
        <v>30937</v>
      </c>
      <c r="B3459" s="15" t="s">
        <v>30936</v>
      </c>
      <c r="C3459" s="40" t="s">
        <v>30935</v>
      </c>
      <c r="D3459" s="8" t="s">
        <v>20</v>
      </c>
      <c r="E3459" s="63" t="s">
        <v>1528</v>
      </c>
      <c r="F3459" s="61"/>
      <c r="G3459" s="62" t="s">
        <v>16</v>
      </c>
      <c r="H3459" s="61"/>
    </row>
    <row r="3460" spans="1:8" ht="76.5" x14ac:dyDescent="0.25">
      <c r="A3460" s="64" t="s">
        <v>30934</v>
      </c>
      <c r="B3460" s="15" t="s">
        <v>30933</v>
      </c>
      <c r="C3460" s="40" t="s">
        <v>30932</v>
      </c>
      <c r="D3460" s="8" t="s">
        <v>20</v>
      </c>
      <c r="E3460" s="63" t="s">
        <v>1528</v>
      </c>
      <c r="F3460" s="61"/>
      <c r="G3460" s="62" t="s">
        <v>16</v>
      </c>
      <c r="H3460" s="61"/>
    </row>
    <row r="3461" spans="1:8" ht="76.5" x14ac:dyDescent="0.25">
      <c r="A3461" s="64" t="s">
        <v>30931</v>
      </c>
      <c r="B3461" s="15" t="s">
        <v>30930</v>
      </c>
      <c r="C3461" s="40" t="s">
        <v>30929</v>
      </c>
      <c r="D3461" s="8" t="s">
        <v>20</v>
      </c>
      <c r="E3461" s="63" t="s">
        <v>1528</v>
      </c>
      <c r="F3461" s="61"/>
      <c r="G3461" s="62" t="s">
        <v>16</v>
      </c>
      <c r="H3461" s="61"/>
    </row>
    <row r="3462" spans="1:8" ht="76.5" x14ac:dyDescent="0.25">
      <c r="A3462" s="64" t="s">
        <v>30928</v>
      </c>
      <c r="B3462" s="15" t="s">
        <v>30927</v>
      </c>
      <c r="C3462" s="40" t="s">
        <v>30926</v>
      </c>
      <c r="D3462" s="8" t="s">
        <v>20</v>
      </c>
      <c r="E3462" s="63" t="s">
        <v>1528</v>
      </c>
      <c r="F3462" s="61"/>
      <c r="G3462" s="62" t="s">
        <v>16</v>
      </c>
      <c r="H3462" s="61"/>
    </row>
    <row r="3463" spans="1:8" ht="76.5" x14ac:dyDescent="0.25">
      <c r="A3463" s="64" t="s">
        <v>30925</v>
      </c>
      <c r="B3463" s="15" t="s">
        <v>30924</v>
      </c>
      <c r="C3463" s="40" t="s">
        <v>30923</v>
      </c>
      <c r="D3463" s="8" t="s">
        <v>20</v>
      </c>
      <c r="E3463" s="63" t="s">
        <v>1528</v>
      </c>
      <c r="F3463" s="61"/>
      <c r="G3463" s="62" t="s">
        <v>16</v>
      </c>
      <c r="H3463" s="61"/>
    </row>
    <row r="3464" spans="1:8" ht="76.5" x14ac:dyDescent="0.25">
      <c r="A3464" s="64" t="s">
        <v>30922</v>
      </c>
      <c r="B3464" s="15" t="s">
        <v>30921</v>
      </c>
      <c r="C3464" s="40" t="s">
        <v>30920</v>
      </c>
      <c r="D3464" s="8" t="s">
        <v>20</v>
      </c>
      <c r="E3464" s="63" t="s">
        <v>1528</v>
      </c>
      <c r="F3464" s="61"/>
      <c r="G3464" s="62" t="s">
        <v>16</v>
      </c>
      <c r="H3464" s="61"/>
    </row>
    <row r="3465" spans="1:8" ht="76.5" x14ac:dyDescent="0.25">
      <c r="A3465" s="64" t="s">
        <v>30919</v>
      </c>
      <c r="B3465" s="15" t="s">
        <v>30918</v>
      </c>
      <c r="C3465" s="40" t="s">
        <v>30917</v>
      </c>
      <c r="D3465" s="8" t="s">
        <v>20</v>
      </c>
      <c r="E3465" s="63" t="s">
        <v>1528</v>
      </c>
      <c r="F3465" s="61"/>
      <c r="G3465" s="62" t="s">
        <v>16</v>
      </c>
      <c r="H3465" s="61"/>
    </row>
    <row r="3466" spans="1:8" ht="76.5" x14ac:dyDescent="0.25">
      <c r="A3466" s="64" t="s">
        <v>30916</v>
      </c>
      <c r="B3466" s="15" t="s">
        <v>30915</v>
      </c>
      <c r="C3466" s="40" t="s">
        <v>30914</v>
      </c>
      <c r="D3466" s="8" t="s">
        <v>20</v>
      </c>
      <c r="E3466" s="63" t="s">
        <v>1528</v>
      </c>
      <c r="F3466" s="61"/>
      <c r="G3466" s="62" t="s">
        <v>16</v>
      </c>
      <c r="H3466" s="61"/>
    </row>
    <row r="3467" spans="1:8" ht="76.5" x14ac:dyDescent="0.25">
      <c r="A3467" s="64" t="s">
        <v>30913</v>
      </c>
      <c r="B3467" s="15" t="s">
        <v>30912</v>
      </c>
      <c r="C3467" s="40" t="s">
        <v>30911</v>
      </c>
      <c r="D3467" s="8" t="s">
        <v>20</v>
      </c>
      <c r="E3467" s="63" t="s">
        <v>1528</v>
      </c>
      <c r="F3467" s="61"/>
      <c r="G3467" s="62" t="s">
        <v>16</v>
      </c>
      <c r="H3467" s="61"/>
    </row>
    <row r="3468" spans="1:8" ht="76.5" x14ac:dyDescent="0.25">
      <c r="A3468" s="64" t="s">
        <v>30910</v>
      </c>
      <c r="B3468" s="15" t="s">
        <v>30909</v>
      </c>
      <c r="C3468" s="40" t="s">
        <v>30908</v>
      </c>
      <c r="D3468" s="8" t="s">
        <v>20</v>
      </c>
      <c r="E3468" s="63" t="s">
        <v>1528</v>
      </c>
      <c r="F3468" s="61"/>
      <c r="G3468" s="62" t="s">
        <v>16</v>
      </c>
      <c r="H3468" s="61"/>
    </row>
    <row r="3469" spans="1:8" ht="76.5" x14ac:dyDescent="0.25">
      <c r="A3469" s="64" t="s">
        <v>30907</v>
      </c>
      <c r="B3469" s="15" t="s">
        <v>30906</v>
      </c>
      <c r="C3469" s="40" t="s">
        <v>30905</v>
      </c>
      <c r="D3469" s="8" t="s">
        <v>20</v>
      </c>
      <c r="E3469" s="63" t="s">
        <v>1528</v>
      </c>
      <c r="F3469" s="61"/>
      <c r="G3469" s="62" t="s">
        <v>16</v>
      </c>
      <c r="H3469" s="61"/>
    </row>
    <row r="3470" spans="1:8" ht="76.5" x14ac:dyDescent="0.25">
      <c r="A3470" s="64" t="s">
        <v>30904</v>
      </c>
      <c r="B3470" s="15" t="s">
        <v>30903</v>
      </c>
      <c r="C3470" s="40" t="s">
        <v>30902</v>
      </c>
      <c r="D3470" s="8" t="s">
        <v>20</v>
      </c>
      <c r="E3470" s="63" t="s">
        <v>1528</v>
      </c>
      <c r="F3470" s="61"/>
      <c r="G3470" s="62" t="s">
        <v>16</v>
      </c>
      <c r="H3470" s="61"/>
    </row>
    <row r="3471" spans="1:8" ht="76.5" x14ac:dyDescent="0.25">
      <c r="A3471" s="64" t="s">
        <v>30901</v>
      </c>
      <c r="B3471" s="15" t="s">
        <v>30900</v>
      </c>
      <c r="C3471" s="40" t="s">
        <v>30899</v>
      </c>
      <c r="D3471" s="8" t="s">
        <v>20</v>
      </c>
      <c r="E3471" s="63" t="s">
        <v>1528</v>
      </c>
      <c r="F3471" s="61"/>
      <c r="G3471" s="62" t="s">
        <v>16</v>
      </c>
      <c r="H3471" s="61"/>
    </row>
    <row r="3472" spans="1:8" ht="76.5" x14ac:dyDescent="0.25">
      <c r="A3472" s="64" t="s">
        <v>30898</v>
      </c>
      <c r="B3472" s="15" t="s">
        <v>30897</v>
      </c>
      <c r="C3472" s="40" t="s">
        <v>30896</v>
      </c>
      <c r="D3472" s="8" t="s">
        <v>20</v>
      </c>
      <c r="E3472" s="63" t="s">
        <v>1528</v>
      </c>
      <c r="F3472" s="61"/>
      <c r="G3472" s="62" t="s">
        <v>16</v>
      </c>
      <c r="H3472" s="61"/>
    </row>
    <row r="3473" spans="1:8" ht="76.5" x14ac:dyDescent="0.25">
      <c r="A3473" s="64" t="s">
        <v>30895</v>
      </c>
      <c r="B3473" s="15" t="s">
        <v>30894</v>
      </c>
      <c r="C3473" s="40" t="s">
        <v>30893</v>
      </c>
      <c r="D3473" s="8" t="s">
        <v>20</v>
      </c>
      <c r="E3473" s="63" t="s">
        <v>1528</v>
      </c>
      <c r="F3473" s="61"/>
      <c r="G3473" s="62" t="s">
        <v>16</v>
      </c>
      <c r="H3473" s="61"/>
    </row>
    <row r="3474" spans="1:8" ht="76.5" x14ac:dyDescent="0.25">
      <c r="A3474" s="64" t="s">
        <v>30892</v>
      </c>
      <c r="B3474" s="15" t="s">
        <v>30891</v>
      </c>
      <c r="C3474" s="40" t="s">
        <v>30890</v>
      </c>
      <c r="D3474" s="8" t="s">
        <v>20</v>
      </c>
      <c r="E3474" s="63" t="s">
        <v>1528</v>
      </c>
      <c r="F3474" s="61"/>
      <c r="G3474" s="62" t="s">
        <v>16</v>
      </c>
      <c r="H3474" s="61"/>
    </row>
    <row r="3475" spans="1:8" ht="76.5" x14ac:dyDescent="0.25">
      <c r="A3475" s="64" t="s">
        <v>30889</v>
      </c>
      <c r="B3475" s="15" t="s">
        <v>30886</v>
      </c>
      <c r="C3475" s="40" t="s">
        <v>30888</v>
      </c>
      <c r="D3475" s="8" t="s">
        <v>20</v>
      </c>
      <c r="E3475" s="63" t="s">
        <v>1528</v>
      </c>
      <c r="F3475" s="61"/>
      <c r="G3475" s="62" t="s">
        <v>16</v>
      </c>
      <c r="H3475" s="61"/>
    </row>
    <row r="3476" spans="1:8" ht="76.5" x14ac:dyDescent="0.25">
      <c r="A3476" s="64" t="s">
        <v>30887</v>
      </c>
      <c r="B3476" s="15" t="s">
        <v>30886</v>
      </c>
      <c r="C3476" s="40" t="s">
        <v>30885</v>
      </c>
      <c r="D3476" s="8" t="s">
        <v>20</v>
      </c>
      <c r="E3476" s="63" t="s">
        <v>1528</v>
      </c>
      <c r="F3476" s="61"/>
      <c r="G3476" s="62" t="s">
        <v>16</v>
      </c>
      <c r="H3476" s="61"/>
    </row>
    <row r="3477" spans="1:8" ht="76.5" x14ac:dyDescent="0.25">
      <c r="A3477" s="64" t="s">
        <v>30884</v>
      </c>
      <c r="B3477" s="15" t="s">
        <v>30883</v>
      </c>
      <c r="C3477" s="40" t="s">
        <v>30882</v>
      </c>
      <c r="D3477" s="8" t="s">
        <v>20</v>
      </c>
      <c r="E3477" s="63" t="s">
        <v>1528</v>
      </c>
      <c r="F3477" s="61"/>
      <c r="G3477" s="62" t="s">
        <v>16</v>
      </c>
      <c r="H3477" s="61"/>
    </row>
    <row r="3478" spans="1:8" ht="76.5" x14ac:dyDescent="0.25">
      <c r="A3478" s="64" t="s">
        <v>30881</v>
      </c>
      <c r="B3478" s="15" t="s">
        <v>30880</v>
      </c>
      <c r="C3478" s="40" t="s">
        <v>30879</v>
      </c>
      <c r="D3478" s="8" t="s">
        <v>20</v>
      </c>
      <c r="E3478" s="63" t="s">
        <v>1528</v>
      </c>
      <c r="F3478" s="61"/>
      <c r="G3478" s="62" t="s">
        <v>16</v>
      </c>
      <c r="H3478" s="61"/>
    </row>
    <row r="3479" spans="1:8" ht="76.5" x14ac:dyDescent="0.25">
      <c r="A3479" s="64" t="s">
        <v>30878</v>
      </c>
      <c r="B3479" s="15" t="s">
        <v>30748</v>
      </c>
      <c r="C3479" s="40" t="s">
        <v>30877</v>
      </c>
      <c r="D3479" s="8" t="s">
        <v>20</v>
      </c>
      <c r="E3479" s="63" t="s">
        <v>1528</v>
      </c>
      <c r="F3479" s="61"/>
      <c r="G3479" s="62" t="s">
        <v>16</v>
      </c>
      <c r="H3479" s="61"/>
    </row>
    <row r="3480" spans="1:8" ht="76.5" x14ac:dyDescent="0.25">
      <c r="A3480" s="64" t="s">
        <v>30876</v>
      </c>
      <c r="B3480" s="15" t="s">
        <v>30875</v>
      </c>
      <c r="C3480" s="40" t="s">
        <v>30874</v>
      </c>
      <c r="D3480" s="8" t="s">
        <v>20</v>
      </c>
      <c r="E3480" s="63" t="s">
        <v>1528</v>
      </c>
      <c r="F3480" s="61"/>
      <c r="G3480" s="62" t="s">
        <v>16</v>
      </c>
      <c r="H3480" s="61"/>
    </row>
    <row r="3481" spans="1:8" ht="76.5" x14ac:dyDescent="0.25">
      <c r="A3481" s="64" t="s">
        <v>30873</v>
      </c>
      <c r="B3481" s="15" t="s">
        <v>30872</v>
      </c>
      <c r="C3481" s="40" t="s">
        <v>30871</v>
      </c>
      <c r="D3481" s="8" t="s">
        <v>20</v>
      </c>
      <c r="E3481" s="63" t="s">
        <v>1528</v>
      </c>
      <c r="F3481" s="61"/>
      <c r="G3481" s="62" t="s">
        <v>16</v>
      </c>
      <c r="H3481" s="61"/>
    </row>
    <row r="3482" spans="1:8" ht="76.5" x14ac:dyDescent="0.25">
      <c r="A3482" s="64" t="s">
        <v>30870</v>
      </c>
      <c r="B3482" s="15" t="s">
        <v>30869</v>
      </c>
      <c r="C3482" s="40" t="s">
        <v>30868</v>
      </c>
      <c r="D3482" s="8" t="s">
        <v>20</v>
      </c>
      <c r="E3482" s="63" t="s">
        <v>1528</v>
      </c>
      <c r="F3482" s="61"/>
      <c r="G3482" s="62" t="s">
        <v>16</v>
      </c>
      <c r="H3482" s="61"/>
    </row>
    <row r="3483" spans="1:8" ht="76.5" x14ac:dyDescent="0.25">
      <c r="A3483" s="64" t="s">
        <v>30867</v>
      </c>
      <c r="B3483" s="15" t="s">
        <v>30866</v>
      </c>
      <c r="C3483" s="40" t="s">
        <v>30865</v>
      </c>
      <c r="D3483" s="8" t="s">
        <v>20</v>
      </c>
      <c r="E3483" s="63" t="s">
        <v>1528</v>
      </c>
      <c r="F3483" s="61"/>
      <c r="G3483" s="62" t="s">
        <v>16</v>
      </c>
      <c r="H3483" s="61"/>
    </row>
    <row r="3484" spans="1:8" ht="76.5" x14ac:dyDescent="0.25">
      <c r="A3484" s="64" t="s">
        <v>30864</v>
      </c>
      <c r="B3484" s="15" t="s">
        <v>30863</v>
      </c>
      <c r="C3484" s="40" t="s">
        <v>30862</v>
      </c>
      <c r="D3484" s="8" t="s">
        <v>20</v>
      </c>
      <c r="E3484" s="63" t="s">
        <v>1528</v>
      </c>
      <c r="F3484" s="61"/>
      <c r="G3484" s="62" t="s">
        <v>16</v>
      </c>
      <c r="H3484" s="61"/>
    </row>
    <row r="3485" spans="1:8" ht="76.5" x14ac:dyDescent="0.25">
      <c r="A3485" s="64" t="s">
        <v>30861</v>
      </c>
      <c r="B3485" s="15" t="s">
        <v>30860</v>
      </c>
      <c r="C3485" s="40" t="s">
        <v>30859</v>
      </c>
      <c r="D3485" s="8" t="s">
        <v>20</v>
      </c>
      <c r="E3485" s="63" t="s">
        <v>1528</v>
      </c>
      <c r="F3485" s="61"/>
      <c r="G3485" s="62" t="s">
        <v>16</v>
      </c>
      <c r="H3485" s="61"/>
    </row>
    <row r="3486" spans="1:8" ht="76.5" x14ac:dyDescent="0.25">
      <c r="A3486" s="64" t="s">
        <v>30858</v>
      </c>
      <c r="B3486" s="15" t="s">
        <v>30857</v>
      </c>
      <c r="C3486" s="40" t="s">
        <v>30856</v>
      </c>
      <c r="D3486" s="8" t="s">
        <v>20</v>
      </c>
      <c r="E3486" s="63" t="s">
        <v>1528</v>
      </c>
      <c r="F3486" s="61"/>
      <c r="G3486" s="62" t="s">
        <v>16</v>
      </c>
      <c r="H3486" s="61"/>
    </row>
    <row r="3487" spans="1:8" ht="76.5" x14ac:dyDescent="0.25">
      <c r="A3487" s="64" t="s">
        <v>30855</v>
      </c>
      <c r="B3487" s="15" t="s">
        <v>24360</v>
      </c>
      <c r="C3487" s="40" t="s">
        <v>30854</v>
      </c>
      <c r="D3487" s="8" t="s">
        <v>20</v>
      </c>
      <c r="E3487" s="63" t="s">
        <v>1528</v>
      </c>
      <c r="F3487" s="61"/>
      <c r="G3487" s="62" t="s">
        <v>16</v>
      </c>
      <c r="H3487" s="61"/>
    </row>
    <row r="3488" spans="1:8" ht="76.5" x14ac:dyDescent="0.25">
      <c r="A3488" s="64" t="s">
        <v>30853</v>
      </c>
      <c r="B3488" s="15" t="s">
        <v>30852</v>
      </c>
      <c r="C3488" s="40" t="s">
        <v>30851</v>
      </c>
      <c r="D3488" s="8" t="s">
        <v>20</v>
      </c>
      <c r="E3488" s="63" t="s">
        <v>1528</v>
      </c>
      <c r="F3488" s="61"/>
      <c r="G3488" s="62" t="s">
        <v>16</v>
      </c>
      <c r="H3488" s="61"/>
    </row>
    <row r="3489" spans="1:8" ht="76.5" x14ac:dyDescent="0.25">
      <c r="A3489" s="64" t="s">
        <v>30850</v>
      </c>
      <c r="B3489" s="15" t="s">
        <v>30849</v>
      </c>
      <c r="C3489" s="40" t="s">
        <v>30848</v>
      </c>
      <c r="D3489" s="8" t="s">
        <v>20</v>
      </c>
      <c r="E3489" s="63" t="s">
        <v>1528</v>
      </c>
      <c r="F3489" s="61"/>
      <c r="G3489" s="62" t="s">
        <v>16</v>
      </c>
      <c r="H3489" s="61"/>
    </row>
    <row r="3490" spans="1:8" ht="76.5" x14ac:dyDescent="0.25">
      <c r="A3490" s="64" t="s">
        <v>30847</v>
      </c>
      <c r="B3490" s="15" t="s">
        <v>30846</v>
      </c>
      <c r="C3490" s="40" t="s">
        <v>30845</v>
      </c>
      <c r="D3490" s="8" t="s">
        <v>20</v>
      </c>
      <c r="E3490" s="63" t="s">
        <v>1528</v>
      </c>
      <c r="F3490" s="61"/>
      <c r="G3490" s="62" t="s">
        <v>16</v>
      </c>
      <c r="H3490" s="61"/>
    </row>
    <row r="3491" spans="1:8" ht="76.5" x14ac:dyDescent="0.25">
      <c r="A3491" s="64" t="s">
        <v>30844</v>
      </c>
      <c r="B3491" s="15" t="s">
        <v>30843</v>
      </c>
      <c r="C3491" s="40" t="s">
        <v>30842</v>
      </c>
      <c r="D3491" s="8" t="s">
        <v>20</v>
      </c>
      <c r="E3491" s="63" t="s">
        <v>1528</v>
      </c>
      <c r="F3491" s="61"/>
      <c r="G3491" s="62" t="s">
        <v>16</v>
      </c>
      <c r="H3491" s="61"/>
    </row>
    <row r="3492" spans="1:8" ht="76.5" x14ac:dyDescent="0.25">
      <c r="A3492" s="64" t="s">
        <v>30841</v>
      </c>
      <c r="B3492" s="15" t="s">
        <v>492</v>
      </c>
      <c r="C3492" s="40" t="s">
        <v>30840</v>
      </c>
      <c r="D3492" s="8" t="s">
        <v>20</v>
      </c>
      <c r="E3492" s="63" t="s">
        <v>1528</v>
      </c>
      <c r="F3492" s="61"/>
      <c r="G3492" s="62" t="s">
        <v>16</v>
      </c>
      <c r="H3492" s="61"/>
    </row>
    <row r="3493" spans="1:8" ht="76.5" x14ac:dyDescent="0.25">
      <c r="A3493" s="64" t="s">
        <v>30839</v>
      </c>
      <c r="B3493" s="15" t="s">
        <v>30838</v>
      </c>
      <c r="C3493" s="40" t="s">
        <v>30837</v>
      </c>
      <c r="D3493" s="8" t="s">
        <v>20</v>
      </c>
      <c r="E3493" s="63" t="s">
        <v>1528</v>
      </c>
      <c r="F3493" s="61"/>
      <c r="G3493" s="62" t="s">
        <v>16</v>
      </c>
      <c r="H3493" s="61"/>
    </row>
    <row r="3494" spans="1:8" ht="178.5" x14ac:dyDescent="0.25">
      <c r="A3494" s="64" t="s">
        <v>30836</v>
      </c>
      <c r="B3494" s="15" t="s">
        <v>10693</v>
      </c>
      <c r="C3494" s="40" t="s">
        <v>30835</v>
      </c>
      <c r="D3494" s="8" t="s">
        <v>20</v>
      </c>
      <c r="E3494" s="63" t="s">
        <v>1528</v>
      </c>
      <c r="F3494" s="61"/>
      <c r="G3494" s="62" t="s">
        <v>16</v>
      </c>
      <c r="H3494" s="61"/>
    </row>
    <row r="3495" spans="1:8" ht="76.5" x14ac:dyDescent="0.25">
      <c r="A3495" s="64" t="s">
        <v>30834</v>
      </c>
      <c r="B3495" s="15" t="s">
        <v>30833</v>
      </c>
      <c r="C3495" s="40" t="s">
        <v>30832</v>
      </c>
      <c r="D3495" s="8" t="s">
        <v>20</v>
      </c>
      <c r="E3495" s="63" t="s">
        <v>1528</v>
      </c>
      <c r="F3495" s="61"/>
      <c r="G3495" s="62" t="s">
        <v>16</v>
      </c>
      <c r="H3495" s="61"/>
    </row>
    <row r="3496" spans="1:8" ht="76.5" x14ac:dyDescent="0.25">
      <c r="A3496" s="64" t="s">
        <v>30831</v>
      </c>
      <c r="B3496" s="15" t="s">
        <v>30630</v>
      </c>
      <c r="C3496" s="40" t="s">
        <v>30830</v>
      </c>
      <c r="D3496" s="8" t="s">
        <v>20</v>
      </c>
      <c r="E3496" s="63" t="s">
        <v>1528</v>
      </c>
      <c r="F3496" s="61"/>
      <c r="G3496" s="62" t="s">
        <v>16</v>
      </c>
      <c r="H3496" s="61"/>
    </row>
    <row r="3497" spans="1:8" ht="76.5" x14ac:dyDescent="0.25">
      <c r="A3497" s="64" t="s">
        <v>30829</v>
      </c>
      <c r="B3497" s="15" t="s">
        <v>30828</v>
      </c>
      <c r="C3497" s="40" t="s">
        <v>30827</v>
      </c>
      <c r="D3497" s="8" t="s">
        <v>20</v>
      </c>
      <c r="E3497" s="63" t="s">
        <v>1528</v>
      </c>
      <c r="F3497" s="61"/>
      <c r="G3497" s="62" t="s">
        <v>16</v>
      </c>
      <c r="H3497" s="61"/>
    </row>
    <row r="3498" spans="1:8" ht="76.5" x14ac:dyDescent="0.25">
      <c r="A3498" s="64" t="s">
        <v>30826</v>
      </c>
      <c r="B3498" s="15" t="s">
        <v>30825</v>
      </c>
      <c r="C3498" s="40" t="s">
        <v>30824</v>
      </c>
      <c r="D3498" s="8" t="s">
        <v>20</v>
      </c>
      <c r="E3498" s="63" t="s">
        <v>1528</v>
      </c>
      <c r="F3498" s="61"/>
      <c r="G3498" s="62" t="s">
        <v>16</v>
      </c>
      <c r="H3498" s="61"/>
    </row>
    <row r="3499" spans="1:8" ht="76.5" x14ac:dyDescent="0.25">
      <c r="A3499" s="64" t="s">
        <v>30823</v>
      </c>
      <c r="B3499" s="15" t="s">
        <v>30822</v>
      </c>
      <c r="C3499" s="40" t="s">
        <v>30821</v>
      </c>
      <c r="D3499" s="8" t="s">
        <v>20</v>
      </c>
      <c r="E3499" s="63" t="s">
        <v>1528</v>
      </c>
      <c r="F3499" s="61"/>
      <c r="G3499" s="62" t="s">
        <v>16</v>
      </c>
      <c r="H3499" s="61"/>
    </row>
    <row r="3500" spans="1:8" ht="76.5" x14ac:dyDescent="0.25">
      <c r="A3500" s="64" t="s">
        <v>30820</v>
      </c>
      <c r="B3500" s="15" t="s">
        <v>30819</v>
      </c>
      <c r="C3500" s="40" t="s">
        <v>30818</v>
      </c>
      <c r="D3500" s="8" t="s">
        <v>20</v>
      </c>
      <c r="E3500" s="63" t="s">
        <v>1528</v>
      </c>
      <c r="F3500" s="61"/>
      <c r="G3500" s="62" t="s">
        <v>16</v>
      </c>
      <c r="H3500" s="61"/>
    </row>
    <row r="3501" spans="1:8" ht="76.5" x14ac:dyDescent="0.25">
      <c r="A3501" s="64" t="s">
        <v>30817</v>
      </c>
      <c r="B3501" s="15" t="s">
        <v>30816</v>
      </c>
      <c r="C3501" s="40" t="s">
        <v>30815</v>
      </c>
      <c r="D3501" s="8" t="s">
        <v>20</v>
      </c>
      <c r="E3501" s="63" t="s">
        <v>1528</v>
      </c>
      <c r="F3501" s="61"/>
      <c r="G3501" s="62" t="s">
        <v>16</v>
      </c>
      <c r="H3501" s="61"/>
    </row>
    <row r="3502" spans="1:8" ht="76.5" x14ac:dyDescent="0.25">
      <c r="A3502" s="64" t="s">
        <v>30814</v>
      </c>
      <c r="B3502" s="15" t="s">
        <v>501</v>
      </c>
      <c r="C3502" s="40" t="s">
        <v>30813</v>
      </c>
      <c r="D3502" s="8" t="s">
        <v>20</v>
      </c>
      <c r="E3502" s="63" t="s">
        <v>1528</v>
      </c>
      <c r="F3502" s="61"/>
      <c r="G3502" s="62" t="s">
        <v>16</v>
      </c>
      <c r="H3502" s="61"/>
    </row>
    <row r="3503" spans="1:8" ht="76.5" x14ac:dyDescent="0.25">
      <c r="A3503" s="64" t="s">
        <v>30812</v>
      </c>
      <c r="B3503" s="15" t="s">
        <v>30811</v>
      </c>
      <c r="C3503" s="40" t="s">
        <v>30810</v>
      </c>
      <c r="D3503" s="8" t="s">
        <v>20</v>
      </c>
      <c r="E3503" s="63" t="s">
        <v>1528</v>
      </c>
      <c r="F3503" s="61"/>
      <c r="G3503" s="62" t="s">
        <v>16</v>
      </c>
      <c r="H3503" s="61"/>
    </row>
    <row r="3504" spans="1:8" ht="76.5" x14ac:dyDescent="0.25">
      <c r="A3504" s="64" t="s">
        <v>30809</v>
      </c>
      <c r="B3504" s="15" t="s">
        <v>30787</v>
      </c>
      <c r="C3504" s="40" t="s">
        <v>30808</v>
      </c>
      <c r="D3504" s="8" t="s">
        <v>20</v>
      </c>
      <c r="E3504" s="63" t="s">
        <v>1528</v>
      </c>
      <c r="F3504" s="61"/>
      <c r="G3504" s="62" t="s">
        <v>16</v>
      </c>
      <c r="H3504" s="61"/>
    </row>
    <row r="3505" spans="1:8" ht="76.5" x14ac:dyDescent="0.25">
      <c r="A3505" s="64" t="s">
        <v>30807</v>
      </c>
      <c r="B3505" s="15" t="s">
        <v>30806</v>
      </c>
      <c r="C3505" s="40" t="s">
        <v>30805</v>
      </c>
      <c r="D3505" s="8" t="s">
        <v>20</v>
      </c>
      <c r="E3505" s="63" t="s">
        <v>1528</v>
      </c>
      <c r="F3505" s="61"/>
      <c r="G3505" s="62" t="s">
        <v>16</v>
      </c>
      <c r="H3505" s="61"/>
    </row>
    <row r="3506" spans="1:8" ht="102" x14ac:dyDescent="0.25">
      <c r="A3506" s="64" t="s">
        <v>30804</v>
      </c>
      <c r="B3506" s="15" t="s">
        <v>30801</v>
      </c>
      <c r="C3506" s="40" t="s">
        <v>30803</v>
      </c>
      <c r="D3506" s="8" t="s">
        <v>20</v>
      </c>
      <c r="E3506" s="63" t="s">
        <v>1528</v>
      </c>
      <c r="F3506" s="61"/>
      <c r="G3506" s="62" t="s">
        <v>16</v>
      </c>
      <c r="H3506" s="61"/>
    </row>
    <row r="3507" spans="1:8" ht="76.5" x14ac:dyDescent="0.25">
      <c r="A3507" s="64" t="s">
        <v>30802</v>
      </c>
      <c r="B3507" s="15" t="s">
        <v>30801</v>
      </c>
      <c r="C3507" s="40" t="s">
        <v>30800</v>
      </c>
      <c r="D3507" s="8" t="s">
        <v>20</v>
      </c>
      <c r="E3507" s="63" t="s">
        <v>1528</v>
      </c>
      <c r="F3507" s="61"/>
      <c r="G3507" s="62" t="s">
        <v>16</v>
      </c>
      <c r="H3507" s="61"/>
    </row>
    <row r="3508" spans="1:8" ht="76.5" x14ac:dyDescent="0.25">
      <c r="A3508" s="64" t="s">
        <v>30799</v>
      </c>
      <c r="B3508" s="15" t="s">
        <v>30798</v>
      </c>
      <c r="C3508" s="40" t="s">
        <v>30797</v>
      </c>
      <c r="D3508" s="8" t="s">
        <v>20</v>
      </c>
      <c r="E3508" s="63" t="s">
        <v>1528</v>
      </c>
      <c r="F3508" s="61"/>
      <c r="G3508" s="62" t="s">
        <v>16</v>
      </c>
      <c r="H3508" s="61"/>
    </row>
    <row r="3509" spans="1:8" ht="76.5" x14ac:dyDescent="0.25">
      <c r="A3509" s="64" t="s">
        <v>30796</v>
      </c>
      <c r="B3509" s="15" t="s">
        <v>30795</v>
      </c>
      <c r="C3509" s="40" t="s">
        <v>30794</v>
      </c>
      <c r="D3509" s="8" t="s">
        <v>20</v>
      </c>
      <c r="E3509" s="63" t="s">
        <v>1528</v>
      </c>
      <c r="F3509" s="61"/>
      <c r="G3509" s="62" t="s">
        <v>16</v>
      </c>
      <c r="H3509" s="61"/>
    </row>
    <row r="3510" spans="1:8" ht="76.5" x14ac:dyDescent="0.25">
      <c r="A3510" s="64" t="s">
        <v>30793</v>
      </c>
      <c r="B3510" s="15" t="s">
        <v>30792</v>
      </c>
      <c r="C3510" s="40" t="s">
        <v>30791</v>
      </c>
      <c r="D3510" s="8" t="s">
        <v>20</v>
      </c>
      <c r="E3510" s="63" t="s">
        <v>1528</v>
      </c>
      <c r="F3510" s="61"/>
      <c r="G3510" s="62" t="s">
        <v>16</v>
      </c>
      <c r="H3510" s="61"/>
    </row>
    <row r="3511" spans="1:8" ht="76.5" x14ac:dyDescent="0.25">
      <c r="A3511" s="64" t="s">
        <v>30790</v>
      </c>
      <c r="B3511" s="15" t="s">
        <v>101</v>
      </c>
      <c r="C3511" s="40" t="s">
        <v>30789</v>
      </c>
      <c r="D3511" s="8" t="s">
        <v>20</v>
      </c>
      <c r="E3511" s="63" t="s">
        <v>1528</v>
      </c>
      <c r="F3511" s="61"/>
      <c r="G3511" s="62" t="s">
        <v>16</v>
      </c>
      <c r="H3511" s="61"/>
    </row>
    <row r="3512" spans="1:8" ht="76.5" x14ac:dyDescent="0.25">
      <c r="A3512" s="64" t="s">
        <v>30788</v>
      </c>
      <c r="B3512" s="15" t="s">
        <v>30787</v>
      </c>
      <c r="C3512" s="40" t="s">
        <v>30786</v>
      </c>
      <c r="D3512" s="8" t="s">
        <v>20</v>
      </c>
      <c r="E3512" s="63" t="s">
        <v>1528</v>
      </c>
      <c r="F3512" s="61"/>
      <c r="G3512" s="62" t="s">
        <v>16</v>
      </c>
      <c r="H3512" s="61"/>
    </row>
    <row r="3513" spans="1:8" ht="76.5" x14ac:dyDescent="0.25">
      <c r="A3513" s="64" t="s">
        <v>30785</v>
      </c>
      <c r="B3513" s="15" t="s">
        <v>30784</v>
      </c>
      <c r="C3513" s="40" t="s">
        <v>30783</v>
      </c>
      <c r="D3513" s="8" t="s">
        <v>20</v>
      </c>
      <c r="E3513" s="63" t="s">
        <v>1528</v>
      </c>
      <c r="F3513" s="61"/>
      <c r="G3513" s="62" t="s">
        <v>16</v>
      </c>
      <c r="H3513" s="61"/>
    </row>
    <row r="3514" spans="1:8" ht="76.5" x14ac:dyDescent="0.25">
      <c r="A3514" s="64" t="s">
        <v>30782</v>
      </c>
      <c r="B3514" s="15" t="s">
        <v>30781</v>
      </c>
      <c r="C3514" s="40" t="s">
        <v>30780</v>
      </c>
      <c r="D3514" s="8" t="s">
        <v>20</v>
      </c>
      <c r="E3514" s="63" t="s">
        <v>1528</v>
      </c>
      <c r="F3514" s="61"/>
      <c r="G3514" s="62" t="s">
        <v>16</v>
      </c>
      <c r="H3514" s="61"/>
    </row>
    <row r="3515" spans="1:8" ht="76.5" x14ac:dyDescent="0.25">
      <c r="A3515" s="64" t="s">
        <v>30779</v>
      </c>
      <c r="B3515" s="15" t="s">
        <v>30778</v>
      </c>
      <c r="C3515" s="40" t="s">
        <v>30777</v>
      </c>
      <c r="D3515" s="8" t="s">
        <v>20</v>
      </c>
      <c r="E3515" s="63" t="s">
        <v>1528</v>
      </c>
      <c r="F3515" s="61"/>
      <c r="G3515" s="62" t="s">
        <v>16</v>
      </c>
      <c r="H3515" s="61"/>
    </row>
    <row r="3516" spans="1:8" ht="76.5" x14ac:dyDescent="0.25">
      <c r="A3516" s="64" t="s">
        <v>30776</v>
      </c>
      <c r="B3516" s="15" t="s">
        <v>30775</v>
      </c>
      <c r="C3516" s="40" t="s">
        <v>30774</v>
      </c>
      <c r="D3516" s="8" t="s">
        <v>20</v>
      </c>
      <c r="E3516" s="63" t="s">
        <v>1528</v>
      </c>
      <c r="F3516" s="61"/>
      <c r="G3516" s="62" t="s">
        <v>16</v>
      </c>
      <c r="H3516" s="61"/>
    </row>
    <row r="3517" spans="1:8" ht="76.5" x14ac:dyDescent="0.25">
      <c r="A3517" s="64" t="s">
        <v>30773</v>
      </c>
      <c r="B3517" s="15" t="s">
        <v>30772</v>
      </c>
      <c r="C3517" s="40" t="s">
        <v>30771</v>
      </c>
      <c r="D3517" s="8" t="s">
        <v>20</v>
      </c>
      <c r="E3517" s="63" t="s">
        <v>1528</v>
      </c>
      <c r="F3517" s="61"/>
      <c r="G3517" s="62" t="s">
        <v>16</v>
      </c>
      <c r="H3517" s="61"/>
    </row>
    <row r="3518" spans="1:8" ht="76.5" x14ac:dyDescent="0.25">
      <c r="A3518" s="64" t="s">
        <v>30770</v>
      </c>
      <c r="B3518" s="15" t="s">
        <v>30769</v>
      </c>
      <c r="C3518" s="40" t="s">
        <v>30768</v>
      </c>
      <c r="D3518" s="8" t="s">
        <v>20</v>
      </c>
      <c r="E3518" s="63" t="s">
        <v>1528</v>
      </c>
      <c r="F3518" s="61"/>
      <c r="G3518" s="62" t="s">
        <v>16</v>
      </c>
      <c r="H3518" s="61"/>
    </row>
    <row r="3519" spans="1:8" ht="76.5" x14ac:dyDescent="0.25">
      <c r="A3519" s="64" t="s">
        <v>30767</v>
      </c>
      <c r="B3519" s="15" t="s">
        <v>30766</v>
      </c>
      <c r="C3519" s="40" t="s">
        <v>30765</v>
      </c>
      <c r="D3519" s="8" t="s">
        <v>20</v>
      </c>
      <c r="E3519" s="63" t="s">
        <v>1528</v>
      </c>
      <c r="F3519" s="61"/>
      <c r="G3519" s="62" t="s">
        <v>16</v>
      </c>
      <c r="H3519" s="61"/>
    </row>
    <row r="3520" spans="1:8" ht="76.5" x14ac:dyDescent="0.25">
      <c r="A3520" s="64" t="s">
        <v>30764</v>
      </c>
      <c r="B3520" s="15" t="s">
        <v>30763</v>
      </c>
      <c r="C3520" s="40" t="s">
        <v>30762</v>
      </c>
      <c r="D3520" s="8" t="s">
        <v>20</v>
      </c>
      <c r="E3520" s="63" t="s">
        <v>1528</v>
      </c>
      <c r="F3520" s="61"/>
      <c r="G3520" s="62" t="s">
        <v>16</v>
      </c>
      <c r="H3520" s="61"/>
    </row>
    <row r="3521" spans="1:8" ht="76.5" x14ac:dyDescent="0.25">
      <c r="A3521" s="64" t="s">
        <v>30761</v>
      </c>
      <c r="B3521" s="15" t="s">
        <v>30760</v>
      </c>
      <c r="C3521" s="40" t="s">
        <v>30759</v>
      </c>
      <c r="D3521" s="8" t="s">
        <v>20</v>
      </c>
      <c r="E3521" s="63" t="s">
        <v>1528</v>
      </c>
      <c r="F3521" s="61"/>
      <c r="G3521" s="62" t="s">
        <v>16</v>
      </c>
      <c r="H3521" s="61"/>
    </row>
    <row r="3522" spans="1:8" ht="76.5" x14ac:dyDescent="0.25">
      <c r="A3522" s="64" t="s">
        <v>30758</v>
      </c>
      <c r="B3522" s="15" t="s">
        <v>30757</v>
      </c>
      <c r="C3522" s="40" t="s">
        <v>30756</v>
      </c>
      <c r="D3522" s="8" t="s">
        <v>20</v>
      </c>
      <c r="E3522" s="63" t="s">
        <v>1528</v>
      </c>
      <c r="F3522" s="61"/>
      <c r="G3522" s="62" t="s">
        <v>16</v>
      </c>
      <c r="H3522" s="61"/>
    </row>
    <row r="3523" spans="1:8" ht="76.5" x14ac:dyDescent="0.25">
      <c r="A3523" s="64" t="s">
        <v>30755</v>
      </c>
      <c r="B3523" s="15" t="s">
        <v>30754</v>
      </c>
      <c r="C3523" s="40" t="s">
        <v>30753</v>
      </c>
      <c r="D3523" s="8" t="s">
        <v>20</v>
      </c>
      <c r="E3523" s="63" t="s">
        <v>1528</v>
      </c>
      <c r="F3523" s="61"/>
      <c r="G3523" s="62" t="s">
        <v>16</v>
      </c>
      <c r="H3523" s="61"/>
    </row>
    <row r="3524" spans="1:8" ht="76.5" x14ac:dyDescent="0.25">
      <c r="A3524" s="64" t="s">
        <v>30752</v>
      </c>
      <c r="B3524" s="15" t="s">
        <v>30751</v>
      </c>
      <c r="C3524" s="40" t="s">
        <v>30750</v>
      </c>
      <c r="D3524" s="8" t="s">
        <v>20</v>
      </c>
      <c r="E3524" s="63" t="s">
        <v>1528</v>
      </c>
      <c r="F3524" s="61"/>
      <c r="G3524" s="62" t="s">
        <v>16</v>
      </c>
      <c r="H3524" s="61"/>
    </row>
    <row r="3525" spans="1:8" ht="76.5" x14ac:dyDescent="0.25">
      <c r="A3525" s="64" t="s">
        <v>30749</v>
      </c>
      <c r="B3525" s="15" t="s">
        <v>30748</v>
      </c>
      <c r="C3525" s="40" t="s">
        <v>30747</v>
      </c>
      <c r="D3525" s="8" t="s">
        <v>20</v>
      </c>
      <c r="E3525" s="63" t="s">
        <v>1528</v>
      </c>
      <c r="F3525" s="61"/>
      <c r="G3525" s="62" t="s">
        <v>16</v>
      </c>
      <c r="H3525" s="61"/>
    </row>
    <row r="3526" spans="1:8" ht="76.5" x14ac:dyDescent="0.25">
      <c r="A3526" s="64" t="s">
        <v>30746</v>
      </c>
      <c r="B3526" s="15" t="s">
        <v>30745</v>
      </c>
      <c r="C3526" s="40" t="s">
        <v>30744</v>
      </c>
      <c r="D3526" s="8" t="s">
        <v>20</v>
      </c>
      <c r="E3526" s="63" t="s">
        <v>1528</v>
      </c>
      <c r="F3526" s="61"/>
      <c r="G3526" s="62" t="s">
        <v>16</v>
      </c>
      <c r="H3526" s="61"/>
    </row>
    <row r="3527" spans="1:8" ht="76.5" x14ac:dyDescent="0.25">
      <c r="A3527" s="64" t="s">
        <v>30743</v>
      </c>
      <c r="B3527" s="15" t="s">
        <v>30742</v>
      </c>
      <c r="C3527" s="40" t="s">
        <v>30741</v>
      </c>
      <c r="D3527" s="8" t="s">
        <v>20</v>
      </c>
      <c r="E3527" s="63" t="s">
        <v>1528</v>
      </c>
      <c r="F3527" s="61"/>
      <c r="G3527" s="62" t="s">
        <v>16</v>
      </c>
      <c r="H3527" s="61"/>
    </row>
    <row r="3528" spans="1:8" ht="76.5" x14ac:dyDescent="0.25">
      <c r="A3528" s="64" t="s">
        <v>30740</v>
      </c>
      <c r="B3528" s="15" t="s">
        <v>30739</v>
      </c>
      <c r="C3528" s="40" t="s">
        <v>30738</v>
      </c>
      <c r="D3528" s="8" t="s">
        <v>20</v>
      </c>
      <c r="E3528" s="63" t="s">
        <v>1528</v>
      </c>
      <c r="F3528" s="61"/>
      <c r="G3528" s="62" t="s">
        <v>16</v>
      </c>
      <c r="H3528" s="61"/>
    </row>
    <row r="3529" spans="1:8" ht="76.5" x14ac:dyDescent="0.25">
      <c r="A3529" s="64" t="s">
        <v>30737</v>
      </c>
      <c r="B3529" s="15" t="s">
        <v>30736</v>
      </c>
      <c r="C3529" s="40" t="s">
        <v>30735</v>
      </c>
      <c r="D3529" s="8" t="s">
        <v>20</v>
      </c>
      <c r="E3529" s="63" t="s">
        <v>1528</v>
      </c>
      <c r="F3529" s="61"/>
      <c r="G3529" s="62" t="s">
        <v>16</v>
      </c>
      <c r="H3529" s="61"/>
    </row>
    <row r="3530" spans="1:8" ht="76.5" x14ac:dyDescent="0.25">
      <c r="A3530" s="64" t="s">
        <v>30734</v>
      </c>
      <c r="B3530" s="15" t="s">
        <v>30733</v>
      </c>
      <c r="C3530" s="40" t="s">
        <v>30732</v>
      </c>
      <c r="D3530" s="8" t="s">
        <v>20</v>
      </c>
      <c r="E3530" s="63" t="s">
        <v>1528</v>
      </c>
      <c r="F3530" s="61"/>
      <c r="G3530" s="62" t="s">
        <v>16</v>
      </c>
      <c r="H3530" s="61"/>
    </row>
    <row r="3531" spans="1:8" ht="76.5" x14ac:dyDescent="0.25">
      <c r="A3531" s="64" t="s">
        <v>30731</v>
      </c>
      <c r="B3531" s="15" t="s">
        <v>30730</v>
      </c>
      <c r="C3531" s="40" t="s">
        <v>30729</v>
      </c>
      <c r="D3531" s="8" t="s">
        <v>20</v>
      </c>
      <c r="E3531" s="63" t="s">
        <v>1528</v>
      </c>
      <c r="F3531" s="61"/>
      <c r="G3531" s="62" t="s">
        <v>16</v>
      </c>
      <c r="H3531" s="61"/>
    </row>
    <row r="3532" spans="1:8" ht="76.5" x14ac:dyDescent="0.25">
      <c r="A3532" s="64" t="s">
        <v>30728</v>
      </c>
      <c r="B3532" s="15" t="s">
        <v>208</v>
      </c>
      <c r="C3532" s="40" t="s">
        <v>30727</v>
      </c>
      <c r="D3532" s="8" t="s">
        <v>20</v>
      </c>
      <c r="E3532" s="63" t="s">
        <v>1528</v>
      </c>
      <c r="F3532" s="61"/>
      <c r="G3532" s="62" t="s">
        <v>16</v>
      </c>
      <c r="H3532" s="61"/>
    </row>
    <row r="3533" spans="1:8" ht="76.5" x14ac:dyDescent="0.25">
      <c r="A3533" s="64" t="s">
        <v>30726</v>
      </c>
      <c r="B3533" s="15" t="s">
        <v>30725</v>
      </c>
      <c r="C3533" s="40" t="s">
        <v>30724</v>
      </c>
      <c r="D3533" s="8" t="s">
        <v>20</v>
      </c>
      <c r="E3533" s="63" t="s">
        <v>1528</v>
      </c>
      <c r="F3533" s="61"/>
      <c r="G3533" s="62" t="s">
        <v>16</v>
      </c>
      <c r="H3533" s="61"/>
    </row>
    <row r="3534" spans="1:8" ht="76.5" x14ac:dyDescent="0.25">
      <c r="A3534" s="64" t="s">
        <v>30723</v>
      </c>
      <c r="B3534" s="15" t="s">
        <v>30722</v>
      </c>
      <c r="C3534" s="40" t="s">
        <v>30721</v>
      </c>
      <c r="D3534" s="8" t="s">
        <v>20</v>
      </c>
      <c r="E3534" s="63" t="s">
        <v>1528</v>
      </c>
      <c r="F3534" s="61"/>
      <c r="G3534" s="62" t="s">
        <v>16</v>
      </c>
      <c r="H3534" s="61"/>
    </row>
    <row r="3535" spans="1:8" ht="76.5" x14ac:dyDescent="0.25">
      <c r="A3535" s="64" t="s">
        <v>30720</v>
      </c>
      <c r="B3535" s="15" t="s">
        <v>534</v>
      </c>
      <c r="C3535" s="40" t="s">
        <v>30719</v>
      </c>
      <c r="D3535" s="8" t="s">
        <v>20</v>
      </c>
      <c r="E3535" s="63" t="s">
        <v>1528</v>
      </c>
      <c r="F3535" s="61"/>
      <c r="G3535" s="62" t="s">
        <v>16</v>
      </c>
      <c r="H3535" s="61"/>
    </row>
    <row r="3536" spans="1:8" ht="76.5" x14ac:dyDescent="0.25">
      <c r="A3536" s="64" t="s">
        <v>30718</v>
      </c>
      <c r="B3536" s="15" t="s">
        <v>30717</v>
      </c>
      <c r="C3536" s="40" t="s">
        <v>30716</v>
      </c>
      <c r="D3536" s="8" t="s">
        <v>20</v>
      </c>
      <c r="E3536" s="63" t="s">
        <v>1528</v>
      </c>
      <c r="F3536" s="61"/>
      <c r="G3536" s="62" t="s">
        <v>16</v>
      </c>
      <c r="H3536" s="61"/>
    </row>
    <row r="3537" spans="1:8" ht="76.5" x14ac:dyDescent="0.25">
      <c r="A3537" s="64" t="s">
        <v>30715</v>
      </c>
      <c r="B3537" s="15" t="s">
        <v>113</v>
      </c>
      <c r="C3537" s="40" t="s">
        <v>30714</v>
      </c>
      <c r="D3537" s="8" t="s">
        <v>20</v>
      </c>
      <c r="E3537" s="63" t="s">
        <v>1528</v>
      </c>
      <c r="F3537" s="61"/>
      <c r="G3537" s="62" t="s">
        <v>16</v>
      </c>
      <c r="H3537" s="61"/>
    </row>
    <row r="3538" spans="1:8" ht="89.25" x14ac:dyDescent="0.25">
      <c r="A3538" s="64" t="s">
        <v>30713</v>
      </c>
      <c r="B3538" s="15" t="s">
        <v>30712</v>
      </c>
      <c r="C3538" s="40" t="s">
        <v>30711</v>
      </c>
      <c r="D3538" s="8" t="s">
        <v>20</v>
      </c>
      <c r="E3538" s="63" t="s">
        <v>1528</v>
      </c>
      <c r="F3538" s="61"/>
      <c r="G3538" s="62" t="s">
        <v>16</v>
      </c>
      <c r="H3538" s="61"/>
    </row>
    <row r="3539" spans="1:8" ht="76.5" x14ac:dyDescent="0.25">
      <c r="A3539" s="64" t="s">
        <v>30710</v>
      </c>
      <c r="B3539" s="15" t="s">
        <v>30709</v>
      </c>
      <c r="C3539" s="40" t="s">
        <v>30708</v>
      </c>
      <c r="D3539" s="8" t="s">
        <v>20</v>
      </c>
      <c r="E3539" s="63" t="s">
        <v>1528</v>
      </c>
      <c r="F3539" s="61"/>
      <c r="G3539" s="62" t="s">
        <v>16</v>
      </c>
      <c r="H3539" s="61"/>
    </row>
    <row r="3540" spans="1:8" ht="76.5" x14ac:dyDescent="0.25">
      <c r="A3540" s="64" t="s">
        <v>30707</v>
      </c>
      <c r="B3540" s="15" t="s">
        <v>30706</v>
      </c>
      <c r="C3540" s="40" t="s">
        <v>30705</v>
      </c>
      <c r="D3540" s="8" t="s">
        <v>20</v>
      </c>
      <c r="E3540" s="63" t="s">
        <v>1528</v>
      </c>
      <c r="F3540" s="61"/>
      <c r="G3540" s="62" t="s">
        <v>16</v>
      </c>
      <c r="H3540" s="61"/>
    </row>
    <row r="3541" spans="1:8" ht="76.5" x14ac:dyDescent="0.25">
      <c r="A3541" s="64" t="s">
        <v>30704</v>
      </c>
      <c r="B3541" s="15" t="s">
        <v>30703</v>
      </c>
      <c r="C3541" s="40" t="s">
        <v>30702</v>
      </c>
      <c r="D3541" s="8" t="s">
        <v>20</v>
      </c>
      <c r="E3541" s="63" t="s">
        <v>1528</v>
      </c>
      <c r="F3541" s="61"/>
      <c r="G3541" s="62" t="s">
        <v>16</v>
      </c>
      <c r="H3541" s="61"/>
    </row>
    <row r="3542" spans="1:8" ht="76.5" x14ac:dyDescent="0.25">
      <c r="A3542" s="64" t="s">
        <v>30701</v>
      </c>
      <c r="B3542" s="15" t="s">
        <v>30700</v>
      </c>
      <c r="C3542" s="40" t="s">
        <v>30699</v>
      </c>
      <c r="D3542" s="8" t="s">
        <v>20</v>
      </c>
      <c r="E3542" s="63" t="s">
        <v>1528</v>
      </c>
      <c r="F3542" s="61"/>
      <c r="G3542" s="62" t="s">
        <v>16</v>
      </c>
      <c r="H3542" s="61"/>
    </row>
    <row r="3543" spans="1:8" ht="76.5" x14ac:dyDescent="0.25">
      <c r="A3543" s="64" t="s">
        <v>30698</v>
      </c>
      <c r="B3543" s="15" t="s">
        <v>30697</v>
      </c>
      <c r="C3543" s="40" t="s">
        <v>30696</v>
      </c>
      <c r="D3543" s="8" t="s">
        <v>20</v>
      </c>
      <c r="E3543" s="63" t="s">
        <v>1528</v>
      </c>
      <c r="F3543" s="61"/>
      <c r="G3543" s="62" t="s">
        <v>16</v>
      </c>
      <c r="H3543" s="61"/>
    </row>
    <row r="3544" spans="1:8" ht="76.5" x14ac:dyDescent="0.25">
      <c r="A3544" s="64" t="s">
        <v>30695</v>
      </c>
      <c r="B3544" s="15" t="s">
        <v>30694</v>
      </c>
      <c r="C3544" s="40" t="s">
        <v>30693</v>
      </c>
      <c r="D3544" s="8" t="s">
        <v>20</v>
      </c>
      <c r="E3544" s="63" t="s">
        <v>1528</v>
      </c>
      <c r="F3544" s="61"/>
      <c r="G3544" s="62" t="s">
        <v>16</v>
      </c>
      <c r="H3544" s="61"/>
    </row>
    <row r="3545" spans="1:8" ht="76.5" x14ac:dyDescent="0.25">
      <c r="A3545" s="64" t="s">
        <v>30692</v>
      </c>
      <c r="B3545" s="15" t="s">
        <v>30691</v>
      </c>
      <c r="C3545" s="40" t="s">
        <v>30690</v>
      </c>
      <c r="D3545" s="8" t="s">
        <v>20</v>
      </c>
      <c r="E3545" s="63" t="s">
        <v>1528</v>
      </c>
      <c r="F3545" s="61"/>
      <c r="G3545" s="62" t="s">
        <v>16</v>
      </c>
      <c r="H3545" s="61"/>
    </row>
    <row r="3546" spans="1:8" ht="76.5" x14ac:dyDescent="0.25">
      <c r="A3546" s="64" t="s">
        <v>30689</v>
      </c>
      <c r="B3546" s="15" t="s">
        <v>30688</v>
      </c>
      <c r="C3546" s="40" t="s">
        <v>30687</v>
      </c>
      <c r="D3546" s="8" t="s">
        <v>20</v>
      </c>
      <c r="E3546" s="63" t="s">
        <v>1528</v>
      </c>
      <c r="F3546" s="61"/>
      <c r="G3546" s="62" t="s">
        <v>16</v>
      </c>
      <c r="H3546" s="61"/>
    </row>
    <row r="3547" spans="1:8" ht="76.5" x14ac:dyDescent="0.25">
      <c r="A3547" s="64" t="s">
        <v>30686</v>
      </c>
      <c r="B3547" s="15" t="s">
        <v>30685</v>
      </c>
      <c r="C3547" s="40" t="s">
        <v>30684</v>
      </c>
      <c r="D3547" s="8" t="s">
        <v>20</v>
      </c>
      <c r="E3547" s="63" t="s">
        <v>1528</v>
      </c>
      <c r="F3547" s="61"/>
      <c r="G3547" s="62" t="s">
        <v>16</v>
      </c>
      <c r="H3547" s="61"/>
    </row>
    <row r="3548" spans="1:8" ht="76.5" x14ac:dyDescent="0.25">
      <c r="A3548" s="64" t="s">
        <v>30683</v>
      </c>
      <c r="B3548" s="15" t="s">
        <v>30682</v>
      </c>
      <c r="C3548" s="40" t="s">
        <v>30681</v>
      </c>
      <c r="D3548" s="8" t="s">
        <v>20</v>
      </c>
      <c r="E3548" s="63" t="s">
        <v>1528</v>
      </c>
      <c r="F3548" s="61"/>
      <c r="G3548" s="62" t="s">
        <v>16</v>
      </c>
      <c r="H3548" s="61"/>
    </row>
    <row r="3549" spans="1:8" ht="76.5" x14ac:dyDescent="0.25">
      <c r="A3549" s="64" t="s">
        <v>30680</v>
      </c>
      <c r="B3549" s="15" t="s">
        <v>30679</v>
      </c>
      <c r="C3549" s="40" t="s">
        <v>30678</v>
      </c>
      <c r="D3549" s="8" t="s">
        <v>20</v>
      </c>
      <c r="E3549" s="63" t="s">
        <v>1528</v>
      </c>
      <c r="F3549" s="61"/>
      <c r="G3549" s="62" t="s">
        <v>16</v>
      </c>
      <c r="H3549" s="61"/>
    </row>
    <row r="3550" spans="1:8" ht="76.5" x14ac:dyDescent="0.25">
      <c r="A3550" s="64" t="s">
        <v>30677</v>
      </c>
      <c r="B3550" s="15" t="s">
        <v>30674</v>
      </c>
      <c r="C3550" s="40" t="s">
        <v>30676</v>
      </c>
      <c r="D3550" s="8" t="s">
        <v>20</v>
      </c>
      <c r="E3550" s="63" t="s">
        <v>1528</v>
      </c>
      <c r="F3550" s="61"/>
      <c r="G3550" s="62" t="s">
        <v>16</v>
      </c>
      <c r="H3550" s="61"/>
    </row>
    <row r="3551" spans="1:8" ht="76.5" x14ac:dyDescent="0.25">
      <c r="A3551" s="64" t="s">
        <v>30675</v>
      </c>
      <c r="B3551" s="15" t="s">
        <v>30674</v>
      </c>
      <c r="C3551" s="40" t="s">
        <v>30673</v>
      </c>
      <c r="D3551" s="8" t="s">
        <v>20</v>
      </c>
      <c r="E3551" s="63" t="s">
        <v>1528</v>
      </c>
      <c r="F3551" s="61"/>
      <c r="G3551" s="62" t="s">
        <v>16</v>
      </c>
      <c r="H3551" s="61"/>
    </row>
    <row r="3552" spans="1:8" ht="76.5" x14ac:dyDescent="0.25">
      <c r="A3552" s="64" t="s">
        <v>30672</v>
      </c>
      <c r="B3552" s="15" t="s">
        <v>30671</v>
      </c>
      <c r="C3552" s="40" t="s">
        <v>30668</v>
      </c>
      <c r="D3552" s="8" t="s">
        <v>20</v>
      </c>
      <c r="E3552" s="63" t="s">
        <v>1528</v>
      </c>
      <c r="F3552" s="61"/>
      <c r="G3552" s="62" t="s">
        <v>16</v>
      </c>
      <c r="H3552" s="61"/>
    </row>
    <row r="3553" spans="1:8" ht="76.5" x14ac:dyDescent="0.25">
      <c r="A3553" s="64" t="s">
        <v>30670</v>
      </c>
      <c r="B3553" s="15" t="s">
        <v>30669</v>
      </c>
      <c r="C3553" s="40" t="s">
        <v>30668</v>
      </c>
      <c r="D3553" s="8" t="s">
        <v>20</v>
      </c>
      <c r="E3553" s="63" t="s">
        <v>1528</v>
      </c>
      <c r="F3553" s="61"/>
      <c r="G3553" s="62" t="s">
        <v>16</v>
      </c>
      <c r="H3553" s="61"/>
    </row>
    <row r="3554" spans="1:8" ht="76.5" x14ac:dyDescent="0.25">
      <c r="A3554" s="64" t="s">
        <v>30667</v>
      </c>
      <c r="B3554" s="15" t="s">
        <v>30666</v>
      </c>
      <c r="C3554" s="40" t="s">
        <v>30665</v>
      </c>
      <c r="D3554" s="8" t="s">
        <v>20</v>
      </c>
      <c r="E3554" s="63" t="s">
        <v>1528</v>
      </c>
      <c r="F3554" s="61"/>
      <c r="G3554" s="62" t="s">
        <v>16</v>
      </c>
      <c r="H3554" s="61"/>
    </row>
    <row r="3555" spans="1:8" ht="76.5" x14ac:dyDescent="0.25">
      <c r="A3555" s="64" t="s">
        <v>30664</v>
      </c>
      <c r="B3555" s="15" t="s">
        <v>30663</v>
      </c>
      <c r="C3555" s="40" t="s">
        <v>30662</v>
      </c>
      <c r="D3555" s="8" t="s">
        <v>20</v>
      </c>
      <c r="E3555" s="63" t="s">
        <v>1528</v>
      </c>
      <c r="F3555" s="61"/>
      <c r="G3555" s="62" t="s">
        <v>16</v>
      </c>
      <c r="H3555" s="61"/>
    </row>
    <row r="3556" spans="1:8" ht="76.5" x14ac:dyDescent="0.25">
      <c r="A3556" s="64" t="s">
        <v>30661</v>
      </c>
      <c r="B3556" s="15" t="s">
        <v>30660</v>
      </c>
      <c r="C3556" s="40" t="s">
        <v>30659</v>
      </c>
      <c r="D3556" s="8" t="s">
        <v>20</v>
      </c>
      <c r="E3556" s="63" t="s">
        <v>1528</v>
      </c>
      <c r="F3556" s="61"/>
      <c r="G3556" s="62" t="s">
        <v>16</v>
      </c>
      <c r="H3556" s="61"/>
    </row>
    <row r="3557" spans="1:8" ht="76.5" x14ac:dyDescent="0.25">
      <c r="A3557" s="64" t="s">
        <v>30658</v>
      </c>
      <c r="B3557" s="15" t="s">
        <v>30657</v>
      </c>
      <c r="C3557" s="40" t="s">
        <v>30656</v>
      </c>
      <c r="D3557" s="8" t="s">
        <v>20</v>
      </c>
      <c r="E3557" s="63" t="s">
        <v>1528</v>
      </c>
      <c r="F3557" s="61"/>
      <c r="G3557" s="62" t="s">
        <v>16</v>
      </c>
      <c r="H3557" s="61"/>
    </row>
    <row r="3558" spans="1:8" ht="76.5" x14ac:dyDescent="0.25">
      <c r="A3558" s="64" t="s">
        <v>30655</v>
      </c>
      <c r="B3558" s="15" t="s">
        <v>30654</v>
      </c>
      <c r="C3558" s="40" t="s">
        <v>30653</v>
      </c>
      <c r="D3558" s="8" t="s">
        <v>20</v>
      </c>
      <c r="E3558" s="63" t="s">
        <v>1528</v>
      </c>
      <c r="F3558" s="61"/>
      <c r="G3558" s="62" t="s">
        <v>16</v>
      </c>
      <c r="H3558" s="61"/>
    </row>
    <row r="3559" spans="1:8" ht="76.5" x14ac:dyDescent="0.25">
      <c r="A3559" s="64" t="s">
        <v>30652</v>
      </c>
      <c r="B3559" s="15" t="s">
        <v>30651</v>
      </c>
      <c r="C3559" s="40" t="s">
        <v>30650</v>
      </c>
      <c r="D3559" s="8" t="s">
        <v>20</v>
      </c>
      <c r="E3559" s="63" t="s">
        <v>1528</v>
      </c>
      <c r="F3559" s="61"/>
      <c r="G3559" s="62" t="s">
        <v>16</v>
      </c>
      <c r="H3559" s="61"/>
    </row>
    <row r="3560" spans="1:8" ht="76.5" x14ac:dyDescent="0.25">
      <c r="A3560" s="64" t="s">
        <v>30649</v>
      </c>
      <c r="B3560" s="15" t="s">
        <v>30648</v>
      </c>
      <c r="C3560" s="40" t="s">
        <v>30647</v>
      </c>
      <c r="D3560" s="8" t="s">
        <v>20</v>
      </c>
      <c r="E3560" s="63" t="s">
        <v>1528</v>
      </c>
      <c r="F3560" s="61"/>
      <c r="G3560" s="62" t="s">
        <v>16</v>
      </c>
      <c r="H3560" s="61"/>
    </row>
    <row r="3561" spans="1:8" ht="76.5" x14ac:dyDescent="0.25">
      <c r="A3561" s="64" t="s">
        <v>30646</v>
      </c>
      <c r="B3561" s="15" t="s">
        <v>30645</v>
      </c>
      <c r="C3561" s="40" t="s">
        <v>30644</v>
      </c>
      <c r="D3561" s="8" t="s">
        <v>20</v>
      </c>
      <c r="E3561" s="63" t="s">
        <v>1528</v>
      </c>
      <c r="F3561" s="61"/>
      <c r="G3561" s="62" t="s">
        <v>16</v>
      </c>
      <c r="H3561" s="61"/>
    </row>
    <row r="3562" spans="1:8" ht="76.5" x14ac:dyDescent="0.25">
      <c r="A3562" s="64" t="s">
        <v>30643</v>
      </c>
      <c r="B3562" s="15" t="s">
        <v>30642</v>
      </c>
      <c r="C3562" s="40" t="s">
        <v>30641</v>
      </c>
      <c r="D3562" s="8" t="s">
        <v>20</v>
      </c>
      <c r="E3562" s="63" t="s">
        <v>1528</v>
      </c>
      <c r="F3562" s="61"/>
      <c r="G3562" s="62" t="s">
        <v>16</v>
      </c>
      <c r="H3562" s="61"/>
    </row>
    <row r="3563" spans="1:8" ht="76.5" x14ac:dyDescent="0.25">
      <c r="A3563" s="64" t="s">
        <v>30640</v>
      </c>
      <c r="B3563" s="15" t="s">
        <v>30639</v>
      </c>
      <c r="C3563" s="40" t="s">
        <v>30638</v>
      </c>
      <c r="D3563" s="8" t="s">
        <v>20</v>
      </c>
      <c r="E3563" s="63" t="s">
        <v>1528</v>
      </c>
      <c r="F3563" s="61"/>
      <c r="G3563" s="62" t="s">
        <v>16</v>
      </c>
      <c r="H3563" s="61"/>
    </row>
    <row r="3564" spans="1:8" ht="76.5" x14ac:dyDescent="0.25">
      <c r="A3564" s="64" t="s">
        <v>30637</v>
      </c>
      <c r="B3564" s="15" t="s">
        <v>30636</v>
      </c>
      <c r="C3564" s="40" t="s">
        <v>30635</v>
      </c>
      <c r="D3564" s="8" t="s">
        <v>20</v>
      </c>
      <c r="E3564" s="63" t="s">
        <v>1528</v>
      </c>
      <c r="F3564" s="61"/>
      <c r="G3564" s="62" t="s">
        <v>16</v>
      </c>
      <c r="H3564" s="61"/>
    </row>
    <row r="3565" spans="1:8" ht="76.5" x14ac:dyDescent="0.25">
      <c r="A3565" s="64" t="s">
        <v>30634</v>
      </c>
      <c r="B3565" s="15" t="s">
        <v>30633</v>
      </c>
      <c r="C3565" s="40" t="s">
        <v>30632</v>
      </c>
      <c r="D3565" s="8" t="s">
        <v>20</v>
      </c>
      <c r="E3565" s="63" t="s">
        <v>1528</v>
      </c>
      <c r="F3565" s="61"/>
      <c r="G3565" s="62" t="s">
        <v>16</v>
      </c>
      <c r="H3565" s="61"/>
    </row>
    <row r="3566" spans="1:8" ht="76.5" x14ac:dyDescent="0.25">
      <c r="A3566" s="64" t="s">
        <v>30631</v>
      </c>
      <c r="B3566" s="15" t="s">
        <v>30630</v>
      </c>
      <c r="C3566" s="40" t="s">
        <v>30629</v>
      </c>
      <c r="D3566" s="8" t="s">
        <v>20</v>
      </c>
      <c r="E3566" s="63" t="s">
        <v>1528</v>
      </c>
      <c r="F3566" s="61"/>
      <c r="G3566" s="62" t="s">
        <v>16</v>
      </c>
      <c r="H3566" s="61"/>
    </row>
    <row r="3567" spans="1:8" ht="76.5" x14ac:dyDescent="0.25">
      <c r="A3567" s="64" t="s">
        <v>30628</v>
      </c>
      <c r="B3567" s="15" t="s">
        <v>30627</v>
      </c>
      <c r="C3567" s="40" t="s">
        <v>30626</v>
      </c>
      <c r="D3567" s="8" t="s">
        <v>20</v>
      </c>
      <c r="E3567" s="63" t="s">
        <v>1528</v>
      </c>
      <c r="F3567" s="61"/>
      <c r="G3567" s="62" t="s">
        <v>16</v>
      </c>
      <c r="H3567" s="61"/>
    </row>
    <row r="3568" spans="1:8" ht="76.5" x14ac:dyDescent="0.25">
      <c r="A3568" s="64" t="s">
        <v>30625</v>
      </c>
      <c r="B3568" s="15" t="s">
        <v>30624</v>
      </c>
      <c r="C3568" s="40" t="s">
        <v>30623</v>
      </c>
      <c r="D3568" s="8" t="s">
        <v>20</v>
      </c>
      <c r="E3568" s="63" t="s">
        <v>1528</v>
      </c>
      <c r="F3568" s="61"/>
      <c r="G3568" s="62" t="s">
        <v>16</v>
      </c>
      <c r="H3568" s="61"/>
    </row>
    <row r="3569" spans="1:8" ht="76.5" x14ac:dyDescent="0.25">
      <c r="A3569" s="64" t="s">
        <v>30622</v>
      </c>
      <c r="B3569" s="15" t="s">
        <v>30621</v>
      </c>
      <c r="C3569" s="40" t="s">
        <v>30620</v>
      </c>
      <c r="D3569" s="8" t="s">
        <v>20</v>
      </c>
      <c r="E3569" s="63" t="s">
        <v>1528</v>
      </c>
      <c r="F3569" s="61"/>
      <c r="G3569" s="62" t="s">
        <v>16</v>
      </c>
      <c r="H3569" s="61"/>
    </row>
    <row r="3570" spans="1:8" ht="76.5" x14ac:dyDescent="0.25">
      <c r="A3570" s="64" t="s">
        <v>30619</v>
      </c>
      <c r="B3570" s="15" t="s">
        <v>30618</v>
      </c>
      <c r="C3570" s="40" t="s">
        <v>30617</v>
      </c>
      <c r="D3570" s="8" t="s">
        <v>20</v>
      </c>
      <c r="E3570" s="63" t="s">
        <v>1528</v>
      </c>
      <c r="F3570" s="61"/>
      <c r="G3570" s="62" t="s">
        <v>16</v>
      </c>
      <c r="H3570" s="61"/>
    </row>
    <row r="3571" spans="1:8" ht="76.5" x14ac:dyDescent="0.25">
      <c r="A3571" s="64" t="s">
        <v>30616</v>
      </c>
      <c r="B3571" s="15" t="s">
        <v>30615</v>
      </c>
      <c r="C3571" s="40" t="s">
        <v>30614</v>
      </c>
      <c r="D3571" s="8" t="s">
        <v>20</v>
      </c>
      <c r="E3571" s="63" t="s">
        <v>1528</v>
      </c>
      <c r="F3571" s="61"/>
      <c r="G3571" s="62" t="s">
        <v>16</v>
      </c>
      <c r="H3571" s="61"/>
    </row>
    <row r="3572" spans="1:8" ht="76.5" x14ac:dyDescent="0.25">
      <c r="A3572" s="64" t="s">
        <v>30613</v>
      </c>
      <c r="B3572" s="15" t="s">
        <v>30612</v>
      </c>
      <c r="C3572" s="40" t="s">
        <v>30611</v>
      </c>
      <c r="D3572" s="8" t="s">
        <v>20</v>
      </c>
      <c r="E3572" s="63" t="s">
        <v>1528</v>
      </c>
      <c r="F3572" s="61"/>
      <c r="G3572" s="62" t="s">
        <v>16</v>
      </c>
      <c r="H3572" s="61"/>
    </row>
    <row r="3573" spans="1:8" ht="76.5" x14ac:dyDescent="0.25">
      <c r="A3573" s="64" t="s">
        <v>30610</v>
      </c>
      <c r="B3573" s="15" t="s">
        <v>30609</v>
      </c>
      <c r="C3573" s="40" t="s">
        <v>30608</v>
      </c>
      <c r="D3573" s="8" t="s">
        <v>20</v>
      </c>
      <c r="E3573" s="63" t="s">
        <v>1528</v>
      </c>
      <c r="F3573" s="61"/>
      <c r="G3573" s="62" t="s">
        <v>16</v>
      </c>
      <c r="H3573" s="61"/>
    </row>
    <row r="3574" spans="1:8" ht="76.5" x14ac:dyDescent="0.25">
      <c r="A3574" s="64" t="s">
        <v>30607</v>
      </c>
      <c r="B3574" s="15" t="s">
        <v>30606</v>
      </c>
      <c r="C3574" s="40" t="s">
        <v>30605</v>
      </c>
      <c r="D3574" s="8" t="s">
        <v>20</v>
      </c>
      <c r="E3574" s="63" t="s">
        <v>1528</v>
      </c>
      <c r="F3574" s="61"/>
      <c r="G3574" s="62" t="s">
        <v>16</v>
      </c>
      <c r="H3574" s="61"/>
    </row>
    <row r="3575" spans="1:8" ht="76.5" x14ac:dyDescent="0.25">
      <c r="A3575" s="64" t="s">
        <v>30604</v>
      </c>
      <c r="B3575" s="15" t="s">
        <v>30603</v>
      </c>
      <c r="C3575" s="40" t="s">
        <v>30602</v>
      </c>
      <c r="D3575" s="8" t="s">
        <v>20</v>
      </c>
      <c r="E3575" s="63" t="s">
        <v>1528</v>
      </c>
      <c r="F3575" s="61"/>
      <c r="G3575" s="62" t="s">
        <v>16</v>
      </c>
      <c r="H3575" s="61"/>
    </row>
    <row r="3576" spans="1:8" ht="76.5" x14ac:dyDescent="0.25">
      <c r="A3576" s="64" t="s">
        <v>30601</v>
      </c>
      <c r="B3576" s="15" t="s">
        <v>30600</v>
      </c>
      <c r="C3576" s="40" t="s">
        <v>30599</v>
      </c>
      <c r="D3576" s="8" t="s">
        <v>20</v>
      </c>
      <c r="E3576" s="63" t="s">
        <v>1528</v>
      </c>
      <c r="F3576" s="61"/>
      <c r="G3576" s="62" t="s">
        <v>16</v>
      </c>
      <c r="H3576" s="61"/>
    </row>
    <row r="3577" spans="1:8" ht="76.5" x14ac:dyDescent="0.25">
      <c r="A3577" s="64" t="s">
        <v>30598</v>
      </c>
      <c r="B3577" s="15" t="s">
        <v>30597</v>
      </c>
      <c r="C3577" s="40" t="s">
        <v>30596</v>
      </c>
      <c r="D3577" s="8" t="s">
        <v>20</v>
      </c>
      <c r="E3577" s="63" t="s">
        <v>1528</v>
      </c>
      <c r="F3577" s="61"/>
      <c r="G3577" s="62" t="s">
        <v>16</v>
      </c>
      <c r="H3577" s="61"/>
    </row>
    <row r="3578" spans="1:8" ht="76.5" x14ac:dyDescent="0.25">
      <c r="A3578" s="64" t="s">
        <v>30595</v>
      </c>
      <c r="B3578" s="15" t="s">
        <v>30594</v>
      </c>
      <c r="C3578" s="40" t="s">
        <v>30593</v>
      </c>
      <c r="D3578" s="8" t="s">
        <v>20</v>
      </c>
      <c r="E3578" s="63" t="s">
        <v>1528</v>
      </c>
      <c r="F3578" s="61"/>
      <c r="G3578" s="62" t="s">
        <v>16</v>
      </c>
      <c r="H3578" s="61"/>
    </row>
    <row r="3579" spans="1:8" ht="76.5" x14ac:dyDescent="0.25">
      <c r="A3579" s="64" t="s">
        <v>30592</v>
      </c>
      <c r="B3579" s="15" t="s">
        <v>30591</v>
      </c>
      <c r="C3579" s="40" t="s">
        <v>30590</v>
      </c>
      <c r="D3579" s="8" t="s">
        <v>20</v>
      </c>
      <c r="E3579" s="63" t="s">
        <v>1528</v>
      </c>
      <c r="F3579" s="61"/>
      <c r="G3579" s="62" t="s">
        <v>16</v>
      </c>
      <c r="H3579" s="61"/>
    </row>
    <row r="3580" spans="1:8" ht="76.5" x14ac:dyDescent="0.25">
      <c r="A3580" s="64" t="s">
        <v>30589</v>
      </c>
      <c r="B3580" s="15" t="s">
        <v>30588</v>
      </c>
      <c r="C3580" s="40" t="s">
        <v>30587</v>
      </c>
      <c r="D3580" s="8" t="s">
        <v>20</v>
      </c>
      <c r="E3580" s="63" t="s">
        <v>1528</v>
      </c>
      <c r="F3580" s="61"/>
      <c r="G3580" s="62" t="s">
        <v>16</v>
      </c>
      <c r="H3580" s="61"/>
    </row>
    <row r="3581" spans="1:8" ht="76.5" x14ac:dyDescent="0.25">
      <c r="A3581" s="64" t="s">
        <v>30586</v>
      </c>
      <c r="B3581" s="15" t="s">
        <v>30585</v>
      </c>
      <c r="C3581" s="40" t="s">
        <v>30584</v>
      </c>
      <c r="D3581" s="8" t="s">
        <v>20</v>
      </c>
      <c r="E3581" s="63" t="s">
        <v>1528</v>
      </c>
      <c r="F3581" s="61"/>
      <c r="G3581" s="62" t="s">
        <v>16</v>
      </c>
      <c r="H3581" s="61"/>
    </row>
    <row r="3582" spans="1:8" ht="76.5" x14ac:dyDescent="0.25">
      <c r="A3582" s="64" t="s">
        <v>30583</v>
      </c>
      <c r="B3582" s="15" t="s">
        <v>30582</v>
      </c>
      <c r="C3582" s="40" t="s">
        <v>30581</v>
      </c>
      <c r="D3582" s="8" t="s">
        <v>20</v>
      </c>
      <c r="E3582" s="63" t="s">
        <v>1528</v>
      </c>
      <c r="F3582" s="61"/>
      <c r="G3582" s="62" t="s">
        <v>16</v>
      </c>
      <c r="H3582" s="61"/>
    </row>
    <row r="3583" spans="1:8" ht="76.5" x14ac:dyDescent="0.25">
      <c r="A3583" s="64" t="s">
        <v>30580</v>
      </c>
      <c r="B3583" s="15" t="s">
        <v>30579</v>
      </c>
      <c r="C3583" s="40" t="s">
        <v>30578</v>
      </c>
      <c r="D3583" s="8" t="s">
        <v>20</v>
      </c>
      <c r="E3583" s="63" t="s">
        <v>1528</v>
      </c>
      <c r="F3583" s="61"/>
      <c r="G3583" s="62" t="s">
        <v>16</v>
      </c>
      <c r="H3583" s="61"/>
    </row>
    <row r="3584" spans="1:8" ht="76.5" x14ac:dyDescent="0.25">
      <c r="A3584" s="64" t="s">
        <v>30577</v>
      </c>
      <c r="B3584" s="15" t="s">
        <v>30576</v>
      </c>
      <c r="C3584" s="40" t="s">
        <v>30575</v>
      </c>
      <c r="D3584" s="8" t="s">
        <v>20</v>
      </c>
      <c r="E3584" s="63" t="s">
        <v>1528</v>
      </c>
      <c r="F3584" s="61"/>
      <c r="G3584" s="62" t="s">
        <v>16</v>
      </c>
      <c r="H3584" s="61"/>
    </row>
    <row r="3585" spans="1:8" ht="76.5" x14ac:dyDescent="0.25">
      <c r="A3585" s="64" t="s">
        <v>30574</v>
      </c>
      <c r="B3585" s="15" t="s">
        <v>30573</v>
      </c>
      <c r="C3585" s="40" t="s">
        <v>30572</v>
      </c>
      <c r="D3585" s="8" t="s">
        <v>20</v>
      </c>
      <c r="E3585" s="63" t="s">
        <v>1528</v>
      </c>
      <c r="F3585" s="61"/>
      <c r="G3585" s="62" t="s">
        <v>16</v>
      </c>
      <c r="H3585" s="61"/>
    </row>
    <row r="3586" spans="1:8" ht="76.5" x14ac:dyDescent="0.25">
      <c r="A3586" s="64" t="s">
        <v>30571</v>
      </c>
      <c r="B3586" s="15" t="s">
        <v>30570</v>
      </c>
      <c r="C3586" s="40" t="s">
        <v>30569</v>
      </c>
      <c r="D3586" s="8" t="s">
        <v>20</v>
      </c>
      <c r="E3586" s="63" t="s">
        <v>1528</v>
      </c>
      <c r="F3586" s="61"/>
      <c r="G3586" s="62" t="s">
        <v>16</v>
      </c>
      <c r="H3586" s="61"/>
    </row>
    <row r="3587" spans="1:8" ht="76.5" x14ac:dyDescent="0.25">
      <c r="A3587" s="64" t="s">
        <v>30568</v>
      </c>
      <c r="B3587" s="15" t="s">
        <v>30567</v>
      </c>
      <c r="C3587" s="40" t="s">
        <v>30566</v>
      </c>
      <c r="D3587" s="8" t="s">
        <v>20</v>
      </c>
      <c r="E3587" s="63" t="s">
        <v>1528</v>
      </c>
      <c r="F3587" s="61"/>
      <c r="G3587" s="62" t="s">
        <v>16</v>
      </c>
      <c r="H3587" s="61"/>
    </row>
    <row r="3588" spans="1:8" ht="76.5" x14ac:dyDescent="0.25">
      <c r="A3588" s="64" t="s">
        <v>30565</v>
      </c>
      <c r="B3588" s="15" t="s">
        <v>30564</v>
      </c>
      <c r="C3588" s="40" t="s">
        <v>30563</v>
      </c>
      <c r="D3588" s="8" t="s">
        <v>20</v>
      </c>
      <c r="E3588" s="63" t="s">
        <v>1528</v>
      </c>
      <c r="F3588" s="61"/>
      <c r="G3588" s="62" t="s">
        <v>16</v>
      </c>
      <c r="H3588" s="61"/>
    </row>
    <row r="3589" spans="1:8" ht="76.5" x14ac:dyDescent="0.25">
      <c r="A3589" s="64" t="s">
        <v>30562</v>
      </c>
      <c r="B3589" s="15" t="s">
        <v>30561</v>
      </c>
      <c r="C3589" s="40" t="s">
        <v>30560</v>
      </c>
      <c r="D3589" s="8" t="s">
        <v>20</v>
      </c>
      <c r="E3589" s="63" t="s">
        <v>1528</v>
      </c>
      <c r="F3589" s="61"/>
      <c r="G3589" s="62" t="s">
        <v>16</v>
      </c>
      <c r="H3589" s="61"/>
    </row>
    <row r="3590" spans="1:8" ht="76.5" x14ac:dyDescent="0.25">
      <c r="A3590" s="64" t="s">
        <v>30559</v>
      </c>
      <c r="B3590" s="15" t="s">
        <v>30558</v>
      </c>
      <c r="C3590" s="40" t="s">
        <v>30557</v>
      </c>
      <c r="D3590" s="8" t="s">
        <v>20</v>
      </c>
      <c r="E3590" s="63" t="s">
        <v>1528</v>
      </c>
      <c r="F3590" s="61"/>
      <c r="G3590" s="62" t="s">
        <v>16</v>
      </c>
      <c r="H3590" s="61"/>
    </row>
    <row r="3591" spans="1:8" ht="76.5" x14ac:dyDescent="0.25">
      <c r="A3591" s="64" t="s">
        <v>30556</v>
      </c>
      <c r="B3591" s="15" t="s">
        <v>30555</v>
      </c>
      <c r="C3591" s="40" t="s">
        <v>30554</v>
      </c>
      <c r="D3591" s="8" t="s">
        <v>20</v>
      </c>
      <c r="E3591" s="63" t="s">
        <v>1528</v>
      </c>
      <c r="F3591" s="61"/>
      <c r="G3591" s="62" t="s">
        <v>16</v>
      </c>
      <c r="H3591" s="61"/>
    </row>
    <row r="3592" spans="1:8" ht="76.5" x14ac:dyDescent="0.25">
      <c r="A3592" s="64" t="s">
        <v>30553</v>
      </c>
      <c r="B3592" s="15" t="s">
        <v>10336</v>
      </c>
      <c r="C3592" s="40" t="s">
        <v>30552</v>
      </c>
      <c r="D3592" s="8" t="s">
        <v>20</v>
      </c>
      <c r="E3592" s="63" t="s">
        <v>1528</v>
      </c>
      <c r="F3592" s="61"/>
      <c r="G3592" s="62" t="s">
        <v>16</v>
      </c>
      <c r="H3592" s="61"/>
    </row>
    <row r="3593" spans="1:8" ht="76.5" x14ac:dyDescent="0.25">
      <c r="A3593" s="64" t="s">
        <v>30551</v>
      </c>
      <c r="B3593" s="15" t="s">
        <v>30550</v>
      </c>
      <c r="C3593" s="40" t="s">
        <v>30549</v>
      </c>
      <c r="D3593" s="8" t="s">
        <v>20</v>
      </c>
      <c r="E3593" s="63" t="s">
        <v>1528</v>
      </c>
      <c r="F3593" s="61"/>
      <c r="G3593" s="62" t="s">
        <v>16</v>
      </c>
      <c r="H3593" s="61"/>
    </row>
    <row r="3594" spans="1:8" ht="76.5" x14ac:dyDescent="0.25">
      <c r="A3594" s="64" t="s">
        <v>30548</v>
      </c>
      <c r="B3594" s="15" t="s">
        <v>30547</v>
      </c>
      <c r="C3594" s="40" t="s">
        <v>30546</v>
      </c>
      <c r="D3594" s="8" t="s">
        <v>20</v>
      </c>
      <c r="E3594" s="63" t="s">
        <v>1528</v>
      </c>
      <c r="F3594" s="61"/>
      <c r="G3594" s="62" t="s">
        <v>16</v>
      </c>
      <c r="H3594" s="61"/>
    </row>
    <row r="3595" spans="1:8" ht="76.5" x14ac:dyDescent="0.25">
      <c r="A3595" s="64" t="s">
        <v>30545</v>
      </c>
      <c r="B3595" s="15" t="s">
        <v>30544</v>
      </c>
      <c r="C3595" s="40" t="s">
        <v>30543</v>
      </c>
      <c r="D3595" s="8" t="s">
        <v>20</v>
      </c>
      <c r="E3595" s="63" t="s">
        <v>1528</v>
      </c>
      <c r="F3595" s="61"/>
      <c r="G3595" s="62" t="s">
        <v>16</v>
      </c>
      <c r="H3595" s="61"/>
    </row>
    <row r="3596" spans="1:8" ht="76.5" x14ac:dyDescent="0.25">
      <c r="A3596" s="64" t="s">
        <v>30542</v>
      </c>
      <c r="B3596" s="15" t="s">
        <v>30541</v>
      </c>
      <c r="C3596" s="40" t="s">
        <v>30540</v>
      </c>
      <c r="D3596" s="8" t="s">
        <v>20</v>
      </c>
      <c r="E3596" s="63" t="s">
        <v>1528</v>
      </c>
      <c r="F3596" s="61"/>
      <c r="G3596" s="62" t="s">
        <v>16</v>
      </c>
      <c r="H3596" s="61"/>
    </row>
    <row r="3597" spans="1:8" ht="76.5" x14ac:dyDescent="0.25">
      <c r="A3597" s="64" t="s">
        <v>30539</v>
      </c>
      <c r="B3597" s="15" t="s">
        <v>30538</v>
      </c>
      <c r="C3597" s="40" t="s">
        <v>30537</v>
      </c>
      <c r="D3597" s="8" t="s">
        <v>20</v>
      </c>
      <c r="E3597" s="63" t="s">
        <v>1528</v>
      </c>
      <c r="F3597" s="61"/>
      <c r="G3597" s="62" t="s">
        <v>16</v>
      </c>
      <c r="H3597" s="61"/>
    </row>
    <row r="3598" spans="1:8" ht="76.5" x14ac:dyDescent="0.25">
      <c r="A3598" s="64" t="s">
        <v>30536</v>
      </c>
      <c r="B3598" s="15" t="s">
        <v>30535</v>
      </c>
      <c r="C3598" s="40" t="s">
        <v>30534</v>
      </c>
      <c r="D3598" s="8" t="s">
        <v>20</v>
      </c>
      <c r="E3598" s="63" t="s">
        <v>1528</v>
      </c>
      <c r="F3598" s="61"/>
      <c r="G3598" s="62" t="s">
        <v>16</v>
      </c>
      <c r="H3598" s="61"/>
    </row>
    <row r="3599" spans="1:8" ht="76.5" x14ac:dyDescent="0.25">
      <c r="A3599" s="64" t="s">
        <v>30533</v>
      </c>
      <c r="B3599" s="15" t="s">
        <v>30532</v>
      </c>
      <c r="C3599" s="40" t="s">
        <v>30531</v>
      </c>
      <c r="D3599" s="8" t="s">
        <v>20</v>
      </c>
      <c r="E3599" s="63" t="s">
        <v>1528</v>
      </c>
      <c r="F3599" s="61"/>
      <c r="G3599" s="62" t="s">
        <v>16</v>
      </c>
      <c r="H3599" s="61"/>
    </row>
    <row r="3600" spans="1:8" ht="76.5" x14ac:dyDescent="0.25">
      <c r="A3600" s="64" t="s">
        <v>30530</v>
      </c>
      <c r="B3600" s="15" t="s">
        <v>30529</v>
      </c>
      <c r="C3600" s="40" t="s">
        <v>30528</v>
      </c>
      <c r="D3600" s="8" t="s">
        <v>20</v>
      </c>
      <c r="E3600" s="63" t="s">
        <v>1528</v>
      </c>
      <c r="F3600" s="61"/>
      <c r="G3600" s="62" t="s">
        <v>16</v>
      </c>
      <c r="H3600" s="61"/>
    </row>
    <row r="3601" spans="1:8" ht="76.5" x14ac:dyDescent="0.25">
      <c r="A3601" s="64" t="s">
        <v>30527</v>
      </c>
      <c r="B3601" s="15" t="s">
        <v>30526</v>
      </c>
      <c r="C3601" s="40" t="s">
        <v>30525</v>
      </c>
      <c r="D3601" s="8" t="s">
        <v>20</v>
      </c>
      <c r="E3601" s="63" t="s">
        <v>1528</v>
      </c>
      <c r="F3601" s="61"/>
      <c r="G3601" s="62" t="s">
        <v>16</v>
      </c>
      <c r="H3601" s="61"/>
    </row>
    <row r="3602" spans="1:8" ht="76.5" x14ac:dyDescent="0.25">
      <c r="A3602" s="64" t="s">
        <v>30524</v>
      </c>
      <c r="B3602" s="15" t="s">
        <v>30523</v>
      </c>
      <c r="C3602" s="40" t="s">
        <v>30522</v>
      </c>
      <c r="D3602" s="8" t="s">
        <v>20</v>
      </c>
      <c r="E3602" s="63" t="s">
        <v>1528</v>
      </c>
      <c r="F3602" s="61"/>
      <c r="G3602" s="62" t="s">
        <v>16</v>
      </c>
      <c r="H3602" s="61"/>
    </row>
    <row r="3603" spans="1:8" ht="76.5" x14ac:dyDescent="0.25">
      <c r="A3603" s="64" t="s">
        <v>30521</v>
      </c>
      <c r="B3603" s="15" t="s">
        <v>30520</v>
      </c>
      <c r="C3603" s="40" t="s">
        <v>30519</v>
      </c>
      <c r="D3603" s="8" t="s">
        <v>20</v>
      </c>
      <c r="E3603" s="63" t="s">
        <v>1528</v>
      </c>
      <c r="F3603" s="61"/>
      <c r="G3603" s="62" t="s">
        <v>16</v>
      </c>
      <c r="H3603" s="61"/>
    </row>
    <row r="3604" spans="1:8" ht="76.5" x14ac:dyDescent="0.25">
      <c r="A3604" s="64" t="s">
        <v>30518</v>
      </c>
      <c r="B3604" s="15" t="s">
        <v>377</v>
      </c>
      <c r="C3604" s="40" t="s">
        <v>30517</v>
      </c>
      <c r="D3604" s="8" t="s">
        <v>20</v>
      </c>
      <c r="E3604" s="63" t="s">
        <v>1528</v>
      </c>
      <c r="F3604" s="61"/>
      <c r="G3604" s="62" t="s">
        <v>16</v>
      </c>
      <c r="H3604" s="61"/>
    </row>
    <row r="3605" spans="1:8" ht="76.5" x14ac:dyDescent="0.25">
      <c r="A3605" s="64" t="s">
        <v>30516</v>
      </c>
      <c r="B3605" s="15" t="s">
        <v>30515</v>
      </c>
      <c r="C3605" s="40" t="s">
        <v>30514</v>
      </c>
      <c r="D3605" s="8" t="s">
        <v>20</v>
      </c>
      <c r="E3605" s="63" t="s">
        <v>1528</v>
      </c>
      <c r="F3605" s="61"/>
      <c r="G3605" s="62" t="s">
        <v>16</v>
      </c>
      <c r="H3605" s="61"/>
    </row>
    <row r="3606" spans="1:8" ht="76.5" x14ac:dyDescent="0.25">
      <c r="A3606" s="64" t="s">
        <v>30513</v>
      </c>
      <c r="B3606" s="15" t="s">
        <v>30512</v>
      </c>
      <c r="C3606" s="40" t="s">
        <v>30511</v>
      </c>
      <c r="D3606" s="8" t="s">
        <v>20</v>
      </c>
      <c r="E3606" s="63" t="s">
        <v>1528</v>
      </c>
      <c r="F3606" s="61"/>
      <c r="G3606" s="62" t="s">
        <v>16</v>
      </c>
      <c r="H3606" s="61"/>
    </row>
    <row r="3607" spans="1:8" ht="76.5" x14ac:dyDescent="0.25">
      <c r="A3607" s="64" t="s">
        <v>30510</v>
      </c>
      <c r="B3607" s="15" t="s">
        <v>30509</v>
      </c>
      <c r="C3607" s="40" t="s">
        <v>30508</v>
      </c>
      <c r="D3607" s="8" t="s">
        <v>20</v>
      </c>
      <c r="E3607" s="63" t="s">
        <v>1528</v>
      </c>
      <c r="F3607" s="61"/>
      <c r="G3607" s="62" t="s">
        <v>16</v>
      </c>
      <c r="H3607" s="61"/>
    </row>
    <row r="3608" spans="1:8" ht="76.5" x14ac:dyDescent="0.25">
      <c r="A3608" s="64" t="s">
        <v>30507</v>
      </c>
      <c r="B3608" s="15" t="s">
        <v>30506</v>
      </c>
      <c r="C3608" s="40" t="s">
        <v>30505</v>
      </c>
      <c r="D3608" s="8" t="s">
        <v>20</v>
      </c>
      <c r="E3608" s="63" t="s">
        <v>1528</v>
      </c>
      <c r="F3608" s="61"/>
      <c r="G3608" s="62" t="s">
        <v>16</v>
      </c>
      <c r="H3608" s="61"/>
    </row>
    <row r="3609" spans="1:8" ht="76.5" x14ac:dyDescent="0.25">
      <c r="A3609" s="64" t="s">
        <v>30504</v>
      </c>
      <c r="B3609" s="15" t="s">
        <v>30503</v>
      </c>
      <c r="C3609" s="40" t="s">
        <v>30502</v>
      </c>
      <c r="D3609" s="8" t="s">
        <v>20</v>
      </c>
      <c r="E3609" s="63" t="s">
        <v>1528</v>
      </c>
      <c r="F3609" s="61"/>
      <c r="G3609" s="62" t="s">
        <v>16</v>
      </c>
      <c r="H3609" s="61"/>
    </row>
    <row r="3610" spans="1:8" ht="77.25" x14ac:dyDescent="0.25">
      <c r="A3610" s="64" t="s">
        <v>30501</v>
      </c>
      <c r="B3610" s="15" t="s">
        <v>30500</v>
      </c>
      <c r="C3610" s="40" t="s">
        <v>30499</v>
      </c>
      <c r="D3610" s="8" t="s">
        <v>20</v>
      </c>
      <c r="E3610" s="79" t="s">
        <v>28033</v>
      </c>
      <c r="F3610" s="61"/>
      <c r="G3610" s="62" t="s">
        <v>16</v>
      </c>
      <c r="H3610" s="61"/>
    </row>
    <row r="3611" spans="1:8" ht="77.25" x14ac:dyDescent="0.25">
      <c r="A3611" s="64" t="s">
        <v>30498</v>
      </c>
      <c r="B3611" s="81" t="s">
        <v>30497</v>
      </c>
      <c r="C3611" s="40" t="s">
        <v>30496</v>
      </c>
      <c r="D3611" s="8" t="s">
        <v>20</v>
      </c>
      <c r="E3611" s="79" t="s">
        <v>28033</v>
      </c>
      <c r="F3611" s="61"/>
      <c r="G3611" s="62" t="s">
        <v>16</v>
      </c>
      <c r="H3611" s="61"/>
    </row>
    <row r="3612" spans="1:8" ht="77.25" x14ac:dyDescent="0.25">
      <c r="A3612" s="64" t="s">
        <v>30495</v>
      </c>
      <c r="B3612" s="80" t="s">
        <v>30494</v>
      </c>
      <c r="C3612" s="40" t="s">
        <v>30493</v>
      </c>
      <c r="D3612" s="8" t="s">
        <v>20</v>
      </c>
      <c r="E3612" s="79" t="s">
        <v>28033</v>
      </c>
      <c r="F3612" s="61"/>
      <c r="G3612" s="62" t="s">
        <v>16</v>
      </c>
      <c r="H3612" s="61"/>
    </row>
    <row r="3613" spans="1:8" ht="63.75" x14ac:dyDescent="0.25">
      <c r="A3613" s="76" t="s">
        <v>30492</v>
      </c>
      <c r="B3613" s="15" t="s">
        <v>30491</v>
      </c>
      <c r="C3613" s="40" t="s">
        <v>30490</v>
      </c>
      <c r="D3613" s="14" t="s">
        <v>20</v>
      </c>
      <c r="E3613" s="63" t="s">
        <v>28062</v>
      </c>
      <c r="F3613" s="65"/>
      <c r="G3613" s="9">
        <v>43667</v>
      </c>
      <c r="H3613" s="61"/>
    </row>
    <row r="3614" spans="1:8" ht="63.75" x14ac:dyDescent="0.25">
      <c r="A3614" s="76" t="s">
        <v>30489</v>
      </c>
      <c r="B3614" s="15" t="s">
        <v>30486</v>
      </c>
      <c r="C3614" s="40" t="s">
        <v>30488</v>
      </c>
      <c r="D3614" s="14" t="s">
        <v>20</v>
      </c>
      <c r="E3614" s="63" t="s">
        <v>28062</v>
      </c>
      <c r="F3614" s="65"/>
      <c r="G3614" s="9">
        <v>43722</v>
      </c>
      <c r="H3614" s="61"/>
    </row>
    <row r="3615" spans="1:8" ht="77.25" x14ac:dyDescent="0.25">
      <c r="A3615" s="64" t="s">
        <v>30487</v>
      </c>
      <c r="B3615" s="15" t="s">
        <v>30486</v>
      </c>
      <c r="C3615" s="40" t="s">
        <v>30485</v>
      </c>
      <c r="D3615" s="8" t="s">
        <v>20</v>
      </c>
      <c r="E3615" s="79" t="s">
        <v>28033</v>
      </c>
      <c r="F3615" s="61"/>
      <c r="G3615" s="62" t="s">
        <v>16</v>
      </c>
      <c r="H3615" s="61"/>
    </row>
    <row r="3616" spans="1:8" ht="77.25" x14ac:dyDescent="0.25">
      <c r="A3616" s="64" t="s">
        <v>30484</v>
      </c>
      <c r="B3616" s="80" t="s">
        <v>30483</v>
      </c>
      <c r="C3616" s="40" t="s">
        <v>30482</v>
      </c>
      <c r="D3616" s="8" t="s">
        <v>20</v>
      </c>
      <c r="E3616" s="79" t="s">
        <v>28033</v>
      </c>
      <c r="F3616" s="61"/>
      <c r="G3616" s="62" t="s">
        <v>16</v>
      </c>
      <c r="H3616" s="61"/>
    </row>
    <row r="3617" spans="1:8" ht="77.25" x14ac:dyDescent="0.25">
      <c r="A3617" s="64" t="s">
        <v>30481</v>
      </c>
      <c r="B3617" s="15" t="s">
        <v>30480</v>
      </c>
      <c r="C3617" s="40" t="s">
        <v>30479</v>
      </c>
      <c r="D3617" s="8" t="s">
        <v>20</v>
      </c>
      <c r="E3617" s="79" t="s">
        <v>28033</v>
      </c>
      <c r="F3617" s="61"/>
      <c r="G3617" s="62" t="s">
        <v>16</v>
      </c>
      <c r="H3617" s="61"/>
    </row>
    <row r="3618" spans="1:8" ht="77.25" x14ac:dyDescent="0.25">
      <c r="A3618" s="64" t="s">
        <v>30478</v>
      </c>
      <c r="B3618" s="15" t="s">
        <v>30477</v>
      </c>
      <c r="C3618" s="40" t="s">
        <v>30476</v>
      </c>
      <c r="D3618" s="8" t="s">
        <v>20</v>
      </c>
      <c r="E3618" s="79" t="s">
        <v>28033</v>
      </c>
      <c r="F3618" s="61"/>
      <c r="G3618" s="62" t="s">
        <v>16</v>
      </c>
      <c r="H3618" s="61"/>
    </row>
    <row r="3619" spans="1:8" ht="77.25" x14ac:dyDescent="0.25">
      <c r="A3619" s="64" t="s">
        <v>30475</v>
      </c>
      <c r="B3619" s="15" t="s">
        <v>30474</v>
      </c>
      <c r="C3619" s="40" t="s">
        <v>30473</v>
      </c>
      <c r="D3619" s="8" t="s">
        <v>20</v>
      </c>
      <c r="E3619" s="79" t="s">
        <v>28033</v>
      </c>
      <c r="F3619" s="61"/>
      <c r="G3619" s="62" t="s">
        <v>16</v>
      </c>
      <c r="H3619" s="61"/>
    </row>
    <row r="3620" spans="1:8" ht="102" x14ac:dyDescent="0.25">
      <c r="A3620" s="64" t="s">
        <v>30472</v>
      </c>
      <c r="B3620" s="15" t="s">
        <v>30471</v>
      </c>
      <c r="C3620" s="40" t="s">
        <v>30470</v>
      </c>
      <c r="D3620" s="8" t="s">
        <v>20</v>
      </c>
      <c r="E3620" s="79" t="s">
        <v>28033</v>
      </c>
      <c r="F3620" s="61"/>
      <c r="G3620" s="62" t="s">
        <v>16</v>
      </c>
      <c r="H3620" s="61"/>
    </row>
    <row r="3621" spans="1:8" ht="77.25" x14ac:dyDescent="0.25">
      <c r="A3621" s="64" t="s">
        <v>30469</v>
      </c>
      <c r="B3621" s="15" t="s">
        <v>30468</v>
      </c>
      <c r="C3621" s="40" t="s">
        <v>30467</v>
      </c>
      <c r="D3621" s="8" t="s">
        <v>20</v>
      </c>
      <c r="E3621" s="79" t="s">
        <v>28033</v>
      </c>
      <c r="F3621" s="61"/>
      <c r="G3621" s="62" t="s">
        <v>16</v>
      </c>
      <c r="H3621" s="61"/>
    </row>
    <row r="3622" spans="1:8" ht="77.25" x14ac:dyDescent="0.25">
      <c r="A3622" s="64" t="s">
        <v>30466</v>
      </c>
      <c r="B3622" s="15" t="s">
        <v>30465</v>
      </c>
      <c r="C3622" s="40" t="s">
        <v>30464</v>
      </c>
      <c r="D3622" s="8" t="s">
        <v>20</v>
      </c>
      <c r="E3622" s="79" t="s">
        <v>28033</v>
      </c>
      <c r="F3622" s="61"/>
      <c r="G3622" s="62" t="s">
        <v>16</v>
      </c>
      <c r="H3622" s="61"/>
    </row>
    <row r="3623" spans="1:8" ht="77.25" x14ac:dyDescent="0.25">
      <c r="A3623" s="64" t="s">
        <v>30463</v>
      </c>
      <c r="B3623" s="15" t="s">
        <v>30462</v>
      </c>
      <c r="C3623" s="40" t="s">
        <v>30461</v>
      </c>
      <c r="D3623" s="8" t="s">
        <v>20</v>
      </c>
      <c r="E3623" s="79" t="s">
        <v>28033</v>
      </c>
      <c r="F3623" s="61"/>
      <c r="G3623" s="62" t="s">
        <v>16</v>
      </c>
      <c r="H3623" s="61"/>
    </row>
    <row r="3624" spans="1:8" ht="63.75" x14ac:dyDescent="0.25">
      <c r="A3624" s="76" t="s">
        <v>30460</v>
      </c>
      <c r="B3624" s="15" t="s">
        <v>30459</v>
      </c>
      <c r="C3624" s="40" t="s">
        <v>30458</v>
      </c>
      <c r="D3624" s="14" t="s">
        <v>20</v>
      </c>
      <c r="E3624" s="63" t="s">
        <v>28036</v>
      </c>
      <c r="F3624" s="65"/>
      <c r="G3624" s="9">
        <v>43700</v>
      </c>
      <c r="H3624" s="61"/>
    </row>
    <row r="3625" spans="1:8" ht="89.25" x14ac:dyDescent="0.25">
      <c r="A3625" s="64" t="s">
        <v>30457</v>
      </c>
      <c r="B3625" s="15" t="s">
        <v>30456</v>
      </c>
      <c r="C3625" s="40" t="s">
        <v>30455</v>
      </c>
      <c r="D3625" s="8" t="s">
        <v>20</v>
      </c>
      <c r="E3625" s="79" t="s">
        <v>28033</v>
      </c>
      <c r="F3625" s="61"/>
      <c r="G3625" s="62" t="s">
        <v>16</v>
      </c>
      <c r="H3625" s="61"/>
    </row>
    <row r="3626" spans="1:8" ht="38.25" x14ac:dyDescent="0.25">
      <c r="A3626" s="76" t="s">
        <v>30454</v>
      </c>
      <c r="B3626" s="15" t="s">
        <v>30453</v>
      </c>
      <c r="C3626" s="40" t="s">
        <v>30452</v>
      </c>
      <c r="D3626" s="14" t="s">
        <v>20</v>
      </c>
      <c r="E3626" s="63" t="s">
        <v>28036</v>
      </c>
      <c r="F3626" s="65"/>
      <c r="G3626" s="9">
        <v>43709</v>
      </c>
      <c r="H3626" s="61"/>
    </row>
    <row r="3627" spans="1:8" ht="89.25" x14ac:dyDescent="0.25">
      <c r="A3627" s="64" t="s">
        <v>30451</v>
      </c>
      <c r="B3627" s="15" t="s">
        <v>30450</v>
      </c>
      <c r="C3627" s="40" t="s">
        <v>30449</v>
      </c>
      <c r="D3627" s="8" t="s">
        <v>20</v>
      </c>
      <c r="E3627" s="79" t="s">
        <v>28033</v>
      </c>
      <c r="F3627" s="61"/>
      <c r="G3627" s="62" t="s">
        <v>16</v>
      </c>
      <c r="H3627" s="61"/>
    </row>
    <row r="3628" spans="1:8" ht="89.25" x14ac:dyDescent="0.25">
      <c r="A3628" s="76" t="s">
        <v>30448</v>
      </c>
      <c r="B3628" s="75" t="s">
        <v>30447</v>
      </c>
      <c r="C3628" s="40" t="s">
        <v>30446</v>
      </c>
      <c r="D3628" s="14" t="s">
        <v>20</v>
      </c>
      <c r="E3628" s="63" t="s">
        <v>28036</v>
      </c>
      <c r="F3628" s="65"/>
      <c r="G3628" s="9">
        <v>43401</v>
      </c>
      <c r="H3628" s="61"/>
    </row>
    <row r="3629" spans="1:8" ht="77.25" x14ac:dyDescent="0.25">
      <c r="A3629" s="64" t="s">
        <v>30445</v>
      </c>
      <c r="B3629" s="15" t="s">
        <v>30444</v>
      </c>
      <c r="C3629" s="40" t="s">
        <v>30443</v>
      </c>
      <c r="D3629" s="8" t="s">
        <v>20</v>
      </c>
      <c r="E3629" s="79" t="s">
        <v>28033</v>
      </c>
      <c r="F3629" s="61"/>
      <c r="G3629" s="62" t="s">
        <v>16</v>
      </c>
      <c r="H3629" s="61"/>
    </row>
    <row r="3630" spans="1:8" ht="102" x14ac:dyDescent="0.25">
      <c r="A3630" s="76" t="s">
        <v>30442</v>
      </c>
      <c r="B3630" s="15" t="s">
        <v>30441</v>
      </c>
      <c r="C3630" s="40" t="s">
        <v>30440</v>
      </c>
      <c r="D3630" s="14" t="s">
        <v>20</v>
      </c>
      <c r="E3630" s="63" t="s">
        <v>28036</v>
      </c>
      <c r="F3630" s="65"/>
      <c r="G3630" s="9">
        <v>43688</v>
      </c>
      <c r="H3630" s="61"/>
    </row>
    <row r="3631" spans="1:8" ht="77.25" x14ac:dyDescent="0.25">
      <c r="A3631" s="64" t="s">
        <v>30439</v>
      </c>
      <c r="B3631" s="15" t="s">
        <v>30438</v>
      </c>
      <c r="C3631" s="40" t="s">
        <v>30437</v>
      </c>
      <c r="D3631" s="8" t="s">
        <v>20</v>
      </c>
      <c r="E3631" s="79" t="s">
        <v>28033</v>
      </c>
      <c r="F3631" s="61"/>
      <c r="G3631" s="62" t="s">
        <v>16</v>
      </c>
      <c r="H3631" s="61"/>
    </row>
    <row r="3632" spans="1:8" ht="77.25" x14ac:dyDescent="0.25">
      <c r="A3632" s="64" t="s">
        <v>30436</v>
      </c>
      <c r="B3632" s="15" t="s">
        <v>26671</v>
      </c>
      <c r="C3632" s="40" t="s">
        <v>3687</v>
      </c>
      <c r="D3632" s="8" t="s">
        <v>20</v>
      </c>
      <c r="E3632" s="79" t="s">
        <v>28033</v>
      </c>
      <c r="F3632" s="61"/>
      <c r="G3632" s="62" t="s">
        <v>16</v>
      </c>
      <c r="H3632" s="61"/>
    </row>
    <row r="3633" spans="1:8" ht="38.25" x14ac:dyDescent="0.25">
      <c r="A3633" s="76" t="s">
        <v>30435</v>
      </c>
      <c r="B3633" s="75" t="s">
        <v>30434</v>
      </c>
      <c r="C3633" s="40" t="s">
        <v>30433</v>
      </c>
      <c r="D3633" s="14" t="s">
        <v>20</v>
      </c>
      <c r="E3633" s="63" t="s">
        <v>28036</v>
      </c>
      <c r="F3633" s="65"/>
      <c r="G3633" s="9">
        <v>43440</v>
      </c>
      <c r="H3633" s="61"/>
    </row>
    <row r="3634" spans="1:8" ht="76.5" x14ac:dyDescent="0.25">
      <c r="A3634" s="15" t="s">
        <v>30432</v>
      </c>
      <c r="B3634" s="15" t="s">
        <v>7992</v>
      </c>
      <c r="C3634" s="40" t="s">
        <v>30431</v>
      </c>
      <c r="D3634" s="8" t="s">
        <v>4198</v>
      </c>
      <c r="E3634" s="63" t="s">
        <v>30430</v>
      </c>
      <c r="F3634" s="72"/>
      <c r="G3634" s="9" t="s">
        <v>16</v>
      </c>
      <c r="H3634" s="61"/>
    </row>
    <row r="3635" spans="1:8" ht="77.25" x14ac:dyDescent="0.25">
      <c r="A3635" s="64" t="s">
        <v>30429</v>
      </c>
      <c r="B3635" s="15" t="s">
        <v>30428</v>
      </c>
      <c r="C3635" s="40" t="s">
        <v>30425</v>
      </c>
      <c r="D3635" s="8" t="s">
        <v>20</v>
      </c>
      <c r="E3635" s="79" t="s">
        <v>28033</v>
      </c>
      <c r="F3635" s="61"/>
      <c r="G3635" s="62" t="s">
        <v>16</v>
      </c>
      <c r="H3635" s="61"/>
    </row>
    <row r="3636" spans="1:8" ht="77.25" x14ac:dyDescent="0.25">
      <c r="A3636" s="64" t="s">
        <v>30427</v>
      </c>
      <c r="B3636" s="15" t="s">
        <v>30426</v>
      </c>
      <c r="C3636" s="40" t="s">
        <v>30425</v>
      </c>
      <c r="D3636" s="8" t="s">
        <v>20</v>
      </c>
      <c r="E3636" s="79" t="s">
        <v>28033</v>
      </c>
      <c r="F3636" s="61"/>
      <c r="G3636" s="62" t="s">
        <v>16</v>
      </c>
      <c r="H3636" s="61"/>
    </row>
    <row r="3637" spans="1:8" ht="38.25" x14ac:dyDescent="0.25">
      <c r="A3637" s="76" t="s">
        <v>30424</v>
      </c>
      <c r="B3637" s="15" t="s">
        <v>30423</v>
      </c>
      <c r="C3637" s="40" t="s">
        <v>30422</v>
      </c>
      <c r="D3637" s="14" t="s">
        <v>20</v>
      </c>
      <c r="E3637" s="63" t="s">
        <v>28036</v>
      </c>
      <c r="F3637" s="65"/>
      <c r="G3637" s="9">
        <v>43804</v>
      </c>
      <c r="H3637" s="61"/>
    </row>
    <row r="3638" spans="1:8" ht="77.25" x14ac:dyDescent="0.25">
      <c r="A3638" s="64" t="s">
        <v>30421</v>
      </c>
      <c r="B3638" s="15" t="s">
        <v>30420</v>
      </c>
      <c r="C3638" s="40" t="s">
        <v>30419</v>
      </c>
      <c r="D3638" s="8" t="s">
        <v>20</v>
      </c>
      <c r="E3638" s="79" t="s">
        <v>28033</v>
      </c>
      <c r="F3638" s="61"/>
      <c r="G3638" s="62" t="s">
        <v>16</v>
      </c>
      <c r="H3638" s="61"/>
    </row>
    <row r="3639" spans="1:8" ht="77.25" x14ac:dyDescent="0.25">
      <c r="A3639" s="64" t="s">
        <v>30418</v>
      </c>
      <c r="B3639" s="15" t="s">
        <v>30417</v>
      </c>
      <c r="C3639" s="40" t="s">
        <v>30416</v>
      </c>
      <c r="D3639" s="8" t="s">
        <v>20</v>
      </c>
      <c r="E3639" s="79" t="s">
        <v>28033</v>
      </c>
      <c r="F3639" s="61"/>
      <c r="G3639" s="62" t="s">
        <v>16</v>
      </c>
      <c r="H3639" s="61"/>
    </row>
    <row r="3640" spans="1:8" ht="77.25" x14ac:dyDescent="0.25">
      <c r="A3640" s="64" t="s">
        <v>30415</v>
      </c>
      <c r="B3640" s="15" t="s">
        <v>30414</v>
      </c>
      <c r="C3640" s="40" t="s">
        <v>30413</v>
      </c>
      <c r="D3640" s="8" t="s">
        <v>20</v>
      </c>
      <c r="E3640" s="79" t="s">
        <v>28033</v>
      </c>
      <c r="F3640" s="61"/>
      <c r="G3640" s="62" t="s">
        <v>16</v>
      </c>
      <c r="H3640" s="61"/>
    </row>
    <row r="3641" spans="1:8" ht="77.25" x14ac:dyDescent="0.25">
      <c r="A3641" s="64" t="s">
        <v>30412</v>
      </c>
      <c r="B3641" s="15" t="s">
        <v>30411</v>
      </c>
      <c r="C3641" s="40" t="s">
        <v>30410</v>
      </c>
      <c r="D3641" s="8" t="s">
        <v>20</v>
      </c>
      <c r="E3641" s="79" t="s">
        <v>28033</v>
      </c>
      <c r="F3641" s="61"/>
      <c r="G3641" s="62" t="s">
        <v>16</v>
      </c>
      <c r="H3641" s="61"/>
    </row>
    <row r="3642" spans="1:8" ht="77.25" x14ac:dyDescent="0.25">
      <c r="A3642" s="64" t="s">
        <v>30409</v>
      </c>
      <c r="B3642" s="15" t="s">
        <v>30408</v>
      </c>
      <c r="C3642" s="40" t="s">
        <v>30407</v>
      </c>
      <c r="D3642" s="8" t="s">
        <v>20</v>
      </c>
      <c r="E3642" s="79" t="s">
        <v>28033</v>
      </c>
      <c r="F3642" s="61"/>
      <c r="G3642" s="62" t="s">
        <v>16</v>
      </c>
      <c r="H3642" s="61"/>
    </row>
    <row r="3643" spans="1:8" ht="38.25" x14ac:dyDescent="0.25">
      <c r="A3643" s="76" t="s">
        <v>30406</v>
      </c>
      <c r="B3643" s="15" t="s">
        <v>30405</v>
      </c>
      <c r="C3643" s="40" t="s">
        <v>30404</v>
      </c>
      <c r="D3643" s="14" t="s">
        <v>20</v>
      </c>
      <c r="E3643" s="63" t="s">
        <v>28036</v>
      </c>
      <c r="F3643" s="65"/>
      <c r="G3643" s="9">
        <v>43834</v>
      </c>
      <c r="H3643" s="61"/>
    </row>
    <row r="3644" spans="1:8" ht="77.25" x14ac:dyDescent="0.25">
      <c r="A3644" s="64" t="s">
        <v>30403</v>
      </c>
      <c r="B3644" s="15" t="s">
        <v>28382</v>
      </c>
      <c r="C3644" s="40" t="s">
        <v>30402</v>
      </c>
      <c r="D3644" s="8" t="s">
        <v>20</v>
      </c>
      <c r="E3644" s="79" t="s">
        <v>28033</v>
      </c>
      <c r="F3644" s="61"/>
      <c r="G3644" s="62" t="s">
        <v>16</v>
      </c>
      <c r="H3644" s="61"/>
    </row>
    <row r="3645" spans="1:8" ht="38.25" x14ac:dyDescent="0.25">
      <c r="A3645" s="76" t="s">
        <v>30401</v>
      </c>
      <c r="B3645" s="15" t="s">
        <v>30400</v>
      </c>
      <c r="C3645" s="40" t="s">
        <v>30399</v>
      </c>
      <c r="D3645" s="14" t="s">
        <v>20</v>
      </c>
      <c r="E3645" s="63" t="s">
        <v>28036</v>
      </c>
      <c r="F3645" s="65"/>
      <c r="G3645" s="9">
        <v>43730</v>
      </c>
      <c r="H3645" s="61"/>
    </row>
    <row r="3646" spans="1:8" ht="77.25" x14ac:dyDescent="0.25">
      <c r="A3646" s="64" t="s">
        <v>30398</v>
      </c>
      <c r="B3646" s="15" t="s">
        <v>30397</v>
      </c>
      <c r="C3646" s="40" t="s">
        <v>30396</v>
      </c>
      <c r="D3646" s="8" t="s">
        <v>20</v>
      </c>
      <c r="E3646" s="79" t="s">
        <v>28033</v>
      </c>
      <c r="F3646" s="61"/>
      <c r="G3646" s="62" t="s">
        <v>16</v>
      </c>
      <c r="H3646" s="61"/>
    </row>
    <row r="3647" spans="1:8" ht="77.25" x14ac:dyDescent="0.25">
      <c r="A3647" s="64" t="s">
        <v>30395</v>
      </c>
      <c r="B3647" s="15" t="s">
        <v>30394</v>
      </c>
      <c r="C3647" s="40" t="s">
        <v>30393</v>
      </c>
      <c r="D3647" s="8" t="s">
        <v>20</v>
      </c>
      <c r="E3647" s="79" t="s">
        <v>28033</v>
      </c>
      <c r="F3647" s="61"/>
      <c r="G3647" s="62" t="s">
        <v>16</v>
      </c>
      <c r="H3647" s="61"/>
    </row>
    <row r="3648" spans="1:8" ht="77.25" x14ac:dyDescent="0.25">
      <c r="A3648" s="64" t="s">
        <v>30392</v>
      </c>
      <c r="B3648" s="15" t="s">
        <v>30391</v>
      </c>
      <c r="C3648" s="40" t="s">
        <v>30390</v>
      </c>
      <c r="D3648" s="8" t="s">
        <v>20</v>
      </c>
      <c r="E3648" s="79" t="s">
        <v>28033</v>
      </c>
      <c r="F3648" s="61"/>
      <c r="G3648" s="62" t="s">
        <v>16</v>
      </c>
      <c r="H3648" s="61"/>
    </row>
    <row r="3649" spans="1:8" ht="77.25" x14ac:dyDescent="0.25">
      <c r="A3649" s="64" t="s">
        <v>30389</v>
      </c>
      <c r="B3649" s="15" t="s">
        <v>19962</v>
      </c>
      <c r="C3649" s="40" t="s">
        <v>30388</v>
      </c>
      <c r="D3649" s="8" t="s">
        <v>20</v>
      </c>
      <c r="E3649" s="79" t="s">
        <v>28033</v>
      </c>
      <c r="F3649" s="61"/>
      <c r="G3649" s="62" t="s">
        <v>16</v>
      </c>
      <c r="H3649" s="61"/>
    </row>
    <row r="3650" spans="1:8" ht="77.25" x14ac:dyDescent="0.25">
      <c r="A3650" s="64" t="s">
        <v>30387</v>
      </c>
      <c r="B3650" s="15" t="s">
        <v>30386</v>
      </c>
      <c r="C3650" s="40" t="s">
        <v>30385</v>
      </c>
      <c r="D3650" s="8" t="s">
        <v>20</v>
      </c>
      <c r="E3650" s="79" t="s">
        <v>28033</v>
      </c>
      <c r="F3650" s="61"/>
      <c r="G3650" s="62" t="s">
        <v>16</v>
      </c>
      <c r="H3650" s="61"/>
    </row>
    <row r="3651" spans="1:8" ht="77.25" x14ac:dyDescent="0.25">
      <c r="A3651" s="64" t="s">
        <v>30384</v>
      </c>
      <c r="B3651" s="15" t="s">
        <v>30383</v>
      </c>
      <c r="C3651" s="40" t="s">
        <v>30382</v>
      </c>
      <c r="D3651" s="8" t="s">
        <v>20</v>
      </c>
      <c r="E3651" s="79" t="s">
        <v>28033</v>
      </c>
      <c r="F3651" s="61"/>
      <c r="G3651" s="62" t="s">
        <v>16</v>
      </c>
      <c r="H3651" s="61"/>
    </row>
    <row r="3652" spans="1:8" ht="77.25" x14ac:dyDescent="0.25">
      <c r="A3652" s="64" t="s">
        <v>30381</v>
      </c>
      <c r="B3652" s="15" t="s">
        <v>30380</v>
      </c>
      <c r="C3652" s="40" t="s">
        <v>30379</v>
      </c>
      <c r="D3652" s="8" t="s">
        <v>20</v>
      </c>
      <c r="E3652" s="79" t="s">
        <v>28033</v>
      </c>
      <c r="F3652" s="61"/>
      <c r="G3652" s="62" t="s">
        <v>16</v>
      </c>
      <c r="H3652" s="61"/>
    </row>
    <row r="3653" spans="1:8" ht="38.25" x14ac:dyDescent="0.25">
      <c r="A3653" s="76" t="s">
        <v>30378</v>
      </c>
      <c r="B3653" s="15" t="s">
        <v>30377</v>
      </c>
      <c r="C3653" s="40" t="s">
        <v>30376</v>
      </c>
      <c r="D3653" s="14" t="s">
        <v>20</v>
      </c>
      <c r="E3653" s="63" t="s">
        <v>28036</v>
      </c>
      <c r="F3653" s="65"/>
      <c r="G3653" s="9">
        <v>43814</v>
      </c>
      <c r="H3653" s="61"/>
    </row>
    <row r="3654" spans="1:8" ht="77.25" x14ac:dyDescent="0.25">
      <c r="A3654" s="64" t="s">
        <v>30375</v>
      </c>
      <c r="B3654" s="15" t="s">
        <v>29667</v>
      </c>
      <c r="C3654" s="40" t="s">
        <v>30374</v>
      </c>
      <c r="D3654" s="8" t="s">
        <v>20</v>
      </c>
      <c r="E3654" s="79" t="s">
        <v>28033</v>
      </c>
      <c r="F3654" s="61"/>
      <c r="G3654" s="62" t="s">
        <v>16</v>
      </c>
      <c r="H3654" s="61"/>
    </row>
    <row r="3655" spans="1:8" ht="77.25" x14ac:dyDescent="0.25">
      <c r="A3655" s="64" t="s">
        <v>30373</v>
      </c>
      <c r="B3655" s="15" t="s">
        <v>30372</v>
      </c>
      <c r="C3655" s="40" t="s">
        <v>30371</v>
      </c>
      <c r="D3655" s="8" t="s">
        <v>20</v>
      </c>
      <c r="E3655" s="79" t="s">
        <v>28033</v>
      </c>
      <c r="F3655" s="61"/>
      <c r="G3655" s="62" t="s">
        <v>16</v>
      </c>
      <c r="H3655" s="61"/>
    </row>
    <row r="3656" spans="1:8" ht="38.25" x14ac:dyDescent="0.25">
      <c r="A3656" s="76" t="s">
        <v>30370</v>
      </c>
      <c r="B3656" s="15" t="s">
        <v>30369</v>
      </c>
      <c r="C3656" s="40" t="s">
        <v>30368</v>
      </c>
      <c r="D3656" s="14" t="s">
        <v>20</v>
      </c>
      <c r="E3656" s="63" t="s">
        <v>28036</v>
      </c>
      <c r="F3656" s="65"/>
      <c r="G3656" s="9">
        <v>43674</v>
      </c>
      <c r="H3656" s="61"/>
    </row>
    <row r="3657" spans="1:8" ht="77.25" x14ac:dyDescent="0.25">
      <c r="A3657" s="64" t="s">
        <v>30367</v>
      </c>
      <c r="B3657" s="15" t="s">
        <v>30366</v>
      </c>
      <c r="C3657" s="40" t="s">
        <v>30365</v>
      </c>
      <c r="D3657" s="8" t="s">
        <v>20</v>
      </c>
      <c r="E3657" s="79" t="s">
        <v>28033</v>
      </c>
      <c r="F3657" s="61"/>
      <c r="G3657" s="62" t="s">
        <v>16</v>
      </c>
      <c r="H3657" s="61"/>
    </row>
    <row r="3658" spans="1:8" ht="77.25" x14ac:dyDescent="0.25">
      <c r="A3658" s="64" t="s">
        <v>30364</v>
      </c>
      <c r="B3658" s="15" t="s">
        <v>30363</v>
      </c>
      <c r="C3658" s="40" t="s">
        <v>30362</v>
      </c>
      <c r="D3658" s="8" t="s">
        <v>20</v>
      </c>
      <c r="E3658" s="79" t="s">
        <v>28033</v>
      </c>
      <c r="F3658" s="61"/>
      <c r="G3658" s="62" t="s">
        <v>16</v>
      </c>
      <c r="H3658" s="61"/>
    </row>
    <row r="3659" spans="1:8" ht="77.25" x14ac:dyDescent="0.25">
      <c r="A3659" s="64" t="s">
        <v>30361</v>
      </c>
      <c r="B3659" s="15" t="s">
        <v>30089</v>
      </c>
      <c r="C3659" s="40" t="s">
        <v>30360</v>
      </c>
      <c r="D3659" s="8" t="s">
        <v>20</v>
      </c>
      <c r="E3659" s="79" t="s">
        <v>28033</v>
      </c>
      <c r="F3659" s="61"/>
      <c r="G3659" s="62" t="s">
        <v>16</v>
      </c>
      <c r="H3659" s="61"/>
    </row>
    <row r="3660" spans="1:8" ht="77.25" x14ac:dyDescent="0.25">
      <c r="A3660" s="64" t="s">
        <v>30359</v>
      </c>
      <c r="B3660" s="15" t="s">
        <v>30358</v>
      </c>
      <c r="C3660" s="40" t="s">
        <v>30357</v>
      </c>
      <c r="D3660" s="8" t="s">
        <v>20</v>
      </c>
      <c r="E3660" s="79" t="s">
        <v>28033</v>
      </c>
      <c r="F3660" s="61"/>
      <c r="G3660" s="62" t="s">
        <v>16</v>
      </c>
      <c r="H3660" s="61"/>
    </row>
    <row r="3661" spans="1:8" ht="77.25" x14ac:dyDescent="0.25">
      <c r="A3661" s="64" t="s">
        <v>30356</v>
      </c>
      <c r="B3661" s="15" t="s">
        <v>30355</v>
      </c>
      <c r="C3661" s="40" t="s">
        <v>30354</v>
      </c>
      <c r="D3661" s="8" t="s">
        <v>20</v>
      </c>
      <c r="E3661" s="79" t="s">
        <v>28033</v>
      </c>
      <c r="F3661" s="61"/>
      <c r="G3661" s="62" t="s">
        <v>16</v>
      </c>
      <c r="H3661" s="61"/>
    </row>
    <row r="3662" spans="1:8" ht="77.25" x14ac:dyDescent="0.25">
      <c r="A3662" s="64" t="s">
        <v>30353</v>
      </c>
      <c r="B3662" s="15" t="s">
        <v>14459</v>
      </c>
      <c r="C3662" s="40" t="s">
        <v>30352</v>
      </c>
      <c r="D3662" s="8" t="s">
        <v>20</v>
      </c>
      <c r="E3662" s="79" t="s">
        <v>28033</v>
      </c>
      <c r="F3662" s="61"/>
      <c r="G3662" s="62" t="s">
        <v>16</v>
      </c>
      <c r="H3662" s="61"/>
    </row>
    <row r="3663" spans="1:8" ht="77.25" x14ac:dyDescent="0.25">
      <c r="A3663" s="64" t="s">
        <v>30351</v>
      </c>
      <c r="B3663" s="15" t="s">
        <v>30350</v>
      </c>
      <c r="C3663" s="40" t="s">
        <v>30349</v>
      </c>
      <c r="D3663" s="8" t="s">
        <v>20</v>
      </c>
      <c r="E3663" s="79" t="s">
        <v>28033</v>
      </c>
      <c r="F3663" s="61"/>
      <c r="G3663" s="62" t="s">
        <v>16</v>
      </c>
      <c r="H3663" s="61"/>
    </row>
    <row r="3664" spans="1:8" ht="77.25" x14ac:dyDescent="0.25">
      <c r="A3664" s="64" t="s">
        <v>30348</v>
      </c>
      <c r="B3664" s="15" t="s">
        <v>30347</v>
      </c>
      <c r="C3664" s="40" t="s">
        <v>30346</v>
      </c>
      <c r="D3664" s="8" t="s">
        <v>20</v>
      </c>
      <c r="E3664" s="79" t="s">
        <v>28033</v>
      </c>
      <c r="F3664" s="61"/>
      <c r="G3664" s="62" t="s">
        <v>16</v>
      </c>
      <c r="H3664" s="61"/>
    </row>
    <row r="3665" spans="1:8" ht="89.25" x14ac:dyDescent="0.25">
      <c r="A3665" s="64" t="s">
        <v>30345</v>
      </c>
      <c r="B3665" s="15" t="s">
        <v>30344</v>
      </c>
      <c r="C3665" s="40" t="s">
        <v>30343</v>
      </c>
      <c r="D3665" s="8" t="s">
        <v>20</v>
      </c>
      <c r="E3665" s="79" t="s">
        <v>28033</v>
      </c>
      <c r="F3665" s="61"/>
      <c r="G3665" s="62" t="s">
        <v>16</v>
      </c>
      <c r="H3665" s="61"/>
    </row>
    <row r="3666" spans="1:8" ht="77.25" x14ac:dyDescent="0.25">
      <c r="A3666" s="64" t="s">
        <v>30342</v>
      </c>
      <c r="B3666" s="15" t="s">
        <v>30341</v>
      </c>
      <c r="C3666" s="40" t="s">
        <v>30340</v>
      </c>
      <c r="D3666" s="8" t="s">
        <v>20</v>
      </c>
      <c r="E3666" s="79" t="s">
        <v>28033</v>
      </c>
      <c r="F3666" s="61"/>
      <c r="G3666" s="62" t="s">
        <v>16</v>
      </c>
      <c r="H3666" s="61"/>
    </row>
    <row r="3667" spans="1:8" ht="38.25" x14ac:dyDescent="0.25">
      <c r="A3667" s="76" t="s">
        <v>30339</v>
      </c>
      <c r="B3667" s="75" t="s">
        <v>30338</v>
      </c>
      <c r="C3667" s="40" t="s">
        <v>30337</v>
      </c>
      <c r="D3667" s="14" t="s">
        <v>20</v>
      </c>
      <c r="E3667" s="63" t="s">
        <v>28036</v>
      </c>
      <c r="F3667" s="65"/>
      <c r="G3667" s="9">
        <v>43604</v>
      </c>
      <c r="H3667" s="61"/>
    </row>
    <row r="3668" spans="1:8" ht="77.25" x14ac:dyDescent="0.25">
      <c r="A3668" s="64" t="s">
        <v>30336</v>
      </c>
      <c r="B3668" s="15" t="s">
        <v>30335</v>
      </c>
      <c r="C3668" s="40" t="s">
        <v>30334</v>
      </c>
      <c r="D3668" s="8" t="s">
        <v>20</v>
      </c>
      <c r="E3668" s="79" t="s">
        <v>28033</v>
      </c>
      <c r="F3668" s="61"/>
      <c r="G3668" s="62" t="s">
        <v>16</v>
      </c>
      <c r="H3668" s="61"/>
    </row>
    <row r="3669" spans="1:8" ht="165.75" x14ac:dyDescent="0.25">
      <c r="A3669" s="64" t="s">
        <v>30333</v>
      </c>
      <c r="B3669" s="15" t="s">
        <v>30332</v>
      </c>
      <c r="C3669" s="40" t="s">
        <v>30331</v>
      </c>
      <c r="D3669" s="8" t="s">
        <v>20</v>
      </c>
      <c r="E3669" s="79" t="s">
        <v>28033</v>
      </c>
      <c r="F3669" s="61"/>
      <c r="G3669" s="62" t="s">
        <v>16</v>
      </c>
      <c r="H3669" s="61"/>
    </row>
    <row r="3670" spans="1:8" ht="77.25" x14ac:dyDescent="0.25">
      <c r="A3670" s="64" t="s">
        <v>30330</v>
      </c>
      <c r="B3670" s="15" t="s">
        <v>30329</v>
      </c>
      <c r="C3670" s="40" t="s">
        <v>30328</v>
      </c>
      <c r="D3670" s="8" t="s">
        <v>20</v>
      </c>
      <c r="E3670" s="79" t="s">
        <v>28033</v>
      </c>
      <c r="F3670" s="61"/>
      <c r="G3670" s="62" t="s">
        <v>16</v>
      </c>
      <c r="H3670" s="61"/>
    </row>
    <row r="3671" spans="1:8" ht="77.25" x14ac:dyDescent="0.25">
      <c r="A3671" s="64" t="s">
        <v>30327</v>
      </c>
      <c r="B3671" s="15" t="s">
        <v>30326</v>
      </c>
      <c r="C3671" s="40" t="s">
        <v>30325</v>
      </c>
      <c r="D3671" s="8" t="s">
        <v>20</v>
      </c>
      <c r="E3671" s="79" t="s">
        <v>28033</v>
      </c>
      <c r="F3671" s="61"/>
      <c r="G3671" s="62" t="s">
        <v>16</v>
      </c>
      <c r="H3671" s="61"/>
    </row>
    <row r="3672" spans="1:8" ht="77.25" x14ac:dyDescent="0.25">
      <c r="A3672" s="64" t="s">
        <v>30324</v>
      </c>
      <c r="B3672" s="15" t="s">
        <v>30323</v>
      </c>
      <c r="C3672" s="40" t="s">
        <v>30322</v>
      </c>
      <c r="D3672" s="8" t="s">
        <v>20</v>
      </c>
      <c r="E3672" s="79" t="s">
        <v>28033</v>
      </c>
      <c r="F3672" s="61"/>
      <c r="G3672" s="62" t="s">
        <v>16</v>
      </c>
      <c r="H3672" s="61"/>
    </row>
    <row r="3673" spans="1:8" ht="77.25" x14ac:dyDescent="0.25">
      <c r="A3673" s="64" t="s">
        <v>30321</v>
      </c>
      <c r="B3673" s="15" t="s">
        <v>30320</v>
      </c>
      <c r="C3673" s="40" t="s">
        <v>30319</v>
      </c>
      <c r="D3673" s="8" t="s">
        <v>20</v>
      </c>
      <c r="E3673" s="79" t="s">
        <v>28033</v>
      </c>
      <c r="F3673" s="61"/>
      <c r="G3673" s="62" t="s">
        <v>16</v>
      </c>
      <c r="H3673" s="61"/>
    </row>
    <row r="3674" spans="1:8" ht="38.25" x14ac:dyDescent="0.25">
      <c r="A3674" s="76" t="s">
        <v>30318</v>
      </c>
      <c r="B3674" s="15" t="s">
        <v>30317</v>
      </c>
      <c r="C3674" s="40" t="s">
        <v>30316</v>
      </c>
      <c r="D3674" s="14" t="s">
        <v>20</v>
      </c>
      <c r="E3674" s="63" t="s">
        <v>28036</v>
      </c>
      <c r="F3674" s="65"/>
      <c r="G3674" s="9">
        <v>43700</v>
      </c>
      <c r="H3674" s="61"/>
    </row>
    <row r="3675" spans="1:8" ht="38.25" x14ac:dyDescent="0.25">
      <c r="A3675" s="76" t="s">
        <v>30315</v>
      </c>
      <c r="B3675" s="15" t="s">
        <v>30314</v>
      </c>
      <c r="C3675" s="40" t="s">
        <v>30313</v>
      </c>
      <c r="D3675" s="14" t="s">
        <v>20</v>
      </c>
      <c r="E3675" s="63" t="s">
        <v>28036</v>
      </c>
      <c r="F3675" s="65"/>
      <c r="G3675" s="9">
        <v>43700</v>
      </c>
      <c r="H3675" s="61"/>
    </row>
    <row r="3676" spans="1:8" ht="38.25" x14ac:dyDescent="0.25">
      <c r="A3676" s="76" t="s">
        <v>30312</v>
      </c>
      <c r="B3676" s="15" t="s">
        <v>30311</v>
      </c>
      <c r="C3676" s="40" t="s">
        <v>30310</v>
      </c>
      <c r="D3676" s="14" t="s">
        <v>20</v>
      </c>
      <c r="E3676" s="63" t="s">
        <v>28036</v>
      </c>
      <c r="F3676" s="65"/>
      <c r="G3676" s="9">
        <v>43700</v>
      </c>
      <c r="H3676" s="61"/>
    </row>
    <row r="3677" spans="1:8" ht="38.25" x14ac:dyDescent="0.25">
      <c r="A3677" s="76" t="s">
        <v>30309</v>
      </c>
      <c r="B3677" s="15" t="s">
        <v>30308</v>
      </c>
      <c r="C3677" s="40" t="s">
        <v>30307</v>
      </c>
      <c r="D3677" s="14" t="s">
        <v>20</v>
      </c>
      <c r="E3677" s="63" t="s">
        <v>28036</v>
      </c>
      <c r="F3677" s="65"/>
      <c r="G3677" s="9">
        <v>43700</v>
      </c>
      <c r="H3677" s="61"/>
    </row>
    <row r="3678" spans="1:8" ht="38.25" x14ac:dyDescent="0.25">
      <c r="A3678" s="76" t="s">
        <v>30306</v>
      </c>
      <c r="B3678" s="15" t="s">
        <v>30305</v>
      </c>
      <c r="C3678" s="40" t="s">
        <v>30304</v>
      </c>
      <c r="D3678" s="14" t="s">
        <v>20</v>
      </c>
      <c r="E3678" s="63" t="s">
        <v>28036</v>
      </c>
      <c r="F3678" s="65"/>
      <c r="G3678" s="9">
        <v>43700</v>
      </c>
      <c r="H3678" s="61"/>
    </row>
    <row r="3679" spans="1:8" ht="38.25" x14ac:dyDescent="0.25">
      <c r="A3679" s="76" t="s">
        <v>30303</v>
      </c>
      <c r="B3679" s="15" t="s">
        <v>30302</v>
      </c>
      <c r="C3679" s="40" t="s">
        <v>30301</v>
      </c>
      <c r="D3679" s="14" t="s">
        <v>20</v>
      </c>
      <c r="E3679" s="63" t="s">
        <v>28036</v>
      </c>
      <c r="F3679" s="65"/>
      <c r="G3679" s="9">
        <v>43700</v>
      </c>
      <c r="H3679" s="61"/>
    </row>
    <row r="3680" spans="1:8" ht="38.25" x14ac:dyDescent="0.25">
      <c r="A3680" s="76" t="s">
        <v>30300</v>
      </c>
      <c r="B3680" s="15" t="s">
        <v>30299</v>
      </c>
      <c r="C3680" s="40" t="s">
        <v>30298</v>
      </c>
      <c r="D3680" s="14" t="s">
        <v>20</v>
      </c>
      <c r="E3680" s="63" t="s">
        <v>28036</v>
      </c>
      <c r="F3680" s="65"/>
      <c r="G3680" s="9">
        <v>43708</v>
      </c>
      <c r="H3680" s="61"/>
    </row>
    <row r="3681" spans="1:8" ht="38.25" x14ac:dyDescent="0.25">
      <c r="A3681" s="76" t="s">
        <v>30297</v>
      </c>
      <c r="B3681" s="15" t="s">
        <v>30296</v>
      </c>
      <c r="C3681" s="40" t="s">
        <v>30295</v>
      </c>
      <c r="D3681" s="14" t="s">
        <v>20</v>
      </c>
      <c r="E3681" s="63" t="s">
        <v>28036</v>
      </c>
      <c r="F3681" s="65"/>
      <c r="G3681" s="9">
        <v>43708</v>
      </c>
      <c r="H3681" s="61"/>
    </row>
    <row r="3682" spans="1:8" ht="38.25" x14ac:dyDescent="0.25">
      <c r="A3682" s="76" t="s">
        <v>30294</v>
      </c>
      <c r="B3682" s="15" t="s">
        <v>30293</v>
      </c>
      <c r="C3682" s="40" t="s">
        <v>30292</v>
      </c>
      <c r="D3682" s="14" t="s">
        <v>20</v>
      </c>
      <c r="E3682" s="63" t="s">
        <v>28036</v>
      </c>
      <c r="F3682" s="65"/>
      <c r="G3682" s="9">
        <v>43708</v>
      </c>
      <c r="H3682" s="61"/>
    </row>
    <row r="3683" spans="1:8" ht="38.25" x14ac:dyDescent="0.25">
      <c r="A3683" s="76" t="s">
        <v>30291</v>
      </c>
      <c r="B3683" s="15" t="s">
        <v>30290</v>
      </c>
      <c r="C3683" s="40" t="s">
        <v>30289</v>
      </c>
      <c r="D3683" s="14" t="s">
        <v>20</v>
      </c>
      <c r="E3683" s="63" t="s">
        <v>28036</v>
      </c>
      <c r="F3683" s="65"/>
      <c r="G3683" s="9">
        <v>43708</v>
      </c>
      <c r="H3683" s="61"/>
    </row>
    <row r="3684" spans="1:8" ht="77.25" x14ac:dyDescent="0.25">
      <c r="A3684" s="64" t="s">
        <v>30288</v>
      </c>
      <c r="B3684" s="15" t="s">
        <v>30287</v>
      </c>
      <c r="C3684" s="40" t="s">
        <v>30286</v>
      </c>
      <c r="D3684" s="8" t="s">
        <v>20</v>
      </c>
      <c r="E3684" s="79" t="s">
        <v>28033</v>
      </c>
      <c r="F3684" s="61"/>
      <c r="G3684" s="62" t="s">
        <v>16</v>
      </c>
      <c r="H3684" s="61"/>
    </row>
    <row r="3685" spans="1:8" ht="38.25" x14ac:dyDescent="0.25">
      <c r="A3685" s="76" t="s">
        <v>30285</v>
      </c>
      <c r="B3685" s="15" t="s">
        <v>30284</v>
      </c>
      <c r="C3685" s="40" t="s">
        <v>30283</v>
      </c>
      <c r="D3685" s="14" t="s">
        <v>20</v>
      </c>
      <c r="E3685" s="63" t="s">
        <v>28036</v>
      </c>
      <c r="F3685" s="65"/>
      <c r="G3685" s="9">
        <v>43661</v>
      </c>
      <c r="H3685" s="61"/>
    </row>
    <row r="3686" spans="1:8" ht="38.25" x14ac:dyDescent="0.25">
      <c r="A3686" s="76" t="s">
        <v>30282</v>
      </c>
      <c r="B3686" s="15" t="s">
        <v>30281</v>
      </c>
      <c r="C3686" s="40" t="s">
        <v>30280</v>
      </c>
      <c r="D3686" s="14" t="s">
        <v>20</v>
      </c>
      <c r="E3686" s="63" t="s">
        <v>28036</v>
      </c>
      <c r="F3686" s="65"/>
      <c r="G3686" s="9">
        <v>43661</v>
      </c>
      <c r="H3686" s="61"/>
    </row>
    <row r="3687" spans="1:8" ht="63.75" x14ac:dyDescent="0.25">
      <c r="A3687" s="76" t="s">
        <v>30279</v>
      </c>
      <c r="B3687" s="15" t="s">
        <v>30278</v>
      </c>
      <c r="C3687" s="40" t="s">
        <v>30277</v>
      </c>
      <c r="D3687" s="14" t="s">
        <v>20</v>
      </c>
      <c r="E3687" s="63" t="s">
        <v>28062</v>
      </c>
      <c r="F3687" s="65"/>
      <c r="G3687" s="9">
        <v>44357</v>
      </c>
      <c r="H3687" s="61"/>
    </row>
    <row r="3688" spans="1:8" ht="77.25" x14ac:dyDescent="0.25">
      <c r="A3688" s="64" t="s">
        <v>30276</v>
      </c>
      <c r="B3688" s="15" t="s">
        <v>28281</v>
      </c>
      <c r="C3688" s="40" t="s">
        <v>30275</v>
      </c>
      <c r="D3688" s="8" t="s">
        <v>20</v>
      </c>
      <c r="E3688" s="79" t="s">
        <v>28033</v>
      </c>
      <c r="F3688" s="61"/>
      <c r="G3688" s="62" t="s">
        <v>16</v>
      </c>
      <c r="H3688" s="61"/>
    </row>
    <row r="3689" spans="1:8" ht="77.25" x14ac:dyDescent="0.25">
      <c r="A3689" s="64" t="s">
        <v>30274</v>
      </c>
      <c r="B3689" s="15" t="s">
        <v>28281</v>
      </c>
      <c r="C3689" s="40" t="s">
        <v>30273</v>
      </c>
      <c r="D3689" s="8" t="s">
        <v>20</v>
      </c>
      <c r="E3689" s="79" t="s">
        <v>28033</v>
      </c>
      <c r="F3689" s="61"/>
      <c r="G3689" s="62" t="s">
        <v>16</v>
      </c>
      <c r="H3689" s="61"/>
    </row>
    <row r="3690" spans="1:8" ht="153" x14ac:dyDescent="0.25">
      <c r="A3690" s="64" t="s">
        <v>30272</v>
      </c>
      <c r="B3690" s="15" t="s">
        <v>30271</v>
      </c>
      <c r="C3690" s="40" t="s">
        <v>30270</v>
      </c>
      <c r="D3690" s="8" t="s">
        <v>20</v>
      </c>
      <c r="E3690" s="79" t="s">
        <v>28033</v>
      </c>
      <c r="F3690" s="61"/>
      <c r="G3690" s="62" t="s">
        <v>16</v>
      </c>
      <c r="H3690" s="61"/>
    </row>
    <row r="3691" spans="1:8" ht="77.25" x14ac:dyDescent="0.25">
      <c r="A3691" s="64" t="s">
        <v>30269</v>
      </c>
      <c r="B3691" s="15" t="s">
        <v>30268</v>
      </c>
      <c r="C3691" s="40" t="s">
        <v>30267</v>
      </c>
      <c r="D3691" s="8" t="s">
        <v>20</v>
      </c>
      <c r="E3691" s="79" t="s">
        <v>28033</v>
      </c>
      <c r="F3691" s="61"/>
      <c r="G3691" s="62" t="s">
        <v>16</v>
      </c>
      <c r="H3691" s="61"/>
    </row>
    <row r="3692" spans="1:8" ht="77.25" x14ac:dyDescent="0.25">
      <c r="A3692" s="64" t="s">
        <v>30266</v>
      </c>
      <c r="B3692" s="15" t="s">
        <v>7056</v>
      </c>
      <c r="C3692" s="40" t="s">
        <v>30265</v>
      </c>
      <c r="D3692" s="8" t="s">
        <v>20</v>
      </c>
      <c r="E3692" s="79" t="s">
        <v>28033</v>
      </c>
      <c r="F3692" s="61"/>
      <c r="G3692" s="62" t="s">
        <v>16</v>
      </c>
      <c r="H3692" s="61"/>
    </row>
    <row r="3693" spans="1:8" ht="77.25" x14ac:dyDescent="0.25">
      <c r="A3693" s="64" t="s">
        <v>30264</v>
      </c>
      <c r="B3693" s="15" t="s">
        <v>30263</v>
      </c>
      <c r="C3693" s="40" t="s">
        <v>30262</v>
      </c>
      <c r="D3693" s="8" t="s">
        <v>20</v>
      </c>
      <c r="E3693" s="79" t="s">
        <v>28033</v>
      </c>
      <c r="F3693" s="61"/>
      <c r="G3693" s="62" t="s">
        <v>16</v>
      </c>
      <c r="H3693" s="61"/>
    </row>
    <row r="3694" spans="1:8" ht="38.25" x14ac:dyDescent="0.25">
      <c r="A3694" s="76" t="s">
        <v>30261</v>
      </c>
      <c r="B3694" s="15" t="s">
        <v>30260</v>
      </c>
      <c r="C3694" s="40" t="s">
        <v>30259</v>
      </c>
      <c r="D3694" s="14" t="s">
        <v>20</v>
      </c>
      <c r="E3694" s="63" t="s">
        <v>28036</v>
      </c>
      <c r="F3694" s="65"/>
      <c r="G3694" s="9">
        <v>43749</v>
      </c>
      <c r="H3694" s="61"/>
    </row>
    <row r="3695" spans="1:8" ht="77.25" x14ac:dyDescent="0.25">
      <c r="A3695" s="64" t="s">
        <v>30258</v>
      </c>
      <c r="B3695" s="15" t="s">
        <v>30257</v>
      </c>
      <c r="C3695" s="40" t="s">
        <v>30256</v>
      </c>
      <c r="D3695" s="8" t="s">
        <v>20</v>
      </c>
      <c r="E3695" s="79" t="s">
        <v>28033</v>
      </c>
      <c r="F3695" s="61"/>
      <c r="G3695" s="62" t="s">
        <v>16</v>
      </c>
      <c r="H3695" s="61"/>
    </row>
    <row r="3696" spans="1:8" ht="38.25" x14ac:dyDescent="0.25">
      <c r="A3696" s="76" t="s">
        <v>30255</v>
      </c>
      <c r="B3696" s="15" t="s">
        <v>30254</v>
      </c>
      <c r="C3696" s="40" t="s">
        <v>30253</v>
      </c>
      <c r="D3696" s="14" t="s">
        <v>20</v>
      </c>
      <c r="E3696" s="63" t="s">
        <v>28036</v>
      </c>
      <c r="F3696" s="65"/>
      <c r="G3696" s="9">
        <v>43653</v>
      </c>
      <c r="H3696" s="61"/>
    </row>
    <row r="3697" spans="1:8" ht="77.25" x14ac:dyDescent="0.25">
      <c r="A3697" s="64" t="s">
        <v>30252</v>
      </c>
      <c r="B3697" s="15" t="s">
        <v>30251</v>
      </c>
      <c r="C3697" s="40" t="s">
        <v>30250</v>
      </c>
      <c r="D3697" s="8" t="s">
        <v>20</v>
      </c>
      <c r="E3697" s="79" t="s">
        <v>28033</v>
      </c>
      <c r="F3697" s="61"/>
      <c r="G3697" s="62" t="s">
        <v>16</v>
      </c>
      <c r="H3697" s="61"/>
    </row>
    <row r="3698" spans="1:8" ht="77.25" x14ac:dyDescent="0.25">
      <c r="A3698" s="64" t="s">
        <v>30249</v>
      </c>
      <c r="B3698" s="15" t="s">
        <v>30248</v>
      </c>
      <c r="C3698" s="40" t="s">
        <v>30247</v>
      </c>
      <c r="D3698" s="8" t="s">
        <v>20</v>
      </c>
      <c r="E3698" s="79" t="s">
        <v>28033</v>
      </c>
      <c r="F3698" s="61"/>
      <c r="G3698" s="62" t="s">
        <v>16</v>
      </c>
      <c r="H3698" s="61"/>
    </row>
    <row r="3699" spans="1:8" ht="51" x14ac:dyDescent="0.25">
      <c r="A3699" s="76" t="s">
        <v>30246</v>
      </c>
      <c r="B3699" s="15" t="s">
        <v>30245</v>
      </c>
      <c r="C3699" s="40" t="s">
        <v>30244</v>
      </c>
      <c r="D3699" s="14" t="s">
        <v>20</v>
      </c>
      <c r="E3699" s="63" t="s">
        <v>28036</v>
      </c>
      <c r="F3699" s="65"/>
      <c r="G3699" s="9">
        <v>43674</v>
      </c>
      <c r="H3699" s="61"/>
    </row>
    <row r="3700" spans="1:8" ht="38.25" x14ac:dyDescent="0.25">
      <c r="A3700" s="76" t="s">
        <v>30243</v>
      </c>
      <c r="B3700" s="15" t="s">
        <v>30242</v>
      </c>
      <c r="C3700" s="40" t="s">
        <v>30241</v>
      </c>
      <c r="D3700" s="14" t="s">
        <v>20</v>
      </c>
      <c r="E3700" s="63" t="s">
        <v>28036</v>
      </c>
      <c r="F3700" s="65"/>
      <c r="G3700" s="9">
        <v>43727</v>
      </c>
      <c r="H3700" s="61"/>
    </row>
    <row r="3701" spans="1:8" ht="63.75" x14ac:dyDescent="0.25">
      <c r="A3701" s="76" t="s">
        <v>30240</v>
      </c>
      <c r="B3701" s="15" t="s">
        <v>30239</v>
      </c>
      <c r="C3701" s="40" t="s">
        <v>30238</v>
      </c>
      <c r="D3701" s="14" t="s">
        <v>20</v>
      </c>
      <c r="E3701" s="63" t="s">
        <v>28036</v>
      </c>
      <c r="F3701" s="65"/>
      <c r="G3701" s="9">
        <v>43678</v>
      </c>
      <c r="H3701" s="61"/>
    </row>
    <row r="3702" spans="1:8" ht="77.25" x14ac:dyDescent="0.25">
      <c r="A3702" s="64" t="s">
        <v>30237</v>
      </c>
      <c r="B3702" s="15" t="s">
        <v>30236</v>
      </c>
      <c r="C3702" s="40" t="s">
        <v>30235</v>
      </c>
      <c r="D3702" s="8" t="s">
        <v>20</v>
      </c>
      <c r="E3702" s="79" t="s">
        <v>28033</v>
      </c>
      <c r="F3702" s="61"/>
      <c r="G3702" s="62" t="s">
        <v>16</v>
      </c>
      <c r="H3702" s="61"/>
    </row>
    <row r="3703" spans="1:8" ht="77.25" x14ac:dyDescent="0.25">
      <c r="A3703" s="64" t="s">
        <v>30234</v>
      </c>
      <c r="B3703" s="15" t="s">
        <v>30233</v>
      </c>
      <c r="C3703" s="40" t="s">
        <v>30232</v>
      </c>
      <c r="D3703" s="8" t="s">
        <v>20</v>
      </c>
      <c r="E3703" s="79" t="s">
        <v>28033</v>
      </c>
      <c r="F3703" s="61"/>
      <c r="G3703" s="62" t="s">
        <v>16</v>
      </c>
      <c r="H3703" s="61"/>
    </row>
    <row r="3704" spans="1:8" ht="77.25" x14ac:dyDescent="0.25">
      <c r="A3704" s="64" t="s">
        <v>30231</v>
      </c>
      <c r="B3704" s="15" t="s">
        <v>30230</v>
      </c>
      <c r="C3704" s="40" t="s">
        <v>30229</v>
      </c>
      <c r="D3704" s="8" t="s">
        <v>20</v>
      </c>
      <c r="E3704" s="79" t="s">
        <v>28033</v>
      </c>
      <c r="F3704" s="61"/>
      <c r="G3704" s="62" t="s">
        <v>16</v>
      </c>
      <c r="H3704" s="61"/>
    </row>
    <row r="3705" spans="1:8" ht="77.25" x14ac:dyDescent="0.25">
      <c r="A3705" s="64" t="s">
        <v>30228</v>
      </c>
      <c r="B3705" s="15" t="s">
        <v>5650</v>
      </c>
      <c r="C3705" s="40" t="s">
        <v>30227</v>
      </c>
      <c r="D3705" s="8" t="s">
        <v>20</v>
      </c>
      <c r="E3705" s="79" t="s">
        <v>28033</v>
      </c>
      <c r="F3705" s="61"/>
      <c r="G3705" s="62" t="s">
        <v>16</v>
      </c>
      <c r="H3705" s="61"/>
    </row>
    <row r="3706" spans="1:8" ht="51" x14ac:dyDescent="0.25">
      <c r="A3706" s="76" t="s">
        <v>30226</v>
      </c>
      <c r="B3706" s="15" t="s">
        <v>30225</v>
      </c>
      <c r="C3706" s="40" t="s">
        <v>30224</v>
      </c>
      <c r="D3706" s="14" t="s">
        <v>20</v>
      </c>
      <c r="E3706" s="63" t="s">
        <v>28036</v>
      </c>
      <c r="F3706" s="65"/>
      <c r="G3706" s="9">
        <v>43706</v>
      </c>
      <c r="H3706" s="61"/>
    </row>
    <row r="3707" spans="1:8" ht="51" x14ac:dyDescent="0.25">
      <c r="A3707" s="76" t="s">
        <v>30223</v>
      </c>
      <c r="B3707" s="15" t="s">
        <v>30222</v>
      </c>
      <c r="C3707" s="40" t="s">
        <v>30221</v>
      </c>
      <c r="D3707" s="14" t="s">
        <v>20</v>
      </c>
      <c r="E3707" s="63" t="s">
        <v>28036</v>
      </c>
      <c r="F3707" s="65"/>
      <c r="G3707" s="9">
        <v>43665</v>
      </c>
      <c r="H3707" s="61"/>
    </row>
    <row r="3708" spans="1:8" ht="77.25" x14ac:dyDescent="0.25">
      <c r="A3708" s="64" t="s">
        <v>30220</v>
      </c>
      <c r="B3708" s="15" t="s">
        <v>30219</v>
      </c>
      <c r="C3708" s="40" t="s">
        <v>30218</v>
      </c>
      <c r="D3708" s="8" t="s">
        <v>20</v>
      </c>
      <c r="E3708" s="79" t="s">
        <v>28033</v>
      </c>
      <c r="F3708" s="61"/>
      <c r="G3708" s="62" t="s">
        <v>16</v>
      </c>
      <c r="H3708" s="61"/>
    </row>
    <row r="3709" spans="1:8" ht="77.25" x14ac:dyDescent="0.25">
      <c r="A3709" s="64" t="s">
        <v>30217</v>
      </c>
      <c r="B3709" s="15" t="s">
        <v>25097</v>
      </c>
      <c r="C3709" s="40" t="s">
        <v>30216</v>
      </c>
      <c r="D3709" s="8" t="s">
        <v>20</v>
      </c>
      <c r="E3709" s="79" t="s">
        <v>28033</v>
      </c>
      <c r="F3709" s="61"/>
      <c r="G3709" s="62" t="s">
        <v>16</v>
      </c>
      <c r="H3709" s="61"/>
    </row>
    <row r="3710" spans="1:8" ht="77.25" x14ac:dyDescent="0.25">
      <c r="A3710" s="64" t="s">
        <v>30215</v>
      </c>
      <c r="B3710" s="15" t="s">
        <v>30214</v>
      </c>
      <c r="C3710" s="40" t="s">
        <v>30213</v>
      </c>
      <c r="D3710" s="8" t="s">
        <v>20</v>
      </c>
      <c r="E3710" s="79" t="s">
        <v>28033</v>
      </c>
      <c r="F3710" s="61"/>
      <c r="G3710" s="62" t="s">
        <v>16</v>
      </c>
      <c r="H3710" s="61"/>
    </row>
    <row r="3711" spans="1:8" ht="77.25" x14ac:dyDescent="0.25">
      <c r="A3711" s="64" t="s">
        <v>30212</v>
      </c>
      <c r="B3711" s="15" t="s">
        <v>30211</v>
      </c>
      <c r="C3711" s="40" t="s">
        <v>30210</v>
      </c>
      <c r="D3711" s="8" t="s">
        <v>20</v>
      </c>
      <c r="E3711" s="79" t="s">
        <v>28033</v>
      </c>
      <c r="F3711" s="61"/>
      <c r="G3711" s="62" t="s">
        <v>16</v>
      </c>
      <c r="H3711" s="61"/>
    </row>
    <row r="3712" spans="1:8" ht="38.25" x14ac:dyDescent="0.25">
      <c r="A3712" s="76" t="s">
        <v>30209</v>
      </c>
      <c r="B3712" s="15" t="s">
        <v>30208</v>
      </c>
      <c r="C3712" s="40" t="s">
        <v>30207</v>
      </c>
      <c r="D3712" s="14" t="s">
        <v>20</v>
      </c>
      <c r="E3712" s="63" t="s">
        <v>28036</v>
      </c>
      <c r="F3712" s="65"/>
      <c r="G3712" s="9">
        <v>43667</v>
      </c>
      <c r="H3712" s="61"/>
    </row>
    <row r="3713" spans="1:8" ht="89.25" x14ac:dyDescent="0.25">
      <c r="A3713" s="64" t="s">
        <v>30206</v>
      </c>
      <c r="B3713" s="15" t="s">
        <v>30205</v>
      </c>
      <c r="C3713" s="40" t="s">
        <v>30204</v>
      </c>
      <c r="D3713" s="8" t="s">
        <v>20</v>
      </c>
      <c r="E3713" s="79" t="s">
        <v>28033</v>
      </c>
      <c r="F3713" s="61"/>
      <c r="G3713" s="62" t="s">
        <v>16</v>
      </c>
      <c r="H3713" s="61"/>
    </row>
    <row r="3714" spans="1:8" ht="77.25" x14ac:dyDescent="0.25">
      <c r="A3714" s="64" t="s">
        <v>30203</v>
      </c>
      <c r="B3714" s="15" t="s">
        <v>30202</v>
      </c>
      <c r="C3714" s="40" t="s">
        <v>30201</v>
      </c>
      <c r="D3714" s="8" t="s">
        <v>20</v>
      </c>
      <c r="E3714" s="79" t="s">
        <v>28033</v>
      </c>
      <c r="F3714" s="61"/>
      <c r="G3714" s="62" t="s">
        <v>16</v>
      </c>
      <c r="H3714" s="61"/>
    </row>
    <row r="3715" spans="1:8" ht="38.25" x14ac:dyDescent="0.25">
      <c r="A3715" s="76" t="s">
        <v>30200</v>
      </c>
      <c r="B3715" s="15" t="s">
        <v>30199</v>
      </c>
      <c r="C3715" s="40" t="s">
        <v>30198</v>
      </c>
      <c r="D3715" s="14" t="s">
        <v>20</v>
      </c>
      <c r="E3715" s="63" t="s">
        <v>28036</v>
      </c>
      <c r="F3715" s="65"/>
      <c r="G3715" s="9">
        <v>43665</v>
      </c>
      <c r="H3715" s="61"/>
    </row>
    <row r="3716" spans="1:8" ht="38.25" x14ac:dyDescent="0.25">
      <c r="A3716" s="76" t="s">
        <v>30197</v>
      </c>
      <c r="B3716" s="15" t="s">
        <v>30196</v>
      </c>
      <c r="C3716" s="40" t="s">
        <v>30195</v>
      </c>
      <c r="D3716" s="14" t="s">
        <v>20</v>
      </c>
      <c r="E3716" s="63" t="s">
        <v>28036</v>
      </c>
      <c r="F3716" s="65"/>
      <c r="G3716" s="9">
        <v>43665</v>
      </c>
      <c r="H3716" s="61"/>
    </row>
    <row r="3717" spans="1:8" ht="77.25" x14ac:dyDescent="0.25">
      <c r="A3717" s="64" t="s">
        <v>30194</v>
      </c>
      <c r="B3717" s="15" t="s">
        <v>30191</v>
      </c>
      <c r="C3717" s="40" t="s">
        <v>30193</v>
      </c>
      <c r="D3717" s="8" t="s">
        <v>20</v>
      </c>
      <c r="E3717" s="79" t="s">
        <v>28033</v>
      </c>
      <c r="F3717" s="61"/>
      <c r="G3717" s="62" t="s">
        <v>16</v>
      </c>
      <c r="H3717" s="61"/>
    </row>
    <row r="3718" spans="1:8" ht="77.25" x14ac:dyDescent="0.25">
      <c r="A3718" s="64" t="s">
        <v>30192</v>
      </c>
      <c r="B3718" s="15" t="s">
        <v>30191</v>
      </c>
      <c r="C3718" s="40" t="s">
        <v>30190</v>
      </c>
      <c r="D3718" s="8" t="s">
        <v>20</v>
      </c>
      <c r="E3718" s="79" t="s">
        <v>28033</v>
      </c>
      <c r="F3718" s="61"/>
      <c r="G3718" s="62" t="s">
        <v>16</v>
      </c>
      <c r="H3718" s="61"/>
    </row>
    <row r="3719" spans="1:8" ht="77.25" x14ac:dyDescent="0.25">
      <c r="A3719" s="64" t="s">
        <v>30189</v>
      </c>
      <c r="B3719" s="15" t="s">
        <v>2100</v>
      </c>
      <c r="C3719" s="40" t="s">
        <v>30188</v>
      </c>
      <c r="D3719" s="8" t="s">
        <v>20</v>
      </c>
      <c r="E3719" s="79" t="s">
        <v>28033</v>
      </c>
      <c r="F3719" s="61"/>
      <c r="G3719" s="62" t="s">
        <v>16</v>
      </c>
      <c r="H3719" s="61"/>
    </row>
    <row r="3720" spans="1:8" ht="77.25" x14ac:dyDescent="0.25">
      <c r="A3720" s="64" t="s">
        <v>30187</v>
      </c>
      <c r="B3720" s="15" t="s">
        <v>30186</v>
      </c>
      <c r="C3720" s="40" t="s">
        <v>30185</v>
      </c>
      <c r="D3720" s="8" t="s">
        <v>20</v>
      </c>
      <c r="E3720" s="79" t="s">
        <v>28033</v>
      </c>
      <c r="F3720" s="61"/>
      <c r="G3720" s="62" t="s">
        <v>16</v>
      </c>
      <c r="H3720" s="61"/>
    </row>
    <row r="3721" spans="1:8" ht="77.25" x14ac:dyDescent="0.25">
      <c r="A3721" s="64" t="s">
        <v>30184</v>
      </c>
      <c r="B3721" s="15" t="s">
        <v>30183</v>
      </c>
      <c r="C3721" s="40" t="s">
        <v>30182</v>
      </c>
      <c r="D3721" s="8" t="s">
        <v>20</v>
      </c>
      <c r="E3721" s="79" t="s">
        <v>28033</v>
      </c>
      <c r="F3721" s="61"/>
      <c r="G3721" s="62" t="s">
        <v>16</v>
      </c>
      <c r="H3721" s="61"/>
    </row>
    <row r="3722" spans="1:8" ht="77.25" x14ac:dyDescent="0.25">
      <c r="A3722" s="64" t="s">
        <v>30181</v>
      </c>
      <c r="B3722" s="15" t="s">
        <v>30180</v>
      </c>
      <c r="C3722" s="40" t="s">
        <v>30179</v>
      </c>
      <c r="D3722" s="8" t="s">
        <v>20</v>
      </c>
      <c r="E3722" s="79" t="s">
        <v>28033</v>
      </c>
      <c r="F3722" s="61"/>
      <c r="G3722" s="62" t="s">
        <v>16</v>
      </c>
      <c r="H3722" s="61"/>
    </row>
    <row r="3723" spans="1:8" ht="77.25" x14ac:dyDescent="0.25">
      <c r="A3723" s="64" t="s">
        <v>30178</v>
      </c>
      <c r="B3723" s="15" t="s">
        <v>30177</v>
      </c>
      <c r="C3723" s="40" t="s">
        <v>30176</v>
      </c>
      <c r="D3723" s="8" t="s">
        <v>20</v>
      </c>
      <c r="E3723" s="79" t="s">
        <v>28033</v>
      </c>
      <c r="F3723" s="61"/>
      <c r="G3723" s="62" t="s">
        <v>16</v>
      </c>
      <c r="H3723" s="61"/>
    </row>
    <row r="3724" spans="1:8" ht="77.25" x14ac:dyDescent="0.25">
      <c r="A3724" s="64" t="s">
        <v>30175</v>
      </c>
      <c r="B3724" s="15" t="s">
        <v>30174</v>
      </c>
      <c r="C3724" s="40" t="s">
        <v>30173</v>
      </c>
      <c r="D3724" s="8" t="s">
        <v>20</v>
      </c>
      <c r="E3724" s="79" t="s">
        <v>28033</v>
      </c>
      <c r="F3724" s="61"/>
      <c r="G3724" s="62" t="s">
        <v>16</v>
      </c>
      <c r="H3724" s="61"/>
    </row>
    <row r="3725" spans="1:8" ht="77.25" x14ac:dyDescent="0.25">
      <c r="A3725" s="64" t="s">
        <v>30172</v>
      </c>
      <c r="B3725" s="15" t="s">
        <v>30171</v>
      </c>
      <c r="C3725" s="40" t="s">
        <v>30170</v>
      </c>
      <c r="D3725" s="8" t="s">
        <v>20</v>
      </c>
      <c r="E3725" s="79" t="s">
        <v>28033</v>
      </c>
      <c r="F3725" s="61"/>
      <c r="G3725" s="62" t="s">
        <v>16</v>
      </c>
      <c r="H3725" s="61"/>
    </row>
    <row r="3726" spans="1:8" ht="38.25" x14ac:dyDescent="0.25">
      <c r="A3726" s="76" t="s">
        <v>30169</v>
      </c>
      <c r="B3726" s="15" t="s">
        <v>30168</v>
      </c>
      <c r="C3726" s="40" t="s">
        <v>30167</v>
      </c>
      <c r="D3726" s="14" t="s">
        <v>20</v>
      </c>
      <c r="E3726" s="63" t="s">
        <v>28036</v>
      </c>
      <c r="F3726" s="65"/>
      <c r="G3726" s="9">
        <v>43654</v>
      </c>
      <c r="H3726" s="61"/>
    </row>
    <row r="3727" spans="1:8" ht="77.25" x14ac:dyDescent="0.25">
      <c r="A3727" s="64" t="s">
        <v>30166</v>
      </c>
      <c r="B3727" s="15" t="s">
        <v>30165</v>
      </c>
      <c r="C3727" s="40" t="s">
        <v>30164</v>
      </c>
      <c r="D3727" s="8" t="s">
        <v>20</v>
      </c>
      <c r="E3727" s="79" t="s">
        <v>28033</v>
      </c>
      <c r="F3727" s="61"/>
      <c r="G3727" s="62" t="s">
        <v>16</v>
      </c>
      <c r="H3727" s="61"/>
    </row>
    <row r="3728" spans="1:8" ht="77.25" x14ac:dyDescent="0.25">
      <c r="A3728" s="64" t="s">
        <v>30163</v>
      </c>
      <c r="B3728" s="15" t="s">
        <v>30162</v>
      </c>
      <c r="C3728" s="40" t="s">
        <v>30161</v>
      </c>
      <c r="D3728" s="8" t="s">
        <v>20</v>
      </c>
      <c r="E3728" s="79" t="s">
        <v>28033</v>
      </c>
      <c r="F3728" s="61"/>
      <c r="G3728" s="62" t="s">
        <v>16</v>
      </c>
      <c r="H3728" s="61"/>
    </row>
    <row r="3729" spans="1:8" ht="77.25" x14ac:dyDescent="0.25">
      <c r="A3729" s="64" t="s">
        <v>30160</v>
      </c>
      <c r="B3729" s="15" t="s">
        <v>30159</v>
      </c>
      <c r="C3729" s="40" t="s">
        <v>30158</v>
      </c>
      <c r="D3729" s="8" t="s">
        <v>20</v>
      </c>
      <c r="E3729" s="79" t="s">
        <v>28033</v>
      </c>
      <c r="F3729" s="61"/>
      <c r="G3729" s="62" t="s">
        <v>16</v>
      </c>
      <c r="H3729" s="61"/>
    </row>
    <row r="3730" spans="1:8" ht="89.25" x14ac:dyDescent="0.25">
      <c r="A3730" s="64" t="s">
        <v>30157</v>
      </c>
      <c r="B3730" s="15" t="s">
        <v>30156</v>
      </c>
      <c r="C3730" s="40" t="s">
        <v>30155</v>
      </c>
      <c r="D3730" s="8" t="s">
        <v>20</v>
      </c>
      <c r="E3730" s="79" t="s">
        <v>28033</v>
      </c>
      <c r="F3730" s="61"/>
      <c r="G3730" s="62" t="s">
        <v>16</v>
      </c>
      <c r="H3730" s="61"/>
    </row>
    <row r="3731" spans="1:8" ht="63.75" x14ac:dyDescent="0.25">
      <c r="A3731" s="76" t="s">
        <v>30154</v>
      </c>
      <c r="B3731" s="15" t="s">
        <v>30153</v>
      </c>
      <c r="C3731" s="40" t="s">
        <v>30152</v>
      </c>
      <c r="D3731" s="14" t="s">
        <v>20</v>
      </c>
      <c r="E3731" s="63" t="s">
        <v>28062</v>
      </c>
      <c r="F3731" s="65"/>
      <c r="G3731" s="9">
        <v>44004</v>
      </c>
      <c r="H3731" s="61"/>
    </row>
    <row r="3732" spans="1:8" ht="77.25" x14ac:dyDescent="0.25">
      <c r="A3732" s="64" t="s">
        <v>30151</v>
      </c>
      <c r="B3732" s="15" t="s">
        <v>30150</v>
      </c>
      <c r="C3732" s="40" t="s">
        <v>30149</v>
      </c>
      <c r="D3732" s="8" t="s">
        <v>20</v>
      </c>
      <c r="E3732" s="79" t="s">
        <v>28033</v>
      </c>
      <c r="F3732" s="61"/>
      <c r="G3732" s="62" t="s">
        <v>16</v>
      </c>
      <c r="H3732" s="61"/>
    </row>
    <row r="3733" spans="1:8" ht="77.25" x14ac:dyDescent="0.25">
      <c r="A3733" s="64" t="s">
        <v>30148</v>
      </c>
      <c r="B3733" s="15" t="s">
        <v>30147</v>
      </c>
      <c r="C3733" s="40" t="s">
        <v>30146</v>
      </c>
      <c r="D3733" s="8" t="s">
        <v>20</v>
      </c>
      <c r="E3733" s="79" t="s">
        <v>28033</v>
      </c>
      <c r="F3733" s="61"/>
      <c r="G3733" s="62" t="s">
        <v>16</v>
      </c>
      <c r="H3733" s="61"/>
    </row>
    <row r="3734" spans="1:8" ht="77.25" x14ac:dyDescent="0.25">
      <c r="A3734" s="64" t="s">
        <v>30145</v>
      </c>
      <c r="B3734" s="15" t="s">
        <v>30144</v>
      </c>
      <c r="C3734" s="40" t="s">
        <v>30143</v>
      </c>
      <c r="D3734" s="8" t="s">
        <v>20</v>
      </c>
      <c r="E3734" s="79" t="s">
        <v>28033</v>
      </c>
      <c r="F3734" s="61"/>
      <c r="G3734" s="62" t="s">
        <v>16</v>
      </c>
      <c r="H3734" s="61"/>
    </row>
    <row r="3735" spans="1:8" ht="89.25" x14ac:dyDescent="0.25">
      <c r="A3735" s="64" t="s">
        <v>30142</v>
      </c>
      <c r="B3735" s="15" t="s">
        <v>16980</v>
      </c>
      <c r="C3735" s="40" t="s">
        <v>30141</v>
      </c>
      <c r="D3735" s="8" t="s">
        <v>20</v>
      </c>
      <c r="E3735" s="79" t="s">
        <v>28033</v>
      </c>
      <c r="F3735" s="61"/>
      <c r="G3735" s="62" t="s">
        <v>16</v>
      </c>
      <c r="H3735" s="61"/>
    </row>
    <row r="3736" spans="1:8" ht="77.25" x14ac:dyDescent="0.25">
      <c r="A3736" s="64" t="s">
        <v>30140</v>
      </c>
      <c r="B3736" s="15" t="s">
        <v>30139</v>
      </c>
      <c r="C3736" s="40" t="s">
        <v>30138</v>
      </c>
      <c r="D3736" s="8" t="s">
        <v>20</v>
      </c>
      <c r="E3736" s="79" t="s">
        <v>28033</v>
      </c>
      <c r="F3736" s="61"/>
      <c r="G3736" s="62" t="s">
        <v>16</v>
      </c>
      <c r="H3736" s="61"/>
    </row>
    <row r="3737" spans="1:8" ht="77.25" x14ac:dyDescent="0.25">
      <c r="A3737" s="64" t="s">
        <v>30137</v>
      </c>
      <c r="B3737" s="15" t="s">
        <v>30136</v>
      </c>
      <c r="C3737" s="40" t="s">
        <v>30135</v>
      </c>
      <c r="D3737" s="8" t="s">
        <v>20</v>
      </c>
      <c r="E3737" s="79" t="s">
        <v>28033</v>
      </c>
      <c r="F3737" s="61"/>
      <c r="G3737" s="62" t="s">
        <v>16</v>
      </c>
      <c r="H3737" s="61"/>
    </row>
    <row r="3738" spans="1:8" ht="77.25" x14ac:dyDescent="0.25">
      <c r="A3738" s="64" t="s">
        <v>30134</v>
      </c>
      <c r="B3738" s="15" t="s">
        <v>30133</v>
      </c>
      <c r="C3738" s="40" t="s">
        <v>30132</v>
      </c>
      <c r="D3738" s="8" t="s">
        <v>20</v>
      </c>
      <c r="E3738" s="79" t="s">
        <v>28033</v>
      </c>
      <c r="F3738" s="61"/>
      <c r="G3738" s="62" t="s">
        <v>16</v>
      </c>
      <c r="H3738" s="61"/>
    </row>
    <row r="3739" spans="1:8" ht="77.25" x14ac:dyDescent="0.25">
      <c r="A3739" s="64" t="s">
        <v>30131</v>
      </c>
      <c r="B3739" s="15" t="s">
        <v>30130</v>
      </c>
      <c r="C3739" s="40" t="s">
        <v>30129</v>
      </c>
      <c r="D3739" s="8" t="s">
        <v>20</v>
      </c>
      <c r="E3739" s="79" t="s">
        <v>28033</v>
      </c>
      <c r="F3739" s="61"/>
      <c r="G3739" s="62" t="s">
        <v>16</v>
      </c>
      <c r="H3739" s="61"/>
    </row>
    <row r="3740" spans="1:8" ht="77.25" x14ac:dyDescent="0.25">
      <c r="A3740" s="64" t="s">
        <v>30128</v>
      </c>
      <c r="B3740" s="15" t="s">
        <v>3602</v>
      </c>
      <c r="C3740" s="40" t="s">
        <v>30127</v>
      </c>
      <c r="D3740" s="8" t="s">
        <v>20</v>
      </c>
      <c r="E3740" s="79" t="s">
        <v>28033</v>
      </c>
      <c r="F3740" s="61"/>
      <c r="G3740" s="62" t="s">
        <v>16</v>
      </c>
      <c r="H3740" s="61"/>
    </row>
    <row r="3741" spans="1:8" ht="38.25" x14ac:dyDescent="0.25">
      <c r="A3741" s="76" t="s">
        <v>30126</v>
      </c>
      <c r="B3741" s="15" t="s">
        <v>30125</v>
      </c>
      <c r="C3741" s="40" t="s">
        <v>30124</v>
      </c>
      <c r="D3741" s="14" t="s">
        <v>20</v>
      </c>
      <c r="E3741" s="63" t="s">
        <v>28036</v>
      </c>
      <c r="F3741" s="65"/>
      <c r="G3741" s="9">
        <v>43671</v>
      </c>
      <c r="H3741" s="61"/>
    </row>
    <row r="3742" spans="1:8" ht="77.25" x14ac:dyDescent="0.25">
      <c r="A3742" s="64" t="s">
        <v>30123</v>
      </c>
      <c r="B3742" s="15" t="s">
        <v>30122</v>
      </c>
      <c r="C3742" s="40" t="s">
        <v>30121</v>
      </c>
      <c r="D3742" s="8" t="s">
        <v>20</v>
      </c>
      <c r="E3742" s="79" t="s">
        <v>28033</v>
      </c>
      <c r="F3742" s="61"/>
      <c r="G3742" s="62" t="s">
        <v>16</v>
      </c>
      <c r="H3742" s="61"/>
    </row>
    <row r="3743" spans="1:8" ht="77.25" x14ac:dyDescent="0.25">
      <c r="A3743" s="64" t="s">
        <v>30120</v>
      </c>
      <c r="B3743" s="15" t="s">
        <v>30119</v>
      </c>
      <c r="C3743" s="40" t="s">
        <v>30118</v>
      </c>
      <c r="D3743" s="8" t="s">
        <v>20</v>
      </c>
      <c r="E3743" s="79" t="s">
        <v>28033</v>
      </c>
      <c r="F3743" s="61"/>
      <c r="G3743" s="62" t="s">
        <v>16</v>
      </c>
      <c r="H3743" s="61"/>
    </row>
    <row r="3744" spans="1:8" ht="77.25" x14ac:dyDescent="0.25">
      <c r="A3744" s="64" t="s">
        <v>30117</v>
      </c>
      <c r="B3744" s="15" t="s">
        <v>30116</v>
      </c>
      <c r="C3744" s="40" t="s">
        <v>30115</v>
      </c>
      <c r="D3744" s="8" t="s">
        <v>20</v>
      </c>
      <c r="E3744" s="79" t="s">
        <v>28033</v>
      </c>
      <c r="F3744" s="61"/>
      <c r="G3744" s="62" t="s">
        <v>16</v>
      </c>
      <c r="H3744" s="61"/>
    </row>
    <row r="3745" spans="1:8" ht="77.25" x14ac:dyDescent="0.25">
      <c r="A3745" s="64" t="s">
        <v>30114</v>
      </c>
      <c r="B3745" s="15" t="s">
        <v>30113</v>
      </c>
      <c r="C3745" s="40" t="s">
        <v>30112</v>
      </c>
      <c r="D3745" s="8" t="s">
        <v>20</v>
      </c>
      <c r="E3745" s="79" t="s">
        <v>28033</v>
      </c>
      <c r="F3745" s="61"/>
      <c r="G3745" s="62" t="s">
        <v>16</v>
      </c>
      <c r="H3745" s="61"/>
    </row>
    <row r="3746" spans="1:8" ht="77.25" x14ac:dyDescent="0.25">
      <c r="A3746" s="64" t="s">
        <v>30111</v>
      </c>
      <c r="B3746" s="15" t="s">
        <v>30110</v>
      </c>
      <c r="C3746" s="40" t="s">
        <v>30109</v>
      </c>
      <c r="D3746" s="8" t="s">
        <v>20</v>
      </c>
      <c r="E3746" s="79" t="s">
        <v>28033</v>
      </c>
      <c r="F3746" s="61"/>
      <c r="G3746" s="62" t="s">
        <v>16</v>
      </c>
      <c r="H3746" s="61"/>
    </row>
    <row r="3747" spans="1:8" ht="77.25" x14ac:dyDescent="0.25">
      <c r="A3747" s="64" t="s">
        <v>30108</v>
      </c>
      <c r="B3747" s="15" t="s">
        <v>30107</v>
      </c>
      <c r="C3747" s="40" t="s">
        <v>30106</v>
      </c>
      <c r="D3747" s="8" t="s">
        <v>20</v>
      </c>
      <c r="E3747" s="79" t="s">
        <v>28033</v>
      </c>
      <c r="F3747" s="61"/>
      <c r="G3747" s="62" t="s">
        <v>16</v>
      </c>
      <c r="H3747" s="61"/>
    </row>
    <row r="3748" spans="1:8" ht="77.25" x14ac:dyDescent="0.25">
      <c r="A3748" s="64" t="s">
        <v>30105</v>
      </c>
      <c r="B3748" s="15" t="s">
        <v>30104</v>
      </c>
      <c r="C3748" s="40" t="s">
        <v>30103</v>
      </c>
      <c r="D3748" s="8" t="s">
        <v>20</v>
      </c>
      <c r="E3748" s="79" t="s">
        <v>28033</v>
      </c>
      <c r="F3748" s="61"/>
      <c r="G3748" s="62" t="s">
        <v>16</v>
      </c>
      <c r="H3748" s="61"/>
    </row>
    <row r="3749" spans="1:8" ht="77.25" x14ac:dyDescent="0.25">
      <c r="A3749" s="64" t="s">
        <v>30102</v>
      </c>
      <c r="B3749" s="15" t="s">
        <v>30101</v>
      </c>
      <c r="C3749" s="40" t="s">
        <v>30100</v>
      </c>
      <c r="D3749" s="8" t="s">
        <v>20</v>
      </c>
      <c r="E3749" s="79" t="s">
        <v>28033</v>
      </c>
      <c r="F3749" s="61"/>
      <c r="G3749" s="62" t="s">
        <v>16</v>
      </c>
      <c r="H3749" s="61"/>
    </row>
    <row r="3750" spans="1:8" ht="77.25" x14ac:dyDescent="0.25">
      <c r="A3750" s="64" t="s">
        <v>30099</v>
      </c>
      <c r="B3750" s="15" t="s">
        <v>30098</v>
      </c>
      <c r="C3750" s="40" t="s">
        <v>30097</v>
      </c>
      <c r="D3750" s="8" t="s">
        <v>20</v>
      </c>
      <c r="E3750" s="79" t="s">
        <v>28033</v>
      </c>
      <c r="F3750" s="61"/>
      <c r="G3750" s="62" t="s">
        <v>16</v>
      </c>
      <c r="H3750" s="61"/>
    </row>
    <row r="3751" spans="1:8" ht="77.25" x14ac:dyDescent="0.25">
      <c r="A3751" s="64" t="s">
        <v>30096</v>
      </c>
      <c r="B3751" s="15" t="s">
        <v>30095</v>
      </c>
      <c r="C3751" s="40" t="s">
        <v>30094</v>
      </c>
      <c r="D3751" s="8" t="s">
        <v>20</v>
      </c>
      <c r="E3751" s="79" t="s">
        <v>28033</v>
      </c>
      <c r="F3751" s="61"/>
      <c r="G3751" s="62" t="s">
        <v>16</v>
      </c>
      <c r="H3751" s="61"/>
    </row>
    <row r="3752" spans="1:8" ht="77.25" x14ac:dyDescent="0.25">
      <c r="A3752" s="64" t="s">
        <v>30093</v>
      </c>
      <c r="B3752" s="15" t="s">
        <v>30092</v>
      </c>
      <c r="C3752" s="40" t="s">
        <v>30091</v>
      </c>
      <c r="D3752" s="8" t="s">
        <v>20</v>
      </c>
      <c r="E3752" s="79" t="s">
        <v>28033</v>
      </c>
      <c r="F3752" s="61"/>
      <c r="G3752" s="62" t="s">
        <v>16</v>
      </c>
      <c r="H3752" s="61"/>
    </row>
    <row r="3753" spans="1:8" ht="77.25" x14ac:dyDescent="0.25">
      <c r="A3753" s="64" t="s">
        <v>30090</v>
      </c>
      <c r="B3753" s="15" t="s">
        <v>30089</v>
      </c>
      <c r="C3753" s="40" t="s">
        <v>30088</v>
      </c>
      <c r="D3753" s="8" t="s">
        <v>20</v>
      </c>
      <c r="E3753" s="79" t="s">
        <v>28033</v>
      </c>
      <c r="F3753" s="61"/>
      <c r="G3753" s="62" t="s">
        <v>16</v>
      </c>
      <c r="H3753" s="61"/>
    </row>
    <row r="3754" spans="1:8" ht="77.25" x14ac:dyDescent="0.25">
      <c r="A3754" s="64" t="s">
        <v>30087</v>
      </c>
      <c r="B3754" s="15" t="s">
        <v>19211</v>
      </c>
      <c r="C3754" s="40" t="s">
        <v>30086</v>
      </c>
      <c r="D3754" s="8" t="s">
        <v>20</v>
      </c>
      <c r="E3754" s="79" t="s">
        <v>28033</v>
      </c>
      <c r="F3754" s="61"/>
      <c r="G3754" s="62" t="s">
        <v>16</v>
      </c>
      <c r="H3754" s="61"/>
    </row>
    <row r="3755" spans="1:8" ht="77.25" x14ac:dyDescent="0.25">
      <c r="A3755" s="64" t="s">
        <v>30085</v>
      </c>
      <c r="B3755" s="15" t="s">
        <v>30084</v>
      </c>
      <c r="C3755" s="40" t="s">
        <v>30083</v>
      </c>
      <c r="D3755" s="8" t="s">
        <v>20</v>
      </c>
      <c r="E3755" s="79" t="s">
        <v>28033</v>
      </c>
      <c r="F3755" s="61"/>
      <c r="G3755" s="62" t="s">
        <v>16</v>
      </c>
      <c r="H3755" s="61"/>
    </row>
    <row r="3756" spans="1:8" ht="77.25" x14ac:dyDescent="0.25">
      <c r="A3756" s="64" t="s">
        <v>30082</v>
      </c>
      <c r="B3756" s="15" t="s">
        <v>23240</v>
      </c>
      <c r="C3756" s="40" t="s">
        <v>30081</v>
      </c>
      <c r="D3756" s="8" t="s">
        <v>20</v>
      </c>
      <c r="E3756" s="79" t="s">
        <v>28033</v>
      </c>
      <c r="F3756" s="61"/>
      <c r="G3756" s="62" t="s">
        <v>16</v>
      </c>
      <c r="H3756" s="61"/>
    </row>
    <row r="3757" spans="1:8" ht="77.25" x14ac:dyDescent="0.25">
      <c r="A3757" s="64" t="s">
        <v>30080</v>
      </c>
      <c r="B3757" s="15" t="s">
        <v>19011</v>
      </c>
      <c r="C3757" s="40" t="s">
        <v>30079</v>
      </c>
      <c r="D3757" s="8" t="s">
        <v>20</v>
      </c>
      <c r="E3757" s="79" t="s">
        <v>28033</v>
      </c>
      <c r="F3757" s="61"/>
      <c r="G3757" s="62" t="s">
        <v>16</v>
      </c>
      <c r="H3757" s="61"/>
    </row>
    <row r="3758" spans="1:8" ht="77.25" x14ac:dyDescent="0.25">
      <c r="A3758" s="64" t="s">
        <v>30078</v>
      </c>
      <c r="B3758" s="15" t="s">
        <v>30077</v>
      </c>
      <c r="C3758" s="40" t="s">
        <v>30076</v>
      </c>
      <c r="D3758" s="8" t="s">
        <v>20</v>
      </c>
      <c r="E3758" s="79" t="s">
        <v>28033</v>
      </c>
      <c r="F3758" s="61"/>
      <c r="G3758" s="62" t="s">
        <v>16</v>
      </c>
      <c r="H3758" s="61"/>
    </row>
    <row r="3759" spans="1:8" ht="77.25" x14ac:dyDescent="0.25">
      <c r="A3759" s="64" t="s">
        <v>30075</v>
      </c>
      <c r="B3759" s="15" t="s">
        <v>30074</v>
      </c>
      <c r="C3759" s="40" t="s">
        <v>30073</v>
      </c>
      <c r="D3759" s="8" t="s">
        <v>20</v>
      </c>
      <c r="E3759" s="79" t="s">
        <v>28033</v>
      </c>
      <c r="F3759" s="61"/>
      <c r="G3759" s="62" t="s">
        <v>16</v>
      </c>
      <c r="H3759" s="61"/>
    </row>
    <row r="3760" spans="1:8" ht="77.25" x14ac:dyDescent="0.25">
      <c r="A3760" s="64" t="s">
        <v>30072</v>
      </c>
      <c r="B3760" s="15" t="s">
        <v>30071</v>
      </c>
      <c r="C3760" s="40" t="s">
        <v>30070</v>
      </c>
      <c r="D3760" s="8" t="s">
        <v>20</v>
      </c>
      <c r="E3760" s="79" t="s">
        <v>28033</v>
      </c>
      <c r="F3760" s="61"/>
      <c r="G3760" s="62" t="s">
        <v>16</v>
      </c>
      <c r="H3760" s="61"/>
    </row>
    <row r="3761" spans="1:8" ht="77.25" x14ac:dyDescent="0.25">
      <c r="A3761" s="64" t="s">
        <v>30069</v>
      </c>
      <c r="B3761" s="15" t="s">
        <v>30068</v>
      </c>
      <c r="C3761" s="40" t="s">
        <v>30067</v>
      </c>
      <c r="D3761" s="8" t="s">
        <v>20</v>
      </c>
      <c r="E3761" s="79" t="s">
        <v>28033</v>
      </c>
      <c r="F3761" s="61"/>
      <c r="G3761" s="62" t="s">
        <v>16</v>
      </c>
      <c r="H3761" s="61"/>
    </row>
    <row r="3762" spans="1:8" ht="77.25" x14ac:dyDescent="0.25">
      <c r="A3762" s="64" t="s">
        <v>30066</v>
      </c>
      <c r="B3762" s="15" t="s">
        <v>30065</v>
      </c>
      <c r="C3762" s="40" t="s">
        <v>30064</v>
      </c>
      <c r="D3762" s="8" t="s">
        <v>20</v>
      </c>
      <c r="E3762" s="79" t="s">
        <v>28033</v>
      </c>
      <c r="F3762" s="61"/>
      <c r="G3762" s="62" t="s">
        <v>16</v>
      </c>
      <c r="H3762" s="61"/>
    </row>
    <row r="3763" spans="1:8" ht="77.25" x14ac:dyDescent="0.25">
      <c r="A3763" s="64" t="s">
        <v>30063</v>
      </c>
      <c r="B3763" s="15" t="s">
        <v>30062</v>
      </c>
      <c r="C3763" s="40" t="s">
        <v>30061</v>
      </c>
      <c r="D3763" s="8" t="s">
        <v>20</v>
      </c>
      <c r="E3763" s="79" t="s">
        <v>28033</v>
      </c>
      <c r="F3763" s="61"/>
      <c r="G3763" s="62" t="s">
        <v>16</v>
      </c>
      <c r="H3763" s="61"/>
    </row>
    <row r="3764" spans="1:8" ht="77.25" x14ac:dyDescent="0.25">
      <c r="A3764" s="64" t="s">
        <v>30060</v>
      </c>
      <c r="B3764" s="15" t="s">
        <v>30059</v>
      </c>
      <c r="C3764" s="40" t="s">
        <v>30058</v>
      </c>
      <c r="D3764" s="8" t="s">
        <v>20</v>
      </c>
      <c r="E3764" s="79" t="s">
        <v>28033</v>
      </c>
      <c r="F3764" s="61"/>
      <c r="G3764" s="62" t="s">
        <v>16</v>
      </c>
      <c r="H3764" s="61"/>
    </row>
    <row r="3765" spans="1:8" ht="77.25" x14ac:dyDescent="0.25">
      <c r="A3765" s="64" t="s">
        <v>30057</v>
      </c>
      <c r="B3765" s="15" t="s">
        <v>16736</v>
      </c>
      <c r="C3765" s="40" t="s">
        <v>30056</v>
      </c>
      <c r="D3765" s="8" t="s">
        <v>20</v>
      </c>
      <c r="E3765" s="79" t="s">
        <v>28033</v>
      </c>
      <c r="F3765" s="61"/>
      <c r="G3765" s="62" t="s">
        <v>16</v>
      </c>
      <c r="H3765" s="61"/>
    </row>
    <row r="3766" spans="1:8" ht="38.25" x14ac:dyDescent="0.25">
      <c r="A3766" s="76" t="s">
        <v>30055</v>
      </c>
      <c r="B3766" s="15" t="s">
        <v>30054</v>
      </c>
      <c r="C3766" s="40" t="s">
        <v>30053</v>
      </c>
      <c r="D3766" s="14" t="s">
        <v>20</v>
      </c>
      <c r="E3766" s="63" t="s">
        <v>28036</v>
      </c>
      <c r="F3766" s="65"/>
      <c r="G3766" s="9">
        <v>43681</v>
      </c>
      <c r="H3766" s="61"/>
    </row>
    <row r="3767" spans="1:8" ht="89.25" x14ac:dyDescent="0.25">
      <c r="A3767" s="64" t="s">
        <v>30052</v>
      </c>
      <c r="B3767" s="15" t="s">
        <v>30051</v>
      </c>
      <c r="C3767" s="40" t="s">
        <v>30050</v>
      </c>
      <c r="D3767" s="8" t="s">
        <v>20</v>
      </c>
      <c r="E3767" s="79" t="s">
        <v>28033</v>
      </c>
      <c r="F3767" s="61"/>
      <c r="G3767" s="62" t="s">
        <v>16</v>
      </c>
      <c r="H3767" s="61"/>
    </row>
    <row r="3768" spans="1:8" ht="38.25" x14ac:dyDescent="0.25">
      <c r="A3768" s="70" t="s">
        <v>30049</v>
      </c>
      <c r="B3768" s="15" t="s">
        <v>30048</v>
      </c>
      <c r="C3768" s="40" t="s">
        <v>30047</v>
      </c>
      <c r="D3768" s="8" t="s">
        <v>15</v>
      </c>
      <c r="E3768" s="63" t="s">
        <v>1799</v>
      </c>
      <c r="F3768" s="63"/>
      <c r="G3768" s="68">
        <v>44161</v>
      </c>
      <c r="H3768" s="61"/>
    </row>
    <row r="3769" spans="1:8" ht="77.25" x14ac:dyDescent="0.25">
      <c r="A3769" s="64" t="s">
        <v>30046</v>
      </c>
      <c r="B3769" s="15" t="s">
        <v>30045</v>
      </c>
      <c r="C3769" s="40" t="s">
        <v>30044</v>
      </c>
      <c r="D3769" s="8" t="s">
        <v>20</v>
      </c>
      <c r="E3769" s="79" t="s">
        <v>28033</v>
      </c>
      <c r="F3769" s="61"/>
      <c r="G3769" s="62" t="s">
        <v>16</v>
      </c>
      <c r="H3769" s="61"/>
    </row>
    <row r="3770" spans="1:8" ht="77.25" x14ac:dyDescent="0.25">
      <c r="A3770" s="64" t="s">
        <v>30043</v>
      </c>
      <c r="B3770" s="15" t="s">
        <v>30042</v>
      </c>
      <c r="C3770" s="40" t="s">
        <v>30041</v>
      </c>
      <c r="D3770" s="8" t="s">
        <v>20</v>
      </c>
      <c r="E3770" s="79" t="s">
        <v>28033</v>
      </c>
      <c r="F3770" s="61"/>
      <c r="G3770" s="62" t="s">
        <v>16</v>
      </c>
      <c r="H3770" s="61"/>
    </row>
    <row r="3771" spans="1:8" ht="38.25" x14ac:dyDescent="0.25">
      <c r="A3771" s="76" t="s">
        <v>30040</v>
      </c>
      <c r="B3771" s="15" t="s">
        <v>30039</v>
      </c>
      <c r="C3771" s="40" t="s">
        <v>30038</v>
      </c>
      <c r="D3771" s="14" t="s">
        <v>20</v>
      </c>
      <c r="E3771" s="63" t="s">
        <v>28036</v>
      </c>
      <c r="F3771" s="65"/>
      <c r="G3771" s="9">
        <v>43687</v>
      </c>
      <c r="H3771" s="61"/>
    </row>
    <row r="3772" spans="1:8" ht="38.25" x14ac:dyDescent="0.25">
      <c r="A3772" s="76" t="s">
        <v>30037</v>
      </c>
      <c r="B3772" s="15" t="s">
        <v>30036</v>
      </c>
      <c r="C3772" s="40" t="s">
        <v>30035</v>
      </c>
      <c r="D3772" s="14" t="s">
        <v>20</v>
      </c>
      <c r="E3772" s="63" t="s">
        <v>28036</v>
      </c>
      <c r="F3772" s="65"/>
      <c r="G3772" s="9">
        <v>43674</v>
      </c>
      <c r="H3772" s="61"/>
    </row>
    <row r="3773" spans="1:8" ht="77.25" x14ac:dyDescent="0.25">
      <c r="A3773" s="64" t="s">
        <v>30034</v>
      </c>
      <c r="B3773" s="15" t="s">
        <v>30033</v>
      </c>
      <c r="C3773" s="40" t="s">
        <v>30032</v>
      </c>
      <c r="D3773" s="8" t="s">
        <v>20</v>
      </c>
      <c r="E3773" s="79" t="s">
        <v>28033</v>
      </c>
      <c r="F3773" s="61"/>
      <c r="G3773" s="62" t="s">
        <v>16</v>
      </c>
      <c r="H3773" s="61"/>
    </row>
    <row r="3774" spans="1:8" ht="77.25" x14ac:dyDescent="0.25">
      <c r="A3774" s="64" t="s">
        <v>30031</v>
      </c>
      <c r="B3774" s="15" t="s">
        <v>30030</v>
      </c>
      <c r="C3774" s="40" t="s">
        <v>30029</v>
      </c>
      <c r="D3774" s="8" t="s">
        <v>20</v>
      </c>
      <c r="E3774" s="79" t="s">
        <v>28033</v>
      </c>
      <c r="F3774" s="61"/>
      <c r="G3774" s="62" t="s">
        <v>16</v>
      </c>
      <c r="H3774" s="61"/>
    </row>
    <row r="3775" spans="1:8" ht="77.25" x14ac:dyDescent="0.25">
      <c r="A3775" s="64" t="s">
        <v>30028</v>
      </c>
      <c r="B3775" s="15" t="s">
        <v>30027</v>
      </c>
      <c r="C3775" s="40" t="s">
        <v>30026</v>
      </c>
      <c r="D3775" s="8" t="s">
        <v>20</v>
      </c>
      <c r="E3775" s="79" t="s">
        <v>28033</v>
      </c>
      <c r="F3775" s="61"/>
      <c r="G3775" s="62" t="s">
        <v>16</v>
      </c>
      <c r="H3775" s="61"/>
    </row>
    <row r="3776" spans="1:8" ht="77.25" x14ac:dyDescent="0.25">
      <c r="A3776" s="64" t="s">
        <v>30025</v>
      </c>
      <c r="B3776" s="15" t="s">
        <v>30024</v>
      </c>
      <c r="C3776" s="40" t="s">
        <v>30023</v>
      </c>
      <c r="D3776" s="8" t="s">
        <v>20</v>
      </c>
      <c r="E3776" s="79" t="s">
        <v>28033</v>
      </c>
      <c r="F3776" s="61"/>
      <c r="G3776" s="62" t="s">
        <v>16</v>
      </c>
      <c r="H3776" s="61"/>
    </row>
    <row r="3777" spans="1:8" ht="51" x14ac:dyDescent="0.25">
      <c r="A3777" s="76" t="s">
        <v>30022</v>
      </c>
      <c r="B3777" s="15" t="s">
        <v>30021</v>
      </c>
      <c r="C3777" s="40" t="s">
        <v>30020</v>
      </c>
      <c r="D3777" s="14" t="s">
        <v>20</v>
      </c>
      <c r="E3777" s="63" t="s">
        <v>28036</v>
      </c>
      <c r="F3777" s="65"/>
      <c r="G3777" s="9">
        <v>43735</v>
      </c>
      <c r="H3777" s="61"/>
    </row>
    <row r="3778" spans="1:8" ht="77.25" x14ac:dyDescent="0.25">
      <c r="A3778" s="64" t="s">
        <v>30019</v>
      </c>
      <c r="B3778" s="15" t="s">
        <v>30018</v>
      </c>
      <c r="C3778" s="40" t="s">
        <v>30017</v>
      </c>
      <c r="D3778" s="8" t="s">
        <v>20</v>
      </c>
      <c r="E3778" s="79" t="s">
        <v>28033</v>
      </c>
      <c r="F3778" s="61"/>
      <c r="G3778" s="62" t="s">
        <v>16</v>
      </c>
      <c r="H3778" s="61"/>
    </row>
    <row r="3779" spans="1:8" ht="76.5" x14ac:dyDescent="0.25">
      <c r="A3779" s="76" t="s">
        <v>30016</v>
      </c>
      <c r="B3779" s="15" t="s">
        <v>30015</v>
      </c>
      <c r="C3779" s="40" t="s">
        <v>30014</v>
      </c>
      <c r="D3779" s="14" t="s">
        <v>20</v>
      </c>
      <c r="E3779" s="63" t="s">
        <v>28062</v>
      </c>
      <c r="F3779" s="65"/>
      <c r="G3779" s="9">
        <v>44444</v>
      </c>
      <c r="H3779" s="61"/>
    </row>
    <row r="3780" spans="1:8" ht="77.25" x14ac:dyDescent="0.25">
      <c r="A3780" s="64" t="s">
        <v>30013</v>
      </c>
      <c r="B3780" s="15" t="s">
        <v>30012</v>
      </c>
      <c r="C3780" s="40" t="s">
        <v>30011</v>
      </c>
      <c r="D3780" s="8" t="s">
        <v>20</v>
      </c>
      <c r="E3780" s="79" t="s">
        <v>28033</v>
      </c>
      <c r="F3780" s="61"/>
      <c r="G3780" s="62" t="s">
        <v>16</v>
      </c>
      <c r="H3780" s="61"/>
    </row>
    <row r="3781" spans="1:8" ht="77.25" x14ac:dyDescent="0.25">
      <c r="A3781" s="64" t="s">
        <v>30010</v>
      </c>
      <c r="B3781" s="15" t="s">
        <v>12944</v>
      </c>
      <c r="C3781" s="40" t="s">
        <v>30009</v>
      </c>
      <c r="D3781" s="8" t="s">
        <v>20</v>
      </c>
      <c r="E3781" s="79" t="s">
        <v>28033</v>
      </c>
      <c r="F3781" s="61"/>
      <c r="G3781" s="62" t="s">
        <v>16</v>
      </c>
      <c r="H3781" s="61"/>
    </row>
    <row r="3782" spans="1:8" ht="77.25" x14ac:dyDescent="0.25">
      <c r="A3782" s="64" t="s">
        <v>30008</v>
      </c>
      <c r="B3782" s="15" t="s">
        <v>30007</v>
      </c>
      <c r="C3782" s="40" t="s">
        <v>30006</v>
      </c>
      <c r="D3782" s="8" t="s">
        <v>20</v>
      </c>
      <c r="E3782" s="79" t="s">
        <v>28033</v>
      </c>
      <c r="F3782" s="61"/>
      <c r="G3782" s="62" t="s">
        <v>16</v>
      </c>
      <c r="H3782" s="61"/>
    </row>
    <row r="3783" spans="1:8" ht="77.25" x14ac:dyDescent="0.25">
      <c r="A3783" s="64" t="s">
        <v>30005</v>
      </c>
      <c r="B3783" s="15" t="s">
        <v>30004</v>
      </c>
      <c r="C3783" s="40" t="s">
        <v>1565</v>
      </c>
      <c r="D3783" s="8" t="s">
        <v>20</v>
      </c>
      <c r="E3783" s="79" t="s">
        <v>28033</v>
      </c>
      <c r="F3783" s="61"/>
      <c r="G3783" s="62" t="s">
        <v>16</v>
      </c>
      <c r="H3783" s="61"/>
    </row>
    <row r="3784" spans="1:8" ht="77.25" x14ac:dyDescent="0.25">
      <c r="A3784" s="64" t="s">
        <v>30003</v>
      </c>
      <c r="B3784" s="15" t="s">
        <v>30002</v>
      </c>
      <c r="C3784" s="40" t="s">
        <v>30001</v>
      </c>
      <c r="D3784" s="8" t="s">
        <v>20</v>
      </c>
      <c r="E3784" s="79" t="s">
        <v>28033</v>
      </c>
      <c r="F3784" s="61"/>
      <c r="G3784" s="62" t="s">
        <v>16</v>
      </c>
      <c r="H3784" s="61"/>
    </row>
    <row r="3785" spans="1:8" ht="77.25" x14ac:dyDescent="0.25">
      <c r="A3785" s="64" t="s">
        <v>30000</v>
      </c>
      <c r="B3785" s="15" t="s">
        <v>29999</v>
      </c>
      <c r="C3785" s="40" t="s">
        <v>29998</v>
      </c>
      <c r="D3785" s="8" t="s">
        <v>20</v>
      </c>
      <c r="E3785" s="79" t="s">
        <v>28033</v>
      </c>
      <c r="F3785" s="61"/>
      <c r="G3785" s="62" t="s">
        <v>16</v>
      </c>
      <c r="H3785" s="61"/>
    </row>
    <row r="3786" spans="1:8" ht="89.25" x14ac:dyDescent="0.25">
      <c r="A3786" s="64" t="s">
        <v>29997</v>
      </c>
      <c r="B3786" s="15" t="s">
        <v>29996</v>
      </c>
      <c r="C3786" s="40" t="s">
        <v>29995</v>
      </c>
      <c r="D3786" s="8" t="s">
        <v>20</v>
      </c>
      <c r="E3786" s="79" t="s">
        <v>28033</v>
      </c>
      <c r="F3786" s="61"/>
      <c r="G3786" s="62" t="s">
        <v>16</v>
      </c>
      <c r="H3786" s="61"/>
    </row>
    <row r="3787" spans="1:8" ht="77.25" x14ac:dyDescent="0.25">
      <c r="A3787" s="64" t="s">
        <v>29994</v>
      </c>
      <c r="B3787" s="15" t="s">
        <v>29993</v>
      </c>
      <c r="C3787" s="40" t="s">
        <v>29992</v>
      </c>
      <c r="D3787" s="8" t="s">
        <v>20</v>
      </c>
      <c r="E3787" s="79" t="s">
        <v>28033</v>
      </c>
      <c r="F3787" s="61"/>
      <c r="G3787" s="62" t="s">
        <v>16</v>
      </c>
      <c r="H3787" s="61"/>
    </row>
    <row r="3788" spans="1:8" ht="77.25" x14ac:dyDescent="0.25">
      <c r="A3788" s="64" t="s">
        <v>29991</v>
      </c>
      <c r="B3788" s="15" t="s">
        <v>29990</v>
      </c>
      <c r="C3788" s="40" t="s">
        <v>29989</v>
      </c>
      <c r="D3788" s="8" t="s">
        <v>20</v>
      </c>
      <c r="E3788" s="79" t="s">
        <v>28033</v>
      </c>
      <c r="F3788" s="61"/>
      <c r="G3788" s="62" t="s">
        <v>16</v>
      </c>
      <c r="H3788" s="61"/>
    </row>
    <row r="3789" spans="1:8" ht="77.25" x14ac:dyDescent="0.25">
      <c r="A3789" s="64" t="s">
        <v>29988</v>
      </c>
      <c r="B3789" s="15" t="s">
        <v>29987</v>
      </c>
      <c r="C3789" s="40" t="s">
        <v>29986</v>
      </c>
      <c r="D3789" s="8" t="s">
        <v>20</v>
      </c>
      <c r="E3789" s="79" t="s">
        <v>28033</v>
      </c>
      <c r="F3789" s="61"/>
      <c r="G3789" s="62" t="s">
        <v>16</v>
      </c>
      <c r="H3789" s="61"/>
    </row>
    <row r="3790" spans="1:8" ht="77.25" x14ac:dyDescent="0.25">
      <c r="A3790" s="64" t="s">
        <v>29985</v>
      </c>
      <c r="B3790" s="15" t="s">
        <v>29984</v>
      </c>
      <c r="C3790" s="40" t="s">
        <v>29983</v>
      </c>
      <c r="D3790" s="8" t="s">
        <v>20</v>
      </c>
      <c r="E3790" s="79" t="s">
        <v>28033</v>
      </c>
      <c r="F3790" s="61"/>
      <c r="G3790" s="62" t="s">
        <v>16</v>
      </c>
      <c r="H3790" s="61"/>
    </row>
    <row r="3791" spans="1:8" ht="77.25" x14ac:dyDescent="0.25">
      <c r="A3791" s="64" t="s">
        <v>29982</v>
      </c>
      <c r="B3791" s="15" t="s">
        <v>29981</v>
      </c>
      <c r="C3791" s="40" t="s">
        <v>29980</v>
      </c>
      <c r="D3791" s="8" t="s">
        <v>20</v>
      </c>
      <c r="E3791" s="79" t="s">
        <v>28033</v>
      </c>
      <c r="F3791" s="61"/>
      <c r="G3791" s="62" t="s">
        <v>16</v>
      </c>
      <c r="H3791" s="61"/>
    </row>
    <row r="3792" spans="1:8" ht="77.25" x14ac:dyDescent="0.25">
      <c r="A3792" s="64" t="s">
        <v>29979</v>
      </c>
      <c r="B3792" s="15" t="s">
        <v>29978</v>
      </c>
      <c r="C3792" s="40" t="s">
        <v>29977</v>
      </c>
      <c r="D3792" s="8" t="s">
        <v>20</v>
      </c>
      <c r="E3792" s="79" t="s">
        <v>28033</v>
      </c>
      <c r="F3792" s="61"/>
      <c r="G3792" s="62" t="s">
        <v>16</v>
      </c>
      <c r="H3792" s="61"/>
    </row>
    <row r="3793" spans="1:8" ht="77.25" x14ac:dyDescent="0.25">
      <c r="A3793" s="64" t="s">
        <v>29976</v>
      </c>
      <c r="B3793" s="15" t="s">
        <v>24567</v>
      </c>
      <c r="C3793" s="40" t="s">
        <v>29975</v>
      </c>
      <c r="D3793" s="8" t="s">
        <v>20</v>
      </c>
      <c r="E3793" s="79" t="s">
        <v>28033</v>
      </c>
      <c r="F3793" s="61"/>
      <c r="G3793" s="62" t="s">
        <v>16</v>
      </c>
      <c r="H3793" s="61"/>
    </row>
    <row r="3794" spans="1:8" ht="77.25" x14ac:dyDescent="0.25">
      <c r="A3794" s="64" t="s">
        <v>29974</v>
      </c>
      <c r="B3794" s="15" t="s">
        <v>29973</v>
      </c>
      <c r="C3794" s="40" t="s">
        <v>29972</v>
      </c>
      <c r="D3794" s="8" t="s">
        <v>20</v>
      </c>
      <c r="E3794" s="79" t="s">
        <v>28033</v>
      </c>
      <c r="F3794" s="61"/>
      <c r="G3794" s="62" t="s">
        <v>16</v>
      </c>
      <c r="H3794" s="61"/>
    </row>
    <row r="3795" spans="1:8" ht="77.25" x14ac:dyDescent="0.25">
      <c r="A3795" s="64" t="s">
        <v>29971</v>
      </c>
      <c r="B3795" s="15" t="s">
        <v>29970</v>
      </c>
      <c r="C3795" s="40" t="s">
        <v>29969</v>
      </c>
      <c r="D3795" s="8" t="s">
        <v>20</v>
      </c>
      <c r="E3795" s="79" t="s">
        <v>28033</v>
      </c>
      <c r="F3795" s="61"/>
      <c r="G3795" s="62" t="s">
        <v>16</v>
      </c>
      <c r="H3795" s="61"/>
    </row>
    <row r="3796" spans="1:8" ht="102" x14ac:dyDescent="0.25">
      <c r="A3796" s="64" t="s">
        <v>29968</v>
      </c>
      <c r="B3796" s="15" t="s">
        <v>29967</v>
      </c>
      <c r="C3796" s="40" t="s">
        <v>29966</v>
      </c>
      <c r="D3796" s="8" t="s">
        <v>20</v>
      </c>
      <c r="E3796" s="79" t="s">
        <v>28033</v>
      </c>
      <c r="F3796" s="61"/>
      <c r="G3796" s="62" t="s">
        <v>16</v>
      </c>
      <c r="H3796" s="61"/>
    </row>
    <row r="3797" spans="1:8" ht="77.25" x14ac:dyDescent="0.25">
      <c r="A3797" s="64" t="s">
        <v>29965</v>
      </c>
      <c r="B3797" s="15" t="s">
        <v>29964</v>
      </c>
      <c r="C3797" s="40" t="s">
        <v>1565</v>
      </c>
      <c r="D3797" s="8" t="s">
        <v>20</v>
      </c>
      <c r="E3797" s="79" t="s">
        <v>28033</v>
      </c>
      <c r="F3797" s="61"/>
      <c r="G3797" s="62" t="s">
        <v>16</v>
      </c>
      <c r="H3797" s="61"/>
    </row>
    <row r="3798" spans="1:8" ht="77.25" x14ac:dyDescent="0.25">
      <c r="A3798" s="64" t="s">
        <v>29963</v>
      </c>
      <c r="B3798" s="15" t="s">
        <v>29962</v>
      </c>
      <c r="C3798" s="40" t="s">
        <v>29961</v>
      </c>
      <c r="D3798" s="8" t="s">
        <v>20</v>
      </c>
      <c r="E3798" s="79" t="s">
        <v>28033</v>
      </c>
      <c r="F3798" s="61"/>
      <c r="G3798" s="62" t="s">
        <v>16</v>
      </c>
      <c r="H3798" s="61"/>
    </row>
    <row r="3799" spans="1:8" ht="77.25" x14ac:dyDescent="0.25">
      <c r="A3799" s="64" t="s">
        <v>29960</v>
      </c>
      <c r="B3799" s="15" t="s">
        <v>29959</v>
      </c>
      <c r="C3799" s="40" t="s">
        <v>29958</v>
      </c>
      <c r="D3799" s="8" t="s">
        <v>20</v>
      </c>
      <c r="E3799" s="79" t="s">
        <v>28033</v>
      </c>
      <c r="F3799" s="61"/>
      <c r="G3799" s="62" t="s">
        <v>16</v>
      </c>
      <c r="H3799" s="61"/>
    </row>
    <row r="3800" spans="1:8" ht="77.25" x14ac:dyDescent="0.25">
      <c r="A3800" s="64" t="s">
        <v>29957</v>
      </c>
      <c r="B3800" s="15" t="s">
        <v>29956</v>
      </c>
      <c r="C3800" s="40" t="s">
        <v>29955</v>
      </c>
      <c r="D3800" s="8" t="s">
        <v>20</v>
      </c>
      <c r="E3800" s="79" t="s">
        <v>28033</v>
      </c>
      <c r="F3800" s="61"/>
      <c r="G3800" s="62" t="s">
        <v>16</v>
      </c>
      <c r="H3800" s="61"/>
    </row>
    <row r="3801" spans="1:8" ht="38.25" x14ac:dyDescent="0.25">
      <c r="A3801" s="76" t="s">
        <v>29954</v>
      </c>
      <c r="B3801" s="15" t="s">
        <v>29953</v>
      </c>
      <c r="C3801" s="40" t="s">
        <v>29952</v>
      </c>
      <c r="D3801" s="14" t="s">
        <v>20</v>
      </c>
      <c r="E3801" s="63" t="s">
        <v>28036</v>
      </c>
      <c r="F3801" s="65"/>
      <c r="G3801" s="9">
        <v>43906</v>
      </c>
      <c r="H3801" s="61"/>
    </row>
    <row r="3802" spans="1:8" ht="38.25" x14ac:dyDescent="0.25">
      <c r="A3802" s="76" t="s">
        <v>29951</v>
      </c>
      <c r="B3802" s="15" t="s">
        <v>29950</v>
      </c>
      <c r="C3802" s="40" t="s">
        <v>29949</v>
      </c>
      <c r="D3802" s="14" t="s">
        <v>20</v>
      </c>
      <c r="E3802" s="63" t="s">
        <v>28036</v>
      </c>
      <c r="F3802" s="65"/>
      <c r="G3802" s="9">
        <v>43909</v>
      </c>
      <c r="H3802" s="61"/>
    </row>
    <row r="3803" spans="1:8" ht="77.25" x14ac:dyDescent="0.25">
      <c r="A3803" s="64" t="s">
        <v>29948</v>
      </c>
      <c r="B3803" s="15" t="s">
        <v>29947</v>
      </c>
      <c r="C3803" s="40" t="s">
        <v>29946</v>
      </c>
      <c r="D3803" s="8" t="s">
        <v>20</v>
      </c>
      <c r="E3803" s="79" t="s">
        <v>28033</v>
      </c>
      <c r="F3803" s="61"/>
      <c r="G3803" s="62" t="s">
        <v>16</v>
      </c>
      <c r="H3803" s="61"/>
    </row>
    <row r="3804" spans="1:8" ht="77.25" x14ac:dyDescent="0.25">
      <c r="A3804" s="64" t="s">
        <v>29945</v>
      </c>
      <c r="B3804" s="15" t="s">
        <v>29944</v>
      </c>
      <c r="C3804" s="40" t="s">
        <v>29943</v>
      </c>
      <c r="D3804" s="8" t="s">
        <v>20</v>
      </c>
      <c r="E3804" s="79" t="s">
        <v>28033</v>
      </c>
      <c r="F3804" s="61"/>
      <c r="G3804" s="62" t="s">
        <v>16</v>
      </c>
      <c r="H3804" s="61"/>
    </row>
    <row r="3805" spans="1:8" ht="77.25" x14ac:dyDescent="0.25">
      <c r="A3805" s="64" t="s">
        <v>29942</v>
      </c>
      <c r="B3805" s="15" t="s">
        <v>29941</v>
      </c>
      <c r="C3805" s="40" t="s">
        <v>29940</v>
      </c>
      <c r="D3805" s="8" t="s">
        <v>20</v>
      </c>
      <c r="E3805" s="79" t="s">
        <v>28033</v>
      </c>
      <c r="F3805" s="61"/>
      <c r="G3805" s="62" t="s">
        <v>16</v>
      </c>
      <c r="H3805" s="61"/>
    </row>
    <row r="3806" spans="1:8" ht="77.25" x14ac:dyDescent="0.25">
      <c r="A3806" s="64" t="s">
        <v>29939</v>
      </c>
      <c r="B3806" s="15" t="s">
        <v>29938</v>
      </c>
      <c r="C3806" s="40" t="s">
        <v>29937</v>
      </c>
      <c r="D3806" s="8" t="s">
        <v>20</v>
      </c>
      <c r="E3806" s="79" t="s">
        <v>28033</v>
      </c>
      <c r="F3806" s="61"/>
      <c r="G3806" s="62" t="s">
        <v>16</v>
      </c>
      <c r="H3806" s="61"/>
    </row>
    <row r="3807" spans="1:8" ht="77.25" x14ac:dyDescent="0.25">
      <c r="A3807" s="64" t="s">
        <v>29936</v>
      </c>
      <c r="B3807" s="15" t="s">
        <v>29935</v>
      </c>
      <c r="C3807" s="40" t="s">
        <v>1565</v>
      </c>
      <c r="D3807" s="8" t="s">
        <v>20</v>
      </c>
      <c r="E3807" s="79" t="s">
        <v>28033</v>
      </c>
      <c r="F3807" s="61"/>
      <c r="G3807" s="62" t="s">
        <v>16</v>
      </c>
      <c r="H3807" s="61"/>
    </row>
    <row r="3808" spans="1:8" ht="77.25" x14ac:dyDescent="0.25">
      <c r="A3808" s="64" t="s">
        <v>29934</v>
      </c>
      <c r="B3808" s="15" t="s">
        <v>29933</v>
      </c>
      <c r="C3808" s="40" t="s">
        <v>1565</v>
      </c>
      <c r="D3808" s="8" t="s">
        <v>20</v>
      </c>
      <c r="E3808" s="79" t="s">
        <v>28033</v>
      </c>
      <c r="F3808" s="61"/>
      <c r="G3808" s="62" t="s">
        <v>16</v>
      </c>
      <c r="H3808" s="61"/>
    </row>
    <row r="3809" spans="1:8" ht="77.25" x14ac:dyDescent="0.25">
      <c r="A3809" s="64" t="s">
        <v>29932</v>
      </c>
      <c r="B3809" s="15" t="s">
        <v>29931</v>
      </c>
      <c r="C3809" s="40" t="s">
        <v>29930</v>
      </c>
      <c r="D3809" s="8" t="s">
        <v>20</v>
      </c>
      <c r="E3809" s="79" t="s">
        <v>28033</v>
      </c>
      <c r="F3809" s="61"/>
      <c r="G3809" s="62" t="s">
        <v>16</v>
      </c>
      <c r="H3809" s="61"/>
    </row>
    <row r="3810" spans="1:8" ht="77.25" x14ac:dyDescent="0.25">
      <c r="A3810" s="64" t="s">
        <v>29929</v>
      </c>
      <c r="B3810" s="15" t="s">
        <v>29928</v>
      </c>
      <c r="C3810" s="40" t="s">
        <v>29927</v>
      </c>
      <c r="D3810" s="8" t="s">
        <v>20</v>
      </c>
      <c r="E3810" s="79" t="s">
        <v>28033</v>
      </c>
      <c r="F3810" s="61"/>
      <c r="G3810" s="62" t="s">
        <v>16</v>
      </c>
      <c r="H3810" s="61"/>
    </row>
    <row r="3811" spans="1:8" ht="51" x14ac:dyDescent="0.25">
      <c r="A3811" s="76" t="s">
        <v>29926</v>
      </c>
      <c r="B3811" s="15" t="s">
        <v>29925</v>
      </c>
      <c r="C3811" s="40" t="s">
        <v>29924</v>
      </c>
      <c r="D3811" s="14" t="s">
        <v>20</v>
      </c>
      <c r="E3811" s="63" t="s">
        <v>28036</v>
      </c>
      <c r="F3811" s="65"/>
      <c r="G3811" s="9">
        <v>43756</v>
      </c>
      <c r="H3811" s="61"/>
    </row>
    <row r="3812" spans="1:8" ht="63.75" x14ac:dyDescent="0.25">
      <c r="A3812" s="76" t="s">
        <v>29923</v>
      </c>
      <c r="B3812" s="15" t="s">
        <v>29922</v>
      </c>
      <c r="C3812" s="40" t="s">
        <v>29921</v>
      </c>
      <c r="D3812" s="14" t="s">
        <v>20</v>
      </c>
      <c r="E3812" s="63" t="s">
        <v>28062</v>
      </c>
      <c r="F3812" s="65"/>
      <c r="G3812" s="9">
        <v>44261</v>
      </c>
      <c r="H3812" s="61"/>
    </row>
    <row r="3813" spans="1:8" ht="63.75" x14ac:dyDescent="0.25">
      <c r="A3813" s="76" t="s">
        <v>29920</v>
      </c>
      <c r="B3813" s="15" t="s">
        <v>29919</v>
      </c>
      <c r="C3813" s="40" t="s">
        <v>29918</v>
      </c>
      <c r="D3813" s="14" t="s">
        <v>20</v>
      </c>
      <c r="E3813" s="63" t="s">
        <v>28062</v>
      </c>
      <c r="F3813" s="65"/>
      <c r="G3813" s="9">
        <v>44261</v>
      </c>
      <c r="H3813" s="61"/>
    </row>
    <row r="3814" spans="1:8" ht="63.75" x14ac:dyDescent="0.25">
      <c r="A3814" s="76" t="s">
        <v>29917</v>
      </c>
      <c r="B3814" s="15" t="s">
        <v>29916</v>
      </c>
      <c r="C3814" s="40" t="s">
        <v>29915</v>
      </c>
      <c r="D3814" s="14" t="s">
        <v>20</v>
      </c>
      <c r="E3814" s="63" t="s">
        <v>28062</v>
      </c>
      <c r="F3814" s="65"/>
      <c r="G3814" s="9">
        <v>44261</v>
      </c>
      <c r="H3814" s="61"/>
    </row>
    <row r="3815" spans="1:8" ht="63.75" x14ac:dyDescent="0.25">
      <c r="A3815" s="76" t="s">
        <v>29914</v>
      </c>
      <c r="B3815" s="15" t="s">
        <v>29913</v>
      </c>
      <c r="C3815" s="40" t="s">
        <v>29912</v>
      </c>
      <c r="D3815" s="14" t="s">
        <v>20</v>
      </c>
      <c r="E3815" s="63" t="s">
        <v>28062</v>
      </c>
      <c r="F3815" s="65"/>
      <c r="G3815" s="9">
        <v>44261</v>
      </c>
      <c r="H3815" s="61"/>
    </row>
    <row r="3816" spans="1:8" ht="63.75" x14ac:dyDescent="0.25">
      <c r="A3816" s="76" t="s">
        <v>29911</v>
      </c>
      <c r="B3816" s="15" t="s">
        <v>29910</v>
      </c>
      <c r="C3816" s="40" t="s">
        <v>29909</v>
      </c>
      <c r="D3816" s="14" t="s">
        <v>20</v>
      </c>
      <c r="E3816" s="63" t="s">
        <v>28062</v>
      </c>
      <c r="F3816" s="65"/>
      <c r="G3816" s="9">
        <v>44261</v>
      </c>
      <c r="H3816" s="61"/>
    </row>
    <row r="3817" spans="1:8" ht="63.75" x14ac:dyDescent="0.25">
      <c r="A3817" s="76" t="s">
        <v>29908</v>
      </c>
      <c r="B3817" s="15" t="s">
        <v>29907</v>
      </c>
      <c r="C3817" s="40" t="s">
        <v>29906</v>
      </c>
      <c r="D3817" s="14" t="s">
        <v>20</v>
      </c>
      <c r="E3817" s="63" t="s">
        <v>28062</v>
      </c>
      <c r="F3817" s="65"/>
      <c r="G3817" s="9">
        <v>44261</v>
      </c>
      <c r="H3817" s="61"/>
    </row>
    <row r="3818" spans="1:8" ht="63.75" x14ac:dyDescent="0.25">
      <c r="A3818" s="76" t="s">
        <v>29905</v>
      </c>
      <c r="B3818" s="15" t="s">
        <v>29904</v>
      </c>
      <c r="C3818" s="40" t="s">
        <v>29903</v>
      </c>
      <c r="D3818" s="14" t="s">
        <v>20</v>
      </c>
      <c r="E3818" s="63" t="s">
        <v>28062</v>
      </c>
      <c r="F3818" s="65"/>
      <c r="G3818" s="9">
        <v>44261</v>
      </c>
      <c r="H3818" s="61"/>
    </row>
    <row r="3819" spans="1:8" ht="63.75" x14ac:dyDescent="0.25">
      <c r="A3819" s="76" t="s">
        <v>29902</v>
      </c>
      <c r="B3819" s="15" t="s">
        <v>29901</v>
      </c>
      <c r="C3819" s="40" t="s">
        <v>29900</v>
      </c>
      <c r="D3819" s="14" t="s">
        <v>20</v>
      </c>
      <c r="E3819" s="63" t="s">
        <v>28062</v>
      </c>
      <c r="F3819" s="65"/>
      <c r="G3819" s="9">
        <v>44261</v>
      </c>
      <c r="H3819" s="61"/>
    </row>
    <row r="3820" spans="1:8" ht="77.25" x14ac:dyDescent="0.25">
      <c r="A3820" s="64" t="s">
        <v>29899</v>
      </c>
      <c r="B3820" s="15" t="s">
        <v>29898</v>
      </c>
      <c r="C3820" s="40" t="s">
        <v>29897</v>
      </c>
      <c r="D3820" s="8" t="s">
        <v>20</v>
      </c>
      <c r="E3820" s="79" t="s">
        <v>28033</v>
      </c>
      <c r="F3820" s="61"/>
      <c r="G3820" s="62" t="s">
        <v>16</v>
      </c>
      <c r="H3820" s="61"/>
    </row>
    <row r="3821" spans="1:8" ht="77.25" x14ac:dyDescent="0.25">
      <c r="A3821" s="64" t="s">
        <v>29896</v>
      </c>
      <c r="B3821" s="15" t="s">
        <v>29895</v>
      </c>
      <c r="C3821" s="40" t="s">
        <v>29894</v>
      </c>
      <c r="D3821" s="8" t="s">
        <v>20</v>
      </c>
      <c r="E3821" s="79" t="s">
        <v>28033</v>
      </c>
      <c r="F3821" s="61"/>
      <c r="G3821" s="62" t="s">
        <v>16</v>
      </c>
      <c r="H3821" s="61"/>
    </row>
    <row r="3822" spans="1:8" ht="77.25" x14ac:dyDescent="0.25">
      <c r="A3822" s="64" t="s">
        <v>29893</v>
      </c>
      <c r="B3822" s="15" t="s">
        <v>29892</v>
      </c>
      <c r="C3822" s="40" t="s">
        <v>29891</v>
      </c>
      <c r="D3822" s="8" t="s">
        <v>20</v>
      </c>
      <c r="E3822" s="79" t="s">
        <v>28033</v>
      </c>
      <c r="F3822" s="61"/>
      <c r="G3822" s="62" t="s">
        <v>16</v>
      </c>
      <c r="H3822" s="61"/>
    </row>
    <row r="3823" spans="1:8" ht="77.25" x14ac:dyDescent="0.25">
      <c r="A3823" s="64" t="s">
        <v>29890</v>
      </c>
      <c r="B3823" s="15" t="s">
        <v>29889</v>
      </c>
      <c r="C3823" s="40" t="s">
        <v>29888</v>
      </c>
      <c r="D3823" s="8" t="s">
        <v>20</v>
      </c>
      <c r="E3823" s="79" t="s">
        <v>28033</v>
      </c>
      <c r="F3823" s="61"/>
      <c r="G3823" s="62" t="s">
        <v>16</v>
      </c>
      <c r="H3823" s="61"/>
    </row>
    <row r="3824" spans="1:8" ht="77.25" x14ac:dyDescent="0.25">
      <c r="A3824" s="64" t="s">
        <v>29887</v>
      </c>
      <c r="B3824" s="15" t="s">
        <v>29886</v>
      </c>
      <c r="C3824" s="40" t="s">
        <v>29885</v>
      </c>
      <c r="D3824" s="8" t="s">
        <v>20</v>
      </c>
      <c r="E3824" s="79" t="s">
        <v>28033</v>
      </c>
      <c r="F3824" s="61"/>
      <c r="G3824" s="62" t="s">
        <v>16</v>
      </c>
      <c r="H3824" s="61"/>
    </row>
    <row r="3825" spans="1:8" ht="77.25" x14ac:dyDescent="0.25">
      <c r="A3825" s="64" t="s">
        <v>29884</v>
      </c>
      <c r="B3825" s="15" t="s">
        <v>29883</v>
      </c>
      <c r="C3825" s="40" t="s">
        <v>29882</v>
      </c>
      <c r="D3825" s="8" t="s">
        <v>20</v>
      </c>
      <c r="E3825" s="79" t="s">
        <v>28033</v>
      </c>
      <c r="F3825" s="61"/>
      <c r="G3825" s="62" t="s">
        <v>16</v>
      </c>
      <c r="H3825" s="61"/>
    </row>
    <row r="3826" spans="1:8" ht="38.25" x14ac:dyDescent="0.25">
      <c r="A3826" s="76" t="s">
        <v>29881</v>
      </c>
      <c r="B3826" s="15" t="s">
        <v>29880</v>
      </c>
      <c r="C3826" s="40" t="s">
        <v>29879</v>
      </c>
      <c r="D3826" s="14" t="s">
        <v>20</v>
      </c>
      <c r="E3826" s="63" t="s">
        <v>28036</v>
      </c>
      <c r="F3826" s="65"/>
      <c r="G3826" s="9">
        <v>43657</v>
      </c>
      <c r="H3826" s="61"/>
    </row>
    <row r="3827" spans="1:8" ht="77.25" x14ac:dyDescent="0.25">
      <c r="A3827" s="64" t="s">
        <v>29878</v>
      </c>
      <c r="B3827" s="15" t="s">
        <v>29877</v>
      </c>
      <c r="C3827" s="40" t="s">
        <v>29876</v>
      </c>
      <c r="D3827" s="8" t="s">
        <v>20</v>
      </c>
      <c r="E3827" s="79" t="s">
        <v>28033</v>
      </c>
      <c r="F3827" s="61"/>
      <c r="G3827" s="62" t="s">
        <v>16</v>
      </c>
      <c r="H3827" s="61"/>
    </row>
    <row r="3828" spans="1:8" ht="77.25" x14ac:dyDescent="0.25">
      <c r="A3828" s="64" t="s">
        <v>29875</v>
      </c>
      <c r="B3828" s="15" t="s">
        <v>29874</v>
      </c>
      <c r="C3828" s="40" t="s">
        <v>17029</v>
      </c>
      <c r="D3828" s="8" t="s">
        <v>20</v>
      </c>
      <c r="E3828" s="79" t="s">
        <v>28033</v>
      </c>
      <c r="F3828" s="61"/>
      <c r="G3828" s="62" t="s">
        <v>16</v>
      </c>
      <c r="H3828" s="61"/>
    </row>
    <row r="3829" spans="1:8" ht="77.25" x14ac:dyDescent="0.25">
      <c r="A3829" s="64" t="s">
        <v>29873</v>
      </c>
      <c r="B3829" s="15" t="s">
        <v>29872</v>
      </c>
      <c r="C3829" s="40" t="s">
        <v>29871</v>
      </c>
      <c r="D3829" s="8" t="s">
        <v>20</v>
      </c>
      <c r="E3829" s="79" t="s">
        <v>28033</v>
      </c>
      <c r="F3829" s="61"/>
      <c r="G3829" s="62" t="s">
        <v>16</v>
      </c>
      <c r="H3829" s="61"/>
    </row>
    <row r="3830" spans="1:8" ht="77.25" x14ac:dyDescent="0.25">
      <c r="A3830" s="64" t="s">
        <v>29870</v>
      </c>
      <c r="B3830" s="15" t="s">
        <v>29869</v>
      </c>
      <c r="C3830" s="40" t="s">
        <v>29868</v>
      </c>
      <c r="D3830" s="8" t="s">
        <v>20</v>
      </c>
      <c r="E3830" s="79" t="s">
        <v>28033</v>
      </c>
      <c r="F3830" s="61"/>
      <c r="G3830" s="62" t="s">
        <v>16</v>
      </c>
      <c r="H3830" s="61"/>
    </row>
    <row r="3831" spans="1:8" ht="77.25" x14ac:dyDescent="0.25">
      <c r="A3831" s="64" t="s">
        <v>29867</v>
      </c>
      <c r="B3831" s="15" t="s">
        <v>29816</v>
      </c>
      <c r="C3831" s="40" t="s">
        <v>29866</v>
      </c>
      <c r="D3831" s="8" t="s">
        <v>20</v>
      </c>
      <c r="E3831" s="79" t="s">
        <v>28033</v>
      </c>
      <c r="F3831" s="61"/>
      <c r="G3831" s="62" t="s">
        <v>16</v>
      </c>
      <c r="H3831" s="61"/>
    </row>
    <row r="3832" spans="1:8" ht="77.25" x14ac:dyDescent="0.25">
      <c r="A3832" s="64" t="s">
        <v>29865</v>
      </c>
      <c r="B3832" s="15" t="s">
        <v>29864</v>
      </c>
      <c r="C3832" s="40" t="s">
        <v>29863</v>
      </c>
      <c r="D3832" s="8" t="s">
        <v>20</v>
      </c>
      <c r="E3832" s="79" t="s">
        <v>28033</v>
      </c>
      <c r="F3832" s="61"/>
      <c r="G3832" s="62" t="s">
        <v>16</v>
      </c>
      <c r="H3832" s="61"/>
    </row>
    <row r="3833" spans="1:8" ht="38.25" x14ac:dyDescent="0.25">
      <c r="A3833" s="76" t="s">
        <v>29862</v>
      </c>
      <c r="B3833" s="15" t="s">
        <v>29861</v>
      </c>
      <c r="C3833" s="40" t="s">
        <v>29858</v>
      </c>
      <c r="D3833" s="14" t="s">
        <v>20</v>
      </c>
      <c r="E3833" s="63" t="s">
        <v>28036</v>
      </c>
      <c r="F3833" s="65"/>
      <c r="G3833" s="9">
        <v>43730</v>
      </c>
      <c r="H3833" s="61"/>
    </row>
    <row r="3834" spans="1:8" ht="38.25" x14ac:dyDescent="0.25">
      <c r="A3834" s="76" t="s">
        <v>29860</v>
      </c>
      <c r="B3834" s="15" t="s">
        <v>29859</v>
      </c>
      <c r="C3834" s="40" t="s">
        <v>29858</v>
      </c>
      <c r="D3834" s="14" t="s">
        <v>20</v>
      </c>
      <c r="E3834" s="63" t="s">
        <v>28036</v>
      </c>
      <c r="F3834" s="65"/>
      <c r="G3834" s="9">
        <v>43730</v>
      </c>
      <c r="H3834" s="61"/>
    </row>
    <row r="3835" spans="1:8" ht="38.25" x14ac:dyDescent="0.25">
      <c r="A3835" s="76" t="s">
        <v>29857</v>
      </c>
      <c r="B3835" s="15" t="s">
        <v>29856</v>
      </c>
      <c r="C3835" s="40" t="s">
        <v>29855</v>
      </c>
      <c r="D3835" s="14" t="s">
        <v>20</v>
      </c>
      <c r="E3835" s="63" t="s">
        <v>28036</v>
      </c>
      <c r="F3835" s="65"/>
      <c r="G3835" s="9">
        <v>43759</v>
      </c>
      <c r="H3835" s="61"/>
    </row>
    <row r="3836" spans="1:8" ht="38.25" x14ac:dyDescent="0.25">
      <c r="A3836" s="76" t="s">
        <v>29854</v>
      </c>
      <c r="B3836" s="15" t="s">
        <v>29853</v>
      </c>
      <c r="C3836" s="40" t="s">
        <v>29852</v>
      </c>
      <c r="D3836" s="14" t="s">
        <v>20</v>
      </c>
      <c r="E3836" s="63" t="s">
        <v>28036</v>
      </c>
      <c r="F3836" s="65"/>
      <c r="G3836" s="9">
        <v>43759</v>
      </c>
      <c r="H3836" s="61"/>
    </row>
    <row r="3837" spans="1:8" ht="77.25" x14ac:dyDescent="0.25">
      <c r="A3837" s="64" t="s">
        <v>29851</v>
      </c>
      <c r="B3837" s="15" t="s">
        <v>22189</v>
      </c>
      <c r="C3837" s="40" t="s">
        <v>29850</v>
      </c>
      <c r="D3837" s="8" t="s">
        <v>20</v>
      </c>
      <c r="E3837" s="79" t="s">
        <v>28033</v>
      </c>
      <c r="F3837" s="61"/>
      <c r="G3837" s="62" t="s">
        <v>16</v>
      </c>
      <c r="H3837" s="61"/>
    </row>
    <row r="3838" spans="1:8" ht="77.25" x14ac:dyDescent="0.25">
      <c r="A3838" s="64" t="s">
        <v>29849</v>
      </c>
      <c r="B3838" s="15" t="s">
        <v>29848</v>
      </c>
      <c r="C3838" s="40" t="s">
        <v>29847</v>
      </c>
      <c r="D3838" s="8" t="s">
        <v>20</v>
      </c>
      <c r="E3838" s="79" t="s">
        <v>28033</v>
      </c>
      <c r="F3838" s="61"/>
      <c r="G3838" s="62" t="s">
        <v>16</v>
      </c>
      <c r="H3838" s="61"/>
    </row>
    <row r="3839" spans="1:8" ht="102" x14ac:dyDescent="0.25">
      <c r="A3839" s="64" t="s">
        <v>29846</v>
      </c>
      <c r="B3839" s="15" t="s">
        <v>29232</v>
      </c>
      <c r="C3839" s="40" t="s">
        <v>29845</v>
      </c>
      <c r="D3839" s="8" t="s">
        <v>20</v>
      </c>
      <c r="E3839" s="79" t="s">
        <v>28033</v>
      </c>
      <c r="F3839" s="61"/>
      <c r="G3839" s="62" t="s">
        <v>16</v>
      </c>
      <c r="H3839" s="61"/>
    </row>
    <row r="3840" spans="1:8" ht="77.25" x14ac:dyDescent="0.25">
      <c r="A3840" s="64" t="s">
        <v>29844</v>
      </c>
      <c r="B3840" s="15" t="s">
        <v>29843</v>
      </c>
      <c r="C3840" s="40" t="s">
        <v>29842</v>
      </c>
      <c r="D3840" s="8" t="s">
        <v>20</v>
      </c>
      <c r="E3840" s="79" t="s">
        <v>28033</v>
      </c>
      <c r="F3840" s="61"/>
      <c r="G3840" s="62" t="s">
        <v>16</v>
      </c>
      <c r="H3840" s="61"/>
    </row>
    <row r="3841" spans="1:8" ht="77.25" x14ac:dyDescent="0.25">
      <c r="A3841" s="64" t="s">
        <v>29841</v>
      </c>
      <c r="B3841" s="15" t="s">
        <v>29840</v>
      </c>
      <c r="C3841" s="40" t="s">
        <v>29839</v>
      </c>
      <c r="D3841" s="8" t="s">
        <v>20</v>
      </c>
      <c r="E3841" s="79" t="s">
        <v>28033</v>
      </c>
      <c r="F3841" s="61"/>
      <c r="G3841" s="62" t="s">
        <v>16</v>
      </c>
      <c r="H3841" s="61"/>
    </row>
    <row r="3842" spans="1:8" ht="77.25" x14ac:dyDescent="0.25">
      <c r="A3842" s="64" t="s">
        <v>29838</v>
      </c>
      <c r="B3842" s="15" t="s">
        <v>27285</v>
      </c>
      <c r="C3842" s="40" t="s">
        <v>29837</v>
      </c>
      <c r="D3842" s="8" t="s">
        <v>20</v>
      </c>
      <c r="E3842" s="79" t="s">
        <v>28033</v>
      </c>
      <c r="F3842" s="61"/>
      <c r="G3842" s="62" t="s">
        <v>16</v>
      </c>
      <c r="H3842" s="61"/>
    </row>
    <row r="3843" spans="1:8" ht="77.25" x14ac:dyDescent="0.25">
      <c r="A3843" s="64" t="s">
        <v>29836</v>
      </c>
      <c r="B3843" s="15" t="s">
        <v>4384</v>
      </c>
      <c r="C3843" s="40" t="s">
        <v>1565</v>
      </c>
      <c r="D3843" s="8" t="s">
        <v>20</v>
      </c>
      <c r="E3843" s="79" t="s">
        <v>28033</v>
      </c>
      <c r="F3843" s="61"/>
      <c r="G3843" s="62" t="s">
        <v>16</v>
      </c>
      <c r="H3843" s="61"/>
    </row>
    <row r="3844" spans="1:8" ht="77.25" x14ac:dyDescent="0.25">
      <c r="A3844" s="64" t="s">
        <v>29835</v>
      </c>
      <c r="B3844" s="15" t="s">
        <v>29834</v>
      </c>
      <c r="C3844" s="40" t="s">
        <v>29833</v>
      </c>
      <c r="D3844" s="8" t="s">
        <v>20</v>
      </c>
      <c r="E3844" s="79" t="s">
        <v>28033</v>
      </c>
      <c r="F3844" s="61"/>
      <c r="G3844" s="62" t="s">
        <v>16</v>
      </c>
      <c r="H3844" s="61"/>
    </row>
    <row r="3845" spans="1:8" ht="63.75" x14ac:dyDescent="0.25">
      <c r="A3845" s="76" t="s">
        <v>29832</v>
      </c>
      <c r="B3845" s="15" t="s">
        <v>29831</v>
      </c>
      <c r="C3845" s="40" t="s">
        <v>29830</v>
      </c>
      <c r="D3845" s="14" t="s">
        <v>20</v>
      </c>
      <c r="E3845" s="63" t="s">
        <v>28062</v>
      </c>
      <c r="F3845" s="65"/>
      <c r="G3845" s="9">
        <v>44093</v>
      </c>
      <c r="H3845" s="61"/>
    </row>
    <row r="3846" spans="1:8" ht="77.25" x14ac:dyDescent="0.25">
      <c r="A3846" s="64" t="s">
        <v>29829</v>
      </c>
      <c r="B3846" s="15" t="s">
        <v>29828</v>
      </c>
      <c r="C3846" s="40" t="s">
        <v>29827</v>
      </c>
      <c r="D3846" s="8" t="s">
        <v>20</v>
      </c>
      <c r="E3846" s="79" t="s">
        <v>28033</v>
      </c>
      <c r="F3846" s="61"/>
      <c r="G3846" s="62" t="s">
        <v>16</v>
      </c>
      <c r="H3846" s="61"/>
    </row>
    <row r="3847" spans="1:8" ht="77.25" x14ac:dyDescent="0.25">
      <c r="A3847" s="64" t="s">
        <v>29826</v>
      </c>
      <c r="B3847" s="15" t="s">
        <v>29825</v>
      </c>
      <c r="C3847" s="40" t="s">
        <v>29824</v>
      </c>
      <c r="D3847" s="8" t="s">
        <v>20</v>
      </c>
      <c r="E3847" s="79" t="s">
        <v>28033</v>
      </c>
      <c r="F3847" s="61"/>
      <c r="G3847" s="62" t="s">
        <v>16</v>
      </c>
      <c r="H3847" s="61"/>
    </row>
    <row r="3848" spans="1:8" ht="77.25" x14ac:dyDescent="0.25">
      <c r="A3848" s="64" t="s">
        <v>29823</v>
      </c>
      <c r="B3848" s="15" t="s">
        <v>9248</v>
      </c>
      <c r="C3848" s="40" t="s">
        <v>29822</v>
      </c>
      <c r="D3848" s="8" t="s">
        <v>20</v>
      </c>
      <c r="E3848" s="79" t="s">
        <v>28033</v>
      </c>
      <c r="F3848" s="61"/>
      <c r="G3848" s="62" t="s">
        <v>16</v>
      </c>
      <c r="H3848" s="61"/>
    </row>
    <row r="3849" spans="1:8" ht="77.25" x14ac:dyDescent="0.25">
      <c r="A3849" s="64" t="s">
        <v>29821</v>
      </c>
      <c r="B3849" s="15" t="s">
        <v>29820</v>
      </c>
      <c r="C3849" s="40" t="s">
        <v>29818</v>
      </c>
      <c r="D3849" s="8" t="s">
        <v>20</v>
      </c>
      <c r="E3849" s="79" t="s">
        <v>28033</v>
      </c>
      <c r="F3849" s="61"/>
      <c r="G3849" s="62" t="s">
        <v>16</v>
      </c>
      <c r="H3849" s="61"/>
    </row>
    <row r="3850" spans="1:8" ht="77.25" x14ac:dyDescent="0.25">
      <c r="A3850" s="64" t="s">
        <v>29819</v>
      </c>
      <c r="B3850" s="15" t="s">
        <v>5617</v>
      </c>
      <c r="C3850" s="40" t="s">
        <v>29818</v>
      </c>
      <c r="D3850" s="8" t="s">
        <v>20</v>
      </c>
      <c r="E3850" s="79" t="s">
        <v>28033</v>
      </c>
      <c r="F3850" s="61"/>
      <c r="G3850" s="62" t="s">
        <v>16</v>
      </c>
      <c r="H3850" s="61"/>
    </row>
    <row r="3851" spans="1:8" ht="77.25" x14ac:dyDescent="0.25">
      <c r="A3851" s="64" t="s">
        <v>29817</v>
      </c>
      <c r="B3851" s="15" t="s">
        <v>29816</v>
      </c>
      <c r="C3851" s="40" t="s">
        <v>29815</v>
      </c>
      <c r="D3851" s="8" t="s">
        <v>20</v>
      </c>
      <c r="E3851" s="79" t="s">
        <v>28033</v>
      </c>
      <c r="F3851" s="61"/>
      <c r="G3851" s="62" t="s">
        <v>16</v>
      </c>
      <c r="H3851" s="61"/>
    </row>
    <row r="3852" spans="1:8" ht="77.25" x14ac:dyDescent="0.25">
      <c r="A3852" s="64" t="s">
        <v>29814</v>
      </c>
      <c r="B3852" s="15" t="s">
        <v>29813</v>
      </c>
      <c r="C3852" s="40" t="s">
        <v>29812</v>
      </c>
      <c r="D3852" s="8" t="s">
        <v>20</v>
      </c>
      <c r="E3852" s="79" t="s">
        <v>28033</v>
      </c>
      <c r="F3852" s="61"/>
      <c r="G3852" s="62" t="s">
        <v>16</v>
      </c>
      <c r="H3852" s="61"/>
    </row>
    <row r="3853" spans="1:8" ht="77.25" x14ac:dyDescent="0.25">
      <c r="A3853" s="64" t="s">
        <v>29811</v>
      </c>
      <c r="B3853" s="15" t="s">
        <v>29810</v>
      </c>
      <c r="C3853" s="40" t="s">
        <v>29809</v>
      </c>
      <c r="D3853" s="8" t="s">
        <v>20</v>
      </c>
      <c r="E3853" s="79" t="s">
        <v>28033</v>
      </c>
      <c r="F3853" s="61"/>
      <c r="G3853" s="62" t="s">
        <v>16</v>
      </c>
      <c r="H3853" s="61"/>
    </row>
    <row r="3854" spans="1:8" ht="89.25" x14ac:dyDescent="0.25">
      <c r="A3854" s="64" t="s">
        <v>29808</v>
      </c>
      <c r="B3854" s="15" t="s">
        <v>29807</v>
      </c>
      <c r="C3854" s="40" t="s">
        <v>29806</v>
      </c>
      <c r="D3854" s="8" t="s">
        <v>20</v>
      </c>
      <c r="E3854" s="79" t="s">
        <v>28033</v>
      </c>
      <c r="F3854" s="61"/>
      <c r="G3854" s="62" t="s">
        <v>16</v>
      </c>
      <c r="H3854" s="61"/>
    </row>
    <row r="3855" spans="1:8" ht="77.25" x14ac:dyDescent="0.25">
      <c r="A3855" s="64" t="s">
        <v>29805</v>
      </c>
      <c r="B3855" s="15" t="s">
        <v>29804</v>
      </c>
      <c r="C3855" s="40" t="s">
        <v>29803</v>
      </c>
      <c r="D3855" s="8" t="s">
        <v>20</v>
      </c>
      <c r="E3855" s="79" t="s">
        <v>28033</v>
      </c>
      <c r="F3855" s="61"/>
      <c r="G3855" s="62" t="s">
        <v>16</v>
      </c>
      <c r="H3855" s="61"/>
    </row>
    <row r="3856" spans="1:8" ht="77.25" x14ac:dyDescent="0.25">
      <c r="A3856" s="64" t="s">
        <v>29802</v>
      </c>
      <c r="B3856" s="15" t="s">
        <v>29801</v>
      </c>
      <c r="C3856" s="40" t="s">
        <v>24569</v>
      </c>
      <c r="D3856" s="8" t="s">
        <v>20</v>
      </c>
      <c r="E3856" s="79" t="s">
        <v>28033</v>
      </c>
      <c r="F3856" s="61"/>
      <c r="G3856" s="62" t="s">
        <v>16</v>
      </c>
      <c r="H3856" s="61"/>
    </row>
    <row r="3857" spans="1:8" ht="77.25" x14ac:dyDescent="0.25">
      <c r="A3857" s="64" t="s">
        <v>29800</v>
      </c>
      <c r="B3857" s="15" t="s">
        <v>29799</v>
      </c>
      <c r="C3857" s="40" t="s">
        <v>29798</v>
      </c>
      <c r="D3857" s="8" t="s">
        <v>20</v>
      </c>
      <c r="E3857" s="79" t="s">
        <v>28033</v>
      </c>
      <c r="F3857" s="61"/>
      <c r="G3857" s="62" t="s">
        <v>16</v>
      </c>
      <c r="H3857" s="61"/>
    </row>
    <row r="3858" spans="1:8" ht="76.5" x14ac:dyDescent="0.25">
      <c r="A3858" s="64" t="s">
        <v>29797</v>
      </c>
      <c r="B3858" s="15" t="s">
        <v>29796</v>
      </c>
      <c r="C3858" s="40" t="s">
        <v>29795</v>
      </c>
      <c r="D3858" s="8" t="s">
        <v>20</v>
      </c>
      <c r="E3858" s="63" t="s">
        <v>1528</v>
      </c>
      <c r="F3858" s="61"/>
      <c r="G3858" s="62" t="s">
        <v>16</v>
      </c>
      <c r="H3858" s="61"/>
    </row>
    <row r="3859" spans="1:8" ht="77.25" x14ac:dyDescent="0.25">
      <c r="A3859" s="64" t="s">
        <v>29794</v>
      </c>
      <c r="B3859" s="15" t="s">
        <v>29793</v>
      </c>
      <c r="C3859" s="40" t="s">
        <v>29792</v>
      </c>
      <c r="D3859" s="8" t="s">
        <v>20</v>
      </c>
      <c r="E3859" s="79" t="s">
        <v>28033</v>
      </c>
      <c r="F3859" s="61"/>
      <c r="G3859" s="62" t="s">
        <v>16</v>
      </c>
      <c r="H3859" s="61"/>
    </row>
    <row r="3860" spans="1:8" ht="77.25" x14ac:dyDescent="0.25">
      <c r="A3860" s="64" t="s">
        <v>29791</v>
      </c>
      <c r="B3860" s="15" t="s">
        <v>29790</v>
      </c>
      <c r="C3860" s="40" t="s">
        <v>29789</v>
      </c>
      <c r="D3860" s="8" t="s">
        <v>20</v>
      </c>
      <c r="E3860" s="79" t="s">
        <v>28033</v>
      </c>
      <c r="F3860" s="61"/>
      <c r="G3860" s="62" t="s">
        <v>16</v>
      </c>
      <c r="H3860" s="61"/>
    </row>
    <row r="3861" spans="1:8" ht="77.25" x14ac:dyDescent="0.25">
      <c r="A3861" s="64" t="s">
        <v>29788</v>
      </c>
      <c r="B3861" s="15" t="s">
        <v>29787</v>
      </c>
      <c r="C3861" s="40" t="s">
        <v>29786</v>
      </c>
      <c r="D3861" s="8" t="s">
        <v>20</v>
      </c>
      <c r="E3861" s="79" t="s">
        <v>28033</v>
      </c>
      <c r="F3861" s="61"/>
      <c r="G3861" s="62" t="s">
        <v>16</v>
      </c>
      <c r="H3861" s="61"/>
    </row>
    <row r="3862" spans="1:8" ht="77.25" x14ac:dyDescent="0.25">
      <c r="A3862" s="64" t="s">
        <v>29785</v>
      </c>
      <c r="B3862" s="15" t="s">
        <v>29784</v>
      </c>
      <c r="C3862" s="40" t="s">
        <v>29783</v>
      </c>
      <c r="D3862" s="8" t="s">
        <v>20</v>
      </c>
      <c r="E3862" s="79" t="s">
        <v>28033</v>
      </c>
      <c r="F3862" s="61"/>
      <c r="G3862" s="62" t="s">
        <v>16</v>
      </c>
      <c r="H3862" s="61"/>
    </row>
    <row r="3863" spans="1:8" ht="77.25" x14ac:dyDescent="0.25">
      <c r="A3863" s="64" t="s">
        <v>29782</v>
      </c>
      <c r="B3863" s="15" t="s">
        <v>29781</v>
      </c>
      <c r="C3863" s="40" t="s">
        <v>29780</v>
      </c>
      <c r="D3863" s="8" t="s">
        <v>20</v>
      </c>
      <c r="E3863" s="79" t="s">
        <v>28033</v>
      </c>
      <c r="F3863" s="61"/>
      <c r="G3863" s="62" t="s">
        <v>16</v>
      </c>
      <c r="H3863" s="61"/>
    </row>
    <row r="3864" spans="1:8" ht="77.25" x14ac:dyDescent="0.25">
      <c r="A3864" s="64" t="s">
        <v>29779</v>
      </c>
      <c r="B3864" s="15" t="s">
        <v>2812</v>
      </c>
      <c r="C3864" s="40" t="s">
        <v>29778</v>
      </c>
      <c r="D3864" s="8" t="s">
        <v>20</v>
      </c>
      <c r="E3864" s="79" t="s">
        <v>28033</v>
      </c>
      <c r="F3864" s="61"/>
      <c r="G3864" s="62" t="s">
        <v>16</v>
      </c>
      <c r="H3864" s="61"/>
    </row>
    <row r="3865" spans="1:8" ht="77.25" x14ac:dyDescent="0.25">
      <c r="A3865" s="64" t="s">
        <v>29777</v>
      </c>
      <c r="B3865" s="15" t="s">
        <v>29776</v>
      </c>
      <c r="C3865" s="40" t="s">
        <v>29775</v>
      </c>
      <c r="D3865" s="8" t="s">
        <v>20</v>
      </c>
      <c r="E3865" s="79" t="s">
        <v>28033</v>
      </c>
      <c r="F3865" s="61"/>
      <c r="G3865" s="62" t="s">
        <v>16</v>
      </c>
      <c r="H3865" s="61"/>
    </row>
    <row r="3866" spans="1:8" ht="77.25" x14ac:dyDescent="0.25">
      <c r="A3866" s="64" t="s">
        <v>29774</v>
      </c>
      <c r="B3866" s="15" t="s">
        <v>29773</v>
      </c>
      <c r="C3866" s="40" t="s">
        <v>29772</v>
      </c>
      <c r="D3866" s="8" t="s">
        <v>20</v>
      </c>
      <c r="E3866" s="79" t="s">
        <v>28033</v>
      </c>
      <c r="F3866" s="61"/>
      <c r="G3866" s="62" t="s">
        <v>16</v>
      </c>
      <c r="H3866" s="61"/>
    </row>
    <row r="3867" spans="1:8" ht="77.25" x14ac:dyDescent="0.25">
      <c r="A3867" s="64" t="s">
        <v>29771</v>
      </c>
      <c r="B3867" s="15" t="s">
        <v>29770</v>
      </c>
      <c r="C3867" s="40" t="s">
        <v>29769</v>
      </c>
      <c r="D3867" s="8" t="s">
        <v>20</v>
      </c>
      <c r="E3867" s="79" t="s">
        <v>28033</v>
      </c>
      <c r="F3867" s="61"/>
      <c r="G3867" s="62" t="s">
        <v>16</v>
      </c>
      <c r="H3867" s="61"/>
    </row>
    <row r="3868" spans="1:8" ht="77.25" x14ac:dyDescent="0.25">
      <c r="A3868" s="64" t="s">
        <v>29768</v>
      </c>
      <c r="B3868" s="15" t="s">
        <v>29767</v>
      </c>
      <c r="C3868" s="40" t="s">
        <v>29766</v>
      </c>
      <c r="D3868" s="8" t="s">
        <v>20</v>
      </c>
      <c r="E3868" s="79" t="s">
        <v>28033</v>
      </c>
      <c r="F3868" s="61"/>
      <c r="G3868" s="62" t="s">
        <v>16</v>
      </c>
      <c r="H3868" s="61"/>
    </row>
    <row r="3869" spans="1:8" ht="77.25" x14ac:dyDescent="0.25">
      <c r="A3869" s="64" t="s">
        <v>29765</v>
      </c>
      <c r="B3869" s="15" t="s">
        <v>29764</v>
      </c>
      <c r="C3869" s="40" t="s">
        <v>29763</v>
      </c>
      <c r="D3869" s="8" t="s">
        <v>20</v>
      </c>
      <c r="E3869" s="79" t="s">
        <v>28033</v>
      </c>
      <c r="F3869" s="61"/>
      <c r="G3869" s="62" t="s">
        <v>16</v>
      </c>
      <c r="H3869" s="61"/>
    </row>
    <row r="3870" spans="1:8" ht="77.25" x14ac:dyDescent="0.25">
      <c r="A3870" s="64" t="s">
        <v>29762</v>
      </c>
      <c r="B3870" s="15" t="s">
        <v>28686</v>
      </c>
      <c r="C3870" s="40" t="s">
        <v>29761</v>
      </c>
      <c r="D3870" s="8" t="s">
        <v>20</v>
      </c>
      <c r="E3870" s="79" t="s">
        <v>28033</v>
      </c>
      <c r="F3870" s="61"/>
      <c r="G3870" s="62" t="s">
        <v>16</v>
      </c>
      <c r="H3870" s="61"/>
    </row>
    <row r="3871" spans="1:8" ht="77.25" x14ac:dyDescent="0.25">
      <c r="A3871" s="64" t="s">
        <v>29760</v>
      </c>
      <c r="B3871" s="15" t="s">
        <v>29759</v>
      </c>
      <c r="C3871" s="40" t="s">
        <v>29758</v>
      </c>
      <c r="D3871" s="8" t="s">
        <v>20</v>
      </c>
      <c r="E3871" s="79" t="s">
        <v>28033</v>
      </c>
      <c r="F3871" s="61"/>
      <c r="G3871" s="62" t="s">
        <v>16</v>
      </c>
      <c r="H3871" s="61"/>
    </row>
    <row r="3872" spans="1:8" ht="77.25" x14ac:dyDescent="0.25">
      <c r="A3872" s="64" t="s">
        <v>29757</v>
      </c>
      <c r="B3872" s="15" t="s">
        <v>12071</v>
      </c>
      <c r="C3872" s="40" t="s">
        <v>29756</v>
      </c>
      <c r="D3872" s="8" t="s">
        <v>20</v>
      </c>
      <c r="E3872" s="79" t="s">
        <v>28033</v>
      </c>
      <c r="F3872" s="61"/>
      <c r="G3872" s="62" t="s">
        <v>16</v>
      </c>
      <c r="H3872" s="61"/>
    </row>
    <row r="3873" spans="1:8" ht="77.25" x14ac:dyDescent="0.25">
      <c r="A3873" s="64" t="s">
        <v>29755</v>
      </c>
      <c r="B3873" s="15" t="s">
        <v>29754</v>
      </c>
      <c r="C3873" s="40" t="s">
        <v>29753</v>
      </c>
      <c r="D3873" s="8" t="s">
        <v>20</v>
      </c>
      <c r="E3873" s="79" t="s">
        <v>28033</v>
      </c>
      <c r="F3873" s="61"/>
      <c r="G3873" s="62" t="s">
        <v>16</v>
      </c>
      <c r="H3873" s="61"/>
    </row>
    <row r="3874" spans="1:8" ht="77.25" x14ac:dyDescent="0.25">
      <c r="A3874" s="64" t="s">
        <v>29752</v>
      </c>
      <c r="B3874" s="15" t="s">
        <v>29751</v>
      </c>
      <c r="C3874" s="40" t="s">
        <v>29750</v>
      </c>
      <c r="D3874" s="8" t="s">
        <v>20</v>
      </c>
      <c r="E3874" s="79" t="s">
        <v>28033</v>
      </c>
      <c r="F3874" s="61"/>
      <c r="G3874" s="62" t="s">
        <v>16</v>
      </c>
      <c r="H3874" s="61"/>
    </row>
    <row r="3875" spans="1:8" ht="77.25" x14ac:dyDescent="0.25">
      <c r="A3875" s="64" t="s">
        <v>29749</v>
      </c>
      <c r="B3875" s="15" t="s">
        <v>29748</v>
      </c>
      <c r="C3875" s="40" t="s">
        <v>16148</v>
      </c>
      <c r="D3875" s="8" t="s">
        <v>20</v>
      </c>
      <c r="E3875" s="79" t="s">
        <v>28033</v>
      </c>
      <c r="F3875" s="61"/>
      <c r="G3875" s="62" t="s">
        <v>16</v>
      </c>
      <c r="H3875" s="61"/>
    </row>
    <row r="3876" spans="1:8" ht="77.25" x14ac:dyDescent="0.25">
      <c r="A3876" s="64" t="s">
        <v>29747</v>
      </c>
      <c r="B3876" s="15" t="s">
        <v>24318</v>
      </c>
      <c r="C3876" s="40" t="s">
        <v>29746</v>
      </c>
      <c r="D3876" s="8" t="s">
        <v>20</v>
      </c>
      <c r="E3876" s="79" t="s">
        <v>28033</v>
      </c>
      <c r="F3876" s="61"/>
      <c r="G3876" s="62" t="s">
        <v>16</v>
      </c>
      <c r="H3876" s="61"/>
    </row>
    <row r="3877" spans="1:8" ht="77.25" x14ac:dyDescent="0.25">
      <c r="A3877" s="64" t="s">
        <v>29745</v>
      </c>
      <c r="B3877" s="15" t="s">
        <v>27640</v>
      </c>
      <c r="C3877" s="40" t="s">
        <v>29744</v>
      </c>
      <c r="D3877" s="8" t="s">
        <v>20</v>
      </c>
      <c r="E3877" s="79" t="s">
        <v>28033</v>
      </c>
      <c r="F3877" s="61"/>
      <c r="G3877" s="62" t="s">
        <v>16</v>
      </c>
      <c r="H3877" s="61"/>
    </row>
    <row r="3878" spans="1:8" ht="77.25" x14ac:dyDescent="0.25">
      <c r="A3878" s="64" t="s">
        <v>29743</v>
      </c>
      <c r="B3878" s="15" t="s">
        <v>3577</v>
      </c>
      <c r="C3878" s="40" t="s">
        <v>29742</v>
      </c>
      <c r="D3878" s="8" t="s">
        <v>20</v>
      </c>
      <c r="E3878" s="79" t="s">
        <v>28033</v>
      </c>
      <c r="F3878" s="61"/>
      <c r="G3878" s="62" t="s">
        <v>16</v>
      </c>
      <c r="H3878" s="61"/>
    </row>
    <row r="3879" spans="1:8" ht="114.75" x14ac:dyDescent="0.25">
      <c r="A3879" s="64" t="s">
        <v>29741</v>
      </c>
      <c r="B3879" s="15" t="s">
        <v>29740</v>
      </c>
      <c r="C3879" s="40" t="s">
        <v>29739</v>
      </c>
      <c r="D3879" s="8" t="s">
        <v>20</v>
      </c>
      <c r="E3879" s="79" t="s">
        <v>28033</v>
      </c>
      <c r="F3879" s="61"/>
      <c r="G3879" s="62" t="s">
        <v>16</v>
      </c>
      <c r="H3879" s="61"/>
    </row>
    <row r="3880" spans="1:8" ht="77.25" x14ac:dyDescent="0.25">
      <c r="A3880" s="64" t="s">
        <v>29738</v>
      </c>
      <c r="B3880" s="15" t="s">
        <v>29533</v>
      </c>
      <c r="C3880" s="40" t="s">
        <v>29737</v>
      </c>
      <c r="D3880" s="8" t="s">
        <v>20</v>
      </c>
      <c r="E3880" s="79" t="s">
        <v>28033</v>
      </c>
      <c r="F3880" s="61"/>
      <c r="G3880" s="62" t="s">
        <v>16</v>
      </c>
      <c r="H3880" s="61"/>
    </row>
    <row r="3881" spans="1:8" ht="77.25" x14ac:dyDescent="0.25">
      <c r="A3881" s="64" t="s">
        <v>29736</v>
      </c>
      <c r="B3881" s="15" t="s">
        <v>29255</v>
      </c>
      <c r="C3881" s="40" t="s">
        <v>29735</v>
      </c>
      <c r="D3881" s="8" t="s">
        <v>20</v>
      </c>
      <c r="E3881" s="79" t="s">
        <v>28033</v>
      </c>
      <c r="F3881" s="61"/>
      <c r="G3881" s="62" t="s">
        <v>16</v>
      </c>
      <c r="H3881" s="61"/>
    </row>
    <row r="3882" spans="1:8" ht="77.25" x14ac:dyDescent="0.25">
      <c r="A3882" s="64" t="s">
        <v>29734</v>
      </c>
      <c r="B3882" s="15" t="s">
        <v>29733</v>
      </c>
      <c r="C3882" s="40" t="s">
        <v>29732</v>
      </c>
      <c r="D3882" s="8" t="s">
        <v>20</v>
      </c>
      <c r="E3882" s="79" t="s">
        <v>28033</v>
      </c>
      <c r="F3882" s="61"/>
      <c r="G3882" s="62" t="s">
        <v>16</v>
      </c>
      <c r="H3882" s="61"/>
    </row>
    <row r="3883" spans="1:8" ht="77.25" x14ac:dyDescent="0.25">
      <c r="A3883" s="64" t="s">
        <v>29731</v>
      </c>
      <c r="B3883" s="15" t="s">
        <v>29730</v>
      </c>
      <c r="C3883" s="40" t="s">
        <v>29729</v>
      </c>
      <c r="D3883" s="8" t="s">
        <v>20</v>
      </c>
      <c r="E3883" s="79" t="s">
        <v>28033</v>
      </c>
      <c r="F3883" s="61"/>
      <c r="G3883" s="62" t="s">
        <v>16</v>
      </c>
      <c r="H3883" s="61"/>
    </row>
    <row r="3884" spans="1:8" ht="77.25" x14ac:dyDescent="0.25">
      <c r="A3884" s="64" t="s">
        <v>29728</v>
      </c>
      <c r="B3884" s="15" t="s">
        <v>29727</v>
      </c>
      <c r="C3884" s="40" t="s">
        <v>29726</v>
      </c>
      <c r="D3884" s="8" t="s">
        <v>20</v>
      </c>
      <c r="E3884" s="79" t="s">
        <v>28033</v>
      </c>
      <c r="F3884" s="61"/>
      <c r="G3884" s="62" t="s">
        <v>16</v>
      </c>
      <c r="H3884" s="61"/>
    </row>
    <row r="3885" spans="1:8" ht="77.25" x14ac:dyDescent="0.25">
      <c r="A3885" s="64" t="s">
        <v>29725</v>
      </c>
      <c r="B3885" s="15" t="s">
        <v>29724</v>
      </c>
      <c r="C3885" s="40" t="s">
        <v>29723</v>
      </c>
      <c r="D3885" s="8" t="s">
        <v>20</v>
      </c>
      <c r="E3885" s="79" t="s">
        <v>28033</v>
      </c>
      <c r="F3885" s="61"/>
      <c r="G3885" s="62" t="s">
        <v>16</v>
      </c>
      <c r="H3885" s="61"/>
    </row>
    <row r="3886" spans="1:8" ht="76.5" x14ac:dyDescent="0.25">
      <c r="A3886" s="64" t="s">
        <v>29722</v>
      </c>
      <c r="B3886" s="15" t="s">
        <v>29721</v>
      </c>
      <c r="C3886" s="40" t="s">
        <v>29720</v>
      </c>
      <c r="D3886" s="8" t="s">
        <v>20</v>
      </c>
      <c r="E3886" s="63" t="s">
        <v>1528</v>
      </c>
      <c r="F3886" s="61"/>
      <c r="G3886" s="62" t="s">
        <v>16</v>
      </c>
      <c r="H3886" s="61"/>
    </row>
    <row r="3887" spans="1:8" ht="77.25" x14ac:dyDescent="0.25">
      <c r="A3887" s="64" t="s">
        <v>29719</v>
      </c>
      <c r="B3887" s="15" t="s">
        <v>29718</v>
      </c>
      <c r="C3887" s="40" t="s">
        <v>29717</v>
      </c>
      <c r="D3887" s="8" t="s">
        <v>20</v>
      </c>
      <c r="E3887" s="79" t="s">
        <v>28033</v>
      </c>
      <c r="F3887" s="61"/>
      <c r="G3887" s="62" t="s">
        <v>16</v>
      </c>
      <c r="H3887" s="61"/>
    </row>
    <row r="3888" spans="1:8" ht="77.25" x14ac:dyDescent="0.25">
      <c r="A3888" s="64" t="s">
        <v>29716</v>
      </c>
      <c r="B3888" s="15" t="s">
        <v>29715</v>
      </c>
      <c r="C3888" s="40" t="s">
        <v>29714</v>
      </c>
      <c r="D3888" s="8" t="s">
        <v>20</v>
      </c>
      <c r="E3888" s="79" t="s">
        <v>28033</v>
      </c>
      <c r="F3888" s="61"/>
      <c r="G3888" s="62" t="s">
        <v>16</v>
      </c>
      <c r="H3888" s="61"/>
    </row>
    <row r="3889" spans="1:8" ht="77.25" x14ac:dyDescent="0.25">
      <c r="A3889" s="64" t="s">
        <v>29713</v>
      </c>
      <c r="B3889" s="15" t="s">
        <v>29712</v>
      </c>
      <c r="C3889" s="40" t="s">
        <v>29711</v>
      </c>
      <c r="D3889" s="8" t="s">
        <v>20</v>
      </c>
      <c r="E3889" s="79" t="s">
        <v>28033</v>
      </c>
      <c r="F3889" s="61"/>
      <c r="G3889" s="62" t="s">
        <v>16</v>
      </c>
      <c r="H3889" s="61"/>
    </row>
    <row r="3890" spans="1:8" ht="77.25" x14ac:dyDescent="0.25">
      <c r="A3890" s="64" t="s">
        <v>29710</v>
      </c>
      <c r="B3890" s="15" t="s">
        <v>29709</v>
      </c>
      <c r="C3890" s="40" t="s">
        <v>3687</v>
      </c>
      <c r="D3890" s="8" t="s">
        <v>20</v>
      </c>
      <c r="E3890" s="79" t="s">
        <v>28033</v>
      </c>
      <c r="F3890" s="61"/>
      <c r="G3890" s="62" t="s">
        <v>16</v>
      </c>
      <c r="H3890" s="61"/>
    </row>
    <row r="3891" spans="1:8" ht="77.25" x14ac:dyDescent="0.25">
      <c r="A3891" s="64" t="s">
        <v>29708</v>
      </c>
      <c r="B3891" s="15" t="s">
        <v>29707</v>
      </c>
      <c r="C3891" s="40" t="s">
        <v>1565</v>
      </c>
      <c r="D3891" s="8" t="s">
        <v>20</v>
      </c>
      <c r="E3891" s="79" t="s">
        <v>28033</v>
      </c>
      <c r="F3891" s="61"/>
      <c r="G3891" s="62" t="s">
        <v>16</v>
      </c>
      <c r="H3891" s="61"/>
    </row>
    <row r="3892" spans="1:8" ht="77.25" x14ac:dyDescent="0.25">
      <c r="A3892" s="64" t="s">
        <v>29706</v>
      </c>
      <c r="B3892" s="15" t="s">
        <v>8555</v>
      </c>
      <c r="C3892" s="40" t="s">
        <v>29705</v>
      </c>
      <c r="D3892" s="8" t="s">
        <v>20</v>
      </c>
      <c r="E3892" s="79" t="s">
        <v>28033</v>
      </c>
      <c r="F3892" s="61"/>
      <c r="G3892" s="62" t="s">
        <v>16</v>
      </c>
      <c r="H3892" s="61"/>
    </row>
    <row r="3893" spans="1:8" ht="77.25" x14ac:dyDescent="0.25">
      <c r="A3893" s="64" t="s">
        <v>29704</v>
      </c>
      <c r="B3893" s="15" t="s">
        <v>29703</v>
      </c>
      <c r="C3893" s="40" t="s">
        <v>29702</v>
      </c>
      <c r="D3893" s="8" t="s">
        <v>20</v>
      </c>
      <c r="E3893" s="79" t="s">
        <v>28033</v>
      </c>
      <c r="F3893" s="61"/>
      <c r="G3893" s="62" t="s">
        <v>16</v>
      </c>
      <c r="H3893" s="61"/>
    </row>
    <row r="3894" spans="1:8" ht="77.25" x14ac:dyDescent="0.25">
      <c r="A3894" s="64" t="s">
        <v>29701</v>
      </c>
      <c r="B3894" s="15" t="s">
        <v>29700</v>
      </c>
      <c r="C3894" s="40" t="s">
        <v>29699</v>
      </c>
      <c r="D3894" s="8" t="s">
        <v>20</v>
      </c>
      <c r="E3894" s="79" t="s">
        <v>28033</v>
      </c>
      <c r="F3894" s="61"/>
      <c r="G3894" s="62" t="s">
        <v>16</v>
      </c>
      <c r="H3894" s="61"/>
    </row>
    <row r="3895" spans="1:8" ht="77.25" x14ac:dyDescent="0.25">
      <c r="A3895" s="64" t="s">
        <v>29698</v>
      </c>
      <c r="B3895" s="15" t="s">
        <v>29697</v>
      </c>
      <c r="C3895" s="40" t="s">
        <v>29696</v>
      </c>
      <c r="D3895" s="8" t="s">
        <v>20</v>
      </c>
      <c r="E3895" s="79" t="s">
        <v>28033</v>
      </c>
      <c r="F3895" s="61"/>
      <c r="G3895" s="62" t="s">
        <v>16</v>
      </c>
      <c r="H3895" s="61"/>
    </row>
    <row r="3896" spans="1:8" ht="77.25" x14ac:dyDescent="0.25">
      <c r="A3896" s="64" t="s">
        <v>29695</v>
      </c>
      <c r="B3896" s="15" t="s">
        <v>29694</v>
      </c>
      <c r="C3896" s="40" t="s">
        <v>29693</v>
      </c>
      <c r="D3896" s="8" t="s">
        <v>20</v>
      </c>
      <c r="E3896" s="79" t="s">
        <v>28033</v>
      </c>
      <c r="F3896" s="61"/>
      <c r="G3896" s="62" t="s">
        <v>16</v>
      </c>
      <c r="H3896" s="61"/>
    </row>
    <row r="3897" spans="1:8" ht="77.25" x14ac:dyDescent="0.25">
      <c r="A3897" s="64" t="s">
        <v>29692</v>
      </c>
      <c r="B3897" s="15" t="s">
        <v>29691</v>
      </c>
      <c r="C3897" s="40" t="s">
        <v>29690</v>
      </c>
      <c r="D3897" s="8" t="s">
        <v>20</v>
      </c>
      <c r="E3897" s="79" t="s">
        <v>28033</v>
      </c>
      <c r="F3897" s="61"/>
      <c r="G3897" s="62" t="s">
        <v>16</v>
      </c>
      <c r="H3897" s="61"/>
    </row>
    <row r="3898" spans="1:8" ht="77.25" x14ac:dyDescent="0.25">
      <c r="A3898" s="64" t="s">
        <v>29689</v>
      </c>
      <c r="B3898" s="15" t="s">
        <v>29688</v>
      </c>
      <c r="C3898" s="40" t="s">
        <v>29687</v>
      </c>
      <c r="D3898" s="8" t="s">
        <v>20</v>
      </c>
      <c r="E3898" s="79" t="s">
        <v>28033</v>
      </c>
      <c r="F3898" s="61"/>
      <c r="G3898" s="62" t="s">
        <v>16</v>
      </c>
      <c r="H3898" s="61"/>
    </row>
    <row r="3899" spans="1:8" ht="77.25" x14ac:dyDescent="0.25">
      <c r="A3899" s="64" t="s">
        <v>29686</v>
      </c>
      <c r="B3899" s="15" t="s">
        <v>29685</v>
      </c>
      <c r="C3899" s="40" t="s">
        <v>29684</v>
      </c>
      <c r="D3899" s="8" t="s">
        <v>20</v>
      </c>
      <c r="E3899" s="79" t="s">
        <v>28033</v>
      </c>
      <c r="F3899" s="61"/>
      <c r="G3899" s="62" t="s">
        <v>16</v>
      </c>
      <c r="H3899" s="61"/>
    </row>
    <row r="3900" spans="1:8" ht="77.25" x14ac:dyDescent="0.25">
      <c r="A3900" s="64" t="s">
        <v>29683</v>
      </c>
      <c r="B3900" s="15" t="s">
        <v>8127</v>
      </c>
      <c r="C3900" s="40" t="s">
        <v>29682</v>
      </c>
      <c r="D3900" s="8" t="s">
        <v>20</v>
      </c>
      <c r="E3900" s="79" t="s">
        <v>28033</v>
      </c>
      <c r="F3900" s="61"/>
      <c r="G3900" s="62" t="s">
        <v>16</v>
      </c>
      <c r="H3900" s="61"/>
    </row>
    <row r="3901" spans="1:8" ht="77.25" x14ac:dyDescent="0.25">
      <c r="A3901" s="64" t="s">
        <v>29681</v>
      </c>
      <c r="B3901" s="15" t="s">
        <v>29680</v>
      </c>
      <c r="C3901" s="40" t="s">
        <v>29679</v>
      </c>
      <c r="D3901" s="8" t="s">
        <v>20</v>
      </c>
      <c r="E3901" s="79" t="s">
        <v>28033</v>
      </c>
      <c r="F3901" s="61"/>
      <c r="G3901" s="62" t="s">
        <v>16</v>
      </c>
      <c r="H3901" s="61"/>
    </row>
    <row r="3902" spans="1:8" ht="77.25" x14ac:dyDescent="0.25">
      <c r="A3902" s="64" t="s">
        <v>29678</v>
      </c>
      <c r="B3902" s="15" t="s">
        <v>29677</v>
      </c>
      <c r="C3902" s="40" t="s">
        <v>29676</v>
      </c>
      <c r="D3902" s="8" t="s">
        <v>20</v>
      </c>
      <c r="E3902" s="79" t="s">
        <v>28033</v>
      </c>
      <c r="F3902" s="61"/>
      <c r="G3902" s="62" t="s">
        <v>16</v>
      </c>
      <c r="H3902" s="61"/>
    </row>
    <row r="3903" spans="1:8" ht="77.25" x14ac:dyDescent="0.25">
      <c r="A3903" s="64" t="s">
        <v>29675</v>
      </c>
      <c r="B3903" s="15" t="s">
        <v>12950</v>
      </c>
      <c r="C3903" s="40" t="s">
        <v>29674</v>
      </c>
      <c r="D3903" s="8" t="s">
        <v>20</v>
      </c>
      <c r="E3903" s="79" t="s">
        <v>28033</v>
      </c>
      <c r="F3903" s="61"/>
      <c r="G3903" s="62" t="s">
        <v>16</v>
      </c>
      <c r="H3903" s="61"/>
    </row>
    <row r="3904" spans="1:8" ht="114.75" x14ac:dyDescent="0.25">
      <c r="A3904" s="64" t="s">
        <v>29673</v>
      </c>
      <c r="B3904" s="15" t="s">
        <v>12808</v>
      </c>
      <c r="C3904" s="40" t="s">
        <v>29672</v>
      </c>
      <c r="D3904" s="8" t="s">
        <v>20</v>
      </c>
      <c r="E3904" s="79" t="s">
        <v>28033</v>
      </c>
      <c r="F3904" s="61"/>
      <c r="G3904" s="62" t="s">
        <v>16</v>
      </c>
      <c r="H3904" s="61"/>
    </row>
    <row r="3905" spans="1:8" ht="77.25" x14ac:dyDescent="0.25">
      <c r="A3905" s="64" t="s">
        <v>29671</v>
      </c>
      <c r="B3905" s="15" t="s">
        <v>29670</v>
      </c>
      <c r="C3905" s="40" t="s">
        <v>29669</v>
      </c>
      <c r="D3905" s="8" t="s">
        <v>20</v>
      </c>
      <c r="E3905" s="79" t="s">
        <v>28033</v>
      </c>
      <c r="F3905" s="61"/>
      <c r="G3905" s="62" t="s">
        <v>16</v>
      </c>
      <c r="H3905" s="61"/>
    </row>
    <row r="3906" spans="1:8" ht="77.25" x14ac:dyDescent="0.25">
      <c r="A3906" s="64" t="s">
        <v>29668</v>
      </c>
      <c r="B3906" s="15" t="s">
        <v>29667</v>
      </c>
      <c r="C3906" s="40" t="s">
        <v>29666</v>
      </c>
      <c r="D3906" s="8" t="s">
        <v>20</v>
      </c>
      <c r="E3906" s="79" t="s">
        <v>28033</v>
      </c>
      <c r="F3906" s="61"/>
      <c r="G3906" s="62" t="s">
        <v>16</v>
      </c>
      <c r="H3906" s="61"/>
    </row>
    <row r="3907" spans="1:8" ht="77.25" x14ac:dyDescent="0.25">
      <c r="A3907" s="64" t="s">
        <v>29665</v>
      </c>
      <c r="B3907" s="15" t="s">
        <v>29664</v>
      </c>
      <c r="C3907" s="40" t="s">
        <v>29663</v>
      </c>
      <c r="D3907" s="8" t="s">
        <v>20</v>
      </c>
      <c r="E3907" s="79" t="s">
        <v>28033</v>
      </c>
      <c r="F3907" s="61"/>
      <c r="G3907" s="62" t="s">
        <v>16</v>
      </c>
      <c r="H3907" s="61"/>
    </row>
    <row r="3908" spans="1:8" ht="77.25" x14ac:dyDescent="0.25">
      <c r="A3908" s="64" t="s">
        <v>29662</v>
      </c>
      <c r="B3908" s="15" t="s">
        <v>3622</v>
      </c>
      <c r="C3908" s="40" t="s">
        <v>29661</v>
      </c>
      <c r="D3908" s="8" t="s">
        <v>20</v>
      </c>
      <c r="E3908" s="79" t="s">
        <v>28033</v>
      </c>
      <c r="F3908" s="61"/>
      <c r="G3908" s="62" t="s">
        <v>16</v>
      </c>
      <c r="H3908" s="61"/>
    </row>
    <row r="3909" spans="1:8" ht="77.25" x14ac:dyDescent="0.25">
      <c r="A3909" s="64" t="s">
        <v>29660</v>
      </c>
      <c r="B3909" s="15" t="s">
        <v>29659</v>
      </c>
      <c r="C3909" s="40" t="s">
        <v>29658</v>
      </c>
      <c r="D3909" s="8" t="s">
        <v>20</v>
      </c>
      <c r="E3909" s="79" t="s">
        <v>28033</v>
      </c>
      <c r="F3909" s="61"/>
      <c r="G3909" s="62" t="s">
        <v>16</v>
      </c>
      <c r="H3909" s="61"/>
    </row>
    <row r="3910" spans="1:8" ht="77.25" x14ac:dyDescent="0.25">
      <c r="A3910" s="64" t="s">
        <v>29657</v>
      </c>
      <c r="B3910" s="15" t="s">
        <v>29656</v>
      </c>
      <c r="C3910" s="40" t="s">
        <v>29655</v>
      </c>
      <c r="D3910" s="8" t="s">
        <v>20</v>
      </c>
      <c r="E3910" s="79" t="s">
        <v>28033</v>
      </c>
      <c r="F3910" s="61"/>
      <c r="G3910" s="62" t="s">
        <v>16</v>
      </c>
      <c r="H3910" s="61"/>
    </row>
    <row r="3911" spans="1:8" ht="77.25" x14ac:dyDescent="0.25">
      <c r="A3911" s="64" t="s">
        <v>29654</v>
      </c>
      <c r="B3911" s="15" t="s">
        <v>29653</v>
      </c>
      <c r="C3911" s="40" t="s">
        <v>29652</v>
      </c>
      <c r="D3911" s="8" t="s">
        <v>20</v>
      </c>
      <c r="E3911" s="79" t="s">
        <v>28033</v>
      </c>
      <c r="F3911" s="61"/>
      <c r="G3911" s="62" t="s">
        <v>16</v>
      </c>
      <c r="H3911" s="61"/>
    </row>
    <row r="3912" spans="1:8" ht="77.25" x14ac:dyDescent="0.25">
      <c r="A3912" s="64" t="s">
        <v>29651</v>
      </c>
      <c r="B3912" s="15" t="s">
        <v>20437</v>
      </c>
      <c r="C3912" s="40" t="s">
        <v>29650</v>
      </c>
      <c r="D3912" s="8" t="s">
        <v>20</v>
      </c>
      <c r="E3912" s="79" t="s">
        <v>28033</v>
      </c>
      <c r="F3912" s="61"/>
      <c r="G3912" s="62" t="s">
        <v>16</v>
      </c>
      <c r="H3912" s="61"/>
    </row>
    <row r="3913" spans="1:8" ht="77.25" x14ac:dyDescent="0.25">
      <c r="A3913" s="64" t="s">
        <v>29649</v>
      </c>
      <c r="B3913" s="15" t="s">
        <v>29648</v>
      </c>
      <c r="C3913" s="40" t="s">
        <v>29647</v>
      </c>
      <c r="D3913" s="8" t="s">
        <v>20</v>
      </c>
      <c r="E3913" s="79" t="s">
        <v>28033</v>
      </c>
      <c r="F3913" s="61"/>
      <c r="G3913" s="62" t="s">
        <v>16</v>
      </c>
      <c r="H3913" s="61"/>
    </row>
    <row r="3914" spans="1:8" ht="77.25" x14ac:dyDescent="0.25">
      <c r="A3914" s="64" t="s">
        <v>29646</v>
      </c>
      <c r="B3914" s="15" t="s">
        <v>29645</v>
      </c>
      <c r="C3914" s="40" t="s">
        <v>29644</v>
      </c>
      <c r="D3914" s="8" t="s">
        <v>20</v>
      </c>
      <c r="E3914" s="79" t="s">
        <v>28033</v>
      </c>
      <c r="F3914" s="61"/>
      <c r="G3914" s="62" t="s">
        <v>16</v>
      </c>
      <c r="H3914" s="61"/>
    </row>
    <row r="3915" spans="1:8" ht="77.25" x14ac:dyDescent="0.25">
      <c r="A3915" s="64" t="s">
        <v>29643</v>
      </c>
      <c r="B3915" s="15" t="s">
        <v>29642</v>
      </c>
      <c r="C3915" s="40" t="s">
        <v>29641</v>
      </c>
      <c r="D3915" s="8" t="s">
        <v>20</v>
      </c>
      <c r="E3915" s="79" t="s">
        <v>28033</v>
      </c>
      <c r="F3915" s="61"/>
      <c r="G3915" s="62" t="s">
        <v>16</v>
      </c>
      <c r="H3915" s="61"/>
    </row>
    <row r="3916" spans="1:8" ht="77.25" x14ac:dyDescent="0.25">
      <c r="A3916" s="64" t="s">
        <v>29640</v>
      </c>
      <c r="B3916" s="15" t="s">
        <v>29639</v>
      </c>
      <c r="C3916" s="40" t="s">
        <v>29638</v>
      </c>
      <c r="D3916" s="8" t="s">
        <v>20</v>
      </c>
      <c r="E3916" s="79" t="s">
        <v>28033</v>
      </c>
      <c r="F3916" s="61"/>
      <c r="G3916" s="62" t="s">
        <v>16</v>
      </c>
      <c r="H3916" s="61"/>
    </row>
    <row r="3917" spans="1:8" ht="77.25" x14ac:dyDescent="0.25">
      <c r="A3917" s="64" t="s">
        <v>29637</v>
      </c>
      <c r="B3917" s="15" t="s">
        <v>29636</v>
      </c>
      <c r="C3917" s="40" t="s">
        <v>29635</v>
      </c>
      <c r="D3917" s="8" t="s">
        <v>20</v>
      </c>
      <c r="E3917" s="79" t="s">
        <v>28033</v>
      </c>
      <c r="F3917" s="61"/>
      <c r="G3917" s="62" t="s">
        <v>16</v>
      </c>
      <c r="H3917" s="61"/>
    </row>
    <row r="3918" spans="1:8" ht="77.25" x14ac:dyDescent="0.25">
      <c r="A3918" s="64" t="s">
        <v>29634</v>
      </c>
      <c r="B3918" s="15" t="s">
        <v>29633</v>
      </c>
      <c r="C3918" s="40" t="s">
        <v>29632</v>
      </c>
      <c r="D3918" s="8" t="s">
        <v>20</v>
      </c>
      <c r="E3918" s="79" t="s">
        <v>28033</v>
      </c>
      <c r="F3918" s="61"/>
      <c r="G3918" s="62" t="s">
        <v>16</v>
      </c>
      <c r="H3918" s="61"/>
    </row>
    <row r="3919" spans="1:8" ht="102" x14ac:dyDescent="0.25">
      <c r="A3919" s="64" t="s">
        <v>29631</v>
      </c>
      <c r="B3919" s="15" t="s">
        <v>29630</v>
      </c>
      <c r="C3919" s="40" t="s">
        <v>29629</v>
      </c>
      <c r="D3919" s="8" t="s">
        <v>20</v>
      </c>
      <c r="E3919" s="79" t="s">
        <v>28033</v>
      </c>
      <c r="F3919" s="61"/>
      <c r="G3919" s="62" t="s">
        <v>16</v>
      </c>
      <c r="H3919" s="61"/>
    </row>
    <row r="3920" spans="1:8" ht="77.25" x14ac:dyDescent="0.25">
      <c r="A3920" s="64" t="s">
        <v>29628</v>
      </c>
      <c r="B3920" s="15" t="s">
        <v>29627</v>
      </c>
      <c r="C3920" s="40" t="s">
        <v>29626</v>
      </c>
      <c r="D3920" s="8" t="s">
        <v>20</v>
      </c>
      <c r="E3920" s="79" t="s">
        <v>28033</v>
      </c>
      <c r="F3920" s="61"/>
      <c r="G3920" s="62" t="s">
        <v>16</v>
      </c>
      <c r="H3920" s="61"/>
    </row>
    <row r="3921" spans="1:8" ht="77.25" x14ac:dyDescent="0.25">
      <c r="A3921" s="64" t="s">
        <v>29625</v>
      </c>
      <c r="B3921" s="15" t="s">
        <v>29624</v>
      </c>
      <c r="C3921" s="40" t="s">
        <v>2570</v>
      </c>
      <c r="D3921" s="8" t="s">
        <v>20</v>
      </c>
      <c r="E3921" s="79" t="s">
        <v>28033</v>
      </c>
      <c r="F3921" s="61"/>
      <c r="G3921" s="62" t="s">
        <v>16</v>
      </c>
      <c r="H3921" s="61"/>
    </row>
    <row r="3922" spans="1:8" ht="77.25" x14ac:dyDescent="0.25">
      <c r="A3922" s="64" t="s">
        <v>29623</v>
      </c>
      <c r="B3922" s="15" t="s">
        <v>29622</v>
      </c>
      <c r="C3922" s="40" t="s">
        <v>2570</v>
      </c>
      <c r="D3922" s="8" t="s">
        <v>20</v>
      </c>
      <c r="E3922" s="79" t="s">
        <v>28033</v>
      </c>
      <c r="F3922" s="61"/>
      <c r="G3922" s="62" t="s">
        <v>16</v>
      </c>
      <c r="H3922" s="61"/>
    </row>
    <row r="3923" spans="1:8" ht="77.25" x14ac:dyDescent="0.25">
      <c r="A3923" s="64" t="s">
        <v>29621</v>
      </c>
      <c r="B3923" s="15" t="s">
        <v>24731</v>
      </c>
      <c r="C3923" s="40" t="s">
        <v>29620</v>
      </c>
      <c r="D3923" s="8" t="s">
        <v>20</v>
      </c>
      <c r="E3923" s="79" t="s">
        <v>28033</v>
      </c>
      <c r="F3923" s="61"/>
      <c r="G3923" s="62" t="s">
        <v>16</v>
      </c>
      <c r="H3923" s="61"/>
    </row>
    <row r="3924" spans="1:8" ht="76.5" x14ac:dyDescent="0.25">
      <c r="A3924" s="64" t="s">
        <v>29619</v>
      </c>
      <c r="B3924" s="15" t="s">
        <v>29618</v>
      </c>
      <c r="C3924" s="40" t="s">
        <v>29617</v>
      </c>
      <c r="D3924" s="8" t="s">
        <v>20</v>
      </c>
      <c r="E3924" s="63" t="s">
        <v>1528</v>
      </c>
      <c r="F3924" s="61"/>
      <c r="G3924" s="62" t="s">
        <v>16</v>
      </c>
      <c r="H3924" s="61"/>
    </row>
    <row r="3925" spans="1:8" ht="77.25" x14ac:dyDescent="0.25">
      <c r="A3925" s="64" t="s">
        <v>29616</v>
      </c>
      <c r="B3925" s="15" t="s">
        <v>28900</v>
      </c>
      <c r="C3925" s="40" t="s">
        <v>29615</v>
      </c>
      <c r="D3925" s="8" t="s">
        <v>20</v>
      </c>
      <c r="E3925" s="79" t="s">
        <v>28033</v>
      </c>
      <c r="F3925" s="61"/>
      <c r="G3925" s="62" t="s">
        <v>16</v>
      </c>
      <c r="H3925" s="61"/>
    </row>
    <row r="3926" spans="1:8" ht="77.25" x14ac:dyDescent="0.25">
      <c r="A3926" s="64" t="s">
        <v>29614</v>
      </c>
      <c r="B3926" s="15" t="s">
        <v>29613</v>
      </c>
      <c r="C3926" s="40" t="s">
        <v>29612</v>
      </c>
      <c r="D3926" s="8" t="s">
        <v>20</v>
      </c>
      <c r="E3926" s="79" t="s">
        <v>28033</v>
      </c>
      <c r="F3926" s="61"/>
      <c r="G3926" s="62" t="s">
        <v>16</v>
      </c>
      <c r="H3926" s="61"/>
    </row>
    <row r="3927" spans="1:8" ht="77.25" x14ac:dyDescent="0.25">
      <c r="A3927" s="64" t="s">
        <v>29611</v>
      </c>
      <c r="B3927" s="15" t="s">
        <v>29610</v>
      </c>
      <c r="C3927" s="40" t="s">
        <v>29609</v>
      </c>
      <c r="D3927" s="8" t="s">
        <v>20</v>
      </c>
      <c r="E3927" s="79" t="s">
        <v>28033</v>
      </c>
      <c r="F3927" s="61"/>
      <c r="G3927" s="62" t="s">
        <v>16</v>
      </c>
      <c r="H3927" s="61"/>
    </row>
    <row r="3928" spans="1:8" ht="89.25" x14ac:dyDescent="0.25">
      <c r="A3928" s="64" t="s">
        <v>29608</v>
      </c>
      <c r="B3928" s="15" t="s">
        <v>29607</v>
      </c>
      <c r="C3928" s="40" t="s">
        <v>29606</v>
      </c>
      <c r="D3928" s="8" t="s">
        <v>20</v>
      </c>
      <c r="E3928" s="79" t="s">
        <v>28033</v>
      </c>
      <c r="F3928" s="61"/>
      <c r="G3928" s="62" t="s">
        <v>16</v>
      </c>
      <c r="H3928" s="61"/>
    </row>
    <row r="3929" spans="1:8" ht="77.25" x14ac:dyDescent="0.25">
      <c r="A3929" s="64" t="s">
        <v>29605</v>
      </c>
      <c r="B3929" s="15" t="s">
        <v>29604</v>
      </c>
      <c r="C3929" s="40" t="s">
        <v>29603</v>
      </c>
      <c r="D3929" s="8" t="s">
        <v>20</v>
      </c>
      <c r="E3929" s="79" t="s">
        <v>28033</v>
      </c>
      <c r="F3929" s="61"/>
      <c r="G3929" s="62" t="s">
        <v>16</v>
      </c>
      <c r="H3929" s="61"/>
    </row>
    <row r="3930" spans="1:8" ht="77.25" x14ac:dyDescent="0.25">
      <c r="A3930" s="64" t="s">
        <v>29602</v>
      </c>
      <c r="B3930" s="15" t="s">
        <v>23997</v>
      </c>
      <c r="C3930" s="40" t="s">
        <v>29601</v>
      </c>
      <c r="D3930" s="8" t="s">
        <v>20</v>
      </c>
      <c r="E3930" s="79" t="s">
        <v>28033</v>
      </c>
      <c r="F3930" s="61"/>
      <c r="G3930" s="62" t="s">
        <v>16</v>
      </c>
      <c r="H3930" s="61"/>
    </row>
    <row r="3931" spans="1:8" ht="77.25" x14ac:dyDescent="0.25">
      <c r="A3931" s="64" t="s">
        <v>29600</v>
      </c>
      <c r="B3931" s="15" t="s">
        <v>29599</v>
      </c>
      <c r="C3931" s="40" t="s">
        <v>29598</v>
      </c>
      <c r="D3931" s="8" t="s">
        <v>20</v>
      </c>
      <c r="E3931" s="79" t="s">
        <v>28033</v>
      </c>
      <c r="F3931" s="61"/>
      <c r="G3931" s="62" t="s">
        <v>16</v>
      </c>
      <c r="H3931" s="61"/>
    </row>
    <row r="3932" spans="1:8" ht="77.25" x14ac:dyDescent="0.25">
      <c r="A3932" s="64" t="s">
        <v>29597</v>
      </c>
      <c r="B3932" s="15" t="s">
        <v>29596</v>
      </c>
      <c r="C3932" s="40" t="s">
        <v>29595</v>
      </c>
      <c r="D3932" s="8" t="s">
        <v>20</v>
      </c>
      <c r="E3932" s="79" t="s">
        <v>28033</v>
      </c>
      <c r="F3932" s="61"/>
      <c r="G3932" s="62" t="s">
        <v>16</v>
      </c>
      <c r="H3932" s="61"/>
    </row>
    <row r="3933" spans="1:8" ht="77.25" x14ac:dyDescent="0.25">
      <c r="A3933" s="64" t="s">
        <v>29594</v>
      </c>
      <c r="B3933" s="15" t="s">
        <v>29411</v>
      </c>
      <c r="C3933" s="40" t="s">
        <v>29593</v>
      </c>
      <c r="D3933" s="8" t="s">
        <v>20</v>
      </c>
      <c r="E3933" s="79" t="s">
        <v>28033</v>
      </c>
      <c r="F3933" s="61"/>
      <c r="G3933" s="62" t="s">
        <v>16</v>
      </c>
      <c r="H3933" s="61"/>
    </row>
    <row r="3934" spans="1:8" ht="153" x14ac:dyDescent="0.25">
      <c r="A3934" s="64" t="s">
        <v>29592</v>
      </c>
      <c r="B3934" s="15" t="s">
        <v>29591</v>
      </c>
      <c r="C3934" s="40" t="s">
        <v>29590</v>
      </c>
      <c r="D3934" s="8" t="s">
        <v>20</v>
      </c>
      <c r="E3934" s="79" t="s">
        <v>28033</v>
      </c>
      <c r="F3934" s="61"/>
      <c r="G3934" s="62" t="s">
        <v>16</v>
      </c>
      <c r="H3934" s="61"/>
    </row>
    <row r="3935" spans="1:8" ht="77.25" x14ac:dyDescent="0.25">
      <c r="A3935" s="64" t="s">
        <v>29589</v>
      </c>
      <c r="B3935" s="15" t="s">
        <v>29588</v>
      </c>
      <c r="C3935" s="40" t="s">
        <v>29587</v>
      </c>
      <c r="D3935" s="8" t="s">
        <v>20</v>
      </c>
      <c r="E3935" s="79" t="s">
        <v>28033</v>
      </c>
      <c r="F3935" s="61"/>
      <c r="G3935" s="62" t="s">
        <v>16</v>
      </c>
      <c r="H3935" s="61"/>
    </row>
    <row r="3936" spans="1:8" ht="77.25" x14ac:dyDescent="0.25">
      <c r="A3936" s="64" t="s">
        <v>29586</v>
      </c>
      <c r="B3936" s="15" t="s">
        <v>18674</v>
      </c>
      <c r="C3936" s="40" t="s">
        <v>29585</v>
      </c>
      <c r="D3936" s="8" t="s">
        <v>20</v>
      </c>
      <c r="E3936" s="79" t="s">
        <v>28033</v>
      </c>
      <c r="F3936" s="61"/>
      <c r="G3936" s="62" t="s">
        <v>16</v>
      </c>
      <c r="H3936" s="61"/>
    </row>
    <row r="3937" spans="1:8" ht="77.25" x14ac:dyDescent="0.25">
      <c r="A3937" s="64" t="s">
        <v>29584</v>
      </c>
      <c r="B3937" s="15" t="s">
        <v>16834</v>
      </c>
      <c r="C3937" s="40" t="s">
        <v>29583</v>
      </c>
      <c r="D3937" s="8" t="s">
        <v>20</v>
      </c>
      <c r="E3937" s="79" t="s">
        <v>28033</v>
      </c>
      <c r="F3937" s="61"/>
      <c r="G3937" s="62" t="s">
        <v>16</v>
      </c>
      <c r="H3937" s="61"/>
    </row>
    <row r="3938" spans="1:8" ht="77.25" x14ac:dyDescent="0.25">
      <c r="A3938" s="64" t="s">
        <v>29582</v>
      </c>
      <c r="B3938" s="15" t="s">
        <v>29581</v>
      </c>
      <c r="C3938" s="40" t="s">
        <v>29580</v>
      </c>
      <c r="D3938" s="8" t="s">
        <v>20</v>
      </c>
      <c r="E3938" s="79" t="s">
        <v>28033</v>
      </c>
      <c r="F3938" s="61"/>
      <c r="G3938" s="62" t="s">
        <v>16</v>
      </c>
      <c r="H3938" s="61"/>
    </row>
    <row r="3939" spans="1:8" ht="77.25" x14ac:dyDescent="0.25">
      <c r="A3939" s="64" t="s">
        <v>29579</v>
      </c>
      <c r="B3939" s="15" t="s">
        <v>29578</v>
      </c>
      <c r="C3939" s="40" t="s">
        <v>29577</v>
      </c>
      <c r="D3939" s="8" t="s">
        <v>20</v>
      </c>
      <c r="E3939" s="79" t="s">
        <v>28033</v>
      </c>
      <c r="F3939" s="61"/>
      <c r="G3939" s="62" t="s">
        <v>16</v>
      </c>
      <c r="H3939" s="61"/>
    </row>
    <row r="3940" spans="1:8" ht="77.25" x14ac:dyDescent="0.25">
      <c r="A3940" s="64" t="s">
        <v>29576</v>
      </c>
      <c r="B3940" s="15" t="s">
        <v>29575</v>
      </c>
      <c r="C3940" s="40" t="s">
        <v>29574</v>
      </c>
      <c r="D3940" s="8" t="s">
        <v>20</v>
      </c>
      <c r="E3940" s="79" t="s">
        <v>28033</v>
      </c>
      <c r="F3940" s="61"/>
      <c r="G3940" s="62" t="s">
        <v>16</v>
      </c>
      <c r="H3940" s="61"/>
    </row>
    <row r="3941" spans="1:8" ht="77.25" x14ac:dyDescent="0.25">
      <c r="A3941" s="64" t="s">
        <v>29573</v>
      </c>
      <c r="B3941" s="15" t="s">
        <v>29572</v>
      </c>
      <c r="C3941" s="40" t="s">
        <v>29571</v>
      </c>
      <c r="D3941" s="8" t="s">
        <v>20</v>
      </c>
      <c r="E3941" s="79" t="s">
        <v>28033</v>
      </c>
      <c r="F3941" s="61"/>
      <c r="G3941" s="62" t="s">
        <v>16</v>
      </c>
      <c r="H3941" s="61"/>
    </row>
    <row r="3942" spans="1:8" ht="77.25" x14ac:dyDescent="0.25">
      <c r="A3942" s="64" t="s">
        <v>29570</v>
      </c>
      <c r="B3942" s="15" t="s">
        <v>29569</v>
      </c>
      <c r="C3942" s="40" t="s">
        <v>29568</v>
      </c>
      <c r="D3942" s="8" t="s">
        <v>20</v>
      </c>
      <c r="E3942" s="79" t="s">
        <v>28033</v>
      </c>
      <c r="F3942" s="61"/>
      <c r="G3942" s="62" t="s">
        <v>16</v>
      </c>
      <c r="H3942" s="61"/>
    </row>
    <row r="3943" spans="1:8" ht="77.25" x14ac:dyDescent="0.25">
      <c r="A3943" s="64" t="s">
        <v>29567</v>
      </c>
      <c r="B3943" s="15" t="s">
        <v>29566</v>
      </c>
      <c r="C3943" s="40" t="s">
        <v>29565</v>
      </c>
      <c r="D3943" s="8" t="s">
        <v>20</v>
      </c>
      <c r="E3943" s="79" t="s">
        <v>28033</v>
      </c>
      <c r="F3943" s="61"/>
      <c r="G3943" s="62" t="s">
        <v>16</v>
      </c>
      <c r="H3943" s="61"/>
    </row>
    <row r="3944" spans="1:8" ht="77.25" x14ac:dyDescent="0.25">
      <c r="A3944" s="64" t="s">
        <v>29564</v>
      </c>
      <c r="B3944" s="15" t="s">
        <v>29563</v>
      </c>
      <c r="C3944" s="40" t="s">
        <v>29562</v>
      </c>
      <c r="D3944" s="8" t="s">
        <v>20</v>
      </c>
      <c r="E3944" s="79" t="s">
        <v>28033</v>
      </c>
      <c r="F3944" s="61"/>
      <c r="G3944" s="62" t="s">
        <v>16</v>
      </c>
      <c r="H3944" s="61"/>
    </row>
    <row r="3945" spans="1:8" ht="102" x14ac:dyDescent="0.25">
      <c r="A3945" s="64" t="s">
        <v>29561</v>
      </c>
      <c r="B3945" s="15" t="s">
        <v>29560</v>
      </c>
      <c r="C3945" s="40" t="s">
        <v>29559</v>
      </c>
      <c r="D3945" s="8" t="s">
        <v>20</v>
      </c>
      <c r="E3945" s="79" t="s">
        <v>28033</v>
      </c>
      <c r="F3945" s="61"/>
      <c r="G3945" s="62" t="s">
        <v>16</v>
      </c>
      <c r="H3945" s="61"/>
    </row>
    <row r="3946" spans="1:8" ht="77.25" x14ac:dyDescent="0.25">
      <c r="A3946" s="64" t="s">
        <v>29558</v>
      </c>
      <c r="B3946" s="15" t="s">
        <v>29557</v>
      </c>
      <c r="C3946" s="40" t="s">
        <v>25992</v>
      </c>
      <c r="D3946" s="8" t="s">
        <v>20</v>
      </c>
      <c r="E3946" s="79" t="s">
        <v>28033</v>
      </c>
      <c r="F3946" s="61"/>
      <c r="G3946" s="62" t="s">
        <v>16</v>
      </c>
      <c r="H3946" s="61"/>
    </row>
    <row r="3947" spans="1:8" ht="77.25" x14ac:dyDescent="0.25">
      <c r="A3947" s="64" t="s">
        <v>29556</v>
      </c>
      <c r="B3947" s="15" t="s">
        <v>29555</v>
      </c>
      <c r="C3947" s="40" t="s">
        <v>25992</v>
      </c>
      <c r="D3947" s="8" t="s">
        <v>20</v>
      </c>
      <c r="E3947" s="79" t="s">
        <v>28033</v>
      </c>
      <c r="F3947" s="61"/>
      <c r="G3947" s="62" t="s">
        <v>16</v>
      </c>
      <c r="H3947" s="61"/>
    </row>
    <row r="3948" spans="1:8" ht="77.25" x14ac:dyDescent="0.25">
      <c r="A3948" s="64" t="s">
        <v>29554</v>
      </c>
      <c r="B3948" s="15" t="s">
        <v>26832</v>
      </c>
      <c r="C3948" s="40" t="s">
        <v>29553</v>
      </c>
      <c r="D3948" s="8" t="s">
        <v>20</v>
      </c>
      <c r="E3948" s="79" t="s">
        <v>28033</v>
      </c>
      <c r="F3948" s="61"/>
      <c r="G3948" s="62" t="s">
        <v>16</v>
      </c>
      <c r="H3948" s="61"/>
    </row>
    <row r="3949" spans="1:8" ht="77.25" x14ac:dyDescent="0.25">
      <c r="A3949" s="64" t="s">
        <v>29552</v>
      </c>
      <c r="B3949" s="15" t="s">
        <v>29551</v>
      </c>
      <c r="C3949" s="40" t="s">
        <v>29550</v>
      </c>
      <c r="D3949" s="8" t="s">
        <v>20</v>
      </c>
      <c r="E3949" s="79" t="s">
        <v>28033</v>
      </c>
      <c r="F3949" s="61"/>
      <c r="G3949" s="62" t="s">
        <v>16</v>
      </c>
      <c r="H3949" s="61"/>
    </row>
    <row r="3950" spans="1:8" ht="77.25" x14ac:dyDescent="0.25">
      <c r="A3950" s="64" t="s">
        <v>29549</v>
      </c>
      <c r="B3950" s="15" t="s">
        <v>29548</v>
      </c>
      <c r="C3950" s="40" t="s">
        <v>29547</v>
      </c>
      <c r="D3950" s="8" t="s">
        <v>20</v>
      </c>
      <c r="E3950" s="79" t="s">
        <v>28033</v>
      </c>
      <c r="F3950" s="61"/>
      <c r="G3950" s="62" t="s">
        <v>16</v>
      </c>
      <c r="H3950" s="61"/>
    </row>
    <row r="3951" spans="1:8" ht="77.25" x14ac:dyDescent="0.25">
      <c r="A3951" s="64" t="s">
        <v>29546</v>
      </c>
      <c r="B3951" s="15" t="s">
        <v>29545</v>
      </c>
      <c r="C3951" s="40" t="s">
        <v>29544</v>
      </c>
      <c r="D3951" s="8" t="s">
        <v>20</v>
      </c>
      <c r="E3951" s="79" t="s">
        <v>28033</v>
      </c>
      <c r="F3951" s="61"/>
      <c r="G3951" s="62" t="s">
        <v>16</v>
      </c>
      <c r="H3951" s="61"/>
    </row>
    <row r="3952" spans="1:8" ht="77.25" x14ac:dyDescent="0.25">
      <c r="A3952" s="64" t="s">
        <v>29543</v>
      </c>
      <c r="B3952" s="15" t="s">
        <v>29542</v>
      </c>
      <c r="C3952" s="40" t="s">
        <v>29541</v>
      </c>
      <c r="D3952" s="8" t="s">
        <v>20</v>
      </c>
      <c r="E3952" s="79" t="s">
        <v>28033</v>
      </c>
      <c r="F3952" s="61"/>
      <c r="G3952" s="62" t="s">
        <v>16</v>
      </c>
      <c r="H3952" s="61"/>
    </row>
    <row r="3953" spans="1:8" ht="38.25" x14ac:dyDescent="0.25">
      <c r="A3953" s="76" t="s">
        <v>29540</v>
      </c>
      <c r="B3953" s="15" t="s">
        <v>29539</v>
      </c>
      <c r="C3953" s="40" t="s">
        <v>29538</v>
      </c>
      <c r="D3953" s="14" t="s">
        <v>20</v>
      </c>
      <c r="E3953" s="63" t="s">
        <v>28036</v>
      </c>
      <c r="F3953" s="65"/>
      <c r="G3953" s="9">
        <v>43692</v>
      </c>
      <c r="H3953" s="61"/>
    </row>
    <row r="3954" spans="1:8" ht="77.25" x14ac:dyDescent="0.25">
      <c r="A3954" s="64" t="s">
        <v>29537</v>
      </c>
      <c r="B3954" s="15" t="s">
        <v>29536</v>
      </c>
      <c r="C3954" s="40" t="s">
        <v>29535</v>
      </c>
      <c r="D3954" s="8" t="s">
        <v>20</v>
      </c>
      <c r="E3954" s="79" t="s">
        <v>28033</v>
      </c>
      <c r="F3954" s="61"/>
      <c r="G3954" s="62" t="s">
        <v>16</v>
      </c>
      <c r="H3954" s="61"/>
    </row>
    <row r="3955" spans="1:8" ht="77.25" x14ac:dyDescent="0.25">
      <c r="A3955" s="64" t="s">
        <v>29534</v>
      </c>
      <c r="B3955" s="15" t="s">
        <v>29533</v>
      </c>
      <c r="C3955" s="40" t="s">
        <v>29532</v>
      </c>
      <c r="D3955" s="8" t="s">
        <v>20</v>
      </c>
      <c r="E3955" s="79" t="s">
        <v>28033</v>
      </c>
      <c r="F3955" s="61"/>
      <c r="G3955" s="62" t="s">
        <v>16</v>
      </c>
      <c r="H3955" s="61"/>
    </row>
    <row r="3956" spans="1:8" ht="38.25" x14ac:dyDescent="0.25">
      <c r="A3956" s="76" t="s">
        <v>29531</v>
      </c>
      <c r="B3956" s="15" t="s">
        <v>29530</v>
      </c>
      <c r="C3956" s="40" t="s">
        <v>29529</v>
      </c>
      <c r="D3956" s="14" t="s">
        <v>20</v>
      </c>
      <c r="E3956" s="63" t="s">
        <v>28036</v>
      </c>
      <c r="F3956" s="65"/>
      <c r="G3956" s="9">
        <v>43721</v>
      </c>
      <c r="H3956" s="61"/>
    </row>
    <row r="3957" spans="1:8" ht="77.25" x14ac:dyDescent="0.25">
      <c r="A3957" s="64" t="s">
        <v>29528</v>
      </c>
      <c r="B3957" s="15" t="s">
        <v>29527</v>
      </c>
      <c r="C3957" s="40" t="s">
        <v>29526</v>
      </c>
      <c r="D3957" s="8" t="s">
        <v>20</v>
      </c>
      <c r="E3957" s="79" t="s">
        <v>28033</v>
      </c>
      <c r="F3957" s="61"/>
      <c r="G3957" s="62" t="s">
        <v>16</v>
      </c>
      <c r="H3957" s="61"/>
    </row>
    <row r="3958" spans="1:8" ht="77.25" x14ac:dyDescent="0.25">
      <c r="A3958" s="64" t="s">
        <v>29525</v>
      </c>
      <c r="B3958" s="15" t="s">
        <v>29524</v>
      </c>
      <c r="C3958" s="40" t="s">
        <v>29523</v>
      </c>
      <c r="D3958" s="8" t="s">
        <v>20</v>
      </c>
      <c r="E3958" s="79" t="s">
        <v>28033</v>
      </c>
      <c r="F3958" s="61"/>
      <c r="G3958" s="62" t="s">
        <v>16</v>
      </c>
      <c r="H3958" s="61"/>
    </row>
    <row r="3959" spans="1:8" ht="38.25" x14ac:dyDescent="0.25">
      <c r="A3959" s="76" t="s">
        <v>29522</v>
      </c>
      <c r="B3959" s="15" t="s">
        <v>29521</v>
      </c>
      <c r="C3959" s="40" t="s">
        <v>29520</v>
      </c>
      <c r="D3959" s="14" t="s">
        <v>20</v>
      </c>
      <c r="E3959" s="63" t="s">
        <v>28036</v>
      </c>
      <c r="F3959" s="65"/>
      <c r="G3959" s="9">
        <v>43735</v>
      </c>
      <c r="H3959" s="61"/>
    </row>
    <row r="3960" spans="1:8" ht="77.25" x14ac:dyDescent="0.25">
      <c r="A3960" s="64" t="s">
        <v>29519</v>
      </c>
      <c r="B3960" s="15" t="s">
        <v>29518</v>
      </c>
      <c r="C3960" s="40" t="s">
        <v>27399</v>
      </c>
      <c r="D3960" s="8" t="s">
        <v>20</v>
      </c>
      <c r="E3960" s="79" t="s">
        <v>28033</v>
      </c>
      <c r="F3960" s="61"/>
      <c r="G3960" s="62" t="s">
        <v>16</v>
      </c>
      <c r="H3960" s="61"/>
    </row>
    <row r="3961" spans="1:8" ht="77.25" x14ac:dyDescent="0.25">
      <c r="A3961" s="64" t="s">
        <v>29517</v>
      </c>
      <c r="B3961" s="15" t="s">
        <v>29408</v>
      </c>
      <c r="C3961" s="40" t="s">
        <v>29516</v>
      </c>
      <c r="D3961" s="8" t="s">
        <v>20</v>
      </c>
      <c r="E3961" s="79" t="s">
        <v>28033</v>
      </c>
      <c r="F3961" s="61"/>
      <c r="G3961" s="62" t="s">
        <v>16</v>
      </c>
      <c r="H3961" s="61"/>
    </row>
    <row r="3962" spans="1:8" ht="77.25" x14ac:dyDescent="0.25">
      <c r="A3962" s="64" t="s">
        <v>29515</v>
      </c>
      <c r="B3962" s="15" t="s">
        <v>29514</v>
      </c>
      <c r="C3962" s="40" t="s">
        <v>617</v>
      </c>
      <c r="D3962" s="8" t="s">
        <v>20</v>
      </c>
      <c r="E3962" s="79" t="s">
        <v>28033</v>
      </c>
      <c r="F3962" s="61"/>
      <c r="G3962" s="62" t="s">
        <v>16</v>
      </c>
      <c r="H3962" s="61"/>
    </row>
    <row r="3963" spans="1:8" ht="77.25" x14ac:dyDescent="0.25">
      <c r="A3963" s="64" t="s">
        <v>29513</v>
      </c>
      <c r="B3963" s="15" t="s">
        <v>28241</v>
      </c>
      <c r="C3963" s="40" t="s">
        <v>617</v>
      </c>
      <c r="D3963" s="8" t="s">
        <v>20</v>
      </c>
      <c r="E3963" s="79" t="s">
        <v>28033</v>
      </c>
      <c r="F3963" s="61"/>
      <c r="G3963" s="62" t="s">
        <v>16</v>
      </c>
      <c r="H3963" s="61"/>
    </row>
    <row r="3964" spans="1:8" ht="77.25" x14ac:dyDescent="0.25">
      <c r="A3964" s="64" t="s">
        <v>29512</v>
      </c>
      <c r="B3964" s="15" t="s">
        <v>29511</v>
      </c>
      <c r="C3964" s="40" t="s">
        <v>2570</v>
      </c>
      <c r="D3964" s="8" t="s">
        <v>20</v>
      </c>
      <c r="E3964" s="79" t="s">
        <v>28033</v>
      </c>
      <c r="F3964" s="61"/>
      <c r="G3964" s="62" t="s">
        <v>16</v>
      </c>
      <c r="H3964" s="61"/>
    </row>
    <row r="3965" spans="1:8" ht="77.25" x14ac:dyDescent="0.25">
      <c r="A3965" s="64" t="s">
        <v>29510</v>
      </c>
      <c r="B3965" s="15" t="s">
        <v>29509</v>
      </c>
      <c r="C3965" s="40" t="s">
        <v>2570</v>
      </c>
      <c r="D3965" s="8" t="s">
        <v>20</v>
      </c>
      <c r="E3965" s="79" t="s">
        <v>28033</v>
      </c>
      <c r="F3965" s="61"/>
      <c r="G3965" s="62" t="s">
        <v>16</v>
      </c>
      <c r="H3965" s="61"/>
    </row>
    <row r="3966" spans="1:8" ht="77.25" x14ac:dyDescent="0.25">
      <c r="A3966" s="64" t="s">
        <v>29508</v>
      </c>
      <c r="B3966" s="15" t="s">
        <v>29468</v>
      </c>
      <c r="C3966" s="40" t="s">
        <v>29507</v>
      </c>
      <c r="D3966" s="8" t="s">
        <v>20</v>
      </c>
      <c r="E3966" s="79" t="s">
        <v>28033</v>
      </c>
      <c r="F3966" s="61"/>
      <c r="G3966" s="62" t="s">
        <v>16</v>
      </c>
      <c r="H3966" s="61"/>
    </row>
    <row r="3967" spans="1:8" ht="77.25" x14ac:dyDescent="0.25">
      <c r="A3967" s="64" t="s">
        <v>29506</v>
      </c>
      <c r="B3967" s="15" t="s">
        <v>29505</v>
      </c>
      <c r="C3967" s="40" t="s">
        <v>29504</v>
      </c>
      <c r="D3967" s="8" t="s">
        <v>20</v>
      </c>
      <c r="E3967" s="79" t="s">
        <v>28033</v>
      </c>
      <c r="F3967" s="61"/>
      <c r="G3967" s="62" t="s">
        <v>16</v>
      </c>
      <c r="H3967" s="61"/>
    </row>
    <row r="3968" spans="1:8" ht="77.25" x14ac:dyDescent="0.25">
      <c r="A3968" s="64" t="s">
        <v>29503</v>
      </c>
      <c r="B3968" s="15" t="s">
        <v>29502</v>
      </c>
      <c r="C3968" s="40" t="s">
        <v>29501</v>
      </c>
      <c r="D3968" s="8" t="s">
        <v>20</v>
      </c>
      <c r="E3968" s="79" t="s">
        <v>28033</v>
      </c>
      <c r="F3968" s="61"/>
      <c r="G3968" s="62" t="s">
        <v>16</v>
      </c>
      <c r="H3968" s="61"/>
    </row>
    <row r="3969" spans="1:8" ht="77.25" x14ac:dyDescent="0.25">
      <c r="A3969" s="64" t="s">
        <v>29500</v>
      </c>
      <c r="B3969" s="15" t="s">
        <v>19986</v>
      </c>
      <c r="C3969" s="40" t="s">
        <v>29499</v>
      </c>
      <c r="D3969" s="8" t="s">
        <v>20</v>
      </c>
      <c r="E3969" s="79" t="s">
        <v>28033</v>
      </c>
      <c r="F3969" s="61"/>
      <c r="G3969" s="62" t="s">
        <v>16</v>
      </c>
      <c r="H3969" s="61"/>
    </row>
    <row r="3970" spans="1:8" ht="77.25" x14ac:dyDescent="0.25">
      <c r="A3970" s="64" t="s">
        <v>29498</v>
      </c>
      <c r="B3970" s="15" t="s">
        <v>29497</v>
      </c>
      <c r="C3970" s="40" t="s">
        <v>29496</v>
      </c>
      <c r="D3970" s="8" t="s">
        <v>20</v>
      </c>
      <c r="E3970" s="79" t="s">
        <v>28033</v>
      </c>
      <c r="F3970" s="61"/>
      <c r="G3970" s="62" t="s">
        <v>16</v>
      </c>
      <c r="H3970" s="61"/>
    </row>
    <row r="3971" spans="1:8" ht="77.25" x14ac:dyDescent="0.25">
      <c r="A3971" s="64" t="s">
        <v>29495</v>
      </c>
      <c r="B3971" s="15" t="s">
        <v>29494</v>
      </c>
      <c r="C3971" s="40" t="s">
        <v>29493</v>
      </c>
      <c r="D3971" s="8" t="s">
        <v>20</v>
      </c>
      <c r="E3971" s="79" t="s">
        <v>28033</v>
      </c>
      <c r="F3971" s="61"/>
      <c r="G3971" s="62" t="s">
        <v>16</v>
      </c>
      <c r="H3971" s="61"/>
    </row>
    <row r="3972" spans="1:8" ht="77.25" x14ac:dyDescent="0.25">
      <c r="A3972" s="64" t="s">
        <v>29492</v>
      </c>
      <c r="B3972" s="15" t="s">
        <v>29491</v>
      </c>
      <c r="C3972" s="40" t="s">
        <v>29490</v>
      </c>
      <c r="D3972" s="8" t="s">
        <v>20</v>
      </c>
      <c r="E3972" s="79" t="s">
        <v>28033</v>
      </c>
      <c r="F3972" s="61"/>
      <c r="G3972" s="62" t="s">
        <v>16</v>
      </c>
      <c r="H3972" s="61"/>
    </row>
    <row r="3973" spans="1:8" ht="77.25" x14ac:dyDescent="0.25">
      <c r="A3973" s="64" t="s">
        <v>29489</v>
      </c>
      <c r="B3973" s="15" t="s">
        <v>29488</v>
      </c>
      <c r="C3973" s="40" t="s">
        <v>29487</v>
      </c>
      <c r="D3973" s="8" t="s">
        <v>20</v>
      </c>
      <c r="E3973" s="79" t="s">
        <v>28033</v>
      </c>
      <c r="F3973" s="61"/>
      <c r="G3973" s="62" t="s">
        <v>16</v>
      </c>
      <c r="H3973" s="61"/>
    </row>
    <row r="3974" spans="1:8" ht="77.25" x14ac:dyDescent="0.25">
      <c r="A3974" s="64" t="s">
        <v>29486</v>
      </c>
      <c r="B3974" s="15" t="s">
        <v>29485</v>
      </c>
      <c r="C3974" s="40" t="s">
        <v>29484</v>
      </c>
      <c r="D3974" s="8" t="s">
        <v>20</v>
      </c>
      <c r="E3974" s="79" t="s">
        <v>28033</v>
      </c>
      <c r="F3974" s="61"/>
      <c r="G3974" s="62" t="s">
        <v>16</v>
      </c>
      <c r="H3974" s="61"/>
    </row>
    <row r="3975" spans="1:8" ht="89.25" x14ac:dyDescent="0.25">
      <c r="A3975" s="64" t="s">
        <v>29483</v>
      </c>
      <c r="B3975" s="15" t="s">
        <v>29482</v>
      </c>
      <c r="C3975" s="40" t="s">
        <v>29481</v>
      </c>
      <c r="D3975" s="8" t="s">
        <v>20</v>
      </c>
      <c r="E3975" s="79" t="s">
        <v>28033</v>
      </c>
      <c r="F3975" s="61"/>
      <c r="G3975" s="62" t="s">
        <v>16</v>
      </c>
      <c r="H3975" s="61"/>
    </row>
    <row r="3976" spans="1:8" ht="77.25" x14ac:dyDescent="0.25">
      <c r="A3976" s="64" t="s">
        <v>29480</v>
      </c>
      <c r="B3976" s="15" t="s">
        <v>29479</v>
      </c>
      <c r="C3976" s="40" t="s">
        <v>29478</v>
      </c>
      <c r="D3976" s="8" t="s">
        <v>20</v>
      </c>
      <c r="E3976" s="79" t="s">
        <v>28033</v>
      </c>
      <c r="F3976" s="61"/>
      <c r="G3976" s="62" t="s">
        <v>16</v>
      </c>
      <c r="H3976" s="61"/>
    </row>
    <row r="3977" spans="1:8" ht="77.25" x14ac:dyDescent="0.25">
      <c r="A3977" s="64" t="s">
        <v>29477</v>
      </c>
      <c r="B3977" s="15" t="s">
        <v>29476</v>
      </c>
      <c r="C3977" s="40" t="s">
        <v>29475</v>
      </c>
      <c r="D3977" s="8" t="s">
        <v>20</v>
      </c>
      <c r="E3977" s="79" t="s">
        <v>28033</v>
      </c>
      <c r="F3977" s="61"/>
      <c r="G3977" s="62" t="s">
        <v>16</v>
      </c>
      <c r="H3977" s="61"/>
    </row>
    <row r="3978" spans="1:8" ht="77.25" x14ac:dyDescent="0.25">
      <c r="A3978" s="64" t="s">
        <v>29474</v>
      </c>
      <c r="B3978" s="15" t="s">
        <v>28474</v>
      </c>
      <c r="C3978" s="40" t="s">
        <v>29473</v>
      </c>
      <c r="D3978" s="8" t="s">
        <v>20</v>
      </c>
      <c r="E3978" s="79" t="s">
        <v>28033</v>
      </c>
      <c r="F3978" s="61"/>
      <c r="G3978" s="62" t="s">
        <v>16</v>
      </c>
      <c r="H3978" s="61"/>
    </row>
    <row r="3979" spans="1:8" ht="77.25" x14ac:dyDescent="0.25">
      <c r="A3979" s="64" t="s">
        <v>29472</v>
      </c>
      <c r="B3979" s="15" t="s">
        <v>29471</v>
      </c>
      <c r="C3979" s="40" t="s">
        <v>29470</v>
      </c>
      <c r="D3979" s="8" t="s">
        <v>20</v>
      </c>
      <c r="E3979" s="79" t="s">
        <v>28033</v>
      </c>
      <c r="F3979" s="61"/>
      <c r="G3979" s="62" t="s">
        <v>16</v>
      </c>
      <c r="H3979" s="61"/>
    </row>
    <row r="3980" spans="1:8" ht="153" x14ac:dyDescent="0.25">
      <c r="A3980" s="64" t="s">
        <v>29469</v>
      </c>
      <c r="B3980" s="15" t="s">
        <v>29468</v>
      </c>
      <c r="C3980" s="40" t="s">
        <v>29467</v>
      </c>
      <c r="D3980" s="8" t="s">
        <v>20</v>
      </c>
      <c r="E3980" s="79" t="s">
        <v>28033</v>
      </c>
      <c r="F3980" s="61"/>
      <c r="G3980" s="62" t="s">
        <v>16</v>
      </c>
      <c r="H3980" s="61"/>
    </row>
    <row r="3981" spans="1:8" ht="77.25" x14ac:dyDescent="0.25">
      <c r="A3981" s="64" t="s">
        <v>29466</v>
      </c>
      <c r="B3981" s="15" t="s">
        <v>29465</v>
      </c>
      <c r="C3981" s="40" t="s">
        <v>29464</v>
      </c>
      <c r="D3981" s="8" t="s">
        <v>20</v>
      </c>
      <c r="E3981" s="79" t="s">
        <v>28033</v>
      </c>
      <c r="F3981" s="61"/>
      <c r="G3981" s="62" t="s">
        <v>16</v>
      </c>
      <c r="H3981" s="61"/>
    </row>
    <row r="3982" spans="1:8" ht="77.25" x14ac:dyDescent="0.25">
      <c r="A3982" s="64" t="s">
        <v>29463</v>
      </c>
      <c r="B3982" s="15" t="s">
        <v>29462</v>
      </c>
      <c r="C3982" s="40" t="s">
        <v>29461</v>
      </c>
      <c r="D3982" s="8" t="s">
        <v>20</v>
      </c>
      <c r="E3982" s="79" t="s">
        <v>28033</v>
      </c>
      <c r="F3982" s="61"/>
      <c r="G3982" s="62" t="s">
        <v>16</v>
      </c>
      <c r="H3982" s="61"/>
    </row>
    <row r="3983" spans="1:8" ht="77.25" x14ac:dyDescent="0.25">
      <c r="A3983" s="64" t="s">
        <v>29460</v>
      </c>
      <c r="B3983" s="15" t="s">
        <v>2658</v>
      </c>
      <c r="C3983" s="40" t="s">
        <v>29459</v>
      </c>
      <c r="D3983" s="8" t="s">
        <v>20</v>
      </c>
      <c r="E3983" s="79" t="s">
        <v>28033</v>
      </c>
      <c r="F3983" s="61"/>
      <c r="G3983" s="62" t="s">
        <v>16</v>
      </c>
      <c r="H3983" s="61"/>
    </row>
    <row r="3984" spans="1:8" ht="77.25" x14ac:dyDescent="0.25">
      <c r="A3984" s="64" t="s">
        <v>29458</v>
      </c>
      <c r="B3984" s="15" t="s">
        <v>29457</v>
      </c>
      <c r="C3984" s="40" t="s">
        <v>29456</v>
      </c>
      <c r="D3984" s="8" t="s">
        <v>20</v>
      </c>
      <c r="E3984" s="79" t="s">
        <v>28033</v>
      </c>
      <c r="F3984" s="61"/>
      <c r="G3984" s="62" t="s">
        <v>16</v>
      </c>
      <c r="H3984" s="61"/>
    </row>
    <row r="3985" spans="1:8" ht="77.25" x14ac:dyDescent="0.25">
      <c r="A3985" s="64" t="s">
        <v>29455</v>
      </c>
      <c r="B3985" s="15" t="s">
        <v>29454</v>
      </c>
      <c r="C3985" s="40" t="s">
        <v>29453</v>
      </c>
      <c r="D3985" s="8" t="s">
        <v>20</v>
      </c>
      <c r="E3985" s="79" t="s">
        <v>28033</v>
      </c>
      <c r="F3985" s="61"/>
      <c r="G3985" s="62" t="s">
        <v>16</v>
      </c>
      <c r="H3985" s="61"/>
    </row>
    <row r="3986" spans="1:8" ht="77.25" x14ac:dyDescent="0.25">
      <c r="A3986" s="64" t="s">
        <v>29452</v>
      </c>
      <c r="B3986" s="15" t="s">
        <v>29451</v>
      </c>
      <c r="C3986" s="40" t="s">
        <v>29450</v>
      </c>
      <c r="D3986" s="8" t="s">
        <v>20</v>
      </c>
      <c r="E3986" s="79" t="s">
        <v>28033</v>
      </c>
      <c r="F3986" s="61"/>
      <c r="G3986" s="62" t="s">
        <v>16</v>
      </c>
      <c r="H3986" s="61"/>
    </row>
    <row r="3987" spans="1:8" ht="77.25" x14ac:dyDescent="0.25">
      <c r="A3987" s="64" t="s">
        <v>29449</v>
      </c>
      <c r="B3987" s="15" t="s">
        <v>25669</v>
      </c>
      <c r="C3987" s="40" t="s">
        <v>29448</v>
      </c>
      <c r="D3987" s="8" t="s">
        <v>20</v>
      </c>
      <c r="E3987" s="79" t="s">
        <v>28033</v>
      </c>
      <c r="F3987" s="61"/>
      <c r="G3987" s="62" t="s">
        <v>16</v>
      </c>
      <c r="H3987" s="61"/>
    </row>
    <row r="3988" spans="1:8" ht="77.25" x14ac:dyDescent="0.25">
      <c r="A3988" s="64" t="s">
        <v>29447</v>
      </c>
      <c r="B3988" s="15" t="s">
        <v>29446</v>
      </c>
      <c r="C3988" s="40" t="s">
        <v>29445</v>
      </c>
      <c r="D3988" s="8" t="s">
        <v>20</v>
      </c>
      <c r="E3988" s="79" t="s">
        <v>28033</v>
      </c>
      <c r="F3988" s="61"/>
      <c r="G3988" s="62" t="s">
        <v>16</v>
      </c>
      <c r="H3988" s="61"/>
    </row>
    <row r="3989" spans="1:8" ht="77.25" x14ac:dyDescent="0.25">
      <c r="A3989" s="64" t="s">
        <v>29444</v>
      </c>
      <c r="B3989" s="15" t="s">
        <v>29443</v>
      </c>
      <c r="C3989" s="40" t="s">
        <v>29442</v>
      </c>
      <c r="D3989" s="8" t="s">
        <v>20</v>
      </c>
      <c r="E3989" s="79" t="s">
        <v>28033</v>
      </c>
      <c r="F3989" s="61"/>
      <c r="G3989" s="62" t="s">
        <v>16</v>
      </c>
      <c r="H3989" s="61"/>
    </row>
    <row r="3990" spans="1:8" ht="77.25" x14ac:dyDescent="0.25">
      <c r="A3990" s="64" t="s">
        <v>29441</v>
      </c>
      <c r="B3990" s="15" t="s">
        <v>29440</v>
      </c>
      <c r="C3990" s="40" t="s">
        <v>29439</v>
      </c>
      <c r="D3990" s="8" t="s">
        <v>20</v>
      </c>
      <c r="E3990" s="79" t="s">
        <v>28033</v>
      </c>
      <c r="F3990" s="61"/>
      <c r="G3990" s="62" t="s">
        <v>16</v>
      </c>
      <c r="H3990" s="61"/>
    </row>
    <row r="3991" spans="1:8" ht="77.25" x14ac:dyDescent="0.25">
      <c r="A3991" s="64" t="s">
        <v>29438</v>
      </c>
      <c r="B3991" s="15" t="s">
        <v>29437</v>
      </c>
      <c r="C3991" s="40" t="s">
        <v>29436</v>
      </c>
      <c r="D3991" s="8" t="s">
        <v>20</v>
      </c>
      <c r="E3991" s="79" t="s">
        <v>28033</v>
      </c>
      <c r="F3991" s="61"/>
      <c r="G3991" s="62" t="s">
        <v>16</v>
      </c>
      <c r="H3991" s="61"/>
    </row>
    <row r="3992" spans="1:8" ht="77.25" x14ac:dyDescent="0.25">
      <c r="A3992" s="64" t="s">
        <v>29435</v>
      </c>
      <c r="B3992" s="15" t="s">
        <v>29300</v>
      </c>
      <c r="C3992" s="40" t="s">
        <v>29434</v>
      </c>
      <c r="D3992" s="8" t="s">
        <v>20</v>
      </c>
      <c r="E3992" s="79" t="s">
        <v>28033</v>
      </c>
      <c r="F3992" s="61"/>
      <c r="G3992" s="62" t="s">
        <v>16</v>
      </c>
      <c r="H3992" s="61"/>
    </row>
    <row r="3993" spans="1:8" ht="77.25" x14ac:dyDescent="0.25">
      <c r="A3993" s="64" t="s">
        <v>29433</v>
      </c>
      <c r="B3993" s="15" t="s">
        <v>29300</v>
      </c>
      <c r="C3993" s="40" t="s">
        <v>29432</v>
      </c>
      <c r="D3993" s="8" t="s">
        <v>20</v>
      </c>
      <c r="E3993" s="79" t="s">
        <v>28033</v>
      </c>
      <c r="F3993" s="61"/>
      <c r="G3993" s="62" t="s">
        <v>16</v>
      </c>
      <c r="H3993" s="61"/>
    </row>
    <row r="3994" spans="1:8" ht="77.25" x14ac:dyDescent="0.25">
      <c r="A3994" s="64" t="s">
        <v>29431</v>
      </c>
      <c r="B3994" s="15" t="s">
        <v>29430</v>
      </c>
      <c r="C3994" s="40" t="s">
        <v>29429</v>
      </c>
      <c r="D3994" s="8" t="s">
        <v>20</v>
      </c>
      <c r="E3994" s="79" t="s">
        <v>28033</v>
      </c>
      <c r="F3994" s="61"/>
      <c r="G3994" s="62" t="s">
        <v>16</v>
      </c>
      <c r="H3994" s="61"/>
    </row>
    <row r="3995" spans="1:8" ht="77.25" x14ac:dyDescent="0.25">
      <c r="A3995" s="64" t="s">
        <v>29428</v>
      </c>
      <c r="B3995" s="15" t="s">
        <v>29427</v>
      </c>
      <c r="C3995" s="40" t="s">
        <v>29426</v>
      </c>
      <c r="D3995" s="8" t="s">
        <v>20</v>
      </c>
      <c r="E3995" s="79" t="s">
        <v>28033</v>
      </c>
      <c r="F3995" s="61"/>
      <c r="G3995" s="62" t="s">
        <v>16</v>
      </c>
      <c r="H3995" s="61"/>
    </row>
    <row r="3996" spans="1:8" ht="77.25" x14ac:dyDescent="0.25">
      <c r="A3996" s="64" t="s">
        <v>29425</v>
      </c>
      <c r="B3996" s="15" t="s">
        <v>29424</v>
      </c>
      <c r="C3996" s="40" t="s">
        <v>29248</v>
      </c>
      <c r="D3996" s="8" t="s">
        <v>20</v>
      </c>
      <c r="E3996" s="79" t="s">
        <v>28033</v>
      </c>
      <c r="F3996" s="61"/>
      <c r="G3996" s="62" t="s">
        <v>16</v>
      </c>
      <c r="H3996" s="61"/>
    </row>
    <row r="3997" spans="1:8" ht="77.25" x14ac:dyDescent="0.25">
      <c r="A3997" s="64" t="s">
        <v>29423</v>
      </c>
      <c r="B3997" s="15" t="s">
        <v>29422</v>
      </c>
      <c r="C3997" s="40" t="s">
        <v>29421</v>
      </c>
      <c r="D3997" s="8" t="s">
        <v>20</v>
      </c>
      <c r="E3997" s="79" t="s">
        <v>28033</v>
      </c>
      <c r="F3997" s="61"/>
      <c r="G3997" s="62" t="s">
        <v>16</v>
      </c>
      <c r="H3997" s="61"/>
    </row>
    <row r="3998" spans="1:8" ht="77.25" x14ac:dyDescent="0.25">
      <c r="A3998" s="64" t="s">
        <v>29420</v>
      </c>
      <c r="B3998" s="15" t="s">
        <v>29419</v>
      </c>
      <c r="C3998" s="40" t="s">
        <v>29418</v>
      </c>
      <c r="D3998" s="8" t="s">
        <v>20</v>
      </c>
      <c r="E3998" s="79" t="s">
        <v>28033</v>
      </c>
      <c r="F3998" s="61"/>
      <c r="G3998" s="62" t="s">
        <v>16</v>
      </c>
      <c r="H3998" s="61"/>
    </row>
    <row r="3999" spans="1:8" ht="102" x14ac:dyDescent="0.25">
      <c r="A3999" s="64" t="s">
        <v>29417</v>
      </c>
      <c r="B3999" s="15" t="s">
        <v>26796</v>
      </c>
      <c r="C3999" s="40" t="s">
        <v>29416</v>
      </c>
      <c r="D3999" s="8" t="s">
        <v>20</v>
      </c>
      <c r="E3999" s="79" t="s">
        <v>28033</v>
      </c>
      <c r="F3999" s="61"/>
      <c r="G3999" s="62" t="s">
        <v>16</v>
      </c>
      <c r="H3999" s="61"/>
    </row>
    <row r="4000" spans="1:8" ht="77.25" x14ac:dyDescent="0.25">
      <c r="A4000" s="64" t="s">
        <v>29415</v>
      </c>
      <c r="B4000" s="15" t="s">
        <v>29414</v>
      </c>
      <c r="C4000" s="40" t="s">
        <v>29413</v>
      </c>
      <c r="D4000" s="8" t="s">
        <v>20</v>
      </c>
      <c r="E4000" s="79" t="s">
        <v>28033</v>
      </c>
      <c r="F4000" s="61"/>
      <c r="G4000" s="62" t="s">
        <v>16</v>
      </c>
      <c r="H4000" s="61"/>
    </row>
    <row r="4001" spans="1:8" ht="77.25" x14ac:dyDescent="0.25">
      <c r="A4001" s="64" t="s">
        <v>29412</v>
      </c>
      <c r="B4001" s="15" t="s">
        <v>29411</v>
      </c>
      <c r="C4001" s="40" t="s">
        <v>29410</v>
      </c>
      <c r="D4001" s="8" t="s">
        <v>20</v>
      </c>
      <c r="E4001" s="79" t="s">
        <v>28033</v>
      </c>
      <c r="F4001" s="61"/>
      <c r="G4001" s="62" t="s">
        <v>16</v>
      </c>
      <c r="H4001" s="61"/>
    </row>
    <row r="4002" spans="1:8" ht="77.25" x14ac:dyDescent="0.25">
      <c r="A4002" s="64" t="s">
        <v>29409</v>
      </c>
      <c r="B4002" s="15" t="s">
        <v>29408</v>
      </c>
      <c r="C4002" s="40" t="s">
        <v>29407</v>
      </c>
      <c r="D4002" s="8" t="s">
        <v>20</v>
      </c>
      <c r="E4002" s="79" t="s">
        <v>28033</v>
      </c>
      <c r="F4002" s="61"/>
      <c r="G4002" s="62" t="s">
        <v>16</v>
      </c>
      <c r="H4002" s="61"/>
    </row>
    <row r="4003" spans="1:8" ht="77.25" x14ac:dyDescent="0.25">
      <c r="A4003" s="64" t="s">
        <v>29406</v>
      </c>
      <c r="B4003" s="15" t="s">
        <v>29405</v>
      </c>
      <c r="C4003" s="40" t="s">
        <v>29404</v>
      </c>
      <c r="D4003" s="8" t="s">
        <v>20</v>
      </c>
      <c r="E4003" s="79" t="s">
        <v>28033</v>
      </c>
      <c r="F4003" s="61"/>
      <c r="G4003" s="62" t="s">
        <v>16</v>
      </c>
      <c r="H4003" s="61"/>
    </row>
    <row r="4004" spans="1:8" ht="77.25" x14ac:dyDescent="0.25">
      <c r="A4004" s="64" t="s">
        <v>29403</v>
      </c>
      <c r="B4004" s="15" t="s">
        <v>29402</v>
      </c>
      <c r="C4004" s="40" t="s">
        <v>29401</v>
      </c>
      <c r="D4004" s="8" t="s">
        <v>20</v>
      </c>
      <c r="E4004" s="79" t="s">
        <v>28033</v>
      </c>
      <c r="F4004" s="61"/>
      <c r="G4004" s="62" t="s">
        <v>16</v>
      </c>
      <c r="H4004" s="61"/>
    </row>
    <row r="4005" spans="1:8" ht="77.25" x14ac:dyDescent="0.25">
      <c r="A4005" s="64" t="s">
        <v>29400</v>
      </c>
      <c r="B4005" s="15" t="s">
        <v>29399</v>
      </c>
      <c r="C4005" s="40" t="s">
        <v>29398</v>
      </c>
      <c r="D4005" s="8" t="s">
        <v>20</v>
      </c>
      <c r="E4005" s="79" t="s">
        <v>28033</v>
      </c>
      <c r="F4005" s="61"/>
      <c r="G4005" s="62" t="s">
        <v>16</v>
      </c>
      <c r="H4005" s="61"/>
    </row>
    <row r="4006" spans="1:8" ht="77.25" x14ac:dyDescent="0.25">
      <c r="A4006" s="64" t="s">
        <v>29397</v>
      </c>
      <c r="B4006" s="15" t="s">
        <v>29396</v>
      </c>
      <c r="C4006" s="40" t="s">
        <v>29395</v>
      </c>
      <c r="D4006" s="8" t="s">
        <v>20</v>
      </c>
      <c r="E4006" s="79" t="s">
        <v>28033</v>
      </c>
      <c r="F4006" s="61"/>
      <c r="G4006" s="62" t="s">
        <v>16</v>
      </c>
      <c r="H4006" s="61"/>
    </row>
    <row r="4007" spans="1:8" ht="77.25" x14ac:dyDescent="0.25">
      <c r="A4007" s="64" t="s">
        <v>29394</v>
      </c>
      <c r="B4007" s="15" t="s">
        <v>29393</v>
      </c>
      <c r="C4007" s="40" t="s">
        <v>29392</v>
      </c>
      <c r="D4007" s="8" t="s">
        <v>20</v>
      </c>
      <c r="E4007" s="79" t="s">
        <v>28033</v>
      </c>
      <c r="F4007" s="61"/>
      <c r="G4007" s="62" t="s">
        <v>16</v>
      </c>
      <c r="H4007" s="61"/>
    </row>
    <row r="4008" spans="1:8" ht="77.25" x14ac:dyDescent="0.25">
      <c r="A4008" s="64" t="s">
        <v>29391</v>
      </c>
      <c r="B4008" s="15" t="s">
        <v>29390</v>
      </c>
      <c r="C4008" s="40" t="s">
        <v>29389</v>
      </c>
      <c r="D4008" s="8" t="s">
        <v>20</v>
      </c>
      <c r="E4008" s="79" t="s">
        <v>28033</v>
      </c>
      <c r="F4008" s="61"/>
      <c r="G4008" s="62" t="s">
        <v>16</v>
      </c>
      <c r="H4008" s="61"/>
    </row>
    <row r="4009" spans="1:8" ht="51" x14ac:dyDescent="0.25">
      <c r="A4009" s="76" t="s">
        <v>29388</v>
      </c>
      <c r="B4009" s="15" t="s">
        <v>29387</v>
      </c>
      <c r="C4009" s="40" t="s">
        <v>29386</v>
      </c>
      <c r="D4009" s="14" t="s">
        <v>20</v>
      </c>
      <c r="E4009" s="63" t="s">
        <v>28036</v>
      </c>
      <c r="F4009" s="65"/>
      <c r="G4009" s="9">
        <v>43694</v>
      </c>
      <c r="H4009" s="61"/>
    </row>
    <row r="4010" spans="1:8" ht="77.25" x14ac:dyDescent="0.25">
      <c r="A4010" s="64" t="s">
        <v>29385</v>
      </c>
      <c r="B4010" s="15" t="s">
        <v>27976</v>
      </c>
      <c r="C4010" s="40" t="s">
        <v>27975</v>
      </c>
      <c r="D4010" s="8" t="s">
        <v>20</v>
      </c>
      <c r="E4010" s="79" t="s">
        <v>28033</v>
      </c>
      <c r="F4010" s="61"/>
      <c r="G4010" s="62" t="s">
        <v>16</v>
      </c>
      <c r="H4010" s="61"/>
    </row>
    <row r="4011" spans="1:8" ht="77.25" x14ac:dyDescent="0.25">
      <c r="A4011" s="64" t="s">
        <v>29384</v>
      </c>
      <c r="B4011" s="15" t="s">
        <v>29383</v>
      </c>
      <c r="C4011" s="40" t="s">
        <v>29382</v>
      </c>
      <c r="D4011" s="8" t="s">
        <v>20</v>
      </c>
      <c r="E4011" s="79" t="s">
        <v>28033</v>
      </c>
      <c r="F4011" s="61"/>
      <c r="G4011" s="62" t="s">
        <v>16</v>
      </c>
      <c r="H4011" s="61"/>
    </row>
    <row r="4012" spans="1:8" ht="77.25" x14ac:dyDescent="0.25">
      <c r="A4012" s="64" t="s">
        <v>29381</v>
      </c>
      <c r="B4012" s="15" t="s">
        <v>9162</v>
      </c>
      <c r="C4012" s="40" t="s">
        <v>29380</v>
      </c>
      <c r="D4012" s="8" t="s">
        <v>20</v>
      </c>
      <c r="E4012" s="79" t="s">
        <v>28033</v>
      </c>
      <c r="F4012" s="61"/>
      <c r="G4012" s="62" t="s">
        <v>16</v>
      </c>
      <c r="H4012" s="61"/>
    </row>
    <row r="4013" spans="1:8" ht="77.25" x14ac:dyDescent="0.25">
      <c r="A4013" s="64" t="s">
        <v>29379</v>
      </c>
      <c r="B4013" s="15" t="s">
        <v>29378</v>
      </c>
      <c r="C4013" s="40" t="s">
        <v>29377</v>
      </c>
      <c r="D4013" s="8" t="s">
        <v>20</v>
      </c>
      <c r="E4013" s="79" t="s">
        <v>28033</v>
      </c>
      <c r="F4013" s="61"/>
      <c r="G4013" s="62" t="s">
        <v>16</v>
      </c>
      <c r="H4013" s="61"/>
    </row>
    <row r="4014" spans="1:8" ht="77.25" x14ac:dyDescent="0.25">
      <c r="A4014" s="64" t="s">
        <v>29376</v>
      </c>
      <c r="B4014" s="15" t="s">
        <v>29375</v>
      </c>
      <c r="C4014" s="40" t="s">
        <v>29374</v>
      </c>
      <c r="D4014" s="8" t="s">
        <v>20</v>
      </c>
      <c r="E4014" s="79" t="s">
        <v>28033</v>
      </c>
      <c r="F4014" s="61"/>
      <c r="G4014" s="62" t="s">
        <v>16</v>
      </c>
      <c r="H4014" s="61"/>
    </row>
    <row r="4015" spans="1:8" ht="77.25" x14ac:dyDescent="0.25">
      <c r="A4015" s="64" t="s">
        <v>29373</v>
      </c>
      <c r="B4015" s="15" t="s">
        <v>29372</v>
      </c>
      <c r="C4015" s="40" t="s">
        <v>29371</v>
      </c>
      <c r="D4015" s="8" t="s">
        <v>20</v>
      </c>
      <c r="E4015" s="79" t="s">
        <v>28033</v>
      </c>
      <c r="F4015" s="61"/>
      <c r="G4015" s="62" t="s">
        <v>16</v>
      </c>
      <c r="H4015" s="61"/>
    </row>
    <row r="4016" spans="1:8" ht="77.25" x14ac:dyDescent="0.25">
      <c r="A4016" s="64" t="s">
        <v>29370</v>
      </c>
      <c r="B4016" s="15" t="s">
        <v>26656</v>
      </c>
      <c r="C4016" s="40" t="s">
        <v>29369</v>
      </c>
      <c r="D4016" s="8" t="s">
        <v>20</v>
      </c>
      <c r="E4016" s="79" t="s">
        <v>28033</v>
      </c>
      <c r="F4016" s="61"/>
      <c r="G4016" s="62" t="s">
        <v>16</v>
      </c>
      <c r="H4016" s="61"/>
    </row>
    <row r="4017" spans="1:8" ht="77.25" x14ac:dyDescent="0.25">
      <c r="A4017" s="64" t="s">
        <v>29368</v>
      </c>
      <c r="B4017" s="15" t="s">
        <v>29367</v>
      </c>
      <c r="C4017" s="40" t="s">
        <v>29366</v>
      </c>
      <c r="D4017" s="8" t="s">
        <v>20</v>
      </c>
      <c r="E4017" s="79" t="s">
        <v>28033</v>
      </c>
      <c r="F4017" s="61"/>
      <c r="G4017" s="62" t="s">
        <v>16</v>
      </c>
      <c r="H4017" s="61"/>
    </row>
    <row r="4018" spans="1:8" ht="77.25" x14ac:dyDescent="0.25">
      <c r="A4018" s="64" t="s">
        <v>29365</v>
      </c>
      <c r="B4018" s="15" t="s">
        <v>29364</v>
      </c>
      <c r="C4018" s="40" t="s">
        <v>29363</v>
      </c>
      <c r="D4018" s="8" t="s">
        <v>20</v>
      </c>
      <c r="E4018" s="79" t="s">
        <v>28033</v>
      </c>
      <c r="F4018" s="61"/>
      <c r="G4018" s="62" t="s">
        <v>16</v>
      </c>
      <c r="H4018" s="61"/>
    </row>
    <row r="4019" spans="1:8" ht="77.25" x14ac:dyDescent="0.25">
      <c r="A4019" s="64" t="s">
        <v>29362</v>
      </c>
      <c r="B4019" s="15" t="s">
        <v>5377</v>
      </c>
      <c r="C4019" s="40" t="s">
        <v>29361</v>
      </c>
      <c r="D4019" s="8" t="s">
        <v>20</v>
      </c>
      <c r="E4019" s="79" t="s">
        <v>28033</v>
      </c>
      <c r="F4019" s="61"/>
      <c r="G4019" s="62" t="s">
        <v>16</v>
      </c>
      <c r="H4019" s="61"/>
    </row>
    <row r="4020" spans="1:8" ht="77.25" x14ac:dyDescent="0.25">
      <c r="A4020" s="64" t="s">
        <v>29360</v>
      </c>
      <c r="B4020" s="15" t="s">
        <v>29359</v>
      </c>
      <c r="C4020" s="40" t="s">
        <v>29358</v>
      </c>
      <c r="D4020" s="8" t="s">
        <v>20</v>
      </c>
      <c r="E4020" s="79" t="s">
        <v>28033</v>
      </c>
      <c r="F4020" s="61"/>
      <c r="G4020" s="62" t="s">
        <v>16</v>
      </c>
      <c r="H4020" s="61"/>
    </row>
    <row r="4021" spans="1:8" ht="77.25" x14ac:dyDescent="0.25">
      <c r="A4021" s="64" t="s">
        <v>29357</v>
      </c>
      <c r="B4021" s="15" t="s">
        <v>29356</v>
      </c>
      <c r="C4021" s="40" t="s">
        <v>29355</v>
      </c>
      <c r="D4021" s="8" t="s">
        <v>20</v>
      </c>
      <c r="E4021" s="79" t="s">
        <v>28033</v>
      </c>
      <c r="F4021" s="61"/>
      <c r="G4021" s="62" t="s">
        <v>16</v>
      </c>
      <c r="H4021" s="61"/>
    </row>
    <row r="4022" spans="1:8" ht="77.25" x14ac:dyDescent="0.25">
      <c r="A4022" s="64" t="s">
        <v>29354</v>
      </c>
      <c r="B4022" s="15" t="s">
        <v>29353</v>
      </c>
      <c r="C4022" s="40" t="s">
        <v>29352</v>
      </c>
      <c r="D4022" s="8" t="s">
        <v>20</v>
      </c>
      <c r="E4022" s="79" t="s">
        <v>28033</v>
      </c>
      <c r="F4022" s="61"/>
      <c r="G4022" s="62" t="s">
        <v>16</v>
      </c>
      <c r="H4022" s="61"/>
    </row>
    <row r="4023" spans="1:8" ht="89.25" x14ac:dyDescent="0.25">
      <c r="A4023" s="64" t="s">
        <v>29351</v>
      </c>
      <c r="B4023" s="15" t="s">
        <v>29350</v>
      </c>
      <c r="C4023" s="40" t="s">
        <v>29349</v>
      </c>
      <c r="D4023" s="8" t="s">
        <v>20</v>
      </c>
      <c r="E4023" s="79" t="s">
        <v>28033</v>
      </c>
      <c r="F4023" s="61"/>
      <c r="G4023" s="62" t="s">
        <v>16</v>
      </c>
      <c r="H4023" s="61"/>
    </row>
    <row r="4024" spans="1:8" ht="77.25" x14ac:dyDescent="0.25">
      <c r="A4024" s="64" t="s">
        <v>29348</v>
      </c>
      <c r="B4024" s="15" t="s">
        <v>5804</v>
      </c>
      <c r="C4024" s="40" t="s">
        <v>29347</v>
      </c>
      <c r="D4024" s="8" t="s">
        <v>20</v>
      </c>
      <c r="E4024" s="79" t="s">
        <v>28033</v>
      </c>
      <c r="F4024" s="61"/>
      <c r="G4024" s="62" t="s">
        <v>16</v>
      </c>
      <c r="H4024" s="61"/>
    </row>
    <row r="4025" spans="1:8" ht="77.25" x14ac:dyDescent="0.25">
      <c r="A4025" s="64" t="s">
        <v>29346</v>
      </c>
      <c r="B4025" s="15" t="s">
        <v>11588</v>
      </c>
      <c r="C4025" s="40" t="s">
        <v>29345</v>
      </c>
      <c r="D4025" s="8" t="s">
        <v>20</v>
      </c>
      <c r="E4025" s="79" t="s">
        <v>28033</v>
      </c>
      <c r="F4025" s="61"/>
      <c r="G4025" s="62" t="s">
        <v>16</v>
      </c>
      <c r="H4025" s="61"/>
    </row>
    <row r="4026" spans="1:8" ht="77.25" x14ac:dyDescent="0.25">
      <c r="A4026" s="64" t="s">
        <v>29344</v>
      </c>
      <c r="B4026" s="15" t="s">
        <v>29343</v>
      </c>
      <c r="C4026" s="40" t="s">
        <v>29342</v>
      </c>
      <c r="D4026" s="8" t="s">
        <v>20</v>
      </c>
      <c r="E4026" s="79" t="s">
        <v>28033</v>
      </c>
      <c r="F4026" s="61"/>
      <c r="G4026" s="62" t="s">
        <v>16</v>
      </c>
      <c r="H4026" s="61"/>
    </row>
    <row r="4027" spans="1:8" ht="77.25" x14ac:dyDescent="0.25">
      <c r="A4027" s="64" t="s">
        <v>29341</v>
      </c>
      <c r="B4027" s="15" t="s">
        <v>29340</v>
      </c>
      <c r="C4027" s="40" t="s">
        <v>29339</v>
      </c>
      <c r="D4027" s="8" t="s">
        <v>20</v>
      </c>
      <c r="E4027" s="79" t="s">
        <v>28033</v>
      </c>
      <c r="F4027" s="61"/>
      <c r="G4027" s="62" t="s">
        <v>16</v>
      </c>
      <c r="H4027" s="61"/>
    </row>
    <row r="4028" spans="1:8" ht="77.25" x14ac:dyDescent="0.25">
      <c r="A4028" s="64" t="s">
        <v>29338</v>
      </c>
      <c r="B4028" s="15" t="s">
        <v>29337</v>
      </c>
      <c r="C4028" s="40" t="s">
        <v>29336</v>
      </c>
      <c r="D4028" s="8" t="s">
        <v>20</v>
      </c>
      <c r="E4028" s="79" t="s">
        <v>28033</v>
      </c>
      <c r="F4028" s="61"/>
      <c r="G4028" s="62" t="s">
        <v>16</v>
      </c>
      <c r="H4028" s="61"/>
    </row>
    <row r="4029" spans="1:8" ht="77.25" x14ac:dyDescent="0.25">
      <c r="A4029" s="64" t="s">
        <v>29335</v>
      </c>
      <c r="B4029" s="15" t="s">
        <v>29334</v>
      </c>
      <c r="C4029" s="40" t="s">
        <v>29333</v>
      </c>
      <c r="D4029" s="8" t="s">
        <v>20</v>
      </c>
      <c r="E4029" s="79" t="s">
        <v>28033</v>
      </c>
      <c r="F4029" s="61"/>
      <c r="G4029" s="62" t="s">
        <v>16</v>
      </c>
      <c r="H4029" s="61"/>
    </row>
    <row r="4030" spans="1:8" ht="77.25" x14ac:dyDescent="0.25">
      <c r="A4030" s="64" t="s">
        <v>29332</v>
      </c>
      <c r="B4030" s="15" t="s">
        <v>29331</v>
      </c>
      <c r="C4030" s="40" t="s">
        <v>29330</v>
      </c>
      <c r="D4030" s="8" t="s">
        <v>20</v>
      </c>
      <c r="E4030" s="79" t="s">
        <v>28033</v>
      </c>
      <c r="F4030" s="61"/>
      <c r="G4030" s="62" t="s">
        <v>16</v>
      </c>
      <c r="H4030" s="61"/>
    </row>
    <row r="4031" spans="1:8" ht="77.25" x14ac:dyDescent="0.25">
      <c r="A4031" s="64" t="s">
        <v>29329</v>
      </c>
      <c r="B4031" s="15" t="s">
        <v>23272</v>
      </c>
      <c r="C4031" s="40" t="s">
        <v>29328</v>
      </c>
      <c r="D4031" s="8" t="s">
        <v>20</v>
      </c>
      <c r="E4031" s="79" t="s">
        <v>28033</v>
      </c>
      <c r="F4031" s="61"/>
      <c r="G4031" s="62" t="s">
        <v>16</v>
      </c>
      <c r="H4031" s="61"/>
    </row>
    <row r="4032" spans="1:8" ht="77.25" x14ac:dyDescent="0.25">
      <c r="A4032" s="64" t="s">
        <v>29327</v>
      </c>
      <c r="B4032" s="15" t="s">
        <v>29326</v>
      </c>
      <c r="C4032" s="40" t="s">
        <v>29325</v>
      </c>
      <c r="D4032" s="8" t="s">
        <v>20</v>
      </c>
      <c r="E4032" s="79" t="s">
        <v>28033</v>
      </c>
      <c r="F4032" s="61"/>
      <c r="G4032" s="62" t="s">
        <v>16</v>
      </c>
      <c r="H4032" s="61"/>
    </row>
    <row r="4033" spans="1:8" ht="77.25" x14ac:dyDescent="0.25">
      <c r="A4033" s="64" t="s">
        <v>29324</v>
      </c>
      <c r="B4033" s="15" t="s">
        <v>29323</v>
      </c>
      <c r="C4033" s="40" t="s">
        <v>29322</v>
      </c>
      <c r="D4033" s="8" t="s">
        <v>20</v>
      </c>
      <c r="E4033" s="79" t="s">
        <v>28033</v>
      </c>
      <c r="F4033" s="61"/>
      <c r="G4033" s="62" t="s">
        <v>16</v>
      </c>
      <c r="H4033" s="61"/>
    </row>
    <row r="4034" spans="1:8" ht="77.25" x14ac:dyDescent="0.25">
      <c r="A4034" s="64" t="s">
        <v>29321</v>
      </c>
      <c r="B4034" s="15" t="s">
        <v>29320</v>
      </c>
      <c r="C4034" s="40" t="s">
        <v>29319</v>
      </c>
      <c r="D4034" s="8" t="s">
        <v>20</v>
      </c>
      <c r="E4034" s="79" t="s">
        <v>28033</v>
      </c>
      <c r="F4034" s="61"/>
      <c r="G4034" s="62" t="s">
        <v>16</v>
      </c>
      <c r="H4034" s="61"/>
    </row>
    <row r="4035" spans="1:8" ht="77.25" x14ac:dyDescent="0.25">
      <c r="A4035" s="64" t="s">
        <v>29318</v>
      </c>
      <c r="B4035" s="15" t="s">
        <v>29317</v>
      </c>
      <c r="C4035" s="40" t="s">
        <v>29316</v>
      </c>
      <c r="D4035" s="8" t="s">
        <v>20</v>
      </c>
      <c r="E4035" s="79" t="s">
        <v>28033</v>
      </c>
      <c r="F4035" s="61"/>
      <c r="G4035" s="62" t="s">
        <v>16</v>
      </c>
      <c r="H4035" s="61"/>
    </row>
    <row r="4036" spans="1:8" ht="77.25" x14ac:dyDescent="0.25">
      <c r="A4036" s="64" t="s">
        <v>29315</v>
      </c>
      <c r="B4036" s="15" t="s">
        <v>3443</v>
      </c>
      <c r="C4036" s="40" t="s">
        <v>29314</v>
      </c>
      <c r="D4036" s="8" t="s">
        <v>20</v>
      </c>
      <c r="E4036" s="79" t="s">
        <v>28033</v>
      </c>
      <c r="F4036" s="61"/>
      <c r="G4036" s="62" t="s">
        <v>16</v>
      </c>
      <c r="H4036" s="61"/>
    </row>
    <row r="4037" spans="1:8" ht="77.25" x14ac:dyDescent="0.25">
      <c r="A4037" s="64" t="s">
        <v>29313</v>
      </c>
      <c r="B4037" s="15" t="s">
        <v>29312</v>
      </c>
      <c r="C4037" s="40" t="s">
        <v>29311</v>
      </c>
      <c r="D4037" s="8" t="s">
        <v>20</v>
      </c>
      <c r="E4037" s="79" t="s">
        <v>28033</v>
      </c>
      <c r="F4037" s="61"/>
      <c r="G4037" s="62" t="s">
        <v>16</v>
      </c>
      <c r="H4037" s="61"/>
    </row>
    <row r="4038" spans="1:8" ht="77.25" x14ac:dyDescent="0.25">
      <c r="A4038" s="64" t="s">
        <v>29310</v>
      </c>
      <c r="B4038" s="15" t="s">
        <v>29309</v>
      </c>
      <c r="C4038" s="40" t="s">
        <v>29308</v>
      </c>
      <c r="D4038" s="8" t="s">
        <v>20</v>
      </c>
      <c r="E4038" s="79" t="s">
        <v>28033</v>
      </c>
      <c r="F4038" s="61"/>
      <c r="G4038" s="62" t="s">
        <v>16</v>
      </c>
      <c r="H4038" s="61"/>
    </row>
    <row r="4039" spans="1:8" ht="77.25" x14ac:dyDescent="0.25">
      <c r="A4039" s="64" t="s">
        <v>29307</v>
      </c>
      <c r="B4039" s="15" t="s">
        <v>29306</v>
      </c>
      <c r="C4039" s="40" t="s">
        <v>29305</v>
      </c>
      <c r="D4039" s="8" t="s">
        <v>20</v>
      </c>
      <c r="E4039" s="79" t="s">
        <v>28033</v>
      </c>
      <c r="F4039" s="61"/>
      <c r="G4039" s="62" t="s">
        <v>16</v>
      </c>
      <c r="H4039" s="61"/>
    </row>
    <row r="4040" spans="1:8" ht="77.25" x14ac:dyDescent="0.25">
      <c r="A4040" s="64" t="s">
        <v>29304</v>
      </c>
      <c r="B4040" s="15" t="s">
        <v>29303</v>
      </c>
      <c r="C4040" s="40" t="s">
        <v>29302</v>
      </c>
      <c r="D4040" s="8" t="s">
        <v>20</v>
      </c>
      <c r="E4040" s="79" t="s">
        <v>28033</v>
      </c>
      <c r="F4040" s="61"/>
      <c r="G4040" s="62" t="s">
        <v>16</v>
      </c>
      <c r="H4040" s="61"/>
    </row>
    <row r="4041" spans="1:8" ht="77.25" x14ac:dyDescent="0.25">
      <c r="A4041" s="64" t="s">
        <v>29301</v>
      </c>
      <c r="B4041" s="15" t="s">
        <v>29300</v>
      </c>
      <c r="C4041" s="40" t="s">
        <v>29299</v>
      </c>
      <c r="D4041" s="8" t="s">
        <v>20</v>
      </c>
      <c r="E4041" s="79" t="s">
        <v>28033</v>
      </c>
      <c r="F4041" s="61"/>
      <c r="G4041" s="62" t="s">
        <v>16</v>
      </c>
      <c r="H4041" s="61"/>
    </row>
    <row r="4042" spans="1:8" ht="77.25" x14ac:dyDescent="0.25">
      <c r="A4042" s="64" t="s">
        <v>29298</v>
      </c>
      <c r="B4042" s="15" t="s">
        <v>29297</v>
      </c>
      <c r="C4042" s="40" t="s">
        <v>29296</v>
      </c>
      <c r="D4042" s="8" t="s">
        <v>20</v>
      </c>
      <c r="E4042" s="79" t="s">
        <v>28033</v>
      </c>
      <c r="F4042" s="61"/>
      <c r="G4042" s="62" t="s">
        <v>16</v>
      </c>
      <c r="H4042" s="61"/>
    </row>
    <row r="4043" spans="1:8" ht="77.25" x14ac:dyDescent="0.25">
      <c r="A4043" s="64" t="s">
        <v>29295</v>
      </c>
      <c r="B4043" s="15" t="s">
        <v>29294</v>
      </c>
      <c r="C4043" s="40" t="s">
        <v>29293</v>
      </c>
      <c r="D4043" s="8" t="s">
        <v>20</v>
      </c>
      <c r="E4043" s="79" t="s">
        <v>28033</v>
      </c>
      <c r="F4043" s="61"/>
      <c r="G4043" s="62" t="s">
        <v>16</v>
      </c>
      <c r="H4043" s="61"/>
    </row>
    <row r="4044" spans="1:8" ht="77.25" x14ac:dyDescent="0.25">
      <c r="A4044" s="64" t="s">
        <v>29292</v>
      </c>
      <c r="B4044" s="15" t="s">
        <v>29291</v>
      </c>
      <c r="C4044" s="40" t="s">
        <v>29290</v>
      </c>
      <c r="D4044" s="8" t="s">
        <v>20</v>
      </c>
      <c r="E4044" s="79" t="s">
        <v>28033</v>
      </c>
      <c r="F4044" s="61"/>
      <c r="G4044" s="62" t="s">
        <v>16</v>
      </c>
      <c r="H4044" s="61"/>
    </row>
    <row r="4045" spans="1:8" ht="77.25" x14ac:dyDescent="0.25">
      <c r="A4045" s="64" t="s">
        <v>29289</v>
      </c>
      <c r="B4045" s="15" t="s">
        <v>29288</v>
      </c>
      <c r="C4045" s="40" t="s">
        <v>29287</v>
      </c>
      <c r="D4045" s="8" t="s">
        <v>20</v>
      </c>
      <c r="E4045" s="79" t="s">
        <v>28033</v>
      </c>
      <c r="F4045" s="61"/>
      <c r="G4045" s="62" t="s">
        <v>16</v>
      </c>
      <c r="H4045" s="61"/>
    </row>
    <row r="4046" spans="1:8" ht="77.25" x14ac:dyDescent="0.25">
      <c r="A4046" s="64" t="s">
        <v>29286</v>
      </c>
      <c r="B4046" s="15" t="s">
        <v>29285</v>
      </c>
      <c r="C4046" s="40" t="s">
        <v>29284</v>
      </c>
      <c r="D4046" s="8" t="s">
        <v>20</v>
      </c>
      <c r="E4046" s="79" t="s">
        <v>28033</v>
      </c>
      <c r="F4046" s="61"/>
      <c r="G4046" s="62" t="s">
        <v>16</v>
      </c>
      <c r="H4046" s="61"/>
    </row>
    <row r="4047" spans="1:8" ht="77.25" x14ac:dyDescent="0.25">
      <c r="A4047" s="64" t="s">
        <v>29283</v>
      </c>
      <c r="B4047" s="15" t="s">
        <v>29282</v>
      </c>
      <c r="C4047" s="40" t="s">
        <v>29281</v>
      </c>
      <c r="D4047" s="8" t="s">
        <v>20</v>
      </c>
      <c r="E4047" s="79" t="s">
        <v>28033</v>
      </c>
      <c r="F4047" s="61"/>
      <c r="G4047" s="62" t="s">
        <v>16</v>
      </c>
      <c r="H4047" s="61"/>
    </row>
    <row r="4048" spans="1:8" ht="77.25" x14ac:dyDescent="0.25">
      <c r="A4048" s="64" t="s">
        <v>29280</v>
      </c>
      <c r="B4048" s="15" t="s">
        <v>27798</v>
      </c>
      <c r="C4048" s="40" t="s">
        <v>29279</v>
      </c>
      <c r="D4048" s="8" t="s">
        <v>20</v>
      </c>
      <c r="E4048" s="79" t="s">
        <v>28033</v>
      </c>
      <c r="F4048" s="61"/>
      <c r="G4048" s="62" t="s">
        <v>16</v>
      </c>
      <c r="H4048" s="61"/>
    </row>
    <row r="4049" spans="1:8" ht="77.25" x14ac:dyDescent="0.25">
      <c r="A4049" s="64" t="s">
        <v>29278</v>
      </c>
      <c r="B4049" s="15" t="s">
        <v>29277</v>
      </c>
      <c r="C4049" s="40" t="s">
        <v>29276</v>
      </c>
      <c r="D4049" s="8" t="s">
        <v>20</v>
      </c>
      <c r="E4049" s="79" t="s">
        <v>28033</v>
      </c>
      <c r="F4049" s="61"/>
      <c r="G4049" s="62" t="s">
        <v>16</v>
      </c>
      <c r="H4049" s="61"/>
    </row>
    <row r="4050" spans="1:8" ht="77.25" x14ac:dyDescent="0.25">
      <c r="A4050" s="64" t="s">
        <v>29275</v>
      </c>
      <c r="B4050" s="15" t="s">
        <v>9599</v>
      </c>
      <c r="C4050" s="40" t="s">
        <v>29274</v>
      </c>
      <c r="D4050" s="8" t="s">
        <v>20</v>
      </c>
      <c r="E4050" s="79" t="s">
        <v>28033</v>
      </c>
      <c r="F4050" s="61"/>
      <c r="G4050" s="62" t="s">
        <v>16</v>
      </c>
      <c r="H4050" s="61"/>
    </row>
    <row r="4051" spans="1:8" ht="76.5" x14ac:dyDescent="0.25">
      <c r="A4051" s="64" t="s">
        <v>29273</v>
      </c>
      <c r="B4051" s="15" t="s">
        <v>29272</v>
      </c>
      <c r="C4051" s="40" t="s">
        <v>29271</v>
      </c>
      <c r="D4051" s="8" t="s">
        <v>20</v>
      </c>
      <c r="E4051" s="63" t="s">
        <v>1528</v>
      </c>
      <c r="F4051" s="61"/>
      <c r="G4051" s="62" t="s">
        <v>16</v>
      </c>
      <c r="H4051" s="61"/>
    </row>
    <row r="4052" spans="1:8" ht="77.25" x14ac:dyDescent="0.25">
      <c r="A4052" s="64" t="s">
        <v>29270</v>
      </c>
      <c r="B4052" s="15" t="s">
        <v>29269</v>
      </c>
      <c r="C4052" s="40" t="s">
        <v>29268</v>
      </c>
      <c r="D4052" s="8" t="s">
        <v>20</v>
      </c>
      <c r="E4052" s="79" t="s">
        <v>28033</v>
      </c>
      <c r="F4052" s="61"/>
      <c r="G4052" s="62" t="s">
        <v>16</v>
      </c>
      <c r="H4052" s="61"/>
    </row>
    <row r="4053" spans="1:8" ht="77.25" x14ac:dyDescent="0.25">
      <c r="A4053" s="64" t="s">
        <v>29267</v>
      </c>
      <c r="B4053" s="15" t="s">
        <v>29266</v>
      </c>
      <c r="C4053" s="40" t="s">
        <v>29265</v>
      </c>
      <c r="D4053" s="8" t="s">
        <v>20</v>
      </c>
      <c r="E4053" s="79" t="s">
        <v>28033</v>
      </c>
      <c r="F4053" s="61"/>
      <c r="G4053" s="62" t="s">
        <v>16</v>
      </c>
      <c r="H4053" s="61"/>
    </row>
    <row r="4054" spans="1:8" ht="77.25" x14ac:dyDescent="0.25">
      <c r="A4054" s="64" t="s">
        <v>29264</v>
      </c>
      <c r="B4054" s="15" t="s">
        <v>19523</v>
      </c>
      <c r="C4054" s="40" t="s">
        <v>29263</v>
      </c>
      <c r="D4054" s="8" t="s">
        <v>20</v>
      </c>
      <c r="E4054" s="79" t="s">
        <v>28033</v>
      </c>
      <c r="F4054" s="61"/>
      <c r="G4054" s="62" t="s">
        <v>16</v>
      </c>
      <c r="H4054" s="61"/>
    </row>
    <row r="4055" spans="1:8" ht="77.25" x14ac:dyDescent="0.25">
      <c r="A4055" s="64" t="s">
        <v>29262</v>
      </c>
      <c r="B4055" s="15" t="s">
        <v>29261</v>
      </c>
      <c r="C4055" s="40" t="s">
        <v>29260</v>
      </c>
      <c r="D4055" s="8" t="s">
        <v>20</v>
      </c>
      <c r="E4055" s="79" t="s">
        <v>28033</v>
      </c>
      <c r="F4055" s="61"/>
      <c r="G4055" s="62" t="s">
        <v>16</v>
      </c>
      <c r="H4055" s="61"/>
    </row>
    <row r="4056" spans="1:8" ht="76.5" x14ac:dyDescent="0.25">
      <c r="A4056" s="64" t="s">
        <v>29259</v>
      </c>
      <c r="B4056" s="15" t="s">
        <v>29258</v>
      </c>
      <c r="C4056" s="40" t="s">
        <v>29257</v>
      </c>
      <c r="D4056" s="8" t="s">
        <v>20</v>
      </c>
      <c r="E4056" s="63" t="s">
        <v>1528</v>
      </c>
      <c r="F4056" s="61"/>
      <c r="G4056" s="62" t="s">
        <v>16</v>
      </c>
      <c r="H4056" s="61"/>
    </row>
    <row r="4057" spans="1:8" ht="77.25" x14ac:dyDescent="0.25">
      <c r="A4057" s="64" t="s">
        <v>29256</v>
      </c>
      <c r="B4057" s="15" t="s">
        <v>29255</v>
      </c>
      <c r="C4057" s="40" t="s">
        <v>29254</v>
      </c>
      <c r="D4057" s="8" t="s">
        <v>20</v>
      </c>
      <c r="E4057" s="79" t="s">
        <v>28033</v>
      </c>
      <c r="F4057" s="61"/>
      <c r="G4057" s="62" t="s">
        <v>16</v>
      </c>
      <c r="H4057" s="61"/>
    </row>
    <row r="4058" spans="1:8" ht="77.25" x14ac:dyDescent="0.25">
      <c r="A4058" s="64" t="s">
        <v>29253</v>
      </c>
      <c r="B4058" s="15" t="s">
        <v>29252</v>
      </c>
      <c r="C4058" s="40" t="s">
        <v>29251</v>
      </c>
      <c r="D4058" s="8" t="s">
        <v>20</v>
      </c>
      <c r="E4058" s="79" t="s">
        <v>28033</v>
      </c>
      <c r="F4058" s="61"/>
      <c r="G4058" s="62" t="s">
        <v>16</v>
      </c>
      <c r="H4058" s="61"/>
    </row>
    <row r="4059" spans="1:8" ht="77.25" x14ac:dyDescent="0.25">
      <c r="A4059" s="64" t="s">
        <v>29250</v>
      </c>
      <c r="B4059" s="15" t="s">
        <v>29249</v>
      </c>
      <c r="C4059" s="40" t="s">
        <v>29248</v>
      </c>
      <c r="D4059" s="8" t="s">
        <v>20</v>
      </c>
      <c r="E4059" s="79" t="s">
        <v>28033</v>
      </c>
      <c r="F4059" s="61"/>
      <c r="G4059" s="62" t="s">
        <v>16</v>
      </c>
      <c r="H4059" s="61"/>
    </row>
    <row r="4060" spans="1:8" ht="77.25" x14ac:dyDescent="0.25">
      <c r="A4060" s="64" t="s">
        <v>29247</v>
      </c>
      <c r="B4060" s="15" t="s">
        <v>29246</v>
      </c>
      <c r="C4060" s="40" t="s">
        <v>29245</v>
      </c>
      <c r="D4060" s="8" t="s">
        <v>20</v>
      </c>
      <c r="E4060" s="79" t="s">
        <v>28033</v>
      </c>
      <c r="F4060" s="61"/>
      <c r="G4060" s="62" t="s">
        <v>16</v>
      </c>
      <c r="H4060" s="61"/>
    </row>
    <row r="4061" spans="1:8" ht="77.25" x14ac:dyDescent="0.25">
      <c r="A4061" s="64" t="s">
        <v>29244</v>
      </c>
      <c r="B4061" s="15" t="s">
        <v>29243</v>
      </c>
      <c r="C4061" s="40" t="s">
        <v>29242</v>
      </c>
      <c r="D4061" s="8" t="s">
        <v>20</v>
      </c>
      <c r="E4061" s="79" t="s">
        <v>28033</v>
      </c>
      <c r="F4061" s="61"/>
      <c r="G4061" s="62" t="s">
        <v>16</v>
      </c>
      <c r="H4061" s="61"/>
    </row>
    <row r="4062" spans="1:8" ht="102" x14ac:dyDescent="0.25">
      <c r="A4062" s="64" t="s">
        <v>29241</v>
      </c>
      <c r="B4062" s="15" t="s">
        <v>29240</v>
      </c>
      <c r="C4062" s="40" t="s">
        <v>29239</v>
      </c>
      <c r="D4062" s="8" t="s">
        <v>20</v>
      </c>
      <c r="E4062" s="79" t="s">
        <v>28033</v>
      </c>
      <c r="F4062" s="61"/>
      <c r="G4062" s="62" t="s">
        <v>16</v>
      </c>
      <c r="H4062" s="61"/>
    </row>
    <row r="4063" spans="1:8" ht="77.25" x14ac:dyDescent="0.25">
      <c r="A4063" s="64" t="s">
        <v>29238</v>
      </c>
      <c r="B4063" s="15" t="s">
        <v>7735</v>
      </c>
      <c r="C4063" s="40" t="s">
        <v>29237</v>
      </c>
      <c r="D4063" s="8" t="s">
        <v>20</v>
      </c>
      <c r="E4063" s="79" t="s">
        <v>28033</v>
      </c>
      <c r="F4063" s="61"/>
      <c r="G4063" s="62" t="s">
        <v>16</v>
      </c>
      <c r="H4063" s="61"/>
    </row>
    <row r="4064" spans="1:8" ht="77.25" x14ac:dyDescent="0.25">
      <c r="A4064" s="64" t="s">
        <v>29236</v>
      </c>
      <c r="B4064" s="15" t="s">
        <v>29235</v>
      </c>
      <c r="C4064" s="40" t="s">
        <v>29234</v>
      </c>
      <c r="D4064" s="8" t="s">
        <v>20</v>
      </c>
      <c r="E4064" s="79" t="s">
        <v>28033</v>
      </c>
      <c r="F4064" s="61"/>
      <c r="G4064" s="62" t="s">
        <v>16</v>
      </c>
      <c r="H4064" s="61"/>
    </row>
    <row r="4065" spans="1:8" ht="89.25" x14ac:dyDescent="0.25">
      <c r="A4065" s="64" t="s">
        <v>29233</v>
      </c>
      <c r="B4065" s="15" t="s">
        <v>29232</v>
      </c>
      <c r="C4065" s="40" t="s">
        <v>29231</v>
      </c>
      <c r="D4065" s="8" t="s">
        <v>20</v>
      </c>
      <c r="E4065" s="79" t="s">
        <v>28033</v>
      </c>
      <c r="F4065" s="61"/>
      <c r="G4065" s="62" t="s">
        <v>16</v>
      </c>
      <c r="H4065" s="61"/>
    </row>
    <row r="4066" spans="1:8" ht="77.25" x14ac:dyDescent="0.25">
      <c r="A4066" s="64" t="s">
        <v>29230</v>
      </c>
      <c r="B4066" s="15" t="s">
        <v>29229</v>
      </c>
      <c r="C4066" s="40" t="s">
        <v>29228</v>
      </c>
      <c r="D4066" s="8" t="s">
        <v>20</v>
      </c>
      <c r="E4066" s="79" t="s">
        <v>28033</v>
      </c>
      <c r="F4066" s="61"/>
      <c r="G4066" s="62" t="s">
        <v>16</v>
      </c>
      <c r="H4066" s="61"/>
    </row>
    <row r="4067" spans="1:8" ht="77.25" x14ac:dyDescent="0.25">
      <c r="A4067" s="64" t="s">
        <v>29227</v>
      </c>
      <c r="B4067" s="15" t="s">
        <v>29226</v>
      </c>
      <c r="C4067" s="40" t="s">
        <v>29225</v>
      </c>
      <c r="D4067" s="8" t="s">
        <v>20</v>
      </c>
      <c r="E4067" s="79" t="s">
        <v>28033</v>
      </c>
      <c r="F4067" s="61"/>
      <c r="G4067" s="62" t="s">
        <v>16</v>
      </c>
      <c r="H4067" s="61"/>
    </row>
    <row r="4068" spans="1:8" ht="77.25" x14ac:dyDescent="0.25">
      <c r="A4068" s="64" t="s">
        <v>29224</v>
      </c>
      <c r="B4068" s="15" t="s">
        <v>29223</v>
      </c>
      <c r="C4068" s="40" t="s">
        <v>29222</v>
      </c>
      <c r="D4068" s="8" t="s">
        <v>20</v>
      </c>
      <c r="E4068" s="79" t="s">
        <v>28033</v>
      </c>
      <c r="F4068" s="61"/>
      <c r="G4068" s="62" t="s">
        <v>16</v>
      </c>
      <c r="H4068" s="61"/>
    </row>
    <row r="4069" spans="1:8" ht="77.25" x14ac:dyDescent="0.25">
      <c r="A4069" s="64" t="s">
        <v>29221</v>
      </c>
      <c r="B4069" s="15" t="s">
        <v>15401</v>
      </c>
      <c r="C4069" s="40" t="s">
        <v>29220</v>
      </c>
      <c r="D4069" s="8" t="s">
        <v>20</v>
      </c>
      <c r="E4069" s="79" t="s">
        <v>28033</v>
      </c>
      <c r="F4069" s="61"/>
      <c r="G4069" s="62" t="s">
        <v>16</v>
      </c>
      <c r="H4069" s="61"/>
    </row>
    <row r="4070" spans="1:8" ht="77.25" x14ac:dyDescent="0.25">
      <c r="A4070" s="64" t="s">
        <v>29219</v>
      </c>
      <c r="B4070" s="15" t="s">
        <v>26719</v>
      </c>
      <c r="C4070" s="40" t="s">
        <v>29218</v>
      </c>
      <c r="D4070" s="8" t="s">
        <v>20</v>
      </c>
      <c r="E4070" s="79" t="s">
        <v>28033</v>
      </c>
      <c r="F4070" s="61"/>
      <c r="G4070" s="62" t="s">
        <v>16</v>
      </c>
      <c r="H4070" s="61"/>
    </row>
    <row r="4071" spans="1:8" ht="77.25" x14ac:dyDescent="0.25">
      <c r="A4071" s="64" t="s">
        <v>29217</v>
      </c>
      <c r="B4071" s="15" t="s">
        <v>29216</v>
      </c>
      <c r="C4071" s="40" t="s">
        <v>29215</v>
      </c>
      <c r="D4071" s="8" t="s">
        <v>20</v>
      </c>
      <c r="E4071" s="79" t="s">
        <v>28033</v>
      </c>
      <c r="F4071" s="61"/>
      <c r="G4071" s="62" t="s">
        <v>16</v>
      </c>
      <c r="H4071" s="61"/>
    </row>
    <row r="4072" spans="1:8" ht="77.25" x14ac:dyDescent="0.25">
      <c r="A4072" s="64" t="s">
        <v>29214</v>
      </c>
      <c r="B4072" s="15" t="s">
        <v>29213</v>
      </c>
      <c r="C4072" s="40" t="s">
        <v>29212</v>
      </c>
      <c r="D4072" s="8" t="s">
        <v>20</v>
      </c>
      <c r="E4072" s="79" t="s">
        <v>28033</v>
      </c>
      <c r="F4072" s="61"/>
      <c r="G4072" s="62" t="s">
        <v>16</v>
      </c>
      <c r="H4072" s="61"/>
    </row>
    <row r="4073" spans="1:8" ht="77.25" x14ac:dyDescent="0.25">
      <c r="A4073" s="64" t="s">
        <v>29211</v>
      </c>
      <c r="B4073" s="15" t="s">
        <v>29210</v>
      </c>
      <c r="C4073" s="40" t="s">
        <v>29209</v>
      </c>
      <c r="D4073" s="8" t="s">
        <v>20</v>
      </c>
      <c r="E4073" s="79" t="s">
        <v>28033</v>
      </c>
      <c r="F4073" s="61"/>
      <c r="G4073" s="62" t="s">
        <v>16</v>
      </c>
      <c r="H4073" s="61"/>
    </row>
    <row r="4074" spans="1:8" ht="77.25" x14ac:dyDescent="0.25">
      <c r="A4074" s="64" t="s">
        <v>29208</v>
      </c>
      <c r="B4074" s="15" t="s">
        <v>23798</v>
      </c>
      <c r="C4074" s="40" t="s">
        <v>29207</v>
      </c>
      <c r="D4074" s="8" t="s">
        <v>20</v>
      </c>
      <c r="E4074" s="79" t="s">
        <v>28033</v>
      </c>
      <c r="F4074" s="61"/>
      <c r="G4074" s="62" t="s">
        <v>16</v>
      </c>
      <c r="H4074" s="61"/>
    </row>
    <row r="4075" spans="1:8" ht="77.25" x14ac:dyDescent="0.25">
      <c r="A4075" s="64" t="s">
        <v>29206</v>
      </c>
      <c r="B4075" s="15" t="s">
        <v>4437</v>
      </c>
      <c r="C4075" s="40" t="s">
        <v>19108</v>
      </c>
      <c r="D4075" s="8" t="s">
        <v>20</v>
      </c>
      <c r="E4075" s="79" t="s">
        <v>28033</v>
      </c>
      <c r="F4075" s="61"/>
      <c r="G4075" s="62" t="s">
        <v>16</v>
      </c>
      <c r="H4075" s="61"/>
    </row>
    <row r="4076" spans="1:8" ht="77.25" x14ac:dyDescent="0.25">
      <c r="A4076" s="64" t="s">
        <v>29205</v>
      </c>
      <c r="B4076" s="15" t="s">
        <v>29204</v>
      </c>
      <c r="C4076" s="40" t="s">
        <v>19108</v>
      </c>
      <c r="D4076" s="8" t="s">
        <v>20</v>
      </c>
      <c r="E4076" s="79" t="s">
        <v>28033</v>
      </c>
      <c r="F4076" s="61"/>
      <c r="G4076" s="62" t="s">
        <v>16</v>
      </c>
      <c r="H4076" s="61"/>
    </row>
    <row r="4077" spans="1:8" ht="77.25" x14ac:dyDescent="0.25">
      <c r="A4077" s="64" t="s">
        <v>29203</v>
      </c>
      <c r="B4077" s="15" t="s">
        <v>29202</v>
      </c>
      <c r="C4077" s="40" t="s">
        <v>29201</v>
      </c>
      <c r="D4077" s="8" t="s">
        <v>20</v>
      </c>
      <c r="E4077" s="79" t="s">
        <v>28033</v>
      </c>
      <c r="F4077" s="61"/>
      <c r="G4077" s="62" t="s">
        <v>16</v>
      </c>
      <c r="H4077" s="61"/>
    </row>
    <row r="4078" spans="1:8" ht="77.25" x14ac:dyDescent="0.25">
      <c r="A4078" s="64" t="s">
        <v>29200</v>
      </c>
      <c r="B4078" s="15" t="s">
        <v>29199</v>
      </c>
      <c r="C4078" s="40" t="s">
        <v>29198</v>
      </c>
      <c r="D4078" s="8" t="s">
        <v>20</v>
      </c>
      <c r="E4078" s="79" t="s">
        <v>28033</v>
      </c>
      <c r="F4078" s="61"/>
      <c r="G4078" s="62" t="s">
        <v>16</v>
      </c>
      <c r="H4078" s="61"/>
    </row>
    <row r="4079" spans="1:8" ht="77.25" x14ac:dyDescent="0.25">
      <c r="A4079" s="64" t="s">
        <v>29197</v>
      </c>
      <c r="B4079" s="15" t="s">
        <v>29196</v>
      </c>
      <c r="C4079" s="40" t="s">
        <v>29195</v>
      </c>
      <c r="D4079" s="8" t="s">
        <v>20</v>
      </c>
      <c r="E4079" s="79" t="s">
        <v>28033</v>
      </c>
      <c r="F4079" s="61"/>
      <c r="G4079" s="62" t="s">
        <v>16</v>
      </c>
      <c r="H4079" s="61"/>
    </row>
    <row r="4080" spans="1:8" ht="77.25" x14ac:dyDescent="0.25">
      <c r="A4080" s="64" t="s">
        <v>29194</v>
      </c>
      <c r="B4080" s="15" t="s">
        <v>29193</v>
      </c>
      <c r="C4080" s="40" t="s">
        <v>29192</v>
      </c>
      <c r="D4080" s="8" t="s">
        <v>20</v>
      </c>
      <c r="E4080" s="79" t="s">
        <v>28033</v>
      </c>
      <c r="F4080" s="61"/>
      <c r="G4080" s="62" t="s">
        <v>16</v>
      </c>
      <c r="H4080" s="61"/>
    </row>
    <row r="4081" spans="1:8" ht="77.25" x14ac:dyDescent="0.25">
      <c r="A4081" s="64" t="s">
        <v>29191</v>
      </c>
      <c r="B4081" s="15" t="s">
        <v>29190</v>
      </c>
      <c r="C4081" s="40" t="s">
        <v>29189</v>
      </c>
      <c r="D4081" s="8" t="s">
        <v>20</v>
      </c>
      <c r="E4081" s="79" t="s">
        <v>28033</v>
      </c>
      <c r="F4081" s="61"/>
      <c r="G4081" s="62" t="s">
        <v>16</v>
      </c>
      <c r="H4081" s="61"/>
    </row>
    <row r="4082" spans="1:8" ht="77.25" x14ac:dyDescent="0.25">
      <c r="A4082" s="64" t="s">
        <v>29188</v>
      </c>
      <c r="B4082" s="15" t="s">
        <v>29187</v>
      </c>
      <c r="C4082" s="40" t="s">
        <v>22685</v>
      </c>
      <c r="D4082" s="8" t="s">
        <v>20</v>
      </c>
      <c r="E4082" s="79" t="s">
        <v>28033</v>
      </c>
      <c r="F4082" s="61"/>
      <c r="G4082" s="62" t="s">
        <v>16</v>
      </c>
      <c r="H4082" s="61"/>
    </row>
    <row r="4083" spans="1:8" ht="77.25" x14ac:dyDescent="0.25">
      <c r="A4083" s="64" t="s">
        <v>29186</v>
      </c>
      <c r="B4083" s="15" t="s">
        <v>29185</v>
      </c>
      <c r="C4083" s="40" t="s">
        <v>29184</v>
      </c>
      <c r="D4083" s="8" t="s">
        <v>20</v>
      </c>
      <c r="E4083" s="79" t="s">
        <v>28033</v>
      </c>
      <c r="F4083" s="61"/>
      <c r="G4083" s="62" t="s">
        <v>16</v>
      </c>
      <c r="H4083" s="61"/>
    </row>
    <row r="4084" spans="1:8" ht="77.25" x14ac:dyDescent="0.25">
      <c r="A4084" s="64" t="s">
        <v>29183</v>
      </c>
      <c r="B4084" s="15" t="s">
        <v>29182</v>
      </c>
      <c r="C4084" s="40" t="s">
        <v>29181</v>
      </c>
      <c r="D4084" s="8" t="s">
        <v>20</v>
      </c>
      <c r="E4084" s="79" t="s">
        <v>28033</v>
      </c>
      <c r="F4084" s="61"/>
      <c r="G4084" s="62" t="s">
        <v>16</v>
      </c>
      <c r="H4084" s="61"/>
    </row>
    <row r="4085" spans="1:8" ht="77.25" x14ac:dyDescent="0.25">
      <c r="A4085" s="64" t="s">
        <v>29180</v>
      </c>
      <c r="B4085" s="15" t="s">
        <v>23957</v>
      </c>
      <c r="C4085" s="40" t="s">
        <v>29179</v>
      </c>
      <c r="D4085" s="8" t="s">
        <v>20</v>
      </c>
      <c r="E4085" s="79" t="s">
        <v>28033</v>
      </c>
      <c r="F4085" s="61"/>
      <c r="G4085" s="62" t="s">
        <v>16</v>
      </c>
      <c r="H4085" s="61"/>
    </row>
    <row r="4086" spans="1:8" ht="77.25" x14ac:dyDescent="0.25">
      <c r="A4086" s="64" t="s">
        <v>29178</v>
      </c>
      <c r="B4086" s="15" t="s">
        <v>29177</v>
      </c>
      <c r="C4086" s="40" t="s">
        <v>29176</v>
      </c>
      <c r="D4086" s="8" t="s">
        <v>20</v>
      </c>
      <c r="E4086" s="79" t="s">
        <v>28033</v>
      </c>
      <c r="F4086" s="61"/>
      <c r="G4086" s="62" t="s">
        <v>16</v>
      </c>
      <c r="H4086" s="61"/>
    </row>
    <row r="4087" spans="1:8" ht="77.25" x14ac:dyDescent="0.25">
      <c r="A4087" s="64" t="s">
        <v>29175</v>
      </c>
      <c r="B4087" s="15" t="s">
        <v>5181</v>
      </c>
      <c r="C4087" s="40" t="s">
        <v>29174</v>
      </c>
      <c r="D4087" s="8" t="s">
        <v>20</v>
      </c>
      <c r="E4087" s="79" t="s">
        <v>28033</v>
      </c>
      <c r="F4087" s="61"/>
      <c r="G4087" s="62" t="s">
        <v>16</v>
      </c>
      <c r="H4087" s="61"/>
    </row>
    <row r="4088" spans="1:8" ht="77.25" x14ac:dyDescent="0.25">
      <c r="A4088" s="64" t="s">
        <v>29173</v>
      </c>
      <c r="B4088" s="15" t="s">
        <v>29172</v>
      </c>
      <c r="C4088" s="40" t="s">
        <v>29171</v>
      </c>
      <c r="D4088" s="8" t="s">
        <v>20</v>
      </c>
      <c r="E4088" s="79" t="s">
        <v>28033</v>
      </c>
      <c r="F4088" s="61"/>
      <c r="G4088" s="62" t="s">
        <v>16</v>
      </c>
      <c r="H4088" s="61"/>
    </row>
    <row r="4089" spans="1:8" ht="77.25" x14ac:dyDescent="0.25">
      <c r="A4089" s="64" t="s">
        <v>29170</v>
      </c>
      <c r="B4089" s="15" t="s">
        <v>29169</v>
      </c>
      <c r="C4089" s="40" t="s">
        <v>29168</v>
      </c>
      <c r="D4089" s="8" t="s">
        <v>20</v>
      </c>
      <c r="E4089" s="79" t="s">
        <v>28033</v>
      </c>
      <c r="F4089" s="61"/>
      <c r="G4089" s="62" t="s">
        <v>16</v>
      </c>
      <c r="H4089" s="61"/>
    </row>
    <row r="4090" spans="1:8" ht="77.25" x14ac:dyDescent="0.25">
      <c r="A4090" s="64" t="s">
        <v>29167</v>
      </c>
      <c r="B4090" s="15" t="s">
        <v>25979</v>
      </c>
      <c r="C4090" s="40" t="s">
        <v>29166</v>
      </c>
      <c r="D4090" s="8" t="s">
        <v>20</v>
      </c>
      <c r="E4090" s="79" t="s">
        <v>28033</v>
      </c>
      <c r="F4090" s="61"/>
      <c r="G4090" s="62" t="s">
        <v>16</v>
      </c>
      <c r="H4090" s="61"/>
    </row>
    <row r="4091" spans="1:8" ht="77.25" x14ac:dyDescent="0.25">
      <c r="A4091" s="64" t="s">
        <v>29165</v>
      </c>
      <c r="B4091" s="15" t="s">
        <v>29164</v>
      </c>
      <c r="C4091" s="40" t="s">
        <v>29163</v>
      </c>
      <c r="D4091" s="8" t="s">
        <v>20</v>
      </c>
      <c r="E4091" s="79" t="s">
        <v>28033</v>
      </c>
      <c r="F4091" s="61"/>
      <c r="G4091" s="62" t="s">
        <v>16</v>
      </c>
      <c r="H4091" s="61"/>
    </row>
    <row r="4092" spans="1:8" ht="77.25" x14ac:dyDescent="0.25">
      <c r="A4092" s="64" t="s">
        <v>29162</v>
      </c>
      <c r="B4092" s="15" t="s">
        <v>29161</v>
      </c>
      <c r="C4092" s="40" t="s">
        <v>29160</v>
      </c>
      <c r="D4092" s="8" t="s">
        <v>20</v>
      </c>
      <c r="E4092" s="79" t="s">
        <v>28033</v>
      </c>
      <c r="F4092" s="61"/>
      <c r="G4092" s="62" t="s">
        <v>16</v>
      </c>
      <c r="H4092" s="61"/>
    </row>
    <row r="4093" spans="1:8" ht="77.25" x14ac:dyDescent="0.25">
      <c r="A4093" s="64" t="s">
        <v>29159</v>
      </c>
      <c r="B4093" s="15" t="s">
        <v>1584</v>
      </c>
      <c r="C4093" s="40" t="s">
        <v>29158</v>
      </c>
      <c r="D4093" s="8" t="s">
        <v>20</v>
      </c>
      <c r="E4093" s="79" t="s">
        <v>28033</v>
      </c>
      <c r="F4093" s="61"/>
      <c r="G4093" s="62" t="s">
        <v>16</v>
      </c>
      <c r="H4093" s="61"/>
    </row>
    <row r="4094" spans="1:8" ht="77.25" x14ac:dyDescent="0.25">
      <c r="A4094" s="64" t="s">
        <v>29157</v>
      </c>
      <c r="B4094" s="15" t="s">
        <v>18086</v>
      </c>
      <c r="C4094" s="40" t="s">
        <v>29156</v>
      </c>
      <c r="D4094" s="8" t="s">
        <v>20</v>
      </c>
      <c r="E4094" s="79" t="s">
        <v>28033</v>
      </c>
      <c r="F4094" s="61"/>
      <c r="G4094" s="62" t="s">
        <v>16</v>
      </c>
      <c r="H4094" s="61"/>
    </row>
    <row r="4095" spans="1:8" ht="77.25" x14ac:dyDescent="0.25">
      <c r="A4095" s="64" t="s">
        <v>29155</v>
      </c>
      <c r="B4095" s="15" t="s">
        <v>13608</v>
      </c>
      <c r="C4095" s="40" t="s">
        <v>29154</v>
      </c>
      <c r="D4095" s="8" t="s">
        <v>20</v>
      </c>
      <c r="E4095" s="79" t="s">
        <v>28033</v>
      </c>
      <c r="F4095" s="61"/>
      <c r="G4095" s="62" t="s">
        <v>16</v>
      </c>
      <c r="H4095" s="61"/>
    </row>
    <row r="4096" spans="1:8" ht="77.25" x14ac:dyDescent="0.25">
      <c r="A4096" s="64" t="s">
        <v>29153</v>
      </c>
      <c r="B4096" s="15" t="s">
        <v>25109</v>
      </c>
      <c r="C4096" s="40" t="s">
        <v>29152</v>
      </c>
      <c r="D4096" s="8" t="s">
        <v>20</v>
      </c>
      <c r="E4096" s="79" t="s">
        <v>28033</v>
      </c>
      <c r="F4096" s="61"/>
      <c r="G4096" s="62" t="s">
        <v>16</v>
      </c>
      <c r="H4096" s="61"/>
    </row>
    <row r="4097" spans="1:8" ht="77.25" x14ac:dyDescent="0.25">
      <c r="A4097" s="64" t="s">
        <v>29151</v>
      </c>
      <c r="B4097" s="15" t="s">
        <v>29150</v>
      </c>
      <c r="C4097" s="40" t="s">
        <v>29149</v>
      </c>
      <c r="D4097" s="8" t="s">
        <v>20</v>
      </c>
      <c r="E4097" s="79" t="s">
        <v>28033</v>
      </c>
      <c r="F4097" s="61"/>
      <c r="G4097" s="62" t="s">
        <v>16</v>
      </c>
      <c r="H4097" s="61"/>
    </row>
    <row r="4098" spans="1:8" ht="77.25" x14ac:dyDescent="0.25">
      <c r="A4098" s="64" t="s">
        <v>29148</v>
      </c>
      <c r="B4098" s="15" t="s">
        <v>29147</v>
      </c>
      <c r="C4098" s="40" t="s">
        <v>29146</v>
      </c>
      <c r="D4098" s="8" t="s">
        <v>20</v>
      </c>
      <c r="E4098" s="79" t="s">
        <v>28033</v>
      </c>
      <c r="F4098" s="61"/>
      <c r="G4098" s="62" t="s">
        <v>16</v>
      </c>
      <c r="H4098" s="61"/>
    </row>
    <row r="4099" spans="1:8" ht="77.25" x14ac:dyDescent="0.25">
      <c r="A4099" s="64" t="s">
        <v>29145</v>
      </c>
      <c r="B4099" s="15" t="s">
        <v>29144</v>
      </c>
      <c r="C4099" s="40" t="s">
        <v>29143</v>
      </c>
      <c r="D4099" s="8" t="s">
        <v>20</v>
      </c>
      <c r="E4099" s="79" t="s">
        <v>28033</v>
      </c>
      <c r="F4099" s="61"/>
      <c r="G4099" s="62" t="s">
        <v>16</v>
      </c>
      <c r="H4099" s="61"/>
    </row>
    <row r="4100" spans="1:8" ht="77.25" x14ac:dyDescent="0.25">
      <c r="A4100" s="64" t="s">
        <v>29142</v>
      </c>
      <c r="B4100" s="15" t="s">
        <v>28235</v>
      </c>
      <c r="C4100" s="40" t="s">
        <v>29141</v>
      </c>
      <c r="D4100" s="8" t="s">
        <v>20</v>
      </c>
      <c r="E4100" s="79" t="s">
        <v>28033</v>
      </c>
      <c r="F4100" s="61"/>
      <c r="G4100" s="62" t="s">
        <v>16</v>
      </c>
      <c r="H4100" s="61"/>
    </row>
    <row r="4101" spans="1:8" ht="114.75" x14ac:dyDescent="0.25">
      <c r="A4101" s="15" t="s">
        <v>29140</v>
      </c>
      <c r="B4101" s="15" t="s">
        <v>29135</v>
      </c>
      <c r="C4101" s="40" t="s">
        <v>29139</v>
      </c>
      <c r="D4101" s="8" t="s">
        <v>1626</v>
      </c>
      <c r="E4101" s="63" t="s">
        <v>1625</v>
      </c>
      <c r="F4101" s="72"/>
      <c r="G4101" s="9">
        <v>44037</v>
      </c>
      <c r="H4101" s="61"/>
    </row>
    <row r="4102" spans="1:8" ht="77.25" x14ac:dyDescent="0.25">
      <c r="A4102" s="64" t="s">
        <v>29138</v>
      </c>
      <c r="B4102" s="15" t="s">
        <v>19939</v>
      </c>
      <c r="C4102" s="40" t="s">
        <v>29137</v>
      </c>
      <c r="D4102" s="8" t="s">
        <v>20</v>
      </c>
      <c r="E4102" s="79" t="s">
        <v>28033</v>
      </c>
      <c r="F4102" s="61"/>
      <c r="G4102" s="62" t="s">
        <v>16</v>
      </c>
      <c r="H4102" s="61"/>
    </row>
    <row r="4103" spans="1:8" ht="77.25" x14ac:dyDescent="0.25">
      <c r="A4103" s="64" t="s">
        <v>29136</v>
      </c>
      <c r="B4103" s="15" t="s">
        <v>29135</v>
      </c>
      <c r="C4103" s="40" t="s">
        <v>29134</v>
      </c>
      <c r="D4103" s="8" t="s">
        <v>20</v>
      </c>
      <c r="E4103" s="79" t="s">
        <v>28033</v>
      </c>
      <c r="F4103" s="61"/>
      <c r="G4103" s="62" t="s">
        <v>16</v>
      </c>
      <c r="H4103" s="61"/>
    </row>
    <row r="4104" spans="1:8" ht="77.25" x14ac:dyDescent="0.25">
      <c r="A4104" s="64" t="s">
        <v>29133</v>
      </c>
      <c r="B4104" s="15" t="s">
        <v>29132</v>
      </c>
      <c r="C4104" s="40" t="s">
        <v>29131</v>
      </c>
      <c r="D4104" s="8" t="s">
        <v>20</v>
      </c>
      <c r="E4104" s="79" t="s">
        <v>28033</v>
      </c>
      <c r="F4104" s="61"/>
      <c r="G4104" s="62" t="s">
        <v>16</v>
      </c>
      <c r="H4104" s="61"/>
    </row>
    <row r="4105" spans="1:8" ht="77.25" x14ac:dyDescent="0.25">
      <c r="A4105" s="64" t="s">
        <v>29130</v>
      </c>
      <c r="B4105" s="15" t="s">
        <v>29129</v>
      </c>
      <c r="C4105" s="40" t="s">
        <v>29128</v>
      </c>
      <c r="D4105" s="8" t="s">
        <v>20</v>
      </c>
      <c r="E4105" s="79" t="s">
        <v>28033</v>
      </c>
      <c r="F4105" s="61"/>
      <c r="G4105" s="62" t="s">
        <v>16</v>
      </c>
      <c r="H4105" s="61"/>
    </row>
    <row r="4106" spans="1:8" ht="77.25" x14ac:dyDescent="0.25">
      <c r="A4106" s="64" t="s">
        <v>29127</v>
      </c>
      <c r="B4106" s="15" t="s">
        <v>29126</v>
      </c>
      <c r="C4106" s="40" t="s">
        <v>29125</v>
      </c>
      <c r="D4106" s="8" t="s">
        <v>20</v>
      </c>
      <c r="E4106" s="79" t="s">
        <v>28033</v>
      </c>
      <c r="F4106" s="61"/>
      <c r="G4106" s="62" t="s">
        <v>16</v>
      </c>
      <c r="H4106" s="61"/>
    </row>
    <row r="4107" spans="1:8" ht="77.25" x14ac:dyDescent="0.25">
      <c r="A4107" s="64" t="s">
        <v>29124</v>
      </c>
      <c r="B4107" s="15" t="s">
        <v>29123</v>
      </c>
      <c r="C4107" s="40" t="s">
        <v>29122</v>
      </c>
      <c r="D4107" s="8" t="s">
        <v>20</v>
      </c>
      <c r="E4107" s="79" t="s">
        <v>28033</v>
      </c>
      <c r="F4107" s="61"/>
      <c r="G4107" s="62" t="s">
        <v>16</v>
      </c>
      <c r="H4107" s="61"/>
    </row>
    <row r="4108" spans="1:8" ht="51" x14ac:dyDescent="0.25">
      <c r="A4108" s="76" t="s">
        <v>29121</v>
      </c>
      <c r="B4108" s="15" t="s">
        <v>29120</v>
      </c>
      <c r="C4108" s="40" t="s">
        <v>29119</v>
      </c>
      <c r="D4108" s="14" t="s">
        <v>20</v>
      </c>
      <c r="E4108" s="63" t="s">
        <v>28036</v>
      </c>
      <c r="F4108" s="65"/>
      <c r="G4108" s="9">
        <v>43745</v>
      </c>
      <c r="H4108" s="61"/>
    </row>
    <row r="4109" spans="1:8" ht="76.5" x14ac:dyDescent="0.25">
      <c r="A4109" s="64" t="s">
        <v>29118</v>
      </c>
      <c r="B4109" s="15" t="s">
        <v>29117</v>
      </c>
      <c r="C4109" s="40" t="s">
        <v>29116</v>
      </c>
      <c r="D4109" s="8" t="s">
        <v>20</v>
      </c>
      <c r="E4109" s="63" t="s">
        <v>1528</v>
      </c>
      <c r="F4109" s="61"/>
      <c r="G4109" s="62" t="s">
        <v>16</v>
      </c>
      <c r="H4109" s="61"/>
    </row>
    <row r="4110" spans="1:8" ht="77.25" x14ac:dyDescent="0.25">
      <c r="A4110" s="64" t="s">
        <v>29115</v>
      </c>
      <c r="B4110" s="15" t="s">
        <v>29114</v>
      </c>
      <c r="C4110" s="40" t="s">
        <v>29113</v>
      </c>
      <c r="D4110" s="8" t="s">
        <v>20</v>
      </c>
      <c r="E4110" s="79" t="s">
        <v>28033</v>
      </c>
      <c r="F4110" s="61"/>
      <c r="G4110" s="62" t="s">
        <v>16</v>
      </c>
      <c r="H4110" s="61"/>
    </row>
    <row r="4111" spans="1:8" ht="77.25" x14ac:dyDescent="0.25">
      <c r="A4111" s="64" t="s">
        <v>29112</v>
      </c>
      <c r="B4111" s="15" t="s">
        <v>29111</v>
      </c>
      <c r="C4111" s="40" t="s">
        <v>29110</v>
      </c>
      <c r="D4111" s="8" t="s">
        <v>20</v>
      </c>
      <c r="E4111" s="79" t="s">
        <v>28033</v>
      </c>
      <c r="F4111" s="61"/>
      <c r="G4111" s="62" t="s">
        <v>16</v>
      </c>
      <c r="H4111" s="61"/>
    </row>
    <row r="4112" spans="1:8" ht="77.25" x14ac:dyDescent="0.25">
      <c r="A4112" s="64" t="s">
        <v>29109</v>
      </c>
      <c r="B4112" s="15" t="s">
        <v>29108</v>
      </c>
      <c r="C4112" s="40" t="s">
        <v>29107</v>
      </c>
      <c r="D4112" s="8" t="s">
        <v>20</v>
      </c>
      <c r="E4112" s="79" t="s">
        <v>28033</v>
      </c>
      <c r="F4112" s="61"/>
      <c r="G4112" s="62" t="s">
        <v>16</v>
      </c>
      <c r="H4112" s="61"/>
    </row>
    <row r="4113" spans="1:8" ht="77.25" x14ac:dyDescent="0.25">
      <c r="A4113" s="64" t="s">
        <v>29106</v>
      </c>
      <c r="B4113" s="15" t="s">
        <v>29105</v>
      </c>
      <c r="C4113" s="40" t="s">
        <v>29104</v>
      </c>
      <c r="D4113" s="8" t="s">
        <v>20</v>
      </c>
      <c r="E4113" s="79" t="s">
        <v>28033</v>
      </c>
      <c r="F4113" s="61"/>
      <c r="G4113" s="62" t="s">
        <v>16</v>
      </c>
      <c r="H4113" s="61"/>
    </row>
    <row r="4114" spans="1:8" ht="77.25" x14ac:dyDescent="0.25">
      <c r="A4114" s="64" t="s">
        <v>29103</v>
      </c>
      <c r="B4114" s="15" t="s">
        <v>29102</v>
      </c>
      <c r="C4114" s="40" t="s">
        <v>29101</v>
      </c>
      <c r="D4114" s="8" t="s">
        <v>20</v>
      </c>
      <c r="E4114" s="79" t="s">
        <v>28033</v>
      </c>
      <c r="F4114" s="61"/>
      <c r="G4114" s="62" t="s">
        <v>16</v>
      </c>
      <c r="H4114" s="61"/>
    </row>
    <row r="4115" spans="1:8" ht="77.25" x14ac:dyDescent="0.25">
      <c r="A4115" s="64" t="s">
        <v>29100</v>
      </c>
      <c r="B4115" s="15" t="s">
        <v>29099</v>
      </c>
      <c r="C4115" s="40" t="s">
        <v>29098</v>
      </c>
      <c r="D4115" s="8" t="s">
        <v>20</v>
      </c>
      <c r="E4115" s="79" t="s">
        <v>28033</v>
      </c>
      <c r="F4115" s="61"/>
      <c r="G4115" s="62" t="s">
        <v>16</v>
      </c>
      <c r="H4115" s="61"/>
    </row>
    <row r="4116" spans="1:8" ht="77.25" x14ac:dyDescent="0.25">
      <c r="A4116" s="64" t="s">
        <v>29097</v>
      </c>
      <c r="B4116" s="15" t="s">
        <v>10215</v>
      </c>
      <c r="C4116" s="40" t="s">
        <v>29096</v>
      </c>
      <c r="D4116" s="8" t="s">
        <v>20</v>
      </c>
      <c r="E4116" s="79" t="s">
        <v>28033</v>
      </c>
      <c r="F4116" s="61"/>
      <c r="G4116" s="62" t="s">
        <v>16</v>
      </c>
      <c r="H4116" s="61"/>
    </row>
    <row r="4117" spans="1:8" ht="77.25" x14ac:dyDescent="0.25">
      <c r="A4117" s="64" t="s">
        <v>29095</v>
      </c>
      <c r="B4117" s="15" t="s">
        <v>29094</v>
      </c>
      <c r="C4117" s="40" t="s">
        <v>29093</v>
      </c>
      <c r="D4117" s="8" t="s">
        <v>20</v>
      </c>
      <c r="E4117" s="79" t="s">
        <v>28033</v>
      </c>
      <c r="F4117" s="61"/>
      <c r="G4117" s="62" t="s">
        <v>16</v>
      </c>
      <c r="H4117" s="61"/>
    </row>
    <row r="4118" spans="1:8" ht="77.25" x14ac:dyDescent="0.25">
      <c r="A4118" s="64" t="s">
        <v>29092</v>
      </c>
      <c r="B4118" s="15" t="s">
        <v>29091</v>
      </c>
      <c r="C4118" s="40" t="s">
        <v>29090</v>
      </c>
      <c r="D4118" s="8" t="s">
        <v>20</v>
      </c>
      <c r="E4118" s="79" t="s">
        <v>28033</v>
      </c>
      <c r="F4118" s="61"/>
      <c r="G4118" s="62" t="s">
        <v>16</v>
      </c>
      <c r="H4118" s="61"/>
    </row>
    <row r="4119" spans="1:8" ht="77.25" x14ac:dyDescent="0.25">
      <c r="A4119" s="64" t="s">
        <v>29089</v>
      </c>
      <c r="B4119" s="15" t="s">
        <v>28417</v>
      </c>
      <c r="C4119" s="40" t="s">
        <v>29088</v>
      </c>
      <c r="D4119" s="8" t="s">
        <v>20</v>
      </c>
      <c r="E4119" s="79" t="s">
        <v>28033</v>
      </c>
      <c r="F4119" s="61"/>
      <c r="G4119" s="62" t="s">
        <v>16</v>
      </c>
      <c r="H4119" s="61"/>
    </row>
    <row r="4120" spans="1:8" ht="77.25" x14ac:dyDescent="0.25">
      <c r="A4120" s="64" t="s">
        <v>29087</v>
      </c>
      <c r="B4120" s="15" t="s">
        <v>23435</v>
      </c>
      <c r="C4120" s="40" t="s">
        <v>29086</v>
      </c>
      <c r="D4120" s="8" t="s">
        <v>20</v>
      </c>
      <c r="E4120" s="79" t="s">
        <v>28033</v>
      </c>
      <c r="F4120" s="61"/>
      <c r="G4120" s="62" t="s">
        <v>16</v>
      </c>
      <c r="H4120" s="61"/>
    </row>
    <row r="4121" spans="1:8" ht="77.25" x14ac:dyDescent="0.25">
      <c r="A4121" s="64" t="s">
        <v>29085</v>
      </c>
      <c r="B4121" s="15" t="s">
        <v>29084</v>
      </c>
      <c r="C4121" s="40" t="s">
        <v>29083</v>
      </c>
      <c r="D4121" s="8" t="s">
        <v>20</v>
      </c>
      <c r="E4121" s="79" t="s">
        <v>28033</v>
      </c>
      <c r="F4121" s="61"/>
      <c r="G4121" s="62" t="s">
        <v>16</v>
      </c>
      <c r="H4121" s="61"/>
    </row>
    <row r="4122" spans="1:8" ht="77.25" x14ac:dyDescent="0.25">
      <c r="A4122" s="64" t="s">
        <v>29082</v>
      </c>
      <c r="B4122" s="15" t="s">
        <v>28394</v>
      </c>
      <c r="C4122" s="40" t="s">
        <v>29081</v>
      </c>
      <c r="D4122" s="8" t="s">
        <v>20</v>
      </c>
      <c r="E4122" s="79" t="s">
        <v>28033</v>
      </c>
      <c r="F4122" s="61"/>
      <c r="G4122" s="62" t="s">
        <v>16</v>
      </c>
      <c r="H4122" s="61"/>
    </row>
    <row r="4123" spans="1:8" ht="89.25" x14ac:dyDescent="0.25">
      <c r="A4123" s="64" t="s">
        <v>29080</v>
      </c>
      <c r="B4123" s="15" t="s">
        <v>29079</v>
      </c>
      <c r="C4123" s="40" t="s">
        <v>29078</v>
      </c>
      <c r="D4123" s="8" t="s">
        <v>20</v>
      </c>
      <c r="E4123" s="79" t="s">
        <v>28033</v>
      </c>
      <c r="F4123" s="61"/>
      <c r="G4123" s="62" t="s">
        <v>16</v>
      </c>
      <c r="H4123" s="61"/>
    </row>
    <row r="4124" spans="1:8" ht="127.5" x14ac:dyDescent="0.25">
      <c r="A4124" s="64" t="s">
        <v>29077</v>
      </c>
      <c r="B4124" s="15" t="s">
        <v>17985</v>
      </c>
      <c r="C4124" s="40" t="s">
        <v>29076</v>
      </c>
      <c r="D4124" s="8" t="s">
        <v>20</v>
      </c>
      <c r="E4124" s="63" t="s">
        <v>1528</v>
      </c>
      <c r="F4124" s="61"/>
      <c r="G4124" s="62" t="s">
        <v>16</v>
      </c>
      <c r="H4124" s="61"/>
    </row>
    <row r="4125" spans="1:8" ht="77.25" x14ac:dyDescent="0.25">
      <c r="A4125" s="64" t="s">
        <v>29075</v>
      </c>
      <c r="B4125" s="15" t="s">
        <v>29074</v>
      </c>
      <c r="C4125" s="40" t="s">
        <v>29073</v>
      </c>
      <c r="D4125" s="8" t="s">
        <v>20</v>
      </c>
      <c r="E4125" s="79" t="s">
        <v>28033</v>
      </c>
      <c r="F4125" s="61"/>
      <c r="G4125" s="62" t="s">
        <v>16</v>
      </c>
      <c r="H4125" s="61"/>
    </row>
    <row r="4126" spans="1:8" ht="77.25" x14ac:dyDescent="0.25">
      <c r="A4126" s="64" t="s">
        <v>29072</v>
      </c>
      <c r="B4126" s="15" t="s">
        <v>29071</v>
      </c>
      <c r="C4126" s="40" t="s">
        <v>29070</v>
      </c>
      <c r="D4126" s="8" t="s">
        <v>20</v>
      </c>
      <c r="E4126" s="79" t="s">
        <v>28033</v>
      </c>
      <c r="F4126" s="61"/>
      <c r="G4126" s="62" t="s">
        <v>16</v>
      </c>
      <c r="H4126" s="61"/>
    </row>
    <row r="4127" spans="1:8" ht="77.25" x14ac:dyDescent="0.25">
      <c r="A4127" s="64" t="s">
        <v>29069</v>
      </c>
      <c r="B4127" s="15" t="s">
        <v>29068</v>
      </c>
      <c r="C4127" s="40" t="s">
        <v>29067</v>
      </c>
      <c r="D4127" s="8" t="s">
        <v>20</v>
      </c>
      <c r="E4127" s="79" t="s">
        <v>28033</v>
      </c>
      <c r="F4127" s="61"/>
      <c r="G4127" s="62" t="s">
        <v>16</v>
      </c>
      <c r="H4127" s="61"/>
    </row>
    <row r="4128" spans="1:8" ht="77.25" x14ac:dyDescent="0.25">
      <c r="A4128" s="64" t="s">
        <v>29066</v>
      </c>
      <c r="B4128" s="15" t="s">
        <v>29065</v>
      </c>
      <c r="C4128" s="40" t="s">
        <v>29064</v>
      </c>
      <c r="D4128" s="8" t="s">
        <v>20</v>
      </c>
      <c r="E4128" s="79" t="s">
        <v>28033</v>
      </c>
      <c r="F4128" s="61"/>
      <c r="G4128" s="62" t="s">
        <v>16</v>
      </c>
      <c r="H4128" s="61"/>
    </row>
    <row r="4129" spans="1:8" ht="77.25" x14ac:dyDescent="0.25">
      <c r="A4129" s="64" t="s">
        <v>29063</v>
      </c>
      <c r="B4129" s="15" t="s">
        <v>29062</v>
      </c>
      <c r="C4129" s="40" t="s">
        <v>29061</v>
      </c>
      <c r="D4129" s="8" t="s">
        <v>20</v>
      </c>
      <c r="E4129" s="79" t="s">
        <v>28033</v>
      </c>
      <c r="F4129" s="61"/>
      <c r="G4129" s="62" t="s">
        <v>16</v>
      </c>
      <c r="H4129" s="61"/>
    </row>
    <row r="4130" spans="1:8" ht="77.25" x14ac:dyDescent="0.25">
      <c r="A4130" s="64" t="s">
        <v>29060</v>
      </c>
      <c r="B4130" s="15" t="s">
        <v>29059</v>
      </c>
      <c r="C4130" s="40" t="s">
        <v>29058</v>
      </c>
      <c r="D4130" s="8" t="s">
        <v>20</v>
      </c>
      <c r="E4130" s="79" t="s">
        <v>28033</v>
      </c>
      <c r="F4130" s="61"/>
      <c r="G4130" s="62" t="s">
        <v>16</v>
      </c>
      <c r="H4130" s="61"/>
    </row>
    <row r="4131" spans="1:8" ht="77.25" x14ac:dyDescent="0.25">
      <c r="A4131" s="64" t="s">
        <v>29057</v>
      </c>
      <c r="B4131" s="15" t="s">
        <v>29056</v>
      </c>
      <c r="C4131" s="40" t="s">
        <v>3687</v>
      </c>
      <c r="D4131" s="8" t="s">
        <v>20</v>
      </c>
      <c r="E4131" s="79" t="s">
        <v>28033</v>
      </c>
      <c r="F4131" s="61"/>
      <c r="G4131" s="62" t="s">
        <v>16</v>
      </c>
      <c r="H4131" s="61"/>
    </row>
    <row r="4132" spans="1:8" ht="77.25" x14ac:dyDescent="0.25">
      <c r="A4132" s="64" t="s">
        <v>29055</v>
      </c>
      <c r="B4132" s="15" t="s">
        <v>27491</v>
      </c>
      <c r="C4132" s="40" t="s">
        <v>29054</v>
      </c>
      <c r="D4132" s="8" t="s">
        <v>20</v>
      </c>
      <c r="E4132" s="79" t="s">
        <v>28033</v>
      </c>
      <c r="F4132" s="61"/>
      <c r="G4132" s="62" t="s">
        <v>16</v>
      </c>
      <c r="H4132" s="61"/>
    </row>
    <row r="4133" spans="1:8" ht="89.25" x14ac:dyDescent="0.25">
      <c r="A4133" s="64" t="s">
        <v>29053</v>
      </c>
      <c r="B4133" s="15" t="s">
        <v>29052</v>
      </c>
      <c r="C4133" s="40" t="s">
        <v>29051</v>
      </c>
      <c r="D4133" s="8" t="s">
        <v>20</v>
      </c>
      <c r="E4133" s="79" t="s">
        <v>28033</v>
      </c>
      <c r="F4133" s="61"/>
      <c r="G4133" s="62" t="s">
        <v>16</v>
      </c>
      <c r="H4133" s="61"/>
    </row>
    <row r="4134" spans="1:8" ht="77.25" x14ac:dyDescent="0.25">
      <c r="A4134" s="64" t="s">
        <v>29050</v>
      </c>
      <c r="B4134" s="15" t="s">
        <v>29049</v>
      </c>
      <c r="C4134" s="40" t="s">
        <v>29048</v>
      </c>
      <c r="D4134" s="8" t="s">
        <v>20</v>
      </c>
      <c r="E4134" s="79" t="s">
        <v>28033</v>
      </c>
      <c r="F4134" s="61"/>
      <c r="G4134" s="62" t="s">
        <v>16</v>
      </c>
      <c r="H4134" s="61"/>
    </row>
    <row r="4135" spans="1:8" ht="77.25" x14ac:dyDescent="0.25">
      <c r="A4135" s="64" t="s">
        <v>29047</v>
      </c>
      <c r="B4135" s="15" t="s">
        <v>5729</v>
      </c>
      <c r="C4135" s="40" t="s">
        <v>29046</v>
      </c>
      <c r="D4135" s="8" t="s">
        <v>20</v>
      </c>
      <c r="E4135" s="79" t="s">
        <v>28033</v>
      </c>
      <c r="F4135" s="61"/>
      <c r="G4135" s="62" t="s">
        <v>16</v>
      </c>
      <c r="H4135" s="61"/>
    </row>
    <row r="4136" spans="1:8" ht="77.25" x14ac:dyDescent="0.25">
      <c r="A4136" s="64" t="s">
        <v>29045</v>
      </c>
      <c r="B4136" s="15" t="s">
        <v>29044</v>
      </c>
      <c r="C4136" s="40" t="s">
        <v>29043</v>
      </c>
      <c r="D4136" s="8" t="s">
        <v>20</v>
      </c>
      <c r="E4136" s="79" t="s">
        <v>28033</v>
      </c>
      <c r="F4136" s="61"/>
      <c r="G4136" s="62" t="s">
        <v>16</v>
      </c>
      <c r="H4136" s="61"/>
    </row>
    <row r="4137" spans="1:8" ht="77.25" x14ac:dyDescent="0.25">
      <c r="A4137" s="64" t="s">
        <v>29042</v>
      </c>
      <c r="B4137" s="15" t="s">
        <v>29041</v>
      </c>
      <c r="C4137" s="40" t="s">
        <v>29040</v>
      </c>
      <c r="D4137" s="8" t="s">
        <v>20</v>
      </c>
      <c r="E4137" s="79" t="s">
        <v>28033</v>
      </c>
      <c r="F4137" s="61"/>
      <c r="G4137" s="62" t="s">
        <v>16</v>
      </c>
      <c r="H4137" s="61"/>
    </row>
    <row r="4138" spans="1:8" ht="77.25" x14ac:dyDescent="0.25">
      <c r="A4138" s="64" t="s">
        <v>29039</v>
      </c>
      <c r="B4138" s="15" t="s">
        <v>29038</v>
      </c>
      <c r="C4138" s="40" t="s">
        <v>29037</v>
      </c>
      <c r="D4138" s="8" t="s">
        <v>20</v>
      </c>
      <c r="E4138" s="79" t="s">
        <v>28033</v>
      </c>
      <c r="F4138" s="61"/>
      <c r="G4138" s="62" t="s">
        <v>16</v>
      </c>
      <c r="H4138" s="61"/>
    </row>
    <row r="4139" spans="1:8" ht="77.25" x14ac:dyDescent="0.25">
      <c r="A4139" s="64" t="s">
        <v>29036</v>
      </c>
      <c r="B4139" s="15" t="s">
        <v>21672</v>
      </c>
      <c r="C4139" s="40" t="s">
        <v>29035</v>
      </c>
      <c r="D4139" s="8" t="s">
        <v>20</v>
      </c>
      <c r="E4139" s="79" t="s">
        <v>28033</v>
      </c>
      <c r="F4139" s="61"/>
      <c r="G4139" s="62" t="s">
        <v>16</v>
      </c>
      <c r="H4139" s="61"/>
    </row>
    <row r="4140" spans="1:8" ht="77.25" x14ac:dyDescent="0.25">
      <c r="A4140" s="64" t="s">
        <v>29034</v>
      </c>
      <c r="B4140" s="15" t="s">
        <v>29033</v>
      </c>
      <c r="C4140" s="40" t="s">
        <v>29032</v>
      </c>
      <c r="D4140" s="8" t="s">
        <v>20</v>
      </c>
      <c r="E4140" s="79" t="s">
        <v>28033</v>
      </c>
      <c r="F4140" s="61"/>
      <c r="G4140" s="62" t="s">
        <v>16</v>
      </c>
      <c r="H4140" s="61"/>
    </row>
    <row r="4141" spans="1:8" ht="77.25" x14ac:dyDescent="0.25">
      <c r="A4141" s="64" t="s">
        <v>29031</v>
      </c>
      <c r="B4141" s="15" t="s">
        <v>29030</v>
      </c>
      <c r="C4141" s="40" t="s">
        <v>29029</v>
      </c>
      <c r="D4141" s="8" t="s">
        <v>20</v>
      </c>
      <c r="E4141" s="79" t="s">
        <v>28033</v>
      </c>
      <c r="F4141" s="61"/>
      <c r="G4141" s="62" t="s">
        <v>16</v>
      </c>
      <c r="H4141" s="61"/>
    </row>
    <row r="4142" spans="1:8" ht="77.25" x14ac:dyDescent="0.25">
      <c r="A4142" s="64" t="s">
        <v>29028</v>
      </c>
      <c r="B4142" s="15" t="s">
        <v>29027</v>
      </c>
      <c r="C4142" s="40" t="s">
        <v>29026</v>
      </c>
      <c r="D4142" s="8" t="s">
        <v>20</v>
      </c>
      <c r="E4142" s="79" t="s">
        <v>28033</v>
      </c>
      <c r="F4142" s="61"/>
      <c r="G4142" s="62" t="s">
        <v>16</v>
      </c>
      <c r="H4142" s="61"/>
    </row>
    <row r="4143" spans="1:8" ht="77.25" x14ac:dyDescent="0.25">
      <c r="A4143" s="64" t="s">
        <v>29025</v>
      </c>
      <c r="B4143" s="15" t="s">
        <v>29024</v>
      </c>
      <c r="C4143" s="40" t="s">
        <v>29023</v>
      </c>
      <c r="D4143" s="8" t="s">
        <v>20</v>
      </c>
      <c r="E4143" s="79" t="s">
        <v>28033</v>
      </c>
      <c r="F4143" s="61"/>
      <c r="G4143" s="62" t="s">
        <v>16</v>
      </c>
      <c r="H4143" s="61"/>
    </row>
    <row r="4144" spans="1:8" ht="77.25" x14ac:dyDescent="0.25">
      <c r="A4144" s="64" t="s">
        <v>29022</v>
      </c>
      <c r="B4144" s="15" t="s">
        <v>29021</v>
      </c>
      <c r="C4144" s="40" t="s">
        <v>29020</v>
      </c>
      <c r="D4144" s="8" t="s">
        <v>20</v>
      </c>
      <c r="E4144" s="79" t="s">
        <v>28033</v>
      </c>
      <c r="F4144" s="61"/>
      <c r="G4144" s="62" t="s">
        <v>16</v>
      </c>
      <c r="H4144" s="61"/>
    </row>
    <row r="4145" spans="1:8" ht="77.25" x14ac:dyDescent="0.25">
      <c r="A4145" s="64" t="s">
        <v>29019</v>
      </c>
      <c r="B4145" s="15" t="s">
        <v>29018</v>
      </c>
      <c r="C4145" s="40" t="s">
        <v>29017</v>
      </c>
      <c r="D4145" s="8" t="s">
        <v>20</v>
      </c>
      <c r="E4145" s="79" t="s">
        <v>28033</v>
      </c>
      <c r="F4145" s="61"/>
      <c r="G4145" s="62" t="s">
        <v>16</v>
      </c>
      <c r="H4145" s="61"/>
    </row>
    <row r="4146" spans="1:8" ht="77.25" x14ac:dyDescent="0.25">
      <c r="A4146" s="64" t="s">
        <v>29016</v>
      </c>
      <c r="B4146" s="15" t="s">
        <v>29015</v>
      </c>
      <c r="C4146" s="40" t="s">
        <v>29014</v>
      </c>
      <c r="D4146" s="8" t="s">
        <v>20</v>
      </c>
      <c r="E4146" s="79" t="s">
        <v>28033</v>
      </c>
      <c r="F4146" s="61"/>
      <c r="G4146" s="62" t="s">
        <v>16</v>
      </c>
      <c r="H4146" s="61"/>
    </row>
    <row r="4147" spans="1:8" ht="77.25" x14ac:dyDescent="0.25">
      <c r="A4147" s="64" t="s">
        <v>29013</v>
      </c>
      <c r="B4147" s="15" t="s">
        <v>8633</v>
      </c>
      <c r="C4147" s="40" t="s">
        <v>29012</v>
      </c>
      <c r="D4147" s="8" t="s">
        <v>20</v>
      </c>
      <c r="E4147" s="79" t="s">
        <v>28033</v>
      </c>
      <c r="F4147" s="61"/>
      <c r="G4147" s="62" t="s">
        <v>16</v>
      </c>
      <c r="H4147" s="61"/>
    </row>
    <row r="4148" spans="1:8" ht="77.25" x14ac:dyDescent="0.25">
      <c r="A4148" s="64" t="s">
        <v>29011</v>
      </c>
      <c r="B4148" s="15" t="s">
        <v>29010</v>
      </c>
      <c r="C4148" s="40" t="s">
        <v>29009</v>
      </c>
      <c r="D4148" s="8" t="s">
        <v>20</v>
      </c>
      <c r="E4148" s="79" t="s">
        <v>28033</v>
      </c>
      <c r="F4148" s="61"/>
      <c r="G4148" s="62" t="s">
        <v>16</v>
      </c>
      <c r="H4148" s="61"/>
    </row>
    <row r="4149" spans="1:8" ht="77.25" x14ac:dyDescent="0.25">
      <c r="A4149" s="64" t="s">
        <v>29008</v>
      </c>
      <c r="B4149" s="15" t="s">
        <v>26403</v>
      </c>
      <c r="C4149" s="40" t="s">
        <v>29007</v>
      </c>
      <c r="D4149" s="8" t="s">
        <v>20</v>
      </c>
      <c r="E4149" s="79" t="s">
        <v>28033</v>
      </c>
      <c r="F4149" s="61"/>
      <c r="G4149" s="62" t="s">
        <v>16</v>
      </c>
      <c r="H4149" s="61"/>
    </row>
    <row r="4150" spans="1:8" ht="77.25" x14ac:dyDescent="0.25">
      <c r="A4150" s="64" t="s">
        <v>29006</v>
      </c>
      <c r="B4150" s="15" t="s">
        <v>29005</v>
      </c>
      <c r="C4150" s="40" t="s">
        <v>29004</v>
      </c>
      <c r="D4150" s="8" t="s">
        <v>20</v>
      </c>
      <c r="E4150" s="79" t="s">
        <v>28033</v>
      </c>
      <c r="F4150" s="61"/>
      <c r="G4150" s="62" t="s">
        <v>16</v>
      </c>
      <c r="H4150" s="61"/>
    </row>
    <row r="4151" spans="1:8" ht="77.25" x14ac:dyDescent="0.25">
      <c r="A4151" s="64" t="s">
        <v>29003</v>
      </c>
      <c r="B4151" s="15" t="s">
        <v>29002</v>
      </c>
      <c r="C4151" s="40" t="s">
        <v>29001</v>
      </c>
      <c r="D4151" s="8" t="s">
        <v>20</v>
      </c>
      <c r="E4151" s="79" t="s">
        <v>28033</v>
      </c>
      <c r="F4151" s="61"/>
      <c r="G4151" s="62" t="s">
        <v>16</v>
      </c>
      <c r="H4151" s="61"/>
    </row>
    <row r="4152" spans="1:8" ht="89.25" x14ac:dyDescent="0.25">
      <c r="A4152" s="64" t="s">
        <v>29000</v>
      </c>
      <c r="B4152" s="15" t="s">
        <v>28999</v>
      </c>
      <c r="C4152" s="40" t="s">
        <v>28998</v>
      </c>
      <c r="D4152" s="8" t="s">
        <v>20</v>
      </c>
      <c r="E4152" s="79" t="s">
        <v>28033</v>
      </c>
      <c r="F4152" s="61"/>
      <c r="G4152" s="62" t="s">
        <v>16</v>
      </c>
      <c r="H4152" s="61"/>
    </row>
    <row r="4153" spans="1:8" ht="77.25" x14ac:dyDescent="0.25">
      <c r="A4153" s="64" t="s">
        <v>28997</v>
      </c>
      <c r="B4153" s="15" t="s">
        <v>28996</v>
      </c>
      <c r="C4153" s="40" t="s">
        <v>28995</v>
      </c>
      <c r="D4153" s="8" t="s">
        <v>20</v>
      </c>
      <c r="E4153" s="79" t="s">
        <v>28033</v>
      </c>
      <c r="F4153" s="61"/>
      <c r="G4153" s="62" t="s">
        <v>16</v>
      </c>
      <c r="H4153" s="61"/>
    </row>
    <row r="4154" spans="1:8" ht="77.25" x14ac:dyDescent="0.25">
      <c r="A4154" s="64" t="s">
        <v>28994</v>
      </c>
      <c r="B4154" s="15" t="s">
        <v>28993</v>
      </c>
      <c r="C4154" s="40" t="s">
        <v>28992</v>
      </c>
      <c r="D4154" s="8" t="s">
        <v>20</v>
      </c>
      <c r="E4154" s="79" t="s">
        <v>28033</v>
      </c>
      <c r="F4154" s="61"/>
      <c r="G4154" s="62" t="s">
        <v>16</v>
      </c>
      <c r="H4154" s="61"/>
    </row>
    <row r="4155" spans="1:8" ht="77.25" x14ac:dyDescent="0.25">
      <c r="A4155" s="64" t="s">
        <v>28991</v>
      </c>
      <c r="B4155" s="15" t="s">
        <v>28990</v>
      </c>
      <c r="C4155" s="40" t="s">
        <v>28989</v>
      </c>
      <c r="D4155" s="8" t="s">
        <v>20</v>
      </c>
      <c r="E4155" s="79" t="s">
        <v>28033</v>
      </c>
      <c r="F4155" s="61"/>
      <c r="G4155" s="62" t="s">
        <v>16</v>
      </c>
      <c r="H4155" s="61"/>
    </row>
    <row r="4156" spans="1:8" ht="77.25" x14ac:dyDescent="0.25">
      <c r="A4156" s="64" t="s">
        <v>28988</v>
      </c>
      <c r="B4156" s="15" t="s">
        <v>5929</v>
      </c>
      <c r="C4156" s="40" t="s">
        <v>28987</v>
      </c>
      <c r="D4156" s="8" t="s">
        <v>20</v>
      </c>
      <c r="E4156" s="79" t="s">
        <v>28033</v>
      </c>
      <c r="F4156" s="61"/>
      <c r="G4156" s="62" t="s">
        <v>16</v>
      </c>
      <c r="H4156" s="61"/>
    </row>
    <row r="4157" spans="1:8" ht="77.25" x14ac:dyDescent="0.25">
      <c r="A4157" s="64" t="s">
        <v>28986</v>
      </c>
      <c r="B4157" s="15" t="s">
        <v>28985</v>
      </c>
      <c r="C4157" s="40" t="s">
        <v>28984</v>
      </c>
      <c r="D4157" s="8" t="s">
        <v>20</v>
      </c>
      <c r="E4157" s="79" t="s">
        <v>28033</v>
      </c>
      <c r="F4157" s="61"/>
      <c r="G4157" s="62" t="s">
        <v>16</v>
      </c>
      <c r="H4157" s="61"/>
    </row>
    <row r="4158" spans="1:8" ht="77.25" x14ac:dyDescent="0.25">
      <c r="A4158" s="64" t="s">
        <v>28983</v>
      </c>
      <c r="B4158" s="15" t="s">
        <v>28982</v>
      </c>
      <c r="C4158" s="40" t="s">
        <v>28981</v>
      </c>
      <c r="D4158" s="8" t="s">
        <v>20</v>
      </c>
      <c r="E4158" s="79" t="s">
        <v>28033</v>
      </c>
      <c r="F4158" s="61"/>
      <c r="G4158" s="62" t="s">
        <v>16</v>
      </c>
      <c r="H4158" s="61"/>
    </row>
    <row r="4159" spans="1:8" ht="77.25" x14ac:dyDescent="0.25">
      <c r="A4159" s="64" t="s">
        <v>28980</v>
      </c>
      <c r="B4159" s="15" t="s">
        <v>28979</v>
      </c>
      <c r="C4159" s="40" t="s">
        <v>28978</v>
      </c>
      <c r="D4159" s="8" t="s">
        <v>20</v>
      </c>
      <c r="E4159" s="79" t="s">
        <v>28033</v>
      </c>
      <c r="F4159" s="61"/>
      <c r="G4159" s="62" t="s">
        <v>16</v>
      </c>
      <c r="H4159" s="61"/>
    </row>
    <row r="4160" spans="1:8" ht="63.75" x14ac:dyDescent="0.25">
      <c r="A4160" s="76" t="s">
        <v>28977</v>
      </c>
      <c r="B4160" s="15" t="s">
        <v>28976</v>
      </c>
      <c r="C4160" s="40" t="s">
        <v>28975</v>
      </c>
      <c r="D4160" s="14" t="s">
        <v>20</v>
      </c>
      <c r="E4160" s="63" t="s">
        <v>28062</v>
      </c>
      <c r="F4160" s="65"/>
      <c r="G4160" s="9">
        <v>44424</v>
      </c>
      <c r="H4160" s="61"/>
    </row>
    <row r="4161" spans="1:8" ht="63.75" x14ac:dyDescent="0.25">
      <c r="A4161" s="76" t="s">
        <v>28974</v>
      </c>
      <c r="B4161" s="15" t="s">
        <v>28973</v>
      </c>
      <c r="C4161" s="40" t="s">
        <v>28972</v>
      </c>
      <c r="D4161" s="14" t="s">
        <v>20</v>
      </c>
      <c r="E4161" s="63" t="s">
        <v>28062</v>
      </c>
      <c r="F4161" s="65"/>
      <c r="G4161" s="9">
        <v>44424</v>
      </c>
      <c r="H4161" s="61"/>
    </row>
    <row r="4162" spans="1:8" ht="77.25" x14ac:dyDescent="0.25">
      <c r="A4162" s="64" t="s">
        <v>28971</v>
      </c>
      <c r="B4162" s="15" t="s">
        <v>28970</v>
      </c>
      <c r="C4162" s="40" t="s">
        <v>28969</v>
      </c>
      <c r="D4162" s="8" t="s">
        <v>20</v>
      </c>
      <c r="E4162" s="79" t="s">
        <v>28033</v>
      </c>
      <c r="F4162" s="61"/>
      <c r="G4162" s="62" t="s">
        <v>16</v>
      </c>
      <c r="H4162" s="61"/>
    </row>
    <row r="4163" spans="1:8" ht="63.75" x14ac:dyDescent="0.25">
      <c r="A4163" s="76" t="s">
        <v>28968</v>
      </c>
      <c r="B4163" s="15" t="s">
        <v>28967</v>
      </c>
      <c r="C4163" s="40" t="s">
        <v>28966</v>
      </c>
      <c r="D4163" s="14" t="s">
        <v>20</v>
      </c>
      <c r="E4163" s="63" t="s">
        <v>28062</v>
      </c>
      <c r="F4163" s="65"/>
      <c r="G4163" s="9">
        <v>44424</v>
      </c>
      <c r="H4163" s="61"/>
    </row>
    <row r="4164" spans="1:8" ht="63.75" x14ac:dyDescent="0.25">
      <c r="A4164" s="76" t="s">
        <v>28965</v>
      </c>
      <c r="B4164" s="15" t="s">
        <v>28964</v>
      </c>
      <c r="C4164" s="40" t="s">
        <v>28963</v>
      </c>
      <c r="D4164" s="14" t="s">
        <v>20</v>
      </c>
      <c r="E4164" s="63" t="s">
        <v>28062</v>
      </c>
      <c r="F4164" s="65"/>
      <c r="G4164" s="9">
        <v>44424</v>
      </c>
      <c r="H4164" s="61"/>
    </row>
    <row r="4165" spans="1:8" ht="77.25" x14ac:dyDescent="0.25">
      <c r="A4165" s="64" t="s">
        <v>28962</v>
      </c>
      <c r="B4165" s="15" t="s">
        <v>28961</v>
      </c>
      <c r="C4165" s="40" t="s">
        <v>28960</v>
      </c>
      <c r="D4165" s="8" t="s">
        <v>20</v>
      </c>
      <c r="E4165" s="79" t="s">
        <v>28033</v>
      </c>
      <c r="F4165" s="61"/>
      <c r="G4165" s="62" t="s">
        <v>16</v>
      </c>
      <c r="H4165" s="61"/>
    </row>
    <row r="4166" spans="1:8" ht="77.25" x14ac:dyDescent="0.25">
      <c r="A4166" s="64" t="s">
        <v>28959</v>
      </c>
      <c r="B4166" s="15" t="s">
        <v>28958</v>
      </c>
      <c r="C4166" s="40" t="s">
        <v>28957</v>
      </c>
      <c r="D4166" s="8" t="s">
        <v>20</v>
      </c>
      <c r="E4166" s="79" t="s">
        <v>28033</v>
      </c>
      <c r="F4166" s="61"/>
      <c r="G4166" s="62" t="s">
        <v>16</v>
      </c>
      <c r="H4166" s="61"/>
    </row>
    <row r="4167" spans="1:8" ht="77.25" x14ac:dyDescent="0.25">
      <c r="A4167" s="64" t="s">
        <v>28956</v>
      </c>
      <c r="B4167" s="15" t="s">
        <v>28955</v>
      </c>
      <c r="C4167" s="40" t="s">
        <v>28954</v>
      </c>
      <c r="D4167" s="8" t="s">
        <v>20</v>
      </c>
      <c r="E4167" s="79" t="s">
        <v>28033</v>
      </c>
      <c r="F4167" s="61"/>
      <c r="G4167" s="62" t="s">
        <v>16</v>
      </c>
      <c r="H4167" s="61"/>
    </row>
    <row r="4168" spans="1:8" ht="77.25" x14ac:dyDescent="0.25">
      <c r="A4168" s="64" t="s">
        <v>28953</v>
      </c>
      <c r="B4168" s="15" t="s">
        <v>28952</v>
      </c>
      <c r="C4168" s="40" t="s">
        <v>28951</v>
      </c>
      <c r="D4168" s="8" t="s">
        <v>20</v>
      </c>
      <c r="E4168" s="79" t="s">
        <v>28033</v>
      </c>
      <c r="F4168" s="61"/>
      <c r="G4168" s="62" t="s">
        <v>16</v>
      </c>
      <c r="H4168" s="61"/>
    </row>
    <row r="4169" spans="1:8" ht="77.25" x14ac:dyDescent="0.25">
      <c r="A4169" s="64" t="s">
        <v>28950</v>
      </c>
      <c r="B4169" s="15" t="s">
        <v>28949</v>
      </c>
      <c r="C4169" s="40" t="s">
        <v>28948</v>
      </c>
      <c r="D4169" s="8" t="s">
        <v>20</v>
      </c>
      <c r="E4169" s="79" t="s">
        <v>28033</v>
      </c>
      <c r="F4169" s="61"/>
      <c r="G4169" s="62" t="s">
        <v>16</v>
      </c>
      <c r="H4169" s="61"/>
    </row>
    <row r="4170" spans="1:8" ht="77.25" x14ac:dyDescent="0.25">
      <c r="A4170" s="64" t="s">
        <v>28947</v>
      </c>
      <c r="B4170" s="15" t="s">
        <v>28946</v>
      </c>
      <c r="C4170" s="40" t="s">
        <v>28945</v>
      </c>
      <c r="D4170" s="8" t="s">
        <v>20</v>
      </c>
      <c r="E4170" s="79" t="s">
        <v>28033</v>
      </c>
      <c r="F4170" s="61"/>
      <c r="G4170" s="62" t="s">
        <v>16</v>
      </c>
      <c r="H4170" s="61"/>
    </row>
    <row r="4171" spans="1:8" ht="77.25" x14ac:dyDescent="0.25">
      <c r="A4171" s="64" t="s">
        <v>28944</v>
      </c>
      <c r="B4171" s="15" t="s">
        <v>28941</v>
      </c>
      <c r="C4171" s="40" t="s">
        <v>28943</v>
      </c>
      <c r="D4171" s="8" t="s">
        <v>20</v>
      </c>
      <c r="E4171" s="79" t="s">
        <v>28033</v>
      </c>
      <c r="F4171" s="61"/>
      <c r="G4171" s="62" t="s">
        <v>16</v>
      </c>
      <c r="H4171" s="61"/>
    </row>
    <row r="4172" spans="1:8" ht="77.25" x14ac:dyDescent="0.25">
      <c r="A4172" s="64" t="s">
        <v>28942</v>
      </c>
      <c r="B4172" s="15" t="s">
        <v>28941</v>
      </c>
      <c r="C4172" s="40" t="s">
        <v>28940</v>
      </c>
      <c r="D4172" s="8" t="s">
        <v>20</v>
      </c>
      <c r="E4172" s="79" t="s">
        <v>28033</v>
      </c>
      <c r="F4172" s="61"/>
      <c r="G4172" s="62" t="s">
        <v>16</v>
      </c>
      <c r="H4172" s="61"/>
    </row>
    <row r="4173" spans="1:8" ht="77.25" x14ac:dyDescent="0.25">
      <c r="A4173" s="64" t="s">
        <v>28939</v>
      </c>
      <c r="B4173" s="15" t="s">
        <v>28938</v>
      </c>
      <c r="C4173" s="40" t="s">
        <v>28937</v>
      </c>
      <c r="D4173" s="8" t="s">
        <v>20</v>
      </c>
      <c r="E4173" s="79" t="s">
        <v>28033</v>
      </c>
      <c r="F4173" s="61"/>
      <c r="G4173" s="62" t="s">
        <v>16</v>
      </c>
      <c r="H4173" s="61"/>
    </row>
    <row r="4174" spans="1:8" ht="77.25" x14ac:dyDescent="0.25">
      <c r="A4174" s="64" t="s">
        <v>28936</v>
      </c>
      <c r="B4174" s="15" t="s">
        <v>28935</v>
      </c>
      <c r="C4174" s="40" t="s">
        <v>28934</v>
      </c>
      <c r="D4174" s="8" t="s">
        <v>20</v>
      </c>
      <c r="E4174" s="79" t="s">
        <v>28033</v>
      </c>
      <c r="F4174" s="61"/>
      <c r="G4174" s="62" t="s">
        <v>16</v>
      </c>
      <c r="H4174" s="61"/>
    </row>
    <row r="4175" spans="1:8" ht="77.25" x14ac:dyDescent="0.25">
      <c r="A4175" s="64" t="s">
        <v>28933</v>
      </c>
      <c r="B4175" s="15" t="s">
        <v>16767</v>
      </c>
      <c r="C4175" s="40" t="s">
        <v>28932</v>
      </c>
      <c r="D4175" s="8" t="s">
        <v>20</v>
      </c>
      <c r="E4175" s="79" t="s">
        <v>28033</v>
      </c>
      <c r="F4175" s="61"/>
      <c r="G4175" s="62" t="s">
        <v>16</v>
      </c>
      <c r="H4175" s="61"/>
    </row>
    <row r="4176" spans="1:8" ht="77.25" x14ac:dyDescent="0.25">
      <c r="A4176" s="64" t="s">
        <v>28931</v>
      </c>
      <c r="B4176" s="15" t="s">
        <v>28930</v>
      </c>
      <c r="C4176" s="40" t="s">
        <v>28929</v>
      </c>
      <c r="D4176" s="8" t="s">
        <v>20</v>
      </c>
      <c r="E4176" s="79" t="s">
        <v>28033</v>
      </c>
      <c r="F4176" s="61"/>
      <c r="G4176" s="62" t="s">
        <v>16</v>
      </c>
      <c r="H4176" s="61"/>
    </row>
    <row r="4177" spans="1:8" ht="77.25" x14ac:dyDescent="0.25">
      <c r="A4177" s="64" t="s">
        <v>28928</v>
      </c>
      <c r="B4177" s="15" t="s">
        <v>28927</v>
      </c>
      <c r="C4177" s="40" t="s">
        <v>28926</v>
      </c>
      <c r="D4177" s="8" t="s">
        <v>20</v>
      </c>
      <c r="E4177" s="79" t="s">
        <v>28033</v>
      </c>
      <c r="F4177" s="61"/>
      <c r="G4177" s="62" t="s">
        <v>16</v>
      </c>
      <c r="H4177" s="61"/>
    </row>
    <row r="4178" spans="1:8" ht="77.25" x14ac:dyDescent="0.25">
      <c r="A4178" s="64" t="s">
        <v>28925</v>
      </c>
      <c r="B4178" s="15" t="s">
        <v>28924</v>
      </c>
      <c r="C4178" s="40" t="s">
        <v>28923</v>
      </c>
      <c r="D4178" s="8" t="s">
        <v>20</v>
      </c>
      <c r="E4178" s="79" t="s">
        <v>28033</v>
      </c>
      <c r="F4178" s="61"/>
      <c r="G4178" s="62" t="s">
        <v>16</v>
      </c>
      <c r="H4178" s="61"/>
    </row>
    <row r="4179" spans="1:8" ht="89.25" x14ac:dyDescent="0.25">
      <c r="A4179" s="64" t="s">
        <v>28922</v>
      </c>
      <c r="B4179" s="15" t="s">
        <v>28921</v>
      </c>
      <c r="C4179" s="40" t="s">
        <v>28920</v>
      </c>
      <c r="D4179" s="8" t="s">
        <v>20</v>
      </c>
      <c r="E4179" s="79" t="s">
        <v>28033</v>
      </c>
      <c r="F4179" s="61"/>
      <c r="G4179" s="62" t="s">
        <v>16</v>
      </c>
      <c r="H4179" s="61"/>
    </row>
    <row r="4180" spans="1:8" ht="77.25" x14ac:dyDescent="0.25">
      <c r="A4180" s="64" t="s">
        <v>28919</v>
      </c>
      <c r="B4180" s="15" t="s">
        <v>28918</v>
      </c>
      <c r="C4180" s="40" t="s">
        <v>28917</v>
      </c>
      <c r="D4180" s="8" t="s">
        <v>20</v>
      </c>
      <c r="E4180" s="79" t="s">
        <v>28033</v>
      </c>
      <c r="F4180" s="61"/>
      <c r="G4180" s="62" t="s">
        <v>16</v>
      </c>
      <c r="H4180" s="61"/>
    </row>
    <row r="4181" spans="1:8" ht="77.25" x14ac:dyDescent="0.25">
      <c r="A4181" s="64" t="s">
        <v>28916</v>
      </c>
      <c r="B4181" s="15" t="s">
        <v>28915</v>
      </c>
      <c r="C4181" s="40" t="s">
        <v>28914</v>
      </c>
      <c r="D4181" s="8" t="s">
        <v>20</v>
      </c>
      <c r="E4181" s="79" t="s">
        <v>28033</v>
      </c>
      <c r="F4181" s="61"/>
      <c r="G4181" s="62" t="s">
        <v>16</v>
      </c>
      <c r="H4181" s="61"/>
    </row>
    <row r="4182" spans="1:8" ht="77.25" x14ac:dyDescent="0.25">
      <c r="A4182" s="64" t="s">
        <v>28913</v>
      </c>
      <c r="B4182" s="15" t="s">
        <v>28912</v>
      </c>
      <c r="C4182" s="40" t="s">
        <v>28911</v>
      </c>
      <c r="D4182" s="8" t="s">
        <v>20</v>
      </c>
      <c r="E4182" s="79" t="s">
        <v>28033</v>
      </c>
      <c r="F4182" s="61"/>
      <c r="G4182" s="62" t="s">
        <v>16</v>
      </c>
      <c r="H4182" s="61"/>
    </row>
    <row r="4183" spans="1:8" ht="77.25" x14ac:dyDescent="0.25">
      <c r="A4183" s="64" t="s">
        <v>28910</v>
      </c>
      <c r="B4183" s="15" t="s">
        <v>28909</v>
      </c>
      <c r="C4183" s="40" t="s">
        <v>28908</v>
      </c>
      <c r="D4183" s="8" t="s">
        <v>20</v>
      </c>
      <c r="E4183" s="79" t="s">
        <v>28033</v>
      </c>
      <c r="F4183" s="61"/>
      <c r="G4183" s="62" t="s">
        <v>16</v>
      </c>
      <c r="H4183" s="61"/>
    </row>
    <row r="4184" spans="1:8" ht="77.25" x14ac:dyDescent="0.25">
      <c r="A4184" s="64" t="s">
        <v>28907</v>
      </c>
      <c r="B4184" s="15" t="s">
        <v>28906</v>
      </c>
      <c r="C4184" s="40" t="s">
        <v>28905</v>
      </c>
      <c r="D4184" s="8" t="s">
        <v>20</v>
      </c>
      <c r="E4184" s="79" t="s">
        <v>28033</v>
      </c>
      <c r="F4184" s="61"/>
      <c r="G4184" s="62" t="s">
        <v>16</v>
      </c>
      <c r="H4184" s="61"/>
    </row>
    <row r="4185" spans="1:8" ht="77.25" x14ac:dyDescent="0.25">
      <c r="A4185" s="64" t="s">
        <v>28904</v>
      </c>
      <c r="B4185" s="15" t="s">
        <v>28903</v>
      </c>
      <c r="C4185" s="40" t="s">
        <v>28902</v>
      </c>
      <c r="D4185" s="8" t="s">
        <v>20</v>
      </c>
      <c r="E4185" s="79" t="s">
        <v>28033</v>
      </c>
      <c r="F4185" s="61"/>
      <c r="G4185" s="62" t="s">
        <v>16</v>
      </c>
      <c r="H4185" s="61"/>
    </row>
    <row r="4186" spans="1:8" ht="77.25" x14ac:dyDescent="0.25">
      <c r="A4186" s="64" t="s">
        <v>28901</v>
      </c>
      <c r="B4186" s="15" t="s">
        <v>28900</v>
      </c>
      <c r="C4186" s="40" t="s">
        <v>28899</v>
      </c>
      <c r="D4186" s="8" t="s">
        <v>20</v>
      </c>
      <c r="E4186" s="79" t="s">
        <v>28033</v>
      </c>
      <c r="F4186" s="61"/>
      <c r="G4186" s="62" t="s">
        <v>16</v>
      </c>
      <c r="H4186" s="61"/>
    </row>
    <row r="4187" spans="1:8" ht="77.25" x14ac:dyDescent="0.25">
      <c r="A4187" s="64" t="s">
        <v>28898</v>
      </c>
      <c r="B4187" s="15" t="s">
        <v>25648</v>
      </c>
      <c r="C4187" s="40" t="s">
        <v>28897</v>
      </c>
      <c r="D4187" s="8" t="s">
        <v>20</v>
      </c>
      <c r="E4187" s="79" t="s">
        <v>28033</v>
      </c>
      <c r="F4187" s="61"/>
      <c r="G4187" s="62" t="s">
        <v>16</v>
      </c>
      <c r="H4187" s="61"/>
    </row>
    <row r="4188" spans="1:8" ht="77.25" x14ac:dyDescent="0.25">
      <c r="A4188" s="64" t="s">
        <v>28896</v>
      </c>
      <c r="B4188" s="15" t="s">
        <v>6022</v>
      </c>
      <c r="C4188" s="40" t="s">
        <v>28895</v>
      </c>
      <c r="D4188" s="8" t="s">
        <v>20</v>
      </c>
      <c r="E4188" s="79" t="s">
        <v>28033</v>
      </c>
      <c r="F4188" s="61"/>
      <c r="G4188" s="62" t="s">
        <v>16</v>
      </c>
      <c r="H4188" s="61"/>
    </row>
    <row r="4189" spans="1:8" ht="102" x14ac:dyDescent="0.25">
      <c r="A4189" s="64" t="s">
        <v>28894</v>
      </c>
      <c r="B4189" s="15" t="s">
        <v>28893</v>
      </c>
      <c r="C4189" s="40" t="s">
        <v>28892</v>
      </c>
      <c r="D4189" s="8" t="s">
        <v>20</v>
      </c>
      <c r="E4189" s="79" t="s">
        <v>28033</v>
      </c>
      <c r="F4189" s="61"/>
      <c r="G4189" s="62" t="s">
        <v>16</v>
      </c>
      <c r="H4189" s="61"/>
    </row>
    <row r="4190" spans="1:8" ht="77.25" x14ac:dyDescent="0.25">
      <c r="A4190" s="64" t="s">
        <v>28891</v>
      </c>
      <c r="B4190" s="15" t="s">
        <v>28890</v>
      </c>
      <c r="C4190" s="40" t="s">
        <v>28889</v>
      </c>
      <c r="D4190" s="8" t="s">
        <v>20</v>
      </c>
      <c r="E4190" s="79" t="s">
        <v>28033</v>
      </c>
      <c r="F4190" s="61"/>
      <c r="G4190" s="62" t="s">
        <v>16</v>
      </c>
      <c r="H4190" s="61"/>
    </row>
    <row r="4191" spans="1:8" ht="77.25" x14ac:dyDescent="0.25">
      <c r="A4191" s="64" t="s">
        <v>28888</v>
      </c>
      <c r="B4191" s="15" t="s">
        <v>28887</v>
      </c>
      <c r="C4191" s="40" t="s">
        <v>28886</v>
      </c>
      <c r="D4191" s="8" t="s">
        <v>20</v>
      </c>
      <c r="E4191" s="79" t="s">
        <v>28033</v>
      </c>
      <c r="F4191" s="61"/>
      <c r="G4191" s="62" t="s">
        <v>16</v>
      </c>
      <c r="H4191" s="61"/>
    </row>
    <row r="4192" spans="1:8" ht="77.25" x14ac:dyDescent="0.25">
      <c r="A4192" s="64" t="s">
        <v>28885</v>
      </c>
      <c r="B4192" s="15" t="s">
        <v>28884</v>
      </c>
      <c r="C4192" s="40" t="s">
        <v>28883</v>
      </c>
      <c r="D4192" s="8" t="s">
        <v>20</v>
      </c>
      <c r="E4192" s="79" t="s">
        <v>28033</v>
      </c>
      <c r="F4192" s="61"/>
      <c r="G4192" s="62" t="s">
        <v>16</v>
      </c>
      <c r="H4192" s="61"/>
    </row>
    <row r="4193" spans="1:8" ht="77.25" x14ac:dyDescent="0.25">
      <c r="A4193" s="64" t="s">
        <v>28882</v>
      </c>
      <c r="B4193" s="15" t="s">
        <v>28881</v>
      </c>
      <c r="C4193" s="40" t="s">
        <v>28880</v>
      </c>
      <c r="D4193" s="8" t="s">
        <v>20</v>
      </c>
      <c r="E4193" s="79" t="s">
        <v>28033</v>
      </c>
      <c r="F4193" s="61"/>
      <c r="G4193" s="62" t="s">
        <v>16</v>
      </c>
      <c r="H4193" s="61"/>
    </row>
    <row r="4194" spans="1:8" ht="76.5" x14ac:dyDescent="0.25">
      <c r="A4194" s="64" t="s">
        <v>28879</v>
      </c>
      <c r="B4194" s="15" t="s">
        <v>28878</v>
      </c>
      <c r="C4194" s="40" t="s">
        <v>28877</v>
      </c>
      <c r="D4194" s="8" t="s">
        <v>20</v>
      </c>
      <c r="E4194" s="63" t="s">
        <v>1528</v>
      </c>
      <c r="F4194" s="61"/>
      <c r="G4194" s="62" t="s">
        <v>16</v>
      </c>
      <c r="H4194" s="61"/>
    </row>
    <row r="4195" spans="1:8" ht="77.25" x14ac:dyDescent="0.25">
      <c r="A4195" s="64" t="s">
        <v>28876</v>
      </c>
      <c r="B4195" s="15" t="s">
        <v>28875</v>
      </c>
      <c r="C4195" s="40" t="s">
        <v>28874</v>
      </c>
      <c r="D4195" s="8" t="s">
        <v>20</v>
      </c>
      <c r="E4195" s="79" t="s">
        <v>28033</v>
      </c>
      <c r="F4195" s="61"/>
      <c r="G4195" s="62" t="s">
        <v>16</v>
      </c>
      <c r="H4195" s="61"/>
    </row>
    <row r="4196" spans="1:8" ht="77.25" x14ac:dyDescent="0.25">
      <c r="A4196" s="64" t="s">
        <v>28873</v>
      </c>
      <c r="B4196" s="15" t="s">
        <v>2115</v>
      </c>
      <c r="C4196" s="40" t="s">
        <v>28872</v>
      </c>
      <c r="D4196" s="8" t="s">
        <v>20</v>
      </c>
      <c r="E4196" s="79" t="s">
        <v>28033</v>
      </c>
      <c r="F4196" s="61"/>
      <c r="G4196" s="62" t="s">
        <v>16</v>
      </c>
      <c r="H4196" s="61"/>
    </row>
    <row r="4197" spans="1:8" ht="77.25" x14ac:dyDescent="0.25">
      <c r="A4197" s="64" t="s">
        <v>28871</v>
      </c>
      <c r="B4197" s="15" t="s">
        <v>28870</v>
      </c>
      <c r="C4197" s="40" t="s">
        <v>28869</v>
      </c>
      <c r="D4197" s="8" t="s">
        <v>20</v>
      </c>
      <c r="E4197" s="79" t="s">
        <v>28033</v>
      </c>
      <c r="F4197" s="61"/>
      <c r="G4197" s="62" t="s">
        <v>16</v>
      </c>
      <c r="H4197" s="61"/>
    </row>
    <row r="4198" spans="1:8" ht="77.25" x14ac:dyDescent="0.25">
      <c r="A4198" s="64" t="s">
        <v>28868</v>
      </c>
      <c r="B4198" s="15" t="s">
        <v>28867</v>
      </c>
      <c r="C4198" s="40" t="s">
        <v>28866</v>
      </c>
      <c r="D4198" s="8" t="s">
        <v>20</v>
      </c>
      <c r="E4198" s="79" t="s">
        <v>28033</v>
      </c>
      <c r="F4198" s="61"/>
      <c r="G4198" s="62" t="s">
        <v>16</v>
      </c>
      <c r="H4198" s="61"/>
    </row>
    <row r="4199" spans="1:8" ht="77.25" x14ac:dyDescent="0.25">
      <c r="A4199" s="64" t="s">
        <v>28865</v>
      </c>
      <c r="B4199" s="15" t="s">
        <v>28864</v>
      </c>
      <c r="C4199" s="40" t="s">
        <v>28863</v>
      </c>
      <c r="D4199" s="8" t="s">
        <v>20</v>
      </c>
      <c r="E4199" s="79" t="s">
        <v>28033</v>
      </c>
      <c r="F4199" s="61"/>
      <c r="G4199" s="62" t="s">
        <v>16</v>
      </c>
      <c r="H4199" s="61"/>
    </row>
    <row r="4200" spans="1:8" ht="77.25" x14ac:dyDescent="0.25">
      <c r="A4200" s="64" t="s">
        <v>28862</v>
      </c>
      <c r="B4200" s="15" t="s">
        <v>28861</v>
      </c>
      <c r="C4200" s="40" t="s">
        <v>28860</v>
      </c>
      <c r="D4200" s="8" t="s">
        <v>20</v>
      </c>
      <c r="E4200" s="79" t="s">
        <v>28033</v>
      </c>
      <c r="F4200" s="61"/>
      <c r="G4200" s="62" t="s">
        <v>16</v>
      </c>
      <c r="H4200" s="61"/>
    </row>
    <row r="4201" spans="1:8" ht="77.25" x14ac:dyDescent="0.25">
      <c r="A4201" s="64" t="s">
        <v>28859</v>
      </c>
      <c r="B4201" s="15" t="s">
        <v>28858</v>
      </c>
      <c r="C4201" s="40" t="s">
        <v>25587</v>
      </c>
      <c r="D4201" s="8" t="s">
        <v>20</v>
      </c>
      <c r="E4201" s="79" t="s">
        <v>28033</v>
      </c>
      <c r="F4201" s="61"/>
      <c r="G4201" s="62" t="s">
        <v>16</v>
      </c>
      <c r="H4201" s="61"/>
    </row>
    <row r="4202" spans="1:8" ht="77.25" x14ac:dyDescent="0.25">
      <c r="A4202" s="64" t="s">
        <v>28857</v>
      </c>
      <c r="B4202" s="15" t="s">
        <v>28856</v>
      </c>
      <c r="C4202" s="40" t="s">
        <v>28855</v>
      </c>
      <c r="D4202" s="8" t="s">
        <v>20</v>
      </c>
      <c r="E4202" s="79" t="s">
        <v>28033</v>
      </c>
      <c r="F4202" s="61"/>
      <c r="G4202" s="62" t="s">
        <v>16</v>
      </c>
      <c r="H4202" s="61"/>
    </row>
    <row r="4203" spans="1:8" ht="77.25" x14ac:dyDescent="0.25">
      <c r="A4203" s="64" t="s">
        <v>28854</v>
      </c>
      <c r="B4203" s="15" t="s">
        <v>28853</v>
      </c>
      <c r="C4203" s="40" t="s">
        <v>28852</v>
      </c>
      <c r="D4203" s="8" t="s">
        <v>20</v>
      </c>
      <c r="E4203" s="79" t="s">
        <v>28033</v>
      </c>
      <c r="F4203" s="61"/>
      <c r="G4203" s="62" t="s">
        <v>16</v>
      </c>
      <c r="H4203" s="61"/>
    </row>
    <row r="4204" spans="1:8" ht="77.25" x14ac:dyDescent="0.25">
      <c r="A4204" s="64" t="s">
        <v>28851</v>
      </c>
      <c r="B4204" s="15" t="s">
        <v>28850</v>
      </c>
      <c r="C4204" s="40" t="s">
        <v>28849</v>
      </c>
      <c r="D4204" s="8" t="s">
        <v>20</v>
      </c>
      <c r="E4204" s="79" t="s">
        <v>28033</v>
      </c>
      <c r="F4204" s="61"/>
      <c r="G4204" s="62" t="s">
        <v>16</v>
      </c>
      <c r="H4204" s="61"/>
    </row>
    <row r="4205" spans="1:8" ht="77.25" x14ac:dyDescent="0.25">
      <c r="A4205" s="64" t="s">
        <v>28848</v>
      </c>
      <c r="B4205" s="15" t="s">
        <v>28847</v>
      </c>
      <c r="C4205" s="40" t="s">
        <v>28846</v>
      </c>
      <c r="D4205" s="8" t="s">
        <v>20</v>
      </c>
      <c r="E4205" s="79" t="s">
        <v>28033</v>
      </c>
      <c r="F4205" s="61"/>
      <c r="G4205" s="62" t="s">
        <v>16</v>
      </c>
      <c r="H4205" s="61"/>
    </row>
    <row r="4206" spans="1:8" ht="77.25" x14ac:dyDescent="0.25">
      <c r="A4206" s="64" t="s">
        <v>28845</v>
      </c>
      <c r="B4206" s="15" t="s">
        <v>28844</v>
      </c>
      <c r="C4206" s="40" t="s">
        <v>16119</v>
      </c>
      <c r="D4206" s="8" t="s">
        <v>20</v>
      </c>
      <c r="E4206" s="79" t="s">
        <v>28033</v>
      </c>
      <c r="F4206" s="61"/>
      <c r="G4206" s="62" t="s">
        <v>16</v>
      </c>
      <c r="H4206" s="61"/>
    </row>
    <row r="4207" spans="1:8" ht="77.25" x14ac:dyDescent="0.25">
      <c r="A4207" s="64" t="s">
        <v>28843</v>
      </c>
      <c r="B4207" s="15" t="s">
        <v>26256</v>
      </c>
      <c r="C4207" s="40" t="s">
        <v>28842</v>
      </c>
      <c r="D4207" s="8" t="s">
        <v>20</v>
      </c>
      <c r="E4207" s="79" t="s">
        <v>28033</v>
      </c>
      <c r="F4207" s="61"/>
      <c r="G4207" s="62" t="s">
        <v>16</v>
      </c>
      <c r="H4207" s="61"/>
    </row>
    <row r="4208" spans="1:8" ht="77.25" x14ac:dyDescent="0.25">
      <c r="A4208" s="64" t="s">
        <v>28841</v>
      </c>
      <c r="B4208" s="15" t="s">
        <v>28840</v>
      </c>
      <c r="C4208" s="40" t="s">
        <v>28839</v>
      </c>
      <c r="D4208" s="8" t="s">
        <v>20</v>
      </c>
      <c r="E4208" s="79" t="s">
        <v>28033</v>
      </c>
      <c r="F4208" s="61"/>
      <c r="G4208" s="62" t="s">
        <v>16</v>
      </c>
      <c r="H4208" s="61"/>
    </row>
    <row r="4209" spans="1:8" ht="77.25" x14ac:dyDescent="0.25">
      <c r="A4209" s="64" t="s">
        <v>28838</v>
      </c>
      <c r="B4209" s="15" t="s">
        <v>28837</v>
      </c>
      <c r="C4209" s="40" t="s">
        <v>28836</v>
      </c>
      <c r="D4209" s="8" t="s">
        <v>20</v>
      </c>
      <c r="E4209" s="79" t="s">
        <v>28033</v>
      </c>
      <c r="F4209" s="61"/>
      <c r="G4209" s="62" t="s">
        <v>16</v>
      </c>
      <c r="H4209" s="61"/>
    </row>
    <row r="4210" spans="1:8" ht="77.25" x14ac:dyDescent="0.25">
      <c r="A4210" s="64" t="s">
        <v>28835</v>
      </c>
      <c r="B4210" s="15" t="s">
        <v>28834</v>
      </c>
      <c r="C4210" s="40" t="s">
        <v>28833</v>
      </c>
      <c r="D4210" s="8" t="s">
        <v>20</v>
      </c>
      <c r="E4210" s="79" t="s">
        <v>28033</v>
      </c>
      <c r="F4210" s="61"/>
      <c r="G4210" s="62" t="s">
        <v>16</v>
      </c>
      <c r="H4210" s="61"/>
    </row>
    <row r="4211" spans="1:8" ht="77.25" x14ac:dyDescent="0.25">
      <c r="A4211" s="64" t="s">
        <v>28832</v>
      </c>
      <c r="B4211" s="15" t="s">
        <v>9710</v>
      </c>
      <c r="C4211" s="40" t="s">
        <v>28831</v>
      </c>
      <c r="D4211" s="8" t="s">
        <v>20</v>
      </c>
      <c r="E4211" s="79" t="s">
        <v>28033</v>
      </c>
      <c r="F4211" s="61"/>
      <c r="G4211" s="62" t="s">
        <v>16</v>
      </c>
      <c r="H4211" s="61"/>
    </row>
    <row r="4212" spans="1:8" ht="77.25" x14ac:dyDescent="0.25">
      <c r="A4212" s="64" t="s">
        <v>28830</v>
      </c>
      <c r="B4212" s="15" t="s">
        <v>28829</v>
      </c>
      <c r="C4212" s="40" t="s">
        <v>28828</v>
      </c>
      <c r="D4212" s="8" t="s">
        <v>20</v>
      </c>
      <c r="E4212" s="79" t="s">
        <v>28033</v>
      </c>
      <c r="F4212" s="61"/>
      <c r="G4212" s="62" t="s">
        <v>16</v>
      </c>
      <c r="H4212" s="61"/>
    </row>
    <row r="4213" spans="1:8" ht="77.25" x14ac:dyDescent="0.25">
      <c r="A4213" s="64" t="s">
        <v>28827</v>
      </c>
      <c r="B4213" s="15" t="s">
        <v>28826</v>
      </c>
      <c r="C4213" s="40" t="s">
        <v>28825</v>
      </c>
      <c r="D4213" s="8" t="s">
        <v>20</v>
      </c>
      <c r="E4213" s="79" t="s">
        <v>28033</v>
      </c>
      <c r="F4213" s="61"/>
      <c r="G4213" s="62" t="s">
        <v>16</v>
      </c>
      <c r="H4213" s="61"/>
    </row>
    <row r="4214" spans="1:8" ht="77.25" x14ac:dyDescent="0.25">
      <c r="A4214" s="64" t="s">
        <v>28824</v>
      </c>
      <c r="B4214" s="15" t="s">
        <v>28823</v>
      </c>
      <c r="C4214" s="40" t="s">
        <v>28822</v>
      </c>
      <c r="D4214" s="8" t="s">
        <v>20</v>
      </c>
      <c r="E4214" s="79" t="s">
        <v>28033</v>
      </c>
      <c r="F4214" s="61"/>
      <c r="G4214" s="62" t="s">
        <v>16</v>
      </c>
      <c r="H4214" s="61"/>
    </row>
    <row r="4215" spans="1:8" ht="77.25" x14ac:dyDescent="0.25">
      <c r="A4215" s="64" t="s">
        <v>28821</v>
      </c>
      <c r="B4215" s="15" t="s">
        <v>28820</v>
      </c>
      <c r="C4215" s="40" t="s">
        <v>28819</v>
      </c>
      <c r="D4215" s="8" t="s">
        <v>20</v>
      </c>
      <c r="E4215" s="79" t="s">
        <v>28033</v>
      </c>
      <c r="F4215" s="61"/>
      <c r="G4215" s="62" t="s">
        <v>16</v>
      </c>
      <c r="H4215" s="61"/>
    </row>
    <row r="4216" spans="1:8" ht="77.25" x14ac:dyDescent="0.25">
      <c r="A4216" s="64" t="s">
        <v>28818</v>
      </c>
      <c r="B4216" s="15" t="s">
        <v>28817</v>
      </c>
      <c r="C4216" s="40" t="s">
        <v>28816</v>
      </c>
      <c r="D4216" s="8" t="s">
        <v>20</v>
      </c>
      <c r="E4216" s="79" t="s">
        <v>28033</v>
      </c>
      <c r="F4216" s="61"/>
      <c r="G4216" s="62" t="s">
        <v>16</v>
      </c>
      <c r="H4216" s="61"/>
    </row>
    <row r="4217" spans="1:8" ht="77.25" x14ac:dyDescent="0.25">
      <c r="A4217" s="64" t="s">
        <v>28815</v>
      </c>
      <c r="B4217" s="15" t="s">
        <v>26503</v>
      </c>
      <c r="C4217" s="40" t="s">
        <v>28814</v>
      </c>
      <c r="D4217" s="8" t="s">
        <v>20</v>
      </c>
      <c r="E4217" s="79" t="s">
        <v>28033</v>
      </c>
      <c r="F4217" s="61"/>
      <c r="G4217" s="62" t="s">
        <v>16</v>
      </c>
      <c r="H4217" s="61"/>
    </row>
    <row r="4218" spans="1:8" ht="77.25" x14ac:dyDescent="0.25">
      <c r="A4218" s="64" t="s">
        <v>28813</v>
      </c>
      <c r="B4218" s="15" t="s">
        <v>28812</v>
      </c>
      <c r="C4218" s="40" t="s">
        <v>28811</v>
      </c>
      <c r="D4218" s="8" t="s">
        <v>20</v>
      </c>
      <c r="E4218" s="79" t="s">
        <v>28033</v>
      </c>
      <c r="F4218" s="61"/>
      <c r="G4218" s="62" t="s">
        <v>16</v>
      </c>
      <c r="H4218" s="61"/>
    </row>
    <row r="4219" spans="1:8" ht="77.25" x14ac:dyDescent="0.25">
      <c r="A4219" s="64" t="s">
        <v>28810</v>
      </c>
      <c r="B4219" s="15" t="s">
        <v>9864</v>
      </c>
      <c r="C4219" s="40" t="s">
        <v>28809</v>
      </c>
      <c r="D4219" s="8" t="s">
        <v>20</v>
      </c>
      <c r="E4219" s="79" t="s">
        <v>28033</v>
      </c>
      <c r="F4219" s="61"/>
      <c r="G4219" s="62" t="s">
        <v>16</v>
      </c>
      <c r="H4219" s="61"/>
    </row>
    <row r="4220" spans="1:8" ht="77.25" x14ac:dyDescent="0.25">
      <c r="A4220" s="64" t="s">
        <v>28808</v>
      </c>
      <c r="B4220" s="15" t="s">
        <v>28807</v>
      </c>
      <c r="C4220" s="40" t="s">
        <v>28806</v>
      </c>
      <c r="D4220" s="8" t="s">
        <v>20</v>
      </c>
      <c r="E4220" s="79" t="s">
        <v>28033</v>
      </c>
      <c r="F4220" s="61"/>
      <c r="G4220" s="62" t="s">
        <v>16</v>
      </c>
      <c r="H4220" s="61"/>
    </row>
    <row r="4221" spans="1:8" ht="77.25" x14ac:dyDescent="0.25">
      <c r="A4221" s="64" t="s">
        <v>28805</v>
      </c>
      <c r="B4221" s="15" t="s">
        <v>28804</v>
      </c>
      <c r="C4221" s="40" t="s">
        <v>28803</v>
      </c>
      <c r="D4221" s="8" t="s">
        <v>20</v>
      </c>
      <c r="E4221" s="79" t="s">
        <v>28033</v>
      </c>
      <c r="F4221" s="61"/>
      <c r="G4221" s="62" t="s">
        <v>16</v>
      </c>
      <c r="H4221" s="61"/>
    </row>
    <row r="4222" spans="1:8" ht="89.25" x14ac:dyDescent="0.25">
      <c r="A4222" s="64" t="s">
        <v>28802</v>
      </c>
      <c r="B4222" s="15" t="s">
        <v>28801</v>
      </c>
      <c r="C4222" s="40" t="s">
        <v>28800</v>
      </c>
      <c r="D4222" s="8" t="s">
        <v>20</v>
      </c>
      <c r="E4222" s="79" t="s">
        <v>28033</v>
      </c>
      <c r="F4222" s="61"/>
      <c r="G4222" s="62" t="s">
        <v>16</v>
      </c>
      <c r="H4222" s="61"/>
    </row>
    <row r="4223" spans="1:8" ht="77.25" x14ac:dyDescent="0.25">
      <c r="A4223" s="64" t="s">
        <v>28799</v>
      </c>
      <c r="B4223" s="15" t="s">
        <v>28798</v>
      </c>
      <c r="C4223" s="40" t="s">
        <v>28797</v>
      </c>
      <c r="D4223" s="8" t="s">
        <v>20</v>
      </c>
      <c r="E4223" s="79" t="s">
        <v>28033</v>
      </c>
      <c r="F4223" s="61"/>
      <c r="G4223" s="62" t="s">
        <v>16</v>
      </c>
      <c r="H4223" s="61"/>
    </row>
    <row r="4224" spans="1:8" ht="77.25" x14ac:dyDescent="0.25">
      <c r="A4224" s="64" t="s">
        <v>28796</v>
      </c>
      <c r="B4224" s="15" t="s">
        <v>28795</v>
      </c>
      <c r="C4224" s="40" t="s">
        <v>28794</v>
      </c>
      <c r="D4224" s="8" t="s">
        <v>20</v>
      </c>
      <c r="E4224" s="79" t="s">
        <v>28033</v>
      </c>
      <c r="F4224" s="61"/>
      <c r="G4224" s="62" t="s">
        <v>16</v>
      </c>
      <c r="H4224" s="61"/>
    </row>
    <row r="4225" spans="1:8" ht="77.25" x14ac:dyDescent="0.25">
      <c r="A4225" s="64" t="s">
        <v>28793</v>
      </c>
      <c r="B4225" s="15" t="s">
        <v>7957</v>
      </c>
      <c r="C4225" s="40" t="s">
        <v>28792</v>
      </c>
      <c r="D4225" s="8" t="s">
        <v>20</v>
      </c>
      <c r="E4225" s="79" t="s">
        <v>28033</v>
      </c>
      <c r="F4225" s="61"/>
      <c r="G4225" s="62" t="s">
        <v>16</v>
      </c>
      <c r="H4225" s="61"/>
    </row>
    <row r="4226" spans="1:8" ht="77.25" x14ac:dyDescent="0.25">
      <c r="A4226" s="64" t="s">
        <v>28791</v>
      </c>
      <c r="B4226" s="15" t="s">
        <v>22689</v>
      </c>
      <c r="C4226" s="40" t="s">
        <v>28790</v>
      </c>
      <c r="D4226" s="8" t="s">
        <v>20</v>
      </c>
      <c r="E4226" s="79" t="s">
        <v>28033</v>
      </c>
      <c r="F4226" s="61"/>
      <c r="G4226" s="62" t="s">
        <v>16</v>
      </c>
      <c r="H4226" s="61"/>
    </row>
    <row r="4227" spans="1:8" ht="76.5" x14ac:dyDescent="0.25">
      <c r="A4227" s="15" t="s">
        <v>28789</v>
      </c>
      <c r="B4227" s="15" t="s">
        <v>28788</v>
      </c>
      <c r="C4227" s="40" t="s">
        <v>28787</v>
      </c>
      <c r="D4227" s="8" t="s">
        <v>1626</v>
      </c>
      <c r="E4227" s="63" t="s">
        <v>1625</v>
      </c>
      <c r="F4227" s="72"/>
      <c r="G4227" s="9">
        <v>43864</v>
      </c>
      <c r="H4227" s="61"/>
    </row>
    <row r="4228" spans="1:8" ht="77.25" x14ac:dyDescent="0.25">
      <c r="A4228" s="64" t="s">
        <v>28786</v>
      </c>
      <c r="B4228" s="15" t="s">
        <v>28785</v>
      </c>
      <c r="C4228" s="40" t="s">
        <v>28784</v>
      </c>
      <c r="D4228" s="8" t="s">
        <v>20</v>
      </c>
      <c r="E4228" s="79" t="s">
        <v>28033</v>
      </c>
      <c r="F4228" s="61"/>
      <c r="G4228" s="62" t="s">
        <v>16</v>
      </c>
      <c r="H4228" s="61"/>
    </row>
    <row r="4229" spans="1:8" ht="77.25" x14ac:dyDescent="0.25">
      <c r="A4229" s="64" t="s">
        <v>28783</v>
      </c>
      <c r="B4229" s="15" t="s">
        <v>28782</v>
      </c>
      <c r="C4229" s="40" t="s">
        <v>28781</v>
      </c>
      <c r="D4229" s="8" t="s">
        <v>20</v>
      </c>
      <c r="E4229" s="79" t="s">
        <v>28033</v>
      </c>
      <c r="F4229" s="61"/>
      <c r="G4229" s="62" t="s">
        <v>16</v>
      </c>
      <c r="H4229" s="61"/>
    </row>
    <row r="4230" spans="1:8" ht="77.25" x14ac:dyDescent="0.25">
      <c r="A4230" s="64" t="s">
        <v>28780</v>
      </c>
      <c r="B4230" s="15" t="s">
        <v>28779</v>
      </c>
      <c r="C4230" s="40" t="s">
        <v>28778</v>
      </c>
      <c r="D4230" s="8" t="s">
        <v>20</v>
      </c>
      <c r="E4230" s="79" t="s">
        <v>28033</v>
      </c>
      <c r="F4230" s="61"/>
      <c r="G4230" s="62" t="s">
        <v>16</v>
      </c>
      <c r="H4230" s="61"/>
    </row>
    <row r="4231" spans="1:8" ht="77.25" x14ac:dyDescent="0.25">
      <c r="A4231" s="64" t="s">
        <v>28777</v>
      </c>
      <c r="B4231" s="15" t="s">
        <v>28776</v>
      </c>
      <c r="C4231" s="40" t="s">
        <v>28775</v>
      </c>
      <c r="D4231" s="8" t="s">
        <v>20</v>
      </c>
      <c r="E4231" s="79" t="s">
        <v>28033</v>
      </c>
      <c r="F4231" s="61"/>
      <c r="G4231" s="62" t="s">
        <v>16</v>
      </c>
      <c r="H4231" s="61"/>
    </row>
    <row r="4232" spans="1:8" ht="77.25" x14ac:dyDescent="0.25">
      <c r="A4232" s="64" t="s">
        <v>28774</v>
      </c>
      <c r="B4232" s="15" t="s">
        <v>20752</v>
      </c>
      <c r="C4232" s="40" t="s">
        <v>28773</v>
      </c>
      <c r="D4232" s="8" t="s">
        <v>20</v>
      </c>
      <c r="E4232" s="79" t="s">
        <v>28033</v>
      </c>
      <c r="F4232" s="61"/>
      <c r="G4232" s="62" t="s">
        <v>16</v>
      </c>
      <c r="H4232" s="61"/>
    </row>
    <row r="4233" spans="1:8" ht="77.25" x14ac:dyDescent="0.25">
      <c r="A4233" s="64" t="s">
        <v>28772</v>
      </c>
      <c r="B4233" s="15" t="s">
        <v>23486</v>
      </c>
      <c r="C4233" s="40" t="s">
        <v>28771</v>
      </c>
      <c r="D4233" s="8" t="s">
        <v>20</v>
      </c>
      <c r="E4233" s="79" t="s">
        <v>28033</v>
      </c>
      <c r="F4233" s="61"/>
      <c r="G4233" s="62" t="s">
        <v>16</v>
      </c>
      <c r="H4233" s="61"/>
    </row>
    <row r="4234" spans="1:8" ht="89.25" x14ac:dyDescent="0.25">
      <c r="A4234" s="64" t="s">
        <v>28770</v>
      </c>
      <c r="B4234" s="15" t="s">
        <v>28769</v>
      </c>
      <c r="C4234" s="40" t="s">
        <v>28768</v>
      </c>
      <c r="D4234" s="8" t="s">
        <v>20</v>
      </c>
      <c r="E4234" s="79" t="s">
        <v>28033</v>
      </c>
      <c r="F4234" s="61"/>
      <c r="G4234" s="62" t="s">
        <v>16</v>
      </c>
      <c r="H4234" s="61"/>
    </row>
    <row r="4235" spans="1:8" ht="77.25" x14ac:dyDescent="0.25">
      <c r="A4235" s="64" t="s">
        <v>28767</v>
      </c>
      <c r="B4235" s="15" t="s">
        <v>28766</v>
      </c>
      <c r="C4235" s="40" t="s">
        <v>28765</v>
      </c>
      <c r="D4235" s="8" t="s">
        <v>20</v>
      </c>
      <c r="E4235" s="79" t="s">
        <v>28033</v>
      </c>
      <c r="F4235" s="61"/>
      <c r="G4235" s="62" t="s">
        <v>16</v>
      </c>
      <c r="H4235" s="61"/>
    </row>
    <row r="4236" spans="1:8" ht="77.25" x14ac:dyDescent="0.25">
      <c r="A4236" s="64" t="s">
        <v>28764</v>
      </c>
      <c r="B4236" s="15" t="s">
        <v>28761</v>
      </c>
      <c r="C4236" s="40" t="s">
        <v>28763</v>
      </c>
      <c r="D4236" s="8" t="s">
        <v>20</v>
      </c>
      <c r="E4236" s="79" t="s">
        <v>28033</v>
      </c>
      <c r="F4236" s="61"/>
      <c r="G4236" s="62" t="s">
        <v>16</v>
      </c>
      <c r="H4236" s="61"/>
    </row>
    <row r="4237" spans="1:8" ht="77.25" x14ac:dyDescent="0.25">
      <c r="A4237" s="64" t="s">
        <v>28762</v>
      </c>
      <c r="B4237" s="15" t="s">
        <v>28761</v>
      </c>
      <c r="C4237" s="40" t="s">
        <v>28760</v>
      </c>
      <c r="D4237" s="8" t="s">
        <v>20</v>
      </c>
      <c r="E4237" s="79" t="s">
        <v>28033</v>
      </c>
      <c r="F4237" s="61"/>
      <c r="G4237" s="62" t="s">
        <v>16</v>
      </c>
      <c r="H4237" s="61"/>
    </row>
    <row r="4238" spans="1:8" ht="89.25" x14ac:dyDescent="0.25">
      <c r="A4238" s="64" t="s">
        <v>28759</v>
      </c>
      <c r="B4238" s="15" t="s">
        <v>28758</v>
      </c>
      <c r="C4238" s="40" t="s">
        <v>28757</v>
      </c>
      <c r="D4238" s="8" t="s">
        <v>20</v>
      </c>
      <c r="E4238" s="79" t="s">
        <v>28033</v>
      </c>
      <c r="F4238" s="61"/>
      <c r="G4238" s="62" t="s">
        <v>16</v>
      </c>
      <c r="H4238" s="61"/>
    </row>
    <row r="4239" spans="1:8" ht="77.25" x14ac:dyDescent="0.25">
      <c r="A4239" s="64" t="s">
        <v>28756</v>
      </c>
      <c r="B4239" s="15" t="s">
        <v>28755</v>
      </c>
      <c r="C4239" s="40" t="s">
        <v>28754</v>
      </c>
      <c r="D4239" s="8" t="s">
        <v>20</v>
      </c>
      <c r="E4239" s="79" t="s">
        <v>28033</v>
      </c>
      <c r="F4239" s="61"/>
      <c r="G4239" s="62" t="s">
        <v>16</v>
      </c>
      <c r="H4239" s="61"/>
    </row>
    <row r="4240" spans="1:8" ht="77.25" x14ac:dyDescent="0.25">
      <c r="A4240" s="64" t="s">
        <v>28753</v>
      </c>
      <c r="B4240" s="15" t="s">
        <v>25666</v>
      </c>
      <c r="C4240" s="40" t="s">
        <v>28752</v>
      </c>
      <c r="D4240" s="8" t="s">
        <v>20</v>
      </c>
      <c r="E4240" s="79" t="s">
        <v>28033</v>
      </c>
      <c r="F4240" s="61"/>
      <c r="G4240" s="62" t="s">
        <v>16</v>
      </c>
      <c r="H4240" s="61"/>
    </row>
    <row r="4241" spans="1:8" ht="77.25" x14ac:dyDescent="0.25">
      <c r="A4241" s="64" t="s">
        <v>28751</v>
      </c>
      <c r="B4241" s="15" t="s">
        <v>28750</v>
      </c>
      <c r="C4241" s="40" t="s">
        <v>28749</v>
      </c>
      <c r="D4241" s="8" t="s">
        <v>20</v>
      </c>
      <c r="E4241" s="79" t="s">
        <v>28033</v>
      </c>
      <c r="F4241" s="61"/>
      <c r="G4241" s="62" t="s">
        <v>16</v>
      </c>
      <c r="H4241" s="61"/>
    </row>
    <row r="4242" spans="1:8" ht="77.25" x14ac:dyDescent="0.25">
      <c r="A4242" s="64" t="s">
        <v>28748</v>
      </c>
      <c r="B4242" s="15" t="s">
        <v>28747</v>
      </c>
      <c r="C4242" s="40" t="s">
        <v>28746</v>
      </c>
      <c r="D4242" s="8" t="s">
        <v>20</v>
      </c>
      <c r="E4242" s="79" t="s">
        <v>28033</v>
      </c>
      <c r="F4242" s="61"/>
      <c r="G4242" s="62" t="s">
        <v>16</v>
      </c>
      <c r="H4242" s="61"/>
    </row>
    <row r="4243" spans="1:8" ht="77.25" x14ac:dyDescent="0.25">
      <c r="A4243" s="64" t="s">
        <v>28745</v>
      </c>
      <c r="B4243" s="15" t="s">
        <v>28744</v>
      </c>
      <c r="C4243" s="40" t="s">
        <v>28743</v>
      </c>
      <c r="D4243" s="8" t="s">
        <v>20</v>
      </c>
      <c r="E4243" s="79" t="s">
        <v>28033</v>
      </c>
      <c r="F4243" s="61"/>
      <c r="G4243" s="62" t="s">
        <v>16</v>
      </c>
      <c r="H4243" s="61"/>
    </row>
    <row r="4244" spans="1:8" ht="77.25" x14ac:dyDescent="0.25">
      <c r="A4244" s="64" t="s">
        <v>28742</v>
      </c>
      <c r="B4244" s="15" t="s">
        <v>27301</v>
      </c>
      <c r="C4244" s="40" t="s">
        <v>28741</v>
      </c>
      <c r="D4244" s="8" t="s">
        <v>20</v>
      </c>
      <c r="E4244" s="79" t="s">
        <v>28033</v>
      </c>
      <c r="F4244" s="61"/>
      <c r="G4244" s="62" t="s">
        <v>16</v>
      </c>
      <c r="H4244" s="61"/>
    </row>
    <row r="4245" spans="1:8" ht="77.25" x14ac:dyDescent="0.25">
      <c r="A4245" s="64" t="s">
        <v>28740</v>
      </c>
      <c r="B4245" s="15" t="s">
        <v>22974</v>
      </c>
      <c r="C4245" s="40" t="s">
        <v>28739</v>
      </c>
      <c r="D4245" s="8" t="s">
        <v>20</v>
      </c>
      <c r="E4245" s="79" t="s">
        <v>28033</v>
      </c>
      <c r="F4245" s="61"/>
      <c r="G4245" s="62" t="s">
        <v>16</v>
      </c>
      <c r="H4245" s="61"/>
    </row>
    <row r="4246" spans="1:8" ht="77.25" x14ac:dyDescent="0.25">
      <c r="A4246" s="64" t="s">
        <v>28738</v>
      </c>
      <c r="B4246" s="15" t="s">
        <v>28737</v>
      </c>
      <c r="C4246" s="40" t="s">
        <v>28736</v>
      </c>
      <c r="D4246" s="8" t="s">
        <v>20</v>
      </c>
      <c r="E4246" s="79" t="s">
        <v>28033</v>
      </c>
      <c r="F4246" s="61"/>
      <c r="G4246" s="62" t="s">
        <v>16</v>
      </c>
      <c r="H4246" s="61"/>
    </row>
    <row r="4247" spans="1:8" ht="77.25" x14ac:dyDescent="0.25">
      <c r="A4247" s="64" t="s">
        <v>28735</v>
      </c>
      <c r="B4247" s="15" t="s">
        <v>28734</v>
      </c>
      <c r="C4247" s="40" t="s">
        <v>28733</v>
      </c>
      <c r="D4247" s="8" t="s">
        <v>20</v>
      </c>
      <c r="E4247" s="79" t="s">
        <v>28033</v>
      </c>
      <c r="F4247" s="61"/>
      <c r="G4247" s="62" t="s">
        <v>16</v>
      </c>
      <c r="H4247" s="61"/>
    </row>
    <row r="4248" spans="1:8" ht="77.25" x14ac:dyDescent="0.25">
      <c r="A4248" s="64" t="s">
        <v>28732</v>
      </c>
      <c r="B4248" s="15" t="s">
        <v>28731</v>
      </c>
      <c r="C4248" s="40" t="s">
        <v>28730</v>
      </c>
      <c r="D4248" s="8" t="s">
        <v>20</v>
      </c>
      <c r="E4248" s="79" t="s">
        <v>28033</v>
      </c>
      <c r="F4248" s="61"/>
      <c r="G4248" s="62" t="s">
        <v>16</v>
      </c>
      <c r="H4248" s="61"/>
    </row>
    <row r="4249" spans="1:8" ht="77.25" x14ac:dyDescent="0.25">
      <c r="A4249" s="64" t="s">
        <v>28729</v>
      </c>
      <c r="B4249" s="15" t="s">
        <v>28728</v>
      </c>
      <c r="C4249" s="40" t="s">
        <v>28727</v>
      </c>
      <c r="D4249" s="8" t="s">
        <v>20</v>
      </c>
      <c r="E4249" s="79" t="s">
        <v>28033</v>
      </c>
      <c r="F4249" s="61"/>
      <c r="G4249" s="62" t="s">
        <v>16</v>
      </c>
      <c r="H4249" s="61"/>
    </row>
    <row r="4250" spans="1:8" ht="77.25" x14ac:dyDescent="0.25">
      <c r="A4250" s="64" t="s">
        <v>28726</v>
      </c>
      <c r="B4250" s="15" t="s">
        <v>28725</v>
      </c>
      <c r="C4250" s="40" t="s">
        <v>28724</v>
      </c>
      <c r="D4250" s="8" t="s">
        <v>20</v>
      </c>
      <c r="E4250" s="79" t="s">
        <v>28033</v>
      </c>
      <c r="F4250" s="61"/>
      <c r="G4250" s="62" t="s">
        <v>16</v>
      </c>
      <c r="H4250" s="61"/>
    </row>
    <row r="4251" spans="1:8" ht="77.25" x14ac:dyDescent="0.25">
      <c r="A4251" s="64" t="s">
        <v>28723</v>
      </c>
      <c r="B4251" s="15" t="s">
        <v>28722</v>
      </c>
      <c r="C4251" s="40" t="s">
        <v>28721</v>
      </c>
      <c r="D4251" s="8" t="s">
        <v>20</v>
      </c>
      <c r="E4251" s="79" t="s">
        <v>28033</v>
      </c>
      <c r="F4251" s="61"/>
      <c r="G4251" s="62" t="s">
        <v>16</v>
      </c>
      <c r="H4251" s="61"/>
    </row>
    <row r="4252" spans="1:8" ht="77.25" x14ac:dyDescent="0.25">
      <c r="A4252" s="64" t="s">
        <v>28720</v>
      </c>
      <c r="B4252" s="15" t="s">
        <v>28719</v>
      </c>
      <c r="C4252" s="40" t="s">
        <v>28718</v>
      </c>
      <c r="D4252" s="8" t="s">
        <v>20</v>
      </c>
      <c r="E4252" s="79" t="s">
        <v>28033</v>
      </c>
      <c r="F4252" s="61"/>
      <c r="G4252" s="62" t="s">
        <v>16</v>
      </c>
      <c r="H4252" s="61"/>
    </row>
    <row r="4253" spans="1:8" ht="77.25" x14ac:dyDescent="0.25">
      <c r="A4253" s="64" t="s">
        <v>28717</v>
      </c>
      <c r="B4253" s="15" t="s">
        <v>28716</v>
      </c>
      <c r="C4253" s="40" t="s">
        <v>28715</v>
      </c>
      <c r="D4253" s="8" t="s">
        <v>20</v>
      </c>
      <c r="E4253" s="79" t="s">
        <v>28033</v>
      </c>
      <c r="F4253" s="61"/>
      <c r="G4253" s="62" t="s">
        <v>16</v>
      </c>
      <c r="H4253" s="61"/>
    </row>
    <row r="4254" spans="1:8" ht="76.5" x14ac:dyDescent="0.25">
      <c r="A4254" s="64" t="s">
        <v>28714</v>
      </c>
      <c r="B4254" s="15" t="s">
        <v>28713</v>
      </c>
      <c r="C4254" s="40" t="s">
        <v>28712</v>
      </c>
      <c r="D4254" s="8" t="s">
        <v>20</v>
      </c>
      <c r="E4254" s="63" t="s">
        <v>1528</v>
      </c>
      <c r="F4254" s="61"/>
      <c r="G4254" s="62" t="s">
        <v>16</v>
      </c>
      <c r="H4254" s="61"/>
    </row>
    <row r="4255" spans="1:8" ht="77.25" x14ac:dyDescent="0.25">
      <c r="A4255" s="64" t="s">
        <v>28711</v>
      </c>
      <c r="B4255" s="15" t="s">
        <v>28710</v>
      </c>
      <c r="C4255" s="40" t="s">
        <v>28709</v>
      </c>
      <c r="D4255" s="8" t="s">
        <v>20</v>
      </c>
      <c r="E4255" s="79" t="s">
        <v>28033</v>
      </c>
      <c r="F4255" s="61"/>
      <c r="G4255" s="62" t="s">
        <v>16</v>
      </c>
      <c r="H4255" s="61"/>
    </row>
    <row r="4256" spans="1:8" ht="77.25" x14ac:dyDescent="0.25">
      <c r="A4256" s="64" t="s">
        <v>28708</v>
      </c>
      <c r="B4256" s="15" t="s">
        <v>28707</v>
      </c>
      <c r="C4256" s="40" t="s">
        <v>28706</v>
      </c>
      <c r="D4256" s="8" t="s">
        <v>20</v>
      </c>
      <c r="E4256" s="79" t="s">
        <v>28033</v>
      </c>
      <c r="F4256" s="61"/>
      <c r="G4256" s="62" t="s">
        <v>16</v>
      </c>
      <c r="H4256" s="61"/>
    </row>
    <row r="4257" spans="1:8" ht="77.25" x14ac:dyDescent="0.25">
      <c r="A4257" s="64" t="s">
        <v>28705</v>
      </c>
      <c r="B4257" s="15" t="s">
        <v>28704</v>
      </c>
      <c r="C4257" s="40" t="s">
        <v>27399</v>
      </c>
      <c r="D4257" s="8" t="s">
        <v>20</v>
      </c>
      <c r="E4257" s="79" t="s">
        <v>28033</v>
      </c>
      <c r="F4257" s="61"/>
      <c r="G4257" s="62" t="s">
        <v>16</v>
      </c>
      <c r="H4257" s="61"/>
    </row>
    <row r="4258" spans="1:8" ht="77.25" x14ac:dyDescent="0.25">
      <c r="A4258" s="64" t="s">
        <v>28703</v>
      </c>
      <c r="B4258" s="15" t="s">
        <v>28702</v>
      </c>
      <c r="C4258" s="40" t="s">
        <v>28701</v>
      </c>
      <c r="D4258" s="8" t="s">
        <v>20</v>
      </c>
      <c r="E4258" s="79" t="s">
        <v>28033</v>
      </c>
      <c r="F4258" s="61"/>
      <c r="G4258" s="62" t="s">
        <v>16</v>
      </c>
      <c r="H4258" s="61"/>
    </row>
    <row r="4259" spans="1:8" ht="89.25" x14ac:dyDescent="0.25">
      <c r="A4259" s="64" t="s">
        <v>28700</v>
      </c>
      <c r="B4259" s="15" t="s">
        <v>28699</v>
      </c>
      <c r="C4259" s="40" t="s">
        <v>28698</v>
      </c>
      <c r="D4259" s="8" t="s">
        <v>20</v>
      </c>
      <c r="E4259" s="79" t="s">
        <v>28033</v>
      </c>
      <c r="F4259" s="61"/>
      <c r="G4259" s="62" t="s">
        <v>16</v>
      </c>
      <c r="H4259" s="61"/>
    </row>
    <row r="4260" spans="1:8" ht="77.25" x14ac:dyDescent="0.25">
      <c r="A4260" s="64" t="s">
        <v>28697</v>
      </c>
      <c r="B4260" s="15" t="s">
        <v>28696</v>
      </c>
      <c r="C4260" s="40" t="s">
        <v>28695</v>
      </c>
      <c r="D4260" s="8" t="s">
        <v>20</v>
      </c>
      <c r="E4260" s="79" t="s">
        <v>28033</v>
      </c>
      <c r="F4260" s="61"/>
      <c r="G4260" s="62" t="s">
        <v>16</v>
      </c>
      <c r="H4260" s="61"/>
    </row>
    <row r="4261" spans="1:8" ht="77.25" x14ac:dyDescent="0.25">
      <c r="A4261" s="64" t="s">
        <v>28694</v>
      </c>
      <c r="B4261" s="15" t="s">
        <v>28693</v>
      </c>
      <c r="C4261" s="40" t="s">
        <v>26185</v>
      </c>
      <c r="D4261" s="8" t="s">
        <v>20</v>
      </c>
      <c r="E4261" s="79" t="s">
        <v>28033</v>
      </c>
      <c r="F4261" s="61"/>
      <c r="G4261" s="62" t="s">
        <v>16</v>
      </c>
      <c r="H4261" s="61"/>
    </row>
    <row r="4262" spans="1:8" ht="77.25" x14ac:dyDescent="0.25">
      <c r="A4262" s="64" t="s">
        <v>28692</v>
      </c>
      <c r="B4262" s="15" t="s">
        <v>28691</v>
      </c>
      <c r="C4262" s="40" t="s">
        <v>28690</v>
      </c>
      <c r="D4262" s="8" t="s">
        <v>20</v>
      </c>
      <c r="E4262" s="79" t="s">
        <v>28033</v>
      </c>
      <c r="F4262" s="61"/>
      <c r="G4262" s="62" t="s">
        <v>16</v>
      </c>
      <c r="H4262" s="61"/>
    </row>
    <row r="4263" spans="1:8" ht="77.25" x14ac:dyDescent="0.25">
      <c r="A4263" s="64" t="s">
        <v>28689</v>
      </c>
      <c r="B4263" s="15" t="s">
        <v>19709</v>
      </c>
      <c r="C4263" s="40" t="s">
        <v>28688</v>
      </c>
      <c r="D4263" s="8" t="s">
        <v>20</v>
      </c>
      <c r="E4263" s="79" t="s">
        <v>28033</v>
      </c>
      <c r="F4263" s="61"/>
      <c r="G4263" s="62" t="s">
        <v>16</v>
      </c>
      <c r="H4263" s="61"/>
    </row>
    <row r="4264" spans="1:8" ht="77.25" x14ac:dyDescent="0.25">
      <c r="A4264" s="64" t="s">
        <v>28687</v>
      </c>
      <c r="B4264" s="15" t="s">
        <v>28686</v>
      </c>
      <c r="C4264" s="40" t="s">
        <v>28685</v>
      </c>
      <c r="D4264" s="8" t="s">
        <v>20</v>
      </c>
      <c r="E4264" s="79" t="s">
        <v>28033</v>
      </c>
      <c r="F4264" s="61"/>
      <c r="G4264" s="62" t="s">
        <v>16</v>
      </c>
      <c r="H4264" s="61"/>
    </row>
    <row r="4265" spans="1:8" ht="77.25" x14ac:dyDescent="0.25">
      <c r="A4265" s="64" t="s">
        <v>28684</v>
      </c>
      <c r="B4265" s="15" t="s">
        <v>28683</v>
      </c>
      <c r="C4265" s="40" t="s">
        <v>28682</v>
      </c>
      <c r="D4265" s="8" t="s">
        <v>20</v>
      </c>
      <c r="E4265" s="79" t="s">
        <v>28033</v>
      </c>
      <c r="F4265" s="61"/>
      <c r="G4265" s="62" t="s">
        <v>16</v>
      </c>
      <c r="H4265" s="61"/>
    </row>
    <row r="4266" spans="1:8" ht="77.25" x14ac:dyDescent="0.25">
      <c r="A4266" s="64" t="s">
        <v>28681</v>
      </c>
      <c r="B4266" s="15" t="s">
        <v>28680</v>
      </c>
      <c r="C4266" s="40" t="s">
        <v>28679</v>
      </c>
      <c r="D4266" s="8" t="s">
        <v>20</v>
      </c>
      <c r="E4266" s="79" t="s">
        <v>28033</v>
      </c>
      <c r="F4266" s="61"/>
      <c r="G4266" s="62" t="s">
        <v>16</v>
      </c>
      <c r="H4266" s="61"/>
    </row>
    <row r="4267" spans="1:8" ht="77.25" x14ac:dyDescent="0.25">
      <c r="A4267" s="64" t="s">
        <v>28678</v>
      </c>
      <c r="B4267" s="15" t="s">
        <v>28677</v>
      </c>
      <c r="C4267" s="40" t="s">
        <v>1565</v>
      </c>
      <c r="D4267" s="8" t="s">
        <v>20</v>
      </c>
      <c r="E4267" s="79" t="s">
        <v>28033</v>
      </c>
      <c r="F4267" s="61"/>
      <c r="G4267" s="62" t="s">
        <v>16</v>
      </c>
      <c r="H4267" s="61"/>
    </row>
    <row r="4268" spans="1:8" ht="77.25" x14ac:dyDescent="0.25">
      <c r="A4268" s="64" t="s">
        <v>28676</v>
      </c>
      <c r="B4268" s="15" t="s">
        <v>28675</v>
      </c>
      <c r="C4268" s="40" t="s">
        <v>28674</v>
      </c>
      <c r="D4268" s="8" t="s">
        <v>20</v>
      </c>
      <c r="E4268" s="79" t="s">
        <v>28033</v>
      </c>
      <c r="F4268" s="61"/>
      <c r="G4268" s="62" t="s">
        <v>16</v>
      </c>
      <c r="H4268" s="61"/>
    </row>
    <row r="4269" spans="1:8" ht="77.25" x14ac:dyDescent="0.25">
      <c r="A4269" s="64" t="s">
        <v>28673</v>
      </c>
      <c r="B4269" s="15" t="s">
        <v>28672</v>
      </c>
      <c r="C4269" s="40" t="s">
        <v>28671</v>
      </c>
      <c r="D4269" s="8" t="s">
        <v>20</v>
      </c>
      <c r="E4269" s="79" t="s">
        <v>28033</v>
      </c>
      <c r="F4269" s="61"/>
      <c r="G4269" s="62" t="s">
        <v>16</v>
      </c>
      <c r="H4269" s="61"/>
    </row>
    <row r="4270" spans="1:8" ht="77.25" x14ac:dyDescent="0.25">
      <c r="A4270" s="64" t="s">
        <v>28670</v>
      </c>
      <c r="B4270" s="15" t="s">
        <v>28669</v>
      </c>
      <c r="C4270" s="40" t="s">
        <v>28668</v>
      </c>
      <c r="D4270" s="8" t="s">
        <v>20</v>
      </c>
      <c r="E4270" s="79" t="s">
        <v>28033</v>
      </c>
      <c r="F4270" s="61"/>
      <c r="G4270" s="62" t="s">
        <v>16</v>
      </c>
      <c r="H4270" s="61"/>
    </row>
    <row r="4271" spans="1:8" ht="77.25" x14ac:dyDescent="0.25">
      <c r="A4271" s="64" t="s">
        <v>28667</v>
      </c>
      <c r="B4271" s="15" t="s">
        <v>28666</v>
      </c>
      <c r="C4271" s="40" t="s">
        <v>28665</v>
      </c>
      <c r="D4271" s="8" t="s">
        <v>20</v>
      </c>
      <c r="E4271" s="79" t="s">
        <v>28033</v>
      </c>
      <c r="F4271" s="61"/>
      <c r="G4271" s="62" t="s">
        <v>16</v>
      </c>
      <c r="H4271" s="61"/>
    </row>
    <row r="4272" spans="1:8" ht="77.25" x14ac:dyDescent="0.25">
      <c r="A4272" s="64" t="s">
        <v>28664</v>
      </c>
      <c r="B4272" s="15" t="s">
        <v>28663</v>
      </c>
      <c r="C4272" s="40" t="s">
        <v>28662</v>
      </c>
      <c r="D4272" s="8" t="s">
        <v>20</v>
      </c>
      <c r="E4272" s="79" t="s">
        <v>28033</v>
      </c>
      <c r="F4272" s="61"/>
      <c r="G4272" s="62" t="s">
        <v>16</v>
      </c>
      <c r="H4272" s="61"/>
    </row>
    <row r="4273" spans="1:8" ht="77.25" x14ac:dyDescent="0.25">
      <c r="A4273" s="64" t="s">
        <v>28661</v>
      </c>
      <c r="B4273" s="15" t="s">
        <v>28660</v>
      </c>
      <c r="C4273" s="40" t="s">
        <v>28659</v>
      </c>
      <c r="D4273" s="8" t="s">
        <v>20</v>
      </c>
      <c r="E4273" s="79" t="s">
        <v>28033</v>
      </c>
      <c r="F4273" s="61"/>
      <c r="G4273" s="62" t="s">
        <v>16</v>
      </c>
      <c r="H4273" s="61"/>
    </row>
    <row r="4274" spans="1:8" ht="77.25" x14ac:dyDescent="0.25">
      <c r="A4274" s="64" t="s">
        <v>28658</v>
      </c>
      <c r="B4274" s="15" t="s">
        <v>9632</v>
      </c>
      <c r="C4274" s="40" t="s">
        <v>28657</v>
      </c>
      <c r="D4274" s="8" t="s">
        <v>20</v>
      </c>
      <c r="E4274" s="79" t="s">
        <v>28033</v>
      </c>
      <c r="F4274" s="61"/>
      <c r="G4274" s="62" t="s">
        <v>16</v>
      </c>
      <c r="H4274" s="61"/>
    </row>
    <row r="4275" spans="1:8" ht="77.25" x14ac:dyDescent="0.25">
      <c r="A4275" s="64" t="s">
        <v>28656</v>
      </c>
      <c r="B4275" s="15" t="s">
        <v>28655</v>
      </c>
      <c r="C4275" s="40" t="s">
        <v>28654</v>
      </c>
      <c r="D4275" s="8" t="s">
        <v>20</v>
      </c>
      <c r="E4275" s="79" t="s">
        <v>28033</v>
      </c>
      <c r="F4275" s="61"/>
      <c r="G4275" s="62" t="s">
        <v>16</v>
      </c>
      <c r="H4275" s="61"/>
    </row>
    <row r="4276" spans="1:8" ht="77.25" x14ac:dyDescent="0.25">
      <c r="A4276" s="64" t="s">
        <v>28653</v>
      </c>
      <c r="B4276" s="15" t="s">
        <v>28652</v>
      </c>
      <c r="C4276" s="40" t="s">
        <v>28651</v>
      </c>
      <c r="D4276" s="8" t="s">
        <v>20</v>
      </c>
      <c r="E4276" s="79" t="s">
        <v>28033</v>
      </c>
      <c r="F4276" s="61"/>
      <c r="G4276" s="62" t="s">
        <v>16</v>
      </c>
      <c r="H4276" s="61"/>
    </row>
    <row r="4277" spans="1:8" ht="77.25" x14ac:dyDescent="0.25">
      <c r="A4277" s="64" t="s">
        <v>28650</v>
      </c>
      <c r="B4277" s="15" t="s">
        <v>26861</v>
      </c>
      <c r="C4277" s="40" t="s">
        <v>28649</v>
      </c>
      <c r="D4277" s="8" t="s">
        <v>20</v>
      </c>
      <c r="E4277" s="79" t="s">
        <v>28033</v>
      </c>
      <c r="F4277" s="61"/>
      <c r="G4277" s="62" t="s">
        <v>16</v>
      </c>
      <c r="H4277" s="61"/>
    </row>
    <row r="4278" spans="1:8" ht="77.25" x14ac:dyDescent="0.25">
      <c r="A4278" s="64" t="s">
        <v>28648</v>
      </c>
      <c r="B4278" s="15" t="s">
        <v>28647</v>
      </c>
      <c r="C4278" s="40" t="s">
        <v>28646</v>
      </c>
      <c r="D4278" s="8" t="s">
        <v>20</v>
      </c>
      <c r="E4278" s="79" t="s">
        <v>28033</v>
      </c>
      <c r="F4278" s="61"/>
      <c r="G4278" s="62" t="s">
        <v>16</v>
      </c>
      <c r="H4278" s="61"/>
    </row>
    <row r="4279" spans="1:8" ht="77.25" x14ac:dyDescent="0.25">
      <c r="A4279" s="64" t="s">
        <v>28645</v>
      </c>
      <c r="B4279" s="15" t="s">
        <v>28644</v>
      </c>
      <c r="C4279" s="40" t="s">
        <v>28643</v>
      </c>
      <c r="D4279" s="8" t="s">
        <v>20</v>
      </c>
      <c r="E4279" s="79" t="s">
        <v>28033</v>
      </c>
      <c r="F4279" s="61"/>
      <c r="G4279" s="62" t="s">
        <v>16</v>
      </c>
      <c r="H4279" s="61"/>
    </row>
    <row r="4280" spans="1:8" ht="77.25" x14ac:dyDescent="0.25">
      <c r="A4280" s="64" t="s">
        <v>28642</v>
      </c>
      <c r="B4280" s="15" t="s">
        <v>2723</v>
      </c>
      <c r="C4280" s="40" t="s">
        <v>3687</v>
      </c>
      <c r="D4280" s="8" t="s">
        <v>20</v>
      </c>
      <c r="E4280" s="79" t="s">
        <v>28033</v>
      </c>
      <c r="F4280" s="61"/>
      <c r="G4280" s="62" t="s">
        <v>16</v>
      </c>
      <c r="H4280" s="61"/>
    </row>
    <row r="4281" spans="1:8" ht="89.25" x14ac:dyDescent="0.25">
      <c r="A4281" s="64" t="s">
        <v>28641</v>
      </c>
      <c r="B4281" s="15" t="s">
        <v>28640</v>
      </c>
      <c r="C4281" s="40" t="s">
        <v>28639</v>
      </c>
      <c r="D4281" s="8" t="s">
        <v>20</v>
      </c>
      <c r="E4281" s="79" t="s">
        <v>28033</v>
      </c>
      <c r="F4281" s="61"/>
      <c r="G4281" s="62" t="s">
        <v>16</v>
      </c>
      <c r="H4281" s="61"/>
    </row>
    <row r="4282" spans="1:8" ht="77.25" x14ac:dyDescent="0.25">
      <c r="A4282" s="64" t="s">
        <v>28638</v>
      </c>
      <c r="B4282" s="15" t="s">
        <v>28637</v>
      </c>
      <c r="C4282" s="40" t="s">
        <v>28636</v>
      </c>
      <c r="D4282" s="8" t="s">
        <v>20</v>
      </c>
      <c r="E4282" s="79" t="s">
        <v>28033</v>
      </c>
      <c r="F4282" s="61"/>
      <c r="G4282" s="62" t="s">
        <v>16</v>
      </c>
      <c r="H4282" s="61"/>
    </row>
    <row r="4283" spans="1:8" ht="77.25" x14ac:dyDescent="0.25">
      <c r="A4283" s="64" t="s">
        <v>28635</v>
      </c>
      <c r="B4283" s="15" t="s">
        <v>28634</v>
      </c>
      <c r="C4283" s="40" t="s">
        <v>28633</v>
      </c>
      <c r="D4283" s="8" t="s">
        <v>20</v>
      </c>
      <c r="E4283" s="79" t="s">
        <v>28033</v>
      </c>
      <c r="F4283" s="61"/>
      <c r="G4283" s="62" t="s">
        <v>16</v>
      </c>
      <c r="H4283" s="61"/>
    </row>
    <row r="4284" spans="1:8" ht="77.25" x14ac:dyDescent="0.25">
      <c r="A4284" s="64" t="s">
        <v>28632</v>
      </c>
      <c r="B4284" s="15" t="s">
        <v>28631</v>
      </c>
      <c r="C4284" s="40" t="s">
        <v>28630</v>
      </c>
      <c r="D4284" s="8" t="s">
        <v>20</v>
      </c>
      <c r="E4284" s="79" t="s">
        <v>28033</v>
      </c>
      <c r="F4284" s="61"/>
      <c r="G4284" s="62" t="s">
        <v>16</v>
      </c>
      <c r="H4284" s="61"/>
    </row>
    <row r="4285" spans="1:8" ht="77.25" x14ac:dyDescent="0.25">
      <c r="A4285" s="64" t="s">
        <v>28629</v>
      </c>
      <c r="B4285" s="15" t="s">
        <v>28628</v>
      </c>
      <c r="C4285" s="40" t="s">
        <v>28627</v>
      </c>
      <c r="D4285" s="8" t="s">
        <v>20</v>
      </c>
      <c r="E4285" s="79" t="s">
        <v>28033</v>
      </c>
      <c r="F4285" s="61"/>
      <c r="G4285" s="62" t="s">
        <v>16</v>
      </c>
      <c r="H4285" s="61"/>
    </row>
    <row r="4286" spans="1:8" ht="77.25" x14ac:dyDescent="0.25">
      <c r="A4286" s="64" t="s">
        <v>28626</v>
      </c>
      <c r="B4286" s="15" t="s">
        <v>28625</v>
      </c>
      <c r="C4286" s="40" t="s">
        <v>28624</v>
      </c>
      <c r="D4286" s="8" t="s">
        <v>20</v>
      </c>
      <c r="E4286" s="79" t="s">
        <v>28033</v>
      </c>
      <c r="F4286" s="61"/>
      <c r="G4286" s="62" t="s">
        <v>16</v>
      </c>
      <c r="H4286" s="61"/>
    </row>
    <row r="4287" spans="1:8" ht="77.25" x14ac:dyDescent="0.25">
      <c r="A4287" s="64" t="s">
        <v>28623</v>
      </c>
      <c r="B4287" s="15" t="s">
        <v>28272</v>
      </c>
      <c r="C4287" s="40" t="s">
        <v>28622</v>
      </c>
      <c r="D4287" s="8" t="s">
        <v>20</v>
      </c>
      <c r="E4287" s="79" t="s">
        <v>28033</v>
      </c>
      <c r="F4287" s="61"/>
      <c r="G4287" s="62" t="s">
        <v>16</v>
      </c>
      <c r="H4287" s="61"/>
    </row>
    <row r="4288" spans="1:8" ht="77.25" x14ac:dyDescent="0.25">
      <c r="A4288" s="64" t="s">
        <v>28621</v>
      </c>
      <c r="B4288" s="15" t="s">
        <v>28620</v>
      </c>
      <c r="C4288" s="40" t="s">
        <v>23136</v>
      </c>
      <c r="D4288" s="8" t="s">
        <v>20</v>
      </c>
      <c r="E4288" s="79" t="s">
        <v>28033</v>
      </c>
      <c r="F4288" s="61"/>
      <c r="G4288" s="62" t="s">
        <v>16</v>
      </c>
      <c r="H4288" s="61"/>
    </row>
    <row r="4289" spans="1:8" ht="77.25" x14ac:dyDescent="0.25">
      <c r="A4289" s="64" t="s">
        <v>28619</v>
      </c>
      <c r="B4289" s="15" t="s">
        <v>28618</v>
      </c>
      <c r="C4289" s="40" t="s">
        <v>28617</v>
      </c>
      <c r="D4289" s="8" t="s">
        <v>20</v>
      </c>
      <c r="E4289" s="79" t="s">
        <v>28033</v>
      </c>
      <c r="F4289" s="61"/>
      <c r="G4289" s="62" t="s">
        <v>16</v>
      </c>
      <c r="H4289" s="61"/>
    </row>
    <row r="4290" spans="1:8" ht="77.25" x14ac:dyDescent="0.25">
      <c r="A4290" s="64" t="s">
        <v>28616</v>
      </c>
      <c r="B4290" s="15" t="s">
        <v>28615</v>
      </c>
      <c r="C4290" s="40" t="s">
        <v>28614</v>
      </c>
      <c r="D4290" s="8" t="s">
        <v>20</v>
      </c>
      <c r="E4290" s="79" t="s">
        <v>28033</v>
      </c>
      <c r="F4290" s="61"/>
      <c r="G4290" s="62" t="s">
        <v>16</v>
      </c>
      <c r="H4290" s="61"/>
    </row>
    <row r="4291" spans="1:8" ht="77.25" x14ac:dyDescent="0.25">
      <c r="A4291" s="64" t="s">
        <v>28613</v>
      </c>
      <c r="B4291" s="15" t="s">
        <v>28610</v>
      </c>
      <c r="C4291" s="40" t="s">
        <v>28612</v>
      </c>
      <c r="D4291" s="8" t="s">
        <v>20</v>
      </c>
      <c r="E4291" s="79" t="s">
        <v>28033</v>
      </c>
      <c r="F4291" s="61"/>
      <c r="G4291" s="62" t="s">
        <v>16</v>
      </c>
      <c r="H4291" s="61"/>
    </row>
    <row r="4292" spans="1:8" ht="77.25" x14ac:dyDescent="0.25">
      <c r="A4292" s="64" t="s">
        <v>28611</v>
      </c>
      <c r="B4292" s="15" t="s">
        <v>28610</v>
      </c>
      <c r="C4292" s="40" t="s">
        <v>28609</v>
      </c>
      <c r="D4292" s="8" t="s">
        <v>20</v>
      </c>
      <c r="E4292" s="79" t="s">
        <v>28033</v>
      </c>
      <c r="F4292" s="61"/>
      <c r="G4292" s="62" t="s">
        <v>16</v>
      </c>
      <c r="H4292" s="61"/>
    </row>
    <row r="4293" spans="1:8" ht="63.75" x14ac:dyDescent="0.25">
      <c r="A4293" s="76" t="s">
        <v>28608</v>
      </c>
      <c r="B4293" s="15" t="s">
        <v>28607</v>
      </c>
      <c r="C4293" s="40" t="s">
        <v>28606</v>
      </c>
      <c r="D4293" s="14" t="s">
        <v>20</v>
      </c>
      <c r="E4293" s="63" t="s">
        <v>28036</v>
      </c>
      <c r="F4293" s="65"/>
      <c r="G4293" s="9">
        <v>43863</v>
      </c>
      <c r="H4293" s="61"/>
    </row>
    <row r="4294" spans="1:8" ht="38.25" x14ac:dyDescent="0.25">
      <c r="A4294" s="76" t="s">
        <v>28605</v>
      </c>
      <c r="B4294" s="15" t="s">
        <v>28604</v>
      </c>
      <c r="C4294" s="40" t="s">
        <v>28603</v>
      </c>
      <c r="D4294" s="14" t="s">
        <v>20</v>
      </c>
      <c r="E4294" s="63" t="s">
        <v>28036</v>
      </c>
      <c r="F4294" s="65"/>
      <c r="G4294" s="9">
        <v>43864</v>
      </c>
      <c r="H4294" s="61"/>
    </row>
    <row r="4295" spans="1:8" ht="38.25" x14ac:dyDescent="0.25">
      <c r="A4295" s="76" t="s">
        <v>28602</v>
      </c>
      <c r="B4295" s="15" t="s">
        <v>28601</v>
      </c>
      <c r="C4295" s="40" t="s">
        <v>28600</v>
      </c>
      <c r="D4295" s="14" t="s">
        <v>20</v>
      </c>
      <c r="E4295" s="63" t="s">
        <v>28036</v>
      </c>
      <c r="F4295" s="65"/>
      <c r="G4295" s="9">
        <v>43730</v>
      </c>
      <c r="H4295" s="61"/>
    </row>
    <row r="4296" spans="1:8" ht="77.25" x14ac:dyDescent="0.25">
      <c r="A4296" s="64" t="s">
        <v>28599</v>
      </c>
      <c r="B4296" s="15" t="s">
        <v>28598</v>
      </c>
      <c r="C4296" s="40" t="s">
        <v>28597</v>
      </c>
      <c r="D4296" s="8" t="s">
        <v>20</v>
      </c>
      <c r="E4296" s="79" t="s">
        <v>28033</v>
      </c>
      <c r="F4296" s="61"/>
      <c r="G4296" s="62" t="s">
        <v>16</v>
      </c>
      <c r="H4296" s="61"/>
    </row>
    <row r="4297" spans="1:8" ht="76.5" x14ac:dyDescent="0.25">
      <c r="A4297" s="64" t="s">
        <v>28596</v>
      </c>
      <c r="B4297" s="15" t="s">
        <v>28595</v>
      </c>
      <c r="C4297" s="40" t="s">
        <v>20655</v>
      </c>
      <c r="D4297" s="8" t="s">
        <v>20</v>
      </c>
      <c r="E4297" s="63" t="s">
        <v>1528</v>
      </c>
      <c r="F4297" s="61"/>
      <c r="G4297" s="62" t="s">
        <v>16</v>
      </c>
      <c r="H4297" s="61"/>
    </row>
    <row r="4298" spans="1:8" ht="77.25" x14ac:dyDescent="0.25">
      <c r="A4298" s="64" t="s">
        <v>28594</v>
      </c>
      <c r="B4298" s="15" t="s">
        <v>10226</v>
      </c>
      <c r="C4298" s="40" t="s">
        <v>28593</v>
      </c>
      <c r="D4298" s="8" t="s">
        <v>20</v>
      </c>
      <c r="E4298" s="79" t="s">
        <v>28033</v>
      </c>
      <c r="F4298" s="61"/>
      <c r="G4298" s="62" t="s">
        <v>16</v>
      </c>
      <c r="H4298" s="61"/>
    </row>
    <row r="4299" spans="1:8" ht="77.25" x14ac:dyDescent="0.25">
      <c r="A4299" s="64" t="s">
        <v>28592</v>
      </c>
      <c r="B4299" s="15" t="s">
        <v>28591</v>
      </c>
      <c r="C4299" s="40" t="s">
        <v>28590</v>
      </c>
      <c r="D4299" s="8" t="s">
        <v>20</v>
      </c>
      <c r="E4299" s="79" t="s">
        <v>28033</v>
      </c>
      <c r="F4299" s="61"/>
      <c r="G4299" s="62" t="s">
        <v>16</v>
      </c>
      <c r="H4299" s="61"/>
    </row>
    <row r="4300" spans="1:8" ht="77.25" x14ac:dyDescent="0.25">
      <c r="A4300" s="64" t="s">
        <v>28589</v>
      </c>
      <c r="B4300" s="15" t="s">
        <v>28588</v>
      </c>
      <c r="C4300" s="40" t="s">
        <v>28587</v>
      </c>
      <c r="D4300" s="8" t="s">
        <v>20</v>
      </c>
      <c r="E4300" s="79" t="s">
        <v>28033</v>
      </c>
      <c r="F4300" s="61"/>
      <c r="G4300" s="62" t="s">
        <v>16</v>
      </c>
      <c r="H4300" s="61"/>
    </row>
    <row r="4301" spans="1:8" ht="77.25" x14ac:dyDescent="0.25">
      <c r="A4301" s="64" t="s">
        <v>28586</v>
      </c>
      <c r="B4301" s="15" t="s">
        <v>20253</v>
      </c>
      <c r="C4301" s="40" t="s">
        <v>28585</v>
      </c>
      <c r="D4301" s="8" t="s">
        <v>20</v>
      </c>
      <c r="E4301" s="79" t="s">
        <v>28033</v>
      </c>
      <c r="F4301" s="61"/>
      <c r="G4301" s="62" t="s">
        <v>16</v>
      </c>
      <c r="H4301" s="61"/>
    </row>
    <row r="4302" spans="1:8" ht="77.25" x14ac:dyDescent="0.25">
      <c r="A4302" s="64" t="s">
        <v>28584</v>
      </c>
      <c r="B4302" s="15" t="s">
        <v>27155</v>
      </c>
      <c r="C4302" s="40" t="s">
        <v>28583</v>
      </c>
      <c r="D4302" s="8" t="s">
        <v>20</v>
      </c>
      <c r="E4302" s="79" t="s">
        <v>28033</v>
      </c>
      <c r="F4302" s="61"/>
      <c r="G4302" s="62" t="s">
        <v>16</v>
      </c>
      <c r="H4302" s="61"/>
    </row>
    <row r="4303" spans="1:8" ht="77.25" x14ac:dyDescent="0.25">
      <c r="A4303" s="64" t="s">
        <v>28582</v>
      </c>
      <c r="B4303" s="15" t="s">
        <v>28581</v>
      </c>
      <c r="C4303" s="40" t="s">
        <v>28580</v>
      </c>
      <c r="D4303" s="8" t="s">
        <v>20</v>
      </c>
      <c r="E4303" s="79" t="s">
        <v>28033</v>
      </c>
      <c r="F4303" s="61"/>
      <c r="G4303" s="62" t="s">
        <v>16</v>
      </c>
      <c r="H4303" s="61"/>
    </row>
    <row r="4304" spans="1:8" ht="77.25" x14ac:dyDescent="0.25">
      <c r="A4304" s="64" t="s">
        <v>28579</v>
      </c>
      <c r="B4304" s="15" t="s">
        <v>28578</v>
      </c>
      <c r="C4304" s="40" t="s">
        <v>28577</v>
      </c>
      <c r="D4304" s="8" t="s">
        <v>20</v>
      </c>
      <c r="E4304" s="79" t="s">
        <v>28033</v>
      </c>
      <c r="F4304" s="61"/>
      <c r="G4304" s="62" t="s">
        <v>16</v>
      </c>
      <c r="H4304" s="61"/>
    </row>
    <row r="4305" spans="1:8" ht="77.25" x14ac:dyDescent="0.25">
      <c r="A4305" s="64" t="s">
        <v>28576</v>
      </c>
      <c r="B4305" s="15" t="s">
        <v>28575</v>
      </c>
      <c r="C4305" s="40" t="s">
        <v>1565</v>
      </c>
      <c r="D4305" s="8" t="s">
        <v>20</v>
      </c>
      <c r="E4305" s="79" t="s">
        <v>28033</v>
      </c>
      <c r="F4305" s="61"/>
      <c r="G4305" s="62" t="s">
        <v>16</v>
      </c>
      <c r="H4305" s="61"/>
    </row>
    <row r="4306" spans="1:8" ht="77.25" x14ac:dyDescent="0.25">
      <c r="A4306" s="64" t="s">
        <v>28574</v>
      </c>
      <c r="B4306" s="15" t="s">
        <v>28573</v>
      </c>
      <c r="C4306" s="40" t="s">
        <v>28572</v>
      </c>
      <c r="D4306" s="8" t="s">
        <v>20</v>
      </c>
      <c r="E4306" s="79" t="s">
        <v>28033</v>
      </c>
      <c r="F4306" s="61"/>
      <c r="G4306" s="62" t="s">
        <v>16</v>
      </c>
      <c r="H4306" s="61"/>
    </row>
    <row r="4307" spans="1:8" ht="77.25" x14ac:dyDescent="0.25">
      <c r="A4307" s="64" t="s">
        <v>28571</v>
      </c>
      <c r="B4307" s="15" t="s">
        <v>9442</v>
      </c>
      <c r="C4307" s="40" t="s">
        <v>20711</v>
      </c>
      <c r="D4307" s="8" t="s">
        <v>20</v>
      </c>
      <c r="E4307" s="79" t="s">
        <v>28033</v>
      </c>
      <c r="F4307" s="61"/>
      <c r="G4307" s="62" t="s">
        <v>16</v>
      </c>
      <c r="H4307" s="61"/>
    </row>
    <row r="4308" spans="1:8" ht="77.25" x14ac:dyDescent="0.25">
      <c r="A4308" s="64" t="s">
        <v>28570</v>
      </c>
      <c r="B4308" s="15" t="s">
        <v>28569</v>
      </c>
      <c r="C4308" s="40" t="s">
        <v>28568</v>
      </c>
      <c r="D4308" s="8" t="s">
        <v>20</v>
      </c>
      <c r="E4308" s="79" t="s">
        <v>28033</v>
      </c>
      <c r="F4308" s="61"/>
      <c r="G4308" s="62" t="s">
        <v>16</v>
      </c>
      <c r="H4308" s="61"/>
    </row>
    <row r="4309" spans="1:8" ht="77.25" x14ac:dyDescent="0.25">
      <c r="A4309" s="64" t="s">
        <v>28567</v>
      </c>
      <c r="B4309" s="15" t="s">
        <v>28566</v>
      </c>
      <c r="C4309" s="40" t="s">
        <v>28565</v>
      </c>
      <c r="D4309" s="8" t="s">
        <v>20</v>
      </c>
      <c r="E4309" s="79" t="s">
        <v>28033</v>
      </c>
      <c r="F4309" s="61"/>
      <c r="G4309" s="62" t="s">
        <v>16</v>
      </c>
      <c r="H4309" s="61"/>
    </row>
    <row r="4310" spans="1:8" ht="77.25" x14ac:dyDescent="0.25">
      <c r="A4310" s="64" t="s">
        <v>28564</v>
      </c>
      <c r="B4310" s="15" t="s">
        <v>28563</v>
      </c>
      <c r="C4310" s="40" t="s">
        <v>28562</v>
      </c>
      <c r="D4310" s="8" t="s">
        <v>20</v>
      </c>
      <c r="E4310" s="79" t="s">
        <v>28033</v>
      </c>
      <c r="F4310" s="61"/>
      <c r="G4310" s="62" t="s">
        <v>16</v>
      </c>
      <c r="H4310" s="61"/>
    </row>
    <row r="4311" spans="1:8" ht="77.25" x14ac:dyDescent="0.25">
      <c r="A4311" s="64" t="s">
        <v>28561</v>
      </c>
      <c r="B4311" s="15" t="s">
        <v>28560</v>
      </c>
      <c r="C4311" s="40" t="s">
        <v>28559</v>
      </c>
      <c r="D4311" s="8" t="s">
        <v>20</v>
      </c>
      <c r="E4311" s="79" t="s">
        <v>28033</v>
      </c>
      <c r="F4311" s="61"/>
      <c r="G4311" s="62" t="s">
        <v>16</v>
      </c>
      <c r="H4311" s="61"/>
    </row>
    <row r="4312" spans="1:8" ht="77.25" x14ac:dyDescent="0.25">
      <c r="A4312" s="64" t="s">
        <v>28558</v>
      </c>
      <c r="B4312" s="15" t="s">
        <v>28557</v>
      </c>
      <c r="C4312" s="40" t="s">
        <v>28556</v>
      </c>
      <c r="D4312" s="8" t="s">
        <v>20</v>
      </c>
      <c r="E4312" s="79" t="s">
        <v>28033</v>
      </c>
      <c r="F4312" s="61"/>
      <c r="G4312" s="62" t="s">
        <v>16</v>
      </c>
      <c r="H4312" s="61"/>
    </row>
    <row r="4313" spans="1:8" ht="77.25" x14ac:dyDescent="0.25">
      <c r="A4313" s="64" t="s">
        <v>28555</v>
      </c>
      <c r="B4313" s="15" t="s">
        <v>28554</v>
      </c>
      <c r="C4313" s="40" t="s">
        <v>28553</v>
      </c>
      <c r="D4313" s="8" t="s">
        <v>20</v>
      </c>
      <c r="E4313" s="79" t="s">
        <v>28033</v>
      </c>
      <c r="F4313" s="61"/>
      <c r="G4313" s="62" t="s">
        <v>16</v>
      </c>
      <c r="H4313" s="61"/>
    </row>
    <row r="4314" spans="1:8" ht="77.25" x14ac:dyDescent="0.25">
      <c r="A4314" s="64" t="s">
        <v>28552</v>
      </c>
      <c r="B4314" s="15" t="s">
        <v>23729</v>
      </c>
      <c r="C4314" s="40" t="s">
        <v>28551</v>
      </c>
      <c r="D4314" s="8" t="s">
        <v>20</v>
      </c>
      <c r="E4314" s="79" t="s">
        <v>28033</v>
      </c>
      <c r="F4314" s="61"/>
      <c r="G4314" s="62" t="s">
        <v>16</v>
      </c>
      <c r="H4314" s="61"/>
    </row>
    <row r="4315" spans="1:8" ht="77.25" x14ac:dyDescent="0.25">
      <c r="A4315" s="64" t="s">
        <v>28550</v>
      </c>
      <c r="B4315" s="15" t="s">
        <v>28397</v>
      </c>
      <c r="C4315" s="40" t="s">
        <v>28549</v>
      </c>
      <c r="D4315" s="8" t="s">
        <v>20</v>
      </c>
      <c r="E4315" s="79" t="s">
        <v>28033</v>
      </c>
      <c r="F4315" s="61"/>
      <c r="G4315" s="62" t="s">
        <v>16</v>
      </c>
      <c r="H4315" s="61"/>
    </row>
    <row r="4316" spans="1:8" ht="77.25" x14ac:dyDescent="0.25">
      <c r="A4316" s="64" t="s">
        <v>28548</v>
      </c>
      <c r="B4316" s="15" t="s">
        <v>28547</v>
      </c>
      <c r="C4316" s="40" t="s">
        <v>28546</v>
      </c>
      <c r="D4316" s="8" t="s">
        <v>20</v>
      </c>
      <c r="E4316" s="79" t="s">
        <v>28033</v>
      </c>
      <c r="F4316" s="61"/>
      <c r="G4316" s="62" t="s">
        <v>16</v>
      </c>
      <c r="H4316" s="61"/>
    </row>
    <row r="4317" spans="1:8" ht="77.25" x14ac:dyDescent="0.25">
      <c r="A4317" s="64" t="s">
        <v>28545</v>
      </c>
      <c r="B4317" s="15" t="s">
        <v>25374</v>
      </c>
      <c r="C4317" s="40" t="s">
        <v>28544</v>
      </c>
      <c r="D4317" s="8" t="s">
        <v>20</v>
      </c>
      <c r="E4317" s="79" t="s">
        <v>28033</v>
      </c>
      <c r="F4317" s="61"/>
      <c r="G4317" s="62" t="s">
        <v>16</v>
      </c>
      <c r="H4317" s="61"/>
    </row>
    <row r="4318" spans="1:8" ht="77.25" x14ac:dyDescent="0.25">
      <c r="A4318" s="64" t="s">
        <v>28543</v>
      </c>
      <c r="B4318" s="15" t="s">
        <v>25721</v>
      </c>
      <c r="C4318" s="40" t="s">
        <v>28542</v>
      </c>
      <c r="D4318" s="8" t="s">
        <v>20</v>
      </c>
      <c r="E4318" s="79" t="s">
        <v>28033</v>
      </c>
      <c r="F4318" s="61"/>
      <c r="G4318" s="62" t="s">
        <v>16</v>
      </c>
      <c r="H4318" s="61"/>
    </row>
    <row r="4319" spans="1:8" ht="77.25" x14ac:dyDescent="0.25">
      <c r="A4319" s="64" t="s">
        <v>28541</v>
      </c>
      <c r="B4319" s="15" t="s">
        <v>28540</v>
      </c>
      <c r="C4319" s="40" t="s">
        <v>28539</v>
      </c>
      <c r="D4319" s="8" t="s">
        <v>20</v>
      </c>
      <c r="E4319" s="79" t="s">
        <v>28033</v>
      </c>
      <c r="F4319" s="61"/>
      <c r="G4319" s="62" t="s">
        <v>16</v>
      </c>
      <c r="H4319" s="61"/>
    </row>
    <row r="4320" spans="1:8" ht="77.25" x14ac:dyDescent="0.25">
      <c r="A4320" s="64" t="s">
        <v>28538</v>
      </c>
      <c r="B4320" s="15" t="s">
        <v>28537</v>
      </c>
      <c r="C4320" s="40" t="s">
        <v>28536</v>
      </c>
      <c r="D4320" s="8" t="s">
        <v>20</v>
      </c>
      <c r="E4320" s="79" t="s">
        <v>28033</v>
      </c>
      <c r="F4320" s="61"/>
      <c r="G4320" s="62" t="s">
        <v>16</v>
      </c>
      <c r="H4320" s="61"/>
    </row>
    <row r="4321" spans="1:8" ht="77.25" x14ac:dyDescent="0.25">
      <c r="A4321" s="64" t="s">
        <v>28535</v>
      </c>
      <c r="B4321" s="15" t="s">
        <v>28534</v>
      </c>
      <c r="C4321" s="40" t="s">
        <v>28533</v>
      </c>
      <c r="D4321" s="8" t="s">
        <v>20</v>
      </c>
      <c r="E4321" s="79" t="s">
        <v>28033</v>
      </c>
      <c r="F4321" s="61"/>
      <c r="G4321" s="62" t="s">
        <v>16</v>
      </c>
      <c r="H4321" s="61"/>
    </row>
    <row r="4322" spans="1:8" ht="63.75" x14ac:dyDescent="0.25">
      <c r="A4322" s="76" t="s">
        <v>28532</v>
      </c>
      <c r="B4322" s="15" t="s">
        <v>28531</v>
      </c>
      <c r="C4322" s="40" t="s">
        <v>28530</v>
      </c>
      <c r="D4322" s="14" t="s">
        <v>20</v>
      </c>
      <c r="E4322" s="63" t="s">
        <v>28036</v>
      </c>
      <c r="F4322" s="65"/>
      <c r="G4322" s="9">
        <v>43821</v>
      </c>
      <c r="H4322" s="61"/>
    </row>
    <row r="4323" spans="1:8" ht="77.25" x14ac:dyDescent="0.25">
      <c r="A4323" s="64" t="s">
        <v>28529</v>
      </c>
      <c r="B4323" s="15" t="s">
        <v>28528</v>
      </c>
      <c r="C4323" s="40" t="s">
        <v>28527</v>
      </c>
      <c r="D4323" s="8" t="s">
        <v>20</v>
      </c>
      <c r="E4323" s="79" t="s">
        <v>28033</v>
      </c>
      <c r="F4323" s="61"/>
      <c r="G4323" s="62" t="s">
        <v>16</v>
      </c>
      <c r="H4323" s="61"/>
    </row>
    <row r="4324" spans="1:8" ht="77.25" x14ac:dyDescent="0.25">
      <c r="A4324" s="64" t="s">
        <v>28526</v>
      </c>
      <c r="B4324" s="15" t="s">
        <v>28269</v>
      </c>
      <c r="C4324" s="40" t="s">
        <v>28525</v>
      </c>
      <c r="D4324" s="8" t="s">
        <v>20</v>
      </c>
      <c r="E4324" s="79" t="s">
        <v>28033</v>
      </c>
      <c r="F4324" s="61"/>
      <c r="G4324" s="62" t="s">
        <v>16</v>
      </c>
      <c r="H4324" s="61"/>
    </row>
    <row r="4325" spans="1:8" ht="77.25" x14ac:dyDescent="0.25">
      <c r="A4325" s="64" t="s">
        <v>28524</v>
      </c>
      <c r="B4325" s="15" t="s">
        <v>28523</v>
      </c>
      <c r="C4325" s="40" t="s">
        <v>28522</v>
      </c>
      <c r="D4325" s="8" t="s">
        <v>20</v>
      </c>
      <c r="E4325" s="79" t="s">
        <v>28033</v>
      </c>
      <c r="F4325" s="61"/>
      <c r="G4325" s="62" t="s">
        <v>16</v>
      </c>
      <c r="H4325" s="61"/>
    </row>
    <row r="4326" spans="1:8" ht="77.25" x14ac:dyDescent="0.25">
      <c r="A4326" s="64" t="s">
        <v>28521</v>
      </c>
      <c r="B4326" s="15" t="s">
        <v>28520</v>
      </c>
      <c r="C4326" s="40" t="s">
        <v>28519</v>
      </c>
      <c r="D4326" s="8" t="s">
        <v>20</v>
      </c>
      <c r="E4326" s="79" t="s">
        <v>28033</v>
      </c>
      <c r="F4326" s="61"/>
      <c r="G4326" s="62" t="s">
        <v>16</v>
      </c>
      <c r="H4326" s="61"/>
    </row>
    <row r="4327" spans="1:8" ht="77.25" x14ac:dyDescent="0.25">
      <c r="A4327" s="64" t="s">
        <v>28518</v>
      </c>
      <c r="B4327" s="15" t="s">
        <v>19436</v>
      </c>
      <c r="C4327" s="40" t="s">
        <v>28517</v>
      </c>
      <c r="D4327" s="8" t="s">
        <v>20</v>
      </c>
      <c r="E4327" s="79" t="s">
        <v>28033</v>
      </c>
      <c r="F4327" s="61"/>
      <c r="G4327" s="62" t="s">
        <v>16</v>
      </c>
      <c r="H4327" s="61"/>
    </row>
    <row r="4328" spans="1:8" ht="25.5" x14ac:dyDescent="0.25">
      <c r="A4328" s="15" t="s">
        <v>28516</v>
      </c>
      <c r="B4328" s="15" t="s">
        <v>28515</v>
      </c>
      <c r="C4328" s="40" t="s">
        <v>28514</v>
      </c>
      <c r="D4328" s="8" t="s">
        <v>1626</v>
      </c>
      <c r="E4328" s="63" t="s">
        <v>1625</v>
      </c>
      <c r="F4328" s="72"/>
      <c r="G4328" s="9">
        <v>43743</v>
      </c>
      <c r="H4328" s="61"/>
    </row>
    <row r="4329" spans="1:8" ht="77.25" x14ac:dyDescent="0.25">
      <c r="A4329" s="64" t="s">
        <v>28513</v>
      </c>
      <c r="B4329" s="15" t="s">
        <v>28512</v>
      </c>
      <c r="C4329" s="40" t="s">
        <v>28511</v>
      </c>
      <c r="D4329" s="8" t="s">
        <v>20</v>
      </c>
      <c r="E4329" s="79" t="s">
        <v>28033</v>
      </c>
      <c r="F4329" s="61"/>
      <c r="G4329" s="62" t="s">
        <v>16</v>
      </c>
      <c r="H4329" s="61"/>
    </row>
    <row r="4330" spans="1:8" ht="77.25" x14ac:dyDescent="0.25">
      <c r="A4330" s="64" t="s">
        <v>28510</v>
      </c>
      <c r="B4330" s="15" t="s">
        <v>28509</v>
      </c>
      <c r="C4330" s="40" t="s">
        <v>28508</v>
      </c>
      <c r="D4330" s="8" t="s">
        <v>20</v>
      </c>
      <c r="E4330" s="79" t="s">
        <v>28033</v>
      </c>
      <c r="F4330" s="61"/>
      <c r="G4330" s="62" t="s">
        <v>16</v>
      </c>
      <c r="H4330" s="61"/>
    </row>
    <row r="4331" spans="1:8" ht="77.25" x14ac:dyDescent="0.25">
      <c r="A4331" s="64" t="s">
        <v>28507</v>
      </c>
      <c r="B4331" s="15" t="s">
        <v>2661</v>
      </c>
      <c r="C4331" s="40" t="s">
        <v>28506</v>
      </c>
      <c r="D4331" s="8" t="s">
        <v>20</v>
      </c>
      <c r="E4331" s="79" t="s">
        <v>28033</v>
      </c>
      <c r="F4331" s="61"/>
      <c r="G4331" s="62" t="s">
        <v>16</v>
      </c>
      <c r="H4331" s="61"/>
    </row>
    <row r="4332" spans="1:8" ht="77.25" x14ac:dyDescent="0.25">
      <c r="A4332" s="64" t="s">
        <v>28505</v>
      </c>
      <c r="B4332" s="15" t="s">
        <v>28504</v>
      </c>
      <c r="C4332" s="40" t="s">
        <v>28503</v>
      </c>
      <c r="D4332" s="8" t="s">
        <v>20</v>
      </c>
      <c r="E4332" s="79" t="s">
        <v>28033</v>
      </c>
      <c r="F4332" s="61"/>
      <c r="G4332" s="62" t="s">
        <v>16</v>
      </c>
      <c r="H4332" s="61"/>
    </row>
    <row r="4333" spans="1:8" ht="77.25" x14ac:dyDescent="0.25">
      <c r="A4333" s="64" t="s">
        <v>28502</v>
      </c>
      <c r="B4333" s="15" t="s">
        <v>28501</v>
      </c>
      <c r="C4333" s="40" t="s">
        <v>28500</v>
      </c>
      <c r="D4333" s="8" t="s">
        <v>20</v>
      </c>
      <c r="E4333" s="79" t="s">
        <v>28033</v>
      </c>
      <c r="F4333" s="61"/>
      <c r="G4333" s="62" t="s">
        <v>16</v>
      </c>
      <c r="H4333" s="61"/>
    </row>
    <row r="4334" spans="1:8" ht="77.25" x14ac:dyDescent="0.25">
      <c r="A4334" s="64" t="s">
        <v>28499</v>
      </c>
      <c r="B4334" s="15" t="s">
        <v>27815</v>
      </c>
      <c r="C4334" s="40" t="s">
        <v>28498</v>
      </c>
      <c r="D4334" s="8" t="s">
        <v>20</v>
      </c>
      <c r="E4334" s="79" t="s">
        <v>28033</v>
      </c>
      <c r="F4334" s="61"/>
      <c r="G4334" s="62" t="s">
        <v>16</v>
      </c>
      <c r="H4334" s="61"/>
    </row>
    <row r="4335" spans="1:8" ht="77.25" x14ac:dyDescent="0.25">
      <c r="A4335" s="64" t="s">
        <v>28497</v>
      </c>
      <c r="B4335" s="15" t="s">
        <v>28496</v>
      </c>
      <c r="C4335" s="40" t="s">
        <v>28495</v>
      </c>
      <c r="D4335" s="8" t="s">
        <v>20</v>
      </c>
      <c r="E4335" s="79" t="s">
        <v>28033</v>
      </c>
      <c r="F4335" s="61"/>
      <c r="G4335" s="62" t="s">
        <v>16</v>
      </c>
      <c r="H4335" s="61"/>
    </row>
    <row r="4336" spans="1:8" ht="77.25" x14ac:dyDescent="0.25">
      <c r="A4336" s="64" t="s">
        <v>28494</v>
      </c>
      <c r="B4336" s="15" t="s">
        <v>28493</v>
      </c>
      <c r="C4336" s="40" t="s">
        <v>28492</v>
      </c>
      <c r="D4336" s="8" t="s">
        <v>20</v>
      </c>
      <c r="E4336" s="79" t="s">
        <v>28033</v>
      </c>
      <c r="F4336" s="61"/>
      <c r="G4336" s="62" t="s">
        <v>16</v>
      </c>
      <c r="H4336" s="61"/>
    </row>
    <row r="4337" spans="1:8" ht="77.25" x14ac:dyDescent="0.25">
      <c r="A4337" s="64" t="s">
        <v>28491</v>
      </c>
      <c r="B4337" s="15" t="s">
        <v>28490</v>
      </c>
      <c r="C4337" s="40" t="s">
        <v>28489</v>
      </c>
      <c r="D4337" s="8" t="s">
        <v>20</v>
      </c>
      <c r="E4337" s="79" t="s">
        <v>28033</v>
      </c>
      <c r="F4337" s="61"/>
      <c r="G4337" s="62" t="s">
        <v>16</v>
      </c>
      <c r="H4337" s="61"/>
    </row>
    <row r="4338" spans="1:8" ht="77.25" x14ac:dyDescent="0.25">
      <c r="A4338" s="64" t="s">
        <v>28488</v>
      </c>
      <c r="B4338" s="15" t="s">
        <v>28487</v>
      </c>
      <c r="C4338" s="40" t="s">
        <v>28486</v>
      </c>
      <c r="D4338" s="8" t="s">
        <v>20</v>
      </c>
      <c r="E4338" s="79" t="s">
        <v>28033</v>
      </c>
      <c r="F4338" s="61"/>
      <c r="G4338" s="62" t="s">
        <v>16</v>
      </c>
      <c r="H4338" s="61"/>
    </row>
    <row r="4339" spans="1:8" ht="77.25" x14ac:dyDescent="0.25">
      <c r="A4339" s="64" t="s">
        <v>28485</v>
      </c>
      <c r="B4339" s="15" t="s">
        <v>10179</v>
      </c>
      <c r="C4339" s="40" t="s">
        <v>28484</v>
      </c>
      <c r="D4339" s="8" t="s">
        <v>20</v>
      </c>
      <c r="E4339" s="79" t="s">
        <v>28033</v>
      </c>
      <c r="F4339" s="61"/>
      <c r="G4339" s="62" t="s">
        <v>16</v>
      </c>
      <c r="H4339" s="61"/>
    </row>
    <row r="4340" spans="1:8" ht="77.25" x14ac:dyDescent="0.25">
      <c r="A4340" s="64" t="s">
        <v>28483</v>
      </c>
      <c r="B4340" s="15" t="s">
        <v>28482</v>
      </c>
      <c r="C4340" s="40" t="s">
        <v>28481</v>
      </c>
      <c r="D4340" s="8" t="s">
        <v>20</v>
      </c>
      <c r="E4340" s="79" t="s">
        <v>28033</v>
      </c>
      <c r="F4340" s="61"/>
      <c r="G4340" s="62" t="s">
        <v>16</v>
      </c>
      <c r="H4340" s="61"/>
    </row>
    <row r="4341" spans="1:8" ht="77.25" x14ac:dyDescent="0.25">
      <c r="A4341" s="64" t="s">
        <v>28480</v>
      </c>
      <c r="B4341" s="15" t="s">
        <v>9248</v>
      </c>
      <c r="C4341" s="40" t="s">
        <v>28479</v>
      </c>
      <c r="D4341" s="8" t="s">
        <v>20</v>
      </c>
      <c r="E4341" s="79" t="s">
        <v>28033</v>
      </c>
      <c r="F4341" s="61"/>
      <c r="G4341" s="62" t="s">
        <v>16</v>
      </c>
      <c r="H4341" s="61"/>
    </row>
    <row r="4342" spans="1:8" ht="77.25" x14ac:dyDescent="0.25">
      <c r="A4342" s="64" t="s">
        <v>28478</v>
      </c>
      <c r="B4342" s="15" t="s">
        <v>28477</v>
      </c>
      <c r="C4342" s="40" t="s">
        <v>28476</v>
      </c>
      <c r="D4342" s="8" t="s">
        <v>20</v>
      </c>
      <c r="E4342" s="79" t="s">
        <v>28033</v>
      </c>
      <c r="F4342" s="61"/>
      <c r="G4342" s="62" t="s">
        <v>16</v>
      </c>
      <c r="H4342" s="61"/>
    </row>
    <row r="4343" spans="1:8" ht="77.25" x14ac:dyDescent="0.25">
      <c r="A4343" s="64" t="s">
        <v>28475</v>
      </c>
      <c r="B4343" s="15" t="s">
        <v>28474</v>
      </c>
      <c r="C4343" s="40" t="s">
        <v>28473</v>
      </c>
      <c r="D4343" s="8" t="s">
        <v>20</v>
      </c>
      <c r="E4343" s="79" t="s">
        <v>28033</v>
      </c>
      <c r="F4343" s="61"/>
      <c r="G4343" s="62" t="s">
        <v>16</v>
      </c>
      <c r="H4343" s="61"/>
    </row>
    <row r="4344" spans="1:8" ht="77.25" x14ac:dyDescent="0.25">
      <c r="A4344" s="64" t="s">
        <v>28472</v>
      </c>
      <c r="B4344" s="15" t="s">
        <v>28471</v>
      </c>
      <c r="C4344" s="40" t="s">
        <v>28470</v>
      </c>
      <c r="D4344" s="8" t="s">
        <v>20</v>
      </c>
      <c r="E4344" s="79" t="s">
        <v>28033</v>
      </c>
      <c r="F4344" s="61"/>
      <c r="G4344" s="62" t="s">
        <v>16</v>
      </c>
      <c r="H4344" s="61"/>
    </row>
    <row r="4345" spans="1:8" ht="77.25" x14ac:dyDescent="0.25">
      <c r="A4345" s="64" t="s">
        <v>28469</v>
      </c>
      <c r="B4345" s="15" t="s">
        <v>28468</v>
      </c>
      <c r="C4345" s="40" t="s">
        <v>28467</v>
      </c>
      <c r="D4345" s="8" t="s">
        <v>20</v>
      </c>
      <c r="E4345" s="79" t="s">
        <v>28033</v>
      </c>
      <c r="F4345" s="61"/>
      <c r="G4345" s="62" t="s">
        <v>16</v>
      </c>
      <c r="H4345" s="61"/>
    </row>
    <row r="4346" spans="1:8" ht="77.25" x14ac:dyDescent="0.25">
      <c r="A4346" s="64" t="s">
        <v>28466</v>
      </c>
      <c r="B4346" s="15" t="s">
        <v>28465</v>
      </c>
      <c r="C4346" s="40" t="s">
        <v>28464</v>
      </c>
      <c r="D4346" s="8" t="s">
        <v>20</v>
      </c>
      <c r="E4346" s="79" t="s">
        <v>28033</v>
      </c>
      <c r="F4346" s="61"/>
      <c r="G4346" s="62" t="s">
        <v>16</v>
      </c>
      <c r="H4346" s="61"/>
    </row>
    <row r="4347" spans="1:8" ht="77.25" x14ac:dyDescent="0.25">
      <c r="A4347" s="64" t="s">
        <v>28463</v>
      </c>
      <c r="B4347" s="15" t="s">
        <v>28462</v>
      </c>
      <c r="C4347" s="40" t="s">
        <v>28461</v>
      </c>
      <c r="D4347" s="8" t="s">
        <v>20</v>
      </c>
      <c r="E4347" s="79" t="s">
        <v>28033</v>
      </c>
      <c r="F4347" s="61"/>
      <c r="G4347" s="62" t="s">
        <v>16</v>
      </c>
      <c r="H4347" s="61"/>
    </row>
    <row r="4348" spans="1:8" ht="77.25" x14ac:dyDescent="0.25">
      <c r="A4348" s="64" t="s">
        <v>28460</v>
      </c>
      <c r="B4348" s="15" t="s">
        <v>28459</v>
      </c>
      <c r="C4348" s="40" t="s">
        <v>28458</v>
      </c>
      <c r="D4348" s="8" t="s">
        <v>20</v>
      </c>
      <c r="E4348" s="79" t="s">
        <v>28033</v>
      </c>
      <c r="F4348" s="61"/>
      <c r="G4348" s="62" t="s">
        <v>16</v>
      </c>
      <c r="H4348" s="61"/>
    </row>
    <row r="4349" spans="1:8" ht="76.5" x14ac:dyDescent="0.25">
      <c r="A4349" s="64" t="s">
        <v>28457</v>
      </c>
      <c r="B4349" s="15" t="s">
        <v>28456</v>
      </c>
      <c r="C4349" s="40" t="s">
        <v>28455</v>
      </c>
      <c r="D4349" s="8" t="s">
        <v>20</v>
      </c>
      <c r="E4349" s="63" t="s">
        <v>1528</v>
      </c>
      <c r="F4349" s="61"/>
      <c r="G4349" s="62" t="s">
        <v>16</v>
      </c>
      <c r="H4349" s="61"/>
    </row>
    <row r="4350" spans="1:8" ht="77.25" x14ac:dyDescent="0.25">
      <c r="A4350" s="64" t="s">
        <v>28454</v>
      </c>
      <c r="B4350" s="15" t="s">
        <v>7507</v>
      </c>
      <c r="C4350" s="40" t="s">
        <v>28453</v>
      </c>
      <c r="D4350" s="8" t="s">
        <v>20</v>
      </c>
      <c r="E4350" s="79" t="s">
        <v>28033</v>
      </c>
      <c r="F4350" s="61"/>
      <c r="G4350" s="62" t="s">
        <v>16</v>
      </c>
      <c r="H4350" s="61"/>
    </row>
    <row r="4351" spans="1:8" ht="77.25" x14ac:dyDescent="0.25">
      <c r="A4351" s="64" t="s">
        <v>28452</v>
      </c>
      <c r="B4351" s="15" t="s">
        <v>17862</v>
      </c>
      <c r="C4351" s="40" t="s">
        <v>28451</v>
      </c>
      <c r="D4351" s="8" t="s">
        <v>20</v>
      </c>
      <c r="E4351" s="79" t="s">
        <v>28033</v>
      </c>
      <c r="F4351" s="61"/>
      <c r="G4351" s="62" t="s">
        <v>16</v>
      </c>
      <c r="H4351" s="61"/>
    </row>
    <row r="4352" spans="1:8" ht="77.25" x14ac:dyDescent="0.25">
      <c r="A4352" s="64" t="s">
        <v>28450</v>
      </c>
      <c r="B4352" s="15" t="s">
        <v>28449</v>
      </c>
      <c r="C4352" s="40" t="s">
        <v>28448</v>
      </c>
      <c r="D4352" s="8" t="s">
        <v>20</v>
      </c>
      <c r="E4352" s="79" t="s">
        <v>28033</v>
      </c>
      <c r="F4352" s="61"/>
      <c r="G4352" s="62" t="s">
        <v>16</v>
      </c>
      <c r="H4352" s="61"/>
    </row>
    <row r="4353" spans="1:8" ht="77.25" x14ac:dyDescent="0.25">
      <c r="A4353" s="64" t="s">
        <v>28447</v>
      </c>
      <c r="B4353" s="15" t="s">
        <v>28446</v>
      </c>
      <c r="C4353" s="40" t="s">
        <v>28445</v>
      </c>
      <c r="D4353" s="8" t="s">
        <v>20</v>
      </c>
      <c r="E4353" s="79" t="s">
        <v>28033</v>
      </c>
      <c r="F4353" s="61"/>
      <c r="G4353" s="62" t="s">
        <v>16</v>
      </c>
      <c r="H4353" s="61"/>
    </row>
    <row r="4354" spans="1:8" ht="77.25" x14ac:dyDescent="0.25">
      <c r="A4354" s="64" t="s">
        <v>28444</v>
      </c>
      <c r="B4354" s="15" t="s">
        <v>23595</v>
      </c>
      <c r="C4354" s="40" t="s">
        <v>28443</v>
      </c>
      <c r="D4354" s="8" t="s">
        <v>20</v>
      </c>
      <c r="E4354" s="79" t="s">
        <v>28033</v>
      </c>
      <c r="F4354" s="61"/>
      <c r="G4354" s="62" t="s">
        <v>16</v>
      </c>
      <c r="H4354" s="61"/>
    </row>
    <row r="4355" spans="1:8" ht="77.25" x14ac:dyDescent="0.25">
      <c r="A4355" s="64" t="s">
        <v>28442</v>
      </c>
      <c r="B4355" s="15" t="s">
        <v>28441</v>
      </c>
      <c r="C4355" s="40" t="s">
        <v>28440</v>
      </c>
      <c r="D4355" s="8" t="s">
        <v>20</v>
      </c>
      <c r="E4355" s="79" t="s">
        <v>28033</v>
      </c>
      <c r="F4355" s="61"/>
      <c r="G4355" s="62" t="s">
        <v>16</v>
      </c>
      <c r="H4355" s="61"/>
    </row>
    <row r="4356" spans="1:8" ht="77.25" x14ac:dyDescent="0.25">
      <c r="A4356" s="64" t="s">
        <v>28439</v>
      </c>
      <c r="B4356" s="15" t="s">
        <v>28438</v>
      </c>
      <c r="C4356" s="40" t="s">
        <v>28437</v>
      </c>
      <c r="D4356" s="8" t="s">
        <v>20</v>
      </c>
      <c r="E4356" s="79" t="s">
        <v>28033</v>
      </c>
      <c r="F4356" s="61"/>
      <c r="G4356" s="62" t="s">
        <v>16</v>
      </c>
      <c r="H4356" s="61"/>
    </row>
    <row r="4357" spans="1:8" ht="114.75" x14ac:dyDescent="0.25">
      <c r="A4357" s="64" t="s">
        <v>28436</v>
      </c>
      <c r="B4357" s="15" t="s">
        <v>28435</v>
      </c>
      <c r="C4357" s="40" t="s">
        <v>28434</v>
      </c>
      <c r="D4357" s="8" t="s">
        <v>20</v>
      </c>
      <c r="E4357" s="79" t="s">
        <v>28033</v>
      </c>
      <c r="F4357" s="61"/>
      <c r="G4357" s="62" t="s">
        <v>16</v>
      </c>
      <c r="H4357" s="61"/>
    </row>
    <row r="4358" spans="1:8" ht="77.25" x14ac:dyDescent="0.25">
      <c r="A4358" s="64" t="s">
        <v>28433</v>
      </c>
      <c r="B4358" s="15" t="s">
        <v>28432</v>
      </c>
      <c r="C4358" s="40" t="s">
        <v>28431</v>
      </c>
      <c r="D4358" s="8" t="s">
        <v>20</v>
      </c>
      <c r="E4358" s="79" t="s">
        <v>28033</v>
      </c>
      <c r="F4358" s="61"/>
      <c r="G4358" s="62" t="s">
        <v>16</v>
      </c>
      <c r="H4358" s="61"/>
    </row>
    <row r="4359" spans="1:8" ht="77.25" x14ac:dyDescent="0.25">
      <c r="A4359" s="64" t="s">
        <v>28430</v>
      </c>
      <c r="B4359" s="15" t="s">
        <v>28429</v>
      </c>
      <c r="C4359" s="40" t="s">
        <v>28428</v>
      </c>
      <c r="D4359" s="8" t="s">
        <v>20</v>
      </c>
      <c r="E4359" s="79" t="s">
        <v>28033</v>
      </c>
      <c r="F4359" s="61"/>
      <c r="G4359" s="62" t="s">
        <v>16</v>
      </c>
      <c r="H4359" s="61"/>
    </row>
    <row r="4360" spans="1:8" ht="77.25" x14ac:dyDescent="0.25">
      <c r="A4360" s="64" t="s">
        <v>28427</v>
      </c>
      <c r="B4360" s="15" t="s">
        <v>28426</v>
      </c>
      <c r="C4360" s="40" t="s">
        <v>28425</v>
      </c>
      <c r="D4360" s="8" t="s">
        <v>20</v>
      </c>
      <c r="E4360" s="79" t="s">
        <v>28033</v>
      </c>
      <c r="F4360" s="61"/>
      <c r="G4360" s="62" t="s">
        <v>16</v>
      </c>
      <c r="H4360" s="61"/>
    </row>
    <row r="4361" spans="1:8" ht="51" x14ac:dyDescent="0.25">
      <c r="A4361" s="76" t="s">
        <v>28424</v>
      </c>
      <c r="B4361" s="15" t="s">
        <v>28423</v>
      </c>
      <c r="C4361" s="40" t="s">
        <v>28422</v>
      </c>
      <c r="D4361" s="14" t="s">
        <v>20</v>
      </c>
      <c r="E4361" s="63" t="s">
        <v>28036</v>
      </c>
      <c r="F4361" s="65"/>
      <c r="G4361" s="9">
        <v>43730</v>
      </c>
      <c r="H4361" s="61"/>
    </row>
    <row r="4362" spans="1:8" ht="77.25" x14ac:dyDescent="0.25">
      <c r="A4362" s="64" t="s">
        <v>28421</v>
      </c>
      <c r="B4362" s="15" t="s">
        <v>28420</v>
      </c>
      <c r="C4362" s="40" t="s">
        <v>28419</v>
      </c>
      <c r="D4362" s="8" t="s">
        <v>20</v>
      </c>
      <c r="E4362" s="79" t="s">
        <v>28033</v>
      </c>
      <c r="F4362" s="61"/>
      <c r="G4362" s="62" t="s">
        <v>16</v>
      </c>
      <c r="H4362" s="61"/>
    </row>
    <row r="4363" spans="1:8" ht="77.25" x14ac:dyDescent="0.25">
      <c r="A4363" s="64" t="s">
        <v>28418</v>
      </c>
      <c r="B4363" s="15" t="s">
        <v>28417</v>
      </c>
      <c r="C4363" s="40" t="s">
        <v>28416</v>
      </c>
      <c r="D4363" s="8" t="s">
        <v>20</v>
      </c>
      <c r="E4363" s="79" t="s">
        <v>28033</v>
      </c>
      <c r="F4363" s="61"/>
      <c r="G4363" s="62" t="s">
        <v>16</v>
      </c>
      <c r="H4363" s="61"/>
    </row>
    <row r="4364" spans="1:8" ht="77.25" x14ac:dyDescent="0.25">
      <c r="A4364" s="64" t="s">
        <v>28415</v>
      </c>
      <c r="B4364" s="15" t="s">
        <v>28414</v>
      </c>
      <c r="C4364" s="40" t="s">
        <v>28413</v>
      </c>
      <c r="D4364" s="8" t="s">
        <v>20</v>
      </c>
      <c r="E4364" s="79" t="s">
        <v>28033</v>
      </c>
      <c r="F4364" s="61"/>
      <c r="G4364" s="62" t="s">
        <v>16</v>
      </c>
      <c r="H4364" s="61"/>
    </row>
    <row r="4365" spans="1:8" ht="77.25" x14ac:dyDescent="0.25">
      <c r="A4365" s="64" t="s">
        <v>28412</v>
      </c>
      <c r="B4365" s="15" t="s">
        <v>27533</v>
      </c>
      <c r="C4365" s="40" t="s">
        <v>28411</v>
      </c>
      <c r="D4365" s="8" t="s">
        <v>20</v>
      </c>
      <c r="E4365" s="79" t="s">
        <v>28033</v>
      </c>
      <c r="F4365" s="61"/>
      <c r="G4365" s="62" t="s">
        <v>16</v>
      </c>
      <c r="H4365" s="61"/>
    </row>
    <row r="4366" spans="1:8" ht="38.25" x14ac:dyDescent="0.25">
      <c r="A4366" s="76" t="s">
        <v>28410</v>
      </c>
      <c r="B4366" s="15" t="s">
        <v>28409</v>
      </c>
      <c r="C4366" s="40" t="s">
        <v>28408</v>
      </c>
      <c r="D4366" s="14" t="s">
        <v>20</v>
      </c>
      <c r="E4366" s="63" t="s">
        <v>28036</v>
      </c>
      <c r="F4366" s="65"/>
      <c r="G4366" s="9">
        <v>43786</v>
      </c>
      <c r="H4366" s="61"/>
    </row>
    <row r="4367" spans="1:8" ht="38.25" x14ac:dyDescent="0.25">
      <c r="A4367" s="76" t="s">
        <v>28407</v>
      </c>
      <c r="B4367" s="15" t="s">
        <v>28406</v>
      </c>
      <c r="C4367" s="40" t="s">
        <v>28405</v>
      </c>
      <c r="D4367" s="14" t="s">
        <v>20</v>
      </c>
      <c r="E4367" s="63" t="s">
        <v>28036</v>
      </c>
      <c r="F4367" s="65"/>
      <c r="G4367" s="9">
        <v>43807</v>
      </c>
      <c r="H4367" s="61"/>
    </row>
    <row r="4368" spans="1:8" ht="89.25" x14ac:dyDescent="0.25">
      <c r="A4368" s="64" t="s">
        <v>28404</v>
      </c>
      <c r="B4368" s="15" t="s">
        <v>28403</v>
      </c>
      <c r="C4368" s="40" t="s">
        <v>28402</v>
      </c>
      <c r="D4368" s="8" t="s">
        <v>20</v>
      </c>
      <c r="E4368" s="79" t="s">
        <v>28033</v>
      </c>
      <c r="F4368" s="61"/>
      <c r="G4368" s="62" t="s">
        <v>16</v>
      </c>
      <c r="H4368" s="61"/>
    </row>
    <row r="4369" spans="1:8" ht="102" x14ac:dyDescent="0.25">
      <c r="A4369" s="64" t="s">
        <v>28401</v>
      </c>
      <c r="B4369" s="15" t="s">
        <v>28400</v>
      </c>
      <c r="C4369" s="40" t="s">
        <v>28399</v>
      </c>
      <c r="D4369" s="8" t="s">
        <v>20</v>
      </c>
      <c r="E4369" s="79" t="s">
        <v>28033</v>
      </c>
      <c r="F4369" s="61"/>
      <c r="G4369" s="62" t="s">
        <v>16</v>
      </c>
      <c r="H4369" s="61"/>
    </row>
    <row r="4370" spans="1:8" ht="77.25" x14ac:dyDescent="0.25">
      <c r="A4370" s="64" t="s">
        <v>28398</v>
      </c>
      <c r="B4370" s="15" t="s">
        <v>28397</v>
      </c>
      <c r="C4370" s="40" t="s">
        <v>28396</v>
      </c>
      <c r="D4370" s="8" t="s">
        <v>20</v>
      </c>
      <c r="E4370" s="79" t="s">
        <v>28033</v>
      </c>
      <c r="F4370" s="61"/>
      <c r="G4370" s="62" t="s">
        <v>16</v>
      </c>
      <c r="H4370" s="61"/>
    </row>
    <row r="4371" spans="1:8" ht="77.25" x14ac:dyDescent="0.25">
      <c r="A4371" s="64" t="s">
        <v>28395</v>
      </c>
      <c r="B4371" s="15" t="s">
        <v>28394</v>
      </c>
      <c r="C4371" s="40" t="s">
        <v>28393</v>
      </c>
      <c r="D4371" s="8" t="s">
        <v>20</v>
      </c>
      <c r="E4371" s="79" t="s">
        <v>28033</v>
      </c>
      <c r="F4371" s="61"/>
      <c r="G4371" s="62" t="s">
        <v>16</v>
      </c>
      <c r="H4371" s="61"/>
    </row>
    <row r="4372" spans="1:8" ht="51" x14ac:dyDescent="0.25">
      <c r="A4372" s="76" t="s">
        <v>28392</v>
      </c>
      <c r="B4372" s="15" t="s">
        <v>28391</v>
      </c>
      <c r="C4372" s="40" t="s">
        <v>28390</v>
      </c>
      <c r="D4372" s="14" t="s">
        <v>20</v>
      </c>
      <c r="E4372" s="63" t="s">
        <v>28036</v>
      </c>
      <c r="F4372" s="65"/>
      <c r="G4372" s="9">
        <v>43819</v>
      </c>
      <c r="H4372" s="61"/>
    </row>
    <row r="4373" spans="1:8" ht="51" x14ac:dyDescent="0.25">
      <c r="A4373" s="76" t="s">
        <v>28389</v>
      </c>
      <c r="B4373" s="15" t="s">
        <v>28388</v>
      </c>
      <c r="C4373" s="40" t="s">
        <v>28387</v>
      </c>
      <c r="D4373" s="14" t="s">
        <v>20</v>
      </c>
      <c r="E4373" s="63" t="s">
        <v>28036</v>
      </c>
      <c r="F4373" s="65"/>
      <c r="G4373" s="9">
        <v>43818</v>
      </c>
      <c r="H4373" s="61"/>
    </row>
    <row r="4374" spans="1:8" ht="77.25" x14ac:dyDescent="0.25">
      <c r="A4374" s="64" t="s">
        <v>28386</v>
      </c>
      <c r="B4374" s="15" t="s">
        <v>28385</v>
      </c>
      <c r="C4374" s="40" t="s">
        <v>28384</v>
      </c>
      <c r="D4374" s="8" t="s">
        <v>20</v>
      </c>
      <c r="E4374" s="79" t="s">
        <v>28033</v>
      </c>
      <c r="F4374" s="61"/>
      <c r="G4374" s="62" t="s">
        <v>16</v>
      </c>
      <c r="H4374" s="61"/>
    </row>
    <row r="4375" spans="1:8" ht="77.25" x14ac:dyDescent="0.25">
      <c r="A4375" s="64" t="s">
        <v>28383</v>
      </c>
      <c r="B4375" s="15" t="s">
        <v>28382</v>
      </c>
      <c r="C4375" s="40" t="s">
        <v>28381</v>
      </c>
      <c r="D4375" s="8" t="s">
        <v>20</v>
      </c>
      <c r="E4375" s="79" t="s">
        <v>28033</v>
      </c>
      <c r="F4375" s="61"/>
      <c r="G4375" s="62" t="s">
        <v>16</v>
      </c>
      <c r="H4375" s="61"/>
    </row>
    <row r="4376" spans="1:8" ht="77.25" x14ac:dyDescent="0.25">
      <c r="A4376" s="64" t="s">
        <v>28380</v>
      </c>
      <c r="B4376" s="15" t="s">
        <v>28379</v>
      </c>
      <c r="C4376" s="40" t="s">
        <v>28378</v>
      </c>
      <c r="D4376" s="8" t="s">
        <v>20</v>
      </c>
      <c r="E4376" s="79" t="s">
        <v>28033</v>
      </c>
      <c r="F4376" s="61"/>
      <c r="G4376" s="62" t="s">
        <v>16</v>
      </c>
      <c r="H4376" s="61"/>
    </row>
    <row r="4377" spans="1:8" ht="77.25" x14ac:dyDescent="0.25">
      <c r="A4377" s="64" t="s">
        <v>28377</v>
      </c>
      <c r="B4377" s="15" t="s">
        <v>28376</v>
      </c>
      <c r="C4377" s="40" t="s">
        <v>28375</v>
      </c>
      <c r="D4377" s="8" t="s">
        <v>20</v>
      </c>
      <c r="E4377" s="79" t="s">
        <v>28033</v>
      </c>
      <c r="F4377" s="61"/>
      <c r="G4377" s="62" t="s">
        <v>16</v>
      </c>
      <c r="H4377" s="61"/>
    </row>
    <row r="4378" spans="1:8" ht="77.25" x14ac:dyDescent="0.25">
      <c r="A4378" s="64" t="s">
        <v>28374</v>
      </c>
      <c r="B4378" s="15" t="s">
        <v>28373</v>
      </c>
      <c r="C4378" s="40" t="s">
        <v>28372</v>
      </c>
      <c r="D4378" s="8" t="s">
        <v>20</v>
      </c>
      <c r="E4378" s="79" t="s">
        <v>28033</v>
      </c>
      <c r="F4378" s="61"/>
      <c r="G4378" s="62" t="s">
        <v>16</v>
      </c>
      <c r="H4378" s="61"/>
    </row>
    <row r="4379" spans="1:8" ht="77.25" x14ac:dyDescent="0.25">
      <c r="A4379" s="64" t="s">
        <v>28371</v>
      </c>
      <c r="B4379" s="15" t="s">
        <v>28370</v>
      </c>
      <c r="C4379" s="40" t="s">
        <v>28369</v>
      </c>
      <c r="D4379" s="8" t="s">
        <v>20</v>
      </c>
      <c r="E4379" s="79" t="s">
        <v>28033</v>
      </c>
      <c r="F4379" s="61"/>
      <c r="G4379" s="62" t="s">
        <v>16</v>
      </c>
      <c r="H4379" s="61"/>
    </row>
    <row r="4380" spans="1:8" ht="63.75" x14ac:dyDescent="0.25">
      <c r="A4380" s="76" t="s">
        <v>28368</v>
      </c>
      <c r="B4380" s="15" t="s">
        <v>28367</v>
      </c>
      <c r="C4380" s="40" t="s">
        <v>28362</v>
      </c>
      <c r="D4380" s="14" t="s">
        <v>20</v>
      </c>
      <c r="E4380" s="63" t="s">
        <v>28062</v>
      </c>
      <c r="F4380" s="65"/>
      <c r="G4380" s="9">
        <v>44105</v>
      </c>
      <c r="H4380" s="61"/>
    </row>
    <row r="4381" spans="1:8" ht="63.75" x14ac:dyDescent="0.25">
      <c r="A4381" s="76" t="s">
        <v>28366</v>
      </c>
      <c r="B4381" s="15" t="s">
        <v>28365</v>
      </c>
      <c r="C4381" s="40" t="s">
        <v>28359</v>
      </c>
      <c r="D4381" s="14" t="s">
        <v>20</v>
      </c>
      <c r="E4381" s="63" t="s">
        <v>28062</v>
      </c>
      <c r="F4381" s="65"/>
      <c r="G4381" s="9">
        <v>44105</v>
      </c>
      <c r="H4381" s="61"/>
    </row>
    <row r="4382" spans="1:8" ht="63.75" x14ac:dyDescent="0.25">
      <c r="A4382" s="76" t="s">
        <v>28364</v>
      </c>
      <c r="B4382" s="15" t="s">
        <v>28363</v>
      </c>
      <c r="C4382" s="40" t="s">
        <v>28362</v>
      </c>
      <c r="D4382" s="14" t="s">
        <v>20</v>
      </c>
      <c r="E4382" s="63" t="s">
        <v>28062</v>
      </c>
      <c r="F4382" s="65"/>
      <c r="G4382" s="9">
        <v>44105</v>
      </c>
      <c r="H4382" s="61"/>
    </row>
    <row r="4383" spans="1:8" ht="63.75" x14ac:dyDescent="0.25">
      <c r="A4383" s="76" t="s">
        <v>28361</v>
      </c>
      <c r="B4383" s="15" t="s">
        <v>28360</v>
      </c>
      <c r="C4383" s="40" t="s">
        <v>28359</v>
      </c>
      <c r="D4383" s="14" t="s">
        <v>20</v>
      </c>
      <c r="E4383" s="63" t="s">
        <v>28062</v>
      </c>
      <c r="F4383" s="65"/>
      <c r="G4383" s="9">
        <v>44105</v>
      </c>
      <c r="H4383" s="61"/>
    </row>
    <row r="4384" spans="1:8" ht="77.25" x14ac:dyDescent="0.25">
      <c r="A4384" s="64" t="s">
        <v>28358</v>
      </c>
      <c r="B4384" s="15" t="s">
        <v>18876</v>
      </c>
      <c r="C4384" s="40" t="s">
        <v>28357</v>
      </c>
      <c r="D4384" s="8" t="s">
        <v>20</v>
      </c>
      <c r="E4384" s="79" t="s">
        <v>28033</v>
      </c>
      <c r="F4384" s="61"/>
      <c r="G4384" s="62" t="s">
        <v>16</v>
      </c>
      <c r="H4384" s="61"/>
    </row>
    <row r="4385" spans="1:8" ht="77.25" x14ac:dyDescent="0.25">
      <c r="A4385" s="64" t="s">
        <v>28356</v>
      </c>
      <c r="B4385" s="15" t="s">
        <v>28355</v>
      </c>
      <c r="C4385" s="40" t="s">
        <v>28354</v>
      </c>
      <c r="D4385" s="8" t="s">
        <v>20</v>
      </c>
      <c r="E4385" s="79" t="s">
        <v>28033</v>
      </c>
      <c r="F4385" s="61"/>
      <c r="G4385" s="62" t="s">
        <v>16</v>
      </c>
      <c r="H4385" s="61"/>
    </row>
    <row r="4386" spans="1:8" ht="77.25" x14ac:dyDescent="0.25">
      <c r="A4386" s="64" t="s">
        <v>28353</v>
      </c>
      <c r="B4386" s="15" t="s">
        <v>28352</v>
      </c>
      <c r="C4386" s="40" t="s">
        <v>28351</v>
      </c>
      <c r="D4386" s="8" t="s">
        <v>20</v>
      </c>
      <c r="E4386" s="79" t="s">
        <v>28033</v>
      </c>
      <c r="F4386" s="61"/>
      <c r="G4386" s="62" t="s">
        <v>16</v>
      </c>
      <c r="H4386" s="61"/>
    </row>
    <row r="4387" spans="1:8" ht="77.25" x14ac:dyDescent="0.25">
      <c r="A4387" s="64" t="s">
        <v>28350</v>
      </c>
      <c r="B4387" s="15" t="s">
        <v>28349</v>
      </c>
      <c r="C4387" s="40" t="s">
        <v>28348</v>
      </c>
      <c r="D4387" s="8" t="s">
        <v>20</v>
      </c>
      <c r="E4387" s="79" t="s">
        <v>28033</v>
      </c>
      <c r="F4387" s="61"/>
      <c r="G4387" s="62" t="s">
        <v>16</v>
      </c>
      <c r="H4387" s="61"/>
    </row>
    <row r="4388" spans="1:8" ht="153" x14ac:dyDescent="0.25">
      <c r="A4388" s="64" t="s">
        <v>28347</v>
      </c>
      <c r="B4388" s="15" t="s">
        <v>28346</v>
      </c>
      <c r="C4388" s="40" t="s">
        <v>28345</v>
      </c>
      <c r="D4388" s="8" t="s">
        <v>20</v>
      </c>
      <c r="E4388" s="79" t="s">
        <v>28033</v>
      </c>
      <c r="F4388" s="61"/>
      <c r="G4388" s="62" t="s">
        <v>16</v>
      </c>
      <c r="H4388" s="61"/>
    </row>
    <row r="4389" spans="1:8" ht="89.25" x14ac:dyDescent="0.25">
      <c r="A4389" s="64" t="s">
        <v>28344</v>
      </c>
      <c r="B4389" s="15" t="s">
        <v>28343</v>
      </c>
      <c r="C4389" s="40" t="s">
        <v>28342</v>
      </c>
      <c r="D4389" s="8" t="s">
        <v>20</v>
      </c>
      <c r="E4389" s="79" t="s">
        <v>28033</v>
      </c>
      <c r="F4389" s="61"/>
      <c r="G4389" s="62" t="s">
        <v>16</v>
      </c>
      <c r="H4389" s="61"/>
    </row>
    <row r="4390" spans="1:8" ht="77.25" x14ac:dyDescent="0.25">
      <c r="A4390" s="64" t="s">
        <v>28341</v>
      </c>
      <c r="B4390" s="15" t="s">
        <v>15967</v>
      </c>
      <c r="C4390" s="40" t="s">
        <v>28340</v>
      </c>
      <c r="D4390" s="8" t="s">
        <v>20</v>
      </c>
      <c r="E4390" s="79" t="s">
        <v>28033</v>
      </c>
      <c r="F4390" s="61"/>
      <c r="G4390" s="62" t="s">
        <v>16</v>
      </c>
      <c r="H4390" s="61"/>
    </row>
    <row r="4391" spans="1:8" ht="77.25" x14ac:dyDescent="0.25">
      <c r="A4391" s="64" t="s">
        <v>28339</v>
      </c>
      <c r="B4391" s="15" t="s">
        <v>28338</v>
      </c>
      <c r="C4391" s="40" t="s">
        <v>28337</v>
      </c>
      <c r="D4391" s="8" t="s">
        <v>20</v>
      </c>
      <c r="E4391" s="79" t="s">
        <v>28033</v>
      </c>
      <c r="F4391" s="61"/>
      <c r="G4391" s="62" t="s">
        <v>16</v>
      </c>
      <c r="H4391" s="61"/>
    </row>
    <row r="4392" spans="1:8" ht="77.25" x14ac:dyDescent="0.25">
      <c r="A4392" s="64" t="s">
        <v>28336</v>
      </c>
      <c r="B4392" s="15" t="s">
        <v>28335</v>
      </c>
      <c r="C4392" s="40" t="s">
        <v>28334</v>
      </c>
      <c r="D4392" s="8" t="s">
        <v>20</v>
      </c>
      <c r="E4392" s="79" t="s">
        <v>28033</v>
      </c>
      <c r="F4392" s="61"/>
      <c r="G4392" s="62" t="s">
        <v>16</v>
      </c>
      <c r="H4392" s="61"/>
    </row>
    <row r="4393" spans="1:8" ht="77.25" x14ac:dyDescent="0.25">
      <c r="A4393" s="64" t="s">
        <v>28333</v>
      </c>
      <c r="B4393" s="15" t="s">
        <v>18373</v>
      </c>
      <c r="C4393" s="40" t="s">
        <v>28332</v>
      </c>
      <c r="D4393" s="8" t="s">
        <v>20</v>
      </c>
      <c r="E4393" s="79" t="s">
        <v>28033</v>
      </c>
      <c r="F4393" s="61"/>
      <c r="G4393" s="62" t="s">
        <v>16</v>
      </c>
      <c r="H4393" s="61"/>
    </row>
    <row r="4394" spans="1:8" ht="77.25" x14ac:dyDescent="0.25">
      <c r="A4394" s="64" t="s">
        <v>28331</v>
      </c>
      <c r="B4394" s="15" t="s">
        <v>28330</v>
      </c>
      <c r="C4394" s="40" t="s">
        <v>28329</v>
      </c>
      <c r="D4394" s="8" t="s">
        <v>20</v>
      </c>
      <c r="E4394" s="79" t="s">
        <v>28033</v>
      </c>
      <c r="F4394" s="61"/>
      <c r="G4394" s="62" t="s">
        <v>16</v>
      </c>
      <c r="H4394" s="61"/>
    </row>
    <row r="4395" spans="1:8" ht="38.25" x14ac:dyDescent="0.25">
      <c r="A4395" s="70" t="s">
        <v>28328</v>
      </c>
      <c r="B4395" s="15" t="s">
        <v>28327</v>
      </c>
      <c r="C4395" s="40" t="s">
        <v>28326</v>
      </c>
      <c r="D4395" s="8" t="s">
        <v>15</v>
      </c>
      <c r="E4395" s="63"/>
      <c r="F4395" s="63"/>
      <c r="G4395" s="68">
        <v>44059</v>
      </c>
      <c r="H4395" s="61" t="s">
        <v>3649</v>
      </c>
    </row>
    <row r="4396" spans="1:8" ht="77.25" x14ac:dyDescent="0.25">
      <c r="A4396" s="64" t="s">
        <v>28325</v>
      </c>
      <c r="B4396" s="15" t="s">
        <v>28324</v>
      </c>
      <c r="C4396" s="40" t="s">
        <v>28323</v>
      </c>
      <c r="D4396" s="8" t="s">
        <v>20</v>
      </c>
      <c r="E4396" s="79" t="s">
        <v>28033</v>
      </c>
      <c r="F4396" s="61"/>
      <c r="G4396" s="62" t="s">
        <v>16</v>
      </c>
      <c r="H4396" s="61"/>
    </row>
    <row r="4397" spans="1:8" ht="51" x14ac:dyDescent="0.25">
      <c r="A4397" s="70" t="s">
        <v>28322</v>
      </c>
      <c r="B4397" s="15" t="s">
        <v>28321</v>
      </c>
      <c r="C4397" s="40" t="s">
        <v>28320</v>
      </c>
      <c r="D4397" s="8" t="s">
        <v>15</v>
      </c>
      <c r="E4397" s="63"/>
      <c r="F4397" s="63"/>
      <c r="G4397" s="68">
        <v>44072</v>
      </c>
      <c r="H4397" s="61" t="s">
        <v>3649</v>
      </c>
    </row>
    <row r="4398" spans="1:8" ht="77.25" x14ac:dyDescent="0.25">
      <c r="A4398" s="64" t="s">
        <v>28319</v>
      </c>
      <c r="B4398" s="15" t="s">
        <v>28318</v>
      </c>
      <c r="C4398" s="40" t="s">
        <v>28317</v>
      </c>
      <c r="D4398" s="8" t="s">
        <v>20</v>
      </c>
      <c r="E4398" s="79" t="s">
        <v>28033</v>
      </c>
      <c r="F4398" s="61"/>
      <c r="G4398" s="62" t="s">
        <v>16</v>
      </c>
      <c r="H4398" s="61"/>
    </row>
    <row r="4399" spans="1:8" ht="77.25" x14ac:dyDescent="0.25">
      <c r="A4399" s="64" t="s">
        <v>28316</v>
      </c>
      <c r="B4399" s="15" t="s">
        <v>28315</v>
      </c>
      <c r="C4399" s="40" t="s">
        <v>28314</v>
      </c>
      <c r="D4399" s="8" t="s">
        <v>20</v>
      </c>
      <c r="E4399" s="79" t="s">
        <v>28033</v>
      </c>
      <c r="F4399" s="61"/>
      <c r="G4399" s="62" t="s">
        <v>16</v>
      </c>
      <c r="H4399" s="61"/>
    </row>
    <row r="4400" spans="1:8" ht="77.25" x14ac:dyDescent="0.25">
      <c r="A4400" s="64" t="s">
        <v>28313</v>
      </c>
      <c r="B4400" s="15" t="s">
        <v>28312</v>
      </c>
      <c r="C4400" s="40" t="s">
        <v>28311</v>
      </c>
      <c r="D4400" s="8" t="s">
        <v>20</v>
      </c>
      <c r="E4400" s="79" t="s">
        <v>28033</v>
      </c>
      <c r="F4400" s="61"/>
      <c r="G4400" s="62" t="s">
        <v>16</v>
      </c>
      <c r="H4400" s="61"/>
    </row>
    <row r="4401" spans="1:8" ht="77.25" x14ac:dyDescent="0.25">
      <c r="A4401" s="64" t="s">
        <v>28310</v>
      </c>
      <c r="B4401" s="15" t="s">
        <v>28309</v>
      </c>
      <c r="C4401" s="40" t="s">
        <v>28308</v>
      </c>
      <c r="D4401" s="8" t="s">
        <v>20</v>
      </c>
      <c r="E4401" s="79" t="s">
        <v>28033</v>
      </c>
      <c r="F4401" s="61"/>
      <c r="G4401" s="62" t="s">
        <v>16</v>
      </c>
      <c r="H4401" s="61"/>
    </row>
    <row r="4402" spans="1:8" ht="77.25" x14ac:dyDescent="0.25">
      <c r="A4402" s="64" t="s">
        <v>28307</v>
      </c>
      <c r="B4402" s="15" t="s">
        <v>28306</v>
      </c>
      <c r="C4402" s="40" t="s">
        <v>28305</v>
      </c>
      <c r="D4402" s="8" t="s">
        <v>20</v>
      </c>
      <c r="E4402" s="79" t="s">
        <v>28033</v>
      </c>
      <c r="F4402" s="61"/>
      <c r="G4402" s="62" t="s">
        <v>16</v>
      </c>
      <c r="H4402" s="61"/>
    </row>
    <row r="4403" spans="1:8" ht="77.25" x14ac:dyDescent="0.25">
      <c r="A4403" s="64" t="s">
        <v>28304</v>
      </c>
      <c r="B4403" s="15" t="s">
        <v>20542</v>
      </c>
      <c r="C4403" s="40" t="s">
        <v>28303</v>
      </c>
      <c r="D4403" s="8" t="s">
        <v>20</v>
      </c>
      <c r="E4403" s="79" t="s">
        <v>28033</v>
      </c>
      <c r="F4403" s="61"/>
      <c r="G4403" s="62" t="s">
        <v>16</v>
      </c>
      <c r="H4403" s="61"/>
    </row>
    <row r="4404" spans="1:8" ht="77.25" x14ac:dyDescent="0.25">
      <c r="A4404" s="64" t="s">
        <v>28302</v>
      </c>
      <c r="B4404" s="15" t="s">
        <v>20542</v>
      </c>
      <c r="C4404" s="40" t="s">
        <v>28301</v>
      </c>
      <c r="D4404" s="8" t="s">
        <v>20</v>
      </c>
      <c r="E4404" s="79" t="s">
        <v>28033</v>
      </c>
      <c r="F4404" s="61"/>
      <c r="G4404" s="62" t="s">
        <v>16</v>
      </c>
      <c r="H4404" s="61"/>
    </row>
    <row r="4405" spans="1:8" ht="77.25" x14ac:dyDescent="0.25">
      <c r="A4405" s="64" t="s">
        <v>28300</v>
      </c>
      <c r="B4405" s="15" t="s">
        <v>28299</v>
      </c>
      <c r="C4405" s="40" t="s">
        <v>28298</v>
      </c>
      <c r="D4405" s="8" t="s">
        <v>20</v>
      </c>
      <c r="E4405" s="79" t="s">
        <v>28033</v>
      </c>
      <c r="F4405" s="61"/>
      <c r="G4405" s="62" t="s">
        <v>16</v>
      </c>
      <c r="H4405" s="61"/>
    </row>
    <row r="4406" spans="1:8" ht="77.25" x14ac:dyDescent="0.25">
      <c r="A4406" s="64" t="s">
        <v>28297</v>
      </c>
      <c r="B4406" s="15" t="s">
        <v>16435</v>
      </c>
      <c r="C4406" s="40" t="s">
        <v>28296</v>
      </c>
      <c r="D4406" s="8" t="s">
        <v>20</v>
      </c>
      <c r="E4406" s="79" t="s">
        <v>28033</v>
      </c>
      <c r="F4406" s="61"/>
      <c r="G4406" s="62" t="s">
        <v>16</v>
      </c>
      <c r="H4406" s="61"/>
    </row>
    <row r="4407" spans="1:8" ht="77.25" x14ac:dyDescent="0.25">
      <c r="A4407" s="64" t="s">
        <v>28295</v>
      </c>
      <c r="B4407" s="15" t="s">
        <v>28294</v>
      </c>
      <c r="C4407" s="40" t="s">
        <v>28293</v>
      </c>
      <c r="D4407" s="8" t="s">
        <v>20</v>
      </c>
      <c r="E4407" s="79" t="s">
        <v>28033</v>
      </c>
      <c r="F4407" s="61"/>
      <c r="G4407" s="62" t="s">
        <v>16</v>
      </c>
      <c r="H4407" s="61"/>
    </row>
    <row r="4408" spans="1:8" ht="77.25" x14ac:dyDescent="0.25">
      <c r="A4408" s="64" t="s">
        <v>28292</v>
      </c>
      <c r="B4408" s="15" t="s">
        <v>28291</v>
      </c>
      <c r="C4408" s="40" t="s">
        <v>28290</v>
      </c>
      <c r="D4408" s="8" t="s">
        <v>20</v>
      </c>
      <c r="E4408" s="79" t="s">
        <v>28033</v>
      </c>
      <c r="F4408" s="61"/>
      <c r="G4408" s="62" t="s">
        <v>16</v>
      </c>
      <c r="H4408" s="61"/>
    </row>
    <row r="4409" spans="1:8" ht="77.25" x14ac:dyDescent="0.25">
      <c r="A4409" s="64" t="s">
        <v>28289</v>
      </c>
      <c r="B4409" s="15" t="s">
        <v>9695</v>
      </c>
      <c r="C4409" s="40" t="s">
        <v>28288</v>
      </c>
      <c r="D4409" s="8" t="s">
        <v>20</v>
      </c>
      <c r="E4409" s="79" t="s">
        <v>28033</v>
      </c>
      <c r="F4409" s="61"/>
      <c r="G4409" s="62" t="s">
        <v>16</v>
      </c>
      <c r="H4409" s="61"/>
    </row>
    <row r="4410" spans="1:8" ht="77.25" x14ac:dyDescent="0.25">
      <c r="A4410" s="64" t="s">
        <v>28287</v>
      </c>
      <c r="B4410" s="15" t="s">
        <v>26785</v>
      </c>
      <c r="C4410" s="40" t="s">
        <v>28286</v>
      </c>
      <c r="D4410" s="8" t="s">
        <v>20</v>
      </c>
      <c r="E4410" s="79" t="s">
        <v>28033</v>
      </c>
      <c r="F4410" s="61"/>
      <c r="G4410" s="62" t="s">
        <v>16</v>
      </c>
      <c r="H4410" s="61"/>
    </row>
    <row r="4411" spans="1:8" ht="77.25" x14ac:dyDescent="0.25">
      <c r="A4411" s="64" t="s">
        <v>28285</v>
      </c>
      <c r="B4411" s="15" t="s">
        <v>28284</v>
      </c>
      <c r="C4411" s="40" t="s">
        <v>28283</v>
      </c>
      <c r="D4411" s="8" t="s">
        <v>20</v>
      </c>
      <c r="E4411" s="79" t="s">
        <v>28033</v>
      </c>
      <c r="F4411" s="61"/>
      <c r="G4411" s="62" t="s">
        <v>16</v>
      </c>
      <c r="H4411" s="61"/>
    </row>
    <row r="4412" spans="1:8" ht="77.25" x14ac:dyDescent="0.25">
      <c r="A4412" s="64" t="s">
        <v>28282</v>
      </c>
      <c r="B4412" s="15" t="s">
        <v>28281</v>
      </c>
      <c r="C4412" s="40" t="s">
        <v>28280</v>
      </c>
      <c r="D4412" s="8" t="s">
        <v>20</v>
      </c>
      <c r="E4412" s="79" t="s">
        <v>28033</v>
      </c>
      <c r="F4412" s="61"/>
      <c r="G4412" s="62" t="s">
        <v>16</v>
      </c>
      <c r="H4412" s="61"/>
    </row>
    <row r="4413" spans="1:8" ht="77.25" x14ac:dyDescent="0.25">
      <c r="A4413" s="64" t="s">
        <v>28279</v>
      </c>
      <c r="B4413" s="15" t="s">
        <v>28278</v>
      </c>
      <c r="C4413" s="40" t="s">
        <v>28277</v>
      </c>
      <c r="D4413" s="8" t="s">
        <v>20</v>
      </c>
      <c r="E4413" s="79" t="s">
        <v>28033</v>
      </c>
      <c r="F4413" s="61"/>
      <c r="G4413" s="62" t="s">
        <v>16</v>
      </c>
      <c r="H4413" s="61"/>
    </row>
    <row r="4414" spans="1:8" ht="77.25" x14ac:dyDescent="0.25">
      <c r="A4414" s="64" t="s">
        <v>28276</v>
      </c>
      <c r="B4414" s="15" t="s">
        <v>28275</v>
      </c>
      <c r="C4414" s="40" t="s">
        <v>28274</v>
      </c>
      <c r="D4414" s="8" t="s">
        <v>20</v>
      </c>
      <c r="E4414" s="79" t="s">
        <v>28033</v>
      </c>
      <c r="F4414" s="61"/>
      <c r="G4414" s="62" t="s">
        <v>16</v>
      </c>
      <c r="H4414" s="61"/>
    </row>
    <row r="4415" spans="1:8" ht="77.25" x14ac:dyDescent="0.25">
      <c r="A4415" s="64" t="s">
        <v>28273</v>
      </c>
      <c r="B4415" s="15" t="s">
        <v>28272</v>
      </c>
      <c r="C4415" s="40" t="s">
        <v>28271</v>
      </c>
      <c r="D4415" s="8" t="s">
        <v>20</v>
      </c>
      <c r="E4415" s="79" t="s">
        <v>28033</v>
      </c>
      <c r="F4415" s="61"/>
      <c r="G4415" s="62" t="s">
        <v>16</v>
      </c>
      <c r="H4415" s="61"/>
    </row>
    <row r="4416" spans="1:8" ht="77.25" x14ac:dyDescent="0.25">
      <c r="A4416" s="64" t="s">
        <v>28270</v>
      </c>
      <c r="B4416" s="15" t="s">
        <v>28269</v>
      </c>
      <c r="C4416" s="40" t="s">
        <v>28268</v>
      </c>
      <c r="D4416" s="8" t="s">
        <v>20</v>
      </c>
      <c r="E4416" s="79" t="s">
        <v>28033</v>
      </c>
      <c r="F4416" s="61"/>
      <c r="G4416" s="62" t="s">
        <v>16</v>
      </c>
      <c r="H4416" s="61"/>
    </row>
    <row r="4417" spans="1:8" ht="77.25" x14ac:dyDescent="0.25">
      <c r="A4417" s="64" t="s">
        <v>28267</v>
      </c>
      <c r="B4417" s="15" t="s">
        <v>28266</v>
      </c>
      <c r="C4417" s="40" t="s">
        <v>28265</v>
      </c>
      <c r="D4417" s="8" t="s">
        <v>20</v>
      </c>
      <c r="E4417" s="79" t="s">
        <v>28033</v>
      </c>
      <c r="F4417" s="61"/>
      <c r="G4417" s="62" t="s">
        <v>16</v>
      </c>
      <c r="H4417" s="61"/>
    </row>
    <row r="4418" spans="1:8" ht="77.25" x14ac:dyDescent="0.25">
      <c r="A4418" s="64" t="s">
        <v>28264</v>
      </c>
      <c r="B4418" s="15" t="s">
        <v>28263</v>
      </c>
      <c r="C4418" s="40" t="s">
        <v>28262</v>
      </c>
      <c r="D4418" s="8" t="s">
        <v>20</v>
      </c>
      <c r="E4418" s="79" t="s">
        <v>28033</v>
      </c>
      <c r="F4418" s="61"/>
      <c r="G4418" s="62" t="s">
        <v>16</v>
      </c>
      <c r="H4418" s="61"/>
    </row>
    <row r="4419" spans="1:8" ht="77.25" x14ac:dyDescent="0.25">
      <c r="A4419" s="64" t="s">
        <v>28261</v>
      </c>
      <c r="B4419" s="15" t="s">
        <v>18937</v>
      </c>
      <c r="C4419" s="40" t="s">
        <v>28260</v>
      </c>
      <c r="D4419" s="8" t="s">
        <v>20</v>
      </c>
      <c r="E4419" s="79" t="s">
        <v>28033</v>
      </c>
      <c r="F4419" s="61"/>
      <c r="G4419" s="62" t="s">
        <v>16</v>
      </c>
      <c r="H4419" s="61"/>
    </row>
    <row r="4420" spans="1:8" ht="77.25" x14ac:dyDescent="0.25">
      <c r="A4420" s="64" t="s">
        <v>28259</v>
      </c>
      <c r="B4420" s="15" t="s">
        <v>6935</v>
      </c>
      <c r="C4420" s="40" t="s">
        <v>28258</v>
      </c>
      <c r="D4420" s="8" t="s">
        <v>20</v>
      </c>
      <c r="E4420" s="79" t="s">
        <v>28033</v>
      </c>
      <c r="F4420" s="61"/>
      <c r="G4420" s="62" t="s">
        <v>16</v>
      </c>
      <c r="H4420" s="61"/>
    </row>
    <row r="4421" spans="1:8" ht="77.25" x14ac:dyDescent="0.25">
      <c r="A4421" s="64" t="s">
        <v>28257</v>
      </c>
      <c r="B4421" s="15" t="s">
        <v>28256</v>
      </c>
      <c r="C4421" s="40" t="s">
        <v>28255</v>
      </c>
      <c r="D4421" s="8" t="s">
        <v>20</v>
      </c>
      <c r="E4421" s="79" t="s">
        <v>28033</v>
      </c>
      <c r="F4421" s="61"/>
      <c r="G4421" s="62" t="s">
        <v>16</v>
      </c>
      <c r="H4421" s="61"/>
    </row>
    <row r="4422" spans="1:8" ht="77.25" x14ac:dyDescent="0.25">
      <c r="A4422" s="64" t="s">
        <v>28254</v>
      </c>
      <c r="B4422" s="15" t="s">
        <v>28253</v>
      </c>
      <c r="C4422" s="40" t="s">
        <v>28252</v>
      </c>
      <c r="D4422" s="8" t="s">
        <v>20</v>
      </c>
      <c r="E4422" s="79" t="s">
        <v>28033</v>
      </c>
      <c r="F4422" s="61"/>
      <c r="G4422" s="62" t="s">
        <v>16</v>
      </c>
      <c r="H4422" s="61"/>
    </row>
    <row r="4423" spans="1:8" ht="77.25" x14ac:dyDescent="0.25">
      <c r="A4423" s="64" t="s">
        <v>28251</v>
      </c>
      <c r="B4423" s="15" t="s">
        <v>28250</v>
      </c>
      <c r="C4423" s="40" t="s">
        <v>28249</v>
      </c>
      <c r="D4423" s="8" t="s">
        <v>20</v>
      </c>
      <c r="E4423" s="79" t="s">
        <v>28033</v>
      </c>
      <c r="F4423" s="61"/>
      <c r="G4423" s="62" t="s">
        <v>16</v>
      </c>
      <c r="H4423" s="61"/>
    </row>
    <row r="4424" spans="1:8" ht="77.25" x14ac:dyDescent="0.25">
      <c r="A4424" s="64" t="s">
        <v>28248</v>
      </c>
      <c r="B4424" s="15" t="s">
        <v>28247</v>
      </c>
      <c r="C4424" s="40" t="s">
        <v>28246</v>
      </c>
      <c r="D4424" s="8" t="s">
        <v>20</v>
      </c>
      <c r="E4424" s="79" t="s">
        <v>28033</v>
      </c>
      <c r="F4424" s="61"/>
      <c r="G4424" s="62" t="s">
        <v>16</v>
      </c>
      <c r="H4424" s="61"/>
    </row>
    <row r="4425" spans="1:8" ht="77.25" x14ac:dyDescent="0.25">
      <c r="A4425" s="64" t="s">
        <v>28245</v>
      </c>
      <c r="B4425" s="15" t="s">
        <v>28244</v>
      </c>
      <c r="C4425" s="40" t="s">
        <v>28243</v>
      </c>
      <c r="D4425" s="8" t="s">
        <v>20</v>
      </c>
      <c r="E4425" s="79" t="s">
        <v>28033</v>
      </c>
      <c r="F4425" s="61"/>
      <c r="G4425" s="62" t="s">
        <v>16</v>
      </c>
      <c r="H4425" s="61"/>
    </row>
    <row r="4426" spans="1:8" ht="77.25" x14ac:dyDescent="0.25">
      <c r="A4426" s="64" t="s">
        <v>28242</v>
      </c>
      <c r="B4426" s="15" t="s">
        <v>28241</v>
      </c>
      <c r="C4426" s="40" t="s">
        <v>28240</v>
      </c>
      <c r="D4426" s="8" t="s">
        <v>20</v>
      </c>
      <c r="E4426" s="79" t="s">
        <v>28033</v>
      </c>
      <c r="F4426" s="61"/>
      <c r="G4426" s="62" t="s">
        <v>16</v>
      </c>
      <c r="H4426" s="61"/>
    </row>
    <row r="4427" spans="1:8" ht="77.25" x14ac:dyDescent="0.25">
      <c r="A4427" s="64" t="s">
        <v>28239</v>
      </c>
      <c r="B4427" s="15" t="s">
        <v>28238</v>
      </c>
      <c r="C4427" s="40" t="s">
        <v>28237</v>
      </c>
      <c r="D4427" s="8" t="s">
        <v>20</v>
      </c>
      <c r="E4427" s="79" t="s">
        <v>28033</v>
      </c>
      <c r="F4427" s="61"/>
      <c r="G4427" s="62" t="s">
        <v>16</v>
      </c>
      <c r="H4427" s="61"/>
    </row>
    <row r="4428" spans="1:8" ht="77.25" x14ac:dyDescent="0.25">
      <c r="A4428" s="64" t="s">
        <v>28236</v>
      </c>
      <c r="B4428" s="15" t="s">
        <v>28235</v>
      </c>
      <c r="C4428" s="40" t="s">
        <v>28234</v>
      </c>
      <c r="D4428" s="8" t="s">
        <v>20</v>
      </c>
      <c r="E4428" s="79" t="s">
        <v>28033</v>
      </c>
      <c r="F4428" s="61"/>
      <c r="G4428" s="62" t="s">
        <v>16</v>
      </c>
      <c r="H4428" s="61"/>
    </row>
    <row r="4429" spans="1:8" ht="77.25" x14ac:dyDescent="0.25">
      <c r="A4429" s="64" t="s">
        <v>28233</v>
      </c>
      <c r="B4429" s="15" t="s">
        <v>28232</v>
      </c>
      <c r="C4429" s="40" t="s">
        <v>1565</v>
      </c>
      <c r="D4429" s="8" t="s">
        <v>20</v>
      </c>
      <c r="E4429" s="79" t="s">
        <v>28033</v>
      </c>
      <c r="F4429" s="61"/>
      <c r="G4429" s="62" t="s">
        <v>16</v>
      </c>
      <c r="H4429" s="61"/>
    </row>
    <row r="4430" spans="1:8" ht="77.25" x14ac:dyDescent="0.25">
      <c r="A4430" s="64" t="s">
        <v>28231</v>
      </c>
      <c r="B4430" s="15" t="s">
        <v>28230</v>
      </c>
      <c r="C4430" s="40" t="s">
        <v>28229</v>
      </c>
      <c r="D4430" s="8" t="s">
        <v>20</v>
      </c>
      <c r="E4430" s="79" t="s">
        <v>28033</v>
      </c>
      <c r="F4430" s="61"/>
      <c r="G4430" s="62" t="s">
        <v>16</v>
      </c>
      <c r="H4430" s="61"/>
    </row>
    <row r="4431" spans="1:8" ht="77.25" x14ac:dyDescent="0.25">
      <c r="A4431" s="64" t="s">
        <v>28228</v>
      </c>
      <c r="B4431" s="15" t="s">
        <v>28227</v>
      </c>
      <c r="C4431" s="40" t="s">
        <v>28226</v>
      </c>
      <c r="D4431" s="8" t="s">
        <v>20</v>
      </c>
      <c r="E4431" s="79" t="s">
        <v>28033</v>
      </c>
      <c r="F4431" s="61"/>
      <c r="G4431" s="62" t="s">
        <v>16</v>
      </c>
      <c r="H4431" s="61"/>
    </row>
    <row r="4432" spans="1:8" ht="89.25" x14ac:dyDescent="0.25">
      <c r="A4432" s="64" t="s">
        <v>28225</v>
      </c>
      <c r="B4432" s="15" t="s">
        <v>28224</v>
      </c>
      <c r="C4432" s="40" t="s">
        <v>28223</v>
      </c>
      <c r="D4432" s="8" t="s">
        <v>20</v>
      </c>
      <c r="E4432" s="79" t="s">
        <v>28033</v>
      </c>
      <c r="F4432" s="61"/>
      <c r="G4432" s="62" t="s">
        <v>16</v>
      </c>
      <c r="H4432" s="61"/>
    </row>
    <row r="4433" spans="1:8" ht="77.25" x14ac:dyDescent="0.25">
      <c r="A4433" s="64" t="s">
        <v>28222</v>
      </c>
      <c r="B4433" s="15" t="s">
        <v>28221</v>
      </c>
      <c r="C4433" s="40" t="s">
        <v>28220</v>
      </c>
      <c r="D4433" s="8" t="s">
        <v>20</v>
      </c>
      <c r="E4433" s="79" t="s">
        <v>28033</v>
      </c>
      <c r="F4433" s="61"/>
      <c r="G4433" s="62" t="s">
        <v>16</v>
      </c>
      <c r="H4433" s="61"/>
    </row>
    <row r="4434" spans="1:8" ht="77.25" x14ac:dyDescent="0.25">
      <c r="A4434" s="64" t="s">
        <v>28219</v>
      </c>
      <c r="B4434" s="15" t="s">
        <v>16842</v>
      </c>
      <c r="C4434" s="40" t="s">
        <v>28218</v>
      </c>
      <c r="D4434" s="8" t="s">
        <v>20</v>
      </c>
      <c r="E4434" s="79" t="s">
        <v>28033</v>
      </c>
      <c r="F4434" s="61"/>
      <c r="G4434" s="62" t="s">
        <v>16</v>
      </c>
      <c r="H4434" s="61"/>
    </row>
    <row r="4435" spans="1:8" ht="77.25" x14ac:dyDescent="0.25">
      <c r="A4435" s="64" t="s">
        <v>28217</v>
      </c>
      <c r="B4435" s="15" t="s">
        <v>20894</v>
      </c>
      <c r="C4435" s="40" t="s">
        <v>28216</v>
      </c>
      <c r="D4435" s="8" t="s">
        <v>20</v>
      </c>
      <c r="E4435" s="79" t="s">
        <v>28033</v>
      </c>
      <c r="F4435" s="61"/>
      <c r="G4435" s="62" t="s">
        <v>16</v>
      </c>
      <c r="H4435" s="61"/>
    </row>
    <row r="4436" spans="1:8" ht="77.25" x14ac:dyDescent="0.25">
      <c r="A4436" s="64" t="s">
        <v>28215</v>
      </c>
      <c r="B4436" s="15" t="s">
        <v>28214</v>
      </c>
      <c r="C4436" s="40" t="s">
        <v>28213</v>
      </c>
      <c r="D4436" s="8" t="s">
        <v>20</v>
      </c>
      <c r="E4436" s="79" t="s">
        <v>28033</v>
      </c>
      <c r="F4436" s="61"/>
      <c r="G4436" s="62" t="s">
        <v>16</v>
      </c>
      <c r="H4436" s="61"/>
    </row>
    <row r="4437" spans="1:8" ht="77.25" x14ac:dyDescent="0.25">
      <c r="A4437" s="64" t="s">
        <v>28212</v>
      </c>
      <c r="B4437" s="15" t="s">
        <v>28211</v>
      </c>
      <c r="C4437" s="40" t="s">
        <v>28210</v>
      </c>
      <c r="D4437" s="8" t="s">
        <v>20</v>
      </c>
      <c r="E4437" s="79" t="s">
        <v>28033</v>
      </c>
      <c r="F4437" s="61"/>
      <c r="G4437" s="62" t="s">
        <v>16</v>
      </c>
      <c r="H4437" s="61"/>
    </row>
    <row r="4438" spans="1:8" ht="77.25" x14ac:dyDescent="0.25">
      <c r="A4438" s="64" t="s">
        <v>28209</v>
      </c>
      <c r="B4438" s="15" t="s">
        <v>28208</v>
      </c>
      <c r="C4438" s="40" t="s">
        <v>28203</v>
      </c>
      <c r="D4438" s="8" t="s">
        <v>20</v>
      </c>
      <c r="E4438" s="79" t="s">
        <v>28033</v>
      </c>
      <c r="F4438" s="61"/>
      <c r="G4438" s="62" t="s">
        <v>16</v>
      </c>
      <c r="H4438" s="61"/>
    </row>
    <row r="4439" spans="1:8" ht="77.25" x14ac:dyDescent="0.25">
      <c r="A4439" s="64" t="s">
        <v>28207</v>
      </c>
      <c r="B4439" s="15" t="s">
        <v>28206</v>
      </c>
      <c r="C4439" s="40" t="s">
        <v>617</v>
      </c>
      <c r="D4439" s="8" t="s">
        <v>20</v>
      </c>
      <c r="E4439" s="79" t="s">
        <v>28033</v>
      </c>
      <c r="F4439" s="61"/>
      <c r="G4439" s="62" t="s">
        <v>16</v>
      </c>
      <c r="H4439" s="61"/>
    </row>
    <row r="4440" spans="1:8" ht="77.25" x14ac:dyDescent="0.25">
      <c r="A4440" s="64" t="s">
        <v>28205</v>
      </c>
      <c r="B4440" s="15" t="s">
        <v>28204</v>
      </c>
      <c r="C4440" s="40" t="s">
        <v>28203</v>
      </c>
      <c r="D4440" s="8" t="s">
        <v>20</v>
      </c>
      <c r="E4440" s="79" t="s">
        <v>28033</v>
      </c>
      <c r="F4440" s="61"/>
      <c r="G4440" s="62" t="s">
        <v>16</v>
      </c>
      <c r="H4440" s="61"/>
    </row>
    <row r="4441" spans="1:8" ht="77.25" x14ac:dyDescent="0.25">
      <c r="A4441" s="64" t="s">
        <v>28202</v>
      </c>
      <c r="B4441" s="15" t="s">
        <v>28201</v>
      </c>
      <c r="C4441" s="40" t="s">
        <v>617</v>
      </c>
      <c r="D4441" s="8" t="s">
        <v>20</v>
      </c>
      <c r="E4441" s="79" t="s">
        <v>28033</v>
      </c>
      <c r="F4441" s="61"/>
      <c r="G4441" s="62" t="s">
        <v>16</v>
      </c>
      <c r="H4441" s="61"/>
    </row>
    <row r="4442" spans="1:8" ht="77.25" x14ac:dyDescent="0.25">
      <c r="A4442" s="64" t="s">
        <v>28200</v>
      </c>
      <c r="B4442" s="15" t="s">
        <v>28199</v>
      </c>
      <c r="C4442" s="40" t="s">
        <v>617</v>
      </c>
      <c r="D4442" s="8" t="s">
        <v>20</v>
      </c>
      <c r="E4442" s="79" t="s">
        <v>28033</v>
      </c>
      <c r="F4442" s="61"/>
      <c r="G4442" s="62" t="s">
        <v>16</v>
      </c>
      <c r="H4442" s="61"/>
    </row>
    <row r="4443" spans="1:8" ht="77.25" x14ac:dyDescent="0.25">
      <c r="A4443" s="64" t="s">
        <v>28198</v>
      </c>
      <c r="B4443" s="15" t="s">
        <v>28197</v>
      </c>
      <c r="C4443" s="40" t="s">
        <v>617</v>
      </c>
      <c r="D4443" s="8" t="s">
        <v>20</v>
      </c>
      <c r="E4443" s="79" t="s">
        <v>28033</v>
      </c>
      <c r="F4443" s="61"/>
      <c r="G4443" s="62" t="s">
        <v>16</v>
      </c>
      <c r="H4443" s="61"/>
    </row>
    <row r="4444" spans="1:8" ht="77.25" x14ac:dyDescent="0.25">
      <c r="A4444" s="64" t="s">
        <v>28196</v>
      </c>
      <c r="B4444" s="15" t="s">
        <v>28195</v>
      </c>
      <c r="C4444" s="40" t="s">
        <v>28194</v>
      </c>
      <c r="D4444" s="8" t="s">
        <v>20</v>
      </c>
      <c r="E4444" s="79" t="s">
        <v>28033</v>
      </c>
      <c r="F4444" s="61"/>
      <c r="G4444" s="62" t="s">
        <v>16</v>
      </c>
      <c r="H4444" s="61"/>
    </row>
    <row r="4445" spans="1:8" ht="77.25" x14ac:dyDescent="0.25">
      <c r="A4445" s="64" t="s">
        <v>28193</v>
      </c>
      <c r="B4445" s="15" t="s">
        <v>28192</v>
      </c>
      <c r="C4445" s="40" t="s">
        <v>617</v>
      </c>
      <c r="D4445" s="8" t="s">
        <v>20</v>
      </c>
      <c r="E4445" s="79" t="s">
        <v>28033</v>
      </c>
      <c r="F4445" s="61"/>
      <c r="G4445" s="62" t="s">
        <v>16</v>
      </c>
      <c r="H4445" s="61"/>
    </row>
    <row r="4446" spans="1:8" ht="77.25" x14ac:dyDescent="0.25">
      <c r="A4446" s="64" t="s">
        <v>28191</v>
      </c>
      <c r="B4446" s="15" t="s">
        <v>28190</v>
      </c>
      <c r="C4446" s="40" t="s">
        <v>617</v>
      </c>
      <c r="D4446" s="8" t="s">
        <v>20</v>
      </c>
      <c r="E4446" s="79" t="s">
        <v>28033</v>
      </c>
      <c r="F4446" s="61"/>
      <c r="G4446" s="62" t="s">
        <v>16</v>
      </c>
      <c r="H4446" s="61"/>
    </row>
    <row r="4447" spans="1:8" ht="77.25" x14ac:dyDescent="0.25">
      <c r="A4447" s="64" t="s">
        <v>28189</v>
      </c>
      <c r="B4447" s="15" t="s">
        <v>28188</v>
      </c>
      <c r="C4447" s="40" t="s">
        <v>28187</v>
      </c>
      <c r="D4447" s="8" t="s">
        <v>20</v>
      </c>
      <c r="E4447" s="79" t="s">
        <v>28033</v>
      </c>
      <c r="F4447" s="61"/>
      <c r="G4447" s="62" t="s">
        <v>16</v>
      </c>
      <c r="H4447" s="61"/>
    </row>
    <row r="4448" spans="1:8" ht="77.25" x14ac:dyDescent="0.25">
      <c r="A4448" s="64" t="s">
        <v>28186</v>
      </c>
      <c r="B4448" s="15" t="s">
        <v>25006</v>
      </c>
      <c r="C4448" s="40" t="s">
        <v>2570</v>
      </c>
      <c r="D4448" s="8" t="s">
        <v>20</v>
      </c>
      <c r="E4448" s="79" t="s">
        <v>28033</v>
      </c>
      <c r="F4448" s="61"/>
      <c r="G4448" s="62" t="s">
        <v>16</v>
      </c>
      <c r="H4448" s="61"/>
    </row>
    <row r="4449" spans="1:8" ht="77.25" x14ac:dyDescent="0.25">
      <c r="A4449" s="64" t="s">
        <v>28185</v>
      </c>
      <c r="B4449" s="15" t="s">
        <v>28184</v>
      </c>
      <c r="C4449" s="40" t="s">
        <v>28183</v>
      </c>
      <c r="D4449" s="8" t="s">
        <v>20</v>
      </c>
      <c r="E4449" s="79" t="s">
        <v>28033</v>
      </c>
      <c r="F4449" s="61"/>
      <c r="G4449" s="62" t="s">
        <v>16</v>
      </c>
      <c r="H4449" s="61"/>
    </row>
    <row r="4450" spans="1:8" ht="77.25" x14ac:dyDescent="0.25">
      <c r="A4450" s="64" t="s">
        <v>28182</v>
      </c>
      <c r="B4450" s="15" t="s">
        <v>28181</v>
      </c>
      <c r="C4450" s="40" t="s">
        <v>28180</v>
      </c>
      <c r="D4450" s="8" t="s">
        <v>20</v>
      </c>
      <c r="E4450" s="79" t="s">
        <v>28033</v>
      </c>
      <c r="F4450" s="61"/>
      <c r="G4450" s="62" t="s">
        <v>16</v>
      </c>
      <c r="H4450" s="61"/>
    </row>
    <row r="4451" spans="1:8" ht="77.25" x14ac:dyDescent="0.25">
      <c r="A4451" s="64" t="s">
        <v>28179</v>
      </c>
      <c r="B4451" s="15" t="s">
        <v>28178</v>
      </c>
      <c r="C4451" s="40" t="s">
        <v>24403</v>
      </c>
      <c r="D4451" s="8" t="s">
        <v>20</v>
      </c>
      <c r="E4451" s="79" t="s">
        <v>28033</v>
      </c>
      <c r="F4451" s="61"/>
      <c r="G4451" s="62" t="s">
        <v>16</v>
      </c>
      <c r="H4451" s="61"/>
    </row>
    <row r="4452" spans="1:8" ht="77.25" x14ac:dyDescent="0.25">
      <c r="A4452" s="64" t="s">
        <v>28177</v>
      </c>
      <c r="B4452" s="15" t="s">
        <v>28176</v>
      </c>
      <c r="C4452" s="40" t="s">
        <v>28175</v>
      </c>
      <c r="D4452" s="8" t="s">
        <v>20</v>
      </c>
      <c r="E4452" s="79" t="s">
        <v>28033</v>
      </c>
      <c r="F4452" s="61"/>
      <c r="G4452" s="62" t="s">
        <v>16</v>
      </c>
      <c r="H4452" s="61"/>
    </row>
    <row r="4453" spans="1:8" ht="77.25" x14ac:dyDescent="0.25">
      <c r="A4453" s="64" t="s">
        <v>28174</v>
      </c>
      <c r="B4453" s="15" t="s">
        <v>28173</v>
      </c>
      <c r="C4453" s="40" t="s">
        <v>28172</v>
      </c>
      <c r="D4453" s="8" t="s">
        <v>20</v>
      </c>
      <c r="E4453" s="79" t="s">
        <v>28033</v>
      </c>
      <c r="F4453" s="61"/>
      <c r="G4453" s="62" t="s">
        <v>16</v>
      </c>
      <c r="H4453" s="61"/>
    </row>
    <row r="4454" spans="1:8" ht="77.25" x14ac:dyDescent="0.25">
      <c r="A4454" s="64" t="s">
        <v>28171</v>
      </c>
      <c r="B4454" s="15" t="s">
        <v>28170</v>
      </c>
      <c r="C4454" s="40" t="s">
        <v>28169</v>
      </c>
      <c r="D4454" s="8" t="s">
        <v>20</v>
      </c>
      <c r="E4454" s="79" t="s">
        <v>28033</v>
      </c>
      <c r="F4454" s="61"/>
      <c r="G4454" s="62" t="s">
        <v>16</v>
      </c>
      <c r="H4454" s="61"/>
    </row>
    <row r="4455" spans="1:8" ht="77.25" x14ac:dyDescent="0.25">
      <c r="A4455" s="64" t="s">
        <v>28168</v>
      </c>
      <c r="B4455" s="15" t="s">
        <v>27713</v>
      </c>
      <c r="C4455" s="40" t="s">
        <v>28167</v>
      </c>
      <c r="D4455" s="8" t="s">
        <v>20</v>
      </c>
      <c r="E4455" s="79" t="s">
        <v>28033</v>
      </c>
      <c r="F4455" s="61"/>
      <c r="G4455" s="62" t="s">
        <v>16</v>
      </c>
      <c r="H4455" s="61"/>
    </row>
    <row r="4456" spans="1:8" ht="77.25" x14ac:dyDescent="0.25">
      <c r="A4456" s="64" t="s">
        <v>28166</v>
      </c>
      <c r="B4456" s="15" t="s">
        <v>28165</v>
      </c>
      <c r="C4456" s="40" t="s">
        <v>28164</v>
      </c>
      <c r="D4456" s="8" t="s">
        <v>20</v>
      </c>
      <c r="E4456" s="79" t="s">
        <v>28033</v>
      </c>
      <c r="F4456" s="61"/>
      <c r="G4456" s="62" t="s">
        <v>16</v>
      </c>
      <c r="H4456" s="61"/>
    </row>
    <row r="4457" spans="1:8" ht="38.25" x14ac:dyDescent="0.25">
      <c r="A4457" s="76" t="s">
        <v>28163</v>
      </c>
      <c r="B4457" s="15" t="s">
        <v>28162</v>
      </c>
      <c r="C4457" s="40" t="s">
        <v>28161</v>
      </c>
      <c r="D4457" s="14" t="s">
        <v>20</v>
      </c>
      <c r="E4457" s="63" t="s">
        <v>28036</v>
      </c>
      <c r="F4457" s="65"/>
      <c r="G4457" s="9">
        <v>43937</v>
      </c>
      <c r="H4457" s="61"/>
    </row>
    <row r="4458" spans="1:8" ht="38.25" x14ac:dyDescent="0.25">
      <c r="A4458" s="76" t="s">
        <v>28160</v>
      </c>
      <c r="B4458" s="15" t="s">
        <v>28159</v>
      </c>
      <c r="C4458" s="40" t="s">
        <v>28158</v>
      </c>
      <c r="D4458" s="14" t="s">
        <v>20</v>
      </c>
      <c r="E4458" s="63" t="s">
        <v>28036</v>
      </c>
      <c r="F4458" s="65"/>
      <c r="G4458" s="9">
        <v>43959</v>
      </c>
      <c r="H4458" s="61"/>
    </row>
    <row r="4459" spans="1:8" ht="77.25" x14ac:dyDescent="0.25">
      <c r="A4459" s="64" t="s">
        <v>28157</v>
      </c>
      <c r="B4459" s="15" t="s">
        <v>28156</v>
      </c>
      <c r="C4459" s="40" t="s">
        <v>28155</v>
      </c>
      <c r="D4459" s="8" t="s">
        <v>20</v>
      </c>
      <c r="E4459" s="79" t="s">
        <v>28033</v>
      </c>
      <c r="F4459" s="61"/>
      <c r="G4459" s="62" t="s">
        <v>16</v>
      </c>
      <c r="H4459" s="61"/>
    </row>
    <row r="4460" spans="1:8" ht="38.25" x14ac:dyDescent="0.25">
      <c r="A4460" s="76" t="s">
        <v>28154</v>
      </c>
      <c r="B4460" s="15" t="s">
        <v>28153</v>
      </c>
      <c r="C4460" s="40" t="s">
        <v>28152</v>
      </c>
      <c r="D4460" s="14" t="s">
        <v>20</v>
      </c>
      <c r="E4460" s="63" t="s">
        <v>28036</v>
      </c>
      <c r="F4460" s="65"/>
      <c r="G4460" s="9">
        <v>43959</v>
      </c>
      <c r="H4460" s="61"/>
    </row>
    <row r="4461" spans="1:8" ht="38.25" x14ac:dyDescent="0.25">
      <c r="A4461" s="76" t="s">
        <v>28151</v>
      </c>
      <c r="B4461" s="15" t="s">
        <v>28150</v>
      </c>
      <c r="C4461" s="40" t="s">
        <v>28143</v>
      </c>
      <c r="D4461" s="14" t="s">
        <v>20</v>
      </c>
      <c r="E4461" s="63" t="s">
        <v>28036</v>
      </c>
      <c r="F4461" s="65"/>
      <c r="G4461" s="9">
        <v>43959</v>
      </c>
      <c r="H4461" s="61"/>
    </row>
    <row r="4462" spans="1:8" ht="38.25" x14ac:dyDescent="0.25">
      <c r="A4462" s="76" t="s">
        <v>28149</v>
      </c>
      <c r="B4462" s="15" t="s">
        <v>28148</v>
      </c>
      <c r="C4462" s="40" t="s">
        <v>28143</v>
      </c>
      <c r="D4462" s="14" t="s">
        <v>20</v>
      </c>
      <c r="E4462" s="63" t="s">
        <v>28036</v>
      </c>
      <c r="F4462" s="65"/>
      <c r="G4462" s="9">
        <v>43959</v>
      </c>
      <c r="H4462" s="61"/>
    </row>
    <row r="4463" spans="1:8" ht="38.25" x14ac:dyDescent="0.25">
      <c r="A4463" s="76" t="s">
        <v>28147</v>
      </c>
      <c r="B4463" s="15" t="s">
        <v>28146</v>
      </c>
      <c r="C4463" s="40" t="s">
        <v>28143</v>
      </c>
      <c r="D4463" s="14" t="s">
        <v>20</v>
      </c>
      <c r="E4463" s="63" t="s">
        <v>28036</v>
      </c>
      <c r="F4463" s="65"/>
      <c r="G4463" s="9">
        <v>43959</v>
      </c>
      <c r="H4463" s="61"/>
    </row>
    <row r="4464" spans="1:8" ht="38.25" x14ac:dyDescent="0.25">
      <c r="A4464" s="76" t="s">
        <v>28145</v>
      </c>
      <c r="B4464" s="15" t="s">
        <v>28144</v>
      </c>
      <c r="C4464" s="40" t="s">
        <v>28143</v>
      </c>
      <c r="D4464" s="14" t="s">
        <v>20</v>
      </c>
      <c r="E4464" s="63" t="s">
        <v>28036</v>
      </c>
      <c r="F4464" s="65"/>
      <c r="G4464" s="9">
        <v>43959</v>
      </c>
      <c r="H4464" s="61"/>
    </row>
    <row r="4465" spans="1:8" ht="51" x14ac:dyDescent="0.25">
      <c r="A4465" s="76" t="s">
        <v>28142</v>
      </c>
      <c r="B4465" s="15" t="s">
        <v>28141</v>
      </c>
      <c r="C4465" s="40" t="s">
        <v>28140</v>
      </c>
      <c r="D4465" s="14" t="s">
        <v>20</v>
      </c>
      <c r="E4465" s="63" t="s">
        <v>28036</v>
      </c>
      <c r="F4465" s="65"/>
      <c r="G4465" s="9">
        <v>43769</v>
      </c>
      <c r="H4465" s="61"/>
    </row>
    <row r="4466" spans="1:8" ht="77.25" x14ac:dyDescent="0.25">
      <c r="A4466" s="64" t="s">
        <v>28139</v>
      </c>
      <c r="B4466" s="15" t="s">
        <v>4432</v>
      </c>
      <c r="C4466" s="40" t="s">
        <v>28138</v>
      </c>
      <c r="D4466" s="8" t="s">
        <v>20</v>
      </c>
      <c r="E4466" s="79" t="s">
        <v>28033</v>
      </c>
      <c r="F4466" s="61"/>
      <c r="G4466" s="62" t="s">
        <v>16</v>
      </c>
      <c r="H4466" s="61"/>
    </row>
    <row r="4467" spans="1:8" ht="77.25" x14ac:dyDescent="0.25">
      <c r="A4467" s="64" t="s">
        <v>28137</v>
      </c>
      <c r="B4467" s="15" t="s">
        <v>28136</v>
      </c>
      <c r="C4467" s="40" t="s">
        <v>28135</v>
      </c>
      <c r="D4467" s="8" t="s">
        <v>20</v>
      </c>
      <c r="E4467" s="79" t="s">
        <v>28033</v>
      </c>
      <c r="F4467" s="61"/>
      <c r="G4467" s="62" t="s">
        <v>16</v>
      </c>
      <c r="H4467" s="61"/>
    </row>
    <row r="4468" spans="1:8" ht="25.5" x14ac:dyDescent="0.25">
      <c r="A4468" s="15" t="s">
        <v>28134</v>
      </c>
      <c r="B4468" s="15" t="s">
        <v>28133</v>
      </c>
      <c r="C4468" s="40" t="s">
        <v>28132</v>
      </c>
      <c r="D4468" s="14" t="s">
        <v>1626</v>
      </c>
      <c r="E4468" s="63" t="s">
        <v>1799</v>
      </c>
      <c r="F4468" s="72"/>
      <c r="G4468" s="9">
        <v>43854</v>
      </c>
      <c r="H4468" s="61"/>
    </row>
    <row r="4469" spans="1:8" ht="38.25" x14ac:dyDescent="0.25">
      <c r="A4469" s="76" t="s">
        <v>28131</v>
      </c>
      <c r="B4469" s="15" t="s">
        <v>28130</v>
      </c>
      <c r="C4469" s="40" t="s">
        <v>28129</v>
      </c>
      <c r="D4469" s="14" t="s">
        <v>20</v>
      </c>
      <c r="E4469" s="63" t="s">
        <v>28036</v>
      </c>
      <c r="F4469" s="65"/>
      <c r="G4469" s="9">
        <v>44072</v>
      </c>
      <c r="H4469" s="61"/>
    </row>
    <row r="4470" spans="1:8" ht="38.25" x14ac:dyDescent="0.25">
      <c r="A4470" s="76" t="s">
        <v>28128</v>
      </c>
      <c r="B4470" s="15" t="s">
        <v>28127</v>
      </c>
      <c r="C4470" s="40" t="s">
        <v>28126</v>
      </c>
      <c r="D4470" s="14" t="s">
        <v>20</v>
      </c>
      <c r="E4470" s="63" t="s">
        <v>28036</v>
      </c>
      <c r="F4470" s="65"/>
      <c r="G4470" s="9">
        <v>44072</v>
      </c>
      <c r="H4470" s="61"/>
    </row>
    <row r="4471" spans="1:8" ht="77.25" x14ac:dyDescent="0.25">
      <c r="A4471" s="64" t="s">
        <v>28125</v>
      </c>
      <c r="B4471" s="15" t="s">
        <v>7972</v>
      </c>
      <c r="C4471" s="40" t="s">
        <v>16145</v>
      </c>
      <c r="D4471" s="8" t="s">
        <v>20</v>
      </c>
      <c r="E4471" s="79" t="s">
        <v>28033</v>
      </c>
      <c r="F4471" s="61"/>
      <c r="G4471" s="62" t="s">
        <v>16</v>
      </c>
      <c r="H4471" s="61"/>
    </row>
    <row r="4472" spans="1:8" ht="38.25" x14ac:dyDescent="0.25">
      <c r="A4472" s="76" t="s">
        <v>28124</v>
      </c>
      <c r="B4472" s="15" t="s">
        <v>28123</v>
      </c>
      <c r="C4472" s="40" t="s">
        <v>28122</v>
      </c>
      <c r="D4472" s="14" t="s">
        <v>20</v>
      </c>
      <c r="E4472" s="63" t="s">
        <v>28036</v>
      </c>
      <c r="F4472" s="65"/>
      <c r="G4472" s="9">
        <v>44072</v>
      </c>
      <c r="H4472" s="61"/>
    </row>
    <row r="4473" spans="1:8" ht="76.5" x14ac:dyDescent="0.25">
      <c r="A4473" s="64" t="s">
        <v>28121</v>
      </c>
      <c r="B4473" s="15" t="s">
        <v>28120</v>
      </c>
      <c r="C4473" s="40" t="s">
        <v>28040</v>
      </c>
      <c r="D4473" s="8" t="s">
        <v>20</v>
      </c>
      <c r="E4473" s="63" t="s">
        <v>1528</v>
      </c>
      <c r="F4473" s="61"/>
      <c r="G4473" s="62" t="s">
        <v>16</v>
      </c>
      <c r="H4473" s="61"/>
    </row>
    <row r="4474" spans="1:8" ht="77.25" x14ac:dyDescent="0.25">
      <c r="A4474" s="64" t="s">
        <v>28119</v>
      </c>
      <c r="B4474" s="15" t="s">
        <v>22527</v>
      </c>
      <c r="C4474" s="40" t="s">
        <v>28118</v>
      </c>
      <c r="D4474" s="8" t="s">
        <v>20</v>
      </c>
      <c r="E4474" s="79" t="s">
        <v>28033</v>
      </c>
      <c r="F4474" s="61"/>
      <c r="G4474" s="62" t="s">
        <v>16</v>
      </c>
      <c r="H4474" s="61"/>
    </row>
    <row r="4475" spans="1:8" ht="89.25" x14ac:dyDescent="0.25">
      <c r="A4475" s="64" t="s">
        <v>28117</v>
      </c>
      <c r="B4475" s="15" t="s">
        <v>28116</v>
      </c>
      <c r="C4475" s="40" t="s">
        <v>28115</v>
      </c>
      <c r="D4475" s="8" t="s">
        <v>20</v>
      </c>
      <c r="E4475" s="79" t="s">
        <v>28033</v>
      </c>
      <c r="F4475" s="61"/>
      <c r="G4475" s="62" t="s">
        <v>16</v>
      </c>
      <c r="H4475" s="61"/>
    </row>
    <row r="4476" spans="1:8" ht="77.25" x14ac:dyDescent="0.25">
      <c r="A4476" s="64" t="s">
        <v>28114</v>
      </c>
      <c r="B4476" s="15" t="s">
        <v>28113</v>
      </c>
      <c r="C4476" s="40" t="s">
        <v>28112</v>
      </c>
      <c r="D4476" s="8" t="s">
        <v>20</v>
      </c>
      <c r="E4476" s="79" t="s">
        <v>28033</v>
      </c>
      <c r="F4476" s="61"/>
      <c r="G4476" s="62" t="s">
        <v>16</v>
      </c>
      <c r="H4476" s="61"/>
    </row>
    <row r="4477" spans="1:8" ht="77.25" x14ac:dyDescent="0.25">
      <c r="A4477" s="64" t="s">
        <v>28111</v>
      </c>
      <c r="B4477" s="15" t="s">
        <v>28110</v>
      </c>
      <c r="C4477" s="40" t="s">
        <v>2570</v>
      </c>
      <c r="D4477" s="8" t="s">
        <v>20</v>
      </c>
      <c r="E4477" s="79" t="s">
        <v>28033</v>
      </c>
      <c r="F4477" s="61"/>
      <c r="G4477" s="62" t="s">
        <v>16</v>
      </c>
      <c r="H4477" s="61"/>
    </row>
    <row r="4478" spans="1:8" ht="77.25" x14ac:dyDescent="0.25">
      <c r="A4478" s="64" t="s">
        <v>28109</v>
      </c>
      <c r="B4478" s="15" t="s">
        <v>28108</v>
      </c>
      <c r="C4478" s="40" t="s">
        <v>28107</v>
      </c>
      <c r="D4478" s="8" t="s">
        <v>20</v>
      </c>
      <c r="E4478" s="79" t="s">
        <v>28033</v>
      </c>
      <c r="F4478" s="61"/>
      <c r="G4478" s="62" t="s">
        <v>16</v>
      </c>
      <c r="H4478" s="61"/>
    </row>
    <row r="4479" spans="1:8" ht="76.5" x14ac:dyDescent="0.25">
      <c r="A4479" s="64" t="s">
        <v>28106</v>
      </c>
      <c r="B4479" s="15" t="s">
        <v>28105</v>
      </c>
      <c r="C4479" s="40" t="s">
        <v>3687</v>
      </c>
      <c r="D4479" s="8" t="s">
        <v>20</v>
      </c>
      <c r="E4479" s="63" t="s">
        <v>1528</v>
      </c>
      <c r="F4479" s="61"/>
      <c r="G4479" s="62" t="s">
        <v>16</v>
      </c>
      <c r="H4479" s="61"/>
    </row>
    <row r="4480" spans="1:8" ht="77.25" x14ac:dyDescent="0.25">
      <c r="A4480" s="64" t="s">
        <v>28104</v>
      </c>
      <c r="B4480" s="15" t="s">
        <v>28103</v>
      </c>
      <c r="C4480" s="40" t="s">
        <v>15137</v>
      </c>
      <c r="D4480" s="8" t="s">
        <v>20</v>
      </c>
      <c r="E4480" s="79" t="s">
        <v>28033</v>
      </c>
      <c r="F4480" s="61"/>
      <c r="G4480" s="62" t="s">
        <v>16</v>
      </c>
      <c r="H4480" s="61"/>
    </row>
    <row r="4481" spans="1:8" ht="63.75" x14ac:dyDescent="0.25">
      <c r="A4481" s="76" t="s">
        <v>28102</v>
      </c>
      <c r="B4481" s="15" t="s">
        <v>21736</v>
      </c>
      <c r="C4481" s="40" t="s">
        <v>28101</v>
      </c>
      <c r="D4481" s="14" t="s">
        <v>20</v>
      </c>
      <c r="E4481" s="63" t="s">
        <v>28062</v>
      </c>
      <c r="F4481" s="65"/>
      <c r="G4481" s="9">
        <v>44102</v>
      </c>
      <c r="H4481" s="61"/>
    </row>
    <row r="4482" spans="1:8" ht="77.25" x14ac:dyDescent="0.25">
      <c r="A4482" s="64" t="s">
        <v>28100</v>
      </c>
      <c r="B4482" s="15" t="s">
        <v>28099</v>
      </c>
      <c r="C4482" s="40" t="s">
        <v>28098</v>
      </c>
      <c r="D4482" s="8" t="s">
        <v>20</v>
      </c>
      <c r="E4482" s="79" t="s">
        <v>28033</v>
      </c>
      <c r="F4482" s="61"/>
      <c r="G4482" s="62" t="s">
        <v>16</v>
      </c>
      <c r="H4482" s="61"/>
    </row>
    <row r="4483" spans="1:8" ht="76.5" x14ac:dyDescent="0.25">
      <c r="A4483" s="64" t="s">
        <v>28097</v>
      </c>
      <c r="B4483" s="15" t="s">
        <v>28096</v>
      </c>
      <c r="C4483" s="40" t="s">
        <v>1565</v>
      </c>
      <c r="D4483" s="8" t="s">
        <v>20</v>
      </c>
      <c r="E4483" s="63" t="s">
        <v>1528</v>
      </c>
      <c r="F4483" s="61"/>
      <c r="G4483" s="62" t="s">
        <v>16</v>
      </c>
      <c r="H4483" s="61"/>
    </row>
    <row r="4484" spans="1:8" ht="76.5" x14ac:dyDescent="0.25">
      <c r="A4484" s="64" t="s">
        <v>28095</v>
      </c>
      <c r="B4484" s="15" t="s">
        <v>28094</v>
      </c>
      <c r="C4484" s="40" t="s">
        <v>1565</v>
      </c>
      <c r="D4484" s="8" t="s">
        <v>20</v>
      </c>
      <c r="E4484" s="63" t="s">
        <v>1528</v>
      </c>
      <c r="F4484" s="61"/>
      <c r="G4484" s="62" t="s">
        <v>16</v>
      </c>
      <c r="H4484" s="61"/>
    </row>
    <row r="4485" spans="1:8" ht="77.25" x14ac:dyDescent="0.25">
      <c r="A4485" s="64" t="s">
        <v>28093</v>
      </c>
      <c r="B4485" s="15" t="s">
        <v>28092</v>
      </c>
      <c r="C4485" s="40" t="s">
        <v>28091</v>
      </c>
      <c r="D4485" s="8" t="s">
        <v>20</v>
      </c>
      <c r="E4485" s="79" t="s">
        <v>28033</v>
      </c>
      <c r="F4485" s="61"/>
      <c r="G4485" s="62" t="s">
        <v>16</v>
      </c>
      <c r="H4485" s="61"/>
    </row>
    <row r="4486" spans="1:8" ht="76.5" x14ac:dyDescent="0.25">
      <c r="A4486" s="64" t="s">
        <v>28090</v>
      </c>
      <c r="B4486" s="15" t="s">
        <v>28089</v>
      </c>
      <c r="C4486" s="40" t="s">
        <v>1565</v>
      </c>
      <c r="D4486" s="8" t="s">
        <v>20</v>
      </c>
      <c r="E4486" s="63" t="s">
        <v>1528</v>
      </c>
      <c r="F4486" s="61"/>
      <c r="G4486" s="62" t="s">
        <v>16</v>
      </c>
      <c r="H4486" s="61"/>
    </row>
    <row r="4487" spans="1:8" ht="77.25" x14ac:dyDescent="0.25">
      <c r="A4487" s="64" t="s">
        <v>28088</v>
      </c>
      <c r="B4487" s="15" t="s">
        <v>28087</v>
      </c>
      <c r="C4487" s="40" t="s">
        <v>28086</v>
      </c>
      <c r="D4487" s="8" t="s">
        <v>20</v>
      </c>
      <c r="E4487" s="79" t="s">
        <v>28033</v>
      </c>
      <c r="F4487" s="61"/>
      <c r="G4487" s="62" t="s">
        <v>16</v>
      </c>
      <c r="H4487" s="61"/>
    </row>
    <row r="4488" spans="1:8" ht="77.25" x14ac:dyDescent="0.25">
      <c r="A4488" s="64" t="s">
        <v>28085</v>
      </c>
      <c r="B4488" s="15" t="s">
        <v>21245</v>
      </c>
      <c r="C4488" s="40" t="s">
        <v>28084</v>
      </c>
      <c r="D4488" s="8" t="s">
        <v>20</v>
      </c>
      <c r="E4488" s="79" t="s">
        <v>28033</v>
      </c>
      <c r="F4488" s="61"/>
      <c r="G4488" s="62" t="s">
        <v>16</v>
      </c>
      <c r="H4488" s="61"/>
    </row>
    <row r="4489" spans="1:8" ht="77.25" x14ac:dyDescent="0.25">
      <c r="A4489" s="64" t="s">
        <v>28083</v>
      </c>
      <c r="B4489" s="15" t="s">
        <v>22963</v>
      </c>
      <c r="C4489" s="40" t="s">
        <v>28082</v>
      </c>
      <c r="D4489" s="8" t="s">
        <v>20</v>
      </c>
      <c r="E4489" s="79" t="s">
        <v>28033</v>
      </c>
      <c r="F4489" s="61"/>
      <c r="G4489" s="62" t="s">
        <v>16</v>
      </c>
      <c r="H4489" s="61"/>
    </row>
    <row r="4490" spans="1:8" ht="76.5" x14ac:dyDescent="0.25">
      <c r="A4490" s="64" t="s">
        <v>28081</v>
      </c>
      <c r="B4490" s="15" t="s">
        <v>28080</v>
      </c>
      <c r="C4490" s="40" t="s">
        <v>28040</v>
      </c>
      <c r="D4490" s="8" t="s">
        <v>20</v>
      </c>
      <c r="E4490" s="63" t="s">
        <v>1528</v>
      </c>
      <c r="F4490" s="61"/>
      <c r="G4490" s="62" t="s">
        <v>16</v>
      </c>
      <c r="H4490" s="61"/>
    </row>
    <row r="4491" spans="1:8" ht="89.25" x14ac:dyDescent="0.25">
      <c r="A4491" s="64" t="s">
        <v>28079</v>
      </c>
      <c r="B4491" s="15" t="s">
        <v>28078</v>
      </c>
      <c r="C4491" s="40" t="s">
        <v>28077</v>
      </c>
      <c r="D4491" s="8" t="s">
        <v>20</v>
      </c>
      <c r="E4491" s="79" t="s">
        <v>28033</v>
      </c>
      <c r="F4491" s="61"/>
      <c r="G4491" s="62" t="s">
        <v>16</v>
      </c>
      <c r="H4491" s="61"/>
    </row>
    <row r="4492" spans="1:8" ht="77.25" x14ac:dyDescent="0.25">
      <c r="A4492" s="64" t="s">
        <v>28076</v>
      </c>
      <c r="B4492" s="15" t="s">
        <v>28075</v>
      </c>
      <c r="C4492" s="40" t="s">
        <v>28074</v>
      </c>
      <c r="D4492" s="8" t="s">
        <v>20</v>
      </c>
      <c r="E4492" s="79" t="s">
        <v>28033</v>
      </c>
      <c r="F4492" s="61"/>
      <c r="G4492" s="62" t="s">
        <v>16</v>
      </c>
      <c r="H4492" s="61"/>
    </row>
    <row r="4493" spans="1:8" ht="77.25" x14ac:dyDescent="0.25">
      <c r="A4493" s="64" t="s">
        <v>28073</v>
      </c>
      <c r="B4493" s="15" t="s">
        <v>28072</v>
      </c>
      <c r="C4493" s="40" t="s">
        <v>28071</v>
      </c>
      <c r="D4493" s="8" t="s">
        <v>20</v>
      </c>
      <c r="E4493" s="79" t="s">
        <v>28033</v>
      </c>
      <c r="F4493" s="61"/>
      <c r="G4493" s="62" t="s">
        <v>16</v>
      </c>
      <c r="H4493" s="61"/>
    </row>
    <row r="4494" spans="1:8" ht="77.25" x14ac:dyDescent="0.25">
      <c r="A4494" s="64" t="s">
        <v>28070</v>
      </c>
      <c r="B4494" s="15" t="s">
        <v>25917</v>
      </c>
      <c r="C4494" s="40" t="s">
        <v>28069</v>
      </c>
      <c r="D4494" s="8" t="s">
        <v>20</v>
      </c>
      <c r="E4494" s="79" t="s">
        <v>28033</v>
      </c>
      <c r="F4494" s="61"/>
      <c r="G4494" s="62" t="s">
        <v>16</v>
      </c>
      <c r="H4494" s="61"/>
    </row>
    <row r="4495" spans="1:8" ht="77.25" x14ac:dyDescent="0.25">
      <c r="A4495" s="64" t="s">
        <v>28068</v>
      </c>
      <c r="B4495" s="15" t="s">
        <v>28067</v>
      </c>
      <c r="C4495" s="40" t="s">
        <v>28066</v>
      </c>
      <c r="D4495" s="8" t="s">
        <v>20</v>
      </c>
      <c r="E4495" s="79" t="s">
        <v>28033</v>
      </c>
      <c r="F4495" s="61"/>
      <c r="G4495" s="62" t="s">
        <v>16</v>
      </c>
      <c r="H4495" s="61"/>
    </row>
    <row r="4496" spans="1:8" ht="63.75" x14ac:dyDescent="0.25">
      <c r="A4496" s="76" t="s">
        <v>28065</v>
      </c>
      <c r="B4496" s="15" t="s">
        <v>28064</v>
      </c>
      <c r="C4496" s="40" t="s">
        <v>28063</v>
      </c>
      <c r="D4496" s="14" t="s">
        <v>20</v>
      </c>
      <c r="E4496" s="63" t="s">
        <v>28062</v>
      </c>
      <c r="F4496" s="65"/>
      <c r="G4496" s="9">
        <v>44260</v>
      </c>
      <c r="H4496" s="61"/>
    </row>
    <row r="4497" spans="1:8" ht="77.25" x14ac:dyDescent="0.25">
      <c r="A4497" s="64" t="s">
        <v>28061</v>
      </c>
      <c r="B4497" s="15" t="s">
        <v>28060</v>
      </c>
      <c r="C4497" s="40" t="s">
        <v>28059</v>
      </c>
      <c r="D4497" s="8" t="s">
        <v>20</v>
      </c>
      <c r="E4497" s="79" t="s">
        <v>28033</v>
      </c>
      <c r="F4497" s="61"/>
      <c r="G4497" s="62" t="s">
        <v>16</v>
      </c>
      <c r="H4497" s="61"/>
    </row>
    <row r="4498" spans="1:8" ht="77.25" x14ac:dyDescent="0.25">
      <c r="A4498" s="64" t="s">
        <v>28058</v>
      </c>
      <c r="B4498" s="15" t="s">
        <v>28057</v>
      </c>
      <c r="C4498" s="40" t="s">
        <v>28056</v>
      </c>
      <c r="D4498" s="8" t="s">
        <v>20</v>
      </c>
      <c r="E4498" s="79" t="s">
        <v>28033</v>
      </c>
      <c r="F4498" s="61"/>
      <c r="G4498" s="62" t="s">
        <v>16</v>
      </c>
      <c r="H4498" s="61"/>
    </row>
    <row r="4499" spans="1:8" ht="77.25" x14ac:dyDescent="0.25">
      <c r="A4499" s="64" t="s">
        <v>28055</v>
      </c>
      <c r="B4499" s="15" t="s">
        <v>28054</v>
      </c>
      <c r="C4499" s="40" t="s">
        <v>28053</v>
      </c>
      <c r="D4499" s="8" t="s">
        <v>20</v>
      </c>
      <c r="E4499" s="79" t="s">
        <v>28033</v>
      </c>
      <c r="F4499" s="61"/>
      <c r="G4499" s="62" t="s">
        <v>16</v>
      </c>
      <c r="H4499" s="61"/>
    </row>
    <row r="4500" spans="1:8" ht="77.25" x14ac:dyDescent="0.25">
      <c r="A4500" s="64" t="s">
        <v>28052</v>
      </c>
      <c r="B4500" s="15" t="s">
        <v>28051</v>
      </c>
      <c r="C4500" s="40" t="s">
        <v>28050</v>
      </c>
      <c r="D4500" s="8" t="s">
        <v>20</v>
      </c>
      <c r="E4500" s="79" t="s">
        <v>28033</v>
      </c>
      <c r="F4500" s="61"/>
      <c r="G4500" s="62" t="s">
        <v>16</v>
      </c>
      <c r="H4500" s="61"/>
    </row>
    <row r="4501" spans="1:8" ht="77.25" x14ac:dyDescent="0.25">
      <c r="A4501" s="64" t="s">
        <v>28049</v>
      </c>
      <c r="B4501" s="15" t="s">
        <v>28048</v>
      </c>
      <c r="C4501" s="40" t="s">
        <v>28047</v>
      </c>
      <c r="D4501" s="8" t="s">
        <v>20</v>
      </c>
      <c r="E4501" s="79" t="s">
        <v>28033</v>
      </c>
      <c r="F4501" s="61"/>
      <c r="G4501" s="62" t="s">
        <v>16</v>
      </c>
      <c r="H4501" s="61"/>
    </row>
    <row r="4502" spans="1:8" ht="77.25" x14ac:dyDescent="0.25">
      <c r="A4502" s="64" t="s">
        <v>28046</v>
      </c>
      <c r="B4502" s="15" t="s">
        <v>28045</v>
      </c>
      <c r="C4502" s="40" t="s">
        <v>28044</v>
      </c>
      <c r="D4502" s="8" t="s">
        <v>20</v>
      </c>
      <c r="E4502" s="79" t="s">
        <v>28033</v>
      </c>
      <c r="F4502" s="61"/>
      <c r="G4502" s="62" t="s">
        <v>16</v>
      </c>
      <c r="H4502" s="61"/>
    </row>
    <row r="4503" spans="1:8" ht="77.25" x14ac:dyDescent="0.25">
      <c r="A4503" s="64" t="s">
        <v>28043</v>
      </c>
      <c r="B4503" s="15" t="s">
        <v>8645</v>
      </c>
      <c r="C4503" s="40" t="s">
        <v>28042</v>
      </c>
      <c r="D4503" s="8" t="s">
        <v>20</v>
      </c>
      <c r="E4503" s="79" t="s">
        <v>28033</v>
      </c>
      <c r="F4503" s="61"/>
      <c r="G4503" s="62" t="s">
        <v>16</v>
      </c>
      <c r="H4503" s="61"/>
    </row>
    <row r="4504" spans="1:8" ht="76.5" x14ac:dyDescent="0.25">
      <c r="A4504" s="64" t="s">
        <v>28041</v>
      </c>
      <c r="B4504" s="15" t="s">
        <v>27781</v>
      </c>
      <c r="C4504" s="40" t="s">
        <v>28040</v>
      </c>
      <c r="D4504" s="8" t="s">
        <v>20</v>
      </c>
      <c r="E4504" s="63" t="s">
        <v>1528</v>
      </c>
      <c r="F4504" s="61"/>
      <c r="G4504" s="62" t="s">
        <v>16</v>
      </c>
      <c r="H4504" s="61"/>
    </row>
    <row r="4505" spans="1:8" ht="38.25" x14ac:dyDescent="0.25">
      <c r="A4505" s="76" t="s">
        <v>28039</v>
      </c>
      <c r="B4505" s="15" t="s">
        <v>28038</v>
      </c>
      <c r="C4505" s="40" t="s">
        <v>28037</v>
      </c>
      <c r="D4505" s="14" t="s">
        <v>20</v>
      </c>
      <c r="E4505" s="63" t="s">
        <v>28036</v>
      </c>
      <c r="F4505" s="65"/>
      <c r="G4505" s="9">
        <v>44049</v>
      </c>
      <c r="H4505" s="61"/>
    </row>
    <row r="4506" spans="1:8" ht="77.25" x14ac:dyDescent="0.25">
      <c r="A4506" s="64" t="s">
        <v>28035</v>
      </c>
      <c r="B4506" s="15" t="s">
        <v>6728</v>
      </c>
      <c r="C4506" s="40" t="s">
        <v>28034</v>
      </c>
      <c r="D4506" s="8" t="s">
        <v>20</v>
      </c>
      <c r="E4506" s="79" t="s">
        <v>28033</v>
      </c>
      <c r="F4506" s="61"/>
      <c r="G4506" s="62" t="s">
        <v>16</v>
      </c>
      <c r="H4506" s="61"/>
    </row>
    <row r="4507" spans="1:8" ht="76.5" x14ac:dyDescent="0.25">
      <c r="A4507" s="64" t="s">
        <v>28032</v>
      </c>
      <c r="B4507" s="15" t="s">
        <v>8459</v>
      </c>
      <c r="C4507" s="40" t="s">
        <v>28031</v>
      </c>
      <c r="D4507" s="8" t="s">
        <v>20</v>
      </c>
      <c r="E4507" s="63" t="s">
        <v>1528</v>
      </c>
      <c r="F4507" s="61"/>
      <c r="G4507" s="62" t="s">
        <v>16</v>
      </c>
      <c r="H4507" s="61"/>
    </row>
    <row r="4508" spans="1:8" ht="76.5" x14ac:dyDescent="0.25">
      <c r="A4508" s="64" t="s">
        <v>28030</v>
      </c>
      <c r="B4508" s="15" t="s">
        <v>3039</v>
      </c>
      <c r="C4508" s="40" t="s">
        <v>28029</v>
      </c>
      <c r="D4508" s="8" t="s">
        <v>20</v>
      </c>
      <c r="E4508" s="63" t="s">
        <v>1528</v>
      </c>
      <c r="F4508" s="61"/>
      <c r="G4508" s="62" t="s">
        <v>16</v>
      </c>
      <c r="H4508" s="61"/>
    </row>
    <row r="4509" spans="1:8" ht="76.5" x14ac:dyDescent="0.25">
      <c r="A4509" s="64" t="s">
        <v>28028</v>
      </c>
      <c r="B4509" s="15" t="s">
        <v>5673</v>
      </c>
      <c r="C4509" s="40" t="s">
        <v>28027</v>
      </c>
      <c r="D4509" s="8" t="s">
        <v>20</v>
      </c>
      <c r="E4509" s="63" t="s">
        <v>1528</v>
      </c>
      <c r="F4509" s="61"/>
      <c r="G4509" s="62" t="s">
        <v>16</v>
      </c>
      <c r="H4509" s="61"/>
    </row>
    <row r="4510" spans="1:8" ht="76.5" x14ac:dyDescent="0.25">
      <c r="A4510" s="64" t="s">
        <v>28026</v>
      </c>
      <c r="B4510" s="15" t="s">
        <v>17102</v>
      </c>
      <c r="C4510" s="40" t="s">
        <v>28025</v>
      </c>
      <c r="D4510" s="8" t="s">
        <v>20</v>
      </c>
      <c r="E4510" s="63" t="s">
        <v>1528</v>
      </c>
      <c r="F4510" s="61"/>
      <c r="G4510" s="62" t="s">
        <v>16</v>
      </c>
      <c r="H4510" s="61"/>
    </row>
    <row r="4511" spans="1:8" ht="76.5" x14ac:dyDescent="0.25">
      <c r="A4511" s="15" t="s">
        <v>28024</v>
      </c>
      <c r="B4511" s="15" t="s">
        <v>28023</v>
      </c>
      <c r="C4511" s="40" t="s">
        <v>28022</v>
      </c>
      <c r="D4511" s="8" t="s">
        <v>1626</v>
      </c>
      <c r="E4511" s="63" t="s">
        <v>1625</v>
      </c>
      <c r="F4511" s="72"/>
      <c r="G4511" s="9">
        <v>43709</v>
      </c>
      <c r="H4511" s="61"/>
    </row>
    <row r="4512" spans="1:8" ht="76.5" x14ac:dyDescent="0.25">
      <c r="A4512" s="64" t="s">
        <v>28021</v>
      </c>
      <c r="B4512" s="15" t="s">
        <v>4488</v>
      </c>
      <c r="C4512" s="40" t="s">
        <v>28020</v>
      </c>
      <c r="D4512" s="8" t="s">
        <v>20</v>
      </c>
      <c r="E4512" s="63" t="s">
        <v>1528</v>
      </c>
      <c r="F4512" s="61"/>
      <c r="G4512" s="62" t="s">
        <v>16</v>
      </c>
      <c r="H4512" s="61"/>
    </row>
    <row r="4513" spans="1:8" ht="76.5" x14ac:dyDescent="0.25">
      <c r="A4513" s="64" t="s">
        <v>28019</v>
      </c>
      <c r="B4513" s="15" t="s">
        <v>27551</v>
      </c>
      <c r="C4513" s="40" t="s">
        <v>28018</v>
      </c>
      <c r="D4513" s="8" t="s">
        <v>20</v>
      </c>
      <c r="E4513" s="63" t="s">
        <v>1528</v>
      </c>
      <c r="F4513" s="61"/>
      <c r="G4513" s="62" t="s">
        <v>16</v>
      </c>
      <c r="H4513" s="61"/>
    </row>
    <row r="4514" spans="1:8" ht="76.5" x14ac:dyDescent="0.25">
      <c r="A4514" s="64" t="s">
        <v>28017</v>
      </c>
      <c r="B4514" s="15" t="s">
        <v>28016</v>
      </c>
      <c r="C4514" s="40" t="s">
        <v>28015</v>
      </c>
      <c r="D4514" s="8" t="s">
        <v>20</v>
      </c>
      <c r="E4514" s="63" t="s">
        <v>1528</v>
      </c>
      <c r="F4514" s="61"/>
      <c r="G4514" s="62" t="s">
        <v>16</v>
      </c>
      <c r="H4514" s="61"/>
    </row>
    <row r="4515" spans="1:8" ht="76.5" x14ac:dyDescent="0.25">
      <c r="A4515" s="64" t="s">
        <v>28014</v>
      </c>
      <c r="B4515" s="15" t="s">
        <v>17237</v>
      </c>
      <c r="C4515" s="40" t="s">
        <v>28013</v>
      </c>
      <c r="D4515" s="8" t="s">
        <v>20</v>
      </c>
      <c r="E4515" s="63" t="s">
        <v>1528</v>
      </c>
      <c r="F4515" s="61"/>
      <c r="G4515" s="62" t="s">
        <v>16</v>
      </c>
      <c r="H4515" s="61"/>
    </row>
    <row r="4516" spans="1:8" ht="76.5" x14ac:dyDescent="0.25">
      <c r="A4516" s="64" t="s">
        <v>28012</v>
      </c>
      <c r="B4516" s="15" t="s">
        <v>28011</v>
      </c>
      <c r="C4516" s="40" t="s">
        <v>28010</v>
      </c>
      <c r="D4516" s="8" t="s">
        <v>20</v>
      </c>
      <c r="E4516" s="63" t="s">
        <v>1528</v>
      </c>
      <c r="F4516" s="61"/>
      <c r="G4516" s="62" t="s">
        <v>16</v>
      </c>
      <c r="H4516" s="61"/>
    </row>
    <row r="4517" spans="1:8" ht="76.5" x14ac:dyDescent="0.25">
      <c r="A4517" s="15" t="s">
        <v>28009</v>
      </c>
      <c r="B4517" s="15" t="s">
        <v>28008</v>
      </c>
      <c r="C4517" s="40" t="s">
        <v>28007</v>
      </c>
      <c r="D4517" s="14" t="s">
        <v>1626</v>
      </c>
      <c r="E4517" s="63" t="s">
        <v>1799</v>
      </c>
      <c r="F4517" s="72"/>
      <c r="G4517" s="9">
        <v>43709</v>
      </c>
      <c r="H4517" s="61"/>
    </row>
    <row r="4518" spans="1:8" ht="76.5" x14ac:dyDescent="0.25">
      <c r="A4518" s="64" t="s">
        <v>28006</v>
      </c>
      <c r="B4518" s="15" t="s">
        <v>11685</v>
      </c>
      <c r="C4518" s="40" t="s">
        <v>28005</v>
      </c>
      <c r="D4518" s="8" t="s">
        <v>20</v>
      </c>
      <c r="E4518" s="63" t="s">
        <v>1528</v>
      </c>
      <c r="F4518" s="61"/>
      <c r="G4518" s="62" t="s">
        <v>16</v>
      </c>
      <c r="H4518" s="61"/>
    </row>
    <row r="4519" spans="1:8" ht="76.5" x14ac:dyDescent="0.25">
      <c r="A4519" s="64" t="s">
        <v>28004</v>
      </c>
      <c r="B4519" s="15" t="s">
        <v>7619</v>
      </c>
      <c r="C4519" s="40" t="s">
        <v>28003</v>
      </c>
      <c r="D4519" s="8" t="s">
        <v>20</v>
      </c>
      <c r="E4519" s="63" t="s">
        <v>1528</v>
      </c>
      <c r="F4519" s="61"/>
      <c r="G4519" s="62" t="s">
        <v>16</v>
      </c>
      <c r="H4519" s="61"/>
    </row>
    <row r="4520" spans="1:8" ht="76.5" x14ac:dyDescent="0.25">
      <c r="A4520" s="64" t="s">
        <v>28002</v>
      </c>
      <c r="B4520" s="15" t="s">
        <v>28001</v>
      </c>
      <c r="C4520" s="40" t="s">
        <v>28000</v>
      </c>
      <c r="D4520" s="8" t="s">
        <v>20</v>
      </c>
      <c r="E4520" s="63" t="s">
        <v>1528</v>
      </c>
      <c r="F4520" s="61"/>
      <c r="G4520" s="62" t="s">
        <v>16</v>
      </c>
      <c r="H4520" s="61"/>
    </row>
    <row r="4521" spans="1:8" ht="76.5" x14ac:dyDescent="0.25">
      <c r="A4521" s="64" t="s">
        <v>27999</v>
      </c>
      <c r="B4521" s="15" t="s">
        <v>27998</v>
      </c>
      <c r="C4521" s="40" t="s">
        <v>27997</v>
      </c>
      <c r="D4521" s="8" t="s">
        <v>20</v>
      </c>
      <c r="E4521" s="63" t="s">
        <v>1528</v>
      </c>
      <c r="F4521" s="61"/>
      <c r="G4521" s="62" t="s">
        <v>16</v>
      </c>
      <c r="H4521" s="61"/>
    </row>
    <row r="4522" spans="1:8" ht="76.5" x14ac:dyDescent="0.25">
      <c r="A4522" s="64" t="s">
        <v>27996</v>
      </c>
      <c r="B4522" s="15" t="s">
        <v>27995</v>
      </c>
      <c r="C4522" s="40" t="s">
        <v>27994</v>
      </c>
      <c r="D4522" s="8" t="s">
        <v>20</v>
      </c>
      <c r="E4522" s="63" t="s">
        <v>1528</v>
      </c>
      <c r="F4522" s="61"/>
      <c r="G4522" s="62" t="s">
        <v>16</v>
      </c>
      <c r="H4522" s="61"/>
    </row>
    <row r="4523" spans="1:8" ht="76.5" x14ac:dyDescent="0.25">
      <c r="A4523" s="64" t="s">
        <v>27993</v>
      </c>
      <c r="B4523" s="15" t="s">
        <v>27992</v>
      </c>
      <c r="C4523" s="40" t="s">
        <v>27991</v>
      </c>
      <c r="D4523" s="8" t="s">
        <v>20</v>
      </c>
      <c r="E4523" s="63" t="s">
        <v>1528</v>
      </c>
      <c r="F4523" s="61"/>
      <c r="G4523" s="62" t="s">
        <v>16</v>
      </c>
      <c r="H4523" s="61"/>
    </row>
    <row r="4524" spans="1:8" ht="76.5" x14ac:dyDescent="0.25">
      <c r="A4524" s="64" t="s">
        <v>27990</v>
      </c>
      <c r="B4524" s="15" t="s">
        <v>16842</v>
      </c>
      <c r="C4524" s="40" t="s">
        <v>27989</v>
      </c>
      <c r="D4524" s="8" t="s">
        <v>20</v>
      </c>
      <c r="E4524" s="63" t="s">
        <v>1528</v>
      </c>
      <c r="F4524" s="61"/>
      <c r="G4524" s="62" t="s">
        <v>16</v>
      </c>
      <c r="H4524" s="61"/>
    </row>
    <row r="4525" spans="1:8" ht="76.5" x14ac:dyDescent="0.25">
      <c r="A4525" s="64" t="s">
        <v>27988</v>
      </c>
      <c r="B4525" s="15" t="s">
        <v>27987</v>
      </c>
      <c r="C4525" s="40" t="s">
        <v>27986</v>
      </c>
      <c r="D4525" s="8" t="s">
        <v>20</v>
      </c>
      <c r="E4525" s="63" t="s">
        <v>1528</v>
      </c>
      <c r="F4525" s="61"/>
      <c r="G4525" s="62" t="s">
        <v>16</v>
      </c>
      <c r="H4525" s="61"/>
    </row>
    <row r="4526" spans="1:8" ht="76.5" x14ac:dyDescent="0.25">
      <c r="A4526" s="64" t="s">
        <v>27985</v>
      </c>
      <c r="B4526" s="15" t="s">
        <v>23372</v>
      </c>
      <c r="C4526" s="40" t="s">
        <v>27984</v>
      </c>
      <c r="D4526" s="8" t="s">
        <v>20</v>
      </c>
      <c r="E4526" s="63" t="s">
        <v>1528</v>
      </c>
      <c r="F4526" s="61"/>
      <c r="G4526" s="62" t="s">
        <v>16</v>
      </c>
      <c r="H4526" s="61"/>
    </row>
    <row r="4527" spans="1:8" ht="76.5" x14ac:dyDescent="0.25">
      <c r="A4527" s="64" t="s">
        <v>27983</v>
      </c>
      <c r="B4527" s="15" t="s">
        <v>27982</v>
      </c>
      <c r="C4527" s="40" t="s">
        <v>27981</v>
      </c>
      <c r="D4527" s="8" t="s">
        <v>20</v>
      </c>
      <c r="E4527" s="63" t="s">
        <v>1528</v>
      </c>
      <c r="F4527" s="61"/>
      <c r="G4527" s="62" t="s">
        <v>16</v>
      </c>
      <c r="H4527" s="61"/>
    </row>
    <row r="4528" spans="1:8" ht="76.5" x14ac:dyDescent="0.25">
      <c r="A4528" s="64" t="s">
        <v>27980</v>
      </c>
      <c r="B4528" s="15" t="s">
        <v>27979</v>
      </c>
      <c r="C4528" s="40" t="s">
        <v>27978</v>
      </c>
      <c r="D4528" s="8" t="s">
        <v>20</v>
      </c>
      <c r="E4528" s="63" t="s">
        <v>1528</v>
      </c>
      <c r="F4528" s="61"/>
      <c r="G4528" s="62" t="s">
        <v>16</v>
      </c>
      <c r="H4528" s="61"/>
    </row>
    <row r="4529" spans="1:8" ht="76.5" x14ac:dyDescent="0.25">
      <c r="A4529" s="64" t="s">
        <v>27977</v>
      </c>
      <c r="B4529" s="15" t="s">
        <v>27976</v>
      </c>
      <c r="C4529" s="40" t="s">
        <v>27975</v>
      </c>
      <c r="D4529" s="8" t="s">
        <v>20</v>
      </c>
      <c r="E4529" s="63" t="s">
        <v>1528</v>
      </c>
      <c r="F4529" s="61"/>
      <c r="G4529" s="62" t="s">
        <v>16</v>
      </c>
      <c r="H4529" s="61"/>
    </row>
    <row r="4530" spans="1:8" ht="25.5" x14ac:dyDescent="0.25">
      <c r="A4530" s="15" t="s">
        <v>27974</v>
      </c>
      <c r="B4530" s="15" t="s">
        <v>27973</v>
      </c>
      <c r="C4530" s="40" t="s">
        <v>27972</v>
      </c>
      <c r="D4530" s="8" t="s">
        <v>1626</v>
      </c>
      <c r="E4530" s="63" t="s">
        <v>1625</v>
      </c>
      <c r="F4530" s="72"/>
      <c r="G4530" s="9">
        <v>43833</v>
      </c>
      <c r="H4530" s="61"/>
    </row>
    <row r="4531" spans="1:8" ht="76.5" x14ac:dyDescent="0.25">
      <c r="A4531" s="64" t="s">
        <v>27971</v>
      </c>
      <c r="B4531" s="15" t="s">
        <v>27970</v>
      </c>
      <c r="C4531" s="40" t="s">
        <v>27969</v>
      </c>
      <c r="D4531" s="8" t="s">
        <v>20</v>
      </c>
      <c r="E4531" s="63" t="s">
        <v>1528</v>
      </c>
      <c r="F4531" s="61"/>
      <c r="G4531" s="62" t="s">
        <v>16</v>
      </c>
      <c r="H4531" s="61"/>
    </row>
    <row r="4532" spans="1:8" ht="76.5" x14ac:dyDescent="0.25">
      <c r="A4532" s="64" t="s">
        <v>27968</v>
      </c>
      <c r="B4532" s="15" t="s">
        <v>27967</v>
      </c>
      <c r="C4532" s="40" t="s">
        <v>27966</v>
      </c>
      <c r="D4532" s="8" t="s">
        <v>20</v>
      </c>
      <c r="E4532" s="63" t="s">
        <v>1528</v>
      </c>
      <c r="F4532" s="61"/>
      <c r="G4532" s="62" t="s">
        <v>16</v>
      </c>
      <c r="H4532" s="61"/>
    </row>
    <row r="4533" spans="1:8" ht="76.5" x14ac:dyDescent="0.25">
      <c r="A4533" s="64" t="s">
        <v>27965</v>
      </c>
      <c r="B4533" s="15" t="s">
        <v>27964</v>
      </c>
      <c r="C4533" s="40" t="s">
        <v>27963</v>
      </c>
      <c r="D4533" s="8" t="s">
        <v>20</v>
      </c>
      <c r="E4533" s="63" t="s">
        <v>1528</v>
      </c>
      <c r="F4533" s="61"/>
      <c r="G4533" s="62" t="s">
        <v>16</v>
      </c>
      <c r="H4533" s="61"/>
    </row>
    <row r="4534" spans="1:8" ht="76.5" x14ac:dyDescent="0.25">
      <c r="A4534" s="64" t="s">
        <v>27962</v>
      </c>
      <c r="B4534" s="15" t="s">
        <v>24407</v>
      </c>
      <c r="C4534" s="40" t="s">
        <v>27961</v>
      </c>
      <c r="D4534" s="8" t="s">
        <v>20</v>
      </c>
      <c r="E4534" s="63" t="s">
        <v>1528</v>
      </c>
      <c r="F4534" s="61"/>
      <c r="G4534" s="62" t="s">
        <v>16</v>
      </c>
      <c r="H4534" s="61"/>
    </row>
    <row r="4535" spans="1:8" ht="76.5" x14ac:dyDescent="0.25">
      <c r="A4535" s="64" t="s">
        <v>27960</v>
      </c>
      <c r="B4535" s="15" t="s">
        <v>25574</v>
      </c>
      <c r="C4535" s="40" t="s">
        <v>27959</v>
      </c>
      <c r="D4535" s="8" t="s">
        <v>20</v>
      </c>
      <c r="E4535" s="63" t="s">
        <v>1528</v>
      </c>
      <c r="F4535" s="61"/>
      <c r="G4535" s="62" t="s">
        <v>16</v>
      </c>
      <c r="H4535" s="61"/>
    </row>
    <row r="4536" spans="1:8" ht="76.5" x14ac:dyDescent="0.25">
      <c r="A4536" s="64" t="s">
        <v>27958</v>
      </c>
      <c r="B4536" s="15" t="s">
        <v>27957</v>
      </c>
      <c r="C4536" s="40" t="s">
        <v>27956</v>
      </c>
      <c r="D4536" s="8" t="s">
        <v>20</v>
      </c>
      <c r="E4536" s="63" t="s">
        <v>1528</v>
      </c>
      <c r="F4536" s="61"/>
      <c r="G4536" s="62" t="s">
        <v>16</v>
      </c>
      <c r="H4536" s="61"/>
    </row>
    <row r="4537" spans="1:8" ht="76.5" x14ac:dyDescent="0.25">
      <c r="A4537" s="64" t="s">
        <v>27955</v>
      </c>
      <c r="B4537" s="15" t="s">
        <v>27954</v>
      </c>
      <c r="C4537" s="40" t="s">
        <v>27953</v>
      </c>
      <c r="D4537" s="8" t="s">
        <v>20</v>
      </c>
      <c r="E4537" s="63" t="s">
        <v>1528</v>
      </c>
      <c r="F4537" s="61"/>
      <c r="G4537" s="62" t="s">
        <v>16</v>
      </c>
      <c r="H4537" s="61"/>
    </row>
    <row r="4538" spans="1:8" ht="76.5" x14ac:dyDescent="0.25">
      <c r="A4538" s="64" t="s">
        <v>27952</v>
      </c>
      <c r="B4538" s="15" t="s">
        <v>15778</v>
      </c>
      <c r="C4538" s="40" t="s">
        <v>27951</v>
      </c>
      <c r="D4538" s="8" t="s">
        <v>20</v>
      </c>
      <c r="E4538" s="63" t="s">
        <v>1528</v>
      </c>
      <c r="F4538" s="61"/>
      <c r="G4538" s="62" t="s">
        <v>16</v>
      </c>
      <c r="H4538" s="61"/>
    </row>
    <row r="4539" spans="1:8" ht="76.5" x14ac:dyDescent="0.25">
      <c r="A4539" s="64" t="s">
        <v>27950</v>
      </c>
      <c r="B4539" s="15" t="s">
        <v>27949</v>
      </c>
      <c r="C4539" s="40" t="s">
        <v>27948</v>
      </c>
      <c r="D4539" s="8" t="s">
        <v>20</v>
      </c>
      <c r="E4539" s="63" t="s">
        <v>1528</v>
      </c>
      <c r="F4539" s="61"/>
      <c r="G4539" s="62" t="s">
        <v>16</v>
      </c>
      <c r="H4539" s="61"/>
    </row>
    <row r="4540" spans="1:8" ht="76.5" x14ac:dyDescent="0.25">
      <c r="A4540" s="64" t="s">
        <v>27947</v>
      </c>
      <c r="B4540" s="15" t="s">
        <v>27946</v>
      </c>
      <c r="C4540" s="40" t="s">
        <v>27945</v>
      </c>
      <c r="D4540" s="8" t="s">
        <v>20</v>
      </c>
      <c r="E4540" s="63" t="s">
        <v>1528</v>
      </c>
      <c r="F4540" s="61"/>
      <c r="G4540" s="62" t="s">
        <v>16</v>
      </c>
      <c r="H4540" s="61"/>
    </row>
    <row r="4541" spans="1:8" ht="76.5" x14ac:dyDescent="0.25">
      <c r="A4541" s="64" t="s">
        <v>27944</v>
      </c>
      <c r="B4541" s="15" t="s">
        <v>20564</v>
      </c>
      <c r="C4541" s="40" t="s">
        <v>27943</v>
      </c>
      <c r="D4541" s="8" t="s">
        <v>20</v>
      </c>
      <c r="E4541" s="63" t="s">
        <v>1528</v>
      </c>
      <c r="F4541" s="61"/>
      <c r="G4541" s="62" t="s">
        <v>16</v>
      </c>
      <c r="H4541" s="61"/>
    </row>
    <row r="4542" spans="1:8" ht="76.5" x14ac:dyDescent="0.25">
      <c r="A4542" s="64" t="s">
        <v>27942</v>
      </c>
      <c r="B4542" s="15" t="s">
        <v>27941</v>
      </c>
      <c r="C4542" s="40" t="s">
        <v>27940</v>
      </c>
      <c r="D4542" s="8" t="s">
        <v>20</v>
      </c>
      <c r="E4542" s="63" t="s">
        <v>1528</v>
      </c>
      <c r="F4542" s="61"/>
      <c r="G4542" s="62" t="s">
        <v>16</v>
      </c>
      <c r="H4542" s="61"/>
    </row>
    <row r="4543" spans="1:8" ht="51" x14ac:dyDescent="0.25">
      <c r="A4543" s="15" t="s">
        <v>27939</v>
      </c>
      <c r="B4543" s="15" t="s">
        <v>27938</v>
      </c>
      <c r="C4543" s="40" t="s">
        <v>27937</v>
      </c>
      <c r="D4543" s="14" t="s">
        <v>1626</v>
      </c>
      <c r="E4543" s="63" t="s">
        <v>1625</v>
      </c>
      <c r="F4543" s="72"/>
      <c r="G4543" s="9">
        <v>43748</v>
      </c>
      <c r="H4543" s="61"/>
    </row>
    <row r="4544" spans="1:8" ht="51" x14ac:dyDescent="0.25">
      <c r="A4544" s="15" t="s">
        <v>27936</v>
      </c>
      <c r="B4544" s="15" t="s">
        <v>27935</v>
      </c>
      <c r="C4544" s="40" t="s">
        <v>27934</v>
      </c>
      <c r="D4544" s="8" t="s">
        <v>1626</v>
      </c>
      <c r="E4544" s="63" t="s">
        <v>1625</v>
      </c>
      <c r="F4544" s="72"/>
      <c r="G4544" s="9">
        <v>43748</v>
      </c>
      <c r="H4544" s="61"/>
    </row>
    <row r="4545" spans="1:8" ht="76.5" x14ac:dyDescent="0.25">
      <c r="A4545" s="15" t="s">
        <v>27933</v>
      </c>
      <c r="B4545" s="15" t="s">
        <v>27932</v>
      </c>
      <c r="C4545" s="40" t="s">
        <v>27931</v>
      </c>
      <c r="D4545" s="14" t="s">
        <v>1626</v>
      </c>
      <c r="E4545" s="63" t="s">
        <v>1799</v>
      </c>
      <c r="F4545" s="72"/>
      <c r="G4545" s="9">
        <v>43777</v>
      </c>
      <c r="H4545" s="61"/>
    </row>
    <row r="4546" spans="1:8" ht="63.75" x14ac:dyDescent="0.25">
      <c r="A4546" s="15" t="s">
        <v>27930</v>
      </c>
      <c r="B4546" s="15" t="s">
        <v>27929</v>
      </c>
      <c r="C4546" s="40" t="s">
        <v>27928</v>
      </c>
      <c r="D4546" s="8" t="s">
        <v>1626</v>
      </c>
      <c r="E4546" s="63" t="s">
        <v>1625</v>
      </c>
      <c r="F4546" s="72"/>
      <c r="G4546" s="9">
        <v>43728</v>
      </c>
      <c r="H4546" s="61"/>
    </row>
    <row r="4547" spans="1:8" ht="76.5" x14ac:dyDescent="0.25">
      <c r="A4547" s="64" t="s">
        <v>27927</v>
      </c>
      <c r="B4547" s="15" t="s">
        <v>27926</v>
      </c>
      <c r="C4547" s="40" t="s">
        <v>27925</v>
      </c>
      <c r="D4547" s="8" t="s">
        <v>20</v>
      </c>
      <c r="E4547" s="63" t="s">
        <v>1528</v>
      </c>
      <c r="F4547" s="61"/>
      <c r="G4547" s="62" t="s">
        <v>16</v>
      </c>
      <c r="H4547" s="61"/>
    </row>
    <row r="4548" spans="1:8" ht="76.5" x14ac:dyDescent="0.25">
      <c r="A4548" s="64" t="s">
        <v>27924</v>
      </c>
      <c r="B4548" s="15" t="s">
        <v>27923</v>
      </c>
      <c r="C4548" s="40" t="s">
        <v>27922</v>
      </c>
      <c r="D4548" s="8" t="s">
        <v>20</v>
      </c>
      <c r="E4548" s="63" t="s">
        <v>1528</v>
      </c>
      <c r="F4548" s="61"/>
      <c r="G4548" s="62" t="s">
        <v>16</v>
      </c>
      <c r="H4548" s="61"/>
    </row>
    <row r="4549" spans="1:8" ht="76.5" x14ac:dyDescent="0.25">
      <c r="A4549" s="64" t="s">
        <v>27921</v>
      </c>
      <c r="B4549" s="15" t="s">
        <v>7656</v>
      </c>
      <c r="C4549" s="40" t="s">
        <v>27920</v>
      </c>
      <c r="D4549" s="8" t="s">
        <v>20</v>
      </c>
      <c r="E4549" s="63" t="s">
        <v>1528</v>
      </c>
      <c r="F4549" s="61"/>
      <c r="G4549" s="62" t="s">
        <v>16</v>
      </c>
      <c r="H4549" s="61"/>
    </row>
    <row r="4550" spans="1:8" ht="76.5" x14ac:dyDescent="0.25">
      <c r="A4550" s="64" t="s">
        <v>27919</v>
      </c>
      <c r="B4550" s="15" t="s">
        <v>27918</v>
      </c>
      <c r="C4550" s="40" t="s">
        <v>27917</v>
      </c>
      <c r="D4550" s="8" t="s">
        <v>20</v>
      </c>
      <c r="E4550" s="63" t="s">
        <v>1528</v>
      </c>
      <c r="F4550" s="61"/>
      <c r="G4550" s="62" t="s">
        <v>16</v>
      </c>
      <c r="H4550" s="61"/>
    </row>
    <row r="4551" spans="1:8" ht="76.5" x14ac:dyDescent="0.25">
      <c r="A4551" s="64" t="s">
        <v>27916</v>
      </c>
      <c r="B4551" s="15" t="s">
        <v>27915</v>
      </c>
      <c r="C4551" s="40" t="s">
        <v>1565</v>
      </c>
      <c r="D4551" s="8" t="s">
        <v>20</v>
      </c>
      <c r="E4551" s="63" t="s">
        <v>1528</v>
      </c>
      <c r="F4551" s="61"/>
      <c r="G4551" s="62" t="s">
        <v>16</v>
      </c>
      <c r="H4551" s="61"/>
    </row>
    <row r="4552" spans="1:8" ht="114.75" x14ac:dyDescent="0.25">
      <c r="A4552" s="64" t="s">
        <v>27914</v>
      </c>
      <c r="B4552" s="15" t="s">
        <v>27913</v>
      </c>
      <c r="C4552" s="40" t="s">
        <v>27912</v>
      </c>
      <c r="D4552" s="8" t="s">
        <v>20</v>
      </c>
      <c r="E4552" s="63" t="s">
        <v>1528</v>
      </c>
      <c r="F4552" s="61"/>
      <c r="G4552" s="62" t="s">
        <v>16</v>
      </c>
      <c r="H4552" s="61"/>
    </row>
    <row r="4553" spans="1:8" ht="76.5" x14ac:dyDescent="0.25">
      <c r="A4553" s="64" t="s">
        <v>27911</v>
      </c>
      <c r="B4553" s="15" t="s">
        <v>13957</v>
      </c>
      <c r="C4553" s="40" t="s">
        <v>27910</v>
      </c>
      <c r="D4553" s="8" t="s">
        <v>20</v>
      </c>
      <c r="E4553" s="63" t="s">
        <v>1528</v>
      </c>
      <c r="F4553" s="61"/>
      <c r="G4553" s="62" t="s">
        <v>16</v>
      </c>
      <c r="H4553" s="61"/>
    </row>
    <row r="4554" spans="1:8" ht="76.5" x14ac:dyDescent="0.25">
      <c r="A4554" s="64" t="s">
        <v>27909</v>
      </c>
      <c r="B4554" s="15" t="s">
        <v>17862</v>
      </c>
      <c r="C4554" s="40" t="s">
        <v>27908</v>
      </c>
      <c r="D4554" s="8" t="s">
        <v>20</v>
      </c>
      <c r="E4554" s="63" t="s">
        <v>1528</v>
      </c>
      <c r="F4554" s="61"/>
      <c r="G4554" s="62" t="s">
        <v>16</v>
      </c>
      <c r="H4554" s="61"/>
    </row>
    <row r="4555" spans="1:8" ht="76.5" x14ac:dyDescent="0.25">
      <c r="A4555" s="64" t="s">
        <v>27907</v>
      </c>
      <c r="B4555" s="15" t="s">
        <v>27906</v>
      </c>
      <c r="C4555" s="40" t="s">
        <v>27905</v>
      </c>
      <c r="D4555" s="8" t="s">
        <v>20</v>
      </c>
      <c r="E4555" s="63" t="s">
        <v>1528</v>
      </c>
      <c r="F4555" s="61"/>
      <c r="G4555" s="62" t="s">
        <v>16</v>
      </c>
      <c r="H4555" s="61"/>
    </row>
    <row r="4556" spans="1:8" ht="76.5" x14ac:dyDescent="0.25">
      <c r="A4556" s="64" t="s">
        <v>27904</v>
      </c>
      <c r="B4556" s="15" t="s">
        <v>27903</v>
      </c>
      <c r="C4556" s="40" t="s">
        <v>27902</v>
      </c>
      <c r="D4556" s="8" t="s">
        <v>20</v>
      </c>
      <c r="E4556" s="63" t="s">
        <v>1528</v>
      </c>
      <c r="F4556" s="61"/>
      <c r="G4556" s="62" t="s">
        <v>16</v>
      </c>
      <c r="H4556" s="61"/>
    </row>
    <row r="4557" spans="1:8" ht="76.5" x14ac:dyDescent="0.25">
      <c r="A4557" s="64" t="s">
        <v>27901</v>
      </c>
      <c r="B4557" s="15" t="s">
        <v>27900</v>
      </c>
      <c r="C4557" s="40" t="s">
        <v>27899</v>
      </c>
      <c r="D4557" s="8" t="s">
        <v>20</v>
      </c>
      <c r="E4557" s="63" t="s">
        <v>1528</v>
      </c>
      <c r="F4557" s="61"/>
      <c r="G4557" s="62" t="s">
        <v>16</v>
      </c>
      <c r="H4557" s="61"/>
    </row>
    <row r="4558" spans="1:8" ht="76.5" x14ac:dyDescent="0.25">
      <c r="A4558" s="64" t="s">
        <v>27898</v>
      </c>
      <c r="B4558" s="15" t="s">
        <v>27897</v>
      </c>
      <c r="C4558" s="40" t="s">
        <v>27896</v>
      </c>
      <c r="D4558" s="8" t="s">
        <v>20</v>
      </c>
      <c r="E4558" s="63" t="s">
        <v>1528</v>
      </c>
      <c r="F4558" s="61"/>
      <c r="G4558" s="62" t="s">
        <v>16</v>
      </c>
      <c r="H4558" s="61"/>
    </row>
    <row r="4559" spans="1:8" ht="76.5" x14ac:dyDescent="0.25">
      <c r="A4559" s="64" t="s">
        <v>27895</v>
      </c>
      <c r="B4559" s="15" t="s">
        <v>27894</v>
      </c>
      <c r="C4559" s="40" t="s">
        <v>27893</v>
      </c>
      <c r="D4559" s="8" t="s">
        <v>20</v>
      </c>
      <c r="E4559" s="63" t="s">
        <v>1528</v>
      </c>
      <c r="F4559" s="61"/>
      <c r="G4559" s="62" t="s">
        <v>16</v>
      </c>
      <c r="H4559" s="61"/>
    </row>
    <row r="4560" spans="1:8" ht="76.5" x14ac:dyDescent="0.25">
      <c r="A4560" s="64" t="s">
        <v>27892</v>
      </c>
      <c r="B4560" s="15" t="s">
        <v>27891</v>
      </c>
      <c r="C4560" s="40" t="s">
        <v>27890</v>
      </c>
      <c r="D4560" s="8" t="s">
        <v>20</v>
      </c>
      <c r="E4560" s="63" t="s">
        <v>1528</v>
      </c>
      <c r="F4560" s="61"/>
      <c r="G4560" s="62" t="s">
        <v>16</v>
      </c>
      <c r="H4560" s="61"/>
    </row>
    <row r="4561" spans="1:8" ht="76.5" x14ac:dyDescent="0.25">
      <c r="A4561" s="64" t="s">
        <v>27889</v>
      </c>
      <c r="B4561" s="15" t="s">
        <v>27888</v>
      </c>
      <c r="C4561" s="40" t="s">
        <v>27887</v>
      </c>
      <c r="D4561" s="8" t="s">
        <v>20</v>
      </c>
      <c r="E4561" s="63" t="s">
        <v>1528</v>
      </c>
      <c r="F4561" s="61"/>
      <c r="G4561" s="62" t="s">
        <v>16</v>
      </c>
      <c r="H4561" s="61"/>
    </row>
    <row r="4562" spans="1:8" ht="76.5" x14ac:dyDescent="0.25">
      <c r="A4562" s="64" t="s">
        <v>27886</v>
      </c>
      <c r="B4562" s="15" t="s">
        <v>23328</v>
      </c>
      <c r="C4562" s="40" t="s">
        <v>27885</v>
      </c>
      <c r="D4562" s="8" t="s">
        <v>20</v>
      </c>
      <c r="E4562" s="63" t="s">
        <v>1528</v>
      </c>
      <c r="F4562" s="61"/>
      <c r="G4562" s="62" t="s">
        <v>16</v>
      </c>
      <c r="H4562" s="61"/>
    </row>
    <row r="4563" spans="1:8" ht="76.5" x14ac:dyDescent="0.25">
      <c r="A4563" s="64" t="s">
        <v>27884</v>
      </c>
      <c r="B4563" s="15" t="s">
        <v>27883</v>
      </c>
      <c r="C4563" s="40" t="s">
        <v>27882</v>
      </c>
      <c r="D4563" s="8" t="s">
        <v>20</v>
      </c>
      <c r="E4563" s="63" t="s">
        <v>1528</v>
      </c>
      <c r="F4563" s="61"/>
      <c r="G4563" s="62" t="s">
        <v>16</v>
      </c>
      <c r="H4563" s="61"/>
    </row>
    <row r="4564" spans="1:8" ht="76.5" x14ac:dyDescent="0.25">
      <c r="A4564" s="64" t="s">
        <v>27881</v>
      </c>
      <c r="B4564" s="15" t="s">
        <v>27880</v>
      </c>
      <c r="C4564" s="40" t="s">
        <v>27879</v>
      </c>
      <c r="D4564" s="8" t="s">
        <v>20</v>
      </c>
      <c r="E4564" s="63" t="s">
        <v>1528</v>
      </c>
      <c r="F4564" s="61"/>
      <c r="G4564" s="62" t="s">
        <v>16</v>
      </c>
      <c r="H4564" s="61"/>
    </row>
    <row r="4565" spans="1:8" ht="76.5" x14ac:dyDescent="0.25">
      <c r="A4565" s="64" t="s">
        <v>27878</v>
      </c>
      <c r="B4565" s="15" t="s">
        <v>27877</v>
      </c>
      <c r="C4565" s="40" t="s">
        <v>27876</v>
      </c>
      <c r="D4565" s="8" t="s">
        <v>20</v>
      </c>
      <c r="E4565" s="63" t="s">
        <v>1528</v>
      </c>
      <c r="F4565" s="61"/>
      <c r="G4565" s="62" t="s">
        <v>16</v>
      </c>
      <c r="H4565" s="61"/>
    </row>
    <row r="4566" spans="1:8" ht="76.5" x14ac:dyDescent="0.25">
      <c r="A4566" s="64" t="s">
        <v>27875</v>
      </c>
      <c r="B4566" s="15" t="s">
        <v>18435</v>
      </c>
      <c r="C4566" s="40" t="s">
        <v>27874</v>
      </c>
      <c r="D4566" s="8" t="s">
        <v>20</v>
      </c>
      <c r="E4566" s="63" t="s">
        <v>1528</v>
      </c>
      <c r="F4566" s="61"/>
      <c r="G4566" s="62" t="s">
        <v>16</v>
      </c>
      <c r="H4566" s="61"/>
    </row>
    <row r="4567" spans="1:8" ht="76.5" x14ac:dyDescent="0.25">
      <c r="A4567" s="64" t="s">
        <v>27873</v>
      </c>
      <c r="B4567" s="15" t="s">
        <v>27872</v>
      </c>
      <c r="C4567" s="40" t="s">
        <v>27871</v>
      </c>
      <c r="D4567" s="8" t="s">
        <v>20</v>
      </c>
      <c r="E4567" s="63" t="s">
        <v>1528</v>
      </c>
      <c r="F4567" s="61"/>
      <c r="G4567" s="62" t="s">
        <v>16</v>
      </c>
      <c r="H4567" s="61"/>
    </row>
    <row r="4568" spans="1:8" ht="76.5" x14ac:dyDescent="0.25">
      <c r="A4568" s="64" t="s">
        <v>27870</v>
      </c>
      <c r="B4568" s="15" t="s">
        <v>18946</v>
      </c>
      <c r="C4568" s="40" t="s">
        <v>27869</v>
      </c>
      <c r="D4568" s="8" t="s">
        <v>20</v>
      </c>
      <c r="E4568" s="63" t="s">
        <v>1528</v>
      </c>
      <c r="F4568" s="61"/>
      <c r="G4568" s="62" t="s">
        <v>16</v>
      </c>
      <c r="H4568" s="61"/>
    </row>
    <row r="4569" spans="1:8" ht="76.5" x14ac:dyDescent="0.25">
      <c r="A4569" s="64" t="s">
        <v>27868</v>
      </c>
      <c r="B4569" s="15" t="s">
        <v>27867</v>
      </c>
      <c r="C4569" s="40" t="s">
        <v>27866</v>
      </c>
      <c r="D4569" s="8" t="s">
        <v>20</v>
      </c>
      <c r="E4569" s="63" t="s">
        <v>1528</v>
      </c>
      <c r="F4569" s="61"/>
      <c r="G4569" s="62" t="s">
        <v>16</v>
      </c>
      <c r="H4569" s="61"/>
    </row>
    <row r="4570" spans="1:8" ht="76.5" x14ac:dyDescent="0.25">
      <c r="A4570" s="64" t="s">
        <v>27865</v>
      </c>
      <c r="B4570" s="15" t="s">
        <v>27864</v>
      </c>
      <c r="C4570" s="40" t="s">
        <v>27863</v>
      </c>
      <c r="D4570" s="8" t="s">
        <v>20</v>
      </c>
      <c r="E4570" s="63" t="s">
        <v>1528</v>
      </c>
      <c r="F4570" s="61"/>
      <c r="G4570" s="62" t="s">
        <v>16</v>
      </c>
      <c r="H4570" s="61"/>
    </row>
    <row r="4571" spans="1:8" ht="76.5" x14ac:dyDescent="0.25">
      <c r="A4571" s="64" t="s">
        <v>27862</v>
      </c>
      <c r="B4571" s="15" t="s">
        <v>27861</v>
      </c>
      <c r="C4571" s="40" t="s">
        <v>27860</v>
      </c>
      <c r="D4571" s="8" t="s">
        <v>20</v>
      </c>
      <c r="E4571" s="63" t="s">
        <v>1528</v>
      </c>
      <c r="F4571" s="61"/>
      <c r="G4571" s="62" t="s">
        <v>16</v>
      </c>
      <c r="H4571" s="61"/>
    </row>
    <row r="4572" spans="1:8" ht="76.5" x14ac:dyDescent="0.25">
      <c r="A4572" s="64" t="s">
        <v>27859</v>
      </c>
      <c r="B4572" s="15" t="s">
        <v>27858</v>
      </c>
      <c r="C4572" s="40" t="s">
        <v>27857</v>
      </c>
      <c r="D4572" s="8" t="s">
        <v>20</v>
      </c>
      <c r="E4572" s="63" t="s">
        <v>1528</v>
      </c>
      <c r="F4572" s="61"/>
      <c r="G4572" s="62" t="s">
        <v>16</v>
      </c>
      <c r="H4572" s="61"/>
    </row>
    <row r="4573" spans="1:8" ht="76.5" x14ac:dyDescent="0.25">
      <c r="A4573" s="64" t="s">
        <v>27856</v>
      </c>
      <c r="B4573" s="15" t="s">
        <v>27855</v>
      </c>
      <c r="C4573" s="40" t="s">
        <v>27854</v>
      </c>
      <c r="D4573" s="8" t="s">
        <v>20</v>
      </c>
      <c r="E4573" s="63" t="s">
        <v>1528</v>
      </c>
      <c r="F4573" s="61"/>
      <c r="G4573" s="62" t="s">
        <v>16</v>
      </c>
      <c r="H4573" s="61"/>
    </row>
    <row r="4574" spans="1:8" ht="76.5" x14ac:dyDescent="0.25">
      <c r="A4574" s="64" t="s">
        <v>27853</v>
      </c>
      <c r="B4574" s="15" t="s">
        <v>20509</v>
      </c>
      <c r="C4574" s="40" t="s">
        <v>27852</v>
      </c>
      <c r="D4574" s="8" t="s">
        <v>20</v>
      </c>
      <c r="E4574" s="63" t="s">
        <v>1528</v>
      </c>
      <c r="F4574" s="61"/>
      <c r="G4574" s="62" t="s">
        <v>16</v>
      </c>
      <c r="H4574" s="61"/>
    </row>
    <row r="4575" spans="1:8" ht="76.5" x14ac:dyDescent="0.25">
      <c r="A4575" s="64" t="s">
        <v>27851</v>
      </c>
      <c r="B4575" s="15" t="s">
        <v>27850</v>
      </c>
      <c r="C4575" s="40" t="s">
        <v>27849</v>
      </c>
      <c r="D4575" s="8" t="s">
        <v>20</v>
      </c>
      <c r="E4575" s="63" t="s">
        <v>1528</v>
      </c>
      <c r="F4575" s="61"/>
      <c r="G4575" s="62" t="s">
        <v>16</v>
      </c>
      <c r="H4575" s="61"/>
    </row>
    <row r="4576" spans="1:8" ht="76.5" x14ac:dyDescent="0.25">
      <c r="A4576" s="64" t="s">
        <v>27848</v>
      </c>
      <c r="B4576" s="15" t="s">
        <v>27847</v>
      </c>
      <c r="C4576" s="40" t="s">
        <v>27846</v>
      </c>
      <c r="D4576" s="8" t="s">
        <v>20</v>
      </c>
      <c r="E4576" s="63" t="s">
        <v>1528</v>
      </c>
      <c r="F4576" s="61"/>
      <c r="G4576" s="62" t="s">
        <v>16</v>
      </c>
      <c r="H4576" s="61"/>
    </row>
    <row r="4577" spans="1:8" ht="76.5" x14ac:dyDescent="0.25">
      <c r="A4577" s="64" t="s">
        <v>27845</v>
      </c>
      <c r="B4577" s="15" t="s">
        <v>27844</v>
      </c>
      <c r="C4577" s="40" t="s">
        <v>27843</v>
      </c>
      <c r="D4577" s="8" t="s">
        <v>20</v>
      </c>
      <c r="E4577" s="63" t="s">
        <v>1528</v>
      </c>
      <c r="F4577" s="61"/>
      <c r="G4577" s="62" t="s">
        <v>16</v>
      </c>
      <c r="H4577" s="61"/>
    </row>
    <row r="4578" spans="1:8" ht="76.5" x14ac:dyDescent="0.25">
      <c r="A4578" s="64" t="s">
        <v>27842</v>
      </c>
      <c r="B4578" s="15" t="s">
        <v>5228</v>
      </c>
      <c r="C4578" s="40" t="s">
        <v>27841</v>
      </c>
      <c r="D4578" s="8" t="s">
        <v>20</v>
      </c>
      <c r="E4578" s="63" t="s">
        <v>1528</v>
      </c>
      <c r="F4578" s="61"/>
      <c r="G4578" s="62" t="s">
        <v>16</v>
      </c>
      <c r="H4578" s="61"/>
    </row>
    <row r="4579" spans="1:8" ht="76.5" x14ac:dyDescent="0.25">
      <c r="A4579" s="64" t="s">
        <v>27840</v>
      </c>
      <c r="B4579" s="15" t="s">
        <v>27839</v>
      </c>
      <c r="C4579" s="40" t="s">
        <v>2570</v>
      </c>
      <c r="D4579" s="8" t="s">
        <v>20</v>
      </c>
      <c r="E4579" s="63" t="s">
        <v>1528</v>
      </c>
      <c r="F4579" s="61"/>
      <c r="G4579" s="62" t="s">
        <v>16</v>
      </c>
      <c r="H4579" s="61"/>
    </row>
    <row r="4580" spans="1:8" ht="76.5" x14ac:dyDescent="0.25">
      <c r="A4580" s="64" t="s">
        <v>27838</v>
      </c>
      <c r="B4580" s="15" t="s">
        <v>27837</v>
      </c>
      <c r="C4580" s="40" t="s">
        <v>27836</v>
      </c>
      <c r="D4580" s="8" t="s">
        <v>20</v>
      </c>
      <c r="E4580" s="63" t="s">
        <v>1528</v>
      </c>
      <c r="F4580" s="61"/>
      <c r="G4580" s="62" t="s">
        <v>16</v>
      </c>
      <c r="H4580" s="61"/>
    </row>
    <row r="4581" spans="1:8" ht="76.5" x14ac:dyDescent="0.25">
      <c r="A4581" s="64" t="s">
        <v>27835</v>
      </c>
      <c r="B4581" s="15" t="s">
        <v>27834</v>
      </c>
      <c r="C4581" s="40" t="s">
        <v>27833</v>
      </c>
      <c r="D4581" s="8" t="s">
        <v>20</v>
      </c>
      <c r="E4581" s="63" t="s">
        <v>1528</v>
      </c>
      <c r="F4581" s="61"/>
      <c r="G4581" s="62" t="s">
        <v>16</v>
      </c>
      <c r="H4581" s="61"/>
    </row>
    <row r="4582" spans="1:8" ht="76.5" x14ac:dyDescent="0.25">
      <c r="A4582" s="64" t="s">
        <v>27832</v>
      </c>
      <c r="B4582" s="15" t="s">
        <v>27831</v>
      </c>
      <c r="C4582" s="40" t="s">
        <v>27830</v>
      </c>
      <c r="D4582" s="8" t="s">
        <v>20</v>
      </c>
      <c r="E4582" s="63" t="s">
        <v>1528</v>
      </c>
      <c r="F4582" s="61"/>
      <c r="G4582" s="62" t="s">
        <v>16</v>
      </c>
      <c r="H4582" s="61"/>
    </row>
    <row r="4583" spans="1:8" ht="76.5" x14ac:dyDescent="0.25">
      <c r="A4583" s="64" t="s">
        <v>27829</v>
      </c>
      <c r="B4583" s="15" t="s">
        <v>27828</v>
      </c>
      <c r="C4583" s="40" t="s">
        <v>617</v>
      </c>
      <c r="D4583" s="8" t="s">
        <v>20</v>
      </c>
      <c r="E4583" s="63" t="s">
        <v>1528</v>
      </c>
      <c r="F4583" s="61"/>
      <c r="G4583" s="62" t="s">
        <v>16</v>
      </c>
      <c r="H4583" s="61"/>
    </row>
    <row r="4584" spans="1:8" ht="76.5" x14ac:dyDescent="0.25">
      <c r="A4584" s="64" t="s">
        <v>27827</v>
      </c>
      <c r="B4584" s="15" t="s">
        <v>27826</v>
      </c>
      <c r="C4584" s="40" t="s">
        <v>27825</v>
      </c>
      <c r="D4584" s="8" t="s">
        <v>20</v>
      </c>
      <c r="E4584" s="63" t="s">
        <v>1528</v>
      </c>
      <c r="F4584" s="61"/>
      <c r="G4584" s="62" t="s">
        <v>16</v>
      </c>
      <c r="H4584" s="61"/>
    </row>
    <row r="4585" spans="1:8" ht="76.5" x14ac:dyDescent="0.25">
      <c r="A4585" s="64" t="s">
        <v>27824</v>
      </c>
      <c r="B4585" s="15" t="s">
        <v>27823</v>
      </c>
      <c r="C4585" s="40" t="s">
        <v>27822</v>
      </c>
      <c r="D4585" s="8" t="s">
        <v>20</v>
      </c>
      <c r="E4585" s="63" t="s">
        <v>1528</v>
      </c>
      <c r="F4585" s="61"/>
      <c r="G4585" s="62" t="s">
        <v>16</v>
      </c>
      <c r="H4585" s="61"/>
    </row>
    <row r="4586" spans="1:8" ht="51" x14ac:dyDescent="0.25">
      <c r="A4586" s="15" t="s">
        <v>27821</v>
      </c>
      <c r="B4586" s="15" t="s">
        <v>27820</v>
      </c>
      <c r="C4586" s="40" t="s">
        <v>27819</v>
      </c>
      <c r="D4586" s="8" t="s">
        <v>1626</v>
      </c>
      <c r="E4586" s="63" t="s">
        <v>1625</v>
      </c>
      <c r="F4586" s="72"/>
      <c r="G4586" s="9">
        <v>43723</v>
      </c>
      <c r="H4586" s="61"/>
    </row>
    <row r="4587" spans="1:8" ht="76.5" x14ac:dyDescent="0.25">
      <c r="A4587" s="64" t="s">
        <v>27818</v>
      </c>
      <c r="B4587" s="15" t="s">
        <v>16680</v>
      </c>
      <c r="C4587" s="40" t="s">
        <v>27817</v>
      </c>
      <c r="D4587" s="8" t="s">
        <v>20</v>
      </c>
      <c r="E4587" s="63" t="s">
        <v>1528</v>
      </c>
      <c r="F4587" s="61"/>
      <c r="G4587" s="62" t="s">
        <v>16</v>
      </c>
      <c r="H4587" s="61"/>
    </row>
    <row r="4588" spans="1:8" ht="38.25" x14ac:dyDescent="0.25">
      <c r="A4588" s="15" t="s">
        <v>27816</v>
      </c>
      <c r="B4588" s="15" t="s">
        <v>27815</v>
      </c>
      <c r="C4588" s="40" t="s">
        <v>27814</v>
      </c>
      <c r="D4588" s="8" t="s">
        <v>1626</v>
      </c>
      <c r="E4588" s="63" t="s">
        <v>1625</v>
      </c>
      <c r="F4588" s="72"/>
      <c r="G4588" s="9">
        <v>43721</v>
      </c>
      <c r="H4588" s="61"/>
    </row>
    <row r="4589" spans="1:8" ht="76.5" x14ac:dyDescent="0.25">
      <c r="A4589" s="64" t="s">
        <v>27813</v>
      </c>
      <c r="B4589" s="15" t="s">
        <v>8783</v>
      </c>
      <c r="C4589" s="40" t="s">
        <v>27812</v>
      </c>
      <c r="D4589" s="8" t="s">
        <v>20</v>
      </c>
      <c r="E4589" s="63" t="s">
        <v>1528</v>
      </c>
      <c r="F4589" s="61"/>
      <c r="G4589" s="62" t="s">
        <v>16</v>
      </c>
      <c r="H4589" s="61"/>
    </row>
    <row r="4590" spans="1:8" ht="76.5" x14ac:dyDescent="0.25">
      <c r="A4590" s="64" t="s">
        <v>27811</v>
      </c>
      <c r="B4590" s="15" t="s">
        <v>27810</v>
      </c>
      <c r="C4590" s="40" t="s">
        <v>27809</v>
      </c>
      <c r="D4590" s="8" t="s">
        <v>20</v>
      </c>
      <c r="E4590" s="63" t="s">
        <v>1528</v>
      </c>
      <c r="F4590" s="61"/>
      <c r="G4590" s="62" t="s">
        <v>16</v>
      </c>
      <c r="H4590" s="61"/>
    </row>
    <row r="4591" spans="1:8" ht="76.5" x14ac:dyDescent="0.25">
      <c r="A4591" s="64" t="s">
        <v>27808</v>
      </c>
      <c r="B4591" s="15" t="s">
        <v>27807</v>
      </c>
      <c r="C4591" s="40" t="s">
        <v>27806</v>
      </c>
      <c r="D4591" s="8" t="s">
        <v>20</v>
      </c>
      <c r="E4591" s="63" t="s">
        <v>1528</v>
      </c>
      <c r="F4591" s="61"/>
      <c r="G4591" s="62" t="s">
        <v>16</v>
      </c>
      <c r="H4591" s="61"/>
    </row>
    <row r="4592" spans="1:8" ht="76.5" x14ac:dyDescent="0.25">
      <c r="A4592" s="64" t="s">
        <v>27805</v>
      </c>
      <c r="B4592" s="15" t="s">
        <v>27804</v>
      </c>
      <c r="C4592" s="40" t="s">
        <v>27803</v>
      </c>
      <c r="D4592" s="8" t="s">
        <v>20</v>
      </c>
      <c r="E4592" s="63" t="s">
        <v>1528</v>
      </c>
      <c r="F4592" s="61"/>
      <c r="G4592" s="62" t="s">
        <v>16</v>
      </c>
      <c r="H4592" s="61"/>
    </row>
    <row r="4593" spans="1:8" ht="76.5" x14ac:dyDescent="0.25">
      <c r="A4593" s="64" t="s">
        <v>27802</v>
      </c>
      <c r="B4593" s="15" t="s">
        <v>27801</v>
      </c>
      <c r="C4593" s="40" t="s">
        <v>27800</v>
      </c>
      <c r="D4593" s="8" t="s">
        <v>20</v>
      </c>
      <c r="E4593" s="63" t="s">
        <v>1528</v>
      </c>
      <c r="F4593" s="61"/>
      <c r="G4593" s="62" t="s">
        <v>16</v>
      </c>
      <c r="H4593" s="61"/>
    </row>
    <row r="4594" spans="1:8" ht="76.5" x14ac:dyDescent="0.25">
      <c r="A4594" s="64" t="s">
        <v>27799</v>
      </c>
      <c r="B4594" s="15" t="s">
        <v>27798</v>
      </c>
      <c r="C4594" s="40" t="s">
        <v>27797</v>
      </c>
      <c r="D4594" s="8" t="s">
        <v>20</v>
      </c>
      <c r="E4594" s="63" t="s">
        <v>1528</v>
      </c>
      <c r="F4594" s="61"/>
      <c r="G4594" s="62" t="s">
        <v>16</v>
      </c>
      <c r="H4594" s="61"/>
    </row>
    <row r="4595" spans="1:8" ht="76.5" x14ac:dyDescent="0.25">
      <c r="A4595" s="64" t="s">
        <v>27796</v>
      </c>
      <c r="B4595" s="15" t="s">
        <v>27795</v>
      </c>
      <c r="C4595" s="40" t="s">
        <v>3687</v>
      </c>
      <c r="D4595" s="8" t="s">
        <v>20</v>
      </c>
      <c r="E4595" s="63" t="s">
        <v>1528</v>
      </c>
      <c r="F4595" s="61"/>
      <c r="G4595" s="62" t="s">
        <v>16</v>
      </c>
      <c r="H4595" s="61"/>
    </row>
    <row r="4596" spans="1:8" ht="76.5" x14ac:dyDescent="0.25">
      <c r="A4596" s="64" t="s">
        <v>27794</v>
      </c>
      <c r="B4596" s="15" t="s">
        <v>27793</v>
      </c>
      <c r="C4596" s="40" t="s">
        <v>27792</v>
      </c>
      <c r="D4596" s="8" t="s">
        <v>20</v>
      </c>
      <c r="E4596" s="63" t="s">
        <v>1528</v>
      </c>
      <c r="F4596" s="61"/>
      <c r="G4596" s="62" t="s">
        <v>16</v>
      </c>
      <c r="H4596" s="61"/>
    </row>
    <row r="4597" spans="1:8" ht="76.5" x14ac:dyDescent="0.25">
      <c r="A4597" s="64" t="s">
        <v>27791</v>
      </c>
      <c r="B4597" s="15" t="s">
        <v>27790</v>
      </c>
      <c r="C4597" s="40" t="s">
        <v>27789</v>
      </c>
      <c r="D4597" s="8" t="s">
        <v>20</v>
      </c>
      <c r="E4597" s="63" t="s">
        <v>1528</v>
      </c>
      <c r="F4597" s="61"/>
      <c r="G4597" s="62" t="s">
        <v>16</v>
      </c>
      <c r="H4597" s="61"/>
    </row>
    <row r="4598" spans="1:8" ht="76.5" x14ac:dyDescent="0.25">
      <c r="A4598" s="64" t="s">
        <v>27788</v>
      </c>
      <c r="B4598" s="15" t="s">
        <v>27787</v>
      </c>
      <c r="C4598" s="40" t="s">
        <v>27786</v>
      </c>
      <c r="D4598" s="8" t="s">
        <v>20</v>
      </c>
      <c r="E4598" s="63" t="s">
        <v>1528</v>
      </c>
      <c r="F4598" s="61"/>
      <c r="G4598" s="62" t="s">
        <v>16</v>
      </c>
      <c r="H4598" s="61"/>
    </row>
    <row r="4599" spans="1:8" ht="76.5" x14ac:dyDescent="0.25">
      <c r="A4599" s="64" t="s">
        <v>27785</v>
      </c>
      <c r="B4599" s="15" t="s">
        <v>27784</v>
      </c>
      <c r="C4599" s="40" t="s">
        <v>27783</v>
      </c>
      <c r="D4599" s="8" t="s">
        <v>20</v>
      </c>
      <c r="E4599" s="63" t="s">
        <v>1528</v>
      </c>
      <c r="F4599" s="61"/>
      <c r="G4599" s="62" t="s">
        <v>16</v>
      </c>
      <c r="H4599" s="61"/>
    </row>
    <row r="4600" spans="1:8" ht="76.5" x14ac:dyDescent="0.25">
      <c r="A4600" s="64" t="s">
        <v>27782</v>
      </c>
      <c r="B4600" s="15" t="s">
        <v>27781</v>
      </c>
      <c r="C4600" s="40" t="s">
        <v>27780</v>
      </c>
      <c r="D4600" s="8" t="s">
        <v>20</v>
      </c>
      <c r="E4600" s="63" t="s">
        <v>1528</v>
      </c>
      <c r="F4600" s="61"/>
      <c r="G4600" s="62" t="s">
        <v>16</v>
      </c>
      <c r="H4600" s="61"/>
    </row>
    <row r="4601" spans="1:8" ht="89.25" x14ac:dyDescent="0.25">
      <c r="A4601" s="64" t="s">
        <v>27779</v>
      </c>
      <c r="B4601" s="15" t="s">
        <v>27778</v>
      </c>
      <c r="C4601" s="40" t="s">
        <v>27777</v>
      </c>
      <c r="D4601" s="8" t="s">
        <v>20</v>
      </c>
      <c r="E4601" s="63" t="s">
        <v>1528</v>
      </c>
      <c r="F4601" s="61"/>
      <c r="G4601" s="62" t="s">
        <v>16</v>
      </c>
      <c r="H4601" s="61"/>
    </row>
    <row r="4602" spans="1:8" ht="76.5" x14ac:dyDescent="0.25">
      <c r="A4602" s="64" t="s">
        <v>27776</v>
      </c>
      <c r="B4602" s="15" t="s">
        <v>3826</v>
      </c>
      <c r="C4602" s="40" t="s">
        <v>27775</v>
      </c>
      <c r="D4602" s="8" t="s">
        <v>20</v>
      </c>
      <c r="E4602" s="63" t="s">
        <v>1528</v>
      </c>
      <c r="F4602" s="61"/>
      <c r="G4602" s="62" t="s">
        <v>16</v>
      </c>
      <c r="H4602" s="61"/>
    </row>
    <row r="4603" spans="1:8" ht="76.5" x14ac:dyDescent="0.25">
      <c r="A4603" s="64" t="s">
        <v>27774</v>
      </c>
      <c r="B4603" s="15" t="s">
        <v>27773</v>
      </c>
      <c r="C4603" s="40" t="s">
        <v>27772</v>
      </c>
      <c r="D4603" s="8" t="s">
        <v>20</v>
      </c>
      <c r="E4603" s="63" t="s">
        <v>1528</v>
      </c>
      <c r="F4603" s="61"/>
      <c r="G4603" s="62" t="s">
        <v>16</v>
      </c>
      <c r="H4603" s="61"/>
    </row>
    <row r="4604" spans="1:8" ht="76.5" x14ac:dyDescent="0.25">
      <c r="A4604" s="64" t="s">
        <v>27771</v>
      </c>
      <c r="B4604" s="15" t="s">
        <v>27770</v>
      </c>
      <c r="C4604" s="40" t="s">
        <v>27769</v>
      </c>
      <c r="D4604" s="8" t="s">
        <v>20</v>
      </c>
      <c r="E4604" s="63" t="s">
        <v>1528</v>
      </c>
      <c r="F4604" s="61"/>
      <c r="G4604" s="62" t="s">
        <v>16</v>
      </c>
      <c r="H4604" s="61"/>
    </row>
    <row r="4605" spans="1:8" ht="76.5" x14ac:dyDescent="0.25">
      <c r="A4605" s="64" t="s">
        <v>27768</v>
      </c>
      <c r="B4605" s="15" t="s">
        <v>27767</v>
      </c>
      <c r="C4605" s="40" t="s">
        <v>27766</v>
      </c>
      <c r="D4605" s="8" t="s">
        <v>20</v>
      </c>
      <c r="E4605" s="63" t="s">
        <v>1528</v>
      </c>
      <c r="F4605" s="61"/>
      <c r="G4605" s="62" t="s">
        <v>16</v>
      </c>
      <c r="H4605" s="61"/>
    </row>
    <row r="4606" spans="1:8" ht="76.5" x14ac:dyDescent="0.25">
      <c r="A4606" s="64" t="s">
        <v>27765</v>
      </c>
      <c r="B4606" s="15" t="s">
        <v>27764</v>
      </c>
      <c r="C4606" s="40" t="s">
        <v>27763</v>
      </c>
      <c r="D4606" s="8" t="s">
        <v>20</v>
      </c>
      <c r="E4606" s="63" t="s">
        <v>1528</v>
      </c>
      <c r="F4606" s="61"/>
      <c r="G4606" s="62" t="s">
        <v>16</v>
      </c>
      <c r="H4606" s="61"/>
    </row>
    <row r="4607" spans="1:8" ht="76.5" x14ac:dyDescent="0.25">
      <c r="A4607" s="64" t="s">
        <v>27762</v>
      </c>
      <c r="B4607" s="15" t="s">
        <v>27761</v>
      </c>
      <c r="C4607" s="40" t="s">
        <v>27760</v>
      </c>
      <c r="D4607" s="8" t="s">
        <v>20</v>
      </c>
      <c r="E4607" s="63" t="s">
        <v>1528</v>
      </c>
      <c r="F4607" s="61"/>
      <c r="G4607" s="62" t="s">
        <v>16</v>
      </c>
      <c r="H4607" s="61"/>
    </row>
    <row r="4608" spans="1:8" ht="76.5" x14ac:dyDescent="0.25">
      <c r="A4608" s="64" t="s">
        <v>27759</v>
      </c>
      <c r="B4608" s="15" t="s">
        <v>27758</v>
      </c>
      <c r="C4608" s="40" t="s">
        <v>27757</v>
      </c>
      <c r="D4608" s="8" t="s">
        <v>20</v>
      </c>
      <c r="E4608" s="63" t="s">
        <v>1528</v>
      </c>
      <c r="F4608" s="61"/>
      <c r="G4608" s="62" t="s">
        <v>16</v>
      </c>
      <c r="H4608" s="61"/>
    </row>
    <row r="4609" spans="1:8" ht="76.5" x14ac:dyDescent="0.25">
      <c r="A4609" s="64" t="s">
        <v>27756</v>
      </c>
      <c r="B4609" s="15" t="s">
        <v>17083</v>
      </c>
      <c r="C4609" s="40" t="s">
        <v>27755</v>
      </c>
      <c r="D4609" s="8" t="s">
        <v>20</v>
      </c>
      <c r="E4609" s="63" t="s">
        <v>1528</v>
      </c>
      <c r="F4609" s="61"/>
      <c r="G4609" s="62" t="s">
        <v>16</v>
      </c>
      <c r="H4609" s="61"/>
    </row>
    <row r="4610" spans="1:8" ht="127.5" x14ac:dyDescent="0.25">
      <c r="A4610" s="64" t="s">
        <v>27754</v>
      </c>
      <c r="B4610" s="15" t="s">
        <v>12590</v>
      </c>
      <c r="C4610" s="40" t="s">
        <v>27753</v>
      </c>
      <c r="D4610" s="8" t="s">
        <v>20</v>
      </c>
      <c r="E4610" s="63" t="s">
        <v>1528</v>
      </c>
      <c r="F4610" s="61"/>
      <c r="G4610" s="62" t="s">
        <v>16</v>
      </c>
      <c r="H4610" s="61"/>
    </row>
    <row r="4611" spans="1:8" ht="51" x14ac:dyDescent="0.25">
      <c r="A4611" s="15" t="s">
        <v>27752</v>
      </c>
      <c r="B4611" s="15" t="s">
        <v>27751</v>
      </c>
      <c r="C4611" s="40" t="s">
        <v>27750</v>
      </c>
      <c r="D4611" s="8" t="s">
        <v>1626</v>
      </c>
      <c r="E4611" s="63" t="s">
        <v>1625</v>
      </c>
      <c r="F4611" s="72"/>
      <c r="G4611" s="9">
        <v>43755</v>
      </c>
      <c r="H4611" s="61"/>
    </row>
    <row r="4612" spans="1:8" ht="76.5" x14ac:dyDescent="0.25">
      <c r="A4612" s="64" t="s">
        <v>27749</v>
      </c>
      <c r="B4612" s="15" t="s">
        <v>23272</v>
      </c>
      <c r="C4612" s="40" t="s">
        <v>27748</v>
      </c>
      <c r="D4612" s="8" t="s">
        <v>20</v>
      </c>
      <c r="E4612" s="63" t="s">
        <v>1528</v>
      </c>
      <c r="F4612" s="61"/>
      <c r="G4612" s="62" t="s">
        <v>16</v>
      </c>
      <c r="H4612" s="61"/>
    </row>
    <row r="4613" spans="1:8" ht="76.5" x14ac:dyDescent="0.25">
      <c r="A4613" s="64" t="s">
        <v>27747</v>
      </c>
      <c r="B4613" s="15" t="s">
        <v>27746</v>
      </c>
      <c r="C4613" s="40" t="s">
        <v>27745</v>
      </c>
      <c r="D4613" s="8" t="s">
        <v>20</v>
      </c>
      <c r="E4613" s="63" t="s">
        <v>1528</v>
      </c>
      <c r="F4613" s="61"/>
      <c r="G4613" s="62" t="s">
        <v>16</v>
      </c>
      <c r="H4613" s="61"/>
    </row>
    <row r="4614" spans="1:8" ht="76.5" x14ac:dyDescent="0.25">
      <c r="A4614" s="64" t="s">
        <v>27744</v>
      </c>
      <c r="B4614" s="15" t="s">
        <v>27743</v>
      </c>
      <c r="C4614" s="40" t="s">
        <v>27742</v>
      </c>
      <c r="D4614" s="8" t="s">
        <v>20</v>
      </c>
      <c r="E4614" s="63" t="s">
        <v>1528</v>
      </c>
      <c r="F4614" s="61"/>
      <c r="G4614" s="62" t="s">
        <v>16</v>
      </c>
      <c r="H4614" s="61"/>
    </row>
    <row r="4615" spans="1:8" ht="76.5" x14ac:dyDescent="0.25">
      <c r="A4615" s="64" t="s">
        <v>27741</v>
      </c>
      <c r="B4615" s="15" t="s">
        <v>27740</v>
      </c>
      <c r="C4615" s="40" t="s">
        <v>27739</v>
      </c>
      <c r="D4615" s="8" t="s">
        <v>20</v>
      </c>
      <c r="E4615" s="63" t="s">
        <v>1528</v>
      </c>
      <c r="F4615" s="61"/>
      <c r="G4615" s="62" t="s">
        <v>16</v>
      </c>
      <c r="H4615" s="61"/>
    </row>
    <row r="4616" spans="1:8" ht="76.5" x14ac:dyDescent="0.25">
      <c r="A4616" s="64" t="s">
        <v>27738</v>
      </c>
      <c r="B4616" s="15" t="s">
        <v>23619</v>
      </c>
      <c r="C4616" s="40" t="s">
        <v>27737</v>
      </c>
      <c r="D4616" s="8" t="s">
        <v>20</v>
      </c>
      <c r="E4616" s="63" t="s">
        <v>1528</v>
      </c>
      <c r="F4616" s="61"/>
      <c r="G4616" s="62" t="s">
        <v>16</v>
      </c>
      <c r="H4616" s="61"/>
    </row>
    <row r="4617" spans="1:8" ht="102" x14ac:dyDescent="0.25">
      <c r="A4617" s="15" t="s">
        <v>27736</v>
      </c>
      <c r="B4617" s="15" t="s">
        <v>27735</v>
      </c>
      <c r="C4617" s="40" t="s">
        <v>27734</v>
      </c>
      <c r="D4617" s="14" t="s">
        <v>1626</v>
      </c>
      <c r="E4617" s="63" t="s">
        <v>1799</v>
      </c>
      <c r="F4617" s="72"/>
      <c r="G4617" s="9">
        <v>43752</v>
      </c>
      <c r="H4617" s="61"/>
    </row>
    <row r="4618" spans="1:8" ht="76.5" x14ac:dyDescent="0.25">
      <c r="A4618" s="64" t="s">
        <v>27733</v>
      </c>
      <c r="B4618" s="15" t="s">
        <v>4563</v>
      </c>
      <c r="C4618" s="40" t="s">
        <v>27732</v>
      </c>
      <c r="D4618" s="8" t="s">
        <v>20</v>
      </c>
      <c r="E4618" s="63" t="s">
        <v>1528</v>
      </c>
      <c r="F4618" s="61"/>
      <c r="G4618" s="62" t="s">
        <v>16</v>
      </c>
      <c r="H4618" s="61"/>
    </row>
    <row r="4619" spans="1:8" ht="76.5" x14ac:dyDescent="0.25">
      <c r="A4619" s="64" t="s">
        <v>27731</v>
      </c>
      <c r="B4619" s="15" t="s">
        <v>27730</v>
      </c>
      <c r="C4619" s="40" t="s">
        <v>27729</v>
      </c>
      <c r="D4619" s="8" t="s">
        <v>20</v>
      </c>
      <c r="E4619" s="63" t="s">
        <v>1528</v>
      </c>
      <c r="F4619" s="61"/>
      <c r="G4619" s="62" t="s">
        <v>16</v>
      </c>
      <c r="H4619" s="61"/>
    </row>
    <row r="4620" spans="1:8" ht="76.5" x14ac:dyDescent="0.25">
      <c r="A4620" s="64" t="s">
        <v>27728</v>
      </c>
      <c r="B4620" s="15" t="s">
        <v>27727</v>
      </c>
      <c r="C4620" s="40" t="s">
        <v>27726</v>
      </c>
      <c r="D4620" s="8" t="s">
        <v>20</v>
      </c>
      <c r="E4620" s="63" t="s">
        <v>1528</v>
      </c>
      <c r="F4620" s="61"/>
      <c r="G4620" s="62" t="s">
        <v>16</v>
      </c>
      <c r="H4620" s="61"/>
    </row>
    <row r="4621" spans="1:8" ht="76.5" x14ac:dyDescent="0.25">
      <c r="A4621" s="64" t="s">
        <v>27725</v>
      </c>
      <c r="B4621" s="15" t="s">
        <v>27724</v>
      </c>
      <c r="C4621" s="40" t="s">
        <v>27723</v>
      </c>
      <c r="D4621" s="8" t="s">
        <v>20</v>
      </c>
      <c r="E4621" s="63" t="s">
        <v>1528</v>
      </c>
      <c r="F4621" s="61"/>
      <c r="G4621" s="62" t="s">
        <v>16</v>
      </c>
      <c r="H4621" s="61"/>
    </row>
    <row r="4622" spans="1:8" ht="76.5" x14ac:dyDescent="0.25">
      <c r="A4622" s="64" t="s">
        <v>27722</v>
      </c>
      <c r="B4622" s="15" t="s">
        <v>27721</v>
      </c>
      <c r="C4622" s="40" t="s">
        <v>27720</v>
      </c>
      <c r="D4622" s="8" t="s">
        <v>20</v>
      </c>
      <c r="E4622" s="63" t="s">
        <v>1528</v>
      </c>
      <c r="F4622" s="61"/>
      <c r="G4622" s="62" t="s">
        <v>16</v>
      </c>
      <c r="H4622" s="61"/>
    </row>
    <row r="4623" spans="1:8" ht="76.5" x14ac:dyDescent="0.25">
      <c r="A4623" s="64" t="s">
        <v>27719</v>
      </c>
      <c r="B4623" s="15" t="s">
        <v>27718</v>
      </c>
      <c r="C4623" s="40" t="s">
        <v>27717</v>
      </c>
      <c r="D4623" s="8" t="s">
        <v>20</v>
      </c>
      <c r="E4623" s="63" t="s">
        <v>1528</v>
      </c>
      <c r="F4623" s="61"/>
      <c r="G4623" s="62" t="s">
        <v>16</v>
      </c>
      <c r="H4623" s="61"/>
    </row>
    <row r="4624" spans="1:8" ht="76.5" x14ac:dyDescent="0.25">
      <c r="A4624" s="64" t="s">
        <v>27716</v>
      </c>
      <c r="B4624" s="15" t="s">
        <v>15531</v>
      </c>
      <c r="C4624" s="40" t="s">
        <v>27715</v>
      </c>
      <c r="D4624" s="8" t="s">
        <v>20</v>
      </c>
      <c r="E4624" s="63" t="s">
        <v>1528</v>
      </c>
      <c r="F4624" s="61"/>
      <c r="G4624" s="62" t="s">
        <v>16</v>
      </c>
      <c r="H4624" s="61"/>
    </row>
    <row r="4625" spans="1:8" ht="76.5" x14ac:dyDescent="0.25">
      <c r="A4625" s="64" t="s">
        <v>27714</v>
      </c>
      <c r="B4625" s="15" t="s">
        <v>27713</v>
      </c>
      <c r="C4625" s="40" t="s">
        <v>27712</v>
      </c>
      <c r="D4625" s="8" t="s">
        <v>20</v>
      </c>
      <c r="E4625" s="63" t="s">
        <v>1528</v>
      </c>
      <c r="F4625" s="61"/>
      <c r="G4625" s="62" t="s">
        <v>16</v>
      </c>
      <c r="H4625" s="61"/>
    </row>
    <row r="4626" spans="1:8" ht="76.5" x14ac:dyDescent="0.25">
      <c r="A4626" s="64" t="s">
        <v>27711</v>
      </c>
      <c r="B4626" s="15" t="s">
        <v>13442</v>
      </c>
      <c r="C4626" s="40" t="s">
        <v>27710</v>
      </c>
      <c r="D4626" s="8" t="s">
        <v>20</v>
      </c>
      <c r="E4626" s="63" t="s">
        <v>1528</v>
      </c>
      <c r="F4626" s="61"/>
      <c r="G4626" s="62" t="s">
        <v>16</v>
      </c>
      <c r="H4626" s="61"/>
    </row>
    <row r="4627" spans="1:8" ht="76.5" x14ac:dyDescent="0.25">
      <c r="A4627" s="64" t="s">
        <v>27709</v>
      </c>
      <c r="B4627" s="15" t="s">
        <v>27708</v>
      </c>
      <c r="C4627" s="40" t="s">
        <v>27707</v>
      </c>
      <c r="D4627" s="8" t="s">
        <v>20</v>
      </c>
      <c r="E4627" s="63" t="s">
        <v>1528</v>
      </c>
      <c r="F4627" s="61"/>
      <c r="G4627" s="62" t="s">
        <v>16</v>
      </c>
      <c r="H4627" s="61"/>
    </row>
    <row r="4628" spans="1:8" ht="76.5" x14ac:dyDescent="0.25">
      <c r="A4628" s="64" t="s">
        <v>27706</v>
      </c>
      <c r="B4628" s="15" t="s">
        <v>27705</v>
      </c>
      <c r="C4628" s="40" t="s">
        <v>27704</v>
      </c>
      <c r="D4628" s="8" t="s">
        <v>20</v>
      </c>
      <c r="E4628" s="63" t="s">
        <v>1528</v>
      </c>
      <c r="F4628" s="61"/>
      <c r="G4628" s="62" t="s">
        <v>16</v>
      </c>
      <c r="H4628" s="61"/>
    </row>
    <row r="4629" spans="1:8" ht="76.5" x14ac:dyDescent="0.25">
      <c r="A4629" s="64" t="s">
        <v>27703</v>
      </c>
      <c r="B4629" s="15" t="s">
        <v>12563</v>
      </c>
      <c r="C4629" s="40" t="s">
        <v>27702</v>
      </c>
      <c r="D4629" s="8" t="s">
        <v>20</v>
      </c>
      <c r="E4629" s="63" t="s">
        <v>1528</v>
      </c>
      <c r="F4629" s="61"/>
      <c r="G4629" s="62" t="s">
        <v>16</v>
      </c>
      <c r="H4629" s="61"/>
    </row>
    <row r="4630" spans="1:8" ht="114.75" x14ac:dyDescent="0.25">
      <c r="A4630" s="64" t="s">
        <v>27701</v>
      </c>
      <c r="B4630" s="15" t="s">
        <v>27700</v>
      </c>
      <c r="C4630" s="40" t="s">
        <v>27699</v>
      </c>
      <c r="D4630" s="8" t="s">
        <v>20</v>
      </c>
      <c r="E4630" s="63" t="s">
        <v>1528</v>
      </c>
      <c r="F4630" s="61"/>
      <c r="G4630" s="62" t="s">
        <v>16</v>
      </c>
      <c r="H4630" s="61"/>
    </row>
    <row r="4631" spans="1:8" ht="63.75" x14ac:dyDescent="0.25">
      <c r="A4631" s="15" t="s">
        <v>27698</v>
      </c>
      <c r="B4631" s="15" t="s">
        <v>27697</v>
      </c>
      <c r="C4631" s="40" t="s">
        <v>27696</v>
      </c>
      <c r="D4631" s="8" t="s">
        <v>1626</v>
      </c>
      <c r="E4631" s="63" t="s">
        <v>1625</v>
      </c>
      <c r="F4631" s="72"/>
      <c r="G4631" s="9">
        <v>43842</v>
      </c>
      <c r="H4631" s="61"/>
    </row>
    <row r="4632" spans="1:8" ht="76.5" x14ac:dyDescent="0.25">
      <c r="A4632" s="64" t="s">
        <v>27695</v>
      </c>
      <c r="B4632" s="15" t="s">
        <v>27694</v>
      </c>
      <c r="C4632" s="40" t="s">
        <v>27693</v>
      </c>
      <c r="D4632" s="8" t="s">
        <v>20</v>
      </c>
      <c r="E4632" s="63" t="s">
        <v>1528</v>
      </c>
      <c r="F4632" s="61"/>
      <c r="G4632" s="62" t="s">
        <v>16</v>
      </c>
      <c r="H4632" s="61"/>
    </row>
    <row r="4633" spans="1:8" ht="76.5" x14ac:dyDescent="0.25">
      <c r="A4633" s="64" t="s">
        <v>27692</v>
      </c>
      <c r="B4633" s="15" t="s">
        <v>27691</v>
      </c>
      <c r="C4633" s="40" t="s">
        <v>27690</v>
      </c>
      <c r="D4633" s="8" t="s">
        <v>20</v>
      </c>
      <c r="E4633" s="63" t="s">
        <v>1528</v>
      </c>
      <c r="F4633" s="61"/>
      <c r="G4633" s="62" t="s">
        <v>16</v>
      </c>
      <c r="H4633" s="61"/>
    </row>
    <row r="4634" spans="1:8" ht="76.5" x14ac:dyDescent="0.25">
      <c r="A4634" s="64" t="s">
        <v>27689</v>
      </c>
      <c r="B4634" s="15" t="s">
        <v>27688</v>
      </c>
      <c r="C4634" s="40" t="s">
        <v>27687</v>
      </c>
      <c r="D4634" s="8" t="s">
        <v>20</v>
      </c>
      <c r="E4634" s="63" t="s">
        <v>1528</v>
      </c>
      <c r="F4634" s="61"/>
      <c r="G4634" s="62" t="s">
        <v>16</v>
      </c>
      <c r="H4634" s="61"/>
    </row>
    <row r="4635" spans="1:8" ht="76.5" x14ac:dyDescent="0.25">
      <c r="A4635" s="64" t="s">
        <v>27686</v>
      </c>
      <c r="B4635" s="15" t="s">
        <v>27685</v>
      </c>
      <c r="C4635" s="40" t="s">
        <v>27684</v>
      </c>
      <c r="D4635" s="8" t="s">
        <v>20</v>
      </c>
      <c r="E4635" s="63" t="s">
        <v>1528</v>
      </c>
      <c r="F4635" s="61"/>
      <c r="G4635" s="62" t="s">
        <v>16</v>
      </c>
      <c r="H4635" s="61"/>
    </row>
    <row r="4636" spans="1:8" ht="76.5" x14ac:dyDescent="0.25">
      <c r="A4636" s="64" t="s">
        <v>27683</v>
      </c>
      <c r="B4636" s="15" t="s">
        <v>27682</v>
      </c>
      <c r="C4636" s="40" t="s">
        <v>27681</v>
      </c>
      <c r="D4636" s="8" t="s">
        <v>20</v>
      </c>
      <c r="E4636" s="63" t="s">
        <v>1528</v>
      </c>
      <c r="F4636" s="61"/>
      <c r="G4636" s="62" t="s">
        <v>16</v>
      </c>
      <c r="H4636" s="61"/>
    </row>
    <row r="4637" spans="1:8" ht="76.5" x14ac:dyDescent="0.25">
      <c r="A4637" s="64" t="s">
        <v>27680</v>
      </c>
      <c r="B4637" s="15" t="s">
        <v>25374</v>
      </c>
      <c r="C4637" s="40" t="s">
        <v>27679</v>
      </c>
      <c r="D4637" s="8" t="s">
        <v>20</v>
      </c>
      <c r="E4637" s="63" t="s">
        <v>1528</v>
      </c>
      <c r="F4637" s="61"/>
      <c r="G4637" s="62" t="s">
        <v>16</v>
      </c>
      <c r="H4637" s="61"/>
    </row>
    <row r="4638" spans="1:8" ht="76.5" x14ac:dyDescent="0.25">
      <c r="A4638" s="64" t="s">
        <v>27678</v>
      </c>
      <c r="B4638" s="15" t="s">
        <v>27677</v>
      </c>
      <c r="C4638" s="40" t="s">
        <v>27676</v>
      </c>
      <c r="D4638" s="8" t="s">
        <v>20</v>
      </c>
      <c r="E4638" s="63" t="s">
        <v>1528</v>
      </c>
      <c r="F4638" s="61"/>
      <c r="G4638" s="62" t="s">
        <v>16</v>
      </c>
      <c r="H4638" s="61"/>
    </row>
    <row r="4639" spans="1:8" ht="76.5" x14ac:dyDescent="0.25">
      <c r="A4639" s="64" t="s">
        <v>27675</v>
      </c>
      <c r="B4639" s="15" t="s">
        <v>27674</v>
      </c>
      <c r="C4639" s="40" t="s">
        <v>27673</v>
      </c>
      <c r="D4639" s="8" t="s">
        <v>20</v>
      </c>
      <c r="E4639" s="63" t="s">
        <v>1528</v>
      </c>
      <c r="F4639" s="61"/>
      <c r="G4639" s="62" t="s">
        <v>16</v>
      </c>
      <c r="H4639" s="61"/>
    </row>
    <row r="4640" spans="1:8" ht="76.5" x14ac:dyDescent="0.25">
      <c r="A4640" s="64" t="s">
        <v>27672</v>
      </c>
      <c r="B4640" s="15" t="s">
        <v>27671</v>
      </c>
      <c r="C4640" s="40" t="s">
        <v>27670</v>
      </c>
      <c r="D4640" s="8" t="s">
        <v>20</v>
      </c>
      <c r="E4640" s="63" t="s">
        <v>1528</v>
      </c>
      <c r="F4640" s="61"/>
      <c r="G4640" s="62" t="s">
        <v>16</v>
      </c>
      <c r="H4640" s="61"/>
    </row>
    <row r="4641" spans="1:8" ht="76.5" x14ac:dyDescent="0.25">
      <c r="A4641" s="64" t="s">
        <v>27669</v>
      </c>
      <c r="B4641" s="15" t="s">
        <v>27668</v>
      </c>
      <c r="C4641" s="40" t="s">
        <v>27667</v>
      </c>
      <c r="D4641" s="8" t="s">
        <v>20</v>
      </c>
      <c r="E4641" s="63" t="s">
        <v>1528</v>
      </c>
      <c r="F4641" s="61"/>
      <c r="G4641" s="62" t="s">
        <v>16</v>
      </c>
      <c r="H4641" s="61"/>
    </row>
    <row r="4642" spans="1:8" ht="76.5" x14ac:dyDescent="0.25">
      <c r="A4642" s="64" t="s">
        <v>27666</v>
      </c>
      <c r="B4642" s="15" t="s">
        <v>19709</v>
      </c>
      <c r="C4642" s="40" t="s">
        <v>27665</v>
      </c>
      <c r="D4642" s="8" t="s">
        <v>20</v>
      </c>
      <c r="E4642" s="63" t="s">
        <v>1528</v>
      </c>
      <c r="F4642" s="61"/>
      <c r="G4642" s="62" t="s">
        <v>16</v>
      </c>
      <c r="H4642" s="61"/>
    </row>
    <row r="4643" spans="1:8" ht="76.5" x14ac:dyDescent="0.25">
      <c r="A4643" s="64" t="s">
        <v>27664</v>
      </c>
      <c r="B4643" s="15" t="s">
        <v>27663</v>
      </c>
      <c r="C4643" s="40" t="s">
        <v>27662</v>
      </c>
      <c r="D4643" s="8" t="s">
        <v>20</v>
      </c>
      <c r="E4643" s="63" t="s">
        <v>1528</v>
      </c>
      <c r="F4643" s="61"/>
      <c r="G4643" s="62" t="s">
        <v>16</v>
      </c>
      <c r="H4643" s="61"/>
    </row>
    <row r="4644" spans="1:8" ht="76.5" x14ac:dyDescent="0.25">
      <c r="A4644" s="64" t="s">
        <v>27661</v>
      </c>
      <c r="B4644" s="15" t="s">
        <v>27660</v>
      </c>
      <c r="C4644" s="40" t="s">
        <v>27659</v>
      </c>
      <c r="D4644" s="8" t="s">
        <v>20</v>
      </c>
      <c r="E4644" s="63" t="s">
        <v>1528</v>
      </c>
      <c r="F4644" s="61"/>
      <c r="G4644" s="62" t="s">
        <v>16</v>
      </c>
      <c r="H4644" s="61"/>
    </row>
    <row r="4645" spans="1:8" ht="76.5" x14ac:dyDescent="0.25">
      <c r="A4645" s="64" t="s">
        <v>27658</v>
      </c>
      <c r="B4645" s="15" t="s">
        <v>27657</v>
      </c>
      <c r="C4645" s="40" t="s">
        <v>27656</v>
      </c>
      <c r="D4645" s="8" t="s">
        <v>20</v>
      </c>
      <c r="E4645" s="63" t="s">
        <v>1528</v>
      </c>
      <c r="F4645" s="61"/>
      <c r="G4645" s="62" t="s">
        <v>16</v>
      </c>
      <c r="H4645" s="61"/>
    </row>
    <row r="4646" spans="1:8" ht="76.5" x14ac:dyDescent="0.25">
      <c r="A4646" s="64" t="s">
        <v>27655</v>
      </c>
      <c r="B4646" s="15" t="s">
        <v>27654</v>
      </c>
      <c r="C4646" s="40" t="s">
        <v>27653</v>
      </c>
      <c r="D4646" s="8" t="s">
        <v>20</v>
      </c>
      <c r="E4646" s="63" t="s">
        <v>1528</v>
      </c>
      <c r="F4646" s="61"/>
      <c r="G4646" s="62" t="s">
        <v>16</v>
      </c>
      <c r="H4646" s="61"/>
    </row>
    <row r="4647" spans="1:8" ht="76.5" x14ac:dyDescent="0.25">
      <c r="A4647" s="64" t="s">
        <v>27652</v>
      </c>
      <c r="B4647" s="15" t="s">
        <v>27651</v>
      </c>
      <c r="C4647" s="40" t="s">
        <v>27650</v>
      </c>
      <c r="D4647" s="8" t="s">
        <v>20</v>
      </c>
      <c r="E4647" s="63" t="s">
        <v>1528</v>
      </c>
      <c r="F4647" s="61"/>
      <c r="G4647" s="62" t="s">
        <v>16</v>
      </c>
      <c r="H4647" s="61"/>
    </row>
    <row r="4648" spans="1:8" ht="76.5" x14ac:dyDescent="0.25">
      <c r="A4648" s="64" t="s">
        <v>27649</v>
      </c>
      <c r="B4648" s="15" t="s">
        <v>27648</v>
      </c>
      <c r="C4648" s="40" t="s">
        <v>27647</v>
      </c>
      <c r="D4648" s="8" t="s">
        <v>20</v>
      </c>
      <c r="E4648" s="63" t="s">
        <v>1528</v>
      </c>
      <c r="F4648" s="61"/>
      <c r="G4648" s="62" t="s">
        <v>16</v>
      </c>
      <c r="H4648" s="61"/>
    </row>
    <row r="4649" spans="1:8" ht="76.5" x14ac:dyDescent="0.25">
      <c r="A4649" s="64" t="s">
        <v>27646</v>
      </c>
      <c r="B4649" s="15" t="s">
        <v>27645</v>
      </c>
      <c r="C4649" s="40" t="s">
        <v>1565</v>
      </c>
      <c r="D4649" s="8" t="s">
        <v>20</v>
      </c>
      <c r="E4649" s="63" t="s">
        <v>1528</v>
      </c>
      <c r="F4649" s="61"/>
      <c r="G4649" s="62" t="s">
        <v>16</v>
      </c>
      <c r="H4649" s="61"/>
    </row>
    <row r="4650" spans="1:8" ht="76.5" x14ac:dyDescent="0.25">
      <c r="A4650" s="64" t="s">
        <v>27644</v>
      </c>
      <c r="B4650" s="15" t="s">
        <v>27643</v>
      </c>
      <c r="C4650" s="40" t="s">
        <v>27642</v>
      </c>
      <c r="D4650" s="8" t="s">
        <v>20</v>
      </c>
      <c r="E4650" s="63" t="s">
        <v>1528</v>
      </c>
      <c r="F4650" s="61"/>
      <c r="G4650" s="62" t="s">
        <v>16</v>
      </c>
      <c r="H4650" s="61"/>
    </row>
    <row r="4651" spans="1:8" ht="76.5" x14ac:dyDescent="0.25">
      <c r="A4651" s="64" t="s">
        <v>27641</v>
      </c>
      <c r="B4651" s="15" t="s">
        <v>27640</v>
      </c>
      <c r="C4651" s="40" t="s">
        <v>27639</v>
      </c>
      <c r="D4651" s="8" t="s">
        <v>20</v>
      </c>
      <c r="E4651" s="63" t="s">
        <v>1528</v>
      </c>
      <c r="F4651" s="61"/>
      <c r="G4651" s="62" t="s">
        <v>16</v>
      </c>
      <c r="H4651" s="61"/>
    </row>
    <row r="4652" spans="1:8" ht="76.5" x14ac:dyDescent="0.25">
      <c r="A4652" s="64" t="s">
        <v>27638</v>
      </c>
      <c r="B4652" s="15" t="s">
        <v>19387</v>
      </c>
      <c r="C4652" s="40" t="s">
        <v>27637</v>
      </c>
      <c r="D4652" s="8" t="s">
        <v>20</v>
      </c>
      <c r="E4652" s="63" t="s">
        <v>1528</v>
      </c>
      <c r="F4652" s="61"/>
      <c r="G4652" s="62" t="s">
        <v>16</v>
      </c>
      <c r="H4652" s="61"/>
    </row>
    <row r="4653" spans="1:8" ht="76.5" x14ac:dyDescent="0.25">
      <c r="A4653" s="64" t="s">
        <v>27636</v>
      </c>
      <c r="B4653" s="15" t="s">
        <v>27635</v>
      </c>
      <c r="C4653" s="40" t="s">
        <v>25629</v>
      </c>
      <c r="D4653" s="8" t="s">
        <v>20</v>
      </c>
      <c r="E4653" s="63" t="s">
        <v>1528</v>
      </c>
      <c r="F4653" s="61"/>
      <c r="G4653" s="62" t="s">
        <v>16</v>
      </c>
      <c r="H4653" s="61"/>
    </row>
    <row r="4654" spans="1:8" ht="76.5" x14ac:dyDescent="0.25">
      <c r="A4654" s="64" t="s">
        <v>27634</v>
      </c>
      <c r="B4654" s="15" t="s">
        <v>27633</v>
      </c>
      <c r="C4654" s="40" t="s">
        <v>27632</v>
      </c>
      <c r="D4654" s="8" t="s">
        <v>20</v>
      </c>
      <c r="E4654" s="63" t="s">
        <v>1528</v>
      </c>
      <c r="F4654" s="61"/>
      <c r="G4654" s="62" t="s">
        <v>16</v>
      </c>
      <c r="H4654" s="61"/>
    </row>
    <row r="4655" spans="1:8" ht="76.5" x14ac:dyDescent="0.25">
      <c r="A4655" s="64" t="s">
        <v>27631</v>
      </c>
      <c r="B4655" s="15" t="s">
        <v>16251</v>
      </c>
      <c r="C4655" s="40" t="s">
        <v>27630</v>
      </c>
      <c r="D4655" s="8" t="s">
        <v>20</v>
      </c>
      <c r="E4655" s="63" t="s">
        <v>1528</v>
      </c>
      <c r="F4655" s="61"/>
      <c r="G4655" s="62" t="s">
        <v>16</v>
      </c>
      <c r="H4655" s="61"/>
    </row>
    <row r="4656" spans="1:8" ht="76.5" x14ac:dyDescent="0.25">
      <c r="A4656" s="64" t="s">
        <v>27629</v>
      </c>
      <c r="B4656" s="15" t="s">
        <v>27163</v>
      </c>
      <c r="C4656" s="40" t="s">
        <v>27628</v>
      </c>
      <c r="D4656" s="8" t="s">
        <v>20</v>
      </c>
      <c r="E4656" s="63" t="s">
        <v>1528</v>
      </c>
      <c r="F4656" s="61"/>
      <c r="G4656" s="62" t="s">
        <v>16</v>
      </c>
      <c r="H4656" s="61"/>
    </row>
    <row r="4657" spans="1:8" ht="25.5" x14ac:dyDescent="0.25">
      <c r="A4657" s="76" t="s">
        <v>27627</v>
      </c>
      <c r="B4657" s="15" t="s">
        <v>27626</v>
      </c>
      <c r="C4657" s="40" t="s">
        <v>27625</v>
      </c>
      <c r="D4657" s="14" t="s">
        <v>15</v>
      </c>
      <c r="E4657" s="63" t="s">
        <v>1625</v>
      </c>
      <c r="F4657" s="65"/>
      <c r="G4657" s="9">
        <v>43742</v>
      </c>
      <c r="H4657" s="61"/>
    </row>
    <row r="4658" spans="1:8" ht="76.5" x14ac:dyDescent="0.25">
      <c r="A4658" s="64" t="s">
        <v>27624</v>
      </c>
      <c r="B4658" s="15" t="s">
        <v>16767</v>
      </c>
      <c r="C4658" s="40" t="s">
        <v>27623</v>
      </c>
      <c r="D4658" s="8" t="s">
        <v>20</v>
      </c>
      <c r="E4658" s="63" t="s">
        <v>1528</v>
      </c>
      <c r="F4658" s="61"/>
      <c r="G4658" s="62" t="s">
        <v>16</v>
      </c>
      <c r="H4658" s="61"/>
    </row>
    <row r="4659" spans="1:8" ht="76.5" x14ac:dyDescent="0.25">
      <c r="A4659" s="64" t="s">
        <v>27622</v>
      </c>
      <c r="B4659" s="15" t="s">
        <v>27621</v>
      </c>
      <c r="C4659" s="40" t="s">
        <v>27620</v>
      </c>
      <c r="D4659" s="8" t="s">
        <v>20</v>
      </c>
      <c r="E4659" s="63" t="s">
        <v>1528</v>
      </c>
      <c r="F4659" s="61"/>
      <c r="G4659" s="62" t="s">
        <v>16</v>
      </c>
      <c r="H4659" s="61"/>
    </row>
    <row r="4660" spans="1:8" ht="76.5" x14ac:dyDescent="0.25">
      <c r="A4660" s="64" t="s">
        <v>27619</v>
      </c>
      <c r="B4660" s="15" t="s">
        <v>27618</v>
      </c>
      <c r="C4660" s="40" t="s">
        <v>27617</v>
      </c>
      <c r="D4660" s="8" t="s">
        <v>20</v>
      </c>
      <c r="E4660" s="63" t="s">
        <v>1528</v>
      </c>
      <c r="F4660" s="61"/>
      <c r="G4660" s="62" t="s">
        <v>16</v>
      </c>
      <c r="H4660" s="61"/>
    </row>
    <row r="4661" spans="1:8" ht="76.5" x14ac:dyDescent="0.25">
      <c r="A4661" s="64" t="s">
        <v>27616</v>
      </c>
      <c r="B4661" s="15" t="s">
        <v>20455</v>
      </c>
      <c r="C4661" s="40" t="s">
        <v>27615</v>
      </c>
      <c r="D4661" s="8" t="s">
        <v>20</v>
      </c>
      <c r="E4661" s="63" t="s">
        <v>1528</v>
      </c>
      <c r="F4661" s="61"/>
      <c r="G4661" s="62" t="s">
        <v>16</v>
      </c>
      <c r="H4661" s="61"/>
    </row>
    <row r="4662" spans="1:8" ht="76.5" x14ac:dyDescent="0.25">
      <c r="A4662" s="64" t="s">
        <v>27614</v>
      </c>
      <c r="B4662" s="15" t="s">
        <v>27613</v>
      </c>
      <c r="C4662" s="40" t="s">
        <v>27612</v>
      </c>
      <c r="D4662" s="8" t="s">
        <v>20</v>
      </c>
      <c r="E4662" s="63" t="s">
        <v>1528</v>
      </c>
      <c r="F4662" s="61"/>
      <c r="G4662" s="62" t="s">
        <v>16</v>
      </c>
      <c r="H4662" s="61"/>
    </row>
    <row r="4663" spans="1:8" ht="76.5" x14ac:dyDescent="0.25">
      <c r="A4663" s="64" t="s">
        <v>27611</v>
      </c>
      <c r="B4663" s="15" t="s">
        <v>27610</v>
      </c>
      <c r="C4663" s="40" t="s">
        <v>27609</v>
      </c>
      <c r="D4663" s="8" t="s">
        <v>20</v>
      </c>
      <c r="E4663" s="63" t="s">
        <v>1528</v>
      </c>
      <c r="F4663" s="61"/>
      <c r="G4663" s="62" t="s">
        <v>16</v>
      </c>
      <c r="H4663" s="61"/>
    </row>
    <row r="4664" spans="1:8" ht="25.5" x14ac:dyDescent="0.25">
      <c r="A4664" s="15" t="s">
        <v>27608</v>
      </c>
      <c r="B4664" s="15" t="s">
        <v>27607</v>
      </c>
      <c r="C4664" s="40" t="s">
        <v>27606</v>
      </c>
      <c r="D4664" s="8" t="s">
        <v>1626</v>
      </c>
      <c r="E4664" s="63" t="s">
        <v>1625</v>
      </c>
      <c r="F4664" s="72"/>
      <c r="G4664" s="9">
        <v>43765</v>
      </c>
      <c r="H4664" s="61"/>
    </row>
    <row r="4665" spans="1:8" ht="76.5" x14ac:dyDescent="0.25">
      <c r="A4665" s="64" t="s">
        <v>27605</v>
      </c>
      <c r="B4665" s="15" t="s">
        <v>16091</v>
      </c>
      <c r="C4665" s="40" t="s">
        <v>27604</v>
      </c>
      <c r="D4665" s="8" t="s">
        <v>20</v>
      </c>
      <c r="E4665" s="63" t="s">
        <v>1528</v>
      </c>
      <c r="F4665" s="61"/>
      <c r="G4665" s="62" t="s">
        <v>16</v>
      </c>
      <c r="H4665" s="61"/>
    </row>
    <row r="4666" spans="1:8" ht="76.5" x14ac:dyDescent="0.25">
      <c r="A4666" s="64" t="s">
        <v>27603</v>
      </c>
      <c r="B4666" s="15" t="s">
        <v>27602</v>
      </c>
      <c r="C4666" s="40" t="s">
        <v>27601</v>
      </c>
      <c r="D4666" s="8" t="s">
        <v>20</v>
      </c>
      <c r="E4666" s="63" t="s">
        <v>1528</v>
      </c>
      <c r="F4666" s="61"/>
      <c r="G4666" s="62" t="s">
        <v>16</v>
      </c>
      <c r="H4666" s="61"/>
    </row>
    <row r="4667" spans="1:8" ht="76.5" x14ac:dyDescent="0.25">
      <c r="A4667" s="64" t="s">
        <v>27600</v>
      </c>
      <c r="B4667" s="15" t="s">
        <v>27599</v>
      </c>
      <c r="C4667" s="40" t="s">
        <v>27598</v>
      </c>
      <c r="D4667" s="8" t="s">
        <v>20</v>
      </c>
      <c r="E4667" s="63" t="s">
        <v>1528</v>
      </c>
      <c r="F4667" s="61"/>
      <c r="G4667" s="62" t="s">
        <v>16</v>
      </c>
      <c r="H4667" s="61"/>
    </row>
    <row r="4668" spans="1:8" ht="76.5" x14ac:dyDescent="0.25">
      <c r="A4668" s="64" t="s">
        <v>27597</v>
      </c>
      <c r="B4668" s="15" t="s">
        <v>27596</v>
      </c>
      <c r="C4668" s="40" t="s">
        <v>27595</v>
      </c>
      <c r="D4668" s="8" t="s">
        <v>20</v>
      </c>
      <c r="E4668" s="63" t="s">
        <v>1528</v>
      </c>
      <c r="F4668" s="61"/>
      <c r="G4668" s="62" t="s">
        <v>16</v>
      </c>
      <c r="H4668" s="61"/>
    </row>
    <row r="4669" spans="1:8" ht="76.5" x14ac:dyDescent="0.25">
      <c r="A4669" s="64" t="s">
        <v>27594</v>
      </c>
      <c r="B4669" s="15" t="s">
        <v>23976</v>
      </c>
      <c r="C4669" s="40" t="s">
        <v>27593</v>
      </c>
      <c r="D4669" s="8" t="s">
        <v>20</v>
      </c>
      <c r="E4669" s="63" t="s">
        <v>1528</v>
      </c>
      <c r="F4669" s="61"/>
      <c r="G4669" s="62" t="s">
        <v>16</v>
      </c>
      <c r="H4669" s="61"/>
    </row>
    <row r="4670" spans="1:8" ht="76.5" x14ac:dyDescent="0.25">
      <c r="A4670" s="64" t="s">
        <v>27592</v>
      </c>
      <c r="B4670" s="15" t="s">
        <v>27591</v>
      </c>
      <c r="C4670" s="40" t="s">
        <v>27590</v>
      </c>
      <c r="D4670" s="8" t="s">
        <v>20</v>
      </c>
      <c r="E4670" s="63" t="s">
        <v>1528</v>
      </c>
      <c r="F4670" s="61"/>
      <c r="G4670" s="62" t="s">
        <v>16</v>
      </c>
      <c r="H4670" s="61"/>
    </row>
    <row r="4671" spans="1:8" ht="76.5" x14ac:dyDescent="0.25">
      <c r="A4671" s="64" t="s">
        <v>27589</v>
      </c>
      <c r="B4671" s="15" t="s">
        <v>26119</v>
      </c>
      <c r="C4671" s="40" t="s">
        <v>27588</v>
      </c>
      <c r="D4671" s="8" t="s">
        <v>20</v>
      </c>
      <c r="E4671" s="63" t="s">
        <v>1528</v>
      </c>
      <c r="F4671" s="61"/>
      <c r="G4671" s="62" t="s">
        <v>16</v>
      </c>
      <c r="H4671" s="61"/>
    </row>
    <row r="4672" spans="1:8" ht="76.5" x14ac:dyDescent="0.25">
      <c r="A4672" s="64" t="s">
        <v>27587</v>
      </c>
      <c r="B4672" s="15" t="s">
        <v>27586</v>
      </c>
      <c r="C4672" s="40" t="s">
        <v>27585</v>
      </c>
      <c r="D4672" s="8" t="s">
        <v>20</v>
      </c>
      <c r="E4672" s="63" t="s">
        <v>1528</v>
      </c>
      <c r="F4672" s="61"/>
      <c r="G4672" s="62" t="s">
        <v>16</v>
      </c>
      <c r="H4672" s="61"/>
    </row>
    <row r="4673" spans="1:8" ht="76.5" x14ac:dyDescent="0.25">
      <c r="A4673" s="64" t="s">
        <v>27584</v>
      </c>
      <c r="B4673" s="15" t="s">
        <v>27583</v>
      </c>
      <c r="C4673" s="40" t="s">
        <v>27582</v>
      </c>
      <c r="D4673" s="8" t="s">
        <v>20</v>
      </c>
      <c r="E4673" s="63" t="s">
        <v>1528</v>
      </c>
      <c r="F4673" s="61"/>
      <c r="G4673" s="62" t="s">
        <v>16</v>
      </c>
      <c r="H4673" s="61"/>
    </row>
    <row r="4674" spans="1:8" ht="76.5" x14ac:dyDescent="0.25">
      <c r="A4674" s="64" t="s">
        <v>27581</v>
      </c>
      <c r="B4674" s="15" t="s">
        <v>27580</v>
      </c>
      <c r="C4674" s="40" t="s">
        <v>27579</v>
      </c>
      <c r="D4674" s="8" t="s">
        <v>20</v>
      </c>
      <c r="E4674" s="63" t="s">
        <v>1528</v>
      </c>
      <c r="F4674" s="61"/>
      <c r="G4674" s="62" t="s">
        <v>16</v>
      </c>
      <c r="H4674" s="61"/>
    </row>
    <row r="4675" spans="1:8" ht="76.5" x14ac:dyDescent="0.25">
      <c r="A4675" s="64" t="s">
        <v>27578</v>
      </c>
      <c r="B4675" s="15" t="s">
        <v>23537</v>
      </c>
      <c r="C4675" s="40" t="s">
        <v>27577</v>
      </c>
      <c r="D4675" s="8" t="s">
        <v>20</v>
      </c>
      <c r="E4675" s="63" t="s">
        <v>1528</v>
      </c>
      <c r="F4675" s="61"/>
      <c r="G4675" s="62" t="s">
        <v>16</v>
      </c>
      <c r="H4675" s="61"/>
    </row>
    <row r="4676" spans="1:8" ht="76.5" x14ac:dyDescent="0.25">
      <c r="A4676" s="64" t="s">
        <v>27576</v>
      </c>
      <c r="B4676" s="15" t="s">
        <v>21470</v>
      </c>
      <c r="C4676" s="40" t="s">
        <v>27575</v>
      </c>
      <c r="D4676" s="8" t="s">
        <v>20</v>
      </c>
      <c r="E4676" s="63" t="s">
        <v>1528</v>
      </c>
      <c r="F4676" s="61"/>
      <c r="G4676" s="62" t="s">
        <v>16</v>
      </c>
      <c r="H4676" s="61"/>
    </row>
    <row r="4677" spans="1:8" ht="25.5" x14ac:dyDescent="0.25">
      <c r="A4677" s="15" t="s">
        <v>27574</v>
      </c>
      <c r="B4677" s="15" t="s">
        <v>27573</v>
      </c>
      <c r="C4677" s="40" t="s">
        <v>27572</v>
      </c>
      <c r="D4677" s="8" t="s">
        <v>1626</v>
      </c>
      <c r="E4677" s="63" t="s">
        <v>1625</v>
      </c>
      <c r="F4677" s="72"/>
      <c r="G4677" s="9">
        <v>43877</v>
      </c>
      <c r="H4677" s="61"/>
    </row>
    <row r="4678" spans="1:8" ht="76.5" x14ac:dyDescent="0.25">
      <c r="A4678" s="64" t="s">
        <v>27571</v>
      </c>
      <c r="B4678" s="15" t="s">
        <v>27570</v>
      </c>
      <c r="C4678" s="40" t="s">
        <v>27569</v>
      </c>
      <c r="D4678" s="8" t="s">
        <v>20</v>
      </c>
      <c r="E4678" s="63" t="s">
        <v>1528</v>
      </c>
      <c r="F4678" s="61"/>
      <c r="G4678" s="62" t="s">
        <v>16</v>
      </c>
      <c r="H4678" s="61"/>
    </row>
    <row r="4679" spans="1:8" ht="76.5" x14ac:dyDescent="0.25">
      <c r="A4679" s="64" t="s">
        <v>27568</v>
      </c>
      <c r="B4679" s="15" t="s">
        <v>22951</v>
      </c>
      <c r="C4679" s="40" t="s">
        <v>27567</v>
      </c>
      <c r="D4679" s="8" t="s">
        <v>20</v>
      </c>
      <c r="E4679" s="63" t="s">
        <v>1528</v>
      </c>
      <c r="F4679" s="61"/>
      <c r="G4679" s="62" t="s">
        <v>16</v>
      </c>
      <c r="H4679" s="61"/>
    </row>
    <row r="4680" spans="1:8" ht="25.5" x14ac:dyDescent="0.25">
      <c r="A4680" s="15" t="s">
        <v>27566</v>
      </c>
      <c r="B4680" s="15" t="s">
        <v>27565</v>
      </c>
      <c r="C4680" s="40" t="s">
        <v>27564</v>
      </c>
      <c r="D4680" s="8" t="s">
        <v>1626</v>
      </c>
      <c r="E4680" s="63" t="s">
        <v>1625</v>
      </c>
      <c r="F4680" s="72"/>
      <c r="G4680" s="9">
        <v>43776</v>
      </c>
      <c r="H4680" s="61"/>
    </row>
    <row r="4681" spans="1:8" ht="76.5" x14ac:dyDescent="0.25">
      <c r="A4681" s="64" t="s">
        <v>27563</v>
      </c>
      <c r="B4681" s="15" t="s">
        <v>27562</v>
      </c>
      <c r="C4681" s="40" t="s">
        <v>27561</v>
      </c>
      <c r="D4681" s="8" t="s">
        <v>20</v>
      </c>
      <c r="E4681" s="63" t="s">
        <v>1528</v>
      </c>
      <c r="F4681" s="61"/>
      <c r="G4681" s="62" t="s">
        <v>16</v>
      </c>
      <c r="H4681" s="61"/>
    </row>
    <row r="4682" spans="1:8" ht="76.5" x14ac:dyDescent="0.25">
      <c r="A4682" s="64" t="s">
        <v>27560</v>
      </c>
      <c r="B4682" s="15" t="s">
        <v>15694</v>
      </c>
      <c r="C4682" s="40" t="s">
        <v>27559</v>
      </c>
      <c r="D4682" s="8" t="s">
        <v>20</v>
      </c>
      <c r="E4682" s="63" t="s">
        <v>1528</v>
      </c>
      <c r="F4682" s="61"/>
      <c r="G4682" s="62" t="s">
        <v>16</v>
      </c>
      <c r="H4682" s="61"/>
    </row>
    <row r="4683" spans="1:8" ht="76.5" x14ac:dyDescent="0.25">
      <c r="A4683" s="64" t="s">
        <v>27558</v>
      </c>
      <c r="B4683" s="15" t="s">
        <v>27557</v>
      </c>
      <c r="C4683" s="40" t="s">
        <v>27556</v>
      </c>
      <c r="D4683" s="8" t="s">
        <v>20</v>
      </c>
      <c r="E4683" s="63" t="s">
        <v>1528</v>
      </c>
      <c r="F4683" s="61"/>
      <c r="G4683" s="62" t="s">
        <v>16</v>
      </c>
      <c r="H4683" s="61"/>
    </row>
    <row r="4684" spans="1:8" ht="76.5" x14ac:dyDescent="0.25">
      <c r="A4684" s="64" t="s">
        <v>27555</v>
      </c>
      <c r="B4684" s="15" t="s">
        <v>27554</v>
      </c>
      <c r="C4684" s="40" t="s">
        <v>27553</v>
      </c>
      <c r="D4684" s="8" t="s">
        <v>20</v>
      </c>
      <c r="E4684" s="63" t="s">
        <v>1528</v>
      </c>
      <c r="F4684" s="61"/>
      <c r="G4684" s="62" t="s">
        <v>16</v>
      </c>
      <c r="H4684" s="61"/>
    </row>
    <row r="4685" spans="1:8" ht="76.5" x14ac:dyDescent="0.25">
      <c r="A4685" s="64" t="s">
        <v>27552</v>
      </c>
      <c r="B4685" s="15" t="s">
        <v>27551</v>
      </c>
      <c r="C4685" s="40" t="s">
        <v>27550</v>
      </c>
      <c r="D4685" s="8" t="s">
        <v>20</v>
      </c>
      <c r="E4685" s="63" t="s">
        <v>1528</v>
      </c>
      <c r="F4685" s="61"/>
      <c r="G4685" s="62" t="s">
        <v>16</v>
      </c>
      <c r="H4685" s="61"/>
    </row>
    <row r="4686" spans="1:8" ht="76.5" x14ac:dyDescent="0.25">
      <c r="A4686" s="64" t="s">
        <v>27549</v>
      </c>
      <c r="B4686" s="15" t="s">
        <v>27548</v>
      </c>
      <c r="C4686" s="40" t="s">
        <v>27547</v>
      </c>
      <c r="D4686" s="8" t="s">
        <v>20</v>
      </c>
      <c r="E4686" s="63" t="s">
        <v>1528</v>
      </c>
      <c r="F4686" s="61"/>
      <c r="G4686" s="62" t="s">
        <v>16</v>
      </c>
      <c r="H4686" s="61"/>
    </row>
    <row r="4687" spans="1:8" ht="89.25" x14ac:dyDescent="0.25">
      <c r="A4687" s="64" t="s">
        <v>27546</v>
      </c>
      <c r="B4687" s="15" t="s">
        <v>27545</v>
      </c>
      <c r="C4687" s="40" t="s">
        <v>27544</v>
      </c>
      <c r="D4687" s="8" t="s">
        <v>20</v>
      </c>
      <c r="E4687" s="63" t="s">
        <v>1528</v>
      </c>
      <c r="F4687" s="61"/>
      <c r="G4687" s="62" t="s">
        <v>16</v>
      </c>
      <c r="H4687" s="61"/>
    </row>
    <row r="4688" spans="1:8" ht="76.5" x14ac:dyDescent="0.25">
      <c r="A4688" s="64" t="s">
        <v>27543</v>
      </c>
      <c r="B4688" s="15" t="s">
        <v>27542</v>
      </c>
      <c r="C4688" s="40" t="s">
        <v>27541</v>
      </c>
      <c r="D4688" s="8" t="s">
        <v>20</v>
      </c>
      <c r="E4688" s="63" t="s">
        <v>1528</v>
      </c>
      <c r="F4688" s="61"/>
      <c r="G4688" s="62" t="s">
        <v>16</v>
      </c>
      <c r="H4688" s="61"/>
    </row>
    <row r="4689" spans="1:8" ht="76.5" x14ac:dyDescent="0.25">
      <c r="A4689" s="64" t="s">
        <v>27540</v>
      </c>
      <c r="B4689" s="15" t="s">
        <v>27539</v>
      </c>
      <c r="C4689" s="40" t="s">
        <v>27538</v>
      </c>
      <c r="D4689" s="8" t="s">
        <v>20</v>
      </c>
      <c r="E4689" s="63" t="s">
        <v>1528</v>
      </c>
      <c r="F4689" s="61"/>
      <c r="G4689" s="62" t="s">
        <v>16</v>
      </c>
      <c r="H4689" s="61"/>
    </row>
    <row r="4690" spans="1:8" ht="89.25" x14ac:dyDescent="0.25">
      <c r="A4690" s="64" t="s">
        <v>27537</v>
      </c>
      <c r="B4690" s="15" t="s">
        <v>27536</v>
      </c>
      <c r="C4690" s="40" t="s">
        <v>27535</v>
      </c>
      <c r="D4690" s="8" t="s">
        <v>20</v>
      </c>
      <c r="E4690" s="63" t="s">
        <v>1528</v>
      </c>
      <c r="F4690" s="61"/>
      <c r="G4690" s="62" t="s">
        <v>16</v>
      </c>
      <c r="H4690" s="61"/>
    </row>
    <row r="4691" spans="1:8" ht="76.5" x14ac:dyDescent="0.25">
      <c r="A4691" s="64" t="s">
        <v>27534</v>
      </c>
      <c r="B4691" s="15" t="s">
        <v>27533</v>
      </c>
      <c r="C4691" s="40" t="s">
        <v>27532</v>
      </c>
      <c r="D4691" s="8" t="s">
        <v>20</v>
      </c>
      <c r="E4691" s="63" t="s">
        <v>1528</v>
      </c>
      <c r="F4691" s="61"/>
      <c r="G4691" s="62" t="s">
        <v>16</v>
      </c>
      <c r="H4691" s="61"/>
    </row>
    <row r="4692" spans="1:8" ht="51" x14ac:dyDescent="0.25">
      <c r="A4692" s="15" t="s">
        <v>27531</v>
      </c>
      <c r="B4692" s="15" t="s">
        <v>27530</v>
      </c>
      <c r="C4692" s="40" t="s">
        <v>27529</v>
      </c>
      <c r="D4692" s="8" t="s">
        <v>1626</v>
      </c>
      <c r="E4692" s="63" t="s">
        <v>1799</v>
      </c>
      <c r="F4692" s="72"/>
      <c r="G4692" s="9">
        <v>43818</v>
      </c>
      <c r="H4692" s="61"/>
    </row>
    <row r="4693" spans="1:8" ht="89.25" x14ac:dyDescent="0.25">
      <c r="A4693" s="15" t="s">
        <v>27528</v>
      </c>
      <c r="B4693" s="15" t="s">
        <v>27527</v>
      </c>
      <c r="C4693" s="40" t="s">
        <v>27526</v>
      </c>
      <c r="D4693" s="8" t="s">
        <v>1626</v>
      </c>
      <c r="E4693" s="63" t="s">
        <v>1625</v>
      </c>
      <c r="F4693" s="72"/>
      <c r="G4693" s="9">
        <v>43770</v>
      </c>
      <c r="H4693" s="61"/>
    </row>
    <row r="4694" spans="1:8" ht="76.5" x14ac:dyDescent="0.25">
      <c r="A4694" s="64" t="s">
        <v>27525</v>
      </c>
      <c r="B4694" s="15" t="s">
        <v>27524</v>
      </c>
      <c r="C4694" s="40" t="s">
        <v>27523</v>
      </c>
      <c r="D4694" s="8" t="s">
        <v>20</v>
      </c>
      <c r="E4694" s="63" t="s">
        <v>1528</v>
      </c>
      <c r="F4694" s="61"/>
      <c r="G4694" s="62" t="s">
        <v>16</v>
      </c>
      <c r="H4694" s="61"/>
    </row>
    <row r="4695" spans="1:8" ht="76.5" x14ac:dyDescent="0.25">
      <c r="A4695" s="64" t="s">
        <v>27522</v>
      </c>
      <c r="B4695" s="15" t="s">
        <v>27521</v>
      </c>
      <c r="C4695" s="40" t="s">
        <v>27520</v>
      </c>
      <c r="D4695" s="8" t="s">
        <v>20</v>
      </c>
      <c r="E4695" s="63" t="s">
        <v>1528</v>
      </c>
      <c r="F4695" s="61"/>
      <c r="G4695" s="62" t="s">
        <v>16</v>
      </c>
      <c r="H4695" s="61"/>
    </row>
    <row r="4696" spans="1:8" ht="76.5" x14ac:dyDescent="0.25">
      <c r="A4696" s="64" t="s">
        <v>27519</v>
      </c>
      <c r="B4696" s="15" t="s">
        <v>27518</v>
      </c>
      <c r="C4696" s="40" t="s">
        <v>27517</v>
      </c>
      <c r="D4696" s="8" t="s">
        <v>20</v>
      </c>
      <c r="E4696" s="63" t="s">
        <v>1528</v>
      </c>
      <c r="F4696" s="61"/>
      <c r="G4696" s="62" t="s">
        <v>16</v>
      </c>
      <c r="H4696" s="61"/>
    </row>
    <row r="4697" spans="1:8" ht="76.5" x14ac:dyDescent="0.25">
      <c r="A4697" s="15" t="s">
        <v>27516</v>
      </c>
      <c r="B4697" s="15" t="s">
        <v>27515</v>
      </c>
      <c r="C4697" s="74" t="s">
        <v>27514</v>
      </c>
      <c r="D4697" s="14" t="s">
        <v>4198</v>
      </c>
      <c r="E4697" s="63" t="s">
        <v>14772</v>
      </c>
      <c r="F4697" s="72"/>
      <c r="G4697" s="9">
        <v>43751</v>
      </c>
      <c r="H4697" s="61"/>
    </row>
    <row r="4698" spans="1:8" ht="76.5" x14ac:dyDescent="0.25">
      <c r="A4698" s="64" t="s">
        <v>27513</v>
      </c>
      <c r="B4698" s="15" t="s">
        <v>14503</v>
      </c>
      <c r="C4698" s="40" t="s">
        <v>27512</v>
      </c>
      <c r="D4698" s="8" t="s">
        <v>20</v>
      </c>
      <c r="E4698" s="63" t="s">
        <v>1528</v>
      </c>
      <c r="F4698" s="61"/>
      <c r="G4698" s="62" t="s">
        <v>16</v>
      </c>
      <c r="H4698" s="61"/>
    </row>
    <row r="4699" spans="1:8" ht="76.5" x14ac:dyDescent="0.25">
      <c r="A4699" s="64" t="s">
        <v>27511</v>
      </c>
      <c r="B4699" s="15" t="s">
        <v>27510</v>
      </c>
      <c r="C4699" s="40" t="s">
        <v>27509</v>
      </c>
      <c r="D4699" s="8" t="s">
        <v>20</v>
      </c>
      <c r="E4699" s="63" t="s">
        <v>1528</v>
      </c>
      <c r="F4699" s="61"/>
      <c r="G4699" s="62" t="s">
        <v>16</v>
      </c>
      <c r="H4699" s="61"/>
    </row>
    <row r="4700" spans="1:8" ht="76.5" x14ac:dyDescent="0.25">
      <c r="A4700" s="64" t="s">
        <v>27508</v>
      </c>
      <c r="B4700" s="15" t="s">
        <v>27507</v>
      </c>
      <c r="C4700" s="40" t="s">
        <v>27506</v>
      </c>
      <c r="D4700" s="8" t="s">
        <v>20</v>
      </c>
      <c r="E4700" s="63" t="s">
        <v>1528</v>
      </c>
      <c r="F4700" s="61"/>
      <c r="G4700" s="62" t="s">
        <v>16</v>
      </c>
      <c r="H4700" s="61"/>
    </row>
    <row r="4701" spans="1:8" ht="76.5" x14ac:dyDescent="0.25">
      <c r="A4701" s="64" t="s">
        <v>27505</v>
      </c>
      <c r="B4701" s="15" t="s">
        <v>27504</v>
      </c>
      <c r="C4701" s="40" t="s">
        <v>1565</v>
      </c>
      <c r="D4701" s="8" t="s">
        <v>20</v>
      </c>
      <c r="E4701" s="63" t="s">
        <v>1528</v>
      </c>
      <c r="F4701" s="61"/>
      <c r="G4701" s="62" t="s">
        <v>16</v>
      </c>
      <c r="H4701" s="61"/>
    </row>
    <row r="4702" spans="1:8" ht="76.5" x14ac:dyDescent="0.25">
      <c r="A4702" s="64" t="s">
        <v>27503</v>
      </c>
      <c r="B4702" s="15" t="s">
        <v>27502</v>
      </c>
      <c r="C4702" s="40" t="s">
        <v>27501</v>
      </c>
      <c r="D4702" s="8" t="s">
        <v>20</v>
      </c>
      <c r="E4702" s="63" t="s">
        <v>1528</v>
      </c>
      <c r="F4702" s="61"/>
      <c r="G4702" s="62" t="s">
        <v>16</v>
      </c>
      <c r="H4702" s="61"/>
    </row>
    <row r="4703" spans="1:8" ht="76.5" x14ac:dyDescent="0.25">
      <c r="A4703" s="64" t="s">
        <v>27500</v>
      </c>
      <c r="B4703" s="15" t="s">
        <v>19599</v>
      </c>
      <c r="C4703" s="40" t="s">
        <v>27499</v>
      </c>
      <c r="D4703" s="8" t="s">
        <v>20</v>
      </c>
      <c r="E4703" s="63" t="s">
        <v>1528</v>
      </c>
      <c r="F4703" s="61"/>
      <c r="G4703" s="62" t="s">
        <v>16</v>
      </c>
      <c r="H4703" s="61"/>
    </row>
    <row r="4704" spans="1:8" ht="76.5" x14ac:dyDescent="0.25">
      <c r="A4704" s="64" t="s">
        <v>27498</v>
      </c>
      <c r="B4704" s="15" t="s">
        <v>27497</v>
      </c>
      <c r="C4704" s="40" t="s">
        <v>27496</v>
      </c>
      <c r="D4704" s="8" t="s">
        <v>20</v>
      </c>
      <c r="E4704" s="63" t="s">
        <v>1528</v>
      </c>
      <c r="F4704" s="61"/>
      <c r="G4704" s="62" t="s">
        <v>16</v>
      </c>
      <c r="H4704" s="61"/>
    </row>
    <row r="4705" spans="1:8" ht="51" x14ac:dyDescent="0.25">
      <c r="A4705" s="15" t="s">
        <v>27495</v>
      </c>
      <c r="B4705" s="15" t="s">
        <v>27494</v>
      </c>
      <c r="C4705" s="40" t="s">
        <v>27493</v>
      </c>
      <c r="D4705" s="8" t="s">
        <v>1626</v>
      </c>
      <c r="E4705" s="63" t="s">
        <v>1625</v>
      </c>
      <c r="F4705" s="72"/>
      <c r="G4705" s="9">
        <v>43769</v>
      </c>
      <c r="H4705" s="61"/>
    </row>
    <row r="4706" spans="1:8" ht="76.5" x14ac:dyDescent="0.25">
      <c r="A4706" s="64" t="s">
        <v>27492</v>
      </c>
      <c r="B4706" s="15" t="s">
        <v>27491</v>
      </c>
      <c r="C4706" s="40" t="s">
        <v>27490</v>
      </c>
      <c r="D4706" s="8" t="s">
        <v>20</v>
      </c>
      <c r="E4706" s="63" t="s">
        <v>1528</v>
      </c>
      <c r="F4706" s="61"/>
      <c r="G4706" s="62" t="s">
        <v>16</v>
      </c>
      <c r="H4706" s="61"/>
    </row>
    <row r="4707" spans="1:8" ht="76.5" x14ac:dyDescent="0.25">
      <c r="A4707" s="64" t="s">
        <v>27489</v>
      </c>
      <c r="B4707" s="15" t="s">
        <v>27488</v>
      </c>
      <c r="C4707" s="40" t="s">
        <v>27487</v>
      </c>
      <c r="D4707" s="8" t="s">
        <v>20</v>
      </c>
      <c r="E4707" s="63" t="s">
        <v>1528</v>
      </c>
      <c r="F4707" s="61"/>
      <c r="G4707" s="62" t="s">
        <v>16</v>
      </c>
      <c r="H4707" s="61"/>
    </row>
    <row r="4708" spans="1:8" ht="25.5" x14ac:dyDescent="0.25">
      <c r="A4708" s="15" t="s">
        <v>27486</v>
      </c>
      <c r="B4708" s="15" t="s">
        <v>27485</v>
      </c>
      <c r="C4708" s="40" t="s">
        <v>27484</v>
      </c>
      <c r="D4708" s="8" t="s">
        <v>1626</v>
      </c>
      <c r="E4708" s="63" t="s">
        <v>1625</v>
      </c>
      <c r="F4708" s="72"/>
      <c r="G4708" s="9">
        <v>43731</v>
      </c>
      <c r="H4708" s="61"/>
    </row>
    <row r="4709" spans="1:8" ht="76.5" x14ac:dyDescent="0.25">
      <c r="A4709" s="64" t="s">
        <v>27483</v>
      </c>
      <c r="B4709" s="15" t="s">
        <v>27482</v>
      </c>
      <c r="C4709" s="40" t="s">
        <v>27481</v>
      </c>
      <c r="D4709" s="8" t="s">
        <v>20</v>
      </c>
      <c r="E4709" s="63" t="s">
        <v>1528</v>
      </c>
      <c r="F4709" s="61"/>
      <c r="G4709" s="62" t="s">
        <v>16</v>
      </c>
      <c r="H4709" s="61"/>
    </row>
    <row r="4710" spans="1:8" ht="76.5" x14ac:dyDescent="0.25">
      <c r="A4710" s="64" t="s">
        <v>27480</v>
      </c>
      <c r="B4710" s="15" t="s">
        <v>6483</v>
      </c>
      <c r="C4710" s="40" t="s">
        <v>27479</v>
      </c>
      <c r="D4710" s="8" t="s">
        <v>20</v>
      </c>
      <c r="E4710" s="63" t="s">
        <v>1528</v>
      </c>
      <c r="F4710" s="61"/>
      <c r="G4710" s="62" t="s">
        <v>16</v>
      </c>
      <c r="H4710" s="61"/>
    </row>
    <row r="4711" spans="1:8" ht="76.5" x14ac:dyDescent="0.25">
      <c r="A4711" s="64" t="s">
        <v>27478</v>
      </c>
      <c r="B4711" s="15" t="s">
        <v>27477</v>
      </c>
      <c r="C4711" s="40" t="s">
        <v>27476</v>
      </c>
      <c r="D4711" s="8" t="s">
        <v>20</v>
      </c>
      <c r="E4711" s="63" t="s">
        <v>1528</v>
      </c>
      <c r="F4711" s="61"/>
      <c r="G4711" s="62" t="s">
        <v>16</v>
      </c>
      <c r="H4711" s="61"/>
    </row>
    <row r="4712" spans="1:8" ht="76.5" x14ac:dyDescent="0.25">
      <c r="A4712" s="64" t="s">
        <v>27475</v>
      </c>
      <c r="B4712" s="15" t="s">
        <v>27474</v>
      </c>
      <c r="C4712" s="40" t="s">
        <v>27473</v>
      </c>
      <c r="D4712" s="8" t="s">
        <v>20</v>
      </c>
      <c r="E4712" s="63" t="s">
        <v>1528</v>
      </c>
      <c r="F4712" s="61"/>
      <c r="G4712" s="62" t="s">
        <v>16</v>
      </c>
      <c r="H4712" s="61"/>
    </row>
    <row r="4713" spans="1:8" ht="76.5" x14ac:dyDescent="0.25">
      <c r="A4713" s="64" t="s">
        <v>27472</v>
      </c>
      <c r="B4713" s="15" t="s">
        <v>20021</v>
      </c>
      <c r="C4713" s="40" t="s">
        <v>27471</v>
      </c>
      <c r="D4713" s="8" t="s">
        <v>20</v>
      </c>
      <c r="E4713" s="63" t="s">
        <v>1528</v>
      </c>
      <c r="F4713" s="61"/>
      <c r="G4713" s="62" t="s">
        <v>16</v>
      </c>
      <c r="H4713" s="61"/>
    </row>
    <row r="4714" spans="1:8" ht="76.5" x14ac:dyDescent="0.25">
      <c r="A4714" s="64" t="s">
        <v>27470</v>
      </c>
      <c r="B4714" s="15" t="s">
        <v>27469</v>
      </c>
      <c r="C4714" s="40" t="s">
        <v>27468</v>
      </c>
      <c r="D4714" s="8" t="s">
        <v>20</v>
      </c>
      <c r="E4714" s="63" t="s">
        <v>1528</v>
      </c>
      <c r="F4714" s="61"/>
      <c r="G4714" s="62" t="s">
        <v>16</v>
      </c>
      <c r="H4714" s="61"/>
    </row>
    <row r="4715" spans="1:8" ht="76.5" x14ac:dyDescent="0.25">
      <c r="A4715" s="64" t="s">
        <v>27467</v>
      </c>
      <c r="B4715" s="15" t="s">
        <v>9962</v>
      </c>
      <c r="C4715" s="40" t="s">
        <v>27466</v>
      </c>
      <c r="D4715" s="8" t="s">
        <v>20</v>
      </c>
      <c r="E4715" s="63" t="s">
        <v>1528</v>
      </c>
      <c r="F4715" s="61"/>
      <c r="G4715" s="62" t="s">
        <v>16</v>
      </c>
      <c r="H4715" s="61"/>
    </row>
    <row r="4716" spans="1:8" ht="76.5" x14ac:dyDescent="0.25">
      <c r="A4716" s="64" t="s">
        <v>27465</v>
      </c>
      <c r="B4716" s="15" t="s">
        <v>27464</v>
      </c>
      <c r="C4716" s="40" t="s">
        <v>27463</v>
      </c>
      <c r="D4716" s="8" t="s">
        <v>20</v>
      </c>
      <c r="E4716" s="63" t="s">
        <v>1528</v>
      </c>
      <c r="F4716" s="61"/>
      <c r="G4716" s="62" t="s">
        <v>16</v>
      </c>
      <c r="H4716" s="61"/>
    </row>
    <row r="4717" spans="1:8" ht="76.5" x14ac:dyDescent="0.25">
      <c r="A4717" s="64" t="s">
        <v>27462</v>
      </c>
      <c r="B4717" s="15" t="s">
        <v>19061</v>
      </c>
      <c r="C4717" s="40" t="s">
        <v>27461</v>
      </c>
      <c r="D4717" s="8" t="s">
        <v>20</v>
      </c>
      <c r="E4717" s="63" t="s">
        <v>1528</v>
      </c>
      <c r="F4717" s="61"/>
      <c r="G4717" s="62" t="s">
        <v>16</v>
      </c>
      <c r="H4717" s="61"/>
    </row>
    <row r="4718" spans="1:8" ht="76.5" x14ac:dyDescent="0.25">
      <c r="A4718" s="64" t="s">
        <v>27460</v>
      </c>
      <c r="B4718" s="15" t="s">
        <v>27459</v>
      </c>
      <c r="C4718" s="40" t="s">
        <v>27458</v>
      </c>
      <c r="D4718" s="8" t="s">
        <v>20</v>
      </c>
      <c r="E4718" s="63" t="s">
        <v>1528</v>
      </c>
      <c r="F4718" s="61"/>
      <c r="G4718" s="62" t="s">
        <v>16</v>
      </c>
      <c r="H4718" s="61"/>
    </row>
    <row r="4719" spans="1:8" ht="76.5" x14ac:dyDescent="0.25">
      <c r="A4719" s="64" t="s">
        <v>27457</v>
      </c>
      <c r="B4719" s="15" t="s">
        <v>27456</v>
      </c>
      <c r="C4719" s="40" t="s">
        <v>27455</v>
      </c>
      <c r="D4719" s="8" t="s">
        <v>20</v>
      </c>
      <c r="E4719" s="63" t="s">
        <v>1528</v>
      </c>
      <c r="F4719" s="61"/>
      <c r="G4719" s="62" t="s">
        <v>16</v>
      </c>
      <c r="H4719" s="61"/>
    </row>
    <row r="4720" spans="1:8" ht="76.5" x14ac:dyDescent="0.25">
      <c r="A4720" s="64" t="s">
        <v>27454</v>
      </c>
      <c r="B4720" s="15" t="s">
        <v>27453</v>
      </c>
      <c r="C4720" s="40" t="s">
        <v>27452</v>
      </c>
      <c r="D4720" s="8" t="s">
        <v>20</v>
      </c>
      <c r="E4720" s="63" t="s">
        <v>1528</v>
      </c>
      <c r="F4720" s="61"/>
      <c r="G4720" s="62" t="s">
        <v>16</v>
      </c>
      <c r="H4720" s="61"/>
    </row>
    <row r="4721" spans="1:8" ht="76.5" x14ac:dyDescent="0.25">
      <c r="A4721" s="64" t="s">
        <v>27451</v>
      </c>
      <c r="B4721" s="15" t="s">
        <v>27450</v>
      </c>
      <c r="C4721" s="40" t="s">
        <v>27449</v>
      </c>
      <c r="D4721" s="8" t="s">
        <v>20</v>
      </c>
      <c r="E4721" s="63" t="s">
        <v>1528</v>
      </c>
      <c r="F4721" s="61"/>
      <c r="G4721" s="62" t="s">
        <v>16</v>
      </c>
      <c r="H4721" s="61"/>
    </row>
    <row r="4722" spans="1:8" ht="76.5" x14ac:dyDescent="0.25">
      <c r="A4722" s="64" t="s">
        <v>27448</v>
      </c>
      <c r="B4722" s="15" t="s">
        <v>27447</v>
      </c>
      <c r="C4722" s="40" t="s">
        <v>1565</v>
      </c>
      <c r="D4722" s="8" t="s">
        <v>20</v>
      </c>
      <c r="E4722" s="63" t="s">
        <v>1528</v>
      </c>
      <c r="F4722" s="61"/>
      <c r="G4722" s="62" t="s">
        <v>16</v>
      </c>
      <c r="H4722" s="61"/>
    </row>
    <row r="4723" spans="1:8" ht="76.5" x14ac:dyDescent="0.25">
      <c r="A4723" s="64" t="s">
        <v>27446</v>
      </c>
      <c r="B4723" s="15" t="s">
        <v>27445</v>
      </c>
      <c r="C4723" s="40" t="s">
        <v>27444</v>
      </c>
      <c r="D4723" s="8" t="s">
        <v>20</v>
      </c>
      <c r="E4723" s="63" t="s">
        <v>1528</v>
      </c>
      <c r="F4723" s="61"/>
      <c r="G4723" s="62" t="s">
        <v>16</v>
      </c>
      <c r="H4723" s="61"/>
    </row>
    <row r="4724" spans="1:8" ht="76.5" x14ac:dyDescent="0.25">
      <c r="A4724" s="64" t="s">
        <v>27443</v>
      </c>
      <c r="B4724" s="15" t="s">
        <v>27442</v>
      </c>
      <c r="C4724" s="40" t="s">
        <v>27441</v>
      </c>
      <c r="D4724" s="8" t="s">
        <v>20</v>
      </c>
      <c r="E4724" s="63" t="s">
        <v>1528</v>
      </c>
      <c r="F4724" s="61"/>
      <c r="G4724" s="62" t="s">
        <v>16</v>
      </c>
      <c r="H4724" s="61"/>
    </row>
    <row r="4725" spans="1:8" ht="76.5" x14ac:dyDescent="0.25">
      <c r="A4725" s="64" t="s">
        <v>27440</v>
      </c>
      <c r="B4725" s="15" t="s">
        <v>27439</v>
      </c>
      <c r="C4725" s="40" t="s">
        <v>27413</v>
      </c>
      <c r="D4725" s="8" t="s">
        <v>20</v>
      </c>
      <c r="E4725" s="63" t="s">
        <v>1528</v>
      </c>
      <c r="F4725" s="61"/>
      <c r="G4725" s="62" t="s">
        <v>16</v>
      </c>
      <c r="H4725" s="61"/>
    </row>
    <row r="4726" spans="1:8" ht="76.5" x14ac:dyDescent="0.25">
      <c r="A4726" s="64" t="s">
        <v>27438</v>
      </c>
      <c r="B4726" s="15" t="s">
        <v>27437</v>
      </c>
      <c r="C4726" s="40" t="s">
        <v>27436</v>
      </c>
      <c r="D4726" s="8" t="s">
        <v>20</v>
      </c>
      <c r="E4726" s="63" t="s">
        <v>1528</v>
      </c>
      <c r="F4726" s="61"/>
      <c r="G4726" s="62" t="s">
        <v>16</v>
      </c>
      <c r="H4726" s="61"/>
    </row>
    <row r="4727" spans="1:8" ht="76.5" x14ac:dyDescent="0.25">
      <c r="A4727" s="64" t="s">
        <v>27435</v>
      </c>
      <c r="B4727" s="15" t="s">
        <v>27434</v>
      </c>
      <c r="C4727" s="40" t="s">
        <v>27433</v>
      </c>
      <c r="D4727" s="8" t="s">
        <v>20</v>
      </c>
      <c r="E4727" s="63" t="s">
        <v>1528</v>
      </c>
      <c r="F4727" s="61"/>
      <c r="G4727" s="62" t="s">
        <v>16</v>
      </c>
      <c r="H4727" s="61"/>
    </row>
    <row r="4728" spans="1:8" ht="76.5" x14ac:dyDescent="0.25">
      <c r="A4728" s="64" t="s">
        <v>27432</v>
      </c>
      <c r="B4728" s="15" t="s">
        <v>27431</v>
      </c>
      <c r="C4728" s="40" t="s">
        <v>27430</v>
      </c>
      <c r="D4728" s="8" t="s">
        <v>20</v>
      </c>
      <c r="E4728" s="63" t="s">
        <v>1528</v>
      </c>
      <c r="F4728" s="61"/>
      <c r="G4728" s="62" t="s">
        <v>16</v>
      </c>
      <c r="H4728" s="61"/>
    </row>
    <row r="4729" spans="1:8" ht="76.5" x14ac:dyDescent="0.25">
      <c r="A4729" s="64" t="s">
        <v>27429</v>
      </c>
      <c r="B4729" s="15" t="s">
        <v>11844</v>
      </c>
      <c r="C4729" s="40" t="s">
        <v>27428</v>
      </c>
      <c r="D4729" s="8" t="s">
        <v>20</v>
      </c>
      <c r="E4729" s="63" t="s">
        <v>1528</v>
      </c>
      <c r="F4729" s="61"/>
      <c r="G4729" s="62" t="s">
        <v>16</v>
      </c>
      <c r="H4729" s="61"/>
    </row>
    <row r="4730" spans="1:8" ht="76.5" x14ac:dyDescent="0.25">
      <c r="A4730" s="64" t="s">
        <v>27427</v>
      </c>
      <c r="B4730" s="15" t="s">
        <v>27426</v>
      </c>
      <c r="C4730" s="40" t="s">
        <v>27425</v>
      </c>
      <c r="D4730" s="8" t="s">
        <v>20</v>
      </c>
      <c r="E4730" s="63" t="s">
        <v>1528</v>
      </c>
      <c r="F4730" s="61"/>
      <c r="G4730" s="62" t="s">
        <v>16</v>
      </c>
      <c r="H4730" s="61"/>
    </row>
    <row r="4731" spans="1:8" ht="76.5" x14ac:dyDescent="0.25">
      <c r="A4731" s="64" t="s">
        <v>27424</v>
      </c>
      <c r="B4731" s="15" t="s">
        <v>27423</v>
      </c>
      <c r="C4731" s="40" t="s">
        <v>27422</v>
      </c>
      <c r="D4731" s="8" t="s">
        <v>20</v>
      </c>
      <c r="E4731" s="63" t="s">
        <v>1528</v>
      </c>
      <c r="F4731" s="61"/>
      <c r="G4731" s="62" t="s">
        <v>16</v>
      </c>
      <c r="H4731" s="61"/>
    </row>
    <row r="4732" spans="1:8" ht="76.5" x14ac:dyDescent="0.25">
      <c r="A4732" s="64" t="s">
        <v>27421</v>
      </c>
      <c r="B4732" s="15" t="s">
        <v>27420</v>
      </c>
      <c r="C4732" s="40" t="s">
        <v>27419</v>
      </c>
      <c r="D4732" s="8" t="s">
        <v>20</v>
      </c>
      <c r="E4732" s="63" t="s">
        <v>1528</v>
      </c>
      <c r="F4732" s="61"/>
      <c r="G4732" s="62" t="s">
        <v>16</v>
      </c>
      <c r="H4732" s="61"/>
    </row>
    <row r="4733" spans="1:8" ht="76.5" x14ac:dyDescent="0.25">
      <c r="A4733" s="64" t="s">
        <v>27418</v>
      </c>
      <c r="B4733" s="15" t="s">
        <v>27417</v>
      </c>
      <c r="C4733" s="40" t="s">
        <v>27416</v>
      </c>
      <c r="D4733" s="8" t="s">
        <v>20</v>
      </c>
      <c r="E4733" s="63" t="s">
        <v>1528</v>
      </c>
      <c r="F4733" s="61"/>
      <c r="G4733" s="62" t="s">
        <v>16</v>
      </c>
      <c r="H4733" s="61"/>
    </row>
    <row r="4734" spans="1:8" ht="76.5" x14ac:dyDescent="0.25">
      <c r="A4734" s="64" t="s">
        <v>27415</v>
      </c>
      <c r="B4734" s="15" t="s">
        <v>27414</v>
      </c>
      <c r="C4734" s="40" t="s">
        <v>27413</v>
      </c>
      <c r="D4734" s="8" t="s">
        <v>20</v>
      </c>
      <c r="E4734" s="63" t="s">
        <v>1528</v>
      </c>
      <c r="F4734" s="61"/>
      <c r="G4734" s="62" t="s">
        <v>16</v>
      </c>
      <c r="H4734" s="61"/>
    </row>
    <row r="4735" spans="1:8" ht="25.5" x14ac:dyDescent="0.25">
      <c r="A4735" s="15" t="s">
        <v>27412</v>
      </c>
      <c r="B4735" s="15" t="s">
        <v>27411</v>
      </c>
      <c r="C4735" s="40" t="s">
        <v>27410</v>
      </c>
      <c r="D4735" s="8" t="s">
        <v>1626</v>
      </c>
      <c r="E4735" s="63" t="s">
        <v>1625</v>
      </c>
      <c r="F4735" s="72"/>
      <c r="G4735" s="9">
        <v>43926</v>
      </c>
      <c r="H4735" s="61"/>
    </row>
    <row r="4736" spans="1:8" ht="76.5" x14ac:dyDescent="0.25">
      <c r="A4736" s="64" t="s">
        <v>27409</v>
      </c>
      <c r="B4736" s="15" t="s">
        <v>27408</v>
      </c>
      <c r="C4736" s="40" t="s">
        <v>27407</v>
      </c>
      <c r="D4736" s="8" t="s">
        <v>20</v>
      </c>
      <c r="E4736" s="63" t="s">
        <v>1528</v>
      </c>
      <c r="F4736" s="61"/>
      <c r="G4736" s="62" t="s">
        <v>16</v>
      </c>
      <c r="H4736" s="61"/>
    </row>
    <row r="4737" spans="1:8" ht="25.5" x14ac:dyDescent="0.25">
      <c r="A4737" s="15" t="s">
        <v>27406</v>
      </c>
      <c r="B4737" s="15" t="s">
        <v>27405</v>
      </c>
      <c r="C4737" s="40" t="s">
        <v>27404</v>
      </c>
      <c r="D4737" s="8" t="s">
        <v>1626</v>
      </c>
      <c r="E4737" s="63" t="s">
        <v>1625</v>
      </c>
      <c r="F4737" s="72"/>
      <c r="G4737" s="9">
        <v>43961</v>
      </c>
      <c r="H4737" s="61"/>
    </row>
    <row r="4738" spans="1:8" ht="38.25" x14ac:dyDescent="0.25">
      <c r="A4738" s="15" t="s">
        <v>27403</v>
      </c>
      <c r="B4738" s="15" t="s">
        <v>27402</v>
      </c>
      <c r="C4738" s="40" t="s">
        <v>27401</v>
      </c>
      <c r="D4738" s="8" t="s">
        <v>1626</v>
      </c>
      <c r="E4738" s="63" t="s">
        <v>1625</v>
      </c>
      <c r="F4738" s="72"/>
      <c r="G4738" s="9">
        <v>43870</v>
      </c>
      <c r="H4738" s="61"/>
    </row>
    <row r="4739" spans="1:8" ht="76.5" x14ac:dyDescent="0.25">
      <c r="A4739" s="64" t="s">
        <v>27400</v>
      </c>
      <c r="B4739" s="15" t="s">
        <v>27130</v>
      </c>
      <c r="C4739" s="40" t="s">
        <v>27399</v>
      </c>
      <c r="D4739" s="8" t="s">
        <v>20</v>
      </c>
      <c r="E4739" s="63" t="s">
        <v>1528</v>
      </c>
      <c r="F4739" s="61"/>
      <c r="G4739" s="62" t="s">
        <v>16</v>
      </c>
      <c r="H4739" s="61"/>
    </row>
    <row r="4740" spans="1:8" ht="76.5" x14ac:dyDescent="0.25">
      <c r="A4740" s="64" t="s">
        <v>27398</v>
      </c>
      <c r="B4740" s="15" t="s">
        <v>27130</v>
      </c>
      <c r="C4740" s="40" t="s">
        <v>27397</v>
      </c>
      <c r="D4740" s="8" t="s">
        <v>20</v>
      </c>
      <c r="E4740" s="63" t="s">
        <v>1528</v>
      </c>
      <c r="F4740" s="61"/>
      <c r="G4740" s="62" t="s">
        <v>16</v>
      </c>
      <c r="H4740" s="61"/>
    </row>
    <row r="4741" spans="1:8" ht="76.5" x14ac:dyDescent="0.25">
      <c r="A4741" s="64" t="s">
        <v>27396</v>
      </c>
      <c r="B4741" s="15" t="s">
        <v>27395</v>
      </c>
      <c r="C4741" s="40" t="s">
        <v>27394</v>
      </c>
      <c r="D4741" s="8" t="s">
        <v>20</v>
      </c>
      <c r="E4741" s="63" t="s">
        <v>1528</v>
      </c>
      <c r="F4741" s="61"/>
      <c r="G4741" s="62" t="s">
        <v>16</v>
      </c>
      <c r="H4741" s="61"/>
    </row>
    <row r="4742" spans="1:8" ht="76.5" x14ac:dyDescent="0.25">
      <c r="A4742" s="64" t="s">
        <v>27393</v>
      </c>
      <c r="B4742" s="15" t="s">
        <v>27392</v>
      </c>
      <c r="C4742" s="40" t="s">
        <v>27391</v>
      </c>
      <c r="D4742" s="8" t="s">
        <v>20</v>
      </c>
      <c r="E4742" s="63" t="s">
        <v>1528</v>
      </c>
      <c r="F4742" s="61"/>
      <c r="G4742" s="62" t="s">
        <v>16</v>
      </c>
      <c r="H4742" s="61"/>
    </row>
    <row r="4743" spans="1:8" ht="89.25" x14ac:dyDescent="0.25">
      <c r="A4743" s="64" t="s">
        <v>27390</v>
      </c>
      <c r="B4743" s="15" t="s">
        <v>27389</v>
      </c>
      <c r="C4743" s="40" t="s">
        <v>27388</v>
      </c>
      <c r="D4743" s="8" t="s">
        <v>20</v>
      </c>
      <c r="E4743" s="63" t="s">
        <v>1528</v>
      </c>
      <c r="F4743" s="61"/>
      <c r="G4743" s="62" t="s">
        <v>16</v>
      </c>
      <c r="H4743" s="61"/>
    </row>
    <row r="4744" spans="1:8" ht="76.5" x14ac:dyDescent="0.25">
      <c r="A4744" s="64" t="s">
        <v>27387</v>
      </c>
      <c r="B4744" s="15" t="s">
        <v>27386</v>
      </c>
      <c r="C4744" s="40" t="s">
        <v>27385</v>
      </c>
      <c r="D4744" s="8" t="s">
        <v>20</v>
      </c>
      <c r="E4744" s="63" t="s">
        <v>1528</v>
      </c>
      <c r="F4744" s="61"/>
      <c r="G4744" s="62" t="s">
        <v>16</v>
      </c>
      <c r="H4744" s="61"/>
    </row>
    <row r="4745" spans="1:8" ht="76.5" x14ac:dyDescent="0.25">
      <c r="A4745" s="64" t="s">
        <v>27384</v>
      </c>
      <c r="B4745" s="15" t="s">
        <v>24407</v>
      </c>
      <c r="C4745" s="40" t="s">
        <v>27383</v>
      </c>
      <c r="D4745" s="8" t="s">
        <v>20</v>
      </c>
      <c r="E4745" s="63" t="s">
        <v>1528</v>
      </c>
      <c r="F4745" s="61"/>
      <c r="G4745" s="62" t="s">
        <v>16</v>
      </c>
      <c r="H4745" s="61"/>
    </row>
    <row r="4746" spans="1:8" ht="76.5" x14ac:dyDescent="0.25">
      <c r="A4746" s="64" t="s">
        <v>27382</v>
      </c>
      <c r="B4746" s="15" t="s">
        <v>25863</v>
      </c>
      <c r="C4746" s="40" t="s">
        <v>27381</v>
      </c>
      <c r="D4746" s="8" t="s">
        <v>20</v>
      </c>
      <c r="E4746" s="63" t="s">
        <v>1528</v>
      </c>
      <c r="F4746" s="61"/>
      <c r="G4746" s="62" t="s">
        <v>16</v>
      </c>
      <c r="H4746" s="61"/>
    </row>
    <row r="4747" spans="1:8" ht="76.5" x14ac:dyDescent="0.25">
      <c r="A4747" s="64" t="s">
        <v>27380</v>
      </c>
      <c r="B4747" s="15" t="s">
        <v>27379</v>
      </c>
      <c r="C4747" s="40" t="s">
        <v>27378</v>
      </c>
      <c r="D4747" s="8" t="s">
        <v>20</v>
      </c>
      <c r="E4747" s="63" t="s">
        <v>1528</v>
      </c>
      <c r="F4747" s="61"/>
      <c r="G4747" s="62" t="s">
        <v>16</v>
      </c>
      <c r="H4747" s="61"/>
    </row>
    <row r="4748" spans="1:8" ht="76.5" x14ac:dyDescent="0.25">
      <c r="A4748" s="64" t="s">
        <v>27377</v>
      </c>
      <c r="B4748" s="15" t="s">
        <v>15052</v>
      </c>
      <c r="C4748" s="40" t="s">
        <v>27376</v>
      </c>
      <c r="D4748" s="8" t="s">
        <v>20</v>
      </c>
      <c r="E4748" s="63" t="s">
        <v>1528</v>
      </c>
      <c r="F4748" s="61"/>
      <c r="G4748" s="62" t="s">
        <v>16</v>
      </c>
      <c r="H4748" s="61"/>
    </row>
    <row r="4749" spans="1:8" ht="51" x14ac:dyDescent="0.25">
      <c r="A4749" s="15" t="s">
        <v>27375</v>
      </c>
      <c r="B4749" s="15" t="s">
        <v>27374</v>
      </c>
      <c r="C4749" s="40" t="s">
        <v>27373</v>
      </c>
      <c r="D4749" s="14" t="s">
        <v>1626</v>
      </c>
      <c r="E4749" s="63" t="s">
        <v>1799</v>
      </c>
      <c r="F4749" s="72"/>
      <c r="G4749" s="9">
        <v>43735</v>
      </c>
      <c r="H4749" s="61"/>
    </row>
    <row r="4750" spans="1:8" ht="76.5" x14ac:dyDescent="0.25">
      <c r="A4750" s="64" t="s">
        <v>27372</v>
      </c>
      <c r="B4750" s="15" t="s">
        <v>27371</v>
      </c>
      <c r="C4750" s="40" t="s">
        <v>27370</v>
      </c>
      <c r="D4750" s="8" t="s">
        <v>20</v>
      </c>
      <c r="E4750" s="63" t="s">
        <v>1528</v>
      </c>
      <c r="F4750" s="61"/>
      <c r="G4750" s="62" t="s">
        <v>16</v>
      </c>
      <c r="H4750" s="61"/>
    </row>
    <row r="4751" spans="1:8" ht="38.25" x14ac:dyDescent="0.25">
      <c r="A4751" s="15" t="s">
        <v>27369</v>
      </c>
      <c r="B4751" s="15" t="s">
        <v>27368</v>
      </c>
      <c r="C4751" s="40" t="s">
        <v>27367</v>
      </c>
      <c r="D4751" s="8" t="s">
        <v>1626</v>
      </c>
      <c r="E4751" s="63" t="s">
        <v>1799</v>
      </c>
      <c r="F4751" s="72"/>
      <c r="G4751" s="9">
        <v>43744</v>
      </c>
      <c r="H4751" s="61"/>
    </row>
    <row r="4752" spans="1:8" ht="76.5" x14ac:dyDescent="0.25">
      <c r="A4752" s="64" t="s">
        <v>27366</v>
      </c>
      <c r="B4752" s="15" t="s">
        <v>27365</v>
      </c>
      <c r="C4752" s="40" t="s">
        <v>27364</v>
      </c>
      <c r="D4752" s="8" t="s">
        <v>20</v>
      </c>
      <c r="E4752" s="63" t="s">
        <v>1528</v>
      </c>
      <c r="F4752" s="61"/>
      <c r="G4752" s="62" t="s">
        <v>16</v>
      </c>
      <c r="H4752" s="61"/>
    </row>
    <row r="4753" spans="1:8" ht="76.5" x14ac:dyDescent="0.25">
      <c r="A4753" s="64" t="s">
        <v>27363</v>
      </c>
      <c r="B4753" s="15" t="s">
        <v>833</v>
      </c>
      <c r="C4753" s="40" t="s">
        <v>27362</v>
      </c>
      <c r="D4753" s="8" t="s">
        <v>20</v>
      </c>
      <c r="E4753" s="63" t="s">
        <v>1528</v>
      </c>
      <c r="F4753" s="61"/>
      <c r="G4753" s="62" t="s">
        <v>16</v>
      </c>
      <c r="H4753" s="61"/>
    </row>
    <row r="4754" spans="1:8" ht="76.5" x14ac:dyDescent="0.25">
      <c r="A4754" s="64" t="s">
        <v>27361</v>
      </c>
      <c r="B4754" s="15" t="s">
        <v>27360</v>
      </c>
      <c r="C4754" s="40" t="s">
        <v>27359</v>
      </c>
      <c r="D4754" s="8" t="s">
        <v>20</v>
      </c>
      <c r="E4754" s="63" t="s">
        <v>1528</v>
      </c>
      <c r="F4754" s="61"/>
      <c r="G4754" s="62" t="s">
        <v>16</v>
      </c>
      <c r="H4754" s="61"/>
    </row>
    <row r="4755" spans="1:8" ht="76.5" x14ac:dyDescent="0.25">
      <c r="A4755" s="64" t="s">
        <v>27358</v>
      </c>
      <c r="B4755" s="15" t="s">
        <v>27357</v>
      </c>
      <c r="C4755" s="40" t="s">
        <v>27356</v>
      </c>
      <c r="D4755" s="8" t="s">
        <v>20</v>
      </c>
      <c r="E4755" s="63" t="s">
        <v>1528</v>
      </c>
      <c r="F4755" s="61"/>
      <c r="G4755" s="62" t="s">
        <v>16</v>
      </c>
      <c r="H4755" s="61"/>
    </row>
    <row r="4756" spans="1:8" ht="76.5" x14ac:dyDescent="0.25">
      <c r="A4756" s="64" t="s">
        <v>27355</v>
      </c>
      <c r="B4756" s="15" t="s">
        <v>27354</v>
      </c>
      <c r="C4756" s="40" t="s">
        <v>27353</v>
      </c>
      <c r="D4756" s="8" t="s">
        <v>20</v>
      </c>
      <c r="E4756" s="63" t="s">
        <v>1528</v>
      </c>
      <c r="F4756" s="61"/>
      <c r="G4756" s="62" t="s">
        <v>16</v>
      </c>
      <c r="H4756" s="61"/>
    </row>
    <row r="4757" spans="1:8" ht="102" x14ac:dyDescent="0.25">
      <c r="A4757" s="15" t="s">
        <v>27352</v>
      </c>
      <c r="B4757" s="15" t="s">
        <v>27351</v>
      </c>
      <c r="C4757" s="40" t="s">
        <v>27350</v>
      </c>
      <c r="D4757" s="8" t="s">
        <v>1626</v>
      </c>
      <c r="E4757" s="63" t="s">
        <v>1625</v>
      </c>
      <c r="F4757" s="72"/>
      <c r="G4757" s="9">
        <v>43766</v>
      </c>
      <c r="H4757" s="61"/>
    </row>
    <row r="4758" spans="1:8" ht="76.5" x14ac:dyDescent="0.25">
      <c r="A4758" s="64" t="s">
        <v>27349</v>
      </c>
      <c r="B4758" s="15" t="s">
        <v>27348</v>
      </c>
      <c r="C4758" s="40" t="s">
        <v>27347</v>
      </c>
      <c r="D4758" s="8" t="s">
        <v>20</v>
      </c>
      <c r="E4758" s="63" t="s">
        <v>1528</v>
      </c>
      <c r="F4758" s="61"/>
      <c r="G4758" s="62" t="s">
        <v>16</v>
      </c>
      <c r="H4758" s="61"/>
    </row>
    <row r="4759" spans="1:8" ht="76.5" x14ac:dyDescent="0.25">
      <c r="A4759" s="64" t="s">
        <v>27346</v>
      </c>
      <c r="B4759" s="15" t="s">
        <v>27345</v>
      </c>
      <c r="C4759" s="40" t="s">
        <v>27344</v>
      </c>
      <c r="D4759" s="8" t="s">
        <v>20</v>
      </c>
      <c r="E4759" s="63" t="s">
        <v>1528</v>
      </c>
      <c r="F4759" s="61"/>
      <c r="G4759" s="62" t="s">
        <v>16</v>
      </c>
      <c r="H4759" s="61"/>
    </row>
    <row r="4760" spans="1:8" ht="76.5" x14ac:dyDescent="0.25">
      <c r="A4760" s="64" t="s">
        <v>27343</v>
      </c>
      <c r="B4760" s="15" t="s">
        <v>27342</v>
      </c>
      <c r="C4760" s="40" t="s">
        <v>1565</v>
      </c>
      <c r="D4760" s="8" t="s">
        <v>20</v>
      </c>
      <c r="E4760" s="63" t="s">
        <v>1528</v>
      </c>
      <c r="F4760" s="61"/>
      <c r="G4760" s="62" t="s">
        <v>16</v>
      </c>
      <c r="H4760" s="61"/>
    </row>
    <row r="4761" spans="1:8" ht="76.5" x14ac:dyDescent="0.25">
      <c r="A4761" s="64" t="s">
        <v>27341</v>
      </c>
      <c r="B4761" s="15" t="s">
        <v>27340</v>
      </c>
      <c r="C4761" s="40" t="s">
        <v>3687</v>
      </c>
      <c r="D4761" s="8" t="s">
        <v>20</v>
      </c>
      <c r="E4761" s="63" t="s">
        <v>1528</v>
      </c>
      <c r="F4761" s="61"/>
      <c r="G4761" s="62" t="s">
        <v>16</v>
      </c>
      <c r="H4761" s="61"/>
    </row>
    <row r="4762" spans="1:8" ht="76.5" x14ac:dyDescent="0.25">
      <c r="A4762" s="64" t="s">
        <v>27339</v>
      </c>
      <c r="B4762" s="15" t="s">
        <v>27336</v>
      </c>
      <c r="C4762" s="40" t="s">
        <v>27338</v>
      </c>
      <c r="D4762" s="8" t="s">
        <v>20</v>
      </c>
      <c r="E4762" s="63" t="s">
        <v>1528</v>
      </c>
      <c r="F4762" s="61"/>
      <c r="G4762" s="62" t="s">
        <v>16</v>
      </c>
      <c r="H4762" s="61"/>
    </row>
    <row r="4763" spans="1:8" ht="76.5" x14ac:dyDescent="0.25">
      <c r="A4763" s="64" t="s">
        <v>27337</v>
      </c>
      <c r="B4763" s="15" t="s">
        <v>27336</v>
      </c>
      <c r="C4763" s="40" t="s">
        <v>27335</v>
      </c>
      <c r="D4763" s="8" t="s">
        <v>20</v>
      </c>
      <c r="E4763" s="63" t="s">
        <v>1528</v>
      </c>
      <c r="F4763" s="61"/>
      <c r="G4763" s="62" t="s">
        <v>16</v>
      </c>
      <c r="H4763" s="61"/>
    </row>
    <row r="4764" spans="1:8" ht="38.25" x14ac:dyDescent="0.25">
      <c r="A4764" s="15" t="s">
        <v>27334</v>
      </c>
      <c r="B4764" s="15" t="s">
        <v>27333</v>
      </c>
      <c r="C4764" s="40" t="s">
        <v>27332</v>
      </c>
      <c r="D4764" s="14" t="s">
        <v>1626</v>
      </c>
      <c r="E4764" s="63" t="s">
        <v>1799</v>
      </c>
      <c r="F4764" s="72"/>
      <c r="G4764" s="9">
        <v>43804</v>
      </c>
      <c r="H4764" s="61"/>
    </row>
    <row r="4765" spans="1:8" ht="76.5" x14ac:dyDescent="0.25">
      <c r="A4765" s="64" t="s">
        <v>27331</v>
      </c>
      <c r="B4765" s="15" t="s">
        <v>1957</v>
      </c>
      <c r="C4765" s="40" t="s">
        <v>27330</v>
      </c>
      <c r="D4765" s="8" t="s">
        <v>20</v>
      </c>
      <c r="E4765" s="63" t="s">
        <v>1528</v>
      </c>
      <c r="F4765" s="61"/>
      <c r="G4765" s="62" t="s">
        <v>16</v>
      </c>
      <c r="H4765" s="61"/>
    </row>
    <row r="4766" spans="1:8" ht="76.5" x14ac:dyDescent="0.25">
      <c r="A4766" s="64" t="s">
        <v>27329</v>
      </c>
      <c r="B4766" s="15" t="s">
        <v>27328</v>
      </c>
      <c r="C4766" s="40" t="s">
        <v>27327</v>
      </c>
      <c r="D4766" s="8" t="s">
        <v>20</v>
      </c>
      <c r="E4766" s="63" t="s">
        <v>1528</v>
      </c>
      <c r="F4766" s="61"/>
      <c r="G4766" s="62" t="s">
        <v>16</v>
      </c>
      <c r="H4766" s="61"/>
    </row>
    <row r="4767" spans="1:8" ht="76.5" x14ac:dyDescent="0.25">
      <c r="A4767" s="64" t="s">
        <v>27326</v>
      </c>
      <c r="B4767" s="15" t="s">
        <v>27325</v>
      </c>
      <c r="C4767" s="40" t="s">
        <v>27324</v>
      </c>
      <c r="D4767" s="8" t="s">
        <v>20</v>
      </c>
      <c r="E4767" s="63" t="s">
        <v>1528</v>
      </c>
      <c r="F4767" s="61"/>
      <c r="G4767" s="62" t="s">
        <v>16</v>
      </c>
      <c r="H4767" s="61"/>
    </row>
    <row r="4768" spans="1:8" ht="76.5" x14ac:dyDescent="0.25">
      <c r="A4768" s="64" t="s">
        <v>27323</v>
      </c>
      <c r="B4768" s="15" t="s">
        <v>27322</v>
      </c>
      <c r="C4768" s="40" t="s">
        <v>27321</v>
      </c>
      <c r="D4768" s="8" t="s">
        <v>20</v>
      </c>
      <c r="E4768" s="63" t="s">
        <v>1528</v>
      </c>
      <c r="F4768" s="61"/>
      <c r="G4768" s="62" t="s">
        <v>16</v>
      </c>
      <c r="H4768" s="61"/>
    </row>
    <row r="4769" spans="1:8" ht="76.5" x14ac:dyDescent="0.25">
      <c r="A4769" s="64" t="s">
        <v>27320</v>
      </c>
      <c r="B4769" s="15" t="s">
        <v>27319</v>
      </c>
      <c r="C4769" s="40" t="s">
        <v>24764</v>
      </c>
      <c r="D4769" s="8" t="s">
        <v>20</v>
      </c>
      <c r="E4769" s="63" t="s">
        <v>1528</v>
      </c>
      <c r="F4769" s="61"/>
      <c r="G4769" s="62" t="s">
        <v>16</v>
      </c>
      <c r="H4769" s="61"/>
    </row>
    <row r="4770" spans="1:8" ht="25.5" x14ac:dyDescent="0.25">
      <c r="A4770" s="15" t="s">
        <v>27318</v>
      </c>
      <c r="B4770" s="15" t="s">
        <v>27317</v>
      </c>
      <c r="C4770" s="40" t="s">
        <v>27316</v>
      </c>
      <c r="D4770" s="8" t="s">
        <v>1626</v>
      </c>
      <c r="E4770" s="63" t="s">
        <v>1625</v>
      </c>
      <c r="F4770" s="72"/>
      <c r="G4770" s="9">
        <v>43744</v>
      </c>
      <c r="H4770" s="61"/>
    </row>
    <row r="4771" spans="1:8" ht="76.5" x14ac:dyDescent="0.25">
      <c r="A4771" s="64" t="s">
        <v>27315</v>
      </c>
      <c r="B4771" s="15" t="s">
        <v>27314</v>
      </c>
      <c r="C4771" s="40" t="s">
        <v>27313</v>
      </c>
      <c r="D4771" s="8" t="s">
        <v>20</v>
      </c>
      <c r="E4771" s="63" t="s">
        <v>1528</v>
      </c>
      <c r="F4771" s="61"/>
      <c r="G4771" s="62" t="s">
        <v>16</v>
      </c>
      <c r="H4771" s="61"/>
    </row>
    <row r="4772" spans="1:8" ht="76.5" x14ac:dyDescent="0.25">
      <c r="A4772" s="64" t="s">
        <v>27312</v>
      </c>
      <c r="B4772" s="15" t="s">
        <v>13630</v>
      </c>
      <c r="C4772" s="40" t="s">
        <v>27311</v>
      </c>
      <c r="D4772" s="8" t="s">
        <v>20</v>
      </c>
      <c r="E4772" s="63" t="s">
        <v>1528</v>
      </c>
      <c r="F4772" s="61"/>
      <c r="G4772" s="62" t="s">
        <v>16</v>
      </c>
      <c r="H4772" s="61"/>
    </row>
    <row r="4773" spans="1:8" ht="76.5" x14ac:dyDescent="0.25">
      <c r="A4773" s="64" t="s">
        <v>27310</v>
      </c>
      <c r="B4773" s="15" t="s">
        <v>13627</v>
      </c>
      <c r="C4773" s="40" t="s">
        <v>27309</v>
      </c>
      <c r="D4773" s="8" t="s">
        <v>20</v>
      </c>
      <c r="E4773" s="63" t="s">
        <v>1528</v>
      </c>
      <c r="F4773" s="61"/>
      <c r="G4773" s="62" t="s">
        <v>16</v>
      </c>
      <c r="H4773" s="61"/>
    </row>
    <row r="4774" spans="1:8" ht="89.25" x14ac:dyDescent="0.25">
      <c r="A4774" s="64" t="s">
        <v>27308</v>
      </c>
      <c r="B4774" s="15" t="s">
        <v>27307</v>
      </c>
      <c r="C4774" s="40" t="s">
        <v>27306</v>
      </c>
      <c r="D4774" s="8" t="s">
        <v>20</v>
      </c>
      <c r="E4774" s="63" t="s">
        <v>1528</v>
      </c>
      <c r="F4774" s="61"/>
      <c r="G4774" s="62" t="s">
        <v>16</v>
      </c>
      <c r="H4774" s="61"/>
    </row>
    <row r="4775" spans="1:8" ht="76.5" x14ac:dyDescent="0.25">
      <c r="A4775" s="64" t="s">
        <v>27305</v>
      </c>
      <c r="B4775" s="15" t="s">
        <v>27304</v>
      </c>
      <c r="C4775" s="40" t="s">
        <v>27303</v>
      </c>
      <c r="D4775" s="8" t="s">
        <v>20</v>
      </c>
      <c r="E4775" s="63" t="s">
        <v>1528</v>
      </c>
      <c r="F4775" s="61"/>
      <c r="G4775" s="62" t="s">
        <v>16</v>
      </c>
      <c r="H4775" s="61"/>
    </row>
    <row r="4776" spans="1:8" ht="76.5" x14ac:dyDescent="0.25">
      <c r="A4776" s="64" t="s">
        <v>27302</v>
      </c>
      <c r="B4776" s="15" t="s">
        <v>27301</v>
      </c>
      <c r="C4776" s="40" t="s">
        <v>27300</v>
      </c>
      <c r="D4776" s="8" t="s">
        <v>20</v>
      </c>
      <c r="E4776" s="63" t="s">
        <v>1528</v>
      </c>
      <c r="F4776" s="61"/>
      <c r="G4776" s="62" t="s">
        <v>16</v>
      </c>
      <c r="H4776" s="61"/>
    </row>
    <row r="4777" spans="1:8" ht="76.5" x14ac:dyDescent="0.25">
      <c r="A4777" s="64" t="s">
        <v>27299</v>
      </c>
      <c r="B4777" s="15" t="s">
        <v>27298</v>
      </c>
      <c r="C4777" s="40" t="s">
        <v>27297</v>
      </c>
      <c r="D4777" s="8" t="s">
        <v>20</v>
      </c>
      <c r="E4777" s="63" t="s">
        <v>1528</v>
      </c>
      <c r="F4777" s="61"/>
      <c r="G4777" s="62" t="s">
        <v>16</v>
      </c>
      <c r="H4777" s="61"/>
    </row>
    <row r="4778" spans="1:8" ht="76.5" x14ac:dyDescent="0.25">
      <c r="A4778" s="64" t="s">
        <v>27296</v>
      </c>
      <c r="B4778" s="15" t="s">
        <v>27295</v>
      </c>
      <c r="C4778" s="40" t="s">
        <v>27294</v>
      </c>
      <c r="D4778" s="8" t="s">
        <v>20</v>
      </c>
      <c r="E4778" s="63" t="s">
        <v>1528</v>
      </c>
      <c r="F4778" s="61"/>
      <c r="G4778" s="62" t="s">
        <v>16</v>
      </c>
      <c r="H4778" s="61"/>
    </row>
    <row r="4779" spans="1:8" ht="89.25" x14ac:dyDescent="0.25">
      <c r="A4779" s="64" t="s">
        <v>27293</v>
      </c>
      <c r="B4779" s="15" t="s">
        <v>3963</v>
      </c>
      <c r="C4779" s="40" t="s">
        <v>27292</v>
      </c>
      <c r="D4779" s="8" t="s">
        <v>20</v>
      </c>
      <c r="E4779" s="63" t="s">
        <v>1528</v>
      </c>
      <c r="F4779" s="61"/>
      <c r="G4779" s="62" t="s">
        <v>16</v>
      </c>
      <c r="H4779" s="61"/>
    </row>
    <row r="4780" spans="1:8" ht="76.5" x14ac:dyDescent="0.25">
      <c r="A4780" s="64" t="s">
        <v>27291</v>
      </c>
      <c r="B4780" s="15" t="s">
        <v>25062</v>
      </c>
      <c r="C4780" s="40" t="s">
        <v>27290</v>
      </c>
      <c r="D4780" s="8" t="s">
        <v>20</v>
      </c>
      <c r="E4780" s="63" t="s">
        <v>1528</v>
      </c>
      <c r="F4780" s="61"/>
      <c r="G4780" s="62" t="s">
        <v>16</v>
      </c>
      <c r="H4780" s="61"/>
    </row>
    <row r="4781" spans="1:8" ht="76.5" x14ac:dyDescent="0.25">
      <c r="A4781" s="64" t="s">
        <v>27289</v>
      </c>
      <c r="B4781" s="15" t="s">
        <v>27288</v>
      </c>
      <c r="C4781" s="40" t="s">
        <v>27287</v>
      </c>
      <c r="D4781" s="8" t="s">
        <v>20</v>
      </c>
      <c r="E4781" s="63" t="s">
        <v>1528</v>
      </c>
      <c r="F4781" s="61"/>
      <c r="G4781" s="62" t="s">
        <v>16</v>
      </c>
      <c r="H4781" s="61"/>
    </row>
    <row r="4782" spans="1:8" ht="76.5" x14ac:dyDescent="0.25">
      <c r="A4782" s="64" t="s">
        <v>27286</v>
      </c>
      <c r="B4782" s="15" t="s">
        <v>27285</v>
      </c>
      <c r="C4782" s="40" t="s">
        <v>27284</v>
      </c>
      <c r="D4782" s="8" t="s">
        <v>20</v>
      </c>
      <c r="E4782" s="63" t="s">
        <v>1528</v>
      </c>
      <c r="F4782" s="61"/>
      <c r="G4782" s="62" t="s">
        <v>16</v>
      </c>
      <c r="H4782" s="61"/>
    </row>
    <row r="4783" spans="1:8" ht="76.5" x14ac:dyDescent="0.25">
      <c r="A4783" s="64" t="s">
        <v>27283</v>
      </c>
      <c r="B4783" s="15" t="s">
        <v>27282</v>
      </c>
      <c r="C4783" s="40" t="s">
        <v>27281</v>
      </c>
      <c r="D4783" s="8" t="s">
        <v>20</v>
      </c>
      <c r="E4783" s="63" t="s">
        <v>1528</v>
      </c>
      <c r="F4783" s="61"/>
      <c r="G4783" s="62" t="s">
        <v>16</v>
      </c>
      <c r="H4783" s="61"/>
    </row>
    <row r="4784" spans="1:8" ht="76.5" x14ac:dyDescent="0.25">
      <c r="A4784" s="64" t="s">
        <v>27280</v>
      </c>
      <c r="B4784" s="15" t="s">
        <v>27279</v>
      </c>
      <c r="C4784" s="40" t="s">
        <v>3687</v>
      </c>
      <c r="D4784" s="8" t="s">
        <v>20</v>
      </c>
      <c r="E4784" s="63" t="s">
        <v>1528</v>
      </c>
      <c r="F4784" s="61"/>
      <c r="G4784" s="62" t="s">
        <v>16</v>
      </c>
      <c r="H4784" s="61"/>
    </row>
    <row r="4785" spans="1:8" ht="76.5" x14ac:dyDescent="0.25">
      <c r="A4785" s="64" t="s">
        <v>27278</v>
      </c>
      <c r="B4785" s="15" t="s">
        <v>27277</v>
      </c>
      <c r="C4785" s="40" t="s">
        <v>27276</v>
      </c>
      <c r="D4785" s="8" t="s">
        <v>20</v>
      </c>
      <c r="E4785" s="63" t="s">
        <v>1528</v>
      </c>
      <c r="F4785" s="61"/>
      <c r="G4785" s="62" t="s">
        <v>16</v>
      </c>
      <c r="H4785" s="61"/>
    </row>
    <row r="4786" spans="1:8" ht="76.5" x14ac:dyDescent="0.25">
      <c r="A4786" s="64" t="s">
        <v>27275</v>
      </c>
      <c r="B4786" s="15" t="s">
        <v>7866</v>
      </c>
      <c r="C4786" s="40" t="s">
        <v>27274</v>
      </c>
      <c r="D4786" s="8" t="s">
        <v>20</v>
      </c>
      <c r="E4786" s="63" t="s">
        <v>1528</v>
      </c>
      <c r="F4786" s="61"/>
      <c r="G4786" s="62" t="s">
        <v>16</v>
      </c>
      <c r="H4786" s="61"/>
    </row>
    <row r="4787" spans="1:8" ht="38.25" x14ac:dyDescent="0.25">
      <c r="A4787" s="15" t="s">
        <v>27273</v>
      </c>
      <c r="B4787" s="15" t="s">
        <v>27272</v>
      </c>
      <c r="C4787" s="40" t="s">
        <v>27271</v>
      </c>
      <c r="D4787" s="14" t="s">
        <v>1626</v>
      </c>
      <c r="E4787" s="63" t="s">
        <v>1799</v>
      </c>
      <c r="F4787" s="72"/>
      <c r="G4787" s="9">
        <v>43822</v>
      </c>
      <c r="H4787" s="61"/>
    </row>
    <row r="4788" spans="1:8" ht="76.5" x14ac:dyDescent="0.25">
      <c r="A4788" s="64" t="s">
        <v>27270</v>
      </c>
      <c r="B4788" s="15" t="s">
        <v>27269</v>
      </c>
      <c r="C4788" s="40" t="s">
        <v>27268</v>
      </c>
      <c r="D4788" s="8" t="s">
        <v>20</v>
      </c>
      <c r="E4788" s="63" t="s">
        <v>1528</v>
      </c>
      <c r="F4788" s="61"/>
      <c r="G4788" s="62" t="s">
        <v>16</v>
      </c>
      <c r="H4788" s="61"/>
    </row>
    <row r="4789" spans="1:8" ht="89.25" x14ac:dyDescent="0.25">
      <c r="A4789" s="15" t="s">
        <v>27267</v>
      </c>
      <c r="B4789" s="15" t="s">
        <v>14404</v>
      </c>
      <c r="C4789" s="40" t="s">
        <v>27266</v>
      </c>
      <c r="D4789" s="8" t="s">
        <v>1626</v>
      </c>
      <c r="E4789" s="63" t="s">
        <v>1625</v>
      </c>
      <c r="F4789" s="72"/>
      <c r="G4789" s="9">
        <v>43738</v>
      </c>
      <c r="H4789" s="61"/>
    </row>
    <row r="4790" spans="1:8" ht="76.5" x14ac:dyDescent="0.25">
      <c r="A4790" s="64" t="s">
        <v>27265</v>
      </c>
      <c r="B4790" s="15" t="s">
        <v>27264</v>
      </c>
      <c r="C4790" s="40" t="s">
        <v>27263</v>
      </c>
      <c r="D4790" s="8" t="s">
        <v>20</v>
      </c>
      <c r="E4790" s="63" t="s">
        <v>1528</v>
      </c>
      <c r="F4790" s="61"/>
      <c r="G4790" s="62" t="s">
        <v>16</v>
      </c>
      <c r="H4790" s="61"/>
    </row>
    <row r="4791" spans="1:8" ht="51" x14ac:dyDescent="0.25">
      <c r="A4791" s="15" t="s">
        <v>27262</v>
      </c>
      <c r="B4791" s="15" t="s">
        <v>27261</v>
      </c>
      <c r="C4791" s="40" t="s">
        <v>27260</v>
      </c>
      <c r="D4791" s="8" t="s">
        <v>1626</v>
      </c>
      <c r="E4791" s="63" t="s">
        <v>1625</v>
      </c>
      <c r="F4791" s="72"/>
      <c r="G4791" s="9">
        <v>43878</v>
      </c>
      <c r="H4791" s="61"/>
    </row>
    <row r="4792" spans="1:8" ht="76.5" x14ac:dyDescent="0.25">
      <c r="A4792" s="64" t="s">
        <v>27259</v>
      </c>
      <c r="B4792" s="15" t="s">
        <v>27258</v>
      </c>
      <c r="C4792" s="40" t="s">
        <v>27257</v>
      </c>
      <c r="D4792" s="8" t="s">
        <v>20</v>
      </c>
      <c r="E4792" s="63" t="s">
        <v>1528</v>
      </c>
      <c r="F4792" s="61"/>
      <c r="G4792" s="62" t="s">
        <v>16</v>
      </c>
      <c r="H4792" s="61"/>
    </row>
    <row r="4793" spans="1:8" ht="76.5" x14ac:dyDescent="0.25">
      <c r="A4793" s="64" t="s">
        <v>27256</v>
      </c>
      <c r="B4793" s="15" t="s">
        <v>27255</v>
      </c>
      <c r="C4793" s="40" t="s">
        <v>27254</v>
      </c>
      <c r="D4793" s="8" t="s">
        <v>20</v>
      </c>
      <c r="E4793" s="63" t="s">
        <v>1528</v>
      </c>
      <c r="F4793" s="61"/>
      <c r="G4793" s="62" t="s">
        <v>16</v>
      </c>
      <c r="H4793" s="61"/>
    </row>
    <row r="4794" spans="1:8" ht="76.5" x14ac:dyDescent="0.25">
      <c r="A4794" s="64" t="s">
        <v>27253</v>
      </c>
      <c r="B4794" s="15" t="s">
        <v>7989</v>
      </c>
      <c r="C4794" s="40" t="s">
        <v>27252</v>
      </c>
      <c r="D4794" s="8" t="s">
        <v>20</v>
      </c>
      <c r="E4794" s="63" t="s">
        <v>1528</v>
      </c>
      <c r="F4794" s="61"/>
      <c r="G4794" s="62" t="s">
        <v>16</v>
      </c>
      <c r="H4794" s="61"/>
    </row>
    <row r="4795" spans="1:8" ht="76.5" x14ac:dyDescent="0.25">
      <c r="A4795" s="64" t="s">
        <v>27251</v>
      </c>
      <c r="B4795" s="15" t="s">
        <v>7986</v>
      </c>
      <c r="C4795" s="40" t="s">
        <v>27250</v>
      </c>
      <c r="D4795" s="8" t="s">
        <v>20</v>
      </c>
      <c r="E4795" s="63" t="s">
        <v>1528</v>
      </c>
      <c r="F4795" s="61"/>
      <c r="G4795" s="62" t="s">
        <v>16</v>
      </c>
      <c r="H4795" s="61"/>
    </row>
    <row r="4796" spans="1:8" ht="89.25" x14ac:dyDescent="0.25">
      <c r="A4796" s="64" t="s">
        <v>27249</v>
      </c>
      <c r="B4796" s="15" t="s">
        <v>19654</v>
      </c>
      <c r="C4796" s="40" t="s">
        <v>27248</v>
      </c>
      <c r="D4796" s="8" t="s">
        <v>20</v>
      </c>
      <c r="E4796" s="63" t="s">
        <v>1528</v>
      </c>
      <c r="F4796" s="61"/>
      <c r="G4796" s="62" t="s">
        <v>16</v>
      </c>
      <c r="H4796" s="61"/>
    </row>
    <row r="4797" spans="1:8" ht="76.5" x14ac:dyDescent="0.25">
      <c r="A4797" s="64" t="s">
        <v>27247</v>
      </c>
      <c r="B4797" s="15" t="s">
        <v>27246</v>
      </c>
      <c r="C4797" s="40" t="s">
        <v>27245</v>
      </c>
      <c r="D4797" s="8" t="s">
        <v>20</v>
      </c>
      <c r="E4797" s="63" t="s">
        <v>1528</v>
      </c>
      <c r="F4797" s="61"/>
      <c r="G4797" s="62" t="s">
        <v>16</v>
      </c>
      <c r="H4797" s="61"/>
    </row>
    <row r="4798" spans="1:8" ht="76.5" x14ac:dyDescent="0.25">
      <c r="A4798" s="64" t="s">
        <v>27244</v>
      </c>
      <c r="B4798" s="15" t="s">
        <v>26076</v>
      </c>
      <c r="C4798" s="40" t="s">
        <v>27243</v>
      </c>
      <c r="D4798" s="8" t="s">
        <v>20</v>
      </c>
      <c r="E4798" s="63" t="s">
        <v>1528</v>
      </c>
      <c r="F4798" s="61"/>
      <c r="G4798" s="62" t="s">
        <v>16</v>
      </c>
      <c r="H4798" s="61"/>
    </row>
    <row r="4799" spans="1:8" ht="89.25" x14ac:dyDescent="0.25">
      <c r="A4799" s="64" t="s">
        <v>27242</v>
      </c>
      <c r="B4799" s="15" t="s">
        <v>27241</v>
      </c>
      <c r="C4799" s="40" t="s">
        <v>27240</v>
      </c>
      <c r="D4799" s="8" t="s">
        <v>20</v>
      </c>
      <c r="E4799" s="63" t="s">
        <v>1528</v>
      </c>
      <c r="F4799" s="61"/>
      <c r="G4799" s="62" t="s">
        <v>16</v>
      </c>
      <c r="H4799" s="61"/>
    </row>
    <row r="4800" spans="1:8" ht="76.5" x14ac:dyDescent="0.25">
      <c r="A4800" s="64" t="s">
        <v>27239</v>
      </c>
      <c r="B4800" s="15" t="s">
        <v>27238</v>
      </c>
      <c r="C4800" s="40" t="s">
        <v>27237</v>
      </c>
      <c r="D4800" s="8" t="s">
        <v>20</v>
      </c>
      <c r="E4800" s="63" t="s">
        <v>1528</v>
      </c>
      <c r="F4800" s="61"/>
      <c r="G4800" s="62" t="s">
        <v>16</v>
      </c>
      <c r="H4800" s="61"/>
    </row>
    <row r="4801" spans="1:8" ht="76.5" x14ac:dyDescent="0.25">
      <c r="A4801" s="64" t="s">
        <v>27236</v>
      </c>
      <c r="B4801" s="15" t="s">
        <v>27235</v>
      </c>
      <c r="C4801" s="40" t="s">
        <v>27234</v>
      </c>
      <c r="D4801" s="8" t="s">
        <v>20</v>
      </c>
      <c r="E4801" s="63" t="s">
        <v>1528</v>
      </c>
      <c r="F4801" s="61"/>
      <c r="G4801" s="62" t="s">
        <v>16</v>
      </c>
      <c r="H4801" s="61"/>
    </row>
    <row r="4802" spans="1:8" ht="76.5" x14ac:dyDescent="0.25">
      <c r="A4802" s="64" t="s">
        <v>27233</v>
      </c>
      <c r="B4802" s="15" t="s">
        <v>27232</v>
      </c>
      <c r="C4802" s="40" t="s">
        <v>27231</v>
      </c>
      <c r="D4802" s="8" t="s">
        <v>20</v>
      </c>
      <c r="E4802" s="63" t="s">
        <v>1528</v>
      </c>
      <c r="F4802" s="61"/>
      <c r="G4802" s="62" t="s">
        <v>16</v>
      </c>
      <c r="H4802" s="61"/>
    </row>
    <row r="4803" spans="1:8" ht="76.5" x14ac:dyDescent="0.25">
      <c r="A4803" s="64" t="s">
        <v>27230</v>
      </c>
      <c r="B4803" s="15" t="s">
        <v>27229</v>
      </c>
      <c r="C4803" s="40" t="s">
        <v>27111</v>
      </c>
      <c r="D4803" s="8" t="s">
        <v>20</v>
      </c>
      <c r="E4803" s="63" t="s">
        <v>1528</v>
      </c>
      <c r="F4803" s="61"/>
      <c r="G4803" s="62" t="s">
        <v>16</v>
      </c>
      <c r="H4803" s="61"/>
    </row>
    <row r="4804" spans="1:8" ht="76.5" x14ac:dyDescent="0.25">
      <c r="A4804" s="64" t="s">
        <v>27228</v>
      </c>
      <c r="B4804" s="15" t="s">
        <v>27227</v>
      </c>
      <c r="C4804" s="40" t="s">
        <v>27226</v>
      </c>
      <c r="D4804" s="8" t="s">
        <v>20</v>
      </c>
      <c r="E4804" s="63" t="s">
        <v>1528</v>
      </c>
      <c r="F4804" s="61"/>
      <c r="G4804" s="62" t="s">
        <v>16</v>
      </c>
      <c r="H4804" s="61"/>
    </row>
    <row r="4805" spans="1:8" ht="76.5" x14ac:dyDescent="0.25">
      <c r="A4805" s="64" t="s">
        <v>27225</v>
      </c>
      <c r="B4805" s="15" t="s">
        <v>27224</v>
      </c>
      <c r="C4805" s="40" t="s">
        <v>27223</v>
      </c>
      <c r="D4805" s="8" t="s">
        <v>20</v>
      </c>
      <c r="E4805" s="63" t="s">
        <v>1528</v>
      </c>
      <c r="F4805" s="61"/>
      <c r="G4805" s="62" t="s">
        <v>16</v>
      </c>
      <c r="H4805" s="61"/>
    </row>
    <row r="4806" spans="1:8" ht="76.5" x14ac:dyDescent="0.25">
      <c r="A4806" s="64" t="s">
        <v>27222</v>
      </c>
      <c r="B4806" s="15" t="s">
        <v>7766</v>
      </c>
      <c r="C4806" s="40" t="s">
        <v>27221</v>
      </c>
      <c r="D4806" s="8" t="s">
        <v>20</v>
      </c>
      <c r="E4806" s="63" t="s">
        <v>1528</v>
      </c>
      <c r="F4806" s="61"/>
      <c r="G4806" s="62" t="s">
        <v>16</v>
      </c>
      <c r="H4806" s="61"/>
    </row>
    <row r="4807" spans="1:8" ht="76.5" x14ac:dyDescent="0.25">
      <c r="A4807" s="64" t="s">
        <v>27220</v>
      </c>
      <c r="B4807" s="15" t="s">
        <v>2837</v>
      </c>
      <c r="C4807" s="40" t="s">
        <v>27219</v>
      </c>
      <c r="D4807" s="8" t="s">
        <v>20</v>
      </c>
      <c r="E4807" s="63" t="s">
        <v>1528</v>
      </c>
      <c r="F4807" s="61"/>
      <c r="G4807" s="62" t="s">
        <v>16</v>
      </c>
      <c r="H4807" s="61"/>
    </row>
    <row r="4808" spans="1:8" ht="76.5" x14ac:dyDescent="0.25">
      <c r="A4808" s="64" t="s">
        <v>27218</v>
      </c>
      <c r="B4808" s="15" t="s">
        <v>27217</v>
      </c>
      <c r="C4808" s="40" t="s">
        <v>27216</v>
      </c>
      <c r="D4808" s="8" t="s">
        <v>20</v>
      </c>
      <c r="E4808" s="63" t="s">
        <v>1528</v>
      </c>
      <c r="F4808" s="61"/>
      <c r="G4808" s="62" t="s">
        <v>16</v>
      </c>
      <c r="H4808" s="61"/>
    </row>
    <row r="4809" spans="1:8" ht="76.5" x14ac:dyDescent="0.25">
      <c r="A4809" s="64" t="s">
        <v>27215</v>
      </c>
      <c r="B4809" s="15" t="s">
        <v>27214</v>
      </c>
      <c r="C4809" s="40" t="s">
        <v>25587</v>
      </c>
      <c r="D4809" s="8" t="s">
        <v>20</v>
      </c>
      <c r="E4809" s="63" t="s">
        <v>1528</v>
      </c>
      <c r="F4809" s="61"/>
      <c r="G4809" s="62" t="s">
        <v>16</v>
      </c>
      <c r="H4809" s="61"/>
    </row>
    <row r="4810" spans="1:8" ht="25.5" x14ac:dyDescent="0.25">
      <c r="A4810" s="15" t="s">
        <v>27213</v>
      </c>
      <c r="B4810" s="15" t="s">
        <v>21393</v>
      </c>
      <c r="C4810" s="40" t="s">
        <v>27212</v>
      </c>
      <c r="D4810" s="8" t="s">
        <v>1626</v>
      </c>
      <c r="E4810" s="63" t="s">
        <v>1625</v>
      </c>
      <c r="F4810" s="72"/>
      <c r="G4810" s="9">
        <v>43745</v>
      </c>
      <c r="H4810" s="61"/>
    </row>
    <row r="4811" spans="1:8" ht="76.5" x14ac:dyDescent="0.25">
      <c r="A4811" s="64" t="s">
        <v>27211</v>
      </c>
      <c r="B4811" s="15" t="s">
        <v>27210</v>
      </c>
      <c r="C4811" s="40" t="s">
        <v>27209</v>
      </c>
      <c r="D4811" s="8" t="s">
        <v>20</v>
      </c>
      <c r="E4811" s="63" t="s">
        <v>1528</v>
      </c>
      <c r="F4811" s="61"/>
      <c r="G4811" s="62" t="s">
        <v>16</v>
      </c>
      <c r="H4811" s="61"/>
    </row>
    <row r="4812" spans="1:8" ht="76.5" x14ac:dyDescent="0.25">
      <c r="A4812" s="64" t="s">
        <v>27208</v>
      </c>
      <c r="B4812" s="15" t="s">
        <v>4140</v>
      </c>
      <c r="C4812" s="40" t="s">
        <v>27207</v>
      </c>
      <c r="D4812" s="8" t="s">
        <v>20</v>
      </c>
      <c r="E4812" s="63" t="s">
        <v>1528</v>
      </c>
      <c r="F4812" s="61"/>
      <c r="G4812" s="62" t="s">
        <v>16</v>
      </c>
      <c r="H4812" s="61"/>
    </row>
    <row r="4813" spans="1:8" ht="76.5" x14ac:dyDescent="0.25">
      <c r="A4813" s="64" t="s">
        <v>27206</v>
      </c>
      <c r="B4813" s="15" t="s">
        <v>27205</v>
      </c>
      <c r="C4813" s="40" t="s">
        <v>22685</v>
      </c>
      <c r="D4813" s="8" t="s">
        <v>20</v>
      </c>
      <c r="E4813" s="63" t="s">
        <v>1528</v>
      </c>
      <c r="F4813" s="61"/>
      <c r="G4813" s="62" t="s">
        <v>16</v>
      </c>
      <c r="H4813" s="61"/>
    </row>
    <row r="4814" spans="1:8" ht="76.5" x14ac:dyDescent="0.25">
      <c r="A4814" s="64" t="s">
        <v>27204</v>
      </c>
      <c r="B4814" s="15" t="s">
        <v>27203</v>
      </c>
      <c r="C4814" s="40" t="s">
        <v>22685</v>
      </c>
      <c r="D4814" s="8" t="s">
        <v>20</v>
      </c>
      <c r="E4814" s="63" t="s">
        <v>1528</v>
      </c>
      <c r="F4814" s="61"/>
      <c r="G4814" s="62" t="s">
        <v>16</v>
      </c>
      <c r="H4814" s="61"/>
    </row>
    <row r="4815" spans="1:8" ht="76.5" x14ac:dyDescent="0.25">
      <c r="A4815" s="64" t="s">
        <v>27202</v>
      </c>
      <c r="B4815" s="15" t="s">
        <v>27201</v>
      </c>
      <c r="C4815" s="40" t="s">
        <v>21455</v>
      </c>
      <c r="D4815" s="8" t="s">
        <v>20</v>
      </c>
      <c r="E4815" s="63" t="s">
        <v>1528</v>
      </c>
      <c r="F4815" s="61"/>
      <c r="G4815" s="62" t="s">
        <v>16</v>
      </c>
      <c r="H4815" s="61"/>
    </row>
    <row r="4816" spans="1:8" ht="76.5" x14ac:dyDescent="0.25">
      <c r="A4816" s="64" t="s">
        <v>27200</v>
      </c>
      <c r="B4816" s="15" t="s">
        <v>27199</v>
      </c>
      <c r="C4816" s="40" t="s">
        <v>25587</v>
      </c>
      <c r="D4816" s="8" t="s">
        <v>20</v>
      </c>
      <c r="E4816" s="63" t="s">
        <v>1528</v>
      </c>
      <c r="F4816" s="61"/>
      <c r="G4816" s="62" t="s">
        <v>16</v>
      </c>
      <c r="H4816" s="61"/>
    </row>
    <row r="4817" spans="1:8" ht="76.5" x14ac:dyDescent="0.25">
      <c r="A4817" s="64" t="s">
        <v>27198</v>
      </c>
      <c r="B4817" s="15" t="s">
        <v>17844</v>
      </c>
      <c r="C4817" s="40" t="s">
        <v>27197</v>
      </c>
      <c r="D4817" s="8" t="s">
        <v>20</v>
      </c>
      <c r="E4817" s="63" t="s">
        <v>1528</v>
      </c>
      <c r="F4817" s="61"/>
      <c r="G4817" s="62" t="s">
        <v>16</v>
      </c>
      <c r="H4817" s="61"/>
    </row>
    <row r="4818" spans="1:8" ht="76.5" x14ac:dyDescent="0.25">
      <c r="A4818" s="64" t="s">
        <v>27196</v>
      </c>
      <c r="B4818" s="15" t="s">
        <v>25432</v>
      </c>
      <c r="C4818" s="40" t="s">
        <v>27195</v>
      </c>
      <c r="D4818" s="8" t="s">
        <v>20</v>
      </c>
      <c r="E4818" s="63" t="s">
        <v>1528</v>
      </c>
      <c r="F4818" s="61"/>
      <c r="G4818" s="62" t="s">
        <v>16</v>
      </c>
      <c r="H4818" s="61"/>
    </row>
    <row r="4819" spans="1:8" ht="76.5" x14ac:dyDescent="0.25">
      <c r="A4819" s="64" t="s">
        <v>27194</v>
      </c>
      <c r="B4819" s="15" t="s">
        <v>27193</v>
      </c>
      <c r="C4819" s="40" t="s">
        <v>27192</v>
      </c>
      <c r="D4819" s="8" t="s">
        <v>20</v>
      </c>
      <c r="E4819" s="63" t="s">
        <v>1528</v>
      </c>
      <c r="F4819" s="61"/>
      <c r="G4819" s="62" t="s">
        <v>16</v>
      </c>
      <c r="H4819" s="61"/>
    </row>
    <row r="4820" spans="1:8" ht="76.5" x14ac:dyDescent="0.25">
      <c r="A4820" s="70" t="s">
        <v>27191</v>
      </c>
      <c r="B4820" s="15" t="s">
        <v>27190</v>
      </c>
      <c r="C4820" s="40" t="s">
        <v>27189</v>
      </c>
      <c r="D4820" s="8" t="s">
        <v>20</v>
      </c>
      <c r="E4820" s="63" t="s">
        <v>9098</v>
      </c>
      <c r="F4820" s="63"/>
      <c r="G4820" s="68">
        <v>44109</v>
      </c>
      <c r="H4820" s="61"/>
    </row>
    <row r="4821" spans="1:8" ht="76.5" x14ac:dyDescent="0.25">
      <c r="A4821" s="64" t="s">
        <v>27188</v>
      </c>
      <c r="B4821" s="15" t="s">
        <v>27187</v>
      </c>
      <c r="C4821" s="40" t="s">
        <v>27186</v>
      </c>
      <c r="D4821" s="8" t="s">
        <v>20</v>
      </c>
      <c r="E4821" s="63" t="s">
        <v>1528</v>
      </c>
      <c r="F4821" s="61"/>
      <c r="G4821" s="62" t="s">
        <v>16</v>
      </c>
      <c r="H4821" s="61"/>
    </row>
    <row r="4822" spans="1:8" ht="76.5" x14ac:dyDescent="0.25">
      <c r="A4822" s="15" t="s">
        <v>27185</v>
      </c>
      <c r="B4822" s="15" t="s">
        <v>27184</v>
      </c>
      <c r="C4822" s="40" t="s">
        <v>27183</v>
      </c>
      <c r="D4822" s="8" t="s">
        <v>1626</v>
      </c>
      <c r="E4822" s="63" t="s">
        <v>1625</v>
      </c>
      <c r="F4822" s="72"/>
      <c r="G4822" s="9">
        <v>43954</v>
      </c>
      <c r="H4822" s="61"/>
    </row>
    <row r="4823" spans="1:8" ht="76.5" x14ac:dyDescent="0.25">
      <c r="A4823" s="64" t="s">
        <v>27182</v>
      </c>
      <c r="B4823" s="15" t="s">
        <v>27181</v>
      </c>
      <c r="C4823" s="40" t="s">
        <v>27180</v>
      </c>
      <c r="D4823" s="8" t="s">
        <v>20</v>
      </c>
      <c r="E4823" s="63" t="s">
        <v>1528</v>
      </c>
      <c r="F4823" s="61"/>
      <c r="G4823" s="62" t="s">
        <v>16</v>
      </c>
      <c r="H4823" s="61"/>
    </row>
    <row r="4824" spans="1:8" ht="76.5" x14ac:dyDescent="0.25">
      <c r="A4824" s="64" t="s">
        <v>27179</v>
      </c>
      <c r="B4824" s="15" t="s">
        <v>27178</v>
      </c>
      <c r="C4824" s="40" t="s">
        <v>27177</v>
      </c>
      <c r="D4824" s="8" t="s">
        <v>20</v>
      </c>
      <c r="E4824" s="63" t="s">
        <v>1528</v>
      </c>
      <c r="F4824" s="61"/>
      <c r="G4824" s="62" t="s">
        <v>16</v>
      </c>
      <c r="H4824" s="61"/>
    </row>
    <row r="4825" spans="1:8" ht="76.5" x14ac:dyDescent="0.25">
      <c r="A4825" s="64" t="s">
        <v>27176</v>
      </c>
      <c r="B4825" s="15" t="s">
        <v>27175</v>
      </c>
      <c r="C4825" s="40" t="s">
        <v>27174</v>
      </c>
      <c r="D4825" s="8" t="s">
        <v>20</v>
      </c>
      <c r="E4825" s="63" t="s">
        <v>1528</v>
      </c>
      <c r="F4825" s="61"/>
      <c r="G4825" s="62" t="s">
        <v>16</v>
      </c>
      <c r="H4825" s="61"/>
    </row>
    <row r="4826" spans="1:8" ht="76.5" x14ac:dyDescent="0.25">
      <c r="A4826" s="64" t="s">
        <v>27173</v>
      </c>
      <c r="B4826" s="15" t="s">
        <v>27172</v>
      </c>
      <c r="C4826" s="40" t="s">
        <v>27171</v>
      </c>
      <c r="D4826" s="8" t="s">
        <v>20</v>
      </c>
      <c r="E4826" s="63" t="s">
        <v>1528</v>
      </c>
      <c r="F4826" s="61"/>
      <c r="G4826" s="62" t="s">
        <v>16</v>
      </c>
      <c r="H4826" s="61"/>
    </row>
    <row r="4827" spans="1:8" ht="76.5" x14ac:dyDescent="0.25">
      <c r="A4827" s="64" t="s">
        <v>27170</v>
      </c>
      <c r="B4827" s="15" t="s">
        <v>27169</v>
      </c>
      <c r="C4827" s="40" t="s">
        <v>27168</v>
      </c>
      <c r="D4827" s="8" t="s">
        <v>20</v>
      </c>
      <c r="E4827" s="63" t="s">
        <v>1528</v>
      </c>
      <c r="F4827" s="61"/>
      <c r="G4827" s="62" t="s">
        <v>16</v>
      </c>
      <c r="H4827" s="61"/>
    </row>
    <row r="4828" spans="1:8" ht="76.5" x14ac:dyDescent="0.25">
      <c r="A4828" s="64" t="s">
        <v>27167</v>
      </c>
      <c r="B4828" s="15" t="s">
        <v>27166</v>
      </c>
      <c r="C4828" s="40" t="s">
        <v>27165</v>
      </c>
      <c r="D4828" s="8" t="s">
        <v>20</v>
      </c>
      <c r="E4828" s="63" t="s">
        <v>1528</v>
      </c>
      <c r="F4828" s="61"/>
      <c r="G4828" s="62" t="s">
        <v>16</v>
      </c>
      <c r="H4828" s="61"/>
    </row>
    <row r="4829" spans="1:8" ht="102" x14ac:dyDescent="0.25">
      <c r="A4829" s="64" t="s">
        <v>27164</v>
      </c>
      <c r="B4829" s="15" t="s">
        <v>27163</v>
      </c>
      <c r="C4829" s="40" t="s">
        <v>27162</v>
      </c>
      <c r="D4829" s="8" t="s">
        <v>20</v>
      </c>
      <c r="E4829" s="63" t="s">
        <v>1528</v>
      </c>
      <c r="F4829" s="61"/>
      <c r="G4829" s="62" t="s">
        <v>16</v>
      </c>
      <c r="H4829" s="61"/>
    </row>
    <row r="4830" spans="1:8" ht="76.5" x14ac:dyDescent="0.25">
      <c r="A4830" s="64" t="s">
        <v>27161</v>
      </c>
      <c r="B4830" s="15" t="s">
        <v>27160</v>
      </c>
      <c r="C4830" s="40" t="s">
        <v>27159</v>
      </c>
      <c r="D4830" s="8" t="s">
        <v>20</v>
      </c>
      <c r="E4830" s="63" t="s">
        <v>1528</v>
      </c>
      <c r="F4830" s="61"/>
      <c r="G4830" s="62" t="s">
        <v>16</v>
      </c>
      <c r="H4830" s="61"/>
    </row>
    <row r="4831" spans="1:8" ht="76.5" x14ac:dyDescent="0.25">
      <c r="A4831" s="64" t="s">
        <v>27158</v>
      </c>
      <c r="B4831" s="15" t="s">
        <v>27155</v>
      </c>
      <c r="C4831" s="40" t="s">
        <v>27157</v>
      </c>
      <c r="D4831" s="8" t="s">
        <v>20</v>
      </c>
      <c r="E4831" s="63" t="s">
        <v>1528</v>
      </c>
      <c r="F4831" s="61"/>
      <c r="G4831" s="62" t="s">
        <v>16</v>
      </c>
      <c r="H4831" s="61"/>
    </row>
    <row r="4832" spans="1:8" ht="76.5" x14ac:dyDescent="0.25">
      <c r="A4832" s="64" t="s">
        <v>27156</v>
      </c>
      <c r="B4832" s="15" t="s">
        <v>27155</v>
      </c>
      <c r="C4832" s="40" t="s">
        <v>27154</v>
      </c>
      <c r="D4832" s="8" t="s">
        <v>20</v>
      </c>
      <c r="E4832" s="63" t="s">
        <v>1528</v>
      </c>
      <c r="F4832" s="61"/>
      <c r="G4832" s="62" t="s">
        <v>16</v>
      </c>
      <c r="H4832" s="61"/>
    </row>
    <row r="4833" spans="1:8" ht="76.5" x14ac:dyDescent="0.25">
      <c r="A4833" s="64" t="s">
        <v>27153</v>
      </c>
      <c r="B4833" s="15" t="s">
        <v>3369</v>
      </c>
      <c r="C4833" s="40" t="s">
        <v>27152</v>
      </c>
      <c r="D4833" s="8" t="s">
        <v>20</v>
      </c>
      <c r="E4833" s="63" t="s">
        <v>1528</v>
      </c>
      <c r="F4833" s="61"/>
      <c r="G4833" s="62" t="s">
        <v>16</v>
      </c>
      <c r="H4833" s="61"/>
    </row>
    <row r="4834" spans="1:8" ht="38.25" x14ac:dyDescent="0.25">
      <c r="A4834" s="15" t="s">
        <v>27151</v>
      </c>
      <c r="B4834" s="15" t="s">
        <v>27150</v>
      </c>
      <c r="C4834" s="40" t="s">
        <v>27149</v>
      </c>
      <c r="D4834" s="14" t="s">
        <v>1626</v>
      </c>
      <c r="E4834" s="63" t="s">
        <v>1799</v>
      </c>
      <c r="F4834" s="72"/>
      <c r="G4834" s="9">
        <v>44119</v>
      </c>
      <c r="H4834" s="61"/>
    </row>
    <row r="4835" spans="1:8" ht="76.5" x14ac:dyDescent="0.25">
      <c r="A4835" s="64" t="s">
        <v>27148</v>
      </c>
      <c r="B4835" s="15" t="s">
        <v>27147</v>
      </c>
      <c r="C4835" s="40" t="s">
        <v>27146</v>
      </c>
      <c r="D4835" s="8" t="s">
        <v>20</v>
      </c>
      <c r="E4835" s="63" t="s">
        <v>1528</v>
      </c>
      <c r="F4835" s="61"/>
      <c r="G4835" s="62" t="s">
        <v>16</v>
      </c>
      <c r="H4835" s="61"/>
    </row>
    <row r="4836" spans="1:8" ht="76.5" x14ac:dyDescent="0.25">
      <c r="A4836" s="64" t="s">
        <v>27145</v>
      </c>
      <c r="B4836" s="15" t="s">
        <v>27144</v>
      </c>
      <c r="C4836" s="40" t="s">
        <v>27143</v>
      </c>
      <c r="D4836" s="8" t="s">
        <v>20</v>
      </c>
      <c r="E4836" s="63" t="s">
        <v>1528</v>
      </c>
      <c r="F4836" s="61"/>
      <c r="G4836" s="62" t="s">
        <v>16</v>
      </c>
      <c r="H4836" s="61"/>
    </row>
    <row r="4837" spans="1:8" ht="89.25" x14ac:dyDescent="0.25">
      <c r="A4837" s="64" t="s">
        <v>27142</v>
      </c>
      <c r="B4837" s="15" t="s">
        <v>27141</v>
      </c>
      <c r="C4837" s="40" t="s">
        <v>27140</v>
      </c>
      <c r="D4837" s="8" t="s">
        <v>20</v>
      </c>
      <c r="E4837" s="63" t="s">
        <v>1528</v>
      </c>
      <c r="F4837" s="61"/>
      <c r="G4837" s="62" t="s">
        <v>16</v>
      </c>
      <c r="H4837" s="61"/>
    </row>
    <row r="4838" spans="1:8" ht="76.5" x14ac:dyDescent="0.25">
      <c r="A4838" s="64" t="s">
        <v>27139</v>
      </c>
      <c r="B4838" s="15" t="s">
        <v>27138</v>
      </c>
      <c r="C4838" s="40" t="s">
        <v>27137</v>
      </c>
      <c r="D4838" s="8" t="s">
        <v>20</v>
      </c>
      <c r="E4838" s="63" t="s">
        <v>1528</v>
      </c>
      <c r="F4838" s="61"/>
      <c r="G4838" s="62" t="s">
        <v>16</v>
      </c>
      <c r="H4838" s="61"/>
    </row>
    <row r="4839" spans="1:8" ht="76.5" x14ac:dyDescent="0.25">
      <c r="A4839" s="64" t="s">
        <v>27136</v>
      </c>
      <c r="B4839" s="15" t="s">
        <v>27135</v>
      </c>
      <c r="C4839" s="40" t="s">
        <v>27134</v>
      </c>
      <c r="D4839" s="8" t="s">
        <v>20</v>
      </c>
      <c r="E4839" s="63" t="s">
        <v>1528</v>
      </c>
      <c r="F4839" s="61"/>
      <c r="G4839" s="62" t="s">
        <v>16</v>
      </c>
      <c r="H4839" s="61"/>
    </row>
    <row r="4840" spans="1:8" ht="76.5" x14ac:dyDescent="0.25">
      <c r="A4840" s="64" t="s">
        <v>27133</v>
      </c>
      <c r="B4840" s="15" t="s">
        <v>26892</v>
      </c>
      <c r="C4840" s="40" t="s">
        <v>27132</v>
      </c>
      <c r="D4840" s="8" t="s">
        <v>20</v>
      </c>
      <c r="E4840" s="63" t="s">
        <v>1528</v>
      </c>
      <c r="F4840" s="61"/>
      <c r="G4840" s="62" t="s">
        <v>16</v>
      </c>
      <c r="H4840" s="61"/>
    </row>
    <row r="4841" spans="1:8" ht="76.5" x14ac:dyDescent="0.25">
      <c r="A4841" s="64" t="s">
        <v>27131</v>
      </c>
      <c r="B4841" s="15" t="s">
        <v>27130</v>
      </c>
      <c r="C4841" s="40" t="s">
        <v>27129</v>
      </c>
      <c r="D4841" s="8" t="s">
        <v>20</v>
      </c>
      <c r="E4841" s="63" t="s">
        <v>1528</v>
      </c>
      <c r="F4841" s="61"/>
      <c r="G4841" s="62" t="s">
        <v>16</v>
      </c>
      <c r="H4841" s="61"/>
    </row>
    <row r="4842" spans="1:8" ht="89.25" x14ac:dyDescent="0.25">
      <c r="A4842" s="15" t="s">
        <v>27128</v>
      </c>
      <c r="B4842" s="15" t="s">
        <v>27127</v>
      </c>
      <c r="C4842" s="40" t="s">
        <v>27126</v>
      </c>
      <c r="D4842" s="8" t="s">
        <v>1626</v>
      </c>
      <c r="E4842" s="63" t="s">
        <v>1625</v>
      </c>
      <c r="F4842" s="72"/>
      <c r="G4842" s="9">
        <v>43934</v>
      </c>
      <c r="H4842" s="61"/>
    </row>
    <row r="4843" spans="1:8" ht="76.5" x14ac:dyDescent="0.25">
      <c r="A4843" s="64" t="s">
        <v>27125</v>
      </c>
      <c r="B4843" s="15" t="s">
        <v>27124</v>
      </c>
      <c r="C4843" s="40" t="s">
        <v>26925</v>
      </c>
      <c r="D4843" s="8" t="s">
        <v>20</v>
      </c>
      <c r="E4843" s="63" t="s">
        <v>1528</v>
      </c>
      <c r="F4843" s="61"/>
      <c r="G4843" s="62" t="s">
        <v>16</v>
      </c>
      <c r="H4843" s="61"/>
    </row>
    <row r="4844" spans="1:8" ht="76.5" x14ac:dyDescent="0.25">
      <c r="A4844" s="64" t="s">
        <v>27123</v>
      </c>
      <c r="B4844" s="15" t="s">
        <v>27122</v>
      </c>
      <c r="C4844" s="40" t="s">
        <v>27121</v>
      </c>
      <c r="D4844" s="8" t="s">
        <v>20</v>
      </c>
      <c r="E4844" s="63" t="s">
        <v>1528</v>
      </c>
      <c r="F4844" s="61"/>
      <c r="G4844" s="62" t="s">
        <v>16</v>
      </c>
      <c r="H4844" s="61"/>
    </row>
    <row r="4845" spans="1:8" ht="76.5" x14ac:dyDescent="0.25">
      <c r="A4845" s="64" t="s">
        <v>27120</v>
      </c>
      <c r="B4845" s="15" t="s">
        <v>27119</v>
      </c>
      <c r="C4845" s="40" t="s">
        <v>25629</v>
      </c>
      <c r="D4845" s="8" t="s">
        <v>20</v>
      </c>
      <c r="E4845" s="63" t="s">
        <v>1528</v>
      </c>
      <c r="F4845" s="61"/>
      <c r="G4845" s="62" t="s">
        <v>16</v>
      </c>
      <c r="H4845" s="61"/>
    </row>
    <row r="4846" spans="1:8" ht="76.5" x14ac:dyDescent="0.25">
      <c r="A4846" s="64" t="s">
        <v>27118</v>
      </c>
      <c r="B4846" s="15" t="s">
        <v>27117</v>
      </c>
      <c r="C4846" s="40" t="s">
        <v>23052</v>
      </c>
      <c r="D4846" s="8" t="s">
        <v>20</v>
      </c>
      <c r="E4846" s="63" t="s">
        <v>1528</v>
      </c>
      <c r="F4846" s="61"/>
      <c r="G4846" s="62" t="s">
        <v>16</v>
      </c>
      <c r="H4846" s="61"/>
    </row>
    <row r="4847" spans="1:8" ht="102" x14ac:dyDescent="0.25">
      <c r="A4847" s="15" t="s">
        <v>27116</v>
      </c>
      <c r="B4847" s="15" t="s">
        <v>27115</v>
      </c>
      <c r="C4847" s="40" t="s">
        <v>27114</v>
      </c>
      <c r="D4847" s="14" t="s">
        <v>1626</v>
      </c>
      <c r="E4847" s="63" t="s">
        <v>1799</v>
      </c>
      <c r="F4847" s="72"/>
      <c r="G4847" s="9">
        <v>43878</v>
      </c>
      <c r="H4847" s="61"/>
    </row>
    <row r="4848" spans="1:8" ht="76.5" x14ac:dyDescent="0.25">
      <c r="A4848" s="64" t="s">
        <v>27113</v>
      </c>
      <c r="B4848" s="15" t="s">
        <v>27112</v>
      </c>
      <c r="C4848" s="40" t="s">
        <v>27111</v>
      </c>
      <c r="D4848" s="8" t="s">
        <v>20</v>
      </c>
      <c r="E4848" s="63" t="s">
        <v>1528</v>
      </c>
      <c r="F4848" s="61"/>
      <c r="G4848" s="62" t="s">
        <v>16</v>
      </c>
      <c r="H4848" s="61"/>
    </row>
    <row r="4849" spans="1:8" ht="76.5" x14ac:dyDescent="0.25">
      <c r="A4849" s="64" t="s">
        <v>27110</v>
      </c>
      <c r="B4849" s="15" t="s">
        <v>21046</v>
      </c>
      <c r="C4849" s="40" t="s">
        <v>23052</v>
      </c>
      <c r="D4849" s="8" t="s">
        <v>20</v>
      </c>
      <c r="E4849" s="63" t="s">
        <v>1528</v>
      </c>
      <c r="F4849" s="61"/>
      <c r="G4849" s="62" t="s">
        <v>16</v>
      </c>
      <c r="H4849" s="61"/>
    </row>
    <row r="4850" spans="1:8" ht="76.5" x14ac:dyDescent="0.25">
      <c r="A4850" s="15" t="s">
        <v>27109</v>
      </c>
      <c r="B4850" s="15" t="s">
        <v>27108</v>
      </c>
      <c r="C4850" s="40" t="s">
        <v>27107</v>
      </c>
      <c r="D4850" s="14" t="s">
        <v>4198</v>
      </c>
      <c r="E4850" s="63" t="s">
        <v>1799</v>
      </c>
      <c r="F4850" s="72"/>
      <c r="G4850" s="9">
        <v>43744</v>
      </c>
      <c r="H4850" s="61"/>
    </row>
    <row r="4851" spans="1:8" ht="76.5" x14ac:dyDescent="0.25">
      <c r="A4851" s="64" t="s">
        <v>27106</v>
      </c>
      <c r="B4851" s="15" t="s">
        <v>27105</v>
      </c>
      <c r="C4851" s="40" t="s">
        <v>27104</v>
      </c>
      <c r="D4851" s="8" t="s">
        <v>20</v>
      </c>
      <c r="E4851" s="63" t="s">
        <v>1528</v>
      </c>
      <c r="F4851" s="61"/>
      <c r="G4851" s="62" t="s">
        <v>16</v>
      </c>
      <c r="H4851" s="61"/>
    </row>
    <row r="4852" spans="1:8" ht="76.5" x14ac:dyDescent="0.25">
      <c r="A4852" s="64" t="s">
        <v>27103</v>
      </c>
      <c r="B4852" s="15" t="s">
        <v>15172</v>
      </c>
      <c r="C4852" s="40" t="s">
        <v>27102</v>
      </c>
      <c r="D4852" s="8" t="s">
        <v>20</v>
      </c>
      <c r="E4852" s="63" t="s">
        <v>1528</v>
      </c>
      <c r="F4852" s="61"/>
      <c r="G4852" s="62" t="s">
        <v>16</v>
      </c>
      <c r="H4852" s="61"/>
    </row>
    <row r="4853" spans="1:8" ht="51" x14ac:dyDescent="0.25">
      <c r="A4853" s="15" t="s">
        <v>27101</v>
      </c>
      <c r="B4853" s="15" t="s">
        <v>27100</v>
      </c>
      <c r="C4853" s="40" t="s">
        <v>27099</v>
      </c>
      <c r="D4853" s="8" t="s">
        <v>1626</v>
      </c>
      <c r="E4853" s="63" t="s">
        <v>1625</v>
      </c>
      <c r="F4853" s="72"/>
      <c r="G4853" s="9">
        <v>43744</v>
      </c>
      <c r="H4853" s="61"/>
    </row>
    <row r="4854" spans="1:8" ht="76.5" x14ac:dyDescent="0.25">
      <c r="A4854" s="64" t="s">
        <v>27098</v>
      </c>
      <c r="B4854" s="15" t="s">
        <v>27097</v>
      </c>
      <c r="C4854" s="40" t="s">
        <v>27096</v>
      </c>
      <c r="D4854" s="8" t="s">
        <v>20</v>
      </c>
      <c r="E4854" s="63" t="s">
        <v>1528</v>
      </c>
      <c r="F4854" s="61"/>
      <c r="G4854" s="62" t="s">
        <v>16</v>
      </c>
      <c r="H4854" s="61"/>
    </row>
    <row r="4855" spans="1:8" ht="76.5" x14ac:dyDescent="0.25">
      <c r="A4855" s="64" t="s">
        <v>27095</v>
      </c>
      <c r="B4855" s="15" t="s">
        <v>27094</v>
      </c>
      <c r="C4855" s="40" t="s">
        <v>27093</v>
      </c>
      <c r="D4855" s="8" t="s">
        <v>20</v>
      </c>
      <c r="E4855" s="63" t="s">
        <v>1528</v>
      </c>
      <c r="F4855" s="61"/>
      <c r="G4855" s="62" t="s">
        <v>16</v>
      </c>
      <c r="H4855" s="61"/>
    </row>
    <row r="4856" spans="1:8" ht="76.5" x14ac:dyDescent="0.25">
      <c r="A4856" s="64" t="s">
        <v>27092</v>
      </c>
      <c r="B4856" s="15" t="s">
        <v>27091</v>
      </c>
      <c r="C4856" s="40" t="s">
        <v>1565</v>
      </c>
      <c r="D4856" s="8" t="s">
        <v>20</v>
      </c>
      <c r="E4856" s="63" t="s">
        <v>1528</v>
      </c>
      <c r="F4856" s="61"/>
      <c r="G4856" s="62" t="s">
        <v>16</v>
      </c>
      <c r="H4856" s="61"/>
    </row>
    <row r="4857" spans="1:8" ht="76.5" x14ac:dyDescent="0.25">
      <c r="A4857" s="64" t="s">
        <v>27090</v>
      </c>
      <c r="B4857" s="15" t="s">
        <v>25026</v>
      </c>
      <c r="C4857" s="40" t="s">
        <v>1565</v>
      </c>
      <c r="D4857" s="8" t="s">
        <v>20</v>
      </c>
      <c r="E4857" s="63" t="s">
        <v>1528</v>
      </c>
      <c r="F4857" s="61"/>
      <c r="G4857" s="62" t="s">
        <v>16</v>
      </c>
      <c r="H4857" s="61"/>
    </row>
    <row r="4858" spans="1:8" ht="76.5" x14ac:dyDescent="0.25">
      <c r="A4858" s="64" t="s">
        <v>27089</v>
      </c>
      <c r="B4858" s="15" t="s">
        <v>12770</v>
      </c>
      <c r="C4858" s="40" t="s">
        <v>27088</v>
      </c>
      <c r="D4858" s="8" t="s">
        <v>20</v>
      </c>
      <c r="E4858" s="63" t="s">
        <v>1528</v>
      </c>
      <c r="F4858" s="61"/>
      <c r="G4858" s="62" t="s">
        <v>16</v>
      </c>
      <c r="H4858" s="61"/>
    </row>
    <row r="4859" spans="1:8" ht="76.5" x14ac:dyDescent="0.25">
      <c r="A4859" s="64" t="s">
        <v>27087</v>
      </c>
      <c r="B4859" s="15" t="s">
        <v>27086</v>
      </c>
      <c r="C4859" s="40" t="s">
        <v>27085</v>
      </c>
      <c r="D4859" s="8" t="s">
        <v>20</v>
      </c>
      <c r="E4859" s="63" t="s">
        <v>1528</v>
      </c>
      <c r="F4859" s="61"/>
      <c r="G4859" s="62" t="s">
        <v>16</v>
      </c>
      <c r="H4859" s="61"/>
    </row>
    <row r="4860" spans="1:8" ht="76.5" x14ac:dyDescent="0.25">
      <c r="A4860" s="64" t="s">
        <v>27084</v>
      </c>
      <c r="B4860" s="15" t="s">
        <v>24239</v>
      </c>
      <c r="C4860" s="40" t="s">
        <v>27083</v>
      </c>
      <c r="D4860" s="8" t="s">
        <v>20</v>
      </c>
      <c r="E4860" s="63" t="s">
        <v>1528</v>
      </c>
      <c r="F4860" s="61"/>
      <c r="G4860" s="62" t="s">
        <v>16</v>
      </c>
      <c r="H4860" s="61"/>
    </row>
    <row r="4861" spans="1:8" ht="76.5" x14ac:dyDescent="0.25">
      <c r="A4861" s="64" t="s">
        <v>27082</v>
      </c>
      <c r="B4861" s="15" t="s">
        <v>21519</v>
      </c>
      <c r="C4861" s="40" t="s">
        <v>27081</v>
      </c>
      <c r="D4861" s="8" t="s">
        <v>20</v>
      </c>
      <c r="E4861" s="63" t="s">
        <v>1528</v>
      </c>
      <c r="F4861" s="61"/>
      <c r="G4861" s="62" t="s">
        <v>16</v>
      </c>
      <c r="H4861" s="61"/>
    </row>
    <row r="4862" spans="1:8" ht="76.5" x14ac:dyDescent="0.25">
      <c r="A4862" s="64" t="s">
        <v>27080</v>
      </c>
      <c r="B4862" s="15" t="s">
        <v>25006</v>
      </c>
      <c r="C4862" s="40" t="s">
        <v>2570</v>
      </c>
      <c r="D4862" s="8" t="s">
        <v>20</v>
      </c>
      <c r="E4862" s="63" t="s">
        <v>1528</v>
      </c>
      <c r="F4862" s="61"/>
      <c r="G4862" s="62" t="s">
        <v>16</v>
      </c>
      <c r="H4862" s="61"/>
    </row>
    <row r="4863" spans="1:8" ht="76.5" x14ac:dyDescent="0.25">
      <c r="A4863" s="64" t="s">
        <v>27079</v>
      </c>
      <c r="B4863" s="15" t="s">
        <v>27078</v>
      </c>
      <c r="C4863" s="40" t="s">
        <v>27077</v>
      </c>
      <c r="D4863" s="8" t="s">
        <v>20</v>
      </c>
      <c r="E4863" s="63" t="s">
        <v>1528</v>
      </c>
      <c r="F4863" s="61"/>
      <c r="G4863" s="62" t="s">
        <v>16</v>
      </c>
      <c r="H4863" s="61"/>
    </row>
    <row r="4864" spans="1:8" ht="76.5" x14ac:dyDescent="0.25">
      <c r="A4864" s="64" t="s">
        <v>27076</v>
      </c>
      <c r="B4864" s="15" t="s">
        <v>27075</v>
      </c>
      <c r="C4864" s="40" t="s">
        <v>27074</v>
      </c>
      <c r="D4864" s="8" t="s">
        <v>20</v>
      </c>
      <c r="E4864" s="63" t="s">
        <v>1528</v>
      </c>
      <c r="F4864" s="61"/>
      <c r="G4864" s="62" t="s">
        <v>16</v>
      </c>
      <c r="H4864" s="61"/>
    </row>
    <row r="4865" spans="1:8" ht="76.5" x14ac:dyDescent="0.25">
      <c r="A4865" s="64" t="s">
        <v>27073</v>
      </c>
      <c r="B4865" s="15" t="s">
        <v>27072</v>
      </c>
      <c r="C4865" s="40" t="s">
        <v>27071</v>
      </c>
      <c r="D4865" s="8" t="s">
        <v>20</v>
      </c>
      <c r="E4865" s="63" t="s">
        <v>1528</v>
      </c>
      <c r="F4865" s="61"/>
      <c r="G4865" s="62" t="s">
        <v>16</v>
      </c>
      <c r="H4865" s="61"/>
    </row>
    <row r="4866" spans="1:8" ht="76.5" x14ac:dyDescent="0.25">
      <c r="A4866" s="64" t="s">
        <v>27070</v>
      </c>
      <c r="B4866" s="15" t="s">
        <v>27069</v>
      </c>
      <c r="C4866" s="40" t="s">
        <v>27068</v>
      </c>
      <c r="D4866" s="8" t="s">
        <v>20</v>
      </c>
      <c r="E4866" s="63" t="s">
        <v>1528</v>
      </c>
      <c r="F4866" s="61"/>
      <c r="G4866" s="62" t="s">
        <v>16</v>
      </c>
      <c r="H4866" s="61"/>
    </row>
    <row r="4867" spans="1:8" ht="76.5" x14ac:dyDescent="0.25">
      <c r="A4867" s="64" t="s">
        <v>27067</v>
      </c>
      <c r="B4867" s="15" t="s">
        <v>27066</v>
      </c>
      <c r="C4867" s="40" t="s">
        <v>27065</v>
      </c>
      <c r="D4867" s="8" t="s">
        <v>20</v>
      </c>
      <c r="E4867" s="63" t="s">
        <v>1528</v>
      </c>
      <c r="F4867" s="61"/>
      <c r="G4867" s="62" t="s">
        <v>16</v>
      </c>
      <c r="H4867" s="61"/>
    </row>
    <row r="4868" spans="1:8" ht="127.5" x14ac:dyDescent="0.25">
      <c r="A4868" s="15" t="s">
        <v>27064</v>
      </c>
      <c r="B4868" s="15" t="s">
        <v>27063</v>
      </c>
      <c r="C4868" s="40" t="s">
        <v>27062</v>
      </c>
      <c r="D4868" s="8" t="s">
        <v>1626</v>
      </c>
      <c r="E4868" s="63" t="s">
        <v>1799</v>
      </c>
      <c r="F4868" s="72"/>
      <c r="G4868" s="9">
        <v>43864</v>
      </c>
      <c r="H4868" s="61"/>
    </row>
    <row r="4869" spans="1:8" ht="76.5" x14ac:dyDescent="0.25">
      <c r="A4869" s="64" t="s">
        <v>27061</v>
      </c>
      <c r="B4869" s="15" t="s">
        <v>27060</v>
      </c>
      <c r="C4869" s="40" t="s">
        <v>27059</v>
      </c>
      <c r="D4869" s="8" t="s">
        <v>20</v>
      </c>
      <c r="E4869" s="63" t="s">
        <v>1528</v>
      </c>
      <c r="F4869" s="61"/>
      <c r="G4869" s="62" t="s">
        <v>16</v>
      </c>
      <c r="H4869" s="61"/>
    </row>
    <row r="4870" spans="1:8" ht="76.5" x14ac:dyDescent="0.25">
      <c r="A4870" s="64" t="s">
        <v>27058</v>
      </c>
      <c r="B4870" s="15" t="s">
        <v>27057</v>
      </c>
      <c r="C4870" s="40" t="s">
        <v>23103</v>
      </c>
      <c r="D4870" s="8" t="s">
        <v>20</v>
      </c>
      <c r="E4870" s="63" t="s">
        <v>1528</v>
      </c>
      <c r="F4870" s="61"/>
      <c r="G4870" s="62" t="s">
        <v>16</v>
      </c>
      <c r="H4870" s="61"/>
    </row>
    <row r="4871" spans="1:8" ht="76.5" x14ac:dyDescent="0.25">
      <c r="A4871" s="64" t="s">
        <v>27056</v>
      </c>
      <c r="B4871" s="15" t="s">
        <v>27055</v>
      </c>
      <c r="C4871" s="40" t="s">
        <v>27054</v>
      </c>
      <c r="D4871" s="8" t="s">
        <v>20</v>
      </c>
      <c r="E4871" s="63" t="s">
        <v>1528</v>
      </c>
      <c r="F4871" s="61"/>
      <c r="G4871" s="62" t="s">
        <v>16</v>
      </c>
      <c r="H4871" s="61"/>
    </row>
    <row r="4872" spans="1:8" ht="76.5" x14ac:dyDescent="0.25">
      <c r="A4872" s="64" t="s">
        <v>27053</v>
      </c>
      <c r="B4872" s="15" t="s">
        <v>27052</v>
      </c>
      <c r="C4872" s="40" t="s">
        <v>27051</v>
      </c>
      <c r="D4872" s="8" t="s">
        <v>20</v>
      </c>
      <c r="E4872" s="63" t="s">
        <v>1528</v>
      </c>
      <c r="F4872" s="61"/>
      <c r="G4872" s="62" t="s">
        <v>16</v>
      </c>
      <c r="H4872" s="61"/>
    </row>
    <row r="4873" spans="1:8" ht="76.5" x14ac:dyDescent="0.25">
      <c r="A4873" s="64" t="s">
        <v>27050</v>
      </c>
      <c r="B4873" s="15" t="s">
        <v>27049</v>
      </c>
      <c r="C4873" s="40" t="s">
        <v>27048</v>
      </c>
      <c r="D4873" s="8" t="s">
        <v>20</v>
      </c>
      <c r="E4873" s="63" t="s">
        <v>1528</v>
      </c>
      <c r="F4873" s="61"/>
      <c r="G4873" s="62" t="s">
        <v>16</v>
      </c>
      <c r="H4873" s="61"/>
    </row>
    <row r="4874" spans="1:8" ht="76.5" x14ac:dyDescent="0.25">
      <c r="A4874" s="64" t="s">
        <v>27047</v>
      </c>
      <c r="B4874" s="15" t="s">
        <v>27046</v>
      </c>
      <c r="C4874" s="40" t="s">
        <v>27045</v>
      </c>
      <c r="D4874" s="8" t="s">
        <v>20</v>
      </c>
      <c r="E4874" s="63" t="s">
        <v>1528</v>
      </c>
      <c r="F4874" s="61"/>
      <c r="G4874" s="62" t="s">
        <v>16</v>
      </c>
      <c r="H4874" s="61"/>
    </row>
    <row r="4875" spans="1:8" ht="76.5" x14ac:dyDescent="0.25">
      <c r="A4875" s="64" t="s">
        <v>27044</v>
      </c>
      <c r="B4875" s="15" t="s">
        <v>23601</v>
      </c>
      <c r="C4875" s="40" t="s">
        <v>27043</v>
      </c>
      <c r="D4875" s="8" t="s">
        <v>20</v>
      </c>
      <c r="E4875" s="63" t="s">
        <v>1528</v>
      </c>
      <c r="F4875" s="61"/>
      <c r="G4875" s="62" t="s">
        <v>16</v>
      </c>
      <c r="H4875" s="61"/>
    </row>
    <row r="4876" spans="1:8" ht="76.5" x14ac:dyDescent="0.25">
      <c r="A4876" s="64" t="s">
        <v>27042</v>
      </c>
      <c r="B4876" s="15" t="s">
        <v>27041</v>
      </c>
      <c r="C4876" s="40" t="s">
        <v>27040</v>
      </c>
      <c r="D4876" s="8" t="s">
        <v>20</v>
      </c>
      <c r="E4876" s="63" t="s">
        <v>1528</v>
      </c>
      <c r="F4876" s="61"/>
      <c r="G4876" s="62" t="s">
        <v>16</v>
      </c>
      <c r="H4876" s="61"/>
    </row>
    <row r="4877" spans="1:8" ht="76.5" x14ac:dyDescent="0.25">
      <c r="A4877" s="64" t="s">
        <v>27039</v>
      </c>
      <c r="B4877" s="15" t="s">
        <v>27038</v>
      </c>
      <c r="C4877" s="40" t="s">
        <v>27037</v>
      </c>
      <c r="D4877" s="8" t="s">
        <v>20</v>
      </c>
      <c r="E4877" s="63" t="s">
        <v>1528</v>
      </c>
      <c r="F4877" s="61"/>
      <c r="G4877" s="62" t="s">
        <v>16</v>
      </c>
      <c r="H4877" s="61"/>
    </row>
    <row r="4878" spans="1:8" ht="76.5" x14ac:dyDescent="0.25">
      <c r="A4878" s="64" t="s">
        <v>27036</v>
      </c>
      <c r="B4878" s="15" t="s">
        <v>27035</v>
      </c>
      <c r="C4878" s="40" t="s">
        <v>27034</v>
      </c>
      <c r="D4878" s="8" t="s">
        <v>20</v>
      </c>
      <c r="E4878" s="63" t="s">
        <v>1528</v>
      </c>
      <c r="F4878" s="61"/>
      <c r="G4878" s="62" t="s">
        <v>16</v>
      </c>
      <c r="H4878" s="61"/>
    </row>
    <row r="4879" spans="1:8" ht="76.5" x14ac:dyDescent="0.25">
      <c r="A4879" s="15" t="s">
        <v>27033</v>
      </c>
      <c r="B4879" s="15" t="s">
        <v>27032</v>
      </c>
      <c r="C4879" s="40" t="s">
        <v>27031</v>
      </c>
      <c r="D4879" s="8" t="s">
        <v>1626</v>
      </c>
      <c r="E4879" s="63" t="s">
        <v>1625</v>
      </c>
      <c r="F4879" s="72"/>
      <c r="G4879" s="9">
        <v>43784</v>
      </c>
      <c r="H4879" s="61"/>
    </row>
    <row r="4880" spans="1:8" ht="51" x14ac:dyDescent="0.25">
      <c r="A4880" s="15" t="s">
        <v>27030</v>
      </c>
      <c r="B4880" s="15" t="s">
        <v>27029</v>
      </c>
      <c r="C4880" s="40" t="s">
        <v>27028</v>
      </c>
      <c r="D4880" s="8" t="s">
        <v>1626</v>
      </c>
      <c r="E4880" s="63" t="s">
        <v>1625</v>
      </c>
      <c r="F4880" s="72"/>
      <c r="G4880" s="9">
        <v>43934</v>
      </c>
      <c r="H4880" s="61"/>
    </row>
    <row r="4881" spans="1:8" ht="76.5" x14ac:dyDescent="0.25">
      <c r="A4881" s="64" t="s">
        <v>27027</v>
      </c>
      <c r="B4881" s="15" t="s">
        <v>27026</v>
      </c>
      <c r="C4881" s="40" t="s">
        <v>9916</v>
      </c>
      <c r="D4881" s="8" t="s">
        <v>20</v>
      </c>
      <c r="E4881" s="63" t="s">
        <v>1528</v>
      </c>
      <c r="F4881" s="61"/>
      <c r="G4881" s="62" t="s">
        <v>16</v>
      </c>
      <c r="H4881" s="61"/>
    </row>
    <row r="4882" spans="1:8" ht="76.5" x14ac:dyDescent="0.25">
      <c r="A4882" s="64" t="s">
        <v>27025</v>
      </c>
      <c r="B4882" s="15" t="s">
        <v>27024</v>
      </c>
      <c r="C4882" s="40" t="s">
        <v>27023</v>
      </c>
      <c r="D4882" s="8" t="s">
        <v>20</v>
      </c>
      <c r="E4882" s="63" t="s">
        <v>1528</v>
      </c>
      <c r="F4882" s="61"/>
      <c r="G4882" s="62" t="s">
        <v>16</v>
      </c>
      <c r="H4882" s="61"/>
    </row>
    <row r="4883" spans="1:8" ht="76.5" x14ac:dyDescent="0.25">
      <c r="A4883" s="15" t="s">
        <v>27022</v>
      </c>
      <c r="B4883" s="15" t="s">
        <v>27021</v>
      </c>
      <c r="C4883" s="40" t="s">
        <v>27020</v>
      </c>
      <c r="D4883" s="8" t="s">
        <v>1626</v>
      </c>
      <c r="E4883" s="63" t="s">
        <v>1625</v>
      </c>
      <c r="F4883" s="72"/>
      <c r="G4883" s="9">
        <v>43889</v>
      </c>
      <c r="H4883" s="61"/>
    </row>
    <row r="4884" spans="1:8" ht="76.5" x14ac:dyDescent="0.25">
      <c r="A4884" s="64" t="s">
        <v>27019</v>
      </c>
      <c r="B4884" s="15" t="s">
        <v>23690</v>
      </c>
      <c r="C4884" s="40" t="s">
        <v>27018</v>
      </c>
      <c r="D4884" s="8" t="s">
        <v>20</v>
      </c>
      <c r="E4884" s="63" t="s">
        <v>1528</v>
      </c>
      <c r="F4884" s="61"/>
      <c r="G4884" s="62" t="s">
        <v>16</v>
      </c>
      <c r="H4884" s="61"/>
    </row>
    <row r="4885" spans="1:8" ht="38.25" x14ac:dyDescent="0.25">
      <c r="A4885" s="70" t="s">
        <v>27017</v>
      </c>
      <c r="B4885" s="15" t="s">
        <v>27016</v>
      </c>
      <c r="C4885" s="40" t="s">
        <v>27015</v>
      </c>
      <c r="D4885" s="8" t="s">
        <v>15</v>
      </c>
      <c r="E4885" s="63" t="s">
        <v>11408</v>
      </c>
      <c r="F4885" s="63"/>
      <c r="G4885" s="68">
        <v>43748</v>
      </c>
      <c r="H4885" s="61"/>
    </row>
    <row r="4886" spans="1:8" ht="76.5" x14ac:dyDescent="0.25">
      <c r="A4886" s="64" t="s">
        <v>27014</v>
      </c>
      <c r="B4886" s="15" t="s">
        <v>23272</v>
      </c>
      <c r="C4886" s="40" t="s">
        <v>27013</v>
      </c>
      <c r="D4886" s="8" t="s">
        <v>20</v>
      </c>
      <c r="E4886" s="63" t="s">
        <v>1528</v>
      </c>
      <c r="F4886" s="61"/>
      <c r="G4886" s="62" t="s">
        <v>16</v>
      </c>
      <c r="H4886" s="61"/>
    </row>
    <row r="4887" spans="1:8" ht="76.5" x14ac:dyDescent="0.25">
      <c r="A4887" s="64" t="s">
        <v>27012</v>
      </c>
      <c r="B4887" s="15" t="s">
        <v>27011</v>
      </c>
      <c r="C4887" s="40" t="s">
        <v>27010</v>
      </c>
      <c r="D4887" s="8" t="s">
        <v>20</v>
      </c>
      <c r="E4887" s="63" t="s">
        <v>1528</v>
      </c>
      <c r="F4887" s="61"/>
      <c r="G4887" s="62" t="s">
        <v>16</v>
      </c>
      <c r="H4887" s="61"/>
    </row>
    <row r="4888" spans="1:8" ht="76.5" x14ac:dyDescent="0.25">
      <c r="A4888" s="64" t="s">
        <v>27009</v>
      </c>
      <c r="B4888" s="15" t="s">
        <v>27008</v>
      </c>
      <c r="C4888" s="40" t="s">
        <v>27007</v>
      </c>
      <c r="D4888" s="8" t="s">
        <v>20</v>
      </c>
      <c r="E4888" s="63" t="s">
        <v>1528</v>
      </c>
      <c r="F4888" s="61"/>
      <c r="G4888" s="62" t="s">
        <v>16</v>
      </c>
      <c r="H4888" s="61"/>
    </row>
    <row r="4889" spans="1:8" ht="76.5" x14ac:dyDescent="0.25">
      <c r="A4889" s="64" t="s">
        <v>27006</v>
      </c>
      <c r="B4889" s="15" t="s">
        <v>27005</v>
      </c>
      <c r="C4889" s="40" t="s">
        <v>27004</v>
      </c>
      <c r="D4889" s="8" t="s">
        <v>20</v>
      </c>
      <c r="E4889" s="63" t="s">
        <v>1528</v>
      </c>
      <c r="F4889" s="61"/>
      <c r="G4889" s="62" t="s">
        <v>16</v>
      </c>
      <c r="H4889" s="61"/>
    </row>
    <row r="4890" spans="1:8" ht="76.5" x14ac:dyDescent="0.25">
      <c r="A4890" s="64" t="s">
        <v>27003</v>
      </c>
      <c r="B4890" s="15" t="s">
        <v>26816</v>
      </c>
      <c r="C4890" s="40" t="s">
        <v>3687</v>
      </c>
      <c r="D4890" s="8" t="s">
        <v>20</v>
      </c>
      <c r="E4890" s="63" t="s">
        <v>1528</v>
      </c>
      <c r="F4890" s="61"/>
      <c r="G4890" s="62" t="s">
        <v>16</v>
      </c>
      <c r="H4890" s="61"/>
    </row>
    <row r="4891" spans="1:8" ht="76.5" x14ac:dyDescent="0.25">
      <c r="A4891" s="64" t="s">
        <v>27002</v>
      </c>
      <c r="B4891" s="15" t="s">
        <v>27001</v>
      </c>
      <c r="C4891" s="40" t="s">
        <v>27000</v>
      </c>
      <c r="D4891" s="8" t="s">
        <v>20</v>
      </c>
      <c r="E4891" s="63" t="s">
        <v>1528</v>
      </c>
      <c r="F4891" s="61"/>
      <c r="G4891" s="62" t="s">
        <v>16</v>
      </c>
      <c r="H4891" s="61"/>
    </row>
    <row r="4892" spans="1:8" ht="76.5" x14ac:dyDescent="0.25">
      <c r="A4892" s="64" t="s">
        <v>26999</v>
      </c>
      <c r="B4892" s="15" t="s">
        <v>26998</v>
      </c>
      <c r="C4892" s="40" t="s">
        <v>2570</v>
      </c>
      <c r="D4892" s="8" t="s">
        <v>20</v>
      </c>
      <c r="E4892" s="63" t="s">
        <v>1528</v>
      </c>
      <c r="F4892" s="61"/>
      <c r="G4892" s="62" t="s">
        <v>16</v>
      </c>
      <c r="H4892" s="61"/>
    </row>
    <row r="4893" spans="1:8" ht="76.5" x14ac:dyDescent="0.25">
      <c r="A4893" s="64" t="s">
        <v>26997</v>
      </c>
      <c r="B4893" s="15" t="s">
        <v>26996</v>
      </c>
      <c r="C4893" s="40" t="s">
        <v>26995</v>
      </c>
      <c r="D4893" s="8" t="s">
        <v>20</v>
      </c>
      <c r="E4893" s="63" t="s">
        <v>1528</v>
      </c>
      <c r="F4893" s="61"/>
      <c r="G4893" s="62" t="s">
        <v>16</v>
      </c>
      <c r="H4893" s="61"/>
    </row>
    <row r="4894" spans="1:8" ht="76.5" x14ac:dyDescent="0.25">
      <c r="A4894" s="64" t="s">
        <v>26994</v>
      </c>
      <c r="B4894" s="15" t="s">
        <v>26993</v>
      </c>
      <c r="C4894" s="40" t="s">
        <v>26992</v>
      </c>
      <c r="D4894" s="8" t="s">
        <v>20</v>
      </c>
      <c r="E4894" s="63" t="s">
        <v>1528</v>
      </c>
      <c r="F4894" s="61"/>
      <c r="G4894" s="62" t="s">
        <v>16</v>
      </c>
      <c r="H4894" s="61"/>
    </row>
    <row r="4895" spans="1:8" ht="76.5" x14ac:dyDescent="0.25">
      <c r="A4895" s="64" t="s">
        <v>26991</v>
      </c>
      <c r="B4895" s="15" t="s">
        <v>26990</v>
      </c>
      <c r="C4895" s="40" t="s">
        <v>26989</v>
      </c>
      <c r="D4895" s="8" t="s">
        <v>20</v>
      </c>
      <c r="E4895" s="63" t="s">
        <v>1528</v>
      </c>
      <c r="F4895" s="61"/>
      <c r="G4895" s="62" t="s">
        <v>16</v>
      </c>
      <c r="H4895" s="61"/>
    </row>
    <row r="4896" spans="1:8" ht="76.5" x14ac:dyDescent="0.25">
      <c r="A4896" s="64" t="s">
        <v>26988</v>
      </c>
      <c r="B4896" s="15" t="s">
        <v>26987</v>
      </c>
      <c r="C4896" s="40" t="s">
        <v>26986</v>
      </c>
      <c r="D4896" s="8" t="s">
        <v>20</v>
      </c>
      <c r="E4896" s="63" t="s">
        <v>1528</v>
      </c>
      <c r="F4896" s="61"/>
      <c r="G4896" s="62" t="s">
        <v>16</v>
      </c>
      <c r="H4896" s="61"/>
    </row>
    <row r="4897" spans="1:8" ht="25.5" x14ac:dyDescent="0.25">
      <c r="A4897" s="15" t="s">
        <v>26985</v>
      </c>
      <c r="B4897" s="15" t="s">
        <v>26984</v>
      </c>
      <c r="C4897" s="74" t="s">
        <v>26983</v>
      </c>
      <c r="D4897" s="14" t="s">
        <v>4198</v>
      </c>
      <c r="E4897" s="63" t="s">
        <v>11408</v>
      </c>
      <c r="F4897" s="72"/>
      <c r="G4897" s="9">
        <v>43749</v>
      </c>
      <c r="H4897" s="61"/>
    </row>
    <row r="4898" spans="1:8" ht="76.5" x14ac:dyDescent="0.25">
      <c r="A4898" s="64" t="s">
        <v>26982</v>
      </c>
      <c r="B4898" s="15" t="s">
        <v>26981</v>
      </c>
      <c r="C4898" s="40" t="s">
        <v>26980</v>
      </c>
      <c r="D4898" s="8" t="s">
        <v>20</v>
      </c>
      <c r="E4898" s="63" t="s">
        <v>1528</v>
      </c>
      <c r="F4898" s="61"/>
      <c r="G4898" s="62" t="s">
        <v>16</v>
      </c>
      <c r="H4898" s="61"/>
    </row>
    <row r="4899" spans="1:8" ht="76.5" x14ac:dyDescent="0.25">
      <c r="A4899" s="64" t="s">
        <v>26979</v>
      </c>
      <c r="B4899" s="15" t="s">
        <v>14005</v>
      </c>
      <c r="C4899" s="40" t="s">
        <v>26978</v>
      </c>
      <c r="D4899" s="8" t="s">
        <v>20</v>
      </c>
      <c r="E4899" s="63" t="s">
        <v>1528</v>
      </c>
      <c r="F4899" s="61"/>
      <c r="G4899" s="62" t="s">
        <v>16</v>
      </c>
      <c r="H4899" s="61"/>
    </row>
    <row r="4900" spans="1:8" ht="76.5" x14ac:dyDescent="0.25">
      <c r="A4900" s="64" t="s">
        <v>26977</v>
      </c>
      <c r="B4900" s="15" t="s">
        <v>26976</v>
      </c>
      <c r="C4900" s="40" t="s">
        <v>26975</v>
      </c>
      <c r="D4900" s="8" t="s">
        <v>20</v>
      </c>
      <c r="E4900" s="63" t="s">
        <v>1528</v>
      </c>
      <c r="F4900" s="61"/>
      <c r="G4900" s="62" t="s">
        <v>16</v>
      </c>
      <c r="H4900" s="61"/>
    </row>
    <row r="4901" spans="1:8" ht="76.5" x14ac:dyDescent="0.25">
      <c r="A4901" s="64" t="s">
        <v>26974</v>
      </c>
      <c r="B4901" s="15" t="s">
        <v>26973</v>
      </c>
      <c r="C4901" s="40" t="s">
        <v>21778</v>
      </c>
      <c r="D4901" s="8" t="s">
        <v>20</v>
      </c>
      <c r="E4901" s="63" t="s">
        <v>1528</v>
      </c>
      <c r="F4901" s="61"/>
      <c r="G4901" s="62" t="s">
        <v>16</v>
      </c>
      <c r="H4901" s="61"/>
    </row>
    <row r="4902" spans="1:8" ht="76.5" x14ac:dyDescent="0.25">
      <c r="A4902" s="64" t="s">
        <v>26972</v>
      </c>
      <c r="B4902" s="15" t="s">
        <v>26971</v>
      </c>
      <c r="C4902" s="40" t="s">
        <v>26970</v>
      </c>
      <c r="D4902" s="8" t="s">
        <v>20</v>
      </c>
      <c r="E4902" s="63" t="s">
        <v>1528</v>
      </c>
      <c r="F4902" s="61"/>
      <c r="G4902" s="62" t="s">
        <v>16</v>
      </c>
      <c r="H4902" s="61"/>
    </row>
    <row r="4903" spans="1:8" ht="76.5" x14ac:dyDescent="0.25">
      <c r="A4903" s="64" t="s">
        <v>26969</v>
      </c>
      <c r="B4903" s="15" t="s">
        <v>26968</v>
      </c>
      <c r="C4903" s="40" t="s">
        <v>26967</v>
      </c>
      <c r="D4903" s="8" t="s">
        <v>20</v>
      </c>
      <c r="E4903" s="63" t="s">
        <v>1528</v>
      </c>
      <c r="F4903" s="61"/>
      <c r="G4903" s="62" t="s">
        <v>16</v>
      </c>
      <c r="H4903" s="61"/>
    </row>
    <row r="4904" spans="1:8" ht="76.5" x14ac:dyDescent="0.25">
      <c r="A4904" s="64" t="s">
        <v>26966</v>
      </c>
      <c r="B4904" s="15" t="s">
        <v>26965</v>
      </c>
      <c r="C4904" s="40" t="s">
        <v>26964</v>
      </c>
      <c r="D4904" s="8" t="s">
        <v>20</v>
      </c>
      <c r="E4904" s="63" t="s">
        <v>1528</v>
      </c>
      <c r="F4904" s="61"/>
      <c r="G4904" s="62" t="s">
        <v>16</v>
      </c>
      <c r="H4904" s="61"/>
    </row>
    <row r="4905" spans="1:8" ht="76.5" x14ac:dyDescent="0.25">
      <c r="A4905" s="64" t="s">
        <v>26963</v>
      </c>
      <c r="B4905" s="15" t="s">
        <v>26962</v>
      </c>
      <c r="C4905" s="40" t="s">
        <v>26961</v>
      </c>
      <c r="D4905" s="8" t="s">
        <v>20</v>
      </c>
      <c r="E4905" s="63" t="s">
        <v>1528</v>
      </c>
      <c r="F4905" s="61"/>
      <c r="G4905" s="62" t="s">
        <v>16</v>
      </c>
      <c r="H4905" s="61"/>
    </row>
    <row r="4906" spans="1:8" ht="76.5" x14ac:dyDescent="0.25">
      <c r="A4906" s="64" t="s">
        <v>26960</v>
      </c>
      <c r="B4906" s="15" t="s">
        <v>26959</v>
      </c>
      <c r="C4906" s="40" t="s">
        <v>26958</v>
      </c>
      <c r="D4906" s="8" t="s">
        <v>20</v>
      </c>
      <c r="E4906" s="63" t="s">
        <v>1528</v>
      </c>
      <c r="F4906" s="61"/>
      <c r="G4906" s="62" t="s">
        <v>16</v>
      </c>
      <c r="H4906" s="61"/>
    </row>
    <row r="4907" spans="1:8" ht="76.5" x14ac:dyDescent="0.25">
      <c r="A4907" s="64" t="s">
        <v>26957</v>
      </c>
      <c r="B4907" s="15" t="s">
        <v>26220</v>
      </c>
      <c r="C4907" s="40" t="s">
        <v>26956</v>
      </c>
      <c r="D4907" s="8" t="s">
        <v>20</v>
      </c>
      <c r="E4907" s="63" t="s">
        <v>1528</v>
      </c>
      <c r="F4907" s="61"/>
      <c r="G4907" s="62" t="s">
        <v>16</v>
      </c>
      <c r="H4907" s="61"/>
    </row>
    <row r="4908" spans="1:8" ht="76.5" x14ac:dyDescent="0.25">
      <c r="A4908" s="64" t="s">
        <v>26955</v>
      </c>
      <c r="B4908" s="15" t="s">
        <v>26954</v>
      </c>
      <c r="C4908" s="40" t="s">
        <v>26953</v>
      </c>
      <c r="D4908" s="8" t="s">
        <v>20</v>
      </c>
      <c r="E4908" s="63" t="s">
        <v>1528</v>
      </c>
      <c r="F4908" s="61"/>
      <c r="G4908" s="62" t="s">
        <v>16</v>
      </c>
      <c r="H4908" s="61"/>
    </row>
    <row r="4909" spans="1:8" ht="76.5" x14ac:dyDescent="0.25">
      <c r="A4909" s="64" t="s">
        <v>26952</v>
      </c>
      <c r="B4909" s="15" t="s">
        <v>26951</v>
      </c>
      <c r="C4909" s="40" t="s">
        <v>26950</v>
      </c>
      <c r="D4909" s="8" t="s">
        <v>20</v>
      </c>
      <c r="E4909" s="63" t="s">
        <v>1528</v>
      </c>
      <c r="F4909" s="61"/>
      <c r="G4909" s="62" t="s">
        <v>16</v>
      </c>
      <c r="H4909" s="61"/>
    </row>
    <row r="4910" spans="1:8" ht="76.5" x14ac:dyDescent="0.25">
      <c r="A4910" s="64" t="s">
        <v>26949</v>
      </c>
      <c r="B4910" s="15" t="s">
        <v>20763</v>
      </c>
      <c r="C4910" s="40" t="s">
        <v>26948</v>
      </c>
      <c r="D4910" s="8" t="s">
        <v>20</v>
      </c>
      <c r="E4910" s="63" t="s">
        <v>1528</v>
      </c>
      <c r="F4910" s="61"/>
      <c r="G4910" s="62" t="s">
        <v>16</v>
      </c>
      <c r="H4910" s="61"/>
    </row>
    <row r="4911" spans="1:8" ht="76.5" x14ac:dyDescent="0.25">
      <c r="A4911" s="64" t="s">
        <v>26947</v>
      </c>
      <c r="B4911" s="15" t="s">
        <v>26946</v>
      </c>
      <c r="C4911" s="40" t="s">
        <v>26945</v>
      </c>
      <c r="D4911" s="8" t="s">
        <v>20</v>
      </c>
      <c r="E4911" s="63" t="s">
        <v>1528</v>
      </c>
      <c r="F4911" s="61"/>
      <c r="G4911" s="62" t="s">
        <v>16</v>
      </c>
      <c r="H4911" s="61"/>
    </row>
    <row r="4912" spans="1:8" ht="76.5" x14ac:dyDescent="0.25">
      <c r="A4912" s="64" t="s">
        <v>26944</v>
      </c>
      <c r="B4912" s="15" t="s">
        <v>26943</v>
      </c>
      <c r="C4912" s="40" t="s">
        <v>26942</v>
      </c>
      <c r="D4912" s="8" t="s">
        <v>20</v>
      </c>
      <c r="E4912" s="63" t="s">
        <v>1528</v>
      </c>
      <c r="F4912" s="61"/>
      <c r="G4912" s="62" t="s">
        <v>16</v>
      </c>
      <c r="H4912" s="61"/>
    </row>
    <row r="4913" spans="1:8" ht="76.5" x14ac:dyDescent="0.25">
      <c r="A4913" s="64" t="s">
        <v>26941</v>
      </c>
      <c r="B4913" s="15" t="s">
        <v>26940</v>
      </c>
      <c r="C4913" s="40" t="s">
        <v>26939</v>
      </c>
      <c r="D4913" s="8" t="s">
        <v>20</v>
      </c>
      <c r="E4913" s="63" t="s">
        <v>1528</v>
      </c>
      <c r="F4913" s="61"/>
      <c r="G4913" s="62" t="s">
        <v>16</v>
      </c>
      <c r="H4913" s="61"/>
    </row>
    <row r="4914" spans="1:8" ht="76.5" x14ac:dyDescent="0.25">
      <c r="A4914" s="64" t="s">
        <v>26938</v>
      </c>
      <c r="B4914" s="15" t="s">
        <v>26937</v>
      </c>
      <c r="C4914" s="40" t="s">
        <v>26936</v>
      </c>
      <c r="D4914" s="8" t="s">
        <v>20</v>
      </c>
      <c r="E4914" s="63" t="s">
        <v>1528</v>
      </c>
      <c r="F4914" s="61"/>
      <c r="G4914" s="62" t="s">
        <v>16</v>
      </c>
      <c r="H4914" s="61"/>
    </row>
    <row r="4915" spans="1:8" ht="76.5" x14ac:dyDescent="0.25">
      <c r="A4915" s="64" t="s">
        <v>26935</v>
      </c>
      <c r="B4915" s="15" t="s">
        <v>26934</v>
      </c>
      <c r="C4915" s="40" t="s">
        <v>26933</v>
      </c>
      <c r="D4915" s="8" t="s">
        <v>20</v>
      </c>
      <c r="E4915" s="63" t="s">
        <v>1528</v>
      </c>
      <c r="F4915" s="61"/>
      <c r="G4915" s="62" t="s">
        <v>16</v>
      </c>
      <c r="H4915" s="61"/>
    </row>
    <row r="4916" spans="1:8" ht="76.5" x14ac:dyDescent="0.25">
      <c r="A4916" s="64" t="s">
        <v>26932</v>
      </c>
      <c r="B4916" s="15" t="s">
        <v>26931</v>
      </c>
      <c r="C4916" s="40" t="s">
        <v>26930</v>
      </c>
      <c r="D4916" s="8" t="s">
        <v>20</v>
      </c>
      <c r="E4916" s="63" t="s">
        <v>1528</v>
      </c>
      <c r="F4916" s="61"/>
      <c r="G4916" s="62" t="s">
        <v>16</v>
      </c>
      <c r="H4916" s="61"/>
    </row>
    <row r="4917" spans="1:8" ht="76.5" x14ac:dyDescent="0.25">
      <c r="A4917" s="64" t="s">
        <v>26929</v>
      </c>
      <c r="B4917" s="15" t="s">
        <v>26928</v>
      </c>
      <c r="C4917" s="40" t="s">
        <v>26927</v>
      </c>
      <c r="D4917" s="8" t="s">
        <v>20</v>
      </c>
      <c r="E4917" s="63" t="s">
        <v>1528</v>
      </c>
      <c r="F4917" s="61"/>
      <c r="G4917" s="62" t="s">
        <v>16</v>
      </c>
      <c r="H4917" s="61"/>
    </row>
    <row r="4918" spans="1:8" ht="76.5" x14ac:dyDescent="0.25">
      <c r="A4918" s="64" t="s">
        <v>26926</v>
      </c>
      <c r="B4918" s="15" t="s">
        <v>5054</v>
      </c>
      <c r="C4918" s="40" t="s">
        <v>26925</v>
      </c>
      <c r="D4918" s="8" t="s">
        <v>20</v>
      </c>
      <c r="E4918" s="63" t="s">
        <v>1528</v>
      </c>
      <c r="F4918" s="61"/>
      <c r="G4918" s="62" t="s">
        <v>16</v>
      </c>
      <c r="H4918" s="61"/>
    </row>
    <row r="4919" spans="1:8" ht="76.5" x14ac:dyDescent="0.25">
      <c r="A4919" s="64" t="s">
        <v>26924</v>
      </c>
      <c r="B4919" s="15" t="s">
        <v>9327</v>
      </c>
      <c r="C4919" s="40" t="s">
        <v>26923</v>
      </c>
      <c r="D4919" s="8" t="s">
        <v>20</v>
      </c>
      <c r="E4919" s="63" t="s">
        <v>1528</v>
      </c>
      <c r="F4919" s="61"/>
      <c r="G4919" s="62" t="s">
        <v>16</v>
      </c>
      <c r="H4919" s="61"/>
    </row>
    <row r="4920" spans="1:8" ht="102" x14ac:dyDescent="0.25">
      <c r="A4920" s="64" t="s">
        <v>26922</v>
      </c>
      <c r="B4920" s="15" t="s">
        <v>26921</v>
      </c>
      <c r="C4920" s="40" t="s">
        <v>26920</v>
      </c>
      <c r="D4920" s="8" t="s">
        <v>20</v>
      </c>
      <c r="E4920" s="63" t="s">
        <v>1528</v>
      </c>
      <c r="F4920" s="61"/>
      <c r="G4920" s="62" t="s">
        <v>16</v>
      </c>
      <c r="H4920" s="61"/>
    </row>
    <row r="4921" spans="1:8" ht="76.5" x14ac:dyDescent="0.25">
      <c r="A4921" s="64" t="s">
        <v>26919</v>
      </c>
      <c r="B4921" s="15" t="s">
        <v>26918</v>
      </c>
      <c r="C4921" s="40" t="s">
        <v>26917</v>
      </c>
      <c r="D4921" s="8" t="s">
        <v>20</v>
      </c>
      <c r="E4921" s="63" t="s">
        <v>1528</v>
      </c>
      <c r="F4921" s="61"/>
      <c r="G4921" s="62" t="s">
        <v>16</v>
      </c>
      <c r="H4921" s="61"/>
    </row>
    <row r="4922" spans="1:8" ht="76.5" x14ac:dyDescent="0.25">
      <c r="A4922" s="64" t="s">
        <v>26916</v>
      </c>
      <c r="B4922" s="15" t="s">
        <v>26915</v>
      </c>
      <c r="C4922" s="40" t="s">
        <v>26914</v>
      </c>
      <c r="D4922" s="8" t="s">
        <v>20</v>
      </c>
      <c r="E4922" s="63" t="s">
        <v>1528</v>
      </c>
      <c r="F4922" s="61"/>
      <c r="G4922" s="62" t="s">
        <v>16</v>
      </c>
      <c r="H4922" s="61"/>
    </row>
    <row r="4923" spans="1:8" ht="76.5" x14ac:dyDescent="0.25">
      <c r="A4923" s="64" t="s">
        <v>26913</v>
      </c>
      <c r="B4923" s="15" t="s">
        <v>26912</v>
      </c>
      <c r="C4923" s="40" t="s">
        <v>26911</v>
      </c>
      <c r="D4923" s="8" t="s">
        <v>20</v>
      </c>
      <c r="E4923" s="63" t="s">
        <v>1528</v>
      </c>
      <c r="F4923" s="61"/>
      <c r="G4923" s="62" t="s">
        <v>16</v>
      </c>
      <c r="H4923" s="61"/>
    </row>
    <row r="4924" spans="1:8" ht="76.5" x14ac:dyDescent="0.25">
      <c r="A4924" s="64" t="s">
        <v>26910</v>
      </c>
      <c r="B4924" s="15" t="s">
        <v>26909</v>
      </c>
      <c r="C4924" s="40" t="s">
        <v>26908</v>
      </c>
      <c r="D4924" s="8" t="s">
        <v>20</v>
      </c>
      <c r="E4924" s="63" t="s">
        <v>1528</v>
      </c>
      <c r="F4924" s="61"/>
      <c r="G4924" s="62" t="s">
        <v>16</v>
      </c>
      <c r="H4924" s="61"/>
    </row>
    <row r="4925" spans="1:8" ht="89.25" x14ac:dyDescent="0.25">
      <c r="A4925" s="64" t="s">
        <v>26907</v>
      </c>
      <c r="B4925" s="15" t="s">
        <v>26906</v>
      </c>
      <c r="C4925" s="40" t="s">
        <v>26905</v>
      </c>
      <c r="D4925" s="8" t="s">
        <v>20</v>
      </c>
      <c r="E4925" s="63" t="s">
        <v>1528</v>
      </c>
      <c r="F4925" s="61"/>
      <c r="G4925" s="62" t="s">
        <v>16</v>
      </c>
      <c r="H4925" s="61"/>
    </row>
    <row r="4926" spans="1:8" ht="76.5" x14ac:dyDescent="0.25">
      <c r="A4926" s="64" t="s">
        <v>26904</v>
      </c>
      <c r="B4926" s="15" t="s">
        <v>26903</v>
      </c>
      <c r="C4926" s="40" t="s">
        <v>26902</v>
      </c>
      <c r="D4926" s="8" t="s">
        <v>20</v>
      </c>
      <c r="E4926" s="63" t="s">
        <v>1528</v>
      </c>
      <c r="F4926" s="61"/>
      <c r="G4926" s="62" t="s">
        <v>16</v>
      </c>
      <c r="H4926" s="61"/>
    </row>
    <row r="4927" spans="1:8" ht="76.5" x14ac:dyDescent="0.25">
      <c r="A4927" s="64" t="s">
        <v>26901</v>
      </c>
      <c r="B4927" s="15" t="s">
        <v>26900</v>
      </c>
      <c r="C4927" s="40" t="s">
        <v>26899</v>
      </c>
      <c r="D4927" s="8" t="s">
        <v>20</v>
      </c>
      <c r="E4927" s="63" t="s">
        <v>1528</v>
      </c>
      <c r="F4927" s="61"/>
      <c r="G4927" s="62" t="s">
        <v>16</v>
      </c>
      <c r="H4927" s="61"/>
    </row>
    <row r="4928" spans="1:8" ht="76.5" x14ac:dyDescent="0.25">
      <c r="A4928" s="64" t="s">
        <v>26898</v>
      </c>
      <c r="B4928" s="15" t="s">
        <v>22039</v>
      </c>
      <c r="C4928" s="40" t="s">
        <v>26897</v>
      </c>
      <c r="D4928" s="8" t="s">
        <v>20</v>
      </c>
      <c r="E4928" s="63" t="s">
        <v>1528</v>
      </c>
      <c r="F4928" s="61"/>
      <c r="G4928" s="62" t="s">
        <v>16</v>
      </c>
      <c r="H4928" s="61"/>
    </row>
    <row r="4929" spans="1:8" ht="76.5" x14ac:dyDescent="0.25">
      <c r="A4929" s="64" t="s">
        <v>26896</v>
      </c>
      <c r="B4929" s="15" t="s">
        <v>26895</v>
      </c>
      <c r="C4929" s="40" t="s">
        <v>26894</v>
      </c>
      <c r="D4929" s="8" t="s">
        <v>20</v>
      </c>
      <c r="E4929" s="63" t="s">
        <v>1528</v>
      </c>
      <c r="F4929" s="61"/>
      <c r="G4929" s="62" t="s">
        <v>16</v>
      </c>
      <c r="H4929" s="61"/>
    </row>
    <row r="4930" spans="1:8" ht="76.5" x14ac:dyDescent="0.25">
      <c r="A4930" s="64" t="s">
        <v>26893</v>
      </c>
      <c r="B4930" s="15" t="s">
        <v>26892</v>
      </c>
      <c r="C4930" s="40" t="s">
        <v>26891</v>
      </c>
      <c r="D4930" s="8" t="s">
        <v>20</v>
      </c>
      <c r="E4930" s="63" t="s">
        <v>1528</v>
      </c>
      <c r="F4930" s="61"/>
      <c r="G4930" s="62" t="s">
        <v>16</v>
      </c>
      <c r="H4930" s="61"/>
    </row>
    <row r="4931" spans="1:8" ht="76.5" x14ac:dyDescent="0.25">
      <c r="A4931" s="64" t="s">
        <v>26890</v>
      </c>
      <c r="B4931" s="15" t="s">
        <v>26889</v>
      </c>
      <c r="C4931" s="40" t="s">
        <v>26888</v>
      </c>
      <c r="D4931" s="8" t="s">
        <v>20</v>
      </c>
      <c r="E4931" s="63" t="s">
        <v>1528</v>
      </c>
      <c r="F4931" s="61"/>
      <c r="G4931" s="62" t="s">
        <v>16</v>
      </c>
      <c r="H4931" s="61"/>
    </row>
    <row r="4932" spans="1:8" ht="38.25" x14ac:dyDescent="0.25">
      <c r="A4932" s="15" t="s">
        <v>26887</v>
      </c>
      <c r="B4932" s="15" t="s">
        <v>26886</v>
      </c>
      <c r="C4932" s="40" t="s">
        <v>26885</v>
      </c>
      <c r="D4932" s="8" t="s">
        <v>1626</v>
      </c>
      <c r="E4932" s="63" t="s">
        <v>1625</v>
      </c>
      <c r="F4932" s="72"/>
      <c r="G4932" s="9">
        <v>43994</v>
      </c>
      <c r="H4932" s="61"/>
    </row>
    <row r="4933" spans="1:8" ht="76.5" x14ac:dyDescent="0.25">
      <c r="A4933" s="64" t="s">
        <v>26884</v>
      </c>
      <c r="B4933" s="15" t="s">
        <v>26883</v>
      </c>
      <c r="C4933" s="40" t="s">
        <v>26882</v>
      </c>
      <c r="D4933" s="8" t="s">
        <v>20</v>
      </c>
      <c r="E4933" s="63" t="s">
        <v>1528</v>
      </c>
      <c r="F4933" s="61"/>
      <c r="G4933" s="62" t="s">
        <v>16</v>
      </c>
      <c r="H4933" s="61"/>
    </row>
    <row r="4934" spans="1:8" ht="76.5" x14ac:dyDescent="0.25">
      <c r="A4934" s="64" t="s">
        <v>26881</v>
      </c>
      <c r="B4934" s="15" t="s">
        <v>24639</v>
      </c>
      <c r="C4934" s="40" t="s">
        <v>26880</v>
      </c>
      <c r="D4934" s="8" t="s">
        <v>20</v>
      </c>
      <c r="E4934" s="63" t="s">
        <v>1528</v>
      </c>
      <c r="F4934" s="61"/>
      <c r="G4934" s="62" t="s">
        <v>16</v>
      </c>
      <c r="H4934" s="61"/>
    </row>
    <row r="4935" spans="1:8" ht="76.5" x14ac:dyDescent="0.25">
      <c r="A4935" s="64" t="s">
        <v>26879</v>
      </c>
      <c r="B4935" s="15" t="s">
        <v>26878</v>
      </c>
      <c r="C4935" s="40" t="s">
        <v>26877</v>
      </c>
      <c r="D4935" s="8" t="s">
        <v>20</v>
      </c>
      <c r="E4935" s="63" t="s">
        <v>1528</v>
      </c>
      <c r="F4935" s="61"/>
      <c r="G4935" s="62" t="s">
        <v>16</v>
      </c>
      <c r="H4935" s="61"/>
    </row>
    <row r="4936" spans="1:8" ht="76.5" x14ac:dyDescent="0.25">
      <c r="A4936" s="64" t="s">
        <v>26876</v>
      </c>
      <c r="B4936" s="15" t="s">
        <v>26302</v>
      </c>
      <c r="C4936" s="40" t="s">
        <v>26875</v>
      </c>
      <c r="D4936" s="8" t="s">
        <v>20</v>
      </c>
      <c r="E4936" s="63" t="s">
        <v>1528</v>
      </c>
      <c r="F4936" s="61"/>
      <c r="G4936" s="62" t="s">
        <v>16</v>
      </c>
      <c r="H4936" s="61"/>
    </row>
    <row r="4937" spans="1:8" ht="76.5" x14ac:dyDescent="0.25">
      <c r="A4937" s="64" t="s">
        <v>26874</v>
      </c>
      <c r="B4937" s="15" t="s">
        <v>26873</v>
      </c>
      <c r="C4937" s="40" t="s">
        <v>26872</v>
      </c>
      <c r="D4937" s="8" t="s">
        <v>20</v>
      </c>
      <c r="E4937" s="63" t="s">
        <v>1528</v>
      </c>
      <c r="F4937" s="61"/>
      <c r="G4937" s="62" t="s">
        <v>16</v>
      </c>
      <c r="H4937" s="61"/>
    </row>
    <row r="4938" spans="1:8" ht="76.5" x14ac:dyDescent="0.25">
      <c r="A4938" s="64" t="s">
        <v>26871</v>
      </c>
      <c r="B4938" s="15" t="s">
        <v>26870</v>
      </c>
      <c r="C4938" s="40" t="s">
        <v>26869</v>
      </c>
      <c r="D4938" s="8" t="s">
        <v>20</v>
      </c>
      <c r="E4938" s="63" t="s">
        <v>1528</v>
      </c>
      <c r="F4938" s="61"/>
      <c r="G4938" s="62" t="s">
        <v>16</v>
      </c>
      <c r="H4938" s="61"/>
    </row>
    <row r="4939" spans="1:8" ht="76.5" x14ac:dyDescent="0.25">
      <c r="A4939" s="64" t="s">
        <v>26868</v>
      </c>
      <c r="B4939" s="15" t="s">
        <v>26867</v>
      </c>
      <c r="C4939" s="40" t="s">
        <v>26866</v>
      </c>
      <c r="D4939" s="8" t="s">
        <v>20</v>
      </c>
      <c r="E4939" s="63" t="s">
        <v>1528</v>
      </c>
      <c r="F4939" s="61"/>
      <c r="G4939" s="62" t="s">
        <v>16</v>
      </c>
      <c r="H4939" s="61"/>
    </row>
    <row r="4940" spans="1:8" ht="76.5" x14ac:dyDescent="0.25">
      <c r="A4940" s="64" t="s">
        <v>26865</v>
      </c>
      <c r="B4940" s="15" t="s">
        <v>26864</v>
      </c>
      <c r="C4940" s="40" t="s">
        <v>26863</v>
      </c>
      <c r="D4940" s="8" t="s">
        <v>20</v>
      </c>
      <c r="E4940" s="63" t="s">
        <v>1528</v>
      </c>
      <c r="F4940" s="61"/>
      <c r="G4940" s="62" t="s">
        <v>16</v>
      </c>
      <c r="H4940" s="61"/>
    </row>
    <row r="4941" spans="1:8" ht="76.5" x14ac:dyDescent="0.25">
      <c r="A4941" s="64" t="s">
        <v>26862</v>
      </c>
      <c r="B4941" s="15" t="s">
        <v>26861</v>
      </c>
      <c r="C4941" s="40" t="s">
        <v>26860</v>
      </c>
      <c r="D4941" s="8" t="s">
        <v>20</v>
      </c>
      <c r="E4941" s="63" t="s">
        <v>1528</v>
      </c>
      <c r="F4941" s="61"/>
      <c r="G4941" s="62" t="s">
        <v>16</v>
      </c>
      <c r="H4941" s="61"/>
    </row>
    <row r="4942" spans="1:8" ht="76.5" x14ac:dyDescent="0.25">
      <c r="A4942" s="64" t="s">
        <v>26859</v>
      </c>
      <c r="B4942" s="15" t="s">
        <v>9994</v>
      </c>
      <c r="C4942" s="40" t="s">
        <v>26858</v>
      </c>
      <c r="D4942" s="8" t="s">
        <v>20</v>
      </c>
      <c r="E4942" s="63" t="s">
        <v>1528</v>
      </c>
      <c r="F4942" s="61"/>
      <c r="G4942" s="62" t="s">
        <v>16</v>
      </c>
      <c r="H4942" s="61"/>
    </row>
    <row r="4943" spans="1:8" ht="76.5" x14ac:dyDescent="0.25">
      <c r="A4943" s="64" t="s">
        <v>26857</v>
      </c>
      <c r="B4943" s="15" t="s">
        <v>26856</v>
      </c>
      <c r="C4943" s="40" t="s">
        <v>26855</v>
      </c>
      <c r="D4943" s="8" t="s">
        <v>20</v>
      </c>
      <c r="E4943" s="63" t="s">
        <v>1528</v>
      </c>
      <c r="F4943" s="61"/>
      <c r="G4943" s="62" t="s">
        <v>16</v>
      </c>
      <c r="H4943" s="61"/>
    </row>
    <row r="4944" spans="1:8" ht="76.5" x14ac:dyDescent="0.25">
      <c r="A4944" s="64" t="s">
        <v>26854</v>
      </c>
      <c r="B4944" s="15" t="s">
        <v>26853</v>
      </c>
      <c r="C4944" s="40" t="s">
        <v>26852</v>
      </c>
      <c r="D4944" s="8" t="s">
        <v>20</v>
      </c>
      <c r="E4944" s="63" t="s">
        <v>1528</v>
      </c>
      <c r="F4944" s="61"/>
      <c r="G4944" s="62" t="s">
        <v>16</v>
      </c>
      <c r="H4944" s="61"/>
    </row>
    <row r="4945" spans="1:8" ht="76.5" x14ac:dyDescent="0.25">
      <c r="A4945" s="64" t="s">
        <v>26851</v>
      </c>
      <c r="B4945" s="15" t="s">
        <v>26850</v>
      </c>
      <c r="C4945" s="40" t="s">
        <v>26849</v>
      </c>
      <c r="D4945" s="8" t="s">
        <v>20</v>
      </c>
      <c r="E4945" s="63" t="s">
        <v>1528</v>
      </c>
      <c r="F4945" s="61"/>
      <c r="G4945" s="62" t="s">
        <v>16</v>
      </c>
      <c r="H4945" s="61"/>
    </row>
    <row r="4946" spans="1:8" ht="76.5" x14ac:dyDescent="0.25">
      <c r="A4946" s="64" t="s">
        <v>26848</v>
      </c>
      <c r="B4946" s="15" t="s">
        <v>26847</v>
      </c>
      <c r="C4946" s="40" t="s">
        <v>26846</v>
      </c>
      <c r="D4946" s="8" t="s">
        <v>20</v>
      </c>
      <c r="E4946" s="63" t="s">
        <v>1528</v>
      </c>
      <c r="F4946" s="61"/>
      <c r="G4946" s="62" t="s">
        <v>16</v>
      </c>
      <c r="H4946" s="61"/>
    </row>
    <row r="4947" spans="1:8" ht="76.5" x14ac:dyDescent="0.25">
      <c r="A4947" s="64" t="s">
        <v>26845</v>
      </c>
      <c r="B4947" s="15" t="s">
        <v>26567</v>
      </c>
      <c r="C4947" s="40" t="s">
        <v>26844</v>
      </c>
      <c r="D4947" s="8" t="s">
        <v>20</v>
      </c>
      <c r="E4947" s="63" t="s">
        <v>1528</v>
      </c>
      <c r="F4947" s="61"/>
      <c r="G4947" s="62" t="s">
        <v>16</v>
      </c>
      <c r="H4947" s="61"/>
    </row>
    <row r="4948" spans="1:8" ht="76.5" x14ac:dyDescent="0.25">
      <c r="A4948" s="64" t="s">
        <v>26843</v>
      </c>
      <c r="B4948" s="15" t="s">
        <v>26842</v>
      </c>
      <c r="C4948" s="40" t="s">
        <v>26841</v>
      </c>
      <c r="D4948" s="8" t="s">
        <v>20</v>
      </c>
      <c r="E4948" s="63" t="s">
        <v>1528</v>
      </c>
      <c r="F4948" s="61"/>
      <c r="G4948" s="62" t="s">
        <v>16</v>
      </c>
      <c r="H4948" s="61"/>
    </row>
    <row r="4949" spans="1:8" ht="76.5" x14ac:dyDescent="0.25">
      <c r="A4949" s="64" t="s">
        <v>26840</v>
      </c>
      <c r="B4949" s="15" t="s">
        <v>26839</v>
      </c>
      <c r="C4949" s="40" t="s">
        <v>26838</v>
      </c>
      <c r="D4949" s="8" t="s">
        <v>20</v>
      </c>
      <c r="E4949" s="63" t="s">
        <v>1528</v>
      </c>
      <c r="F4949" s="61"/>
      <c r="G4949" s="62" t="s">
        <v>16</v>
      </c>
      <c r="H4949" s="61"/>
    </row>
    <row r="4950" spans="1:8" ht="76.5" x14ac:dyDescent="0.25">
      <c r="A4950" s="64" t="s">
        <v>26837</v>
      </c>
      <c r="B4950" s="15" t="s">
        <v>1804</v>
      </c>
      <c r="C4950" s="40" t="s">
        <v>26836</v>
      </c>
      <c r="D4950" s="8" t="s">
        <v>20</v>
      </c>
      <c r="E4950" s="63" t="s">
        <v>1528</v>
      </c>
      <c r="F4950" s="61"/>
      <c r="G4950" s="62" t="s">
        <v>16</v>
      </c>
      <c r="H4950" s="61"/>
    </row>
    <row r="4951" spans="1:8" ht="76.5" x14ac:dyDescent="0.25">
      <c r="A4951" s="64" t="s">
        <v>26835</v>
      </c>
      <c r="B4951" s="15" t="s">
        <v>2649</v>
      </c>
      <c r="C4951" s="40" t="s">
        <v>26834</v>
      </c>
      <c r="D4951" s="8" t="s">
        <v>20</v>
      </c>
      <c r="E4951" s="63" t="s">
        <v>1528</v>
      </c>
      <c r="F4951" s="61"/>
      <c r="G4951" s="62" t="s">
        <v>16</v>
      </c>
      <c r="H4951" s="61"/>
    </row>
    <row r="4952" spans="1:8" ht="51" x14ac:dyDescent="0.25">
      <c r="A4952" s="15" t="s">
        <v>26833</v>
      </c>
      <c r="B4952" s="15" t="s">
        <v>26832</v>
      </c>
      <c r="C4952" s="40" t="s">
        <v>26831</v>
      </c>
      <c r="D4952" s="8" t="s">
        <v>1626</v>
      </c>
      <c r="E4952" s="63" t="s">
        <v>1625</v>
      </c>
      <c r="F4952" s="72"/>
      <c r="G4952" s="9">
        <v>43756</v>
      </c>
      <c r="H4952" s="61"/>
    </row>
    <row r="4953" spans="1:8" ht="76.5" x14ac:dyDescent="0.25">
      <c r="A4953" s="64" t="s">
        <v>26830</v>
      </c>
      <c r="B4953" s="15" t="s">
        <v>26829</v>
      </c>
      <c r="C4953" s="40" t="s">
        <v>2570</v>
      </c>
      <c r="D4953" s="8" t="s">
        <v>20</v>
      </c>
      <c r="E4953" s="63" t="s">
        <v>1528</v>
      </c>
      <c r="F4953" s="61"/>
      <c r="G4953" s="62" t="s">
        <v>16</v>
      </c>
      <c r="H4953" s="61"/>
    </row>
    <row r="4954" spans="1:8" ht="76.5" x14ac:dyDescent="0.25">
      <c r="A4954" s="64" t="s">
        <v>26828</v>
      </c>
      <c r="B4954" s="15" t="s">
        <v>26827</v>
      </c>
      <c r="C4954" s="40" t="s">
        <v>26826</v>
      </c>
      <c r="D4954" s="8" t="s">
        <v>20</v>
      </c>
      <c r="E4954" s="63" t="s">
        <v>1528</v>
      </c>
      <c r="F4954" s="61"/>
      <c r="G4954" s="62" t="s">
        <v>16</v>
      </c>
      <c r="H4954" s="61"/>
    </row>
    <row r="4955" spans="1:8" ht="76.5" x14ac:dyDescent="0.25">
      <c r="A4955" s="64" t="s">
        <v>26825</v>
      </c>
      <c r="B4955" s="15" t="s">
        <v>26824</v>
      </c>
      <c r="C4955" s="40" t="s">
        <v>26823</v>
      </c>
      <c r="D4955" s="8" t="s">
        <v>20</v>
      </c>
      <c r="E4955" s="63" t="s">
        <v>1528</v>
      </c>
      <c r="F4955" s="61"/>
      <c r="G4955" s="62" t="s">
        <v>16</v>
      </c>
      <c r="H4955" s="61"/>
    </row>
    <row r="4956" spans="1:8" ht="76.5" x14ac:dyDescent="0.25">
      <c r="A4956" s="64" t="s">
        <v>26822</v>
      </c>
      <c r="B4956" s="15" t="s">
        <v>26821</v>
      </c>
      <c r="C4956" s="40" t="s">
        <v>26820</v>
      </c>
      <c r="D4956" s="8" t="s">
        <v>20</v>
      </c>
      <c r="E4956" s="63" t="s">
        <v>1528</v>
      </c>
      <c r="F4956" s="61"/>
      <c r="G4956" s="62" t="s">
        <v>16</v>
      </c>
      <c r="H4956" s="61"/>
    </row>
    <row r="4957" spans="1:8" ht="76.5" x14ac:dyDescent="0.25">
      <c r="A4957" s="64" t="s">
        <v>26819</v>
      </c>
      <c r="B4957" s="15" t="s">
        <v>6950</v>
      </c>
      <c r="C4957" s="40" t="s">
        <v>26818</v>
      </c>
      <c r="D4957" s="8" t="s">
        <v>20</v>
      </c>
      <c r="E4957" s="63" t="s">
        <v>1528</v>
      </c>
      <c r="F4957" s="61"/>
      <c r="G4957" s="62" t="s">
        <v>16</v>
      </c>
      <c r="H4957" s="61"/>
    </row>
    <row r="4958" spans="1:8" ht="76.5" x14ac:dyDescent="0.25">
      <c r="A4958" s="64" t="s">
        <v>26817</v>
      </c>
      <c r="B4958" s="15" t="s">
        <v>26816</v>
      </c>
      <c r="C4958" s="40" t="s">
        <v>26815</v>
      </c>
      <c r="D4958" s="8" t="s">
        <v>20</v>
      </c>
      <c r="E4958" s="63" t="s">
        <v>1528</v>
      </c>
      <c r="F4958" s="61"/>
      <c r="G4958" s="62" t="s">
        <v>16</v>
      </c>
      <c r="H4958" s="61"/>
    </row>
    <row r="4959" spans="1:8" ht="76.5" x14ac:dyDescent="0.25">
      <c r="A4959" s="64" t="s">
        <v>26814</v>
      </c>
      <c r="B4959" s="15" t="s">
        <v>17972</v>
      </c>
      <c r="C4959" s="40" t="s">
        <v>26813</v>
      </c>
      <c r="D4959" s="8" t="s">
        <v>20</v>
      </c>
      <c r="E4959" s="63" t="s">
        <v>1528</v>
      </c>
      <c r="F4959" s="61"/>
      <c r="G4959" s="62" t="s">
        <v>16</v>
      </c>
      <c r="H4959" s="61"/>
    </row>
    <row r="4960" spans="1:8" ht="38.25" x14ac:dyDescent="0.25">
      <c r="A4960" s="15" t="s">
        <v>26812</v>
      </c>
      <c r="B4960" s="15" t="s">
        <v>26811</v>
      </c>
      <c r="C4960" s="74" t="s">
        <v>26810</v>
      </c>
      <c r="D4960" s="14" t="s">
        <v>4198</v>
      </c>
      <c r="E4960" s="63" t="s">
        <v>11408</v>
      </c>
      <c r="F4960" s="72"/>
      <c r="G4960" s="9">
        <v>43765</v>
      </c>
      <c r="H4960" s="61"/>
    </row>
    <row r="4961" spans="1:8" ht="76.5" x14ac:dyDescent="0.25">
      <c r="A4961" s="64" t="s">
        <v>26809</v>
      </c>
      <c r="B4961" s="15" t="s">
        <v>26808</v>
      </c>
      <c r="C4961" s="40" t="s">
        <v>26807</v>
      </c>
      <c r="D4961" s="8" t="s">
        <v>20</v>
      </c>
      <c r="E4961" s="63" t="s">
        <v>1528</v>
      </c>
      <c r="F4961" s="61"/>
      <c r="G4961" s="62" t="s">
        <v>16</v>
      </c>
      <c r="H4961" s="61"/>
    </row>
    <row r="4962" spans="1:8" ht="76.5" x14ac:dyDescent="0.25">
      <c r="A4962" s="15" t="s">
        <v>26806</v>
      </c>
      <c r="B4962" s="15" t="s">
        <v>26805</v>
      </c>
      <c r="C4962" s="40" t="s">
        <v>26804</v>
      </c>
      <c r="D4962" s="8" t="s">
        <v>1626</v>
      </c>
      <c r="E4962" s="63" t="s">
        <v>1625</v>
      </c>
      <c r="F4962" s="72"/>
      <c r="G4962" s="9">
        <v>43923</v>
      </c>
      <c r="H4962" s="61"/>
    </row>
    <row r="4963" spans="1:8" ht="102" x14ac:dyDescent="0.25">
      <c r="A4963" s="64" t="s">
        <v>26803</v>
      </c>
      <c r="B4963" s="15" t="s">
        <v>26802</v>
      </c>
      <c r="C4963" s="40" t="s">
        <v>26801</v>
      </c>
      <c r="D4963" s="8" t="s">
        <v>20</v>
      </c>
      <c r="E4963" s="63" t="s">
        <v>1528</v>
      </c>
      <c r="F4963" s="61"/>
      <c r="G4963" s="62" t="s">
        <v>16</v>
      </c>
      <c r="H4963" s="61"/>
    </row>
    <row r="4964" spans="1:8" ht="25.5" x14ac:dyDescent="0.25">
      <c r="A4964" s="15" t="s">
        <v>26800</v>
      </c>
      <c r="B4964" s="15" t="s">
        <v>26799</v>
      </c>
      <c r="C4964" s="40" t="s">
        <v>26798</v>
      </c>
      <c r="D4964" s="8" t="s">
        <v>1626</v>
      </c>
      <c r="E4964" s="63" t="s">
        <v>1625</v>
      </c>
      <c r="F4964" s="72"/>
      <c r="G4964" s="9">
        <v>43757</v>
      </c>
      <c r="H4964" s="61"/>
    </row>
    <row r="4965" spans="1:8" ht="25.5" x14ac:dyDescent="0.25">
      <c r="A4965" s="15" t="s">
        <v>26797</v>
      </c>
      <c r="B4965" s="15" t="s">
        <v>26796</v>
      </c>
      <c r="C4965" s="40" t="s">
        <v>26795</v>
      </c>
      <c r="D4965" s="8" t="s">
        <v>1626</v>
      </c>
      <c r="E4965" s="63" t="s">
        <v>1625</v>
      </c>
      <c r="F4965" s="72"/>
      <c r="G4965" s="9">
        <v>43764</v>
      </c>
      <c r="H4965" s="61"/>
    </row>
    <row r="4966" spans="1:8" ht="76.5" x14ac:dyDescent="0.25">
      <c r="A4966" s="64" t="s">
        <v>26794</v>
      </c>
      <c r="B4966" s="15" t="s">
        <v>25947</v>
      </c>
      <c r="C4966" s="40" t="s">
        <v>26793</v>
      </c>
      <c r="D4966" s="8" t="s">
        <v>20</v>
      </c>
      <c r="E4966" s="63" t="s">
        <v>1528</v>
      </c>
      <c r="F4966" s="61"/>
      <c r="G4966" s="62" t="s">
        <v>16</v>
      </c>
      <c r="H4966" s="61"/>
    </row>
    <row r="4967" spans="1:8" ht="63.75" x14ac:dyDescent="0.25">
      <c r="A4967" s="15" t="s">
        <v>26792</v>
      </c>
      <c r="B4967" s="15" t="s">
        <v>26791</v>
      </c>
      <c r="C4967" s="40" t="s">
        <v>26790</v>
      </c>
      <c r="D4967" s="8" t="s">
        <v>1626</v>
      </c>
      <c r="E4967" s="63" t="s">
        <v>1625</v>
      </c>
      <c r="F4967" s="72"/>
      <c r="G4967" s="9">
        <v>43762</v>
      </c>
      <c r="H4967" s="61"/>
    </row>
    <row r="4968" spans="1:8" ht="76.5" x14ac:dyDescent="0.25">
      <c r="A4968" s="64" t="s">
        <v>26789</v>
      </c>
      <c r="B4968" s="15" t="s">
        <v>26788</v>
      </c>
      <c r="C4968" s="40" t="s">
        <v>26787</v>
      </c>
      <c r="D4968" s="8" t="s">
        <v>20</v>
      </c>
      <c r="E4968" s="63" t="s">
        <v>1528</v>
      </c>
      <c r="F4968" s="61"/>
      <c r="G4968" s="62" t="s">
        <v>16</v>
      </c>
      <c r="H4968" s="61"/>
    </row>
    <row r="4969" spans="1:8" ht="51" x14ac:dyDescent="0.25">
      <c r="A4969" s="15" t="s">
        <v>26786</v>
      </c>
      <c r="B4969" s="15" t="s">
        <v>26785</v>
      </c>
      <c r="C4969" s="40" t="s">
        <v>26784</v>
      </c>
      <c r="D4969" s="8" t="s">
        <v>1626</v>
      </c>
      <c r="E4969" s="63" t="s">
        <v>1625</v>
      </c>
      <c r="F4969" s="72"/>
      <c r="G4969" s="9">
        <v>43765</v>
      </c>
      <c r="H4969" s="61"/>
    </row>
    <row r="4970" spans="1:8" ht="76.5" x14ac:dyDescent="0.25">
      <c r="A4970" s="64" t="s">
        <v>26783</v>
      </c>
      <c r="B4970" s="15" t="s">
        <v>19643</v>
      </c>
      <c r="C4970" s="40" t="s">
        <v>26782</v>
      </c>
      <c r="D4970" s="8" t="s">
        <v>20</v>
      </c>
      <c r="E4970" s="63" t="s">
        <v>1528</v>
      </c>
      <c r="F4970" s="61"/>
      <c r="G4970" s="62" t="s">
        <v>16</v>
      </c>
      <c r="H4970" s="61"/>
    </row>
    <row r="4971" spans="1:8" ht="76.5" x14ac:dyDescent="0.25">
      <c r="A4971" s="64" t="s">
        <v>26781</v>
      </c>
      <c r="B4971" s="15" t="s">
        <v>26780</v>
      </c>
      <c r="C4971" s="40" t="s">
        <v>26779</v>
      </c>
      <c r="D4971" s="8" t="s">
        <v>20</v>
      </c>
      <c r="E4971" s="63" t="s">
        <v>1528</v>
      </c>
      <c r="F4971" s="61"/>
      <c r="G4971" s="62" t="s">
        <v>16</v>
      </c>
      <c r="H4971" s="61"/>
    </row>
    <row r="4972" spans="1:8" ht="38.25" x14ac:dyDescent="0.25">
      <c r="A4972" s="15" t="s">
        <v>26778</v>
      </c>
      <c r="B4972" s="15" t="s">
        <v>26777</v>
      </c>
      <c r="C4972" s="40" t="s">
        <v>26776</v>
      </c>
      <c r="D4972" s="8" t="s">
        <v>1626</v>
      </c>
      <c r="E4972" s="63" t="s">
        <v>1799</v>
      </c>
      <c r="F4972" s="72"/>
      <c r="G4972" s="9">
        <v>43919</v>
      </c>
      <c r="H4972" s="61"/>
    </row>
    <row r="4973" spans="1:8" ht="76.5" x14ac:dyDescent="0.25">
      <c r="A4973" s="64" t="s">
        <v>26775</v>
      </c>
      <c r="B4973" s="15" t="s">
        <v>26774</v>
      </c>
      <c r="C4973" s="40" t="s">
        <v>26773</v>
      </c>
      <c r="D4973" s="8" t="s">
        <v>20</v>
      </c>
      <c r="E4973" s="63" t="s">
        <v>1528</v>
      </c>
      <c r="F4973" s="61"/>
      <c r="G4973" s="62" t="s">
        <v>16</v>
      </c>
      <c r="H4973" s="61"/>
    </row>
    <row r="4974" spans="1:8" ht="76.5" x14ac:dyDescent="0.25">
      <c r="A4974" s="64" t="s">
        <v>26772</v>
      </c>
      <c r="B4974" s="15" t="s">
        <v>26771</v>
      </c>
      <c r="C4974" s="40" t="s">
        <v>26770</v>
      </c>
      <c r="D4974" s="8" t="s">
        <v>20</v>
      </c>
      <c r="E4974" s="63" t="s">
        <v>1528</v>
      </c>
      <c r="F4974" s="61"/>
      <c r="G4974" s="62" t="s">
        <v>16</v>
      </c>
      <c r="H4974" s="61"/>
    </row>
    <row r="4975" spans="1:8" ht="76.5" x14ac:dyDescent="0.25">
      <c r="A4975" s="64" t="s">
        <v>26769</v>
      </c>
      <c r="B4975" s="15" t="s">
        <v>26768</v>
      </c>
      <c r="C4975" s="40" t="s">
        <v>26767</v>
      </c>
      <c r="D4975" s="8" t="s">
        <v>20</v>
      </c>
      <c r="E4975" s="63" t="s">
        <v>1528</v>
      </c>
      <c r="F4975" s="61"/>
      <c r="G4975" s="62" t="s">
        <v>16</v>
      </c>
      <c r="H4975" s="61"/>
    </row>
    <row r="4976" spans="1:8" ht="76.5" x14ac:dyDescent="0.25">
      <c r="A4976" s="64" t="s">
        <v>26766</v>
      </c>
      <c r="B4976" s="15" t="s">
        <v>26765</v>
      </c>
      <c r="C4976" s="40" t="s">
        <v>26764</v>
      </c>
      <c r="D4976" s="8" t="s">
        <v>20</v>
      </c>
      <c r="E4976" s="63" t="s">
        <v>1528</v>
      </c>
      <c r="F4976" s="61"/>
      <c r="G4976" s="62" t="s">
        <v>16</v>
      </c>
      <c r="H4976" s="61"/>
    </row>
    <row r="4977" spans="1:8" ht="76.5" x14ac:dyDescent="0.25">
      <c r="A4977" s="64" t="s">
        <v>26763</v>
      </c>
      <c r="B4977" s="15" t="s">
        <v>4212</v>
      </c>
      <c r="C4977" s="40" t="s">
        <v>26762</v>
      </c>
      <c r="D4977" s="8" t="s">
        <v>20</v>
      </c>
      <c r="E4977" s="63" t="s">
        <v>1528</v>
      </c>
      <c r="F4977" s="61"/>
      <c r="G4977" s="62" t="s">
        <v>16</v>
      </c>
      <c r="H4977" s="61"/>
    </row>
    <row r="4978" spans="1:8" ht="76.5" x14ac:dyDescent="0.25">
      <c r="A4978" s="64" t="s">
        <v>26761</v>
      </c>
      <c r="B4978" s="15" t="s">
        <v>26760</v>
      </c>
      <c r="C4978" s="40" t="s">
        <v>617</v>
      </c>
      <c r="D4978" s="8" t="s">
        <v>20</v>
      </c>
      <c r="E4978" s="63" t="s">
        <v>1528</v>
      </c>
      <c r="F4978" s="61"/>
      <c r="G4978" s="62" t="s">
        <v>16</v>
      </c>
      <c r="H4978" s="61"/>
    </row>
    <row r="4979" spans="1:8" ht="76.5" x14ac:dyDescent="0.25">
      <c r="A4979" s="64" t="s">
        <v>26759</v>
      </c>
      <c r="B4979" s="15" t="s">
        <v>26758</v>
      </c>
      <c r="C4979" s="40" t="s">
        <v>2570</v>
      </c>
      <c r="D4979" s="8" t="s">
        <v>20</v>
      </c>
      <c r="E4979" s="63" t="s">
        <v>1528</v>
      </c>
      <c r="F4979" s="61"/>
      <c r="G4979" s="62" t="s">
        <v>16</v>
      </c>
      <c r="H4979" s="61"/>
    </row>
    <row r="4980" spans="1:8" ht="76.5" x14ac:dyDescent="0.25">
      <c r="A4980" s="64" t="s">
        <v>26757</v>
      </c>
      <c r="B4980" s="15" t="s">
        <v>24535</v>
      </c>
      <c r="C4980" s="40" t="s">
        <v>26756</v>
      </c>
      <c r="D4980" s="8" t="s">
        <v>20</v>
      </c>
      <c r="E4980" s="63" t="s">
        <v>1528</v>
      </c>
      <c r="F4980" s="61"/>
      <c r="G4980" s="62" t="s">
        <v>16</v>
      </c>
      <c r="H4980" s="61"/>
    </row>
    <row r="4981" spans="1:8" ht="38.25" x14ac:dyDescent="0.25">
      <c r="A4981" s="15" t="s">
        <v>26755</v>
      </c>
      <c r="B4981" s="15" t="s">
        <v>26754</v>
      </c>
      <c r="C4981" s="40" t="s">
        <v>26753</v>
      </c>
      <c r="D4981" s="8" t="s">
        <v>1626</v>
      </c>
      <c r="E4981" s="63" t="s">
        <v>1799</v>
      </c>
      <c r="F4981" s="72"/>
      <c r="G4981" s="9">
        <v>43764</v>
      </c>
      <c r="H4981" s="61"/>
    </row>
    <row r="4982" spans="1:8" ht="76.5" x14ac:dyDescent="0.25">
      <c r="A4982" s="64" t="s">
        <v>26752</v>
      </c>
      <c r="B4982" s="15" t="s">
        <v>26751</v>
      </c>
      <c r="C4982" s="40" t="s">
        <v>26750</v>
      </c>
      <c r="D4982" s="8" t="s">
        <v>20</v>
      </c>
      <c r="E4982" s="63" t="s">
        <v>1528</v>
      </c>
      <c r="F4982" s="61"/>
      <c r="G4982" s="62" t="s">
        <v>16</v>
      </c>
      <c r="H4982" s="61"/>
    </row>
    <row r="4983" spans="1:8" ht="76.5" x14ac:dyDescent="0.25">
      <c r="A4983" s="64" t="s">
        <v>26749</v>
      </c>
      <c r="B4983" s="15" t="s">
        <v>26748</v>
      </c>
      <c r="C4983" s="40" t="s">
        <v>26747</v>
      </c>
      <c r="D4983" s="8" t="s">
        <v>20</v>
      </c>
      <c r="E4983" s="63" t="s">
        <v>1528</v>
      </c>
      <c r="F4983" s="61"/>
      <c r="G4983" s="62" t="s">
        <v>16</v>
      </c>
      <c r="H4983" s="61"/>
    </row>
    <row r="4984" spans="1:8" ht="76.5" x14ac:dyDescent="0.25">
      <c r="A4984" s="64" t="s">
        <v>26746</v>
      </c>
      <c r="B4984" s="15" t="s">
        <v>26745</v>
      </c>
      <c r="C4984" s="40" t="s">
        <v>26744</v>
      </c>
      <c r="D4984" s="8" t="s">
        <v>20</v>
      </c>
      <c r="E4984" s="63" t="s">
        <v>1528</v>
      </c>
      <c r="F4984" s="61"/>
      <c r="G4984" s="62" t="s">
        <v>16</v>
      </c>
      <c r="H4984" s="61"/>
    </row>
    <row r="4985" spans="1:8" ht="76.5" x14ac:dyDescent="0.25">
      <c r="A4985" s="64" t="s">
        <v>26743</v>
      </c>
      <c r="B4985" s="15" t="s">
        <v>26742</v>
      </c>
      <c r="C4985" s="40" t="s">
        <v>26741</v>
      </c>
      <c r="D4985" s="8" t="s">
        <v>20</v>
      </c>
      <c r="E4985" s="63" t="s">
        <v>1528</v>
      </c>
      <c r="F4985" s="61"/>
      <c r="G4985" s="62" t="s">
        <v>16</v>
      </c>
      <c r="H4985" s="61"/>
    </row>
    <row r="4986" spans="1:8" ht="76.5" x14ac:dyDescent="0.25">
      <c r="A4986" s="64" t="s">
        <v>26740</v>
      </c>
      <c r="B4986" s="15" t="s">
        <v>26739</v>
      </c>
      <c r="C4986" s="40" t="s">
        <v>26738</v>
      </c>
      <c r="D4986" s="8" t="s">
        <v>20</v>
      </c>
      <c r="E4986" s="63" t="s">
        <v>1528</v>
      </c>
      <c r="F4986" s="61"/>
      <c r="G4986" s="62" t="s">
        <v>16</v>
      </c>
      <c r="H4986" s="61"/>
    </row>
    <row r="4987" spans="1:8" ht="76.5" x14ac:dyDescent="0.25">
      <c r="A4987" s="64" t="s">
        <v>26737</v>
      </c>
      <c r="B4987" s="15" t="s">
        <v>26736</v>
      </c>
      <c r="C4987" s="40" t="s">
        <v>26735</v>
      </c>
      <c r="D4987" s="8" t="s">
        <v>20</v>
      </c>
      <c r="E4987" s="63" t="s">
        <v>1528</v>
      </c>
      <c r="F4987" s="61"/>
      <c r="G4987" s="62" t="s">
        <v>16</v>
      </c>
      <c r="H4987" s="61"/>
    </row>
    <row r="4988" spans="1:8" ht="76.5" x14ac:dyDescent="0.25">
      <c r="A4988" s="64" t="s">
        <v>26734</v>
      </c>
      <c r="B4988" s="15" t="s">
        <v>9660</v>
      </c>
      <c r="C4988" s="40" t="s">
        <v>26733</v>
      </c>
      <c r="D4988" s="8" t="s">
        <v>20</v>
      </c>
      <c r="E4988" s="63" t="s">
        <v>1528</v>
      </c>
      <c r="F4988" s="61"/>
      <c r="G4988" s="62" t="s">
        <v>16</v>
      </c>
      <c r="H4988" s="61"/>
    </row>
    <row r="4989" spans="1:8" ht="38.25" x14ac:dyDescent="0.25">
      <c r="A4989" s="15" t="s">
        <v>26732</v>
      </c>
      <c r="B4989" s="15" t="s">
        <v>26731</v>
      </c>
      <c r="C4989" s="40" t="s">
        <v>26730</v>
      </c>
      <c r="D4989" s="8" t="s">
        <v>1626</v>
      </c>
      <c r="E4989" s="63" t="s">
        <v>1625</v>
      </c>
      <c r="F4989" s="72"/>
      <c r="G4989" s="9">
        <v>44281</v>
      </c>
      <c r="H4989" s="61"/>
    </row>
    <row r="4990" spans="1:8" ht="76.5" x14ac:dyDescent="0.25">
      <c r="A4990" s="64" t="s">
        <v>26729</v>
      </c>
      <c r="B4990" s="15" t="s">
        <v>26728</v>
      </c>
      <c r="C4990" s="40" t="s">
        <v>26727</v>
      </c>
      <c r="D4990" s="8" t="s">
        <v>20</v>
      </c>
      <c r="E4990" s="63" t="s">
        <v>1528</v>
      </c>
      <c r="F4990" s="61"/>
      <c r="G4990" s="62" t="s">
        <v>16</v>
      </c>
      <c r="H4990" s="61"/>
    </row>
    <row r="4991" spans="1:8" ht="76.5" x14ac:dyDescent="0.25">
      <c r="A4991" s="64" t="s">
        <v>26726</v>
      </c>
      <c r="B4991" s="15" t="s">
        <v>26725</v>
      </c>
      <c r="C4991" s="40" t="s">
        <v>26724</v>
      </c>
      <c r="D4991" s="8" t="s">
        <v>20</v>
      </c>
      <c r="E4991" s="63" t="s">
        <v>1528</v>
      </c>
      <c r="F4991" s="61"/>
      <c r="G4991" s="62" t="s">
        <v>16</v>
      </c>
      <c r="H4991" s="61"/>
    </row>
    <row r="4992" spans="1:8" ht="76.5" x14ac:dyDescent="0.25">
      <c r="A4992" s="64" t="s">
        <v>26723</v>
      </c>
      <c r="B4992" s="15" t="s">
        <v>26722</v>
      </c>
      <c r="C4992" s="40" t="s">
        <v>26721</v>
      </c>
      <c r="D4992" s="8" t="s">
        <v>20</v>
      </c>
      <c r="E4992" s="63" t="s">
        <v>1528</v>
      </c>
      <c r="F4992" s="61"/>
      <c r="G4992" s="62" t="s">
        <v>16</v>
      </c>
      <c r="H4992" s="61"/>
    </row>
    <row r="4993" spans="1:8" ht="25.5" x14ac:dyDescent="0.25">
      <c r="A4993" s="15" t="s">
        <v>26720</v>
      </c>
      <c r="B4993" s="15" t="s">
        <v>26719</v>
      </c>
      <c r="C4993" s="40" t="s">
        <v>26718</v>
      </c>
      <c r="D4993" s="14" t="s">
        <v>1626</v>
      </c>
      <c r="E4993" s="63" t="s">
        <v>1799</v>
      </c>
      <c r="F4993" s="72"/>
      <c r="G4993" s="9">
        <v>43876</v>
      </c>
      <c r="H4993" s="61"/>
    </row>
    <row r="4994" spans="1:8" ht="76.5" x14ac:dyDescent="0.25">
      <c r="A4994" s="64" t="s">
        <v>26717</v>
      </c>
      <c r="B4994" s="15" t="s">
        <v>26716</v>
      </c>
      <c r="C4994" s="40" t="s">
        <v>26715</v>
      </c>
      <c r="D4994" s="8" t="s">
        <v>20</v>
      </c>
      <c r="E4994" s="63" t="s">
        <v>1528</v>
      </c>
      <c r="F4994" s="61"/>
      <c r="G4994" s="62" t="s">
        <v>16</v>
      </c>
      <c r="H4994" s="61"/>
    </row>
    <row r="4995" spans="1:8" ht="76.5" x14ac:dyDescent="0.25">
      <c r="A4995" s="64" t="s">
        <v>26714</v>
      </c>
      <c r="B4995" s="15" t="s">
        <v>26713</v>
      </c>
      <c r="C4995" s="40" t="s">
        <v>26712</v>
      </c>
      <c r="D4995" s="8" t="s">
        <v>20</v>
      </c>
      <c r="E4995" s="63" t="s">
        <v>1528</v>
      </c>
      <c r="F4995" s="61"/>
      <c r="G4995" s="62" t="s">
        <v>16</v>
      </c>
      <c r="H4995" s="61"/>
    </row>
    <row r="4996" spans="1:8" ht="76.5" x14ac:dyDescent="0.25">
      <c r="A4996" s="64" t="s">
        <v>26711</v>
      </c>
      <c r="B4996" s="15" t="s">
        <v>26710</v>
      </c>
      <c r="C4996" s="40" t="s">
        <v>26709</v>
      </c>
      <c r="D4996" s="8" t="s">
        <v>20</v>
      </c>
      <c r="E4996" s="63" t="s">
        <v>1528</v>
      </c>
      <c r="F4996" s="61"/>
      <c r="G4996" s="62" t="s">
        <v>16</v>
      </c>
      <c r="H4996" s="61"/>
    </row>
    <row r="4997" spans="1:8" ht="76.5" x14ac:dyDescent="0.25">
      <c r="A4997" s="64" t="s">
        <v>26708</v>
      </c>
      <c r="B4997" s="15" t="s">
        <v>26707</v>
      </c>
      <c r="C4997" s="40" t="s">
        <v>26706</v>
      </c>
      <c r="D4997" s="8" t="s">
        <v>20</v>
      </c>
      <c r="E4997" s="63" t="s">
        <v>1528</v>
      </c>
      <c r="F4997" s="61"/>
      <c r="G4997" s="62" t="s">
        <v>16</v>
      </c>
      <c r="H4997" s="61"/>
    </row>
    <row r="4998" spans="1:8" ht="76.5" x14ac:dyDescent="0.25">
      <c r="A4998" s="64" t="s">
        <v>26705</v>
      </c>
      <c r="B4998" s="15" t="s">
        <v>26704</v>
      </c>
      <c r="C4998" s="40" t="s">
        <v>26703</v>
      </c>
      <c r="D4998" s="8" t="s">
        <v>20</v>
      </c>
      <c r="E4998" s="63" t="s">
        <v>1528</v>
      </c>
      <c r="F4998" s="61"/>
      <c r="G4998" s="62" t="s">
        <v>16</v>
      </c>
      <c r="H4998" s="61"/>
    </row>
    <row r="4999" spans="1:8" ht="76.5" x14ac:dyDescent="0.25">
      <c r="A4999" s="64" t="s">
        <v>26702</v>
      </c>
      <c r="B4999" s="15" t="s">
        <v>26701</v>
      </c>
      <c r="C4999" s="40" t="s">
        <v>26700</v>
      </c>
      <c r="D4999" s="8" t="s">
        <v>20</v>
      </c>
      <c r="E4999" s="63" t="s">
        <v>1528</v>
      </c>
      <c r="F4999" s="61"/>
      <c r="G4999" s="62" t="s">
        <v>16</v>
      </c>
      <c r="H4999" s="61"/>
    </row>
    <row r="5000" spans="1:8" ht="76.5" x14ac:dyDescent="0.25">
      <c r="A5000" s="64" t="s">
        <v>26699</v>
      </c>
      <c r="B5000" s="15" t="s">
        <v>26698</v>
      </c>
      <c r="C5000" s="40" t="s">
        <v>26697</v>
      </c>
      <c r="D5000" s="8" t="s">
        <v>20</v>
      </c>
      <c r="E5000" s="63" t="s">
        <v>1528</v>
      </c>
      <c r="F5000" s="61"/>
      <c r="G5000" s="62" t="s">
        <v>16</v>
      </c>
      <c r="H5000" s="61"/>
    </row>
    <row r="5001" spans="1:8" ht="76.5" x14ac:dyDescent="0.25">
      <c r="A5001" s="64" t="s">
        <v>26696</v>
      </c>
      <c r="B5001" s="15" t="s">
        <v>4922</v>
      </c>
      <c r="C5001" s="40" t="s">
        <v>26695</v>
      </c>
      <c r="D5001" s="8" t="s">
        <v>20</v>
      </c>
      <c r="E5001" s="63" t="s">
        <v>1528</v>
      </c>
      <c r="F5001" s="61"/>
      <c r="G5001" s="62" t="s">
        <v>16</v>
      </c>
      <c r="H5001" s="61"/>
    </row>
    <row r="5002" spans="1:8" ht="76.5" x14ac:dyDescent="0.25">
      <c r="A5002" s="64" t="s">
        <v>26694</v>
      </c>
      <c r="B5002" s="15" t="s">
        <v>26693</v>
      </c>
      <c r="C5002" s="40" t="s">
        <v>26692</v>
      </c>
      <c r="D5002" s="8" t="s">
        <v>20</v>
      </c>
      <c r="E5002" s="63" t="s">
        <v>1528</v>
      </c>
      <c r="F5002" s="61"/>
      <c r="G5002" s="62" t="s">
        <v>16</v>
      </c>
      <c r="H5002" s="61"/>
    </row>
    <row r="5003" spans="1:8" ht="76.5" x14ac:dyDescent="0.25">
      <c r="A5003" s="64" t="s">
        <v>26691</v>
      </c>
      <c r="B5003" s="15" t="s">
        <v>26690</v>
      </c>
      <c r="C5003" s="40" t="s">
        <v>26689</v>
      </c>
      <c r="D5003" s="8" t="s">
        <v>20</v>
      </c>
      <c r="E5003" s="63" t="s">
        <v>1528</v>
      </c>
      <c r="F5003" s="61"/>
      <c r="G5003" s="62" t="s">
        <v>16</v>
      </c>
      <c r="H5003" s="61"/>
    </row>
    <row r="5004" spans="1:8" ht="76.5" x14ac:dyDescent="0.25">
      <c r="A5004" s="64" t="s">
        <v>26688</v>
      </c>
      <c r="B5004" s="15" t="s">
        <v>26687</v>
      </c>
      <c r="C5004" s="40" t="s">
        <v>26686</v>
      </c>
      <c r="D5004" s="8" t="s">
        <v>20</v>
      </c>
      <c r="E5004" s="63" t="s">
        <v>1528</v>
      </c>
      <c r="F5004" s="61"/>
      <c r="G5004" s="62" t="s">
        <v>16</v>
      </c>
      <c r="H5004" s="61"/>
    </row>
    <row r="5005" spans="1:8" ht="76.5" x14ac:dyDescent="0.25">
      <c r="A5005" s="64" t="s">
        <v>26685</v>
      </c>
      <c r="B5005" s="15" t="s">
        <v>26682</v>
      </c>
      <c r="C5005" s="40" t="s">
        <v>26684</v>
      </c>
      <c r="D5005" s="8" t="s">
        <v>20</v>
      </c>
      <c r="E5005" s="63" t="s">
        <v>1528</v>
      </c>
      <c r="F5005" s="61"/>
      <c r="G5005" s="62" t="s">
        <v>16</v>
      </c>
      <c r="H5005" s="61"/>
    </row>
    <row r="5006" spans="1:8" ht="76.5" x14ac:dyDescent="0.25">
      <c r="A5006" s="64" t="s">
        <v>26683</v>
      </c>
      <c r="B5006" s="15" t="s">
        <v>26682</v>
      </c>
      <c r="C5006" s="40" t="s">
        <v>26681</v>
      </c>
      <c r="D5006" s="8" t="s">
        <v>20</v>
      </c>
      <c r="E5006" s="63" t="s">
        <v>1528</v>
      </c>
      <c r="F5006" s="61"/>
      <c r="G5006" s="62" t="s">
        <v>16</v>
      </c>
      <c r="H5006" s="61"/>
    </row>
    <row r="5007" spans="1:8" ht="25.5" x14ac:dyDescent="0.25">
      <c r="A5007" s="15" t="s">
        <v>26680</v>
      </c>
      <c r="B5007" s="15" t="s">
        <v>26679</v>
      </c>
      <c r="C5007" s="74" t="s">
        <v>26678</v>
      </c>
      <c r="D5007" s="14" t="s">
        <v>4198</v>
      </c>
      <c r="E5007" s="63" t="s">
        <v>11408</v>
      </c>
      <c r="F5007" s="72"/>
      <c r="G5007" s="9">
        <v>43826</v>
      </c>
      <c r="H5007" s="61"/>
    </row>
    <row r="5008" spans="1:8" ht="76.5" x14ac:dyDescent="0.25">
      <c r="A5008" s="64" t="s">
        <v>26677</v>
      </c>
      <c r="B5008" s="15" t="s">
        <v>26676</v>
      </c>
      <c r="C5008" s="40" t="s">
        <v>26675</v>
      </c>
      <c r="D5008" s="8" t="s">
        <v>20</v>
      </c>
      <c r="E5008" s="63" t="s">
        <v>1528</v>
      </c>
      <c r="F5008" s="61"/>
      <c r="G5008" s="62" t="s">
        <v>16</v>
      </c>
      <c r="H5008" s="61"/>
    </row>
    <row r="5009" spans="1:8" ht="76.5" x14ac:dyDescent="0.25">
      <c r="A5009" s="64" t="s">
        <v>26674</v>
      </c>
      <c r="B5009" s="15" t="s">
        <v>26673</v>
      </c>
      <c r="C5009" s="40" t="s">
        <v>16148</v>
      </c>
      <c r="D5009" s="8" t="s">
        <v>20</v>
      </c>
      <c r="E5009" s="63" t="s">
        <v>1528</v>
      </c>
      <c r="F5009" s="61"/>
      <c r="G5009" s="62" t="s">
        <v>16</v>
      </c>
      <c r="H5009" s="61"/>
    </row>
    <row r="5010" spans="1:8" ht="76.5" x14ac:dyDescent="0.25">
      <c r="A5010" s="64" t="s">
        <v>26672</v>
      </c>
      <c r="B5010" s="15" t="s">
        <v>26671</v>
      </c>
      <c r="C5010" s="40" t="s">
        <v>26670</v>
      </c>
      <c r="D5010" s="8" t="s">
        <v>20</v>
      </c>
      <c r="E5010" s="63" t="s">
        <v>1528</v>
      </c>
      <c r="F5010" s="61"/>
      <c r="G5010" s="62" t="s">
        <v>16</v>
      </c>
      <c r="H5010" s="61"/>
    </row>
    <row r="5011" spans="1:8" ht="76.5" x14ac:dyDescent="0.25">
      <c r="A5011" s="64" t="s">
        <v>26669</v>
      </c>
      <c r="B5011" s="15" t="s">
        <v>26668</v>
      </c>
      <c r="C5011" s="40" t="s">
        <v>3687</v>
      </c>
      <c r="D5011" s="8" t="s">
        <v>20</v>
      </c>
      <c r="E5011" s="63" t="s">
        <v>1528</v>
      </c>
      <c r="F5011" s="61"/>
      <c r="G5011" s="62" t="s">
        <v>16</v>
      </c>
      <c r="H5011" s="61"/>
    </row>
    <row r="5012" spans="1:8" ht="76.5" x14ac:dyDescent="0.25">
      <c r="A5012" s="64" t="s">
        <v>26667</v>
      </c>
      <c r="B5012" s="15" t="s">
        <v>26664</v>
      </c>
      <c r="C5012" s="40" t="s">
        <v>26666</v>
      </c>
      <c r="D5012" s="8" t="s">
        <v>20</v>
      </c>
      <c r="E5012" s="63" t="s">
        <v>1528</v>
      </c>
      <c r="F5012" s="61"/>
      <c r="G5012" s="62" t="s">
        <v>16</v>
      </c>
      <c r="H5012" s="61"/>
    </row>
    <row r="5013" spans="1:8" ht="76.5" x14ac:dyDescent="0.25">
      <c r="A5013" s="64" t="s">
        <v>26665</v>
      </c>
      <c r="B5013" s="15" t="s">
        <v>26664</v>
      </c>
      <c r="C5013" s="40" t="s">
        <v>26663</v>
      </c>
      <c r="D5013" s="8" t="s">
        <v>20</v>
      </c>
      <c r="E5013" s="63" t="s">
        <v>1528</v>
      </c>
      <c r="F5013" s="61"/>
      <c r="G5013" s="62" t="s">
        <v>16</v>
      </c>
      <c r="H5013" s="61"/>
    </row>
    <row r="5014" spans="1:8" ht="76.5" x14ac:dyDescent="0.25">
      <c r="A5014" s="64" t="s">
        <v>26662</v>
      </c>
      <c r="B5014" s="15" t="s">
        <v>12259</v>
      </c>
      <c r="C5014" s="40" t="s">
        <v>26661</v>
      </c>
      <c r="D5014" s="8" t="s">
        <v>20</v>
      </c>
      <c r="E5014" s="63" t="s">
        <v>1528</v>
      </c>
      <c r="F5014" s="61"/>
      <c r="G5014" s="62" t="s">
        <v>16</v>
      </c>
      <c r="H5014" s="61"/>
    </row>
    <row r="5015" spans="1:8" ht="76.5" x14ac:dyDescent="0.25">
      <c r="A5015" s="64" t="s">
        <v>26660</v>
      </c>
      <c r="B5015" s="15" t="s">
        <v>26659</v>
      </c>
      <c r="C5015" s="40" t="s">
        <v>26658</v>
      </c>
      <c r="D5015" s="8" t="s">
        <v>20</v>
      </c>
      <c r="E5015" s="63" t="s">
        <v>1528</v>
      </c>
      <c r="F5015" s="61"/>
      <c r="G5015" s="62" t="s">
        <v>16</v>
      </c>
      <c r="H5015" s="61"/>
    </row>
    <row r="5016" spans="1:8" ht="76.5" x14ac:dyDescent="0.25">
      <c r="A5016" s="64" t="s">
        <v>26657</v>
      </c>
      <c r="B5016" s="15" t="s">
        <v>26656</v>
      </c>
      <c r="C5016" s="40" t="s">
        <v>26655</v>
      </c>
      <c r="D5016" s="8" t="s">
        <v>20</v>
      </c>
      <c r="E5016" s="63" t="s">
        <v>1528</v>
      </c>
      <c r="F5016" s="61"/>
      <c r="G5016" s="62" t="s">
        <v>16</v>
      </c>
      <c r="H5016" s="61"/>
    </row>
    <row r="5017" spans="1:8" ht="76.5" x14ac:dyDescent="0.25">
      <c r="A5017" s="64" t="s">
        <v>26654</v>
      </c>
      <c r="B5017" s="15" t="s">
        <v>26653</v>
      </c>
      <c r="C5017" s="40" t="s">
        <v>26652</v>
      </c>
      <c r="D5017" s="8" t="s">
        <v>20</v>
      </c>
      <c r="E5017" s="63" t="s">
        <v>1528</v>
      </c>
      <c r="F5017" s="61"/>
      <c r="G5017" s="62" t="s">
        <v>16</v>
      </c>
      <c r="H5017" s="61"/>
    </row>
    <row r="5018" spans="1:8" ht="76.5" x14ac:dyDescent="0.25">
      <c r="A5018" s="64" t="s">
        <v>26651</v>
      </c>
      <c r="B5018" s="15" t="s">
        <v>26650</v>
      </c>
      <c r="C5018" s="40" t="s">
        <v>2570</v>
      </c>
      <c r="D5018" s="8" t="s">
        <v>20</v>
      </c>
      <c r="E5018" s="63" t="s">
        <v>1528</v>
      </c>
      <c r="F5018" s="61"/>
      <c r="G5018" s="62" t="s">
        <v>16</v>
      </c>
      <c r="H5018" s="61"/>
    </row>
    <row r="5019" spans="1:8" ht="76.5" x14ac:dyDescent="0.25">
      <c r="A5019" s="64" t="s">
        <v>26649</v>
      </c>
      <c r="B5019" s="15" t="s">
        <v>26648</v>
      </c>
      <c r="C5019" s="40" t="s">
        <v>16148</v>
      </c>
      <c r="D5019" s="8" t="s">
        <v>20</v>
      </c>
      <c r="E5019" s="63" t="s">
        <v>1528</v>
      </c>
      <c r="F5019" s="61"/>
      <c r="G5019" s="62" t="s">
        <v>16</v>
      </c>
      <c r="H5019" s="61"/>
    </row>
    <row r="5020" spans="1:8" ht="76.5" x14ac:dyDescent="0.25">
      <c r="A5020" s="64" t="s">
        <v>26647</v>
      </c>
      <c r="B5020" s="15" t="s">
        <v>26646</v>
      </c>
      <c r="C5020" s="40" t="s">
        <v>26645</v>
      </c>
      <c r="D5020" s="8" t="s">
        <v>20</v>
      </c>
      <c r="E5020" s="63" t="s">
        <v>1528</v>
      </c>
      <c r="F5020" s="61"/>
      <c r="G5020" s="62" t="s">
        <v>16</v>
      </c>
      <c r="H5020" s="61"/>
    </row>
    <row r="5021" spans="1:8" ht="76.5" x14ac:dyDescent="0.25">
      <c r="A5021" s="64" t="s">
        <v>26644</v>
      </c>
      <c r="B5021" s="15" t="s">
        <v>26643</v>
      </c>
      <c r="C5021" s="40" t="s">
        <v>26642</v>
      </c>
      <c r="D5021" s="8" t="s">
        <v>20</v>
      </c>
      <c r="E5021" s="63" t="s">
        <v>1528</v>
      </c>
      <c r="F5021" s="61"/>
      <c r="G5021" s="62" t="s">
        <v>16</v>
      </c>
      <c r="H5021" s="61"/>
    </row>
    <row r="5022" spans="1:8" ht="76.5" x14ac:dyDescent="0.25">
      <c r="A5022" s="64" t="s">
        <v>26641</v>
      </c>
      <c r="B5022" s="15" t="s">
        <v>23041</v>
      </c>
      <c r="C5022" s="40" t="s">
        <v>26640</v>
      </c>
      <c r="D5022" s="8" t="s">
        <v>20</v>
      </c>
      <c r="E5022" s="63" t="s">
        <v>1528</v>
      </c>
      <c r="F5022" s="61"/>
      <c r="G5022" s="62" t="s">
        <v>16</v>
      </c>
      <c r="H5022" s="61"/>
    </row>
    <row r="5023" spans="1:8" ht="76.5" x14ac:dyDescent="0.25">
      <c r="A5023" s="64" t="s">
        <v>26639</v>
      </c>
      <c r="B5023" s="15" t="s">
        <v>26638</v>
      </c>
      <c r="C5023" s="40" t="s">
        <v>26637</v>
      </c>
      <c r="D5023" s="8" t="s">
        <v>20</v>
      </c>
      <c r="E5023" s="63" t="s">
        <v>1528</v>
      </c>
      <c r="F5023" s="61"/>
      <c r="G5023" s="62" t="s">
        <v>16</v>
      </c>
      <c r="H5023" s="61"/>
    </row>
    <row r="5024" spans="1:8" ht="76.5" x14ac:dyDescent="0.25">
      <c r="A5024" s="64" t="s">
        <v>26636</v>
      </c>
      <c r="B5024" s="15" t="s">
        <v>26635</v>
      </c>
      <c r="C5024" s="40" t="s">
        <v>26634</v>
      </c>
      <c r="D5024" s="8" t="s">
        <v>20</v>
      </c>
      <c r="E5024" s="63" t="s">
        <v>1528</v>
      </c>
      <c r="F5024" s="61"/>
      <c r="G5024" s="62" t="s">
        <v>16</v>
      </c>
      <c r="H5024" s="61"/>
    </row>
    <row r="5025" spans="1:8" ht="76.5" x14ac:dyDescent="0.25">
      <c r="A5025" s="64" t="s">
        <v>26633</v>
      </c>
      <c r="B5025" s="15" t="s">
        <v>26632</v>
      </c>
      <c r="C5025" s="40" t="s">
        <v>26631</v>
      </c>
      <c r="D5025" s="8" t="s">
        <v>20</v>
      </c>
      <c r="E5025" s="63" t="s">
        <v>1528</v>
      </c>
      <c r="F5025" s="61"/>
      <c r="G5025" s="62" t="s">
        <v>16</v>
      </c>
      <c r="H5025" s="61"/>
    </row>
    <row r="5026" spans="1:8" ht="76.5" x14ac:dyDescent="0.25">
      <c r="A5026" s="64" t="s">
        <v>26630</v>
      </c>
      <c r="B5026" s="15" t="s">
        <v>26629</v>
      </c>
      <c r="C5026" s="40" t="s">
        <v>26628</v>
      </c>
      <c r="D5026" s="8" t="s">
        <v>20</v>
      </c>
      <c r="E5026" s="63" t="s">
        <v>1528</v>
      </c>
      <c r="F5026" s="61"/>
      <c r="G5026" s="62" t="s">
        <v>16</v>
      </c>
      <c r="H5026" s="61"/>
    </row>
    <row r="5027" spans="1:8" ht="76.5" x14ac:dyDescent="0.25">
      <c r="A5027" s="64" t="s">
        <v>26627</v>
      </c>
      <c r="B5027" s="15" t="s">
        <v>25461</v>
      </c>
      <c r="C5027" s="40" t="s">
        <v>26626</v>
      </c>
      <c r="D5027" s="8" t="s">
        <v>20</v>
      </c>
      <c r="E5027" s="63" t="s">
        <v>1528</v>
      </c>
      <c r="F5027" s="61"/>
      <c r="G5027" s="62" t="s">
        <v>16</v>
      </c>
      <c r="H5027" s="61"/>
    </row>
    <row r="5028" spans="1:8" ht="76.5" x14ac:dyDescent="0.25">
      <c r="A5028" s="64" t="s">
        <v>26625</v>
      </c>
      <c r="B5028" s="15" t="s">
        <v>26624</v>
      </c>
      <c r="C5028" s="40" t="s">
        <v>26623</v>
      </c>
      <c r="D5028" s="8" t="s">
        <v>20</v>
      </c>
      <c r="E5028" s="63" t="s">
        <v>1528</v>
      </c>
      <c r="F5028" s="61"/>
      <c r="G5028" s="62" t="s">
        <v>16</v>
      </c>
      <c r="H5028" s="61"/>
    </row>
    <row r="5029" spans="1:8" ht="102" x14ac:dyDescent="0.25">
      <c r="A5029" s="64" t="s">
        <v>26622</v>
      </c>
      <c r="B5029" s="15" t="s">
        <v>26621</v>
      </c>
      <c r="C5029" s="40" t="s">
        <v>26620</v>
      </c>
      <c r="D5029" s="8" t="s">
        <v>20</v>
      </c>
      <c r="E5029" s="63" t="s">
        <v>1528</v>
      </c>
      <c r="F5029" s="61"/>
      <c r="G5029" s="62" t="s">
        <v>16</v>
      </c>
      <c r="H5029" s="61"/>
    </row>
    <row r="5030" spans="1:8" ht="76.5" x14ac:dyDescent="0.25">
      <c r="A5030" s="64" t="s">
        <v>26619</v>
      </c>
      <c r="B5030" s="15" t="s">
        <v>26618</v>
      </c>
      <c r="C5030" s="40" t="s">
        <v>26617</v>
      </c>
      <c r="D5030" s="8" t="s">
        <v>20</v>
      </c>
      <c r="E5030" s="63" t="s">
        <v>1528</v>
      </c>
      <c r="F5030" s="61"/>
      <c r="G5030" s="62" t="s">
        <v>16</v>
      </c>
      <c r="H5030" s="61"/>
    </row>
    <row r="5031" spans="1:8" ht="76.5" x14ac:dyDescent="0.25">
      <c r="A5031" s="64" t="s">
        <v>26616</v>
      </c>
      <c r="B5031" s="15" t="s">
        <v>26613</v>
      </c>
      <c r="C5031" s="40" t="s">
        <v>26615</v>
      </c>
      <c r="D5031" s="8" t="s">
        <v>20</v>
      </c>
      <c r="E5031" s="63" t="s">
        <v>1528</v>
      </c>
      <c r="F5031" s="61"/>
      <c r="G5031" s="62" t="s">
        <v>16</v>
      </c>
      <c r="H5031" s="61"/>
    </row>
    <row r="5032" spans="1:8" ht="76.5" x14ac:dyDescent="0.25">
      <c r="A5032" s="64" t="s">
        <v>26614</v>
      </c>
      <c r="B5032" s="15" t="s">
        <v>26613</v>
      </c>
      <c r="C5032" s="40" t="s">
        <v>26612</v>
      </c>
      <c r="D5032" s="8" t="s">
        <v>20</v>
      </c>
      <c r="E5032" s="63" t="s">
        <v>1528</v>
      </c>
      <c r="F5032" s="61"/>
      <c r="G5032" s="62" t="s">
        <v>16</v>
      </c>
      <c r="H5032" s="61"/>
    </row>
    <row r="5033" spans="1:8" ht="25.5" x14ac:dyDescent="0.25">
      <c r="A5033" s="15" t="s">
        <v>26611</v>
      </c>
      <c r="B5033" s="15" t="s">
        <v>26610</v>
      </c>
      <c r="C5033" s="40" t="s">
        <v>26609</v>
      </c>
      <c r="D5033" s="14" t="s">
        <v>1626</v>
      </c>
      <c r="E5033" s="63" t="s">
        <v>1799</v>
      </c>
      <c r="F5033" s="72"/>
      <c r="G5033" s="9">
        <v>44066</v>
      </c>
      <c r="H5033" s="61"/>
    </row>
    <row r="5034" spans="1:8" ht="76.5" x14ac:dyDescent="0.25">
      <c r="A5034" s="64" t="s">
        <v>26608</v>
      </c>
      <c r="B5034" s="15" t="s">
        <v>26607</v>
      </c>
      <c r="C5034" s="40" t="s">
        <v>26606</v>
      </c>
      <c r="D5034" s="8" t="s">
        <v>20</v>
      </c>
      <c r="E5034" s="63" t="s">
        <v>1528</v>
      </c>
      <c r="F5034" s="61"/>
      <c r="G5034" s="62" t="s">
        <v>16</v>
      </c>
      <c r="H5034" s="61"/>
    </row>
    <row r="5035" spans="1:8" ht="76.5" x14ac:dyDescent="0.25">
      <c r="A5035" s="64" t="s">
        <v>26605</v>
      </c>
      <c r="B5035" s="15" t="s">
        <v>26604</v>
      </c>
      <c r="C5035" s="40" t="s">
        <v>26603</v>
      </c>
      <c r="D5035" s="8" t="s">
        <v>20</v>
      </c>
      <c r="E5035" s="63" t="s">
        <v>1528</v>
      </c>
      <c r="F5035" s="61"/>
      <c r="G5035" s="62" t="s">
        <v>16</v>
      </c>
      <c r="H5035" s="61"/>
    </row>
    <row r="5036" spans="1:8" ht="76.5" x14ac:dyDescent="0.25">
      <c r="A5036" s="64" t="s">
        <v>26602</v>
      </c>
      <c r="B5036" s="15" t="s">
        <v>26601</v>
      </c>
      <c r="C5036" s="40" t="s">
        <v>26600</v>
      </c>
      <c r="D5036" s="8" t="s">
        <v>20</v>
      </c>
      <c r="E5036" s="63" t="s">
        <v>1528</v>
      </c>
      <c r="F5036" s="61"/>
      <c r="G5036" s="62" t="s">
        <v>16</v>
      </c>
      <c r="H5036" s="61"/>
    </row>
    <row r="5037" spans="1:8" ht="76.5" x14ac:dyDescent="0.25">
      <c r="A5037" s="64" t="s">
        <v>26599</v>
      </c>
      <c r="B5037" s="15" t="s">
        <v>26598</v>
      </c>
      <c r="C5037" s="40" t="s">
        <v>26597</v>
      </c>
      <c r="D5037" s="8" t="s">
        <v>20</v>
      </c>
      <c r="E5037" s="63" t="s">
        <v>1528</v>
      </c>
      <c r="F5037" s="61"/>
      <c r="G5037" s="62" t="s">
        <v>16</v>
      </c>
      <c r="H5037" s="61"/>
    </row>
    <row r="5038" spans="1:8" ht="25.5" x14ac:dyDescent="0.25">
      <c r="A5038" s="15" t="s">
        <v>26596</v>
      </c>
      <c r="B5038" s="15" t="s">
        <v>26595</v>
      </c>
      <c r="C5038" s="40" t="s">
        <v>26594</v>
      </c>
      <c r="D5038" s="8" t="s">
        <v>1626</v>
      </c>
      <c r="E5038" s="63" t="s">
        <v>1625</v>
      </c>
      <c r="F5038" s="72"/>
      <c r="G5038" s="9">
        <v>43807</v>
      </c>
      <c r="H5038" s="61"/>
    </row>
    <row r="5039" spans="1:8" ht="114.75" x14ac:dyDescent="0.25">
      <c r="A5039" s="15" t="s">
        <v>26593</v>
      </c>
      <c r="B5039" s="15" t="s">
        <v>26592</v>
      </c>
      <c r="C5039" s="40" t="s">
        <v>26591</v>
      </c>
      <c r="D5039" s="14" t="s">
        <v>1626</v>
      </c>
      <c r="E5039" s="63" t="s">
        <v>1799</v>
      </c>
      <c r="F5039" s="72"/>
      <c r="G5039" s="9">
        <v>43888</v>
      </c>
      <c r="H5039" s="61"/>
    </row>
    <row r="5040" spans="1:8" ht="76.5" x14ac:dyDescent="0.25">
      <c r="A5040" s="64" t="s">
        <v>26590</v>
      </c>
      <c r="B5040" s="15" t="s">
        <v>26589</v>
      </c>
      <c r="C5040" s="40" t="s">
        <v>26588</v>
      </c>
      <c r="D5040" s="8" t="s">
        <v>20</v>
      </c>
      <c r="E5040" s="63" t="s">
        <v>1528</v>
      </c>
      <c r="F5040" s="61"/>
      <c r="G5040" s="62" t="s">
        <v>16</v>
      </c>
      <c r="H5040" s="61"/>
    </row>
    <row r="5041" spans="1:8" ht="76.5" x14ac:dyDescent="0.25">
      <c r="A5041" s="64" t="s">
        <v>26587</v>
      </c>
      <c r="B5041" s="15" t="s">
        <v>26586</v>
      </c>
      <c r="C5041" s="40" t="s">
        <v>26585</v>
      </c>
      <c r="D5041" s="8" t="s">
        <v>20</v>
      </c>
      <c r="E5041" s="63" t="s">
        <v>1528</v>
      </c>
      <c r="F5041" s="61"/>
      <c r="G5041" s="62" t="s">
        <v>16</v>
      </c>
      <c r="H5041" s="61"/>
    </row>
    <row r="5042" spans="1:8" ht="76.5" x14ac:dyDescent="0.25">
      <c r="A5042" s="64" t="s">
        <v>26584</v>
      </c>
      <c r="B5042" s="15" t="s">
        <v>16168</v>
      </c>
      <c r="C5042" s="40" t="s">
        <v>26583</v>
      </c>
      <c r="D5042" s="8" t="s">
        <v>20</v>
      </c>
      <c r="E5042" s="63" t="s">
        <v>1528</v>
      </c>
      <c r="F5042" s="61"/>
      <c r="G5042" s="62" t="s">
        <v>16</v>
      </c>
      <c r="H5042" s="61"/>
    </row>
    <row r="5043" spans="1:8" ht="114.75" x14ac:dyDescent="0.25">
      <c r="A5043" s="15" t="s">
        <v>26582</v>
      </c>
      <c r="B5043" s="15" t="s">
        <v>26581</v>
      </c>
      <c r="C5043" s="40" t="s">
        <v>26580</v>
      </c>
      <c r="D5043" s="8" t="s">
        <v>1626</v>
      </c>
      <c r="E5043" s="63" t="s">
        <v>1625</v>
      </c>
      <c r="F5043" s="72"/>
      <c r="G5043" s="9">
        <v>43766</v>
      </c>
      <c r="H5043" s="61"/>
    </row>
    <row r="5044" spans="1:8" ht="76.5" x14ac:dyDescent="0.25">
      <c r="A5044" s="64" t="s">
        <v>26579</v>
      </c>
      <c r="B5044" s="15" t="s">
        <v>26578</v>
      </c>
      <c r="C5044" s="40" t="s">
        <v>26577</v>
      </c>
      <c r="D5044" s="8" t="s">
        <v>20</v>
      </c>
      <c r="E5044" s="63" t="s">
        <v>1528</v>
      </c>
      <c r="F5044" s="61"/>
      <c r="G5044" s="62" t="s">
        <v>16</v>
      </c>
      <c r="H5044" s="61"/>
    </row>
    <row r="5045" spans="1:8" ht="76.5" x14ac:dyDescent="0.25">
      <c r="A5045" s="64" t="s">
        <v>26576</v>
      </c>
      <c r="B5045" s="15" t="s">
        <v>25863</v>
      </c>
      <c r="C5045" s="40" t="s">
        <v>26575</v>
      </c>
      <c r="D5045" s="8" t="s">
        <v>20</v>
      </c>
      <c r="E5045" s="63" t="s">
        <v>1528</v>
      </c>
      <c r="F5045" s="61"/>
      <c r="G5045" s="62" t="s">
        <v>16</v>
      </c>
      <c r="H5045" s="61"/>
    </row>
    <row r="5046" spans="1:8" ht="76.5" x14ac:dyDescent="0.25">
      <c r="A5046" s="64" t="s">
        <v>26574</v>
      </c>
      <c r="B5046" s="15" t="s">
        <v>26573</v>
      </c>
      <c r="C5046" s="40" t="s">
        <v>26572</v>
      </c>
      <c r="D5046" s="8" t="s">
        <v>20</v>
      </c>
      <c r="E5046" s="63" t="s">
        <v>1528</v>
      </c>
      <c r="F5046" s="61"/>
      <c r="G5046" s="62" t="s">
        <v>16</v>
      </c>
      <c r="H5046" s="61"/>
    </row>
    <row r="5047" spans="1:8" ht="76.5" x14ac:dyDescent="0.25">
      <c r="A5047" s="64" t="s">
        <v>26571</v>
      </c>
      <c r="B5047" s="15" t="s">
        <v>26570</v>
      </c>
      <c r="C5047" s="40" t="s">
        <v>26569</v>
      </c>
      <c r="D5047" s="8" t="s">
        <v>20</v>
      </c>
      <c r="E5047" s="63" t="s">
        <v>1528</v>
      </c>
      <c r="F5047" s="61"/>
      <c r="G5047" s="62" t="s">
        <v>16</v>
      </c>
      <c r="H5047" s="61"/>
    </row>
    <row r="5048" spans="1:8" ht="76.5" x14ac:dyDescent="0.25">
      <c r="A5048" s="64" t="s">
        <v>26568</v>
      </c>
      <c r="B5048" s="15" t="s">
        <v>26567</v>
      </c>
      <c r="C5048" s="40" t="s">
        <v>26566</v>
      </c>
      <c r="D5048" s="8" t="s">
        <v>20</v>
      </c>
      <c r="E5048" s="63" t="s">
        <v>1528</v>
      </c>
      <c r="F5048" s="61"/>
      <c r="G5048" s="62" t="s">
        <v>16</v>
      </c>
      <c r="H5048" s="61"/>
    </row>
    <row r="5049" spans="1:8" ht="76.5" x14ac:dyDescent="0.25">
      <c r="A5049" s="64" t="s">
        <v>26565</v>
      </c>
      <c r="B5049" s="15" t="s">
        <v>6375</v>
      </c>
      <c r="C5049" s="40" t="s">
        <v>26564</v>
      </c>
      <c r="D5049" s="8" t="s">
        <v>20</v>
      </c>
      <c r="E5049" s="63" t="s">
        <v>1528</v>
      </c>
      <c r="F5049" s="61"/>
      <c r="G5049" s="62" t="s">
        <v>16</v>
      </c>
      <c r="H5049" s="61"/>
    </row>
    <row r="5050" spans="1:8" ht="76.5" x14ac:dyDescent="0.25">
      <c r="A5050" s="64" t="s">
        <v>26563</v>
      </c>
      <c r="B5050" s="15" t="s">
        <v>26562</v>
      </c>
      <c r="C5050" s="40" t="s">
        <v>26561</v>
      </c>
      <c r="D5050" s="8" t="s">
        <v>20</v>
      </c>
      <c r="E5050" s="63" t="s">
        <v>1528</v>
      </c>
      <c r="F5050" s="61"/>
      <c r="G5050" s="62" t="s">
        <v>16</v>
      </c>
      <c r="H5050" s="61"/>
    </row>
    <row r="5051" spans="1:8" ht="76.5" x14ac:dyDescent="0.25">
      <c r="A5051" s="64" t="s">
        <v>26560</v>
      </c>
      <c r="B5051" s="15" t="s">
        <v>26559</v>
      </c>
      <c r="C5051" s="40" t="s">
        <v>26558</v>
      </c>
      <c r="D5051" s="8" t="s">
        <v>20</v>
      </c>
      <c r="E5051" s="63" t="s">
        <v>1528</v>
      </c>
      <c r="F5051" s="61"/>
      <c r="G5051" s="62" t="s">
        <v>16</v>
      </c>
      <c r="H5051" s="61"/>
    </row>
    <row r="5052" spans="1:8" ht="76.5" x14ac:dyDescent="0.25">
      <c r="A5052" s="64" t="s">
        <v>26557</v>
      </c>
      <c r="B5052" s="15" t="s">
        <v>26556</v>
      </c>
      <c r="C5052" s="40" t="s">
        <v>26555</v>
      </c>
      <c r="D5052" s="8" t="s">
        <v>20</v>
      </c>
      <c r="E5052" s="63" t="s">
        <v>1528</v>
      </c>
      <c r="F5052" s="61"/>
      <c r="G5052" s="62" t="s">
        <v>16</v>
      </c>
      <c r="H5052" s="61"/>
    </row>
    <row r="5053" spans="1:8" ht="76.5" x14ac:dyDescent="0.25">
      <c r="A5053" s="15" t="s">
        <v>26554</v>
      </c>
      <c r="B5053" s="15" t="s">
        <v>26553</v>
      </c>
      <c r="C5053" s="40" t="s">
        <v>26552</v>
      </c>
      <c r="D5053" s="14" t="s">
        <v>1626</v>
      </c>
      <c r="E5053" s="63" t="s">
        <v>1799</v>
      </c>
      <c r="F5053" s="72"/>
      <c r="G5053" s="9">
        <v>43815</v>
      </c>
      <c r="H5053" s="61"/>
    </row>
    <row r="5054" spans="1:8" ht="102" x14ac:dyDescent="0.25">
      <c r="A5054" s="15" t="s">
        <v>26551</v>
      </c>
      <c r="B5054" s="15" t="s">
        <v>26550</v>
      </c>
      <c r="C5054" s="40" t="s">
        <v>26549</v>
      </c>
      <c r="D5054" s="8" t="s">
        <v>1626</v>
      </c>
      <c r="E5054" s="63" t="s">
        <v>1625</v>
      </c>
      <c r="F5054" s="72"/>
      <c r="G5054" s="9">
        <v>43923</v>
      </c>
      <c r="H5054" s="61"/>
    </row>
    <row r="5055" spans="1:8" ht="76.5" x14ac:dyDescent="0.25">
      <c r="A5055" s="64" t="s">
        <v>26548</v>
      </c>
      <c r="B5055" s="15" t="s">
        <v>26547</v>
      </c>
      <c r="C5055" s="40" t="s">
        <v>26546</v>
      </c>
      <c r="D5055" s="8" t="s">
        <v>20</v>
      </c>
      <c r="E5055" s="63" t="s">
        <v>1528</v>
      </c>
      <c r="F5055" s="61"/>
      <c r="G5055" s="62" t="s">
        <v>16</v>
      </c>
      <c r="H5055" s="61"/>
    </row>
    <row r="5056" spans="1:8" ht="25.5" x14ac:dyDescent="0.25">
      <c r="A5056" s="15" t="s">
        <v>26545</v>
      </c>
      <c r="B5056" s="15" t="s">
        <v>26544</v>
      </c>
      <c r="C5056" s="74" t="s">
        <v>26543</v>
      </c>
      <c r="D5056" s="14" t="s">
        <v>4198</v>
      </c>
      <c r="E5056" s="63" t="s">
        <v>11408</v>
      </c>
      <c r="F5056" s="72"/>
      <c r="G5056" s="9">
        <v>43769</v>
      </c>
      <c r="H5056" s="61"/>
    </row>
    <row r="5057" spans="1:8" ht="76.5" x14ac:dyDescent="0.25">
      <c r="A5057" s="64" t="s">
        <v>26542</v>
      </c>
      <c r="B5057" s="15" t="s">
        <v>26541</v>
      </c>
      <c r="C5057" s="40" t="s">
        <v>26540</v>
      </c>
      <c r="D5057" s="8" t="s">
        <v>20</v>
      </c>
      <c r="E5057" s="63" t="s">
        <v>1528</v>
      </c>
      <c r="F5057" s="61"/>
      <c r="G5057" s="62" t="s">
        <v>16</v>
      </c>
      <c r="H5057" s="61"/>
    </row>
    <row r="5058" spans="1:8" ht="51" x14ac:dyDescent="0.25">
      <c r="A5058" s="15" t="s">
        <v>26539</v>
      </c>
      <c r="B5058" s="15" t="s">
        <v>1801</v>
      </c>
      <c r="C5058" s="40" t="s">
        <v>26538</v>
      </c>
      <c r="D5058" s="14" t="s">
        <v>1626</v>
      </c>
      <c r="E5058" s="63" t="s">
        <v>1799</v>
      </c>
      <c r="F5058" s="72"/>
      <c r="G5058" s="9">
        <v>43864</v>
      </c>
      <c r="H5058" s="61"/>
    </row>
    <row r="5059" spans="1:8" ht="76.5" x14ac:dyDescent="0.25">
      <c r="A5059" s="64" t="s">
        <v>26537</v>
      </c>
      <c r="B5059" s="15" t="s">
        <v>1083</v>
      </c>
      <c r="C5059" s="40" t="s">
        <v>26536</v>
      </c>
      <c r="D5059" s="8" t="s">
        <v>20</v>
      </c>
      <c r="E5059" s="63" t="s">
        <v>1528</v>
      </c>
      <c r="F5059" s="61"/>
      <c r="G5059" s="62" t="s">
        <v>16</v>
      </c>
      <c r="H5059" s="61"/>
    </row>
    <row r="5060" spans="1:8" ht="25.5" x14ac:dyDescent="0.25">
      <c r="A5060" s="70" t="s">
        <v>26535</v>
      </c>
      <c r="B5060" s="15" t="s">
        <v>26534</v>
      </c>
      <c r="C5060" s="40" t="s">
        <v>26533</v>
      </c>
      <c r="D5060" s="8" t="s">
        <v>15</v>
      </c>
      <c r="E5060" s="63" t="s">
        <v>1625</v>
      </c>
      <c r="F5060" s="15"/>
      <c r="G5060" s="68">
        <v>43839</v>
      </c>
      <c r="H5060" s="61"/>
    </row>
    <row r="5061" spans="1:8" ht="76.5" x14ac:dyDescent="0.25">
      <c r="A5061" s="64" t="s">
        <v>26532</v>
      </c>
      <c r="B5061" s="15" t="s">
        <v>26531</v>
      </c>
      <c r="C5061" s="40" t="s">
        <v>26530</v>
      </c>
      <c r="D5061" s="8" t="s">
        <v>20</v>
      </c>
      <c r="E5061" s="63" t="s">
        <v>1528</v>
      </c>
      <c r="F5061" s="61"/>
      <c r="G5061" s="62" t="s">
        <v>16</v>
      </c>
      <c r="H5061" s="61"/>
    </row>
    <row r="5062" spans="1:8" ht="76.5" x14ac:dyDescent="0.25">
      <c r="A5062" s="64" t="s">
        <v>26529</v>
      </c>
      <c r="B5062" s="15" t="s">
        <v>2948</v>
      </c>
      <c r="C5062" s="40" t="s">
        <v>26528</v>
      </c>
      <c r="D5062" s="8" t="s">
        <v>20</v>
      </c>
      <c r="E5062" s="63" t="s">
        <v>1528</v>
      </c>
      <c r="F5062" s="61"/>
      <c r="G5062" s="62" t="s">
        <v>16</v>
      </c>
      <c r="H5062" s="61"/>
    </row>
    <row r="5063" spans="1:8" ht="76.5" x14ac:dyDescent="0.25">
      <c r="A5063" s="64" t="s">
        <v>26527</v>
      </c>
      <c r="B5063" s="15" t="s">
        <v>26526</v>
      </c>
      <c r="C5063" s="40" t="s">
        <v>26525</v>
      </c>
      <c r="D5063" s="8" t="s">
        <v>20</v>
      </c>
      <c r="E5063" s="63" t="s">
        <v>1528</v>
      </c>
      <c r="F5063" s="61"/>
      <c r="G5063" s="62" t="s">
        <v>16</v>
      </c>
      <c r="H5063" s="61"/>
    </row>
    <row r="5064" spans="1:8" ht="76.5" x14ac:dyDescent="0.25">
      <c r="A5064" s="64" t="s">
        <v>26524</v>
      </c>
      <c r="B5064" s="15" t="s">
        <v>26523</v>
      </c>
      <c r="C5064" s="40" t="s">
        <v>26522</v>
      </c>
      <c r="D5064" s="8" t="s">
        <v>20</v>
      </c>
      <c r="E5064" s="63" t="s">
        <v>1528</v>
      </c>
      <c r="F5064" s="61"/>
      <c r="G5064" s="62" t="s">
        <v>16</v>
      </c>
      <c r="H5064" s="61"/>
    </row>
    <row r="5065" spans="1:8" ht="76.5" x14ac:dyDescent="0.25">
      <c r="A5065" s="64" t="s">
        <v>26521</v>
      </c>
      <c r="B5065" s="15" t="s">
        <v>26520</v>
      </c>
      <c r="C5065" s="40" t="s">
        <v>26519</v>
      </c>
      <c r="D5065" s="8" t="s">
        <v>20</v>
      </c>
      <c r="E5065" s="63" t="s">
        <v>1528</v>
      </c>
      <c r="F5065" s="61"/>
      <c r="G5065" s="62" t="s">
        <v>16</v>
      </c>
      <c r="H5065" s="61"/>
    </row>
    <row r="5066" spans="1:8" ht="76.5" x14ac:dyDescent="0.25">
      <c r="A5066" s="64" t="s">
        <v>26518</v>
      </c>
      <c r="B5066" s="15" t="s">
        <v>22128</v>
      </c>
      <c r="C5066" s="40" t="s">
        <v>26517</v>
      </c>
      <c r="D5066" s="8" t="s">
        <v>20</v>
      </c>
      <c r="E5066" s="63" t="s">
        <v>1528</v>
      </c>
      <c r="F5066" s="61"/>
      <c r="G5066" s="62" t="s">
        <v>16</v>
      </c>
      <c r="H5066" s="61"/>
    </row>
    <row r="5067" spans="1:8" ht="127.5" x14ac:dyDescent="0.25">
      <c r="A5067" s="64" t="s">
        <v>26516</v>
      </c>
      <c r="B5067" s="15" t="s">
        <v>26515</v>
      </c>
      <c r="C5067" s="40" t="s">
        <v>26514</v>
      </c>
      <c r="D5067" s="8" t="s">
        <v>20</v>
      </c>
      <c r="E5067" s="63" t="s">
        <v>1528</v>
      </c>
      <c r="F5067" s="61"/>
      <c r="G5067" s="62" t="s">
        <v>16</v>
      </c>
      <c r="H5067" s="61"/>
    </row>
    <row r="5068" spans="1:8" ht="76.5" x14ac:dyDescent="0.25">
      <c r="A5068" s="64" t="s">
        <v>26513</v>
      </c>
      <c r="B5068" s="15" t="s">
        <v>26512</v>
      </c>
      <c r="C5068" s="40" t="s">
        <v>26511</v>
      </c>
      <c r="D5068" s="8" t="s">
        <v>20</v>
      </c>
      <c r="E5068" s="63" t="s">
        <v>1528</v>
      </c>
      <c r="F5068" s="61"/>
      <c r="G5068" s="62" t="s">
        <v>16</v>
      </c>
      <c r="H5068" s="61"/>
    </row>
    <row r="5069" spans="1:8" ht="76.5" x14ac:dyDescent="0.25">
      <c r="A5069" s="64" t="s">
        <v>26510</v>
      </c>
      <c r="B5069" s="15" t="s">
        <v>26509</v>
      </c>
      <c r="C5069" s="40" t="s">
        <v>26508</v>
      </c>
      <c r="D5069" s="8" t="s">
        <v>20</v>
      </c>
      <c r="E5069" s="63" t="s">
        <v>1528</v>
      </c>
      <c r="F5069" s="61"/>
      <c r="G5069" s="62" t="s">
        <v>16</v>
      </c>
      <c r="H5069" s="61"/>
    </row>
    <row r="5070" spans="1:8" ht="89.25" x14ac:dyDescent="0.25">
      <c r="A5070" s="64" t="s">
        <v>26507</v>
      </c>
      <c r="B5070" s="15" t="s">
        <v>26506</v>
      </c>
      <c r="C5070" s="40" t="s">
        <v>26505</v>
      </c>
      <c r="D5070" s="8" t="s">
        <v>20</v>
      </c>
      <c r="E5070" s="63" t="s">
        <v>1528</v>
      </c>
      <c r="F5070" s="61"/>
      <c r="G5070" s="62" t="s">
        <v>16</v>
      </c>
      <c r="H5070" s="61"/>
    </row>
    <row r="5071" spans="1:8" ht="76.5" x14ac:dyDescent="0.25">
      <c r="A5071" s="64" t="s">
        <v>26504</v>
      </c>
      <c r="B5071" s="15" t="s">
        <v>26503</v>
      </c>
      <c r="C5071" s="40" t="s">
        <v>26502</v>
      </c>
      <c r="D5071" s="8" t="s">
        <v>20</v>
      </c>
      <c r="E5071" s="63" t="s">
        <v>1528</v>
      </c>
      <c r="F5071" s="61"/>
      <c r="G5071" s="62" t="s">
        <v>16</v>
      </c>
      <c r="H5071" s="61"/>
    </row>
    <row r="5072" spans="1:8" ht="76.5" x14ac:dyDescent="0.25">
      <c r="A5072" s="64" t="s">
        <v>26501</v>
      </c>
      <c r="B5072" s="15" t="s">
        <v>26500</v>
      </c>
      <c r="C5072" s="40" t="s">
        <v>26499</v>
      </c>
      <c r="D5072" s="8" t="s">
        <v>20</v>
      </c>
      <c r="E5072" s="63" t="s">
        <v>1528</v>
      </c>
      <c r="F5072" s="61"/>
      <c r="G5072" s="62" t="s">
        <v>16</v>
      </c>
      <c r="H5072" s="61"/>
    </row>
    <row r="5073" spans="1:8" ht="76.5" x14ac:dyDescent="0.25">
      <c r="A5073" s="64" t="s">
        <v>26498</v>
      </c>
      <c r="B5073" s="15" t="s">
        <v>26497</v>
      </c>
      <c r="C5073" s="40" t="s">
        <v>26496</v>
      </c>
      <c r="D5073" s="8" t="s">
        <v>20</v>
      </c>
      <c r="E5073" s="63" t="s">
        <v>1528</v>
      </c>
      <c r="F5073" s="61"/>
      <c r="G5073" s="62" t="s">
        <v>16</v>
      </c>
      <c r="H5073" s="61"/>
    </row>
    <row r="5074" spans="1:8" ht="76.5" x14ac:dyDescent="0.25">
      <c r="A5074" s="64" t="s">
        <v>26495</v>
      </c>
      <c r="B5074" s="15" t="s">
        <v>26494</v>
      </c>
      <c r="C5074" s="40" t="s">
        <v>26493</v>
      </c>
      <c r="D5074" s="8" t="s">
        <v>20</v>
      </c>
      <c r="E5074" s="63" t="s">
        <v>1528</v>
      </c>
      <c r="F5074" s="61"/>
      <c r="G5074" s="62" t="s">
        <v>16</v>
      </c>
      <c r="H5074" s="61"/>
    </row>
    <row r="5075" spans="1:8" ht="76.5" x14ac:dyDescent="0.25">
      <c r="A5075" s="64" t="s">
        <v>26492</v>
      </c>
      <c r="B5075" s="15" t="s">
        <v>26491</v>
      </c>
      <c r="C5075" s="40" t="s">
        <v>617</v>
      </c>
      <c r="D5075" s="8" t="s">
        <v>20</v>
      </c>
      <c r="E5075" s="63" t="s">
        <v>1528</v>
      </c>
      <c r="F5075" s="61"/>
      <c r="G5075" s="62" t="s">
        <v>16</v>
      </c>
      <c r="H5075" s="61"/>
    </row>
    <row r="5076" spans="1:8" ht="76.5" x14ac:dyDescent="0.25">
      <c r="A5076" s="64" t="s">
        <v>26490</v>
      </c>
      <c r="B5076" s="15" t="s">
        <v>26489</v>
      </c>
      <c r="C5076" s="40" t="s">
        <v>26488</v>
      </c>
      <c r="D5076" s="8" t="s">
        <v>20</v>
      </c>
      <c r="E5076" s="63" t="s">
        <v>1528</v>
      </c>
      <c r="F5076" s="61"/>
      <c r="G5076" s="62" t="s">
        <v>16</v>
      </c>
      <c r="H5076" s="61"/>
    </row>
    <row r="5077" spans="1:8" ht="76.5" x14ac:dyDescent="0.25">
      <c r="A5077" s="64" t="s">
        <v>26487</v>
      </c>
      <c r="B5077" s="15" t="s">
        <v>26486</v>
      </c>
      <c r="C5077" s="40" t="s">
        <v>26485</v>
      </c>
      <c r="D5077" s="8" t="s">
        <v>20</v>
      </c>
      <c r="E5077" s="63" t="s">
        <v>1528</v>
      </c>
      <c r="F5077" s="61"/>
      <c r="G5077" s="62" t="s">
        <v>16</v>
      </c>
      <c r="H5077" s="61"/>
    </row>
    <row r="5078" spans="1:8" ht="76.5" x14ac:dyDescent="0.25">
      <c r="A5078" s="64" t="s">
        <v>26484</v>
      </c>
      <c r="B5078" s="15" t="s">
        <v>1617</v>
      </c>
      <c r="C5078" s="40" t="s">
        <v>26483</v>
      </c>
      <c r="D5078" s="8" t="s">
        <v>20</v>
      </c>
      <c r="E5078" s="63" t="s">
        <v>1528</v>
      </c>
      <c r="F5078" s="61"/>
      <c r="G5078" s="62" t="s">
        <v>16</v>
      </c>
      <c r="H5078" s="61"/>
    </row>
    <row r="5079" spans="1:8" ht="76.5" x14ac:dyDescent="0.25">
      <c r="A5079" s="64" t="s">
        <v>26482</v>
      </c>
      <c r="B5079" s="15" t="s">
        <v>26481</v>
      </c>
      <c r="C5079" s="40" t="s">
        <v>26480</v>
      </c>
      <c r="D5079" s="8" t="s">
        <v>20</v>
      </c>
      <c r="E5079" s="63" t="s">
        <v>1528</v>
      </c>
      <c r="F5079" s="61"/>
      <c r="G5079" s="62" t="s">
        <v>16</v>
      </c>
      <c r="H5079" s="61"/>
    </row>
    <row r="5080" spans="1:8" ht="76.5" x14ac:dyDescent="0.25">
      <c r="A5080" s="64" t="s">
        <v>26479</v>
      </c>
      <c r="B5080" s="15" t="s">
        <v>24509</v>
      </c>
      <c r="C5080" s="40" t="s">
        <v>26478</v>
      </c>
      <c r="D5080" s="8" t="s">
        <v>20</v>
      </c>
      <c r="E5080" s="63" t="s">
        <v>1528</v>
      </c>
      <c r="F5080" s="61"/>
      <c r="G5080" s="62" t="s">
        <v>16</v>
      </c>
      <c r="H5080" s="61"/>
    </row>
    <row r="5081" spans="1:8" ht="76.5" x14ac:dyDescent="0.25">
      <c r="A5081" s="64" t="s">
        <v>26477</v>
      </c>
      <c r="B5081" s="15" t="s">
        <v>26476</v>
      </c>
      <c r="C5081" s="40" t="s">
        <v>26475</v>
      </c>
      <c r="D5081" s="8" t="s">
        <v>20</v>
      </c>
      <c r="E5081" s="63" t="s">
        <v>1528</v>
      </c>
      <c r="F5081" s="61"/>
      <c r="G5081" s="62" t="s">
        <v>16</v>
      </c>
      <c r="H5081" s="61"/>
    </row>
    <row r="5082" spans="1:8" ht="76.5" x14ac:dyDescent="0.25">
      <c r="A5082" s="64" t="s">
        <v>26474</v>
      </c>
      <c r="B5082" s="15" t="s">
        <v>26473</v>
      </c>
      <c r="C5082" s="40" t="s">
        <v>26472</v>
      </c>
      <c r="D5082" s="8" t="s">
        <v>20</v>
      </c>
      <c r="E5082" s="63" t="s">
        <v>1528</v>
      </c>
      <c r="F5082" s="61"/>
      <c r="G5082" s="62" t="s">
        <v>16</v>
      </c>
      <c r="H5082" s="61"/>
    </row>
    <row r="5083" spans="1:8" ht="76.5" x14ac:dyDescent="0.25">
      <c r="A5083" s="64" t="s">
        <v>26471</v>
      </c>
      <c r="B5083" s="15" t="s">
        <v>26470</v>
      </c>
      <c r="C5083" s="40" t="s">
        <v>26469</v>
      </c>
      <c r="D5083" s="8" t="s">
        <v>20</v>
      </c>
      <c r="E5083" s="63" t="s">
        <v>1528</v>
      </c>
      <c r="F5083" s="61"/>
      <c r="G5083" s="62" t="s">
        <v>16</v>
      </c>
      <c r="H5083" s="61"/>
    </row>
    <row r="5084" spans="1:8" ht="76.5" x14ac:dyDescent="0.25">
      <c r="A5084" s="64" t="s">
        <v>26468</v>
      </c>
      <c r="B5084" s="15" t="s">
        <v>21675</v>
      </c>
      <c r="C5084" s="40" t="s">
        <v>3687</v>
      </c>
      <c r="D5084" s="8" t="s">
        <v>20</v>
      </c>
      <c r="E5084" s="63" t="s">
        <v>1528</v>
      </c>
      <c r="F5084" s="61"/>
      <c r="G5084" s="62" t="s">
        <v>16</v>
      </c>
      <c r="H5084" s="61"/>
    </row>
    <row r="5085" spans="1:8" ht="76.5" x14ac:dyDescent="0.25">
      <c r="A5085" s="64" t="s">
        <v>26467</v>
      </c>
      <c r="B5085" s="15" t="s">
        <v>26466</v>
      </c>
      <c r="C5085" s="40" t="s">
        <v>26465</v>
      </c>
      <c r="D5085" s="8" t="s">
        <v>20</v>
      </c>
      <c r="E5085" s="63" t="s">
        <v>1528</v>
      </c>
      <c r="F5085" s="61"/>
      <c r="G5085" s="62" t="s">
        <v>16</v>
      </c>
      <c r="H5085" s="61"/>
    </row>
    <row r="5086" spans="1:8" ht="76.5" x14ac:dyDescent="0.25">
      <c r="A5086" s="64" t="s">
        <v>26464</v>
      </c>
      <c r="B5086" s="15" t="s">
        <v>26463</v>
      </c>
      <c r="C5086" s="40" t="s">
        <v>26462</v>
      </c>
      <c r="D5086" s="8" t="s">
        <v>20</v>
      </c>
      <c r="E5086" s="63" t="s">
        <v>1528</v>
      </c>
      <c r="F5086" s="61"/>
      <c r="G5086" s="62" t="s">
        <v>16</v>
      </c>
      <c r="H5086" s="61"/>
    </row>
    <row r="5087" spans="1:8" ht="25.5" x14ac:dyDescent="0.25">
      <c r="A5087" s="15" t="s">
        <v>26461</v>
      </c>
      <c r="B5087" s="15" t="s">
        <v>26460</v>
      </c>
      <c r="C5087" s="40" t="s">
        <v>26459</v>
      </c>
      <c r="D5087" s="8" t="s">
        <v>1626</v>
      </c>
      <c r="E5087" s="63" t="s">
        <v>1625</v>
      </c>
      <c r="F5087" s="72"/>
      <c r="G5087" s="9">
        <v>43805</v>
      </c>
      <c r="H5087" s="61"/>
    </row>
    <row r="5088" spans="1:8" ht="76.5" x14ac:dyDescent="0.25">
      <c r="A5088" s="64" t="s">
        <v>26458</v>
      </c>
      <c r="B5088" s="15" t="s">
        <v>5091</v>
      </c>
      <c r="C5088" s="40" t="s">
        <v>1565</v>
      </c>
      <c r="D5088" s="8" t="s">
        <v>20</v>
      </c>
      <c r="E5088" s="63" t="s">
        <v>1528</v>
      </c>
      <c r="F5088" s="61"/>
      <c r="G5088" s="62" t="s">
        <v>16</v>
      </c>
      <c r="H5088" s="61"/>
    </row>
    <row r="5089" spans="1:8" ht="76.5" x14ac:dyDescent="0.25">
      <c r="A5089" s="64" t="s">
        <v>26457</v>
      </c>
      <c r="B5089" s="15" t="s">
        <v>26456</v>
      </c>
      <c r="C5089" s="40" t="s">
        <v>26455</v>
      </c>
      <c r="D5089" s="8" t="s">
        <v>20</v>
      </c>
      <c r="E5089" s="63" t="s">
        <v>1528</v>
      </c>
      <c r="F5089" s="61"/>
      <c r="G5089" s="62" t="s">
        <v>16</v>
      </c>
      <c r="H5089" s="61"/>
    </row>
    <row r="5090" spans="1:8" ht="76.5" x14ac:dyDescent="0.25">
      <c r="A5090" s="64" t="s">
        <v>26454</v>
      </c>
      <c r="B5090" s="15" t="s">
        <v>26453</v>
      </c>
      <c r="C5090" s="40" t="s">
        <v>26452</v>
      </c>
      <c r="D5090" s="8" t="s">
        <v>20</v>
      </c>
      <c r="E5090" s="63" t="s">
        <v>1528</v>
      </c>
      <c r="F5090" s="61"/>
      <c r="G5090" s="62" t="s">
        <v>16</v>
      </c>
      <c r="H5090" s="61"/>
    </row>
    <row r="5091" spans="1:8" ht="76.5" x14ac:dyDescent="0.25">
      <c r="A5091" s="64" t="s">
        <v>26451</v>
      </c>
      <c r="B5091" s="15" t="s">
        <v>26450</v>
      </c>
      <c r="C5091" s="40" t="s">
        <v>26449</v>
      </c>
      <c r="D5091" s="8" t="s">
        <v>20</v>
      </c>
      <c r="E5091" s="63" t="s">
        <v>1528</v>
      </c>
      <c r="F5091" s="61"/>
      <c r="G5091" s="62" t="s">
        <v>16</v>
      </c>
      <c r="H5091" s="61"/>
    </row>
    <row r="5092" spans="1:8" ht="76.5" x14ac:dyDescent="0.25">
      <c r="A5092" s="64" t="s">
        <v>26448</v>
      </c>
      <c r="B5092" s="15" t="s">
        <v>18365</v>
      </c>
      <c r="C5092" s="40" t="s">
        <v>26447</v>
      </c>
      <c r="D5092" s="8" t="s">
        <v>20</v>
      </c>
      <c r="E5092" s="63" t="s">
        <v>1528</v>
      </c>
      <c r="F5092" s="61"/>
      <c r="G5092" s="62" t="s">
        <v>16</v>
      </c>
      <c r="H5092" s="61"/>
    </row>
    <row r="5093" spans="1:8" ht="76.5" x14ac:dyDescent="0.25">
      <c r="A5093" s="64" t="s">
        <v>26446</v>
      </c>
      <c r="B5093" s="15" t="s">
        <v>26445</v>
      </c>
      <c r="C5093" s="40" t="s">
        <v>26444</v>
      </c>
      <c r="D5093" s="8" t="s">
        <v>20</v>
      </c>
      <c r="E5093" s="63" t="s">
        <v>1528</v>
      </c>
      <c r="F5093" s="61"/>
      <c r="G5093" s="62" t="s">
        <v>16</v>
      </c>
      <c r="H5093" s="61"/>
    </row>
    <row r="5094" spans="1:8" ht="76.5" x14ac:dyDescent="0.25">
      <c r="A5094" s="64" t="s">
        <v>26443</v>
      </c>
      <c r="B5094" s="15" t="s">
        <v>26442</v>
      </c>
      <c r="C5094" s="40" t="s">
        <v>26441</v>
      </c>
      <c r="D5094" s="8" t="s">
        <v>20</v>
      </c>
      <c r="E5094" s="63" t="s">
        <v>1528</v>
      </c>
      <c r="F5094" s="61"/>
      <c r="G5094" s="62" t="s">
        <v>16</v>
      </c>
      <c r="H5094" s="61"/>
    </row>
    <row r="5095" spans="1:8" ht="76.5" x14ac:dyDescent="0.25">
      <c r="A5095" s="64" t="s">
        <v>26440</v>
      </c>
      <c r="B5095" s="15" t="s">
        <v>26439</v>
      </c>
      <c r="C5095" s="40" t="s">
        <v>16148</v>
      </c>
      <c r="D5095" s="8" t="s">
        <v>20</v>
      </c>
      <c r="E5095" s="63" t="s">
        <v>1528</v>
      </c>
      <c r="F5095" s="61"/>
      <c r="G5095" s="62" t="s">
        <v>16</v>
      </c>
      <c r="H5095" s="61"/>
    </row>
    <row r="5096" spans="1:8" ht="76.5" x14ac:dyDescent="0.25">
      <c r="A5096" s="64" t="s">
        <v>26438</v>
      </c>
      <c r="B5096" s="15" t="s">
        <v>23366</v>
      </c>
      <c r="C5096" s="40" t="s">
        <v>26437</v>
      </c>
      <c r="D5096" s="8" t="s">
        <v>20</v>
      </c>
      <c r="E5096" s="63" t="s">
        <v>1528</v>
      </c>
      <c r="F5096" s="61"/>
      <c r="G5096" s="62" t="s">
        <v>16</v>
      </c>
      <c r="H5096" s="61"/>
    </row>
    <row r="5097" spans="1:8" ht="76.5" x14ac:dyDescent="0.25">
      <c r="A5097" s="64" t="s">
        <v>26436</v>
      </c>
      <c r="B5097" s="15" t="s">
        <v>26435</v>
      </c>
      <c r="C5097" s="40" t="s">
        <v>26434</v>
      </c>
      <c r="D5097" s="8" t="s">
        <v>20</v>
      </c>
      <c r="E5097" s="63" t="s">
        <v>1528</v>
      </c>
      <c r="F5097" s="61"/>
      <c r="G5097" s="62" t="s">
        <v>16</v>
      </c>
      <c r="H5097" s="61"/>
    </row>
    <row r="5098" spans="1:8" ht="76.5" x14ac:dyDescent="0.25">
      <c r="A5098" s="64" t="s">
        <v>26433</v>
      </c>
      <c r="B5098" s="15" t="s">
        <v>26432</v>
      </c>
      <c r="C5098" s="40" t="s">
        <v>26431</v>
      </c>
      <c r="D5098" s="8" t="s">
        <v>20</v>
      </c>
      <c r="E5098" s="63" t="s">
        <v>1528</v>
      </c>
      <c r="F5098" s="61"/>
      <c r="G5098" s="62" t="s">
        <v>16</v>
      </c>
      <c r="H5098" s="61"/>
    </row>
    <row r="5099" spans="1:8" ht="76.5" x14ac:dyDescent="0.25">
      <c r="A5099" s="64" t="s">
        <v>26430</v>
      </c>
      <c r="B5099" s="15" t="s">
        <v>23497</v>
      </c>
      <c r="C5099" s="40" t="s">
        <v>26429</v>
      </c>
      <c r="D5099" s="8" t="s">
        <v>20</v>
      </c>
      <c r="E5099" s="63" t="s">
        <v>1528</v>
      </c>
      <c r="F5099" s="61"/>
      <c r="G5099" s="62" t="s">
        <v>16</v>
      </c>
      <c r="H5099" s="61"/>
    </row>
    <row r="5100" spans="1:8" ht="76.5" x14ac:dyDescent="0.25">
      <c r="A5100" s="64" t="s">
        <v>26428</v>
      </c>
      <c r="B5100" s="15" t="s">
        <v>26427</v>
      </c>
      <c r="C5100" s="40" t="s">
        <v>16148</v>
      </c>
      <c r="D5100" s="8" t="s">
        <v>20</v>
      </c>
      <c r="E5100" s="63" t="s">
        <v>1528</v>
      </c>
      <c r="F5100" s="61"/>
      <c r="G5100" s="62" t="s">
        <v>16</v>
      </c>
      <c r="H5100" s="61"/>
    </row>
    <row r="5101" spans="1:8" ht="76.5" x14ac:dyDescent="0.25">
      <c r="A5101" s="64" t="s">
        <v>26426</v>
      </c>
      <c r="B5101" s="15" t="s">
        <v>26425</v>
      </c>
      <c r="C5101" s="40" t="s">
        <v>26424</v>
      </c>
      <c r="D5101" s="8" t="s">
        <v>20</v>
      </c>
      <c r="E5101" s="63" t="s">
        <v>1528</v>
      </c>
      <c r="F5101" s="61"/>
      <c r="G5101" s="62" t="s">
        <v>16</v>
      </c>
      <c r="H5101" s="61"/>
    </row>
    <row r="5102" spans="1:8" ht="76.5" x14ac:dyDescent="0.25">
      <c r="A5102" s="64" t="s">
        <v>26423</v>
      </c>
      <c r="B5102" s="15" t="s">
        <v>26422</v>
      </c>
      <c r="C5102" s="40" t="s">
        <v>26421</v>
      </c>
      <c r="D5102" s="8" t="s">
        <v>20</v>
      </c>
      <c r="E5102" s="63" t="s">
        <v>1528</v>
      </c>
      <c r="F5102" s="61"/>
      <c r="G5102" s="62" t="s">
        <v>16</v>
      </c>
      <c r="H5102" s="61"/>
    </row>
    <row r="5103" spans="1:8" ht="76.5" x14ac:dyDescent="0.25">
      <c r="A5103" s="64" t="s">
        <v>26420</v>
      </c>
      <c r="B5103" s="15" t="s">
        <v>26419</v>
      </c>
      <c r="C5103" s="40" t="s">
        <v>26418</v>
      </c>
      <c r="D5103" s="8" t="s">
        <v>20</v>
      </c>
      <c r="E5103" s="63" t="s">
        <v>1528</v>
      </c>
      <c r="F5103" s="61"/>
      <c r="G5103" s="62" t="s">
        <v>16</v>
      </c>
      <c r="H5103" s="61"/>
    </row>
    <row r="5104" spans="1:8" ht="76.5" x14ac:dyDescent="0.25">
      <c r="A5104" s="64" t="s">
        <v>26417</v>
      </c>
      <c r="B5104" s="15" t="s">
        <v>26416</v>
      </c>
      <c r="C5104" s="40" t="s">
        <v>26415</v>
      </c>
      <c r="D5104" s="8" t="s">
        <v>20</v>
      </c>
      <c r="E5104" s="63" t="s">
        <v>1528</v>
      </c>
      <c r="F5104" s="61"/>
      <c r="G5104" s="62" t="s">
        <v>16</v>
      </c>
      <c r="H5104" s="61"/>
    </row>
    <row r="5105" spans="1:8" ht="76.5" x14ac:dyDescent="0.25">
      <c r="A5105" s="64" t="s">
        <v>26414</v>
      </c>
      <c r="B5105" s="15" t="s">
        <v>25515</v>
      </c>
      <c r="C5105" s="40" t="s">
        <v>26413</v>
      </c>
      <c r="D5105" s="8" t="s">
        <v>20</v>
      </c>
      <c r="E5105" s="63" t="s">
        <v>1528</v>
      </c>
      <c r="F5105" s="61"/>
      <c r="G5105" s="62" t="s">
        <v>16</v>
      </c>
      <c r="H5105" s="61"/>
    </row>
    <row r="5106" spans="1:8" ht="51" x14ac:dyDescent="0.25">
      <c r="A5106" s="15" t="s">
        <v>26412</v>
      </c>
      <c r="B5106" s="15" t="s">
        <v>26411</v>
      </c>
      <c r="C5106" s="40" t="s">
        <v>26410</v>
      </c>
      <c r="D5106" s="8" t="s">
        <v>1626</v>
      </c>
      <c r="E5106" s="63" t="s">
        <v>1799</v>
      </c>
      <c r="F5106" s="72"/>
      <c r="G5106" s="9">
        <v>43857</v>
      </c>
      <c r="H5106" s="61"/>
    </row>
    <row r="5107" spans="1:8" ht="76.5" x14ac:dyDescent="0.25">
      <c r="A5107" s="64" t="s">
        <v>26409</v>
      </c>
      <c r="B5107" s="15" t="s">
        <v>26408</v>
      </c>
      <c r="C5107" s="40" t="s">
        <v>26407</v>
      </c>
      <c r="D5107" s="8" t="s">
        <v>20</v>
      </c>
      <c r="E5107" s="63" t="s">
        <v>1528</v>
      </c>
      <c r="F5107" s="61"/>
      <c r="G5107" s="62" t="s">
        <v>16</v>
      </c>
      <c r="H5107" s="61"/>
    </row>
    <row r="5108" spans="1:8" ht="76.5" x14ac:dyDescent="0.25">
      <c r="A5108" s="64" t="s">
        <v>26406</v>
      </c>
      <c r="B5108" s="15" t="s">
        <v>24645</v>
      </c>
      <c r="C5108" s="40" t="s">
        <v>26405</v>
      </c>
      <c r="D5108" s="8" t="s">
        <v>20</v>
      </c>
      <c r="E5108" s="63" t="s">
        <v>1528</v>
      </c>
      <c r="F5108" s="61"/>
      <c r="G5108" s="62" t="s">
        <v>16</v>
      </c>
      <c r="H5108" s="61"/>
    </row>
    <row r="5109" spans="1:8" ht="76.5" x14ac:dyDescent="0.25">
      <c r="A5109" s="64" t="s">
        <v>26404</v>
      </c>
      <c r="B5109" s="15" t="s">
        <v>26403</v>
      </c>
      <c r="C5109" s="40" t="s">
        <v>26402</v>
      </c>
      <c r="D5109" s="8" t="s">
        <v>20</v>
      </c>
      <c r="E5109" s="63" t="s">
        <v>1528</v>
      </c>
      <c r="F5109" s="61"/>
      <c r="G5109" s="62" t="s">
        <v>16</v>
      </c>
      <c r="H5109" s="61"/>
    </row>
    <row r="5110" spans="1:8" ht="114.75" x14ac:dyDescent="0.25">
      <c r="A5110" s="64" t="s">
        <v>26401</v>
      </c>
      <c r="B5110" s="15" t="s">
        <v>26400</v>
      </c>
      <c r="C5110" s="40" t="s">
        <v>26399</v>
      </c>
      <c r="D5110" s="8" t="s">
        <v>20</v>
      </c>
      <c r="E5110" s="63" t="s">
        <v>1528</v>
      </c>
      <c r="F5110" s="61"/>
      <c r="G5110" s="62" t="s">
        <v>16</v>
      </c>
      <c r="H5110" s="61"/>
    </row>
    <row r="5111" spans="1:8" ht="63.75" x14ac:dyDescent="0.25">
      <c r="A5111" s="15" t="s">
        <v>26398</v>
      </c>
      <c r="B5111" s="15" t="s">
        <v>26397</v>
      </c>
      <c r="C5111" s="40" t="s">
        <v>26396</v>
      </c>
      <c r="D5111" s="14" t="s">
        <v>1626</v>
      </c>
      <c r="E5111" s="63" t="s">
        <v>1799</v>
      </c>
      <c r="F5111" s="72"/>
      <c r="G5111" s="9">
        <v>43980</v>
      </c>
      <c r="H5111" s="61"/>
    </row>
    <row r="5112" spans="1:8" ht="76.5" x14ac:dyDescent="0.25">
      <c r="A5112" s="64" t="s">
        <v>26395</v>
      </c>
      <c r="B5112" s="15" t="s">
        <v>17350</v>
      </c>
      <c r="C5112" s="40" t="s">
        <v>26394</v>
      </c>
      <c r="D5112" s="8" t="s">
        <v>20</v>
      </c>
      <c r="E5112" s="63" t="s">
        <v>1528</v>
      </c>
      <c r="F5112" s="61"/>
      <c r="G5112" s="62" t="s">
        <v>16</v>
      </c>
      <c r="H5112" s="61"/>
    </row>
    <row r="5113" spans="1:8" ht="76.5" x14ac:dyDescent="0.25">
      <c r="A5113" s="64" t="s">
        <v>26393</v>
      </c>
      <c r="B5113" s="15" t="s">
        <v>25905</v>
      </c>
      <c r="C5113" s="40" t="s">
        <v>26392</v>
      </c>
      <c r="D5113" s="8" t="s">
        <v>20</v>
      </c>
      <c r="E5113" s="63" t="s">
        <v>1528</v>
      </c>
      <c r="F5113" s="61"/>
      <c r="G5113" s="62" t="s">
        <v>16</v>
      </c>
      <c r="H5113" s="61"/>
    </row>
    <row r="5114" spans="1:8" ht="76.5" x14ac:dyDescent="0.25">
      <c r="A5114" s="64" t="s">
        <v>26391</v>
      </c>
      <c r="B5114" s="15" t="s">
        <v>26390</v>
      </c>
      <c r="C5114" s="40" t="s">
        <v>26389</v>
      </c>
      <c r="D5114" s="8" t="s">
        <v>20</v>
      </c>
      <c r="E5114" s="63" t="s">
        <v>1528</v>
      </c>
      <c r="F5114" s="61"/>
      <c r="G5114" s="62" t="s">
        <v>16</v>
      </c>
      <c r="H5114" s="61"/>
    </row>
    <row r="5115" spans="1:8" ht="76.5" x14ac:dyDescent="0.25">
      <c r="A5115" s="64" t="s">
        <v>26388</v>
      </c>
      <c r="B5115" s="15" t="s">
        <v>5449</v>
      </c>
      <c r="C5115" s="40" t="s">
        <v>25970</v>
      </c>
      <c r="D5115" s="8" t="s">
        <v>20</v>
      </c>
      <c r="E5115" s="63" t="s">
        <v>1528</v>
      </c>
      <c r="F5115" s="61"/>
      <c r="G5115" s="62" t="s">
        <v>16</v>
      </c>
      <c r="H5115" s="61"/>
    </row>
    <row r="5116" spans="1:8" ht="76.5" x14ac:dyDescent="0.25">
      <c r="A5116" s="64" t="s">
        <v>26387</v>
      </c>
      <c r="B5116" s="15" t="s">
        <v>26386</v>
      </c>
      <c r="C5116" s="40" t="s">
        <v>26385</v>
      </c>
      <c r="D5116" s="8" t="s">
        <v>20</v>
      </c>
      <c r="E5116" s="63" t="s">
        <v>1528</v>
      </c>
      <c r="F5116" s="61"/>
      <c r="G5116" s="62" t="s">
        <v>16</v>
      </c>
      <c r="H5116" s="61"/>
    </row>
    <row r="5117" spans="1:8" ht="25.5" x14ac:dyDescent="0.25">
      <c r="A5117" s="15" t="s">
        <v>26384</v>
      </c>
      <c r="B5117" s="15" t="s">
        <v>26383</v>
      </c>
      <c r="C5117" s="40" t="s">
        <v>26382</v>
      </c>
      <c r="D5117" s="14" t="s">
        <v>1626</v>
      </c>
      <c r="E5117" s="63" t="s">
        <v>1625</v>
      </c>
      <c r="F5117" s="72"/>
      <c r="G5117" s="9">
        <v>43812</v>
      </c>
      <c r="H5117" s="61"/>
    </row>
    <row r="5118" spans="1:8" ht="76.5" x14ac:dyDescent="0.25">
      <c r="A5118" s="64" t="s">
        <v>26381</v>
      </c>
      <c r="B5118" s="15" t="s">
        <v>26380</v>
      </c>
      <c r="C5118" s="40" t="s">
        <v>26379</v>
      </c>
      <c r="D5118" s="8" t="s">
        <v>20</v>
      </c>
      <c r="E5118" s="63" t="s">
        <v>1528</v>
      </c>
      <c r="F5118" s="61"/>
      <c r="G5118" s="62" t="s">
        <v>16</v>
      </c>
      <c r="H5118" s="61"/>
    </row>
    <row r="5119" spans="1:8" ht="76.5" x14ac:dyDescent="0.25">
      <c r="A5119" s="64" t="s">
        <v>26378</v>
      </c>
      <c r="B5119" s="15" t="s">
        <v>26377</v>
      </c>
      <c r="C5119" s="40" t="s">
        <v>26376</v>
      </c>
      <c r="D5119" s="8" t="s">
        <v>20</v>
      </c>
      <c r="E5119" s="63" t="s">
        <v>1528</v>
      </c>
      <c r="F5119" s="61"/>
      <c r="G5119" s="62" t="s">
        <v>16</v>
      </c>
      <c r="H5119" s="61"/>
    </row>
    <row r="5120" spans="1:8" ht="76.5" x14ac:dyDescent="0.25">
      <c r="A5120" s="64" t="s">
        <v>26375</v>
      </c>
      <c r="B5120" s="15" t="s">
        <v>26374</v>
      </c>
      <c r="C5120" s="40" t="s">
        <v>26373</v>
      </c>
      <c r="D5120" s="8" t="s">
        <v>20</v>
      </c>
      <c r="E5120" s="63" t="s">
        <v>1528</v>
      </c>
      <c r="F5120" s="61"/>
      <c r="G5120" s="62" t="s">
        <v>16</v>
      </c>
      <c r="H5120" s="61"/>
    </row>
    <row r="5121" spans="1:8" ht="51" x14ac:dyDescent="0.25">
      <c r="A5121" s="15" t="s">
        <v>26372</v>
      </c>
      <c r="B5121" s="15" t="s">
        <v>26371</v>
      </c>
      <c r="C5121" s="40" t="s">
        <v>26370</v>
      </c>
      <c r="D5121" s="8" t="s">
        <v>1626</v>
      </c>
      <c r="E5121" s="63" t="s">
        <v>1625</v>
      </c>
      <c r="F5121" s="72"/>
      <c r="G5121" s="9">
        <v>43976</v>
      </c>
      <c r="H5121" s="61"/>
    </row>
    <row r="5122" spans="1:8" ht="76.5" x14ac:dyDescent="0.25">
      <c r="A5122" s="64" t="s">
        <v>26369</v>
      </c>
      <c r="B5122" s="15" t="s">
        <v>26368</v>
      </c>
      <c r="C5122" s="40" t="s">
        <v>26367</v>
      </c>
      <c r="D5122" s="8" t="s">
        <v>20</v>
      </c>
      <c r="E5122" s="63" t="s">
        <v>1528</v>
      </c>
      <c r="F5122" s="61"/>
      <c r="G5122" s="62" t="s">
        <v>16</v>
      </c>
      <c r="H5122" s="61"/>
    </row>
    <row r="5123" spans="1:8" ht="76.5" x14ac:dyDescent="0.25">
      <c r="A5123" s="64" t="s">
        <v>26366</v>
      </c>
      <c r="B5123" s="15" t="s">
        <v>3485</v>
      </c>
      <c r="C5123" s="40" t="s">
        <v>16148</v>
      </c>
      <c r="D5123" s="8" t="s">
        <v>20</v>
      </c>
      <c r="E5123" s="63" t="s">
        <v>1528</v>
      </c>
      <c r="F5123" s="61"/>
      <c r="G5123" s="62" t="s">
        <v>16</v>
      </c>
      <c r="H5123" s="61"/>
    </row>
    <row r="5124" spans="1:8" ht="76.5" x14ac:dyDescent="0.25">
      <c r="A5124" s="64" t="s">
        <v>26365</v>
      </c>
      <c r="B5124" s="15" t="s">
        <v>26364</v>
      </c>
      <c r="C5124" s="40" t="s">
        <v>26363</v>
      </c>
      <c r="D5124" s="8" t="s">
        <v>20</v>
      </c>
      <c r="E5124" s="63" t="s">
        <v>1528</v>
      </c>
      <c r="F5124" s="61"/>
      <c r="G5124" s="62" t="s">
        <v>16</v>
      </c>
      <c r="H5124" s="61"/>
    </row>
    <row r="5125" spans="1:8" ht="63.75" x14ac:dyDescent="0.25">
      <c r="A5125" s="15" t="s">
        <v>26362</v>
      </c>
      <c r="B5125" s="15" t="s">
        <v>26361</v>
      </c>
      <c r="C5125" s="40" t="s">
        <v>26360</v>
      </c>
      <c r="D5125" s="8" t="s">
        <v>1626</v>
      </c>
      <c r="E5125" s="63" t="s">
        <v>1625</v>
      </c>
      <c r="F5125" s="72"/>
      <c r="G5125" s="9">
        <v>43892</v>
      </c>
      <c r="H5125" s="61"/>
    </row>
    <row r="5126" spans="1:8" ht="76.5" x14ac:dyDescent="0.25">
      <c r="A5126" s="64" t="s">
        <v>26359</v>
      </c>
      <c r="B5126" s="15" t="s">
        <v>12615</v>
      </c>
      <c r="C5126" s="40" t="s">
        <v>26358</v>
      </c>
      <c r="D5126" s="8" t="s">
        <v>20</v>
      </c>
      <c r="E5126" s="63" t="s">
        <v>1528</v>
      </c>
      <c r="F5126" s="61"/>
      <c r="G5126" s="62" t="s">
        <v>16</v>
      </c>
      <c r="H5126" s="61"/>
    </row>
    <row r="5127" spans="1:8" ht="89.25" x14ac:dyDescent="0.25">
      <c r="A5127" s="15" t="s">
        <v>26357</v>
      </c>
      <c r="B5127" s="15" t="s">
        <v>21352</v>
      </c>
      <c r="C5127" s="40" t="s">
        <v>26356</v>
      </c>
      <c r="D5127" s="8" t="s">
        <v>1626</v>
      </c>
      <c r="E5127" s="63" t="s">
        <v>1625</v>
      </c>
      <c r="F5127" s="72"/>
      <c r="G5127" s="9">
        <v>43786</v>
      </c>
      <c r="H5127" s="61"/>
    </row>
    <row r="5128" spans="1:8" ht="38.25" x14ac:dyDescent="0.25">
      <c r="A5128" s="15" t="s">
        <v>26355</v>
      </c>
      <c r="B5128" s="15" t="s">
        <v>26354</v>
      </c>
      <c r="C5128" s="40" t="s">
        <v>26353</v>
      </c>
      <c r="D5128" s="14" t="s">
        <v>1626</v>
      </c>
      <c r="E5128" s="63" t="s">
        <v>1799</v>
      </c>
      <c r="F5128" s="72"/>
      <c r="G5128" s="9">
        <v>44051</v>
      </c>
      <c r="H5128" s="61"/>
    </row>
    <row r="5129" spans="1:8" ht="76.5" x14ac:dyDescent="0.25">
      <c r="A5129" s="64" t="s">
        <v>26352</v>
      </c>
      <c r="B5129" s="15" t="s">
        <v>26351</v>
      </c>
      <c r="C5129" s="40" t="s">
        <v>26350</v>
      </c>
      <c r="D5129" s="8" t="s">
        <v>20</v>
      </c>
      <c r="E5129" s="63" t="s">
        <v>1528</v>
      </c>
      <c r="F5129" s="61"/>
      <c r="G5129" s="62" t="s">
        <v>16</v>
      </c>
      <c r="H5129" s="61"/>
    </row>
    <row r="5130" spans="1:8" ht="76.5" x14ac:dyDescent="0.25">
      <c r="A5130" s="64" t="s">
        <v>26349</v>
      </c>
      <c r="B5130" s="15" t="s">
        <v>26348</v>
      </c>
      <c r="C5130" s="40" t="s">
        <v>26347</v>
      </c>
      <c r="D5130" s="8" t="s">
        <v>20</v>
      </c>
      <c r="E5130" s="63" t="s">
        <v>1528</v>
      </c>
      <c r="F5130" s="61"/>
      <c r="G5130" s="62" t="s">
        <v>16</v>
      </c>
      <c r="H5130" s="61"/>
    </row>
    <row r="5131" spans="1:8" ht="51" x14ac:dyDescent="0.25">
      <c r="A5131" s="15" t="s">
        <v>26346</v>
      </c>
      <c r="B5131" s="15" t="s">
        <v>17465</v>
      </c>
      <c r="C5131" s="40" t="s">
        <v>26345</v>
      </c>
      <c r="D5131" s="8" t="s">
        <v>1626</v>
      </c>
      <c r="E5131" s="63" t="s">
        <v>1625</v>
      </c>
      <c r="F5131" s="72"/>
      <c r="G5131" s="9">
        <v>43776</v>
      </c>
      <c r="H5131" s="61"/>
    </row>
    <row r="5132" spans="1:8" ht="76.5" x14ac:dyDescent="0.25">
      <c r="A5132" s="64" t="s">
        <v>26344</v>
      </c>
      <c r="B5132" s="15" t="s">
        <v>26343</v>
      </c>
      <c r="C5132" s="40" t="s">
        <v>26342</v>
      </c>
      <c r="D5132" s="8" t="s">
        <v>20</v>
      </c>
      <c r="E5132" s="63" t="s">
        <v>1528</v>
      </c>
      <c r="F5132" s="61"/>
      <c r="G5132" s="62" t="s">
        <v>16</v>
      </c>
      <c r="H5132" s="61"/>
    </row>
    <row r="5133" spans="1:8" ht="76.5" x14ac:dyDescent="0.25">
      <c r="A5133" s="64" t="s">
        <v>26341</v>
      </c>
      <c r="B5133" s="15" t="s">
        <v>26340</v>
      </c>
      <c r="C5133" s="40" t="s">
        <v>26339</v>
      </c>
      <c r="D5133" s="8" t="s">
        <v>20</v>
      </c>
      <c r="E5133" s="63" t="s">
        <v>1528</v>
      </c>
      <c r="F5133" s="61"/>
      <c r="G5133" s="62" t="s">
        <v>16</v>
      </c>
      <c r="H5133" s="61"/>
    </row>
    <row r="5134" spans="1:8" ht="102" x14ac:dyDescent="0.25">
      <c r="A5134" s="64" t="s">
        <v>26338</v>
      </c>
      <c r="B5134" s="15" t="s">
        <v>26337</v>
      </c>
      <c r="C5134" s="40" t="s">
        <v>26336</v>
      </c>
      <c r="D5134" s="8" t="s">
        <v>20</v>
      </c>
      <c r="E5134" s="63" t="s">
        <v>1528</v>
      </c>
      <c r="F5134" s="61"/>
      <c r="G5134" s="62" t="s">
        <v>16</v>
      </c>
      <c r="H5134" s="61"/>
    </row>
    <row r="5135" spans="1:8" ht="76.5" x14ac:dyDescent="0.25">
      <c r="A5135" s="64" t="s">
        <v>26335</v>
      </c>
      <c r="B5135" s="15" t="s">
        <v>26334</v>
      </c>
      <c r="C5135" s="40" t="s">
        <v>26333</v>
      </c>
      <c r="D5135" s="8" t="s">
        <v>20</v>
      </c>
      <c r="E5135" s="63" t="s">
        <v>1528</v>
      </c>
      <c r="F5135" s="61"/>
      <c r="G5135" s="62" t="s">
        <v>16</v>
      </c>
      <c r="H5135" s="61"/>
    </row>
    <row r="5136" spans="1:8" ht="76.5" x14ac:dyDescent="0.25">
      <c r="A5136" s="64" t="s">
        <v>26332</v>
      </c>
      <c r="B5136" s="15" t="s">
        <v>26331</v>
      </c>
      <c r="C5136" s="40" t="s">
        <v>26330</v>
      </c>
      <c r="D5136" s="8" t="s">
        <v>20</v>
      </c>
      <c r="E5136" s="63" t="s">
        <v>1528</v>
      </c>
      <c r="F5136" s="61"/>
      <c r="G5136" s="62" t="s">
        <v>16</v>
      </c>
      <c r="H5136" s="61"/>
    </row>
    <row r="5137" spans="1:8" ht="76.5" x14ac:dyDescent="0.25">
      <c r="A5137" s="64" t="s">
        <v>26329</v>
      </c>
      <c r="B5137" s="15" t="s">
        <v>11973</v>
      </c>
      <c r="C5137" s="40" t="s">
        <v>26328</v>
      </c>
      <c r="D5137" s="8" t="s">
        <v>20</v>
      </c>
      <c r="E5137" s="63" t="s">
        <v>1528</v>
      </c>
      <c r="F5137" s="61"/>
      <c r="G5137" s="62" t="s">
        <v>16</v>
      </c>
      <c r="H5137" s="61"/>
    </row>
    <row r="5138" spans="1:8" ht="76.5" x14ac:dyDescent="0.25">
      <c r="A5138" s="64" t="s">
        <v>26327</v>
      </c>
      <c r="B5138" s="15" t="s">
        <v>26326</v>
      </c>
      <c r="C5138" s="40" t="s">
        <v>26325</v>
      </c>
      <c r="D5138" s="8" t="s">
        <v>20</v>
      </c>
      <c r="E5138" s="63" t="s">
        <v>1528</v>
      </c>
      <c r="F5138" s="61"/>
      <c r="G5138" s="62" t="s">
        <v>16</v>
      </c>
      <c r="H5138" s="61"/>
    </row>
    <row r="5139" spans="1:8" ht="76.5" x14ac:dyDescent="0.25">
      <c r="A5139" s="64" t="s">
        <v>26324</v>
      </c>
      <c r="B5139" s="15" t="s">
        <v>26323</v>
      </c>
      <c r="C5139" s="40" t="s">
        <v>26322</v>
      </c>
      <c r="D5139" s="8" t="s">
        <v>20</v>
      </c>
      <c r="E5139" s="63" t="s">
        <v>1528</v>
      </c>
      <c r="F5139" s="61"/>
      <c r="G5139" s="62" t="s">
        <v>16</v>
      </c>
      <c r="H5139" s="61"/>
    </row>
    <row r="5140" spans="1:8" ht="76.5" x14ac:dyDescent="0.25">
      <c r="A5140" s="64" t="s">
        <v>26321</v>
      </c>
      <c r="B5140" s="15" t="s">
        <v>26320</v>
      </c>
      <c r="C5140" s="40" t="s">
        <v>26319</v>
      </c>
      <c r="D5140" s="8" t="s">
        <v>20</v>
      </c>
      <c r="E5140" s="63" t="s">
        <v>1528</v>
      </c>
      <c r="F5140" s="61"/>
      <c r="G5140" s="62" t="s">
        <v>16</v>
      </c>
      <c r="H5140" s="61"/>
    </row>
    <row r="5141" spans="1:8" ht="76.5" x14ac:dyDescent="0.25">
      <c r="A5141" s="64" t="s">
        <v>26318</v>
      </c>
      <c r="B5141" s="15" t="s">
        <v>26317</v>
      </c>
      <c r="C5141" s="40" t="s">
        <v>26316</v>
      </c>
      <c r="D5141" s="8" t="s">
        <v>20</v>
      </c>
      <c r="E5141" s="63" t="s">
        <v>1528</v>
      </c>
      <c r="F5141" s="61"/>
      <c r="G5141" s="62" t="s">
        <v>16</v>
      </c>
      <c r="H5141" s="61"/>
    </row>
    <row r="5142" spans="1:8" ht="38.25" x14ac:dyDescent="0.25">
      <c r="A5142" s="15" t="s">
        <v>26315</v>
      </c>
      <c r="B5142" s="15" t="s">
        <v>20894</v>
      </c>
      <c r="C5142" s="40" t="s">
        <v>26314</v>
      </c>
      <c r="D5142" s="8" t="s">
        <v>1626</v>
      </c>
      <c r="E5142" s="63" t="s">
        <v>1625</v>
      </c>
      <c r="F5142" s="72"/>
      <c r="G5142" s="9">
        <v>43871</v>
      </c>
      <c r="H5142" s="61"/>
    </row>
    <row r="5143" spans="1:8" ht="76.5" x14ac:dyDescent="0.25">
      <c r="A5143" s="64" t="s">
        <v>26313</v>
      </c>
      <c r="B5143" s="15" t="s">
        <v>23212</v>
      </c>
      <c r="C5143" s="40" t="s">
        <v>26312</v>
      </c>
      <c r="D5143" s="8" t="s">
        <v>20</v>
      </c>
      <c r="E5143" s="63" t="s">
        <v>1528</v>
      </c>
      <c r="F5143" s="61"/>
      <c r="G5143" s="62" t="s">
        <v>16</v>
      </c>
      <c r="H5143" s="61"/>
    </row>
    <row r="5144" spans="1:8" ht="76.5" x14ac:dyDescent="0.25">
      <c r="A5144" s="64" t="s">
        <v>26311</v>
      </c>
      <c r="B5144" s="15" t="s">
        <v>26310</v>
      </c>
      <c r="C5144" s="40" t="s">
        <v>26309</v>
      </c>
      <c r="D5144" s="8" t="s">
        <v>20</v>
      </c>
      <c r="E5144" s="63" t="s">
        <v>1528</v>
      </c>
      <c r="F5144" s="61"/>
      <c r="G5144" s="62" t="s">
        <v>16</v>
      </c>
      <c r="H5144" s="61"/>
    </row>
    <row r="5145" spans="1:8" ht="76.5" x14ac:dyDescent="0.25">
      <c r="A5145" s="64" t="s">
        <v>26308</v>
      </c>
      <c r="B5145" s="15" t="s">
        <v>26305</v>
      </c>
      <c r="C5145" s="40" t="s">
        <v>26307</v>
      </c>
      <c r="D5145" s="8" t="s">
        <v>20</v>
      </c>
      <c r="E5145" s="63" t="s">
        <v>1528</v>
      </c>
      <c r="F5145" s="61"/>
      <c r="G5145" s="62" t="s">
        <v>16</v>
      </c>
      <c r="H5145" s="61"/>
    </row>
    <row r="5146" spans="1:8" ht="76.5" x14ac:dyDescent="0.25">
      <c r="A5146" s="64" t="s">
        <v>26306</v>
      </c>
      <c r="B5146" s="15" t="s">
        <v>26305</v>
      </c>
      <c r="C5146" s="40" t="s">
        <v>26304</v>
      </c>
      <c r="D5146" s="8" t="s">
        <v>20</v>
      </c>
      <c r="E5146" s="63" t="s">
        <v>1528</v>
      </c>
      <c r="F5146" s="61"/>
      <c r="G5146" s="62" t="s">
        <v>16</v>
      </c>
      <c r="H5146" s="61"/>
    </row>
    <row r="5147" spans="1:8" ht="76.5" x14ac:dyDescent="0.25">
      <c r="A5147" s="64" t="s">
        <v>26303</v>
      </c>
      <c r="B5147" s="15" t="s">
        <v>26302</v>
      </c>
      <c r="C5147" s="40" t="s">
        <v>26301</v>
      </c>
      <c r="D5147" s="8" t="s">
        <v>20</v>
      </c>
      <c r="E5147" s="63" t="s">
        <v>1528</v>
      </c>
      <c r="F5147" s="61"/>
      <c r="G5147" s="62" t="s">
        <v>16</v>
      </c>
      <c r="H5147" s="61"/>
    </row>
    <row r="5148" spans="1:8" ht="76.5" x14ac:dyDescent="0.25">
      <c r="A5148" s="64" t="s">
        <v>26300</v>
      </c>
      <c r="B5148" s="15" t="s">
        <v>26299</v>
      </c>
      <c r="C5148" s="40" t="s">
        <v>26298</v>
      </c>
      <c r="D5148" s="8" t="s">
        <v>20</v>
      </c>
      <c r="E5148" s="63" t="s">
        <v>1528</v>
      </c>
      <c r="F5148" s="61"/>
      <c r="G5148" s="62" t="s">
        <v>16</v>
      </c>
      <c r="H5148" s="61"/>
    </row>
    <row r="5149" spans="1:8" ht="51" x14ac:dyDescent="0.25">
      <c r="A5149" s="15" t="s">
        <v>26297</v>
      </c>
      <c r="B5149" s="15" t="s">
        <v>26296</v>
      </c>
      <c r="C5149" s="40" t="s">
        <v>26295</v>
      </c>
      <c r="D5149" s="8" t="s">
        <v>1626</v>
      </c>
      <c r="E5149" s="63" t="s">
        <v>1625</v>
      </c>
      <c r="F5149" s="72"/>
      <c r="G5149" s="9">
        <v>43777</v>
      </c>
      <c r="H5149" s="61"/>
    </row>
    <row r="5150" spans="1:8" ht="76.5" x14ac:dyDescent="0.25">
      <c r="A5150" s="64" t="s">
        <v>26294</v>
      </c>
      <c r="B5150" s="15" t="s">
        <v>26293</v>
      </c>
      <c r="C5150" s="40" t="s">
        <v>26292</v>
      </c>
      <c r="D5150" s="8" t="s">
        <v>20</v>
      </c>
      <c r="E5150" s="63" t="s">
        <v>1528</v>
      </c>
      <c r="F5150" s="61"/>
      <c r="G5150" s="62" t="s">
        <v>16</v>
      </c>
      <c r="H5150" s="61"/>
    </row>
    <row r="5151" spans="1:8" ht="76.5" x14ac:dyDescent="0.25">
      <c r="A5151" s="64" t="s">
        <v>26291</v>
      </c>
      <c r="B5151" s="15" t="s">
        <v>25928</v>
      </c>
      <c r="C5151" s="40" t="s">
        <v>3687</v>
      </c>
      <c r="D5151" s="8" t="s">
        <v>20</v>
      </c>
      <c r="E5151" s="63" t="s">
        <v>1528</v>
      </c>
      <c r="F5151" s="61"/>
      <c r="G5151" s="62" t="s">
        <v>16</v>
      </c>
      <c r="H5151" s="61"/>
    </row>
    <row r="5152" spans="1:8" ht="76.5" x14ac:dyDescent="0.25">
      <c r="A5152" s="64" t="s">
        <v>26290</v>
      </c>
      <c r="B5152" s="15" t="s">
        <v>26289</v>
      </c>
      <c r="C5152" s="40" t="s">
        <v>3687</v>
      </c>
      <c r="D5152" s="8" t="s">
        <v>20</v>
      </c>
      <c r="E5152" s="63" t="s">
        <v>1528</v>
      </c>
      <c r="F5152" s="61"/>
      <c r="G5152" s="62" t="s">
        <v>16</v>
      </c>
      <c r="H5152" s="61"/>
    </row>
    <row r="5153" spans="1:8" ht="76.5" x14ac:dyDescent="0.25">
      <c r="A5153" s="64" t="s">
        <v>26288</v>
      </c>
      <c r="B5153" s="15" t="s">
        <v>26287</v>
      </c>
      <c r="C5153" s="40" t="s">
        <v>26286</v>
      </c>
      <c r="D5153" s="8" t="s">
        <v>20</v>
      </c>
      <c r="E5153" s="63" t="s">
        <v>1528</v>
      </c>
      <c r="F5153" s="61"/>
      <c r="G5153" s="62" t="s">
        <v>16</v>
      </c>
      <c r="H5153" s="61"/>
    </row>
    <row r="5154" spans="1:8" ht="76.5" x14ac:dyDescent="0.25">
      <c r="A5154" s="64" t="s">
        <v>26285</v>
      </c>
      <c r="B5154" s="15" t="s">
        <v>26284</v>
      </c>
      <c r="C5154" s="40" t="s">
        <v>20604</v>
      </c>
      <c r="D5154" s="8" t="s">
        <v>20</v>
      </c>
      <c r="E5154" s="63" t="s">
        <v>1528</v>
      </c>
      <c r="F5154" s="61"/>
      <c r="G5154" s="62" t="s">
        <v>16</v>
      </c>
      <c r="H5154" s="61"/>
    </row>
    <row r="5155" spans="1:8" ht="38.25" x14ac:dyDescent="0.25">
      <c r="A5155" s="70" t="s">
        <v>26283</v>
      </c>
      <c r="B5155" s="15" t="s">
        <v>26282</v>
      </c>
      <c r="C5155" s="40" t="s">
        <v>26281</v>
      </c>
      <c r="D5155" s="8" t="s">
        <v>15</v>
      </c>
      <c r="E5155" s="63" t="s">
        <v>1625</v>
      </c>
      <c r="F5155" s="15"/>
      <c r="G5155" s="68">
        <v>43884</v>
      </c>
      <c r="H5155" s="61"/>
    </row>
    <row r="5156" spans="1:8" ht="76.5" x14ac:dyDescent="0.25">
      <c r="A5156" s="64" t="s">
        <v>26280</v>
      </c>
      <c r="B5156" s="15" t="s">
        <v>26279</v>
      </c>
      <c r="C5156" s="40" t="s">
        <v>26278</v>
      </c>
      <c r="D5156" s="8" t="s">
        <v>20</v>
      </c>
      <c r="E5156" s="63" t="s">
        <v>1528</v>
      </c>
      <c r="F5156" s="61"/>
      <c r="G5156" s="62" t="s">
        <v>16</v>
      </c>
      <c r="H5156" s="61"/>
    </row>
    <row r="5157" spans="1:8" ht="25.5" x14ac:dyDescent="0.25">
      <c r="A5157" s="70" t="s">
        <v>26277</v>
      </c>
      <c r="B5157" s="15" t="s">
        <v>26276</v>
      </c>
      <c r="C5157" s="40" t="s">
        <v>26275</v>
      </c>
      <c r="D5157" s="8" t="s">
        <v>15</v>
      </c>
      <c r="E5157" s="63" t="s">
        <v>1625</v>
      </c>
      <c r="F5157" s="15"/>
      <c r="G5157" s="68">
        <v>43814</v>
      </c>
      <c r="H5157" s="61"/>
    </row>
    <row r="5158" spans="1:8" ht="76.5" x14ac:dyDescent="0.25">
      <c r="A5158" s="64" t="s">
        <v>26274</v>
      </c>
      <c r="B5158" s="15" t="s">
        <v>26273</v>
      </c>
      <c r="C5158" s="40" t="s">
        <v>26272</v>
      </c>
      <c r="D5158" s="8" t="s">
        <v>20</v>
      </c>
      <c r="E5158" s="63" t="s">
        <v>1528</v>
      </c>
      <c r="F5158" s="61"/>
      <c r="G5158" s="62" t="s">
        <v>16</v>
      </c>
      <c r="H5158" s="61"/>
    </row>
    <row r="5159" spans="1:8" ht="76.5" x14ac:dyDescent="0.25">
      <c r="A5159" s="64" t="s">
        <v>26271</v>
      </c>
      <c r="B5159" s="15" t="s">
        <v>26270</v>
      </c>
      <c r="C5159" s="40" t="s">
        <v>20604</v>
      </c>
      <c r="D5159" s="8" t="s">
        <v>20</v>
      </c>
      <c r="E5159" s="63" t="s">
        <v>1528</v>
      </c>
      <c r="F5159" s="61"/>
      <c r="G5159" s="62" t="s">
        <v>16</v>
      </c>
      <c r="H5159" s="61"/>
    </row>
    <row r="5160" spans="1:8" ht="76.5" x14ac:dyDescent="0.25">
      <c r="A5160" s="64" t="s">
        <v>26269</v>
      </c>
      <c r="B5160" s="15" t="s">
        <v>14506</v>
      </c>
      <c r="C5160" s="40" t="s">
        <v>20748</v>
      </c>
      <c r="D5160" s="8" t="s">
        <v>20</v>
      </c>
      <c r="E5160" s="63" t="s">
        <v>1528</v>
      </c>
      <c r="F5160" s="61"/>
      <c r="G5160" s="62" t="s">
        <v>16</v>
      </c>
      <c r="H5160" s="61"/>
    </row>
    <row r="5161" spans="1:8" ht="76.5" x14ac:dyDescent="0.25">
      <c r="A5161" s="64" t="s">
        <v>26268</v>
      </c>
      <c r="B5161" s="15" t="s">
        <v>24919</v>
      </c>
      <c r="C5161" s="40" t="s">
        <v>26267</v>
      </c>
      <c r="D5161" s="8" t="s">
        <v>20</v>
      </c>
      <c r="E5161" s="63" t="s">
        <v>1528</v>
      </c>
      <c r="F5161" s="61"/>
      <c r="G5161" s="62" t="s">
        <v>16</v>
      </c>
      <c r="H5161" s="61"/>
    </row>
    <row r="5162" spans="1:8" ht="38.25" x14ac:dyDescent="0.25">
      <c r="A5162" s="15" t="s">
        <v>26266</v>
      </c>
      <c r="B5162" s="15" t="s">
        <v>26265</v>
      </c>
      <c r="C5162" s="74" t="s">
        <v>26264</v>
      </c>
      <c r="D5162" s="14" t="s">
        <v>4198</v>
      </c>
      <c r="E5162" s="63" t="s">
        <v>11408</v>
      </c>
      <c r="F5162" s="72"/>
      <c r="G5162" s="9">
        <v>43778</v>
      </c>
      <c r="H5162" s="61"/>
    </row>
    <row r="5163" spans="1:8" ht="76.5" x14ac:dyDescent="0.25">
      <c r="A5163" s="64" t="s">
        <v>26263</v>
      </c>
      <c r="B5163" s="15" t="s">
        <v>26262</v>
      </c>
      <c r="C5163" s="40" t="s">
        <v>26261</v>
      </c>
      <c r="D5163" s="8" t="s">
        <v>20</v>
      </c>
      <c r="E5163" s="63" t="s">
        <v>1528</v>
      </c>
      <c r="F5163" s="61"/>
      <c r="G5163" s="62" t="s">
        <v>16</v>
      </c>
      <c r="H5163" s="61"/>
    </row>
    <row r="5164" spans="1:8" ht="38.25" x14ac:dyDescent="0.25">
      <c r="A5164" s="15" t="s">
        <v>26260</v>
      </c>
      <c r="B5164" s="15" t="s">
        <v>26259</v>
      </c>
      <c r="C5164" s="40" t="s">
        <v>26258</v>
      </c>
      <c r="D5164" s="14" t="s">
        <v>1626</v>
      </c>
      <c r="E5164" s="63" t="s">
        <v>1799</v>
      </c>
      <c r="F5164" s="72"/>
      <c r="G5164" s="9">
        <v>43847</v>
      </c>
      <c r="H5164" s="61"/>
    </row>
    <row r="5165" spans="1:8" ht="76.5" x14ac:dyDescent="0.25">
      <c r="A5165" s="64" t="s">
        <v>26257</v>
      </c>
      <c r="B5165" s="15" t="s">
        <v>26256</v>
      </c>
      <c r="C5165" s="40" t="s">
        <v>26255</v>
      </c>
      <c r="D5165" s="8" t="s">
        <v>20</v>
      </c>
      <c r="E5165" s="63" t="s">
        <v>1528</v>
      </c>
      <c r="F5165" s="61"/>
      <c r="G5165" s="62" t="s">
        <v>16</v>
      </c>
      <c r="H5165" s="61"/>
    </row>
    <row r="5166" spans="1:8" ht="76.5" x14ac:dyDescent="0.25">
      <c r="A5166" s="64" t="s">
        <v>26254</v>
      </c>
      <c r="B5166" s="15" t="s">
        <v>26253</v>
      </c>
      <c r="C5166" s="40" t="s">
        <v>26252</v>
      </c>
      <c r="D5166" s="8" t="s">
        <v>20</v>
      </c>
      <c r="E5166" s="63" t="s">
        <v>1528</v>
      </c>
      <c r="F5166" s="61"/>
      <c r="G5166" s="62" t="s">
        <v>16</v>
      </c>
      <c r="H5166" s="61"/>
    </row>
    <row r="5167" spans="1:8" ht="76.5" x14ac:dyDescent="0.25">
      <c r="A5167" s="64" t="s">
        <v>26251</v>
      </c>
      <c r="B5167" s="15" t="s">
        <v>26250</v>
      </c>
      <c r="C5167" s="40" t="s">
        <v>26249</v>
      </c>
      <c r="D5167" s="8" t="s">
        <v>20</v>
      </c>
      <c r="E5167" s="63" t="s">
        <v>1528</v>
      </c>
      <c r="F5167" s="61"/>
      <c r="G5167" s="62" t="s">
        <v>16</v>
      </c>
      <c r="H5167" s="61"/>
    </row>
    <row r="5168" spans="1:8" ht="76.5" x14ac:dyDescent="0.25">
      <c r="A5168" s="64" t="s">
        <v>26248</v>
      </c>
      <c r="B5168" s="15" t="s">
        <v>26247</v>
      </c>
      <c r="C5168" s="40" t="s">
        <v>26246</v>
      </c>
      <c r="D5168" s="8" t="s">
        <v>20</v>
      </c>
      <c r="E5168" s="63" t="s">
        <v>1528</v>
      </c>
      <c r="F5168" s="61"/>
      <c r="G5168" s="62" t="s">
        <v>16</v>
      </c>
      <c r="H5168" s="61"/>
    </row>
    <row r="5169" spans="1:8" ht="76.5" x14ac:dyDescent="0.25">
      <c r="A5169" s="64" t="s">
        <v>26245</v>
      </c>
      <c r="B5169" s="15" t="s">
        <v>26244</v>
      </c>
      <c r="C5169" s="40" t="s">
        <v>26243</v>
      </c>
      <c r="D5169" s="8" t="s">
        <v>20</v>
      </c>
      <c r="E5169" s="63" t="s">
        <v>1528</v>
      </c>
      <c r="F5169" s="61"/>
      <c r="G5169" s="62" t="s">
        <v>16</v>
      </c>
      <c r="H5169" s="61"/>
    </row>
    <row r="5170" spans="1:8" ht="76.5" x14ac:dyDescent="0.25">
      <c r="A5170" s="64" t="s">
        <v>26242</v>
      </c>
      <c r="B5170" s="15" t="s">
        <v>26241</v>
      </c>
      <c r="C5170" s="40" t="s">
        <v>26240</v>
      </c>
      <c r="D5170" s="8" t="s">
        <v>20</v>
      </c>
      <c r="E5170" s="63" t="s">
        <v>1528</v>
      </c>
      <c r="F5170" s="61"/>
      <c r="G5170" s="62" t="s">
        <v>16</v>
      </c>
      <c r="H5170" s="61"/>
    </row>
    <row r="5171" spans="1:8" ht="76.5" x14ac:dyDescent="0.25">
      <c r="A5171" s="64" t="s">
        <v>26239</v>
      </c>
      <c r="B5171" s="15" t="s">
        <v>24257</v>
      </c>
      <c r="C5171" s="40" t="s">
        <v>26238</v>
      </c>
      <c r="D5171" s="8" t="s">
        <v>20</v>
      </c>
      <c r="E5171" s="63" t="s">
        <v>1528</v>
      </c>
      <c r="F5171" s="61"/>
      <c r="G5171" s="62" t="s">
        <v>16</v>
      </c>
      <c r="H5171" s="61"/>
    </row>
    <row r="5172" spans="1:8" ht="76.5" x14ac:dyDescent="0.25">
      <c r="A5172" s="64" t="s">
        <v>26237</v>
      </c>
      <c r="B5172" s="15" t="s">
        <v>26236</v>
      </c>
      <c r="C5172" s="40" t="s">
        <v>26235</v>
      </c>
      <c r="D5172" s="8" t="s">
        <v>20</v>
      </c>
      <c r="E5172" s="63" t="s">
        <v>1528</v>
      </c>
      <c r="F5172" s="61"/>
      <c r="G5172" s="62" t="s">
        <v>16</v>
      </c>
      <c r="H5172" s="61"/>
    </row>
    <row r="5173" spans="1:8" ht="76.5" x14ac:dyDescent="0.25">
      <c r="A5173" s="64" t="s">
        <v>26234</v>
      </c>
      <c r="B5173" s="15" t="s">
        <v>26233</v>
      </c>
      <c r="C5173" s="40" t="s">
        <v>26232</v>
      </c>
      <c r="D5173" s="8" t="s">
        <v>20</v>
      </c>
      <c r="E5173" s="63" t="s">
        <v>1528</v>
      </c>
      <c r="F5173" s="61"/>
      <c r="G5173" s="62" t="s">
        <v>16</v>
      </c>
      <c r="H5173" s="61"/>
    </row>
    <row r="5174" spans="1:8" ht="76.5" x14ac:dyDescent="0.25">
      <c r="A5174" s="64" t="s">
        <v>26231</v>
      </c>
      <c r="B5174" s="15" t="s">
        <v>26230</v>
      </c>
      <c r="C5174" s="40" t="s">
        <v>26229</v>
      </c>
      <c r="D5174" s="8" t="s">
        <v>20</v>
      </c>
      <c r="E5174" s="63" t="s">
        <v>1528</v>
      </c>
      <c r="F5174" s="61"/>
      <c r="G5174" s="62" t="s">
        <v>16</v>
      </c>
      <c r="H5174" s="61"/>
    </row>
    <row r="5175" spans="1:8" ht="76.5" x14ac:dyDescent="0.25">
      <c r="A5175" s="64" t="s">
        <v>26228</v>
      </c>
      <c r="B5175" s="15" t="s">
        <v>25140</v>
      </c>
      <c r="C5175" s="40" t="s">
        <v>26227</v>
      </c>
      <c r="D5175" s="8" t="s">
        <v>20</v>
      </c>
      <c r="E5175" s="63" t="s">
        <v>1528</v>
      </c>
      <c r="F5175" s="61"/>
      <c r="G5175" s="62" t="s">
        <v>16</v>
      </c>
      <c r="H5175" s="61"/>
    </row>
    <row r="5176" spans="1:8" ht="76.5" x14ac:dyDescent="0.25">
      <c r="A5176" s="64" t="s">
        <v>26226</v>
      </c>
      <c r="B5176" s="15" t="s">
        <v>23149</v>
      </c>
      <c r="C5176" s="40" t="s">
        <v>26225</v>
      </c>
      <c r="D5176" s="8" t="s">
        <v>20</v>
      </c>
      <c r="E5176" s="63" t="s">
        <v>1528</v>
      </c>
      <c r="F5176" s="61"/>
      <c r="G5176" s="62" t="s">
        <v>16</v>
      </c>
      <c r="H5176" s="61"/>
    </row>
    <row r="5177" spans="1:8" ht="76.5" x14ac:dyDescent="0.25">
      <c r="A5177" s="64" t="s">
        <v>26224</v>
      </c>
      <c r="B5177" s="15" t="s">
        <v>26223</v>
      </c>
      <c r="C5177" s="40" t="s">
        <v>26222</v>
      </c>
      <c r="D5177" s="8" t="s">
        <v>20</v>
      </c>
      <c r="E5177" s="63" t="s">
        <v>1528</v>
      </c>
      <c r="F5177" s="61"/>
      <c r="G5177" s="62" t="s">
        <v>16</v>
      </c>
      <c r="H5177" s="61"/>
    </row>
    <row r="5178" spans="1:8" ht="76.5" x14ac:dyDescent="0.25">
      <c r="A5178" s="64" t="s">
        <v>26221</v>
      </c>
      <c r="B5178" s="15" t="s">
        <v>26220</v>
      </c>
      <c r="C5178" s="40" t="s">
        <v>26219</v>
      </c>
      <c r="D5178" s="8" t="s">
        <v>20</v>
      </c>
      <c r="E5178" s="63" t="s">
        <v>1528</v>
      </c>
      <c r="F5178" s="61"/>
      <c r="G5178" s="62" t="s">
        <v>16</v>
      </c>
      <c r="H5178" s="61"/>
    </row>
    <row r="5179" spans="1:8" ht="76.5" x14ac:dyDescent="0.25">
      <c r="A5179" s="64" t="s">
        <v>26218</v>
      </c>
      <c r="B5179" s="15" t="s">
        <v>26217</v>
      </c>
      <c r="C5179" s="40" t="s">
        <v>26216</v>
      </c>
      <c r="D5179" s="8" t="s">
        <v>20</v>
      </c>
      <c r="E5179" s="63" t="s">
        <v>1528</v>
      </c>
      <c r="F5179" s="61"/>
      <c r="G5179" s="62" t="s">
        <v>16</v>
      </c>
      <c r="H5179" s="61"/>
    </row>
    <row r="5180" spans="1:8" ht="76.5" x14ac:dyDescent="0.25">
      <c r="A5180" s="64" t="s">
        <v>26215</v>
      </c>
      <c r="B5180" s="15" t="s">
        <v>3901</v>
      </c>
      <c r="C5180" s="40" t="s">
        <v>26214</v>
      </c>
      <c r="D5180" s="8" t="s">
        <v>20</v>
      </c>
      <c r="E5180" s="63" t="s">
        <v>1528</v>
      </c>
      <c r="F5180" s="61"/>
      <c r="G5180" s="62" t="s">
        <v>16</v>
      </c>
      <c r="H5180" s="61"/>
    </row>
    <row r="5181" spans="1:8" ht="76.5" x14ac:dyDescent="0.25">
      <c r="A5181" s="64" t="s">
        <v>26213</v>
      </c>
      <c r="B5181" s="15" t="s">
        <v>26212</v>
      </c>
      <c r="C5181" s="40" t="s">
        <v>26211</v>
      </c>
      <c r="D5181" s="8" t="s">
        <v>20</v>
      </c>
      <c r="E5181" s="63" t="s">
        <v>1528</v>
      </c>
      <c r="F5181" s="61"/>
      <c r="G5181" s="62" t="s">
        <v>16</v>
      </c>
      <c r="H5181" s="61"/>
    </row>
    <row r="5182" spans="1:8" ht="76.5" x14ac:dyDescent="0.25">
      <c r="A5182" s="64" t="s">
        <v>26210</v>
      </c>
      <c r="B5182" s="15" t="s">
        <v>26209</v>
      </c>
      <c r="C5182" s="40" t="s">
        <v>26208</v>
      </c>
      <c r="D5182" s="8" t="s">
        <v>20</v>
      </c>
      <c r="E5182" s="63" t="s">
        <v>1528</v>
      </c>
      <c r="F5182" s="61"/>
      <c r="G5182" s="62" t="s">
        <v>16</v>
      </c>
      <c r="H5182" s="61"/>
    </row>
    <row r="5183" spans="1:8" ht="89.25" x14ac:dyDescent="0.25">
      <c r="A5183" s="15" t="s">
        <v>26207</v>
      </c>
      <c r="B5183" s="15" t="s">
        <v>26204</v>
      </c>
      <c r="C5183" s="40" t="s">
        <v>26206</v>
      </c>
      <c r="D5183" s="8" t="s">
        <v>1626</v>
      </c>
      <c r="E5183" s="63" t="s">
        <v>1625</v>
      </c>
      <c r="F5183" s="72"/>
      <c r="G5183" s="9">
        <v>43843</v>
      </c>
      <c r="H5183" s="61"/>
    </row>
    <row r="5184" spans="1:8" ht="76.5" x14ac:dyDescent="0.25">
      <c r="A5184" s="64" t="s">
        <v>26205</v>
      </c>
      <c r="B5184" s="15" t="s">
        <v>26204</v>
      </c>
      <c r="C5184" s="40" t="s">
        <v>26203</v>
      </c>
      <c r="D5184" s="8" t="s">
        <v>20</v>
      </c>
      <c r="E5184" s="63" t="s">
        <v>1528</v>
      </c>
      <c r="F5184" s="61"/>
      <c r="G5184" s="62" t="s">
        <v>16</v>
      </c>
      <c r="H5184" s="61"/>
    </row>
    <row r="5185" spans="1:8" ht="76.5" x14ac:dyDescent="0.25">
      <c r="A5185" s="64" t="s">
        <v>26202</v>
      </c>
      <c r="B5185" s="15" t="s">
        <v>26201</v>
      </c>
      <c r="C5185" s="40" t="s">
        <v>26200</v>
      </c>
      <c r="D5185" s="8" t="s">
        <v>20</v>
      </c>
      <c r="E5185" s="63" t="s">
        <v>1528</v>
      </c>
      <c r="F5185" s="61"/>
      <c r="G5185" s="62" t="s">
        <v>16</v>
      </c>
      <c r="H5185" s="61"/>
    </row>
    <row r="5186" spans="1:8" ht="76.5" x14ac:dyDescent="0.25">
      <c r="A5186" s="64" t="s">
        <v>26199</v>
      </c>
      <c r="B5186" s="15" t="s">
        <v>26198</v>
      </c>
      <c r="C5186" s="40" t="s">
        <v>26197</v>
      </c>
      <c r="D5186" s="8" t="s">
        <v>20</v>
      </c>
      <c r="E5186" s="63" t="s">
        <v>1528</v>
      </c>
      <c r="F5186" s="61"/>
      <c r="G5186" s="62" t="s">
        <v>16</v>
      </c>
      <c r="H5186" s="61"/>
    </row>
    <row r="5187" spans="1:8" ht="76.5" x14ac:dyDescent="0.25">
      <c r="A5187" s="64" t="s">
        <v>26196</v>
      </c>
      <c r="B5187" s="15" t="s">
        <v>17681</v>
      </c>
      <c r="C5187" s="40" t="s">
        <v>26195</v>
      </c>
      <c r="D5187" s="8" t="s">
        <v>20</v>
      </c>
      <c r="E5187" s="63" t="s">
        <v>1528</v>
      </c>
      <c r="F5187" s="61"/>
      <c r="G5187" s="62" t="s">
        <v>16</v>
      </c>
      <c r="H5187" s="61"/>
    </row>
    <row r="5188" spans="1:8" ht="76.5" x14ac:dyDescent="0.25">
      <c r="A5188" s="64" t="s">
        <v>26194</v>
      </c>
      <c r="B5188" s="15" t="s">
        <v>26189</v>
      </c>
      <c r="C5188" s="40" t="s">
        <v>26193</v>
      </c>
      <c r="D5188" s="8" t="s">
        <v>20</v>
      </c>
      <c r="E5188" s="63" t="s">
        <v>1528</v>
      </c>
      <c r="F5188" s="61"/>
      <c r="G5188" s="62" t="s">
        <v>16</v>
      </c>
      <c r="H5188" s="61"/>
    </row>
    <row r="5189" spans="1:8" ht="76.5" x14ac:dyDescent="0.25">
      <c r="A5189" s="64" t="s">
        <v>26192</v>
      </c>
      <c r="B5189" s="15" t="s">
        <v>20894</v>
      </c>
      <c r="C5189" s="40" t="s">
        <v>26191</v>
      </c>
      <c r="D5189" s="8" t="s">
        <v>20</v>
      </c>
      <c r="E5189" s="63" t="s">
        <v>1528</v>
      </c>
      <c r="F5189" s="61"/>
      <c r="G5189" s="62" t="s">
        <v>16</v>
      </c>
      <c r="H5189" s="61"/>
    </row>
    <row r="5190" spans="1:8" ht="76.5" x14ac:dyDescent="0.25">
      <c r="A5190" s="64" t="s">
        <v>26190</v>
      </c>
      <c r="B5190" s="15" t="s">
        <v>26189</v>
      </c>
      <c r="C5190" s="40" t="s">
        <v>26188</v>
      </c>
      <c r="D5190" s="8" t="s">
        <v>20</v>
      </c>
      <c r="E5190" s="63" t="s">
        <v>1528</v>
      </c>
      <c r="F5190" s="61"/>
      <c r="G5190" s="62" t="s">
        <v>16</v>
      </c>
      <c r="H5190" s="61"/>
    </row>
    <row r="5191" spans="1:8" ht="76.5" x14ac:dyDescent="0.25">
      <c r="A5191" s="64" t="s">
        <v>26187</v>
      </c>
      <c r="B5191" s="15" t="s">
        <v>26186</v>
      </c>
      <c r="C5191" s="40" t="s">
        <v>26185</v>
      </c>
      <c r="D5191" s="8" t="s">
        <v>20</v>
      </c>
      <c r="E5191" s="63" t="s">
        <v>1528</v>
      </c>
      <c r="F5191" s="61"/>
      <c r="G5191" s="62" t="s">
        <v>16</v>
      </c>
      <c r="H5191" s="61"/>
    </row>
    <row r="5192" spans="1:8" ht="76.5" x14ac:dyDescent="0.25">
      <c r="A5192" s="64" t="s">
        <v>26184</v>
      </c>
      <c r="B5192" s="15" t="s">
        <v>23334</v>
      </c>
      <c r="C5192" s="40" t="s">
        <v>26183</v>
      </c>
      <c r="D5192" s="8" t="s">
        <v>20</v>
      </c>
      <c r="E5192" s="63" t="s">
        <v>1528</v>
      </c>
      <c r="F5192" s="61"/>
      <c r="G5192" s="62" t="s">
        <v>16</v>
      </c>
      <c r="H5192" s="61"/>
    </row>
    <row r="5193" spans="1:8" ht="76.5" x14ac:dyDescent="0.25">
      <c r="A5193" s="64" t="s">
        <v>26182</v>
      </c>
      <c r="B5193" s="15" t="s">
        <v>26181</v>
      </c>
      <c r="C5193" s="40" t="s">
        <v>26180</v>
      </c>
      <c r="D5193" s="8" t="s">
        <v>20</v>
      </c>
      <c r="E5193" s="63" t="s">
        <v>1528</v>
      </c>
      <c r="F5193" s="61"/>
      <c r="G5193" s="62" t="s">
        <v>16</v>
      </c>
      <c r="H5193" s="61"/>
    </row>
    <row r="5194" spans="1:8" ht="76.5" x14ac:dyDescent="0.25">
      <c r="A5194" s="64" t="s">
        <v>26179</v>
      </c>
      <c r="B5194" s="15" t="s">
        <v>21902</v>
      </c>
      <c r="C5194" s="40" t="s">
        <v>26178</v>
      </c>
      <c r="D5194" s="8" t="s">
        <v>20</v>
      </c>
      <c r="E5194" s="63" t="s">
        <v>1528</v>
      </c>
      <c r="F5194" s="61"/>
      <c r="G5194" s="62" t="s">
        <v>16</v>
      </c>
      <c r="H5194" s="61"/>
    </row>
    <row r="5195" spans="1:8" ht="38.25" x14ac:dyDescent="0.25">
      <c r="A5195" s="15" t="s">
        <v>26177</v>
      </c>
      <c r="B5195" s="15" t="s">
        <v>11685</v>
      </c>
      <c r="C5195" s="40" t="s">
        <v>26176</v>
      </c>
      <c r="D5195" s="8" t="s">
        <v>1626</v>
      </c>
      <c r="E5195" s="63" t="s">
        <v>1625</v>
      </c>
      <c r="F5195" s="72"/>
      <c r="G5195" s="9">
        <v>43940</v>
      </c>
      <c r="H5195" s="61"/>
    </row>
    <row r="5196" spans="1:8" ht="76.5" x14ac:dyDescent="0.25">
      <c r="A5196" s="64" t="s">
        <v>26175</v>
      </c>
      <c r="B5196" s="15" t="s">
        <v>26174</v>
      </c>
      <c r="C5196" s="40" t="s">
        <v>26173</v>
      </c>
      <c r="D5196" s="8" t="s">
        <v>20</v>
      </c>
      <c r="E5196" s="63" t="s">
        <v>1528</v>
      </c>
      <c r="F5196" s="61"/>
      <c r="G5196" s="62" t="s">
        <v>16</v>
      </c>
      <c r="H5196" s="61"/>
    </row>
    <row r="5197" spans="1:8" ht="76.5" x14ac:dyDescent="0.25">
      <c r="A5197" s="64" t="s">
        <v>26172</v>
      </c>
      <c r="B5197" s="15" t="s">
        <v>26171</v>
      </c>
      <c r="C5197" s="40" t="s">
        <v>26170</v>
      </c>
      <c r="D5197" s="8" t="s">
        <v>20</v>
      </c>
      <c r="E5197" s="63" t="s">
        <v>1528</v>
      </c>
      <c r="F5197" s="61"/>
      <c r="G5197" s="62" t="s">
        <v>16</v>
      </c>
      <c r="H5197" s="61"/>
    </row>
    <row r="5198" spans="1:8" ht="51" x14ac:dyDescent="0.25">
      <c r="A5198" s="15" t="s">
        <v>26169</v>
      </c>
      <c r="B5198" s="15" t="s">
        <v>26168</v>
      </c>
      <c r="C5198" s="40" t="s">
        <v>26167</v>
      </c>
      <c r="D5198" s="8" t="s">
        <v>1626</v>
      </c>
      <c r="E5198" s="63" t="s">
        <v>1625</v>
      </c>
      <c r="F5198" s="72"/>
      <c r="G5198" s="9">
        <v>43785</v>
      </c>
      <c r="H5198" s="61"/>
    </row>
    <row r="5199" spans="1:8" ht="76.5" x14ac:dyDescent="0.25">
      <c r="A5199" s="64" t="s">
        <v>26166</v>
      </c>
      <c r="B5199" s="15" t="s">
        <v>26165</v>
      </c>
      <c r="C5199" s="40" t="s">
        <v>26164</v>
      </c>
      <c r="D5199" s="8" t="s">
        <v>20</v>
      </c>
      <c r="E5199" s="63" t="s">
        <v>1528</v>
      </c>
      <c r="F5199" s="61"/>
      <c r="G5199" s="62" t="s">
        <v>16</v>
      </c>
      <c r="H5199" s="61"/>
    </row>
    <row r="5200" spans="1:8" ht="76.5" x14ac:dyDescent="0.25">
      <c r="A5200" s="64" t="s">
        <v>26163</v>
      </c>
      <c r="B5200" s="15" t="s">
        <v>26162</v>
      </c>
      <c r="C5200" s="40" t="s">
        <v>26161</v>
      </c>
      <c r="D5200" s="8" t="s">
        <v>20</v>
      </c>
      <c r="E5200" s="63" t="s">
        <v>1528</v>
      </c>
      <c r="F5200" s="61"/>
      <c r="G5200" s="62" t="s">
        <v>16</v>
      </c>
      <c r="H5200" s="61"/>
    </row>
    <row r="5201" spans="1:8" ht="76.5" x14ac:dyDescent="0.25">
      <c r="A5201" s="64" t="s">
        <v>26160</v>
      </c>
      <c r="B5201" s="15" t="s">
        <v>26159</v>
      </c>
      <c r="C5201" s="40" t="s">
        <v>26158</v>
      </c>
      <c r="D5201" s="8" t="s">
        <v>20</v>
      </c>
      <c r="E5201" s="63" t="s">
        <v>1528</v>
      </c>
      <c r="F5201" s="61"/>
      <c r="G5201" s="62" t="s">
        <v>16</v>
      </c>
      <c r="H5201" s="61"/>
    </row>
    <row r="5202" spans="1:8" ht="76.5" x14ac:dyDescent="0.25">
      <c r="A5202" s="64" t="s">
        <v>26157</v>
      </c>
      <c r="B5202" s="15" t="s">
        <v>26156</v>
      </c>
      <c r="C5202" s="40" t="s">
        <v>26155</v>
      </c>
      <c r="D5202" s="8" t="s">
        <v>20</v>
      </c>
      <c r="E5202" s="63" t="s">
        <v>1528</v>
      </c>
      <c r="F5202" s="61"/>
      <c r="G5202" s="62" t="s">
        <v>16</v>
      </c>
      <c r="H5202" s="61"/>
    </row>
    <row r="5203" spans="1:8" ht="102" x14ac:dyDescent="0.25">
      <c r="A5203" s="64" t="s">
        <v>26154</v>
      </c>
      <c r="B5203" s="15" t="s">
        <v>26153</v>
      </c>
      <c r="C5203" s="40" t="s">
        <v>26152</v>
      </c>
      <c r="D5203" s="8" t="s">
        <v>20</v>
      </c>
      <c r="E5203" s="63" t="s">
        <v>1528</v>
      </c>
      <c r="F5203" s="61"/>
      <c r="G5203" s="62" t="s">
        <v>16</v>
      </c>
      <c r="H5203" s="61"/>
    </row>
    <row r="5204" spans="1:8" ht="76.5" x14ac:dyDescent="0.25">
      <c r="A5204" s="64" t="s">
        <v>26151</v>
      </c>
      <c r="B5204" s="15" t="s">
        <v>26150</v>
      </c>
      <c r="C5204" s="40" t="s">
        <v>26149</v>
      </c>
      <c r="D5204" s="8" t="s">
        <v>20</v>
      </c>
      <c r="E5204" s="63" t="s">
        <v>1528</v>
      </c>
      <c r="F5204" s="61"/>
      <c r="G5204" s="62" t="s">
        <v>16</v>
      </c>
      <c r="H5204" s="61"/>
    </row>
    <row r="5205" spans="1:8" ht="76.5" x14ac:dyDescent="0.25">
      <c r="A5205" s="64" t="s">
        <v>26148</v>
      </c>
      <c r="B5205" s="15" t="s">
        <v>26147</v>
      </c>
      <c r="C5205" s="40" t="s">
        <v>26146</v>
      </c>
      <c r="D5205" s="8" t="s">
        <v>20</v>
      </c>
      <c r="E5205" s="63" t="s">
        <v>1528</v>
      </c>
      <c r="F5205" s="61"/>
      <c r="G5205" s="62" t="s">
        <v>16</v>
      </c>
      <c r="H5205" s="61"/>
    </row>
    <row r="5206" spans="1:8" ht="76.5" x14ac:dyDescent="0.25">
      <c r="A5206" s="64" t="s">
        <v>26145</v>
      </c>
      <c r="B5206" s="15" t="s">
        <v>26144</v>
      </c>
      <c r="C5206" s="40" t="s">
        <v>26143</v>
      </c>
      <c r="D5206" s="8" t="s">
        <v>20</v>
      </c>
      <c r="E5206" s="63" t="s">
        <v>1528</v>
      </c>
      <c r="F5206" s="61"/>
      <c r="G5206" s="62" t="s">
        <v>16</v>
      </c>
      <c r="H5206" s="61"/>
    </row>
    <row r="5207" spans="1:8" ht="102" x14ac:dyDescent="0.25">
      <c r="A5207" s="15" t="s">
        <v>26142</v>
      </c>
      <c r="B5207" s="15" t="s">
        <v>21393</v>
      </c>
      <c r="C5207" s="40" t="s">
        <v>26141</v>
      </c>
      <c r="D5207" s="8" t="s">
        <v>1626</v>
      </c>
      <c r="E5207" s="63" t="s">
        <v>1625</v>
      </c>
      <c r="F5207" s="72"/>
      <c r="G5207" s="9">
        <v>43815</v>
      </c>
      <c r="H5207" s="61"/>
    </row>
    <row r="5208" spans="1:8" ht="76.5" x14ac:dyDescent="0.25">
      <c r="A5208" s="64" t="s">
        <v>26140</v>
      </c>
      <c r="B5208" s="15" t="s">
        <v>23665</v>
      </c>
      <c r="C5208" s="40" t="s">
        <v>26139</v>
      </c>
      <c r="D5208" s="8" t="s">
        <v>20</v>
      </c>
      <c r="E5208" s="63" t="s">
        <v>1528</v>
      </c>
      <c r="F5208" s="61"/>
      <c r="G5208" s="62" t="s">
        <v>16</v>
      </c>
      <c r="H5208" s="61"/>
    </row>
    <row r="5209" spans="1:8" ht="63.75" x14ac:dyDescent="0.25">
      <c r="A5209" s="15" t="s">
        <v>26138</v>
      </c>
      <c r="B5209" s="15" t="s">
        <v>26137</v>
      </c>
      <c r="C5209" s="40" t="s">
        <v>26136</v>
      </c>
      <c r="D5209" s="8" t="s">
        <v>1626</v>
      </c>
      <c r="E5209" s="63" t="s">
        <v>1625</v>
      </c>
      <c r="F5209" s="72"/>
      <c r="G5209" s="9">
        <v>43850</v>
      </c>
      <c r="H5209" s="61"/>
    </row>
    <row r="5210" spans="1:8" ht="76.5" x14ac:dyDescent="0.25">
      <c r="A5210" s="64" t="s">
        <v>26135</v>
      </c>
      <c r="B5210" s="15" t="s">
        <v>26134</v>
      </c>
      <c r="C5210" s="40" t="s">
        <v>26133</v>
      </c>
      <c r="D5210" s="8" t="s">
        <v>20</v>
      </c>
      <c r="E5210" s="63" t="s">
        <v>1528</v>
      </c>
      <c r="F5210" s="61"/>
      <c r="G5210" s="62" t="s">
        <v>16</v>
      </c>
      <c r="H5210" s="61"/>
    </row>
    <row r="5211" spans="1:8" ht="76.5" x14ac:dyDescent="0.25">
      <c r="A5211" s="64" t="s">
        <v>26132</v>
      </c>
      <c r="B5211" s="15" t="s">
        <v>26131</v>
      </c>
      <c r="C5211" s="40" t="s">
        <v>26130</v>
      </c>
      <c r="D5211" s="8" t="s">
        <v>20</v>
      </c>
      <c r="E5211" s="63" t="s">
        <v>1528</v>
      </c>
      <c r="F5211" s="61"/>
      <c r="G5211" s="62" t="s">
        <v>16</v>
      </c>
      <c r="H5211" s="61"/>
    </row>
    <row r="5212" spans="1:8" ht="76.5" x14ac:dyDescent="0.25">
      <c r="A5212" s="64" t="s">
        <v>26129</v>
      </c>
      <c r="B5212" s="15" t="s">
        <v>26128</v>
      </c>
      <c r="C5212" s="40" t="s">
        <v>26127</v>
      </c>
      <c r="D5212" s="8" t="s">
        <v>20</v>
      </c>
      <c r="E5212" s="63" t="s">
        <v>1528</v>
      </c>
      <c r="F5212" s="61"/>
      <c r="G5212" s="62" t="s">
        <v>16</v>
      </c>
      <c r="H5212" s="61"/>
    </row>
    <row r="5213" spans="1:8" ht="25.5" x14ac:dyDescent="0.25">
      <c r="A5213" s="15" t="s">
        <v>26126</v>
      </c>
      <c r="B5213" s="15" t="s">
        <v>26125</v>
      </c>
      <c r="C5213" s="40" t="s">
        <v>26124</v>
      </c>
      <c r="D5213" s="8" t="s">
        <v>1626</v>
      </c>
      <c r="E5213" s="63" t="s">
        <v>1625</v>
      </c>
      <c r="F5213" s="72"/>
      <c r="G5213" s="9">
        <v>43785</v>
      </c>
      <c r="H5213" s="61"/>
    </row>
    <row r="5214" spans="1:8" ht="38.25" x14ac:dyDescent="0.25">
      <c r="A5214" s="15" t="s">
        <v>26123</v>
      </c>
      <c r="B5214" s="15" t="s">
        <v>26122</v>
      </c>
      <c r="C5214" s="40" t="s">
        <v>26121</v>
      </c>
      <c r="D5214" s="8" t="s">
        <v>1626</v>
      </c>
      <c r="E5214" s="63" t="s">
        <v>1625</v>
      </c>
      <c r="F5214" s="72"/>
      <c r="G5214" s="9">
        <v>43885</v>
      </c>
      <c r="H5214" s="61"/>
    </row>
    <row r="5215" spans="1:8" ht="76.5" x14ac:dyDescent="0.25">
      <c r="A5215" s="64" t="s">
        <v>26120</v>
      </c>
      <c r="B5215" s="15" t="s">
        <v>26119</v>
      </c>
      <c r="C5215" s="40" t="s">
        <v>26118</v>
      </c>
      <c r="D5215" s="8" t="s">
        <v>20</v>
      </c>
      <c r="E5215" s="63" t="s">
        <v>1528</v>
      </c>
      <c r="F5215" s="61"/>
      <c r="G5215" s="62" t="s">
        <v>16</v>
      </c>
      <c r="H5215" s="61"/>
    </row>
    <row r="5216" spans="1:8" ht="76.5" x14ac:dyDescent="0.25">
      <c r="A5216" s="64" t="s">
        <v>26117</v>
      </c>
      <c r="B5216" s="15" t="s">
        <v>12581</v>
      </c>
      <c r="C5216" s="40" t="s">
        <v>26116</v>
      </c>
      <c r="D5216" s="8" t="s">
        <v>20</v>
      </c>
      <c r="E5216" s="63" t="s">
        <v>1528</v>
      </c>
      <c r="F5216" s="61"/>
      <c r="G5216" s="62" t="s">
        <v>16</v>
      </c>
      <c r="H5216" s="61"/>
    </row>
    <row r="5217" spans="1:8" ht="89.25" x14ac:dyDescent="0.25">
      <c r="A5217" s="15" t="s">
        <v>26115</v>
      </c>
      <c r="B5217" s="15" t="s">
        <v>26114</v>
      </c>
      <c r="C5217" s="40" t="s">
        <v>26113</v>
      </c>
      <c r="D5217" s="8" t="s">
        <v>1626</v>
      </c>
      <c r="E5217" s="63" t="s">
        <v>1625</v>
      </c>
      <c r="F5217" s="72"/>
      <c r="G5217" s="9">
        <v>43835</v>
      </c>
      <c r="H5217" s="61"/>
    </row>
    <row r="5218" spans="1:8" ht="76.5" x14ac:dyDescent="0.25">
      <c r="A5218" s="64" t="s">
        <v>26112</v>
      </c>
      <c r="B5218" s="15" t="s">
        <v>26111</v>
      </c>
      <c r="C5218" s="40" t="s">
        <v>26110</v>
      </c>
      <c r="D5218" s="8" t="s">
        <v>20</v>
      </c>
      <c r="E5218" s="63" t="s">
        <v>1528</v>
      </c>
      <c r="F5218" s="61"/>
      <c r="G5218" s="62" t="s">
        <v>16</v>
      </c>
      <c r="H5218" s="61"/>
    </row>
    <row r="5219" spans="1:8" ht="76.5" x14ac:dyDescent="0.25">
      <c r="A5219" s="64" t="s">
        <v>26109</v>
      </c>
      <c r="B5219" s="15" t="s">
        <v>26108</v>
      </c>
      <c r="C5219" s="40" t="s">
        <v>23136</v>
      </c>
      <c r="D5219" s="8" t="s">
        <v>20</v>
      </c>
      <c r="E5219" s="63" t="s">
        <v>1528</v>
      </c>
      <c r="F5219" s="61"/>
      <c r="G5219" s="62" t="s">
        <v>16</v>
      </c>
      <c r="H5219" s="61"/>
    </row>
    <row r="5220" spans="1:8" ht="38.25" x14ac:dyDescent="0.25">
      <c r="A5220" s="15" t="s">
        <v>26107</v>
      </c>
      <c r="B5220" s="15" t="s">
        <v>25917</v>
      </c>
      <c r="C5220" s="40" t="s">
        <v>26106</v>
      </c>
      <c r="D5220" s="14" t="s">
        <v>1626</v>
      </c>
      <c r="E5220" s="63" t="s">
        <v>1799</v>
      </c>
      <c r="F5220" s="72"/>
      <c r="G5220" s="9">
        <v>43878</v>
      </c>
      <c r="H5220" s="61"/>
    </row>
    <row r="5221" spans="1:8" ht="76.5" x14ac:dyDescent="0.25">
      <c r="A5221" s="64" t="s">
        <v>26105</v>
      </c>
      <c r="B5221" s="15" t="s">
        <v>14497</v>
      </c>
      <c r="C5221" s="40" t="s">
        <v>26104</v>
      </c>
      <c r="D5221" s="8" t="s">
        <v>20</v>
      </c>
      <c r="E5221" s="63" t="s">
        <v>1528</v>
      </c>
      <c r="F5221" s="61"/>
      <c r="G5221" s="62" t="s">
        <v>16</v>
      </c>
      <c r="H5221" s="61"/>
    </row>
    <row r="5222" spans="1:8" ht="76.5" x14ac:dyDescent="0.25">
      <c r="A5222" s="64" t="s">
        <v>26103</v>
      </c>
      <c r="B5222" s="15" t="s">
        <v>26102</v>
      </c>
      <c r="C5222" s="40" t="s">
        <v>26101</v>
      </c>
      <c r="D5222" s="8" t="s">
        <v>20</v>
      </c>
      <c r="E5222" s="63" t="s">
        <v>1528</v>
      </c>
      <c r="F5222" s="61"/>
      <c r="G5222" s="62" t="s">
        <v>16</v>
      </c>
      <c r="H5222" s="61"/>
    </row>
    <row r="5223" spans="1:8" ht="76.5" x14ac:dyDescent="0.25">
      <c r="A5223" s="64" t="s">
        <v>26100</v>
      </c>
      <c r="B5223" s="15" t="s">
        <v>26099</v>
      </c>
      <c r="C5223" s="40" t="s">
        <v>26098</v>
      </c>
      <c r="D5223" s="8" t="s">
        <v>20</v>
      </c>
      <c r="E5223" s="63" t="s">
        <v>1528</v>
      </c>
      <c r="F5223" s="61"/>
      <c r="G5223" s="62" t="s">
        <v>16</v>
      </c>
      <c r="H5223" s="61"/>
    </row>
    <row r="5224" spans="1:8" ht="76.5" x14ac:dyDescent="0.25">
      <c r="A5224" s="64" t="s">
        <v>26097</v>
      </c>
      <c r="B5224" s="15" t="s">
        <v>26096</v>
      </c>
      <c r="C5224" s="40" t="s">
        <v>26095</v>
      </c>
      <c r="D5224" s="8" t="s">
        <v>20</v>
      </c>
      <c r="E5224" s="63" t="s">
        <v>1528</v>
      </c>
      <c r="F5224" s="61"/>
      <c r="G5224" s="62" t="s">
        <v>16</v>
      </c>
      <c r="H5224" s="61"/>
    </row>
    <row r="5225" spans="1:8" ht="76.5" x14ac:dyDescent="0.25">
      <c r="A5225" s="64" t="s">
        <v>26094</v>
      </c>
      <c r="B5225" s="15" t="s">
        <v>26093</v>
      </c>
      <c r="C5225" s="40" t="s">
        <v>26092</v>
      </c>
      <c r="D5225" s="8" t="s">
        <v>20</v>
      </c>
      <c r="E5225" s="63" t="s">
        <v>1528</v>
      </c>
      <c r="F5225" s="61"/>
      <c r="G5225" s="62" t="s">
        <v>16</v>
      </c>
      <c r="H5225" s="61"/>
    </row>
    <row r="5226" spans="1:8" ht="76.5" x14ac:dyDescent="0.25">
      <c r="A5226" s="64" t="s">
        <v>26091</v>
      </c>
      <c r="B5226" s="15" t="s">
        <v>2443</v>
      </c>
      <c r="C5226" s="40" t="s">
        <v>26090</v>
      </c>
      <c r="D5226" s="8" t="s">
        <v>20</v>
      </c>
      <c r="E5226" s="63" t="s">
        <v>1528</v>
      </c>
      <c r="F5226" s="61"/>
      <c r="G5226" s="62" t="s">
        <v>16</v>
      </c>
      <c r="H5226" s="61"/>
    </row>
    <row r="5227" spans="1:8" ht="76.5" x14ac:dyDescent="0.25">
      <c r="A5227" s="64" t="s">
        <v>26089</v>
      </c>
      <c r="B5227" s="15" t="s">
        <v>26088</v>
      </c>
      <c r="C5227" s="40" t="s">
        <v>26087</v>
      </c>
      <c r="D5227" s="8" t="s">
        <v>20</v>
      </c>
      <c r="E5227" s="63" t="s">
        <v>1528</v>
      </c>
      <c r="F5227" s="61"/>
      <c r="G5227" s="62" t="s">
        <v>16</v>
      </c>
      <c r="H5227" s="61"/>
    </row>
    <row r="5228" spans="1:8" ht="76.5" x14ac:dyDescent="0.25">
      <c r="A5228" s="64" t="s">
        <v>26086</v>
      </c>
      <c r="B5228" s="15" t="s">
        <v>26085</v>
      </c>
      <c r="C5228" s="40" t="s">
        <v>26084</v>
      </c>
      <c r="D5228" s="8" t="s">
        <v>20</v>
      </c>
      <c r="E5228" s="63" t="s">
        <v>1528</v>
      </c>
      <c r="F5228" s="61"/>
      <c r="G5228" s="62" t="s">
        <v>16</v>
      </c>
      <c r="H5228" s="61"/>
    </row>
    <row r="5229" spans="1:8" ht="76.5" x14ac:dyDescent="0.25">
      <c r="A5229" s="64" t="s">
        <v>26083</v>
      </c>
      <c r="B5229" s="15" t="s">
        <v>26082</v>
      </c>
      <c r="C5229" s="40" t="s">
        <v>26081</v>
      </c>
      <c r="D5229" s="8" t="s">
        <v>20</v>
      </c>
      <c r="E5229" s="63" t="s">
        <v>1528</v>
      </c>
      <c r="F5229" s="61"/>
      <c r="G5229" s="62" t="s">
        <v>16</v>
      </c>
      <c r="H5229" s="61"/>
    </row>
    <row r="5230" spans="1:8" ht="76.5" x14ac:dyDescent="0.25">
      <c r="A5230" s="64" t="s">
        <v>26080</v>
      </c>
      <c r="B5230" s="15" t="s">
        <v>26079</v>
      </c>
      <c r="C5230" s="40" t="s">
        <v>26078</v>
      </c>
      <c r="D5230" s="8" t="s">
        <v>20</v>
      </c>
      <c r="E5230" s="63" t="s">
        <v>1528</v>
      </c>
      <c r="F5230" s="61"/>
      <c r="G5230" s="62" t="s">
        <v>16</v>
      </c>
      <c r="H5230" s="61"/>
    </row>
    <row r="5231" spans="1:8" ht="76.5" x14ac:dyDescent="0.25">
      <c r="A5231" s="64" t="s">
        <v>26077</v>
      </c>
      <c r="B5231" s="15" t="s">
        <v>26076</v>
      </c>
      <c r="C5231" s="40" t="s">
        <v>26075</v>
      </c>
      <c r="D5231" s="8" t="s">
        <v>20</v>
      </c>
      <c r="E5231" s="63" t="s">
        <v>1528</v>
      </c>
      <c r="F5231" s="61"/>
      <c r="G5231" s="62" t="s">
        <v>16</v>
      </c>
      <c r="H5231" s="61"/>
    </row>
    <row r="5232" spans="1:8" ht="76.5" x14ac:dyDescent="0.25">
      <c r="A5232" s="64" t="s">
        <v>26074</v>
      </c>
      <c r="B5232" s="15" t="s">
        <v>26073</v>
      </c>
      <c r="C5232" s="40" t="s">
        <v>26072</v>
      </c>
      <c r="D5232" s="8" t="s">
        <v>20</v>
      </c>
      <c r="E5232" s="63" t="s">
        <v>1528</v>
      </c>
      <c r="F5232" s="61"/>
      <c r="G5232" s="62" t="s">
        <v>16</v>
      </c>
      <c r="H5232" s="61"/>
    </row>
    <row r="5233" spans="1:8" ht="76.5" x14ac:dyDescent="0.25">
      <c r="A5233" s="64" t="s">
        <v>26071</v>
      </c>
      <c r="B5233" s="15" t="s">
        <v>26070</v>
      </c>
      <c r="C5233" s="40" t="s">
        <v>26069</v>
      </c>
      <c r="D5233" s="8" t="s">
        <v>20</v>
      </c>
      <c r="E5233" s="63" t="s">
        <v>1528</v>
      </c>
      <c r="F5233" s="61"/>
      <c r="G5233" s="62" t="s">
        <v>16</v>
      </c>
      <c r="H5233" s="61"/>
    </row>
    <row r="5234" spans="1:8" ht="76.5" x14ac:dyDescent="0.25">
      <c r="A5234" s="64" t="s">
        <v>26068</v>
      </c>
      <c r="B5234" s="15" t="s">
        <v>26067</v>
      </c>
      <c r="C5234" s="40" t="s">
        <v>26066</v>
      </c>
      <c r="D5234" s="8" t="s">
        <v>20</v>
      </c>
      <c r="E5234" s="63" t="s">
        <v>1528</v>
      </c>
      <c r="F5234" s="61"/>
      <c r="G5234" s="62" t="s">
        <v>16</v>
      </c>
      <c r="H5234" s="61"/>
    </row>
    <row r="5235" spans="1:8" ht="76.5" x14ac:dyDescent="0.25">
      <c r="A5235" s="64" t="s">
        <v>26065</v>
      </c>
      <c r="B5235" s="15" t="s">
        <v>26064</v>
      </c>
      <c r="C5235" s="40" t="s">
        <v>26063</v>
      </c>
      <c r="D5235" s="8" t="s">
        <v>20</v>
      </c>
      <c r="E5235" s="63" t="s">
        <v>1528</v>
      </c>
      <c r="F5235" s="61"/>
      <c r="G5235" s="62" t="s">
        <v>16</v>
      </c>
      <c r="H5235" s="61"/>
    </row>
    <row r="5236" spans="1:8" ht="76.5" x14ac:dyDescent="0.25">
      <c r="A5236" s="64" t="s">
        <v>26062</v>
      </c>
      <c r="B5236" s="15" t="s">
        <v>3975</v>
      </c>
      <c r="C5236" s="40" t="s">
        <v>26061</v>
      </c>
      <c r="D5236" s="8" t="s">
        <v>20</v>
      </c>
      <c r="E5236" s="63" t="s">
        <v>1528</v>
      </c>
      <c r="F5236" s="61"/>
      <c r="G5236" s="62" t="s">
        <v>16</v>
      </c>
      <c r="H5236" s="61"/>
    </row>
    <row r="5237" spans="1:8" ht="76.5" x14ac:dyDescent="0.25">
      <c r="A5237" s="64" t="s">
        <v>26060</v>
      </c>
      <c r="B5237" s="15" t="s">
        <v>23572</v>
      </c>
      <c r="C5237" s="40" t="s">
        <v>26059</v>
      </c>
      <c r="D5237" s="8" t="s">
        <v>20</v>
      </c>
      <c r="E5237" s="63" t="s">
        <v>1528</v>
      </c>
      <c r="F5237" s="61"/>
      <c r="G5237" s="62" t="s">
        <v>16</v>
      </c>
      <c r="H5237" s="61"/>
    </row>
    <row r="5238" spans="1:8" ht="76.5" x14ac:dyDescent="0.25">
      <c r="A5238" s="64" t="s">
        <v>26058</v>
      </c>
      <c r="B5238" s="15" t="s">
        <v>26057</v>
      </c>
      <c r="C5238" s="40" t="s">
        <v>26056</v>
      </c>
      <c r="D5238" s="8" t="s">
        <v>20</v>
      </c>
      <c r="E5238" s="63" t="s">
        <v>1528</v>
      </c>
      <c r="F5238" s="61"/>
      <c r="G5238" s="62" t="s">
        <v>16</v>
      </c>
      <c r="H5238" s="61"/>
    </row>
    <row r="5239" spans="1:8" ht="51" x14ac:dyDescent="0.25">
      <c r="A5239" s="15" t="s">
        <v>26055</v>
      </c>
      <c r="B5239" s="15" t="s">
        <v>26054</v>
      </c>
      <c r="C5239" s="40" t="s">
        <v>26053</v>
      </c>
      <c r="D5239" s="14" t="s">
        <v>1626</v>
      </c>
      <c r="E5239" s="63" t="s">
        <v>1799</v>
      </c>
      <c r="F5239" s="72"/>
      <c r="G5239" s="9">
        <v>43930</v>
      </c>
      <c r="H5239" s="61"/>
    </row>
    <row r="5240" spans="1:8" ht="38.25" x14ac:dyDescent="0.25">
      <c r="A5240" s="15" t="s">
        <v>26052</v>
      </c>
      <c r="B5240" s="15" t="s">
        <v>22459</v>
      </c>
      <c r="C5240" s="40" t="s">
        <v>26051</v>
      </c>
      <c r="D5240" s="8" t="s">
        <v>1626</v>
      </c>
      <c r="E5240" s="63" t="s">
        <v>1625</v>
      </c>
      <c r="F5240" s="72"/>
      <c r="G5240" s="9">
        <v>44011</v>
      </c>
      <c r="H5240" s="61"/>
    </row>
    <row r="5241" spans="1:8" ht="76.5" x14ac:dyDescent="0.25">
      <c r="A5241" s="64" t="s">
        <v>26050</v>
      </c>
      <c r="B5241" s="15" t="s">
        <v>26049</v>
      </c>
      <c r="C5241" s="40" t="s">
        <v>26048</v>
      </c>
      <c r="D5241" s="8" t="s">
        <v>20</v>
      </c>
      <c r="E5241" s="63" t="s">
        <v>1528</v>
      </c>
      <c r="F5241" s="61"/>
      <c r="G5241" s="62" t="s">
        <v>16</v>
      </c>
      <c r="H5241" s="61"/>
    </row>
    <row r="5242" spans="1:8" ht="76.5" x14ac:dyDescent="0.25">
      <c r="A5242" s="64" t="s">
        <v>26047</v>
      </c>
      <c r="B5242" s="15" t="s">
        <v>26046</v>
      </c>
      <c r="C5242" s="40" t="s">
        <v>26045</v>
      </c>
      <c r="D5242" s="8" t="s">
        <v>20</v>
      </c>
      <c r="E5242" s="63" t="s">
        <v>1528</v>
      </c>
      <c r="F5242" s="61"/>
      <c r="G5242" s="62" t="s">
        <v>16</v>
      </c>
      <c r="H5242" s="61"/>
    </row>
    <row r="5243" spans="1:8" ht="89.25" x14ac:dyDescent="0.25">
      <c r="A5243" s="64" t="s">
        <v>26044</v>
      </c>
      <c r="B5243" s="15" t="s">
        <v>26043</v>
      </c>
      <c r="C5243" s="40" t="s">
        <v>26042</v>
      </c>
      <c r="D5243" s="8" t="s">
        <v>20</v>
      </c>
      <c r="E5243" s="63" t="s">
        <v>1528</v>
      </c>
      <c r="F5243" s="61"/>
      <c r="G5243" s="62" t="s">
        <v>16</v>
      </c>
      <c r="H5243" s="61"/>
    </row>
    <row r="5244" spans="1:8" ht="76.5" x14ac:dyDescent="0.25">
      <c r="A5244" s="64" t="s">
        <v>26041</v>
      </c>
      <c r="B5244" s="15" t="s">
        <v>26040</v>
      </c>
      <c r="C5244" s="40" t="s">
        <v>26039</v>
      </c>
      <c r="D5244" s="8" t="s">
        <v>20</v>
      </c>
      <c r="E5244" s="63" t="s">
        <v>1528</v>
      </c>
      <c r="F5244" s="61"/>
      <c r="G5244" s="62" t="s">
        <v>16</v>
      </c>
      <c r="H5244" s="61"/>
    </row>
    <row r="5245" spans="1:8" ht="76.5" x14ac:dyDescent="0.25">
      <c r="A5245" s="64" t="s">
        <v>26038</v>
      </c>
      <c r="B5245" s="15" t="s">
        <v>26037</v>
      </c>
      <c r="C5245" s="40" t="s">
        <v>26036</v>
      </c>
      <c r="D5245" s="8" t="s">
        <v>20</v>
      </c>
      <c r="E5245" s="63" t="s">
        <v>1528</v>
      </c>
      <c r="F5245" s="61"/>
      <c r="G5245" s="62" t="s">
        <v>16</v>
      </c>
      <c r="H5245" s="61"/>
    </row>
    <row r="5246" spans="1:8" ht="76.5" x14ac:dyDescent="0.25">
      <c r="A5246" s="64" t="s">
        <v>26035</v>
      </c>
      <c r="B5246" s="15" t="s">
        <v>22043</v>
      </c>
      <c r="C5246" s="40" t="s">
        <v>26034</v>
      </c>
      <c r="D5246" s="8" t="s">
        <v>20</v>
      </c>
      <c r="E5246" s="63" t="s">
        <v>1528</v>
      </c>
      <c r="F5246" s="61"/>
      <c r="G5246" s="62" t="s">
        <v>16</v>
      </c>
      <c r="H5246" s="61"/>
    </row>
    <row r="5247" spans="1:8" ht="76.5" x14ac:dyDescent="0.25">
      <c r="A5247" s="64" t="s">
        <v>26033</v>
      </c>
      <c r="B5247" s="15" t="s">
        <v>26032</v>
      </c>
      <c r="C5247" s="40" t="s">
        <v>26031</v>
      </c>
      <c r="D5247" s="8" t="s">
        <v>20</v>
      </c>
      <c r="E5247" s="63" t="s">
        <v>1528</v>
      </c>
      <c r="F5247" s="61"/>
      <c r="G5247" s="62" t="s">
        <v>16</v>
      </c>
      <c r="H5247" s="61"/>
    </row>
    <row r="5248" spans="1:8" ht="76.5" x14ac:dyDescent="0.25">
      <c r="A5248" s="64" t="s">
        <v>26030</v>
      </c>
      <c r="B5248" s="15" t="s">
        <v>26029</v>
      </c>
      <c r="C5248" s="40" t="s">
        <v>26028</v>
      </c>
      <c r="D5248" s="8" t="s">
        <v>20</v>
      </c>
      <c r="E5248" s="63" t="s">
        <v>1528</v>
      </c>
      <c r="F5248" s="61"/>
      <c r="G5248" s="62" t="s">
        <v>16</v>
      </c>
      <c r="H5248" s="61"/>
    </row>
    <row r="5249" spans="1:8" ht="76.5" x14ac:dyDescent="0.25">
      <c r="A5249" s="64" t="s">
        <v>26027</v>
      </c>
      <c r="B5249" s="15" t="s">
        <v>26026</v>
      </c>
      <c r="C5249" s="40" t="s">
        <v>26025</v>
      </c>
      <c r="D5249" s="8" t="s">
        <v>20</v>
      </c>
      <c r="E5249" s="63" t="s">
        <v>1528</v>
      </c>
      <c r="F5249" s="61"/>
      <c r="G5249" s="62" t="s">
        <v>16</v>
      </c>
      <c r="H5249" s="61"/>
    </row>
    <row r="5250" spans="1:8" ht="76.5" x14ac:dyDescent="0.25">
      <c r="A5250" s="64" t="s">
        <v>26024</v>
      </c>
      <c r="B5250" s="15" t="s">
        <v>26023</v>
      </c>
      <c r="C5250" s="40" t="s">
        <v>26022</v>
      </c>
      <c r="D5250" s="8" t="s">
        <v>20</v>
      </c>
      <c r="E5250" s="63" t="s">
        <v>1528</v>
      </c>
      <c r="F5250" s="61"/>
      <c r="G5250" s="62" t="s">
        <v>16</v>
      </c>
      <c r="H5250" s="61"/>
    </row>
    <row r="5251" spans="1:8" ht="76.5" x14ac:dyDescent="0.25">
      <c r="A5251" s="64" t="s">
        <v>26021</v>
      </c>
      <c r="B5251" s="15" t="s">
        <v>26020</v>
      </c>
      <c r="C5251" s="40" t="s">
        <v>26019</v>
      </c>
      <c r="D5251" s="8" t="s">
        <v>20</v>
      </c>
      <c r="E5251" s="63" t="s">
        <v>1528</v>
      </c>
      <c r="F5251" s="61"/>
      <c r="G5251" s="62" t="s">
        <v>16</v>
      </c>
      <c r="H5251" s="61"/>
    </row>
    <row r="5252" spans="1:8" ht="38.25" x14ac:dyDescent="0.25">
      <c r="A5252" s="15" t="s">
        <v>26018</v>
      </c>
      <c r="B5252" s="15" t="s">
        <v>26017</v>
      </c>
      <c r="C5252" s="40" t="s">
        <v>26016</v>
      </c>
      <c r="D5252" s="14" t="s">
        <v>1626</v>
      </c>
      <c r="E5252" s="63" t="s">
        <v>1799</v>
      </c>
      <c r="F5252" s="72"/>
      <c r="G5252" s="9">
        <v>43899</v>
      </c>
      <c r="H5252" s="61"/>
    </row>
    <row r="5253" spans="1:8" ht="51" x14ac:dyDescent="0.25">
      <c r="A5253" s="15" t="s">
        <v>26015</v>
      </c>
      <c r="B5253" s="15" t="s">
        <v>26014</v>
      </c>
      <c r="C5253" s="40" t="s">
        <v>26013</v>
      </c>
      <c r="D5253" s="8" t="s">
        <v>1626</v>
      </c>
      <c r="E5253" s="63" t="s">
        <v>1625</v>
      </c>
      <c r="F5253" s="72"/>
      <c r="G5253" s="9">
        <v>43960</v>
      </c>
      <c r="H5253" s="61"/>
    </row>
    <row r="5254" spans="1:8" ht="76.5" x14ac:dyDescent="0.25">
      <c r="A5254" s="64" t="s">
        <v>26012</v>
      </c>
      <c r="B5254" s="15" t="s">
        <v>26011</v>
      </c>
      <c r="C5254" s="40" t="s">
        <v>26010</v>
      </c>
      <c r="D5254" s="8" t="s">
        <v>20</v>
      </c>
      <c r="E5254" s="63" t="s">
        <v>1528</v>
      </c>
      <c r="F5254" s="61"/>
      <c r="G5254" s="62" t="s">
        <v>16</v>
      </c>
      <c r="H5254" s="61"/>
    </row>
    <row r="5255" spans="1:8" ht="76.5" x14ac:dyDescent="0.25">
      <c r="A5255" s="64" t="s">
        <v>26009</v>
      </c>
      <c r="B5255" s="15" t="s">
        <v>2752</v>
      </c>
      <c r="C5255" s="40" t="s">
        <v>23127</v>
      </c>
      <c r="D5255" s="8" t="s">
        <v>20</v>
      </c>
      <c r="E5255" s="63" t="s">
        <v>1528</v>
      </c>
      <c r="F5255" s="61"/>
      <c r="G5255" s="62" t="s">
        <v>16</v>
      </c>
      <c r="H5255" s="61"/>
    </row>
    <row r="5256" spans="1:8" ht="76.5" x14ac:dyDescent="0.25">
      <c r="A5256" s="64" t="s">
        <v>26008</v>
      </c>
      <c r="B5256" s="15" t="s">
        <v>4090</v>
      </c>
      <c r="C5256" s="40" t="s">
        <v>22685</v>
      </c>
      <c r="D5256" s="8" t="s">
        <v>20</v>
      </c>
      <c r="E5256" s="63" t="s">
        <v>1528</v>
      </c>
      <c r="F5256" s="61"/>
      <c r="G5256" s="62" t="s">
        <v>16</v>
      </c>
      <c r="H5256" s="61"/>
    </row>
    <row r="5257" spans="1:8" ht="76.5" x14ac:dyDescent="0.25">
      <c r="A5257" s="64" t="s">
        <v>26007</v>
      </c>
      <c r="B5257" s="15" t="s">
        <v>26006</v>
      </c>
      <c r="C5257" s="40" t="s">
        <v>23037</v>
      </c>
      <c r="D5257" s="8" t="s">
        <v>20</v>
      </c>
      <c r="E5257" s="63" t="s">
        <v>1528</v>
      </c>
      <c r="F5257" s="61"/>
      <c r="G5257" s="62" t="s">
        <v>16</v>
      </c>
      <c r="H5257" s="61"/>
    </row>
    <row r="5258" spans="1:8" ht="76.5" x14ac:dyDescent="0.25">
      <c r="A5258" s="64" t="s">
        <v>26005</v>
      </c>
      <c r="B5258" s="15" t="s">
        <v>26004</v>
      </c>
      <c r="C5258" s="40" t="s">
        <v>23037</v>
      </c>
      <c r="D5258" s="8" t="s">
        <v>20</v>
      </c>
      <c r="E5258" s="63" t="s">
        <v>1528</v>
      </c>
      <c r="F5258" s="61"/>
      <c r="G5258" s="62" t="s">
        <v>16</v>
      </c>
      <c r="H5258" s="61"/>
    </row>
    <row r="5259" spans="1:8" ht="63.75" x14ac:dyDescent="0.25">
      <c r="A5259" s="15" t="s">
        <v>26003</v>
      </c>
      <c r="B5259" s="15" t="s">
        <v>26002</v>
      </c>
      <c r="C5259" s="40" t="s">
        <v>26001</v>
      </c>
      <c r="D5259" s="14" t="s">
        <v>1626</v>
      </c>
      <c r="E5259" s="63" t="s">
        <v>1799</v>
      </c>
      <c r="F5259" s="72"/>
      <c r="G5259" s="9">
        <v>43871</v>
      </c>
      <c r="H5259" s="61"/>
    </row>
    <row r="5260" spans="1:8" ht="76.5" x14ac:dyDescent="0.25">
      <c r="A5260" s="64" t="s">
        <v>26000</v>
      </c>
      <c r="B5260" s="15" t="s">
        <v>25999</v>
      </c>
      <c r="C5260" s="40" t="s">
        <v>25998</v>
      </c>
      <c r="D5260" s="8" t="s">
        <v>20</v>
      </c>
      <c r="E5260" s="63" t="s">
        <v>1528</v>
      </c>
      <c r="F5260" s="61"/>
      <c r="G5260" s="62" t="s">
        <v>16</v>
      </c>
      <c r="H5260" s="61"/>
    </row>
    <row r="5261" spans="1:8" ht="76.5" x14ac:dyDescent="0.25">
      <c r="A5261" s="64" t="s">
        <v>25997</v>
      </c>
      <c r="B5261" s="15" t="s">
        <v>25996</v>
      </c>
      <c r="C5261" s="40" t="s">
        <v>25995</v>
      </c>
      <c r="D5261" s="8" t="s">
        <v>20</v>
      </c>
      <c r="E5261" s="63" t="s">
        <v>1528</v>
      </c>
      <c r="F5261" s="61"/>
      <c r="G5261" s="62" t="s">
        <v>16</v>
      </c>
      <c r="H5261" s="61"/>
    </row>
    <row r="5262" spans="1:8" ht="76.5" x14ac:dyDescent="0.25">
      <c r="A5262" s="64" t="s">
        <v>25994</v>
      </c>
      <c r="B5262" s="15" t="s">
        <v>25993</v>
      </c>
      <c r="C5262" s="40" t="s">
        <v>25992</v>
      </c>
      <c r="D5262" s="8" t="s">
        <v>20</v>
      </c>
      <c r="E5262" s="63" t="s">
        <v>1528</v>
      </c>
      <c r="F5262" s="61"/>
      <c r="G5262" s="62" t="s">
        <v>16</v>
      </c>
      <c r="H5262" s="61"/>
    </row>
    <row r="5263" spans="1:8" ht="76.5" x14ac:dyDescent="0.25">
      <c r="A5263" s="64" t="s">
        <v>25991</v>
      </c>
      <c r="B5263" s="15" t="s">
        <v>25990</v>
      </c>
      <c r="C5263" s="40" t="s">
        <v>25989</v>
      </c>
      <c r="D5263" s="8" t="s">
        <v>20</v>
      </c>
      <c r="E5263" s="63" t="s">
        <v>1528</v>
      </c>
      <c r="F5263" s="61"/>
      <c r="G5263" s="62" t="s">
        <v>16</v>
      </c>
      <c r="H5263" s="61"/>
    </row>
    <row r="5264" spans="1:8" ht="76.5" x14ac:dyDescent="0.25">
      <c r="A5264" s="64" t="s">
        <v>25988</v>
      </c>
      <c r="B5264" s="15" t="s">
        <v>25987</v>
      </c>
      <c r="C5264" s="40" t="s">
        <v>25986</v>
      </c>
      <c r="D5264" s="8" t="s">
        <v>20</v>
      </c>
      <c r="E5264" s="63" t="s">
        <v>1528</v>
      </c>
      <c r="F5264" s="61"/>
      <c r="G5264" s="62" t="s">
        <v>16</v>
      </c>
      <c r="H5264" s="61"/>
    </row>
    <row r="5265" spans="1:8" ht="76.5" x14ac:dyDescent="0.25">
      <c r="A5265" s="64" t="s">
        <v>25985</v>
      </c>
      <c r="B5265" s="15" t="s">
        <v>16674</v>
      </c>
      <c r="C5265" s="40" t="s">
        <v>25984</v>
      </c>
      <c r="D5265" s="8" t="s">
        <v>20</v>
      </c>
      <c r="E5265" s="63" t="s">
        <v>1528</v>
      </c>
      <c r="F5265" s="61"/>
      <c r="G5265" s="62" t="s">
        <v>16</v>
      </c>
      <c r="H5265" s="61"/>
    </row>
    <row r="5266" spans="1:8" ht="76.5" x14ac:dyDescent="0.25">
      <c r="A5266" s="64" t="s">
        <v>25983</v>
      </c>
      <c r="B5266" s="15" t="s">
        <v>25982</v>
      </c>
      <c r="C5266" s="40" t="s">
        <v>25981</v>
      </c>
      <c r="D5266" s="8" t="s">
        <v>20</v>
      </c>
      <c r="E5266" s="63" t="s">
        <v>1528</v>
      </c>
      <c r="F5266" s="61"/>
      <c r="G5266" s="62" t="s">
        <v>16</v>
      </c>
      <c r="H5266" s="61"/>
    </row>
    <row r="5267" spans="1:8" ht="63.75" x14ac:dyDescent="0.25">
      <c r="A5267" s="15" t="s">
        <v>25980</v>
      </c>
      <c r="B5267" s="15" t="s">
        <v>25979</v>
      </c>
      <c r="C5267" s="40" t="s">
        <v>25978</v>
      </c>
      <c r="D5267" s="8" t="s">
        <v>1626</v>
      </c>
      <c r="E5267" s="63" t="s">
        <v>1625</v>
      </c>
      <c r="F5267" s="72"/>
      <c r="G5267" s="9">
        <v>43906</v>
      </c>
      <c r="H5267" s="61"/>
    </row>
    <row r="5268" spans="1:8" ht="25.5" x14ac:dyDescent="0.25">
      <c r="A5268" s="15" t="s">
        <v>25977</v>
      </c>
      <c r="B5268" s="15" t="s">
        <v>25976</v>
      </c>
      <c r="C5268" s="40" t="s">
        <v>25975</v>
      </c>
      <c r="D5268" s="8" t="s">
        <v>1626</v>
      </c>
      <c r="E5268" s="63" t="s">
        <v>1625</v>
      </c>
      <c r="F5268" s="72"/>
      <c r="G5268" s="9">
        <v>43980</v>
      </c>
      <c r="H5268" s="61"/>
    </row>
    <row r="5269" spans="1:8" ht="76.5" x14ac:dyDescent="0.25">
      <c r="A5269" s="64" t="s">
        <v>25974</v>
      </c>
      <c r="B5269" s="15" t="s">
        <v>14198</v>
      </c>
      <c r="C5269" s="40" t="s">
        <v>25973</v>
      </c>
      <c r="D5269" s="8" t="s">
        <v>20</v>
      </c>
      <c r="E5269" s="63" t="s">
        <v>1528</v>
      </c>
      <c r="F5269" s="61"/>
      <c r="G5269" s="62" t="s">
        <v>16</v>
      </c>
      <c r="H5269" s="61"/>
    </row>
    <row r="5270" spans="1:8" ht="76.5" x14ac:dyDescent="0.25">
      <c r="A5270" s="64" t="s">
        <v>25972</v>
      </c>
      <c r="B5270" s="15" t="s">
        <v>25971</v>
      </c>
      <c r="C5270" s="40" t="s">
        <v>25970</v>
      </c>
      <c r="D5270" s="8" t="s">
        <v>20</v>
      </c>
      <c r="E5270" s="63" t="s">
        <v>1528</v>
      </c>
      <c r="F5270" s="61"/>
      <c r="G5270" s="62" t="s">
        <v>16</v>
      </c>
      <c r="H5270" s="61"/>
    </row>
    <row r="5271" spans="1:8" ht="76.5" x14ac:dyDescent="0.25">
      <c r="A5271" s="64" t="s">
        <v>25969</v>
      </c>
      <c r="B5271" s="15" t="s">
        <v>25968</v>
      </c>
      <c r="C5271" s="40" t="s">
        <v>25967</v>
      </c>
      <c r="D5271" s="8" t="s">
        <v>20</v>
      </c>
      <c r="E5271" s="63" t="s">
        <v>1528</v>
      </c>
      <c r="F5271" s="61"/>
      <c r="G5271" s="62" t="s">
        <v>16</v>
      </c>
      <c r="H5271" s="61"/>
    </row>
    <row r="5272" spans="1:8" ht="76.5" x14ac:dyDescent="0.25">
      <c r="A5272" s="64" t="s">
        <v>25966</v>
      </c>
      <c r="B5272" s="15" t="s">
        <v>25965</v>
      </c>
      <c r="C5272" s="40" t="s">
        <v>25964</v>
      </c>
      <c r="D5272" s="8" t="s">
        <v>20</v>
      </c>
      <c r="E5272" s="63" t="s">
        <v>1528</v>
      </c>
      <c r="F5272" s="61"/>
      <c r="G5272" s="62" t="s">
        <v>16</v>
      </c>
      <c r="H5272" s="61"/>
    </row>
    <row r="5273" spans="1:8" ht="76.5" x14ac:dyDescent="0.25">
      <c r="A5273" s="64" t="s">
        <v>25963</v>
      </c>
      <c r="B5273" s="15" t="s">
        <v>25962</v>
      </c>
      <c r="C5273" s="40" t="s">
        <v>25961</v>
      </c>
      <c r="D5273" s="8" t="s">
        <v>20</v>
      </c>
      <c r="E5273" s="63" t="s">
        <v>1528</v>
      </c>
      <c r="F5273" s="61"/>
      <c r="G5273" s="62" t="s">
        <v>16</v>
      </c>
      <c r="H5273" s="61"/>
    </row>
    <row r="5274" spans="1:8" ht="76.5" x14ac:dyDescent="0.25">
      <c r="A5274" s="64" t="s">
        <v>25960</v>
      </c>
      <c r="B5274" s="15" t="s">
        <v>25959</v>
      </c>
      <c r="C5274" s="40" t="s">
        <v>25958</v>
      </c>
      <c r="D5274" s="8" t="s">
        <v>20</v>
      </c>
      <c r="E5274" s="63" t="s">
        <v>1528</v>
      </c>
      <c r="F5274" s="61"/>
      <c r="G5274" s="62" t="s">
        <v>16</v>
      </c>
      <c r="H5274" s="61"/>
    </row>
    <row r="5275" spans="1:8" ht="51" x14ac:dyDescent="0.25">
      <c r="A5275" s="15" t="s">
        <v>25957</v>
      </c>
      <c r="B5275" s="15" t="s">
        <v>25956</v>
      </c>
      <c r="C5275" s="40" t="s">
        <v>25955</v>
      </c>
      <c r="D5275" s="8" t="s">
        <v>1626</v>
      </c>
      <c r="E5275" s="63" t="s">
        <v>1625</v>
      </c>
      <c r="F5275" s="72"/>
      <c r="G5275" s="9">
        <v>43974</v>
      </c>
      <c r="H5275" s="61"/>
    </row>
    <row r="5276" spans="1:8" ht="76.5" x14ac:dyDescent="0.25">
      <c r="A5276" s="64" t="s">
        <v>25954</v>
      </c>
      <c r="B5276" s="15" t="s">
        <v>25953</v>
      </c>
      <c r="C5276" s="40" t="s">
        <v>25952</v>
      </c>
      <c r="D5276" s="8" t="s">
        <v>20</v>
      </c>
      <c r="E5276" s="63" t="s">
        <v>1528</v>
      </c>
      <c r="F5276" s="61"/>
      <c r="G5276" s="62" t="s">
        <v>16</v>
      </c>
      <c r="H5276" s="61"/>
    </row>
    <row r="5277" spans="1:8" ht="76.5" x14ac:dyDescent="0.25">
      <c r="A5277" s="64" t="s">
        <v>25951</v>
      </c>
      <c r="B5277" s="15" t="s">
        <v>25950</v>
      </c>
      <c r="C5277" s="40" t="s">
        <v>25949</v>
      </c>
      <c r="D5277" s="8" t="s">
        <v>20</v>
      </c>
      <c r="E5277" s="63" t="s">
        <v>1528</v>
      </c>
      <c r="F5277" s="61"/>
      <c r="G5277" s="62" t="s">
        <v>16</v>
      </c>
      <c r="H5277" s="61"/>
    </row>
    <row r="5278" spans="1:8" ht="76.5" x14ac:dyDescent="0.25">
      <c r="A5278" s="64" t="s">
        <v>25948</v>
      </c>
      <c r="B5278" s="15" t="s">
        <v>25947</v>
      </c>
      <c r="C5278" s="40" t="s">
        <v>25946</v>
      </c>
      <c r="D5278" s="8" t="s">
        <v>20</v>
      </c>
      <c r="E5278" s="63" t="s">
        <v>1528</v>
      </c>
      <c r="F5278" s="61"/>
      <c r="G5278" s="62" t="s">
        <v>16</v>
      </c>
      <c r="H5278" s="61"/>
    </row>
    <row r="5279" spans="1:8" ht="25.5" x14ac:dyDescent="0.25">
      <c r="A5279" s="15" t="s">
        <v>25945</v>
      </c>
      <c r="B5279" s="15" t="s">
        <v>25944</v>
      </c>
      <c r="C5279" s="74" t="s">
        <v>25943</v>
      </c>
      <c r="D5279" s="14" t="s">
        <v>4198</v>
      </c>
      <c r="E5279" s="63" t="s">
        <v>25942</v>
      </c>
      <c r="F5279" s="72"/>
      <c r="G5279" s="9">
        <v>43819</v>
      </c>
      <c r="H5279" s="61"/>
    </row>
    <row r="5280" spans="1:8" ht="76.5" x14ac:dyDescent="0.25">
      <c r="A5280" s="64" t="s">
        <v>25941</v>
      </c>
      <c r="B5280" s="15" t="s">
        <v>25940</v>
      </c>
      <c r="C5280" s="40" t="s">
        <v>25939</v>
      </c>
      <c r="D5280" s="8" t="s">
        <v>20</v>
      </c>
      <c r="E5280" s="63" t="s">
        <v>1528</v>
      </c>
      <c r="F5280" s="61"/>
      <c r="G5280" s="62" t="s">
        <v>16</v>
      </c>
      <c r="H5280" s="61"/>
    </row>
    <row r="5281" spans="1:8" ht="76.5" x14ac:dyDescent="0.25">
      <c r="A5281" s="64" t="s">
        <v>25938</v>
      </c>
      <c r="B5281" s="15" t="s">
        <v>25937</v>
      </c>
      <c r="C5281" s="40" t="s">
        <v>25936</v>
      </c>
      <c r="D5281" s="8" t="s">
        <v>20</v>
      </c>
      <c r="E5281" s="63" t="s">
        <v>1528</v>
      </c>
      <c r="F5281" s="61"/>
      <c r="G5281" s="62" t="s">
        <v>16</v>
      </c>
      <c r="H5281" s="61"/>
    </row>
    <row r="5282" spans="1:8" ht="76.5" x14ac:dyDescent="0.25">
      <c r="A5282" s="64" t="s">
        <v>25935</v>
      </c>
      <c r="B5282" s="15" t="s">
        <v>25934</v>
      </c>
      <c r="C5282" s="40" t="s">
        <v>25933</v>
      </c>
      <c r="D5282" s="8" t="s">
        <v>20</v>
      </c>
      <c r="E5282" s="63" t="s">
        <v>1528</v>
      </c>
      <c r="F5282" s="61"/>
      <c r="G5282" s="62" t="s">
        <v>16</v>
      </c>
      <c r="H5282" s="61"/>
    </row>
    <row r="5283" spans="1:8" ht="76.5" x14ac:dyDescent="0.25">
      <c r="A5283" s="64" t="s">
        <v>25932</v>
      </c>
      <c r="B5283" s="15" t="s">
        <v>25931</v>
      </c>
      <c r="C5283" s="40" t="s">
        <v>25930</v>
      </c>
      <c r="D5283" s="8" t="s">
        <v>20</v>
      </c>
      <c r="E5283" s="63" t="s">
        <v>1528</v>
      </c>
      <c r="F5283" s="61"/>
      <c r="G5283" s="62" t="s">
        <v>16</v>
      </c>
      <c r="H5283" s="61"/>
    </row>
    <row r="5284" spans="1:8" ht="76.5" x14ac:dyDescent="0.25">
      <c r="A5284" s="64" t="s">
        <v>25929</v>
      </c>
      <c r="B5284" s="15" t="s">
        <v>25928</v>
      </c>
      <c r="C5284" s="40" t="s">
        <v>25927</v>
      </c>
      <c r="D5284" s="8" t="s">
        <v>20</v>
      </c>
      <c r="E5284" s="63" t="s">
        <v>1528</v>
      </c>
      <c r="F5284" s="61"/>
      <c r="G5284" s="62" t="s">
        <v>16</v>
      </c>
      <c r="H5284" s="61"/>
    </row>
    <row r="5285" spans="1:8" ht="76.5" x14ac:dyDescent="0.25">
      <c r="A5285" s="64" t="s">
        <v>25926</v>
      </c>
      <c r="B5285" s="15" t="s">
        <v>25925</v>
      </c>
      <c r="C5285" s="40" t="s">
        <v>25924</v>
      </c>
      <c r="D5285" s="8" t="s">
        <v>20</v>
      </c>
      <c r="E5285" s="63" t="s">
        <v>1528</v>
      </c>
      <c r="F5285" s="61"/>
      <c r="G5285" s="62" t="s">
        <v>16</v>
      </c>
      <c r="H5285" s="61"/>
    </row>
    <row r="5286" spans="1:8" ht="76.5" x14ac:dyDescent="0.25">
      <c r="A5286" s="64" t="s">
        <v>25923</v>
      </c>
      <c r="B5286" s="15" t="s">
        <v>25922</v>
      </c>
      <c r="C5286" s="40" t="s">
        <v>20655</v>
      </c>
      <c r="D5286" s="8" t="s">
        <v>20</v>
      </c>
      <c r="E5286" s="63" t="s">
        <v>1528</v>
      </c>
      <c r="F5286" s="61"/>
      <c r="G5286" s="62" t="s">
        <v>16</v>
      </c>
      <c r="H5286" s="61"/>
    </row>
    <row r="5287" spans="1:8" ht="76.5" x14ac:dyDescent="0.25">
      <c r="A5287" s="64" t="s">
        <v>25921</v>
      </c>
      <c r="B5287" s="15" t="s">
        <v>25920</v>
      </c>
      <c r="C5287" s="40" t="s">
        <v>25919</v>
      </c>
      <c r="D5287" s="8" t="s">
        <v>20</v>
      </c>
      <c r="E5287" s="63" t="s">
        <v>1528</v>
      </c>
      <c r="F5287" s="61"/>
      <c r="G5287" s="62" t="s">
        <v>16</v>
      </c>
      <c r="H5287" s="61"/>
    </row>
    <row r="5288" spans="1:8" ht="76.5" x14ac:dyDescent="0.25">
      <c r="A5288" s="64" t="s">
        <v>25918</v>
      </c>
      <c r="B5288" s="15" t="s">
        <v>25917</v>
      </c>
      <c r="C5288" s="40" t="s">
        <v>25916</v>
      </c>
      <c r="D5288" s="8" t="s">
        <v>20</v>
      </c>
      <c r="E5288" s="63" t="s">
        <v>1528</v>
      </c>
      <c r="F5288" s="61"/>
      <c r="G5288" s="62" t="s">
        <v>16</v>
      </c>
      <c r="H5288" s="61"/>
    </row>
    <row r="5289" spans="1:8" ht="63.75" x14ac:dyDescent="0.25">
      <c r="A5289" s="15" t="s">
        <v>25915</v>
      </c>
      <c r="B5289" s="15" t="s">
        <v>25914</v>
      </c>
      <c r="C5289" s="40" t="s">
        <v>25913</v>
      </c>
      <c r="D5289" s="8" t="s">
        <v>1626</v>
      </c>
      <c r="E5289" s="63" t="s">
        <v>1625</v>
      </c>
      <c r="F5289" s="72"/>
      <c r="G5289" s="9">
        <v>43792</v>
      </c>
      <c r="H5289" s="61"/>
    </row>
    <row r="5290" spans="1:8" ht="76.5" x14ac:dyDescent="0.25">
      <c r="A5290" s="64" t="s">
        <v>25912</v>
      </c>
      <c r="B5290" s="15" t="s">
        <v>25911</v>
      </c>
      <c r="C5290" s="40" t="s">
        <v>25910</v>
      </c>
      <c r="D5290" s="8" t="s">
        <v>20</v>
      </c>
      <c r="E5290" s="63" t="s">
        <v>1528</v>
      </c>
      <c r="F5290" s="61"/>
      <c r="G5290" s="62" t="s">
        <v>16</v>
      </c>
      <c r="H5290" s="61"/>
    </row>
    <row r="5291" spans="1:8" ht="76.5" x14ac:dyDescent="0.25">
      <c r="A5291" s="64" t="s">
        <v>25909</v>
      </c>
      <c r="B5291" s="15" t="s">
        <v>25908</v>
      </c>
      <c r="C5291" s="40" t="s">
        <v>25907</v>
      </c>
      <c r="D5291" s="8" t="s">
        <v>20</v>
      </c>
      <c r="E5291" s="63" t="s">
        <v>1528</v>
      </c>
      <c r="F5291" s="61"/>
      <c r="G5291" s="62" t="s">
        <v>16</v>
      </c>
      <c r="H5291" s="61"/>
    </row>
    <row r="5292" spans="1:8" ht="38.25" x14ac:dyDescent="0.25">
      <c r="A5292" s="15" t="s">
        <v>25906</v>
      </c>
      <c r="B5292" s="15" t="s">
        <v>25905</v>
      </c>
      <c r="C5292" s="74" t="s">
        <v>25904</v>
      </c>
      <c r="D5292" s="14" t="s">
        <v>4198</v>
      </c>
      <c r="E5292" s="63" t="s">
        <v>1625</v>
      </c>
      <c r="F5292" s="72"/>
      <c r="G5292" s="9">
        <v>43930</v>
      </c>
      <c r="H5292" s="61"/>
    </row>
    <row r="5293" spans="1:8" ht="76.5" x14ac:dyDescent="0.25">
      <c r="A5293" s="64" t="s">
        <v>25903</v>
      </c>
      <c r="B5293" s="15" t="s">
        <v>25902</v>
      </c>
      <c r="C5293" s="40" t="s">
        <v>25901</v>
      </c>
      <c r="D5293" s="8" t="s">
        <v>20</v>
      </c>
      <c r="E5293" s="63" t="s">
        <v>1528</v>
      </c>
      <c r="F5293" s="61"/>
      <c r="G5293" s="62" t="s">
        <v>16</v>
      </c>
      <c r="H5293" s="61"/>
    </row>
    <row r="5294" spans="1:8" ht="102" x14ac:dyDescent="0.25">
      <c r="A5294" s="64" t="s">
        <v>25900</v>
      </c>
      <c r="B5294" s="15" t="s">
        <v>25899</v>
      </c>
      <c r="C5294" s="40" t="s">
        <v>25898</v>
      </c>
      <c r="D5294" s="8" t="s">
        <v>20</v>
      </c>
      <c r="E5294" s="63" t="s">
        <v>1528</v>
      </c>
      <c r="F5294" s="61"/>
      <c r="G5294" s="62" t="s">
        <v>16</v>
      </c>
      <c r="H5294" s="61"/>
    </row>
    <row r="5295" spans="1:8" ht="76.5" x14ac:dyDescent="0.25">
      <c r="A5295" s="64" t="s">
        <v>25897</v>
      </c>
      <c r="B5295" s="15" t="s">
        <v>25896</v>
      </c>
      <c r="C5295" s="40" t="s">
        <v>25895</v>
      </c>
      <c r="D5295" s="8" t="s">
        <v>20</v>
      </c>
      <c r="E5295" s="63" t="s">
        <v>1528</v>
      </c>
      <c r="F5295" s="61"/>
      <c r="G5295" s="62" t="s">
        <v>16</v>
      </c>
      <c r="H5295" s="61"/>
    </row>
    <row r="5296" spans="1:8" ht="76.5" x14ac:dyDescent="0.25">
      <c r="A5296" s="64" t="s">
        <v>25894</v>
      </c>
      <c r="B5296" s="15" t="s">
        <v>24139</v>
      </c>
      <c r="C5296" s="40" t="s">
        <v>25893</v>
      </c>
      <c r="D5296" s="8" t="s">
        <v>20</v>
      </c>
      <c r="E5296" s="63" t="s">
        <v>1528</v>
      </c>
      <c r="F5296" s="61"/>
      <c r="G5296" s="62" t="s">
        <v>16</v>
      </c>
      <c r="H5296" s="61"/>
    </row>
    <row r="5297" spans="1:8" ht="76.5" x14ac:dyDescent="0.25">
      <c r="A5297" s="64" t="s">
        <v>25892</v>
      </c>
      <c r="B5297" s="15" t="s">
        <v>25891</v>
      </c>
      <c r="C5297" s="40" t="s">
        <v>25890</v>
      </c>
      <c r="D5297" s="8" t="s">
        <v>20</v>
      </c>
      <c r="E5297" s="63" t="s">
        <v>1528</v>
      </c>
      <c r="F5297" s="61"/>
      <c r="G5297" s="62" t="s">
        <v>16</v>
      </c>
      <c r="H5297" s="61"/>
    </row>
    <row r="5298" spans="1:8" ht="76.5" x14ac:dyDescent="0.25">
      <c r="A5298" s="64" t="s">
        <v>25889</v>
      </c>
      <c r="B5298" s="15" t="s">
        <v>25888</v>
      </c>
      <c r="C5298" s="40" t="s">
        <v>25887</v>
      </c>
      <c r="D5298" s="8" t="s">
        <v>20</v>
      </c>
      <c r="E5298" s="63" t="s">
        <v>1528</v>
      </c>
      <c r="F5298" s="61"/>
      <c r="G5298" s="62" t="s">
        <v>16</v>
      </c>
      <c r="H5298" s="61"/>
    </row>
    <row r="5299" spans="1:8" ht="76.5" x14ac:dyDescent="0.25">
      <c r="A5299" s="64" t="s">
        <v>25886</v>
      </c>
      <c r="B5299" s="15" t="s">
        <v>7648</v>
      </c>
      <c r="C5299" s="40" t="s">
        <v>25885</v>
      </c>
      <c r="D5299" s="8" t="s">
        <v>20</v>
      </c>
      <c r="E5299" s="63" t="s">
        <v>1528</v>
      </c>
      <c r="F5299" s="61"/>
      <c r="G5299" s="62" t="s">
        <v>16</v>
      </c>
      <c r="H5299" s="61"/>
    </row>
    <row r="5300" spans="1:8" ht="76.5" x14ac:dyDescent="0.25">
      <c r="A5300" s="64" t="s">
        <v>25884</v>
      </c>
      <c r="B5300" s="15" t="s">
        <v>25883</v>
      </c>
      <c r="C5300" s="40" t="s">
        <v>25871</v>
      </c>
      <c r="D5300" s="8" t="s">
        <v>20</v>
      </c>
      <c r="E5300" s="63" t="s">
        <v>1528</v>
      </c>
      <c r="F5300" s="61"/>
      <c r="G5300" s="62" t="s">
        <v>16</v>
      </c>
      <c r="H5300" s="61"/>
    </row>
    <row r="5301" spans="1:8" ht="76.5" x14ac:dyDescent="0.25">
      <c r="A5301" s="64" t="s">
        <v>25882</v>
      </c>
      <c r="B5301" s="15" t="s">
        <v>25881</v>
      </c>
      <c r="C5301" s="40" t="s">
        <v>25880</v>
      </c>
      <c r="D5301" s="8" t="s">
        <v>20</v>
      </c>
      <c r="E5301" s="63" t="s">
        <v>1528</v>
      </c>
      <c r="F5301" s="61"/>
      <c r="G5301" s="62" t="s">
        <v>16</v>
      </c>
      <c r="H5301" s="61"/>
    </row>
    <row r="5302" spans="1:8" ht="76.5" x14ac:dyDescent="0.25">
      <c r="A5302" s="64" t="s">
        <v>25879</v>
      </c>
      <c r="B5302" s="15" t="s">
        <v>25878</v>
      </c>
      <c r="C5302" s="40" t="s">
        <v>25877</v>
      </c>
      <c r="D5302" s="8" t="s">
        <v>20</v>
      </c>
      <c r="E5302" s="63" t="s">
        <v>1528</v>
      </c>
      <c r="F5302" s="61"/>
      <c r="G5302" s="62" t="s">
        <v>16</v>
      </c>
      <c r="H5302" s="61"/>
    </row>
    <row r="5303" spans="1:8" ht="76.5" x14ac:dyDescent="0.25">
      <c r="A5303" s="64" t="s">
        <v>25876</v>
      </c>
      <c r="B5303" s="15" t="s">
        <v>25875</v>
      </c>
      <c r="C5303" s="40" t="s">
        <v>25874</v>
      </c>
      <c r="D5303" s="8" t="s">
        <v>20</v>
      </c>
      <c r="E5303" s="63" t="s">
        <v>1528</v>
      </c>
      <c r="F5303" s="61"/>
      <c r="G5303" s="62" t="s">
        <v>16</v>
      </c>
      <c r="H5303" s="61"/>
    </row>
    <row r="5304" spans="1:8" ht="76.5" x14ac:dyDescent="0.25">
      <c r="A5304" s="64" t="s">
        <v>25873</v>
      </c>
      <c r="B5304" s="15" t="s">
        <v>25872</v>
      </c>
      <c r="C5304" s="40" t="s">
        <v>25871</v>
      </c>
      <c r="D5304" s="8" t="s">
        <v>20</v>
      </c>
      <c r="E5304" s="63" t="s">
        <v>1528</v>
      </c>
      <c r="F5304" s="61"/>
      <c r="G5304" s="62" t="s">
        <v>16</v>
      </c>
      <c r="H5304" s="61"/>
    </row>
    <row r="5305" spans="1:8" ht="76.5" x14ac:dyDescent="0.25">
      <c r="A5305" s="64" t="s">
        <v>25870</v>
      </c>
      <c r="B5305" s="15" t="s">
        <v>25869</v>
      </c>
      <c r="C5305" s="40" t="s">
        <v>25868</v>
      </c>
      <c r="D5305" s="8" t="s">
        <v>20</v>
      </c>
      <c r="E5305" s="63" t="s">
        <v>1528</v>
      </c>
      <c r="F5305" s="61"/>
      <c r="G5305" s="62" t="s">
        <v>16</v>
      </c>
      <c r="H5305" s="61"/>
    </row>
    <row r="5306" spans="1:8" ht="76.5" x14ac:dyDescent="0.25">
      <c r="A5306" s="64" t="s">
        <v>25867</v>
      </c>
      <c r="B5306" s="15" t="s">
        <v>25866</v>
      </c>
      <c r="C5306" s="40" t="s">
        <v>25865</v>
      </c>
      <c r="D5306" s="8" t="s">
        <v>20</v>
      </c>
      <c r="E5306" s="63" t="s">
        <v>1528</v>
      </c>
      <c r="F5306" s="61"/>
      <c r="G5306" s="62" t="s">
        <v>16</v>
      </c>
      <c r="H5306" s="61"/>
    </row>
    <row r="5307" spans="1:8" ht="76.5" x14ac:dyDescent="0.25">
      <c r="A5307" s="64" t="s">
        <v>25864</v>
      </c>
      <c r="B5307" s="15" t="s">
        <v>25863</v>
      </c>
      <c r="C5307" s="40" t="s">
        <v>25862</v>
      </c>
      <c r="D5307" s="8" t="s">
        <v>20</v>
      </c>
      <c r="E5307" s="63" t="s">
        <v>1528</v>
      </c>
      <c r="F5307" s="61"/>
      <c r="G5307" s="62" t="s">
        <v>16</v>
      </c>
      <c r="H5307" s="61"/>
    </row>
    <row r="5308" spans="1:8" ht="76.5" x14ac:dyDescent="0.25">
      <c r="A5308" s="64" t="s">
        <v>25861</v>
      </c>
      <c r="B5308" s="15" t="s">
        <v>25860</v>
      </c>
      <c r="C5308" s="40" t="s">
        <v>25859</v>
      </c>
      <c r="D5308" s="8" t="s">
        <v>20</v>
      </c>
      <c r="E5308" s="63" t="s">
        <v>1528</v>
      </c>
      <c r="F5308" s="61"/>
      <c r="G5308" s="62" t="s">
        <v>16</v>
      </c>
      <c r="H5308" s="61"/>
    </row>
    <row r="5309" spans="1:8" ht="76.5" x14ac:dyDescent="0.25">
      <c r="A5309" s="64" t="s">
        <v>25858</v>
      </c>
      <c r="B5309" s="15" t="s">
        <v>25857</v>
      </c>
      <c r="C5309" s="40" t="s">
        <v>25856</v>
      </c>
      <c r="D5309" s="8" t="s">
        <v>20</v>
      </c>
      <c r="E5309" s="63" t="s">
        <v>1528</v>
      </c>
      <c r="F5309" s="61"/>
      <c r="G5309" s="62" t="s">
        <v>16</v>
      </c>
      <c r="H5309" s="61"/>
    </row>
    <row r="5310" spans="1:8" ht="76.5" x14ac:dyDescent="0.25">
      <c r="A5310" s="64" t="s">
        <v>25855</v>
      </c>
      <c r="B5310" s="15" t="s">
        <v>25854</v>
      </c>
      <c r="C5310" s="40" t="s">
        <v>25853</v>
      </c>
      <c r="D5310" s="8" t="s">
        <v>20</v>
      </c>
      <c r="E5310" s="63" t="s">
        <v>1528</v>
      </c>
      <c r="F5310" s="61"/>
      <c r="G5310" s="62" t="s">
        <v>16</v>
      </c>
      <c r="H5310" s="61"/>
    </row>
    <row r="5311" spans="1:8" ht="76.5" x14ac:dyDescent="0.25">
      <c r="A5311" s="64" t="s">
        <v>25852</v>
      </c>
      <c r="B5311" s="15" t="s">
        <v>6176</v>
      </c>
      <c r="C5311" s="40" t="s">
        <v>25851</v>
      </c>
      <c r="D5311" s="8" t="s">
        <v>20</v>
      </c>
      <c r="E5311" s="63" t="s">
        <v>1528</v>
      </c>
      <c r="F5311" s="61"/>
      <c r="G5311" s="62" t="s">
        <v>16</v>
      </c>
      <c r="H5311" s="61"/>
    </row>
    <row r="5312" spans="1:8" ht="76.5" x14ac:dyDescent="0.25">
      <c r="A5312" s="64" t="s">
        <v>25850</v>
      </c>
      <c r="B5312" s="15" t="s">
        <v>25849</v>
      </c>
      <c r="C5312" s="40" t="s">
        <v>25848</v>
      </c>
      <c r="D5312" s="8" t="s">
        <v>20</v>
      </c>
      <c r="E5312" s="63" t="s">
        <v>1528</v>
      </c>
      <c r="F5312" s="61"/>
      <c r="G5312" s="62" t="s">
        <v>16</v>
      </c>
      <c r="H5312" s="61"/>
    </row>
    <row r="5313" spans="1:8" ht="25.5" x14ac:dyDescent="0.25">
      <c r="A5313" s="15" t="s">
        <v>25847</v>
      </c>
      <c r="B5313" s="15" t="s">
        <v>25846</v>
      </c>
      <c r="C5313" s="40" t="s">
        <v>25845</v>
      </c>
      <c r="D5313" s="14" t="s">
        <v>1626</v>
      </c>
      <c r="E5313" s="63" t="s">
        <v>1799</v>
      </c>
      <c r="F5313" s="72"/>
      <c r="G5313" s="9">
        <v>43975</v>
      </c>
      <c r="H5313" s="61"/>
    </row>
    <row r="5314" spans="1:8" ht="25.5" x14ac:dyDescent="0.25">
      <c r="A5314" s="15" t="s">
        <v>25844</v>
      </c>
      <c r="B5314" s="15" t="s">
        <v>25843</v>
      </c>
      <c r="C5314" s="40" t="s">
        <v>25842</v>
      </c>
      <c r="D5314" s="8" t="s">
        <v>1626</v>
      </c>
      <c r="E5314" s="63" t="s">
        <v>1625</v>
      </c>
      <c r="F5314" s="72"/>
      <c r="G5314" s="9">
        <v>43896</v>
      </c>
      <c r="H5314" s="61"/>
    </row>
    <row r="5315" spans="1:8" ht="76.5" x14ac:dyDescent="0.25">
      <c r="A5315" s="64" t="s">
        <v>25841</v>
      </c>
      <c r="B5315" s="15" t="s">
        <v>15112</v>
      </c>
      <c r="C5315" s="40" t="s">
        <v>25840</v>
      </c>
      <c r="D5315" s="8" t="s">
        <v>20</v>
      </c>
      <c r="E5315" s="63" t="s">
        <v>1528</v>
      </c>
      <c r="F5315" s="61"/>
      <c r="G5315" s="62" t="s">
        <v>16</v>
      </c>
      <c r="H5315" s="61"/>
    </row>
    <row r="5316" spans="1:8" ht="51" x14ac:dyDescent="0.25">
      <c r="A5316" s="15" t="s">
        <v>25839</v>
      </c>
      <c r="B5316" s="15" t="s">
        <v>25838</v>
      </c>
      <c r="C5316" s="40" t="s">
        <v>25837</v>
      </c>
      <c r="D5316" s="14" t="s">
        <v>1626</v>
      </c>
      <c r="E5316" s="63" t="s">
        <v>1799</v>
      </c>
      <c r="F5316" s="72"/>
      <c r="G5316" s="9">
        <v>43926</v>
      </c>
      <c r="H5316" s="61"/>
    </row>
    <row r="5317" spans="1:8" ht="76.5" x14ac:dyDescent="0.25">
      <c r="A5317" s="64" t="s">
        <v>25836</v>
      </c>
      <c r="B5317" s="15" t="s">
        <v>25835</v>
      </c>
      <c r="C5317" s="40" t="s">
        <v>25834</v>
      </c>
      <c r="D5317" s="8" t="s">
        <v>20</v>
      </c>
      <c r="E5317" s="63" t="s">
        <v>1528</v>
      </c>
      <c r="F5317" s="61"/>
      <c r="G5317" s="62" t="s">
        <v>16</v>
      </c>
      <c r="H5317" s="61"/>
    </row>
    <row r="5318" spans="1:8" ht="76.5" x14ac:dyDescent="0.25">
      <c r="A5318" s="64" t="s">
        <v>25833</v>
      </c>
      <c r="B5318" s="15" t="s">
        <v>25832</v>
      </c>
      <c r="C5318" s="40" t="s">
        <v>25831</v>
      </c>
      <c r="D5318" s="8" t="s">
        <v>20</v>
      </c>
      <c r="E5318" s="63" t="s">
        <v>1528</v>
      </c>
      <c r="F5318" s="61"/>
      <c r="G5318" s="62" t="s">
        <v>16</v>
      </c>
      <c r="H5318" s="61"/>
    </row>
    <row r="5319" spans="1:8" ht="76.5" x14ac:dyDescent="0.25">
      <c r="A5319" s="64" t="s">
        <v>25830</v>
      </c>
      <c r="B5319" s="15" t="s">
        <v>25829</v>
      </c>
      <c r="C5319" s="40" t="s">
        <v>25828</v>
      </c>
      <c r="D5319" s="8" t="s">
        <v>20</v>
      </c>
      <c r="E5319" s="63" t="s">
        <v>1528</v>
      </c>
      <c r="F5319" s="61"/>
      <c r="G5319" s="62" t="s">
        <v>16</v>
      </c>
      <c r="H5319" s="61"/>
    </row>
    <row r="5320" spans="1:8" ht="76.5" x14ac:dyDescent="0.25">
      <c r="A5320" s="64" t="s">
        <v>25827</v>
      </c>
      <c r="B5320" s="15" t="s">
        <v>25826</v>
      </c>
      <c r="C5320" s="40" t="s">
        <v>25825</v>
      </c>
      <c r="D5320" s="8" t="s">
        <v>20</v>
      </c>
      <c r="E5320" s="63" t="s">
        <v>1528</v>
      </c>
      <c r="F5320" s="61"/>
      <c r="G5320" s="62" t="s">
        <v>16</v>
      </c>
      <c r="H5320" s="61"/>
    </row>
    <row r="5321" spans="1:8" ht="76.5" x14ac:dyDescent="0.25">
      <c r="A5321" s="64" t="s">
        <v>25824</v>
      </c>
      <c r="B5321" s="15" t="s">
        <v>25823</v>
      </c>
      <c r="C5321" s="40" t="s">
        <v>25822</v>
      </c>
      <c r="D5321" s="8" t="s">
        <v>20</v>
      </c>
      <c r="E5321" s="63" t="s">
        <v>1528</v>
      </c>
      <c r="F5321" s="61"/>
      <c r="G5321" s="62" t="s">
        <v>16</v>
      </c>
      <c r="H5321" s="61"/>
    </row>
    <row r="5322" spans="1:8" ht="76.5" x14ac:dyDescent="0.25">
      <c r="A5322" s="64" t="s">
        <v>25821</v>
      </c>
      <c r="B5322" s="15" t="s">
        <v>25820</v>
      </c>
      <c r="C5322" s="40" t="s">
        <v>24764</v>
      </c>
      <c r="D5322" s="8" t="s">
        <v>20</v>
      </c>
      <c r="E5322" s="63" t="s">
        <v>1528</v>
      </c>
      <c r="F5322" s="61"/>
      <c r="G5322" s="62" t="s">
        <v>16</v>
      </c>
      <c r="H5322" s="61"/>
    </row>
    <row r="5323" spans="1:8" ht="76.5" x14ac:dyDescent="0.25">
      <c r="A5323" s="64" t="s">
        <v>25819</v>
      </c>
      <c r="B5323" s="15" t="s">
        <v>25818</v>
      </c>
      <c r="C5323" s="40" t="s">
        <v>25817</v>
      </c>
      <c r="D5323" s="8" t="s">
        <v>20</v>
      </c>
      <c r="E5323" s="63" t="s">
        <v>1528</v>
      </c>
      <c r="F5323" s="61"/>
      <c r="G5323" s="62" t="s">
        <v>16</v>
      </c>
      <c r="H5323" s="61"/>
    </row>
    <row r="5324" spans="1:8" ht="76.5" x14ac:dyDescent="0.25">
      <c r="A5324" s="64" t="s">
        <v>25816</v>
      </c>
      <c r="B5324" s="15" t="s">
        <v>24410</v>
      </c>
      <c r="C5324" s="40" t="s">
        <v>25815</v>
      </c>
      <c r="D5324" s="8" t="s">
        <v>20</v>
      </c>
      <c r="E5324" s="63" t="s">
        <v>1528</v>
      </c>
      <c r="F5324" s="61"/>
      <c r="G5324" s="62" t="s">
        <v>16</v>
      </c>
      <c r="H5324" s="61"/>
    </row>
    <row r="5325" spans="1:8" ht="51" x14ac:dyDescent="0.25">
      <c r="A5325" s="15" t="s">
        <v>25814</v>
      </c>
      <c r="B5325" s="15" t="s">
        <v>25813</v>
      </c>
      <c r="C5325" s="40" t="s">
        <v>25812</v>
      </c>
      <c r="D5325" s="8" t="s">
        <v>1626</v>
      </c>
      <c r="E5325" s="63" t="s">
        <v>1625</v>
      </c>
      <c r="F5325" s="72"/>
      <c r="G5325" s="9">
        <v>43835</v>
      </c>
      <c r="H5325" s="61"/>
    </row>
    <row r="5326" spans="1:8" ht="76.5" x14ac:dyDescent="0.25">
      <c r="A5326" s="64" t="s">
        <v>25811</v>
      </c>
      <c r="B5326" s="15" t="s">
        <v>25810</v>
      </c>
      <c r="C5326" s="40" t="s">
        <v>25809</v>
      </c>
      <c r="D5326" s="8" t="s">
        <v>20</v>
      </c>
      <c r="E5326" s="63" t="s">
        <v>1528</v>
      </c>
      <c r="F5326" s="61"/>
      <c r="G5326" s="62" t="s">
        <v>16</v>
      </c>
      <c r="H5326" s="61"/>
    </row>
    <row r="5327" spans="1:8" ht="76.5" x14ac:dyDescent="0.25">
      <c r="A5327" s="64" t="s">
        <v>25808</v>
      </c>
      <c r="B5327" s="15" t="s">
        <v>25807</v>
      </c>
      <c r="C5327" s="40" t="s">
        <v>25806</v>
      </c>
      <c r="D5327" s="8" t="s">
        <v>20</v>
      </c>
      <c r="E5327" s="63" t="s">
        <v>1528</v>
      </c>
      <c r="F5327" s="61"/>
      <c r="G5327" s="62" t="s">
        <v>16</v>
      </c>
      <c r="H5327" s="61"/>
    </row>
    <row r="5328" spans="1:8" ht="38.25" x14ac:dyDescent="0.25">
      <c r="A5328" s="15" t="s">
        <v>25805</v>
      </c>
      <c r="B5328" s="15" t="s">
        <v>25804</v>
      </c>
      <c r="C5328" s="40" t="s">
        <v>25803</v>
      </c>
      <c r="D5328" s="8" t="s">
        <v>1626</v>
      </c>
      <c r="E5328" s="63" t="s">
        <v>1625</v>
      </c>
      <c r="F5328" s="72"/>
      <c r="G5328" s="9">
        <v>44011</v>
      </c>
      <c r="H5328" s="61"/>
    </row>
    <row r="5329" spans="1:8" ht="76.5" x14ac:dyDescent="0.25">
      <c r="A5329" s="64" t="s">
        <v>25802</v>
      </c>
      <c r="B5329" s="15" t="s">
        <v>25801</v>
      </c>
      <c r="C5329" s="40" t="s">
        <v>25800</v>
      </c>
      <c r="D5329" s="8" t="s">
        <v>20</v>
      </c>
      <c r="E5329" s="63" t="s">
        <v>1528</v>
      </c>
      <c r="F5329" s="61"/>
      <c r="G5329" s="62" t="s">
        <v>16</v>
      </c>
      <c r="H5329" s="61"/>
    </row>
    <row r="5330" spans="1:8" ht="76.5" x14ac:dyDescent="0.25">
      <c r="A5330" s="64" t="s">
        <v>25799</v>
      </c>
      <c r="B5330" s="15" t="s">
        <v>25798</v>
      </c>
      <c r="C5330" s="40" t="s">
        <v>25797</v>
      </c>
      <c r="D5330" s="8" t="s">
        <v>20</v>
      </c>
      <c r="E5330" s="63" t="s">
        <v>1528</v>
      </c>
      <c r="F5330" s="61"/>
      <c r="G5330" s="62" t="s">
        <v>16</v>
      </c>
      <c r="H5330" s="61"/>
    </row>
    <row r="5331" spans="1:8" ht="63.75" x14ac:dyDescent="0.25">
      <c r="A5331" s="15" t="s">
        <v>25796</v>
      </c>
      <c r="B5331" s="15" t="s">
        <v>25795</v>
      </c>
      <c r="C5331" s="74" t="s">
        <v>25794</v>
      </c>
      <c r="D5331" s="14" t="s">
        <v>4198</v>
      </c>
      <c r="E5331" s="63" t="s">
        <v>25793</v>
      </c>
      <c r="F5331" s="78"/>
      <c r="G5331" s="9">
        <v>43799</v>
      </c>
      <c r="H5331" s="61"/>
    </row>
    <row r="5332" spans="1:8" ht="76.5" x14ac:dyDescent="0.25">
      <c r="A5332" s="64" t="s">
        <v>25792</v>
      </c>
      <c r="B5332" s="15" t="s">
        <v>25791</v>
      </c>
      <c r="C5332" s="40" t="s">
        <v>25790</v>
      </c>
      <c r="D5332" s="8" t="s">
        <v>20</v>
      </c>
      <c r="E5332" s="63" t="s">
        <v>1528</v>
      </c>
      <c r="F5332" s="61"/>
      <c r="G5332" s="62" t="s">
        <v>16</v>
      </c>
      <c r="H5332" s="61"/>
    </row>
    <row r="5333" spans="1:8" ht="76.5" x14ac:dyDescent="0.25">
      <c r="A5333" s="64" t="s">
        <v>25789</v>
      </c>
      <c r="B5333" s="15" t="s">
        <v>25788</v>
      </c>
      <c r="C5333" s="40" t="s">
        <v>25787</v>
      </c>
      <c r="D5333" s="8" t="s">
        <v>20</v>
      </c>
      <c r="E5333" s="63" t="s">
        <v>1528</v>
      </c>
      <c r="F5333" s="61"/>
      <c r="G5333" s="62" t="s">
        <v>16</v>
      </c>
      <c r="H5333" s="61"/>
    </row>
    <row r="5334" spans="1:8" ht="76.5" x14ac:dyDescent="0.25">
      <c r="A5334" s="64" t="s">
        <v>25786</v>
      </c>
      <c r="B5334" s="15" t="s">
        <v>25785</v>
      </c>
      <c r="C5334" s="40" t="s">
        <v>25784</v>
      </c>
      <c r="D5334" s="8" t="s">
        <v>20</v>
      </c>
      <c r="E5334" s="63" t="s">
        <v>1528</v>
      </c>
      <c r="F5334" s="61"/>
      <c r="G5334" s="62" t="s">
        <v>16</v>
      </c>
      <c r="H5334" s="61"/>
    </row>
    <row r="5335" spans="1:8" ht="76.5" x14ac:dyDescent="0.25">
      <c r="A5335" s="64" t="s">
        <v>25783</v>
      </c>
      <c r="B5335" s="15" t="s">
        <v>23372</v>
      </c>
      <c r="C5335" s="40" t="s">
        <v>25782</v>
      </c>
      <c r="D5335" s="8" t="s">
        <v>20</v>
      </c>
      <c r="E5335" s="63" t="s">
        <v>1528</v>
      </c>
      <c r="F5335" s="61"/>
      <c r="G5335" s="62" t="s">
        <v>16</v>
      </c>
      <c r="H5335" s="61"/>
    </row>
    <row r="5336" spans="1:8" ht="76.5" x14ac:dyDescent="0.25">
      <c r="A5336" s="64" t="s">
        <v>25781</v>
      </c>
      <c r="B5336" s="15" t="s">
        <v>25780</v>
      </c>
      <c r="C5336" s="40" t="s">
        <v>25779</v>
      </c>
      <c r="D5336" s="8" t="s">
        <v>20</v>
      </c>
      <c r="E5336" s="63" t="s">
        <v>1528</v>
      </c>
      <c r="F5336" s="61"/>
      <c r="G5336" s="62" t="s">
        <v>16</v>
      </c>
      <c r="H5336" s="61"/>
    </row>
    <row r="5337" spans="1:8" ht="76.5" x14ac:dyDescent="0.25">
      <c r="A5337" s="64" t="s">
        <v>25778</v>
      </c>
      <c r="B5337" s="15" t="s">
        <v>25777</v>
      </c>
      <c r="C5337" s="40" t="s">
        <v>25776</v>
      </c>
      <c r="D5337" s="8" t="s">
        <v>20</v>
      </c>
      <c r="E5337" s="63" t="s">
        <v>1528</v>
      </c>
      <c r="F5337" s="61"/>
      <c r="G5337" s="62" t="s">
        <v>16</v>
      </c>
      <c r="H5337" s="61"/>
    </row>
    <row r="5338" spans="1:8" ht="25.5" x14ac:dyDescent="0.25">
      <c r="A5338" s="15" t="s">
        <v>25775</v>
      </c>
      <c r="B5338" s="15" t="s">
        <v>25774</v>
      </c>
      <c r="C5338" s="74" t="s">
        <v>25773</v>
      </c>
      <c r="D5338" s="14" t="s">
        <v>4198</v>
      </c>
      <c r="E5338" s="63" t="s">
        <v>14772</v>
      </c>
      <c r="F5338" s="65"/>
      <c r="G5338" s="9">
        <v>43840</v>
      </c>
      <c r="H5338" s="61"/>
    </row>
    <row r="5339" spans="1:8" ht="76.5" x14ac:dyDescent="0.25">
      <c r="A5339" s="64" t="s">
        <v>25772</v>
      </c>
      <c r="B5339" s="15" t="s">
        <v>25771</v>
      </c>
      <c r="C5339" s="40" t="s">
        <v>25770</v>
      </c>
      <c r="D5339" s="8" t="s">
        <v>20</v>
      </c>
      <c r="E5339" s="63" t="s">
        <v>1528</v>
      </c>
      <c r="F5339" s="61"/>
      <c r="G5339" s="62" t="s">
        <v>16</v>
      </c>
      <c r="H5339" s="61"/>
    </row>
    <row r="5340" spans="1:8" ht="76.5" x14ac:dyDescent="0.25">
      <c r="A5340" s="64" t="s">
        <v>25769</v>
      </c>
      <c r="B5340" s="15" t="s">
        <v>25768</v>
      </c>
      <c r="C5340" s="40" t="s">
        <v>25767</v>
      </c>
      <c r="D5340" s="8" t="s">
        <v>20</v>
      </c>
      <c r="E5340" s="63" t="s">
        <v>1528</v>
      </c>
      <c r="F5340" s="61"/>
      <c r="G5340" s="62" t="s">
        <v>16</v>
      </c>
      <c r="H5340" s="61"/>
    </row>
    <row r="5341" spans="1:8" ht="76.5" x14ac:dyDescent="0.25">
      <c r="A5341" s="64" t="s">
        <v>25766</v>
      </c>
      <c r="B5341" s="15" t="s">
        <v>25765</v>
      </c>
      <c r="C5341" s="40" t="s">
        <v>25764</v>
      </c>
      <c r="D5341" s="8" t="s">
        <v>20</v>
      </c>
      <c r="E5341" s="63" t="s">
        <v>1528</v>
      </c>
      <c r="F5341" s="61"/>
      <c r="G5341" s="62" t="s">
        <v>16</v>
      </c>
      <c r="H5341" s="61"/>
    </row>
    <row r="5342" spans="1:8" ht="76.5" x14ac:dyDescent="0.25">
      <c r="A5342" s="64" t="s">
        <v>25763</v>
      </c>
      <c r="B5342" s="15" t="s">
        <v>25762</v>
      </c>
      <c r="C5342" s="40" t="s">
        <v>25761</v>
      </c>
      <c r="D5342" s="8" t="s">
        <v>20</v>
      </c>
      <c r="E5342" s="63" t="s">
        <v>1528</v>
      </c>
      <c r="F5342" s="61"/>
      <c r="G5342" s="62" t="s">
        <v>16</v>
      </c>
      <c r="H5342" s="61"/>
    </row>
    <row r="5343" spans="1:8" ht="51" x14ac:dyDescent="0.25">
      <c r="A5343" s="15" t="s">
        <v>25760</v>
      </c>
      <c r="B5343" s="15" t="s">
        <v>25759</v>
      </c>
      <c r="C5343" s="40" t="s">
        <v>25758</v>
      </c>
      <c r="D5343" s="14" t="s">
        <v>1626</v>
      </c>
      <c r="E5343" s="63" t="s">
        <v>1799</v>
      </c>
      <c r="F5343" s="65"/>
      <c r="G5343" s="9">
        <v>43885</v>
      </c>
      <c r="H5343" s="61"/>
    </row>
    <row r="5344" spans="1:8" ht="76.5" x14ac:dyDescent="0.25">
      <c r="A5344" s="64" t="s">
        <v>25757</v>
      </c>
      <c r="B5344" s="15" t="s">
        <v>25756</v>
      </c>
      <c r="C5344" s="40" t="s">
        <v>25755</v>
      </c>
      <c r="D5344" s="8" t="s">
        <v>20</v>
      </c>
      <c r="E5344" s="63" t="s">
        <v>1528</v>
      </c>
      <c r="F5344" s="61"/>
      <c r="G5344" s="62" t="s">
        <v>16</v>
      </c>
      <c r="H5344" s="61"/>
    </row>
    <row r="5345" spans="1:8" ht="76.5" x14ac:dyDescent="0.25">
      <c r="A5345" s="64" t="s">
        <v>25754</v>
      </c>
      <c r="B5345" s="15" t="s">
        <v>20200</v>
      </c>
      <c r="C5345" s="40" t="s">
        <v>25753</v>
      </c>
      <c r="D5345" s="8" t="s">
        <v>20</v>
      </c>
      <c r="E5345" s="63" t="s">
        <v>1528</v>
      </c>
      <c r="F5345" s="61"/>
      <c r="G5345" s="62" t="s">
        <v>16</v>
      </c>
      <c r="H5345" s="61"/>
    </row>
    <row r="5346" spans="1:8" ht="76.5" x14ac:dyDescent="0.25">
      <c r="A5346" s="64" t="s">
        <v>25752</v>
      </c>
      <c r="B5346" s="15" t="s">
        <v>25751</v>
      </c>
      <c r="C5346" s="40" t="s">
        <v>25750</v>
      </c>
      <c r="D5346" s="8" t="s">
        <v>20</v>
      </c>
      <c r="E5346" s="63" t="s">
        <v>1528</v>
      </c>
      <c r="F5346" s="61"/>
      <c r="G5346" s="62" t="s">
        <v>16</v>
      </c>
      <c r="H5346" s="61"/>
    </row>
    <row r="5347" spans="1:8" ht="76.5" x14ac:dyDescent="0.25">
      <c r="A5347" s="64" t="s">
        <v>25749</v>
      </c>
      <c r="B5347" s="15" t="s">
        <v>25748</v>
      </c>
      <c r="C5347" s="40" t="s">
        <v>25747</v>
      </c>
      <c r="D5347" s="8" t="s">
        <v>20</v>
      </c>
      <c r="E5347" s="63" t="s">
        <v>1528</v>
      </c>
      <c r="F5347" s="61"/>
      <c r="G5347" s="62" t="s">
        <v>16</v>
      </c>
      <c r="H5347" s="61"/>
    </row>
    <row r="5348" spans="1:8" ht="76.5" x14ac:dyDescent="0.25">
      <c r="A5348" s="64" t="s">
        <v>25746</v>
      </c>
      <c r="B5348" s="15" t="s">
        <v>25745</v>
      </c>
      <c r="C5348" s="40" t="s">
        <v>25744</v>
      </c>
      <c r="D5348" s="8" t="s">
        <v>20</v>
      </c>
      <c r="E5348" s="63" t="s">
        <v>1528</v>
      </c>
      <c r="F5348" s="61"/>
      <c r="G5348" s="62" t="s">
        <v>16</v>
      </c>
      <c r="H5348" s="61"/>
    </row>
    <row r="5349" spans="1:8" ht="76.5" x14ac:dyDescent="0.25">
      <c r="A5349" s="64" t="s">
        <v>25743</v>
      </c>
      <c r="B5349" s="15" t="s">
        <v>25742</v>
      </c>
      <c r="C5349" s="40" t="s">
        <v>25741</v>
      </c>
      <c r="D5349" s="8" t="s">
        <v>20</v>
      </c>
      <c r="E5349" s="63" t="s">
        <v>1528</v>
      </c>
      <c r="F5349" s="61"/>
      <c r="G5349" s="62" t="s">
        <v>16</v>
      </c>
      <c r="H5349" s="61"/>
    </row>
    <row r="5350" spans="1:8" ht="76.5" x14ac:dyDescent="0.25">
      <c r="A5350" s="64" t="s">
        <v>25740</v>
      </c>
      <c r="B5350" s="15" t="s">
        <v>23548</v>
      </c>
      <c r="C5350" s="40" t="s">
        <v>25739</v>
      </c>
      <c r="D5350" s="8" t="s">
        <v>20</v>
      </c>
      <c r="E5350" s="63" t="s">
        <v>1528</v>
      </c>
      <c r="F5350" s="61"/>
      <c r="G5350" s="62" t="s">
        <v>16</v>
      </c>
      <c r="H5350" s="61"/>
    </row>
    <row r="5351" spans="1:8" ht="76.5" x14ac:dyDescent="0.25">
      <c r="A5351" s="64" t="s">
        <v>25738</v>
      </c>
      <c r="B5351" s="15" t="s">
        <v>24614</v>
      </c>
      <c r="C5351" s="40" t="s">
        <v>25737</v>
      </c>
      <c r="D5351" s="8" t="s">
        <v>20</v>
      </c>
      <c r="E5351" s="63" t="s">
        <v>1528</v>
      </c>
      <c r="F5351" s="61"/>
      <c r="G5351" s="62" t="s">
        <v>16</v>
      </c>
      <c r="H5351" s="61"/>
    </row>
    <row r="5352" spans="1:8" ht="76.5" x14ac:dyDescent="0.25">
      <c r="A5352" s="64" t="s">
        <v>25736</v>
      </c>
      <c r="B5352" s="15" t="s">
        <v>23813</v>
      </c>
      <c r="C5352" s="40" t="s">
        <v>25735</v>
      </c>
      <c r="D5352" s="8" t="s">
        <v>20</v>
      </c>
      <c r="E5352" s="63" t="s">
        <v>1528</v>
      </c>
      <c r="F5352" s="61"/>
      <c r="G5352" s="62" t="s">
        <v>16</v>
      </c>
      <c r="H5352" s="61"/>
    </row>
    <row r="5353" spans="1:8" ht="76.5" x14ac:dyDescent="0.25">
      <c r="A5353" s="64" t="s">
        <v>25734</v>
      </c>
      <c r="B5353" s="15" t="s">
        <v>25733</v>
      </c>
      <c r="C5353" s="40" t="s">
        <v>25732</v>
      </c>
      <c r="D5353" s="8" t="s">
        <v>20</v>
      </c>
      <c r="E5353" s="63" t="s">
        <v>1528</v>
      </c>
      <c r="F5353" s="61"/>
      <c r="G5353" s="62" t="s">
        <v>16</v>
      </c>
      <c r="H5353" s="61"/>
    </row>
    <row r="5354" spans="1:8" ht="76.5" x14ac:dyDescent="0.25">
      <c r="A5354" s="64" t="s">
        <v>25731</v>
      </c>
      <c r="B5354" s="15" t="s">
        <v>25730</v>
      </c>
      <c r="C5354" s="40" t="s">
        <v>25729</v>
      </c>
      <c r="D5354" s="8" t="s">
        <v>20</v>
      </c>
      <c r="E5354" s="63" t="s">
        <v>1528</v>
      </c>
      <c r="F5354" s="61"/>
      <c r="G5354" s="62" t="s">
        <v>16</v>
      </c>
      <c r="H5354" s="61"/>
    </row>
    <row r="5355" spans="1:8" ht="76.5" x14ac:dyDescent="0.25">
      <c r="A5355" s="64" t="s">
        <v>25728</v>
      </c>
      <c r="B5355" s="15" t="s">
        <v>25727</v>
      </c>
      <c r="C5355" s="40" t="s">
        <v>25726</v>
      </c>
      <c r="D5355" s="8" t="s">
        <v>20</v>
      </c>
      <c r="E5355" s="63" t="s">
        <v>1528</v>
      </c>
      <c r="F5355" s="61"/>
      <c r="G5355" s="62" t="s">
        <v>16</v>
      </c>
      <c r="H5355" s="61"/>
    </row>
    <row r="5356" spans="1:8" ht="76.5" x14ac:dyDescent="0.25">
      <c r="A5356" s="64" t="s">
        <v>25725</v>
      </c>
      <c r="B5356" s="15" t="s">
        <v>25724</v>
      </c>
      <c r="C5356" s="40" t="s">
        <v>25723</v>
      </c>
      <c r="D5356" s="8" t="s">
        <v>20</v>
      </c>
      <c r="E5356" s="63" t="s">
        <v>1528</v>
      </c>
      <c r="F5356" s="61"/>
      <c r="G5356" s="62" t="s">
        <v>16</v>
      </c>
      <c r="H5356" s="61"/>
    </row>
    <row r="5357" spans="1:8" ht="76.5" x14ac:dyDescent="0.25">
      <c r="A5357" s="64" t="s">
        <v>25722</v>
      </c>
      <c r="B5357" s="15" t="s">
        <v>25721</v>
      </c>
      <c r="C5357" s="40" t="s">
        <v>25720</v>
      </c>
      <c r="D5357" s="8" t="s">
        <v>20</v>
      </c>
      <c r="E5357" s="63" t="s">
        <v>1528</v>
      </c>
      <c r="F5357" s="61"/>
      <c r="G5357" s="62" t="s">
        <v>16</v>
      </c>
      <c r="H5357" s="61"/>
    </row>
    <row r="5358" spans="1:8" ht="76.5" x14ac:dyDescent="0.25">
      <c r="A5358" s="64" t="s">
        <v>25719</v>
      </c>
      <c r="B5358" s="15" t="s">
        <v>25718</v>
      </c>
      <c r="C5358" s="40" t="s">
        <v>25717</v>
      </c>
      <c r="D5358" s="8" t="s">
        <v>20</v>
      </c>
      <c r="E5358" s="63" t="s">
        <v>1528</v>
      </c>
      <c r="F5358" s="61"/>
      <c r="G5358" s="62" t="s">
        <v>16</v>
      </c>
      <c r="H5358" s="61"/>
    </row>
    <row r="5359" spans="1:8" ht="76.5" x14ac:dyDescent="0.25">
      <c r="A5359" s="64" t="s">
        <v>25716</v>
      </c>
      <c r="B5359" s="15" t="s">
        <v>21634</v>
      </c>
      <c r="C5359" s="40" t="s">
        <v>25713</v>
      </c>
      <c r="D5359" s="8" t="s">
        <v>20</v>
      </c>
      <c r="E5359" s="63" t="s">
        <v>1528</v>
      </c>
      <c r="F5359" s="61"/>
      <c r="G5359" s="62" t="s">
        <v>16</v>
      </c>
      <c r="H5359" s="61"/>
    </row>
    <row r="5360" spans="1:8" ht="76.5" x14ac:dyDescent="0.25">
      <c r="A5360" s="64" t="s">
        <v>25715</v>
      </c>
      <c r="B5360" s="15" t="s">
        <v>25714</v>
      </c>
      <c r="C5360" s="40" t="s">
        <v>25713</v>
      </c>
      <c r="D5360" s="8" t="s">
        <v>20</v>
      </c>
      <c r="E5360" s="63" t="s">
        <v>1528</v>
      </c>
      <c r="F5360" s="61"/>
      <c r="G5360" s="62" t="s">
        <v>16</v>
      </c>
      <c r="H5360" s="61"/>
    </row>
    <row r="5361" spans="1:8" ht="76.5" x14ac:dyDescent="0.25">
      <c r="A5361" s="64" t="s">
        <v>25712</v>
      </c>
      <c r="B5361" s="15" t="s">
        <v>25711</v>
      </c>
      <c r="C5361" s="40" t="s">
        <v>25710</v>
      </c>
      <c r="D5361" s="8" t="s">
        <v>20</v>
      </c>
      <c r="E5361" s="63" t="s">
        <v>1528</v>
      </c>
      <c r="F5361" s="61"/>
      <c r="G5361" s="62" t="s">
        <v>16</v>
      </c>
      <c r="H5361" s="61"/>
    </row>
    <row r="5362" spans="1:8" ht="63.75" x14ac:dyDescent="0.25">
      <c r="A5362" s="15" t="s">
        <v>25709</v>
      </c>
      <c r="B5362" s="15" t="s">
        <v>25708</v>
      </c>
      <c r="C5362" s="40" t="s">
        <v>25707</v>
      </c>
      <c r="D5362" s="14" t="s">
        <v>1626</v>
      </c>
      <c r="E5362" s="63" t="s">
        <v>1799</v>
      </c>
      <c r="F5362" s="65"/>
      <c r="G5362" s="9">
        <v>43854</v>
      </c>
      <c r="H5362" s="61"/>
    </row>
    <row r="5363" spans="1:8" ht="76.5" x14ac:dyDescent="0.25">
      <c r="A5363" s="64" t="s">
        <v>25706</v>
      </c>
      <c r="B5363" s="15" t="s">
        <v>25705</v>
      </c>
      <c r="C5363" s="40" t="s">
        <v>25704</v>
      </c>
      <c r="D5363" s="8" t="s">
        <v>20</v>
      </c>
      <c r="E5363" s="63" t="s">
        <v>1528</v>
      </c>
      <c r="F5363" s="61"/>
      <c r="G5363" s="62" t="s">
        <v>16</v>
      </c>
      <c r="H5363" s="61"/>
    </row>
    <row r="5364" spans="1:8" ht="76.5" x14ac:dyDescent="0.25">
      <c r="A5364" s="64" t="s">
        <v>25703</v>
      </c>
      <c r="B5364" s="15" t="s">
        <v>25702</v>
      </c>
      <c r="C5364" s="40" t="s">
        <v>25701</v>
      </c>
      <c r="D5364" s="8" t="s">
        <v>20</v>
      </c>
      <c r="E5364" s="63" t="s">
        <v>1528</v>
      </c>
      <c r="F5364" s="61"/>
      <c r="G5364" s="62" t="s">
        <v>16</v>
      </c>
      <c r="H5364" s="61"/>
    </row>
    <row r="5365" spans="1:8" ht="89.25" x14ac:dyDescent="0.25">
      <c r="A5365" s="64" t="s">
        <v>25700</v>
      </c>
      <c r="B5365" s="15" t="s">
        <v>25699</v>
      </c>
      <c r="C5365" s="40" t="s">
        <v>25698</v>
      </c>
      <c r="D5365" s="8" t="s">
        <v>20</v>
      </c>
      <c r="E5365" s="63" t="s">
        <v>1528</v>
      </c>
      <c r="F5365" s="61"/>
      <c r="G5365" s="62" t="s">
        <v>16</v>
      </c>
      <c r="H5365" s="61"/>
    </row>
    <row r="5366" spans="1:8" ht="76.5" x14ac:dyDescent="0.25">
      <c r="A5366" s="64" t="s">
        <v>25697</v>
      </c>
      <c r="B5366" s="15" t="s">
        <v>15840</v>
      </c>
      <c r="C5366" s="40" t="s">
        <v>25696</v>
      </c>
      <c r="D5366" s="8" t="s">
        <v>20</v>
      </c>
      <c r="E5366" s="63" t="s">
        <v>1528</v>
      </c>
      <c r="F5366" s="61"/>
      <c r="G5366" s="62" t="s">
        <v>16</v>
      </c>
      <c r="H5366" s="61"/>
    </row>
    <row r="5367" spans="1:8" ht="76.5" x14ac:dyDescent="0.25">
      <c r="A5367" s="64" t="s">
        <v>25695</v>
      </c>
      <c r="B5367" s="15" t="s">
        <v>25694</v>
      </c>
      <c r="C5367" s="40" t="s">
        <v>25693</v>
      </c>
      <c r="D5367" s="8" t="s">
        <v>20</v>
      </c>
      <c r="E5367" s="63" t="s">
        <v>1528</v>
      </c>
      <c r="F5367" s="61"/>
      <c r="G5367" s="62" t="s">
        <v>16</v>
      </c>
      <c r="H5367" s="61"/>
    </row>
    <row r="5368" spans="1:8" ht="76.5" x14ac:dyDescent="0.25">
      <c r="A5368" s="64" t="s">
        <v>25692</v>
      </c>
      <c r="B5368" s="15" t="s">
        <v>18065</v>
      </c>
      <c r="C5368" s="40" t="s">
        <v>25691</v>
      </c>
      <c r="D5368" s="8" t="s">
        <v>20</v>
      </c>
      <c r="E5368" s="63" t="s">
        <v>1528</v>
      </c>
      <c r="F5368" s="61"/>
      <c r="G5368" s="62" t="s">
        <v>16</v>
      </c>
      <c r="H5368" s="61"/>
    </row>
    <row r="5369" spans="1:8" ht="76.5" x14ac:dyDescent="0.25">
      <c r="A5369" s="64" t="s">
        <v>25690</v>
      </c>
      <c r="B5369" s="15" t="s">
        <v>25689</v>
      </c>
      <c r="C5369" s="40" t="s">
        <v>25688</v>
      </c>
      <c r="D5369" s="8" t="s">
        <v>20</v>
      </c>
      <c r="E5369" s="63" t="s">
        <v>1528</v>
      </c>
      <c r="F5369" s="61"/>
      <c r="G5369" s="62" t="s">
        <v>16</v>
      </c>
      <c r="H5369" s="61"/>
    </row>
    <row r="5370" spans="1:8" ht="25.5" x14ac:dyDescent="0.25">
      <c r="A5370" s="15" t="s">
        <v>25687</v>
      </c>
      <c r="B5370" s="15" t="s">
        <v>25686</v>
      </c>
      <c r="C5370" s="40" t="s">
        <v>25685</v>
      </c>
      <c r="D5370" s="8" t="s">
        <v>1626</v>
      </c>
      <c r="E5370" s="63" t="s">
        <v>1625</v>
      </c>
      <c r="F5370" s="65"/>
      <c r="G5370" s="9">
        <v>43804</v>
      </c>
      <c r="H5370" s="61"/>
    </row>
    <row r="5371" spans="1:8" ht="76.5" x14ac:dyDescent="0.25">
      <c r="A5371" s="64" t="s">
        <v>25684</v>
      </c>
      <c r="B5371" s="15" t="s">
        <v>25683</v>
      </c>
      <c r="C5371" s="40" t="s">
        <v>25682</v>
      </c>
      <c r="D5371" s="8" t="s">
        <v>20</v>
      </c>
      <c r="E5371" s="63" t="s">
        <v>1528</v>
      </c>
      <c r="F5371" s="61"/>
      <c r="G5371" s="62" t="s">
        <v>16</v>
      </c>
      <c r="H5371" s="61"/>
    </row>
    <row r="5372" spans="1:8" ht="76.5" x14ac:dyDescent="0.25">
      <c r="A5372" s="64" t="s">
        <v>25681</v>
      </c>
      <c r="B5372" s="15" t="s">
        <v>25680</v>
      </c>
      <c r="C5372" s="40" t="s">
        <v>25679</v>
      </c>
      <c r="D5372" s="8" t="s">
        <v>20</v>
      </c>
      <c r="E5372" s="63" t="s">
        <v>1528</v>
      </c>
      <c r="F5372" s="61"/>
      <c r="G5372" s="62" t="s">
        <v>16</v>
      </c>
      <c r="H5372" s="61"/>
    </row>
    <row r="5373" spans="1:8" ht="76.5" x14ac:dyDescent="0.25">
      <c r="A5373" s="64" t="s">
        <v>25678</v>
      </c>
      <c r="B5373" s="15" t="s">
        <v>16834</v>
      </c>
      <c r="C5373" s="40" t="s">
        <v>25677</v>
      </c>
      <c r="D5373" s="8" t="s">
        <v>20</v>
      </c>
      <c r="E5373" s="63" t="s">
        <v>1528</v>
      </c>
      <c r="F5373" s="61"/>
      <c r="G5373" s="62" t="s">
        <v>16</v>
      </c>
      <c r="H5373" s="61"/>
    </row>
    <row r="5374" spans="1:8" ht="51" x14ac:dyDescent="0.25">
      <c r="A5374" s="15" t="s">
        <v>25676</v>
      </c>
      <c r="B5374" s="15" t="s">
        <v>25675</v>
      </c>
      <c r="C5374" s="40" t="s">
        <v>25674</v>
      </c>
      <c r="D5374" s="8" t="s">
        <v>1626</v>
      </c>
      <c r="E5374" s="63" t="s">
        <v>1625</v>
      </c>
      <c r="F5374" s="65"/>
      <c r="G5374" s="9">
        <v>43860</v>
      </c>
      <c r="H5374" s="61"/>
    </row>
    <row r="5375" spans="1:8" ht="76.5" x14ac:dyDescent="0.25">
      <c r="A5375" s="64" t="s">
        <v>25673</v>
      </c>
      <c r="B5375" s="15" t="s">
        <v>25672</v>
      </c>
      <c r="C5375" s="40" t="s">
        <v>25671</v>
      </c>
      <c r="D5375" s="8" t="s">
        <v>20</v>
      </c>
      <c r="E5375" s="63" t="s">
        <v>1528</v>
      </c>
      <c r="F5375" s="61"/>
      <c r="G5375" s="62" t="s">
        <v>16</v>
      </c>
      <c r="H5375" s="61"/>
    </row>
    <row r="5376" spans="1:8" ht="38.25" x14ac:dyDescent="0.25">
      <c r="A5376" s="15" t="s">
        <v>25670</v>
      </c>
      <c r="B5376" s="15" t="s">
        <v>25669</v>
      </c>
      <c r="C5376" s="40" t="s">
        <v>25668</v>
      </c>
      <c r="D5376" s="14" t="s">
        <v>1626</v>
      </c>
      <c r="E5376" s="63" t="s">
        <v>1799</v>
      </c>
      <c r="F5376" s="65"/>
      <c r="G5376" s="9">
        <v>43834</v>
      </c>
      <c r="H5376" s="61"/>
    </row>
    <row r="5377" spans="1:8" ht="76.5" x14ac:dyDescent="0.25">
      <c r="A5377" s="64" t="s">
        <v>25667</v>
      </c>
      <c r="B5377" s="15" t="s">
        <v>25666</v>
      </c>
      <c r="C5377" s="40" t="s">
        <v>25665</v>
      </c>
      <c r="D5377" s="8" t="s">
        <v>20</v>
      </c>
      <c r="E5377" s="63" t="s">
        <v>1528</v>
      </c>
      <c r="F5377" s="61"/>
      <c r="G5377" s="62" t="s">
        <v>16</v>
      </c>
      <c r="H5377" s="61"/>
    </row>
    <row r="5378" spans="1:8" ht="76.5" x14ac:dyDescent="0.25">
      <c r="A5378" s="64" t="s">
        <v>25664</v>
      </c>
      <c r="B5378" s="15" t="s">
        <v>25663</v>
      </c>
      <c r="C5378" s="40" t="s">
        <v>25662</v>
      </c>
      <c r="D5378" s="8" t="s">
        <v>20</v>
      </c>
      <c r="E5378" s="63" t="s">
        <v>1528</v>
      </c>
      <c r="F5378" s="61"/>
      <c r="G5378" s="62" t="s">
        <v>16</v>
      </c>
      <c r="H5378" s="61"/>
    </row>
    <row r="5379" spans="1:8" ht="76.5" x14ac:dyDescent="0.25">
      <c r="A5379" s="64" t="s">
        <v>25661</v>
      </c>
      <c r="B5379" s="15" t="s">
        <v>25660</v>
      </c>
      <c r="C5379" s="40" t="s">
        <v>25659</v>
      </c>
      <c r="D5379" s="8" t="s">
        <v>20</v>
      </c>
      <c r="E5379" s="63" t="s">
        <v>1528</v>
      </c>
      <c r="F5379" s="61"/>
      <c r="G5379" s="62" t="s">
        <v>16</v>
      </c>
      <c r="H5379" s="61"/>
    </row>
    <row r="5380" spans="1:8" ht="76.5" x14ac:dyDescent="0.25">
      <c r="A5380" s="64" t="s">
        <v>25658</v>
      </c>
      <c r="B5380" s="15" t="s">
        <v>25657</v>
      </c>
      <c r="C5380" s="40" t="s">
        <v>25656</v>
      </c>
      <c r="D5380" s="8" t="s">
        <v>20</v>
      </c>
      <c r="E5380" s="63" t="s">
        <v>1528</v>
      </c>
      <c r="F5380" s="61"/>
      <c r="G5380" s="62" t="s">
        <v>16</v>
      </c>
      <c r="H5380" s="61"/>
    </row>
    <row r="5381" spans="1:8" ht="76.5" x14ac:dyDescent="0.25">
      <c r="A5381" s="64" t="s">
        <v>25655</v>
      </c>
      <c r="B5381" s="15" t="s">
        <v>25654</v>
      </c>
      <c r="C5381" s="40" t="s">
        <v>25653</v>
      </c>
      <c r="D5381" s="8" t="s">
        <v>20</v>
      </c>
      <c r="E5381" s="63" t="s">
        <v>1528</v>
      </c>
      <c r="F5381" s="61"/>
      <c r="G5381" s="62" t="s">
        <v>16</v>
      </c>
      <c r="H5381" s="61"/>
    </row>
    <row r="5382" spans="1:8" ht="76.5" x14ac:dyDescent="0.25">
      <c r="A5382" s="64" t="s">
        <v>25652</v>
      </c>
      <c r="B5382" s="15" t="s">
        <v>25651</v>
      </c>
      <c r="C5382" s="40" t="s">
        <v>25650</v>
      </c>
      <c r="D5382" s="8" t="s">
        <v>20</v>
      </c>
      <c r="E5382" s="63" t="s">
        <v>1528</v>
      </c>
      <c r="F5382" s="61"/>
      <c r="G5382" s="62" t="s">
        <v>16</v>
      </c>
      <c r="H5382" s="61"/>
    </row>
    <row r="5383" spans="1:8" ht="76.5" x14ac:dyDescent="0.25">
      <c r="A5383" s="64" t="s">
        <v>25649</v>
      </c>
      <c r="B5383" s="15" t="s">
        <v>25648</v>
      </c>
      <c r="C5383" s="40" t="s">
        <v>25647</v>
      </c>
      <c r="D5383" s="8" t="s">
        <v>20</v>
      </c>
      <c r="E5383" s="63" t="s">
        <v>1528</v>
      </c>
      <c r="F5383" s="61"/>
      <c r="G5383" s="62" t="s">
        <v>16</v>
      </c>
      <c r="H5383" s="61"/>
    </row>
    <row r="5384" spans="1:8" ht="76.5" x14ac:dyDescent="0.25">
      <c r="A5384" s="64" t="s">
        <v>25646</v>
      </c>
      <c r="B5384" s="15" t="s">
        <v>25645</v>
      </c>
      <c r="C5384" s="40" t="s">
        <v>25644</v>
      </c>
      <c r="D5384" s="8" t="s">
        <v>20</v>
      </c>
      <c r="E5384" s="63" t="s">
        <v>1528</v>
      </c>
      <c r="F5384" s="61"/>
      <c r="G5384" s="62" t="s">
        <v>16</v>
      </c>
      <c r="H5384" s="61"/>
    </row>
    <row r="5385" spans="1:8" ht="76.5" x14ac:dyDescent="0.25">
      <c r="A5385" s="64" t="s">
        <v>25643</v>
      </c>
      <c r="B5385" s="15" t="s">
        <v>25642</v>
      </c>
      <c r="C5385" s="40" t="s">
        <v>25641</v>
      </c>
      <c r="D5385" s="8" t="s">
        <v>20</v>
      </c>
      <c r="E5385" s="63" t="s">
        <v>1528</v>
      </c>
      <c r="F5385" s="61"/>
      <c r="G5385" s="62" t="s">
        <v>16</v>
      </c>
      <c r="H5385" s="61"/>
    </row>
    <row r="5386" spans="1:8" ht="76.5" x14ac:dyDescent="0.25">
      <c r="A5386" s="64" t="s">
        <v>25640</v>
      </c>
      <c r="B5386" s="15" t="s">
        <v>25639</v>
      </c>
      <c r="C5386" s="40" t="s">
        <v>25638</v>
      </c>
      <c r="D5386" s="8" t="s">
        <v>20</v>
      </c>
      <c r="E5386" s="63" t="s">
        <v>1528</v>
      </c>
      <c r="F5386" s="61"/>
      <c r="G5386" s="62" t="s">
        <v>16</v>
      </c>
      <c r="H5386" s="61"/>
    </row>
    <row r="5387" spans="1:8" ht="76.5" x14ac:dyDescent="0.25">
      <c r="A5387" s="64" t="s">
        <v>25637</v>
      </c>
      <c r="B5387" s="15" t="s">
        <v>25636</v>
      </c>
      <c r="C5387" s="40" t="s">
        <v>25635</v>
      </c>
      <c r="D5387" s="8" t="s">
        <v>20</v>
      </c>
      <c r="E5387" s="63" t="s">
        <v>1528</v>
      </c>
      <c r="F5387" s="61"/>
      <c r="G5387" s="62" t="s">
        <v>16</v>
      </c>
      <c r="H5387" s="61"/>
    </row>
    <row r="5388" spans="1:8" ht="76.5" x14ac:dyDescent="0.25">
      <c r="A5388" s="64" t="s">
        <v>25634</v>
      </c>
      <c r="B5388" s="15" t="s">
        <v>25633</v>
      </c>
      <c r="C5388" s="40" t="s">
        <v>25632</v>
      </c>
      <c r="D5388" s="8" t="s">
        <v>20</v>
      </c>
      <c r="E5388" s="63" t="s">
        <v>1528</v>
      </c>
      <c r="F5388" s="61"/>
      <c r="G5388" s="62" t="s">
        <v>16</v>
      </c>
      <c r="H5388" s="61"/>
    </row>
    <row r="5389" spans="1:8" ht="76.5" x14ac:dyDescent="0.25">
      <c r="A5389" s="64" t="s">
        <v>25631</v>
      </c>
      <c r="B5389" s="15" t="s">
        <v>25630</v>
      </c>
      <c r="C5389" s="40" t="s">
        <v>25629</v>
      </c>
      <c r="D5389" s="8" t="s">
        <v>20</v>
      </c>
      <c r="E5389" s="63" t="s">
        <v>1528</v>
      </c>
      <c r="F5389" s="61"/>
      <c r="G5389" s="62" t="s">
        <v>16</v>
      </c>
      <c r="H5389" s="61"/>
    </row>
    <row r="5390" spans="1:8" ht="76.5" x14ac:dyDescent="0.25">
      <c r="A5390" s="64" t="s">
        <v>25628</v>
      </c>
      <c r="B5390" s="15" t="s">
        <v>25627</v>
      </c>
      <c r="C5390" s="40" t="s">
        <v>25626</v>
      </c>
      <c r="D5390" s="8" t="s">
        <v>20</v>
      </c>
      <c r="E5390" s="63" t="s">
        <v>1528</v>
      </c>
      <c r="F5390" s="61"/>
      <c r="G5390" s="62" t="s">
        <v>16</v>
      </c>
      <c r="H5390" s="61"/>
    </row>
    <row r="5391" spans="1:8" ht="76.5" x14ac:dyDescent="0.25">
      <c r="A5391" s="64" t="s">
        <v>25625</v>
      </c>
      <c r="B5391" s="15" t="s">
        <v>23684</v>
      </c>
      <c r="C5391" s="40" t="s">
        <v>25624</v>
      </c>
      <c r="D5391" s="8" t="s">
        <v>20</v>
      </c>
      <c r="E5391" s="63" t="s">
        <v>1528</v>
      </c>
      <c r="F5391" s="61"/>
      <c r="G5391" s="62" t="s">
        <v>16</v>
      </c>
      <c r="H5391" s="61"/>
    </row>
    <row r="5392" spans="1:8" ht="76.5" x14ac:dyDescent="0.25">
      <c r="A5392" s="64" t="s">
        <v>25623</v>
      </c>
      <c r="B5392" s="15" t="s">
        <v>25622</v>
      </c>
      <c r="C5392" s="40" t="s">
        <v>25621</v>
      </c>
      <c r="D5392" s="8" t="s">
        <v>20</v>
      </c>
      <c r="E5392" s="63" t="s">
        <v>1528</v>
      </c>
      <c r="F5392" s="61"/>
      <c r="G5392" s="62" t="s">
        <v>16</v>
      </c>
      <c r="H5392" s="61"/>
    </row>
    <row r="5393" spans="1:8" ht="76.5" x14ac:dyDescent="0.25">
      <c r="A5393" s="64" t="s">
        <v>25620</v>
      </c>
      <c r="B5393" s="15" t="s">
        <v>25619</v>
      </c>
      <c r="C5393" s="40" t="s">
        <v>25618</v>
      </c>
      <c r="D5393" s="8" t="s">
        <v>20</v>
      </c>
      <c r="E5393" s="63" t="s">
        <v>1528</v>
      </c>
      <c r="F5393" s="61"/>
      <c r="G5393" s="62" t="s">
        <v>16</v>
      </c>
      <c r="H5393" s="61"/>
    </row>
    <row r="5394" spans="1:8" ht="76.5" x14ac:dyDescent="0.25">
      <c r="A5394" s="64" t="s">
        <v>25617</v>
      </c>
      <c r="B5394" s="15" t="s">
        <v>25616</v>
      </c>
      <c r="C5394" s="40" t="s">
        <v>25615</v>
      </c>
      <c r="D5394" s="8" t="s">
        <v>20</v>
      </c>
      <c r="E5394" s="63" t="s">
        <v>1528</v>
      </c>
      <c r="F5394" s="61"/>
      <c r="G5394" s="62" t="s">
        <v>16</v>
      </c>
      <c r="H5394" s="61"/>
    </row>
    <row r="5395" spans="1:8" ht="76.5" x14ac:dyDescent="0.25">
      <c r="A5395" s="64" t="s">
        <v>25614</v>
      </c>
      <c r="B5395" s="15" t="s">
        <v>25613</v>
      </c>
      <c r="C5395" s="40" t="s">
        <v>25612</v>
      </c>
      <c r="D5395" s="8" t="s">
        <v>20</v>
      </c>
      <c r="E5395" s="63" t="s">
        <v>1528</v>
      </c>
      <c r="F5395" s="61"/>
      <c r="G5395" s="62" t="s">
        <v>16</v>
      </c>
      <c r="H5395" s="61"/>
    </row>
    <row r="5396" spans="1:8" ht="76.5" x14ac:dyDescent="0.25">
      <c r="A5396" s="64" t="s">
        <v>25611</v>
      </c>
      <c r="B5396" s="15" t="s">
        <v>25610</v>
      </c>
      <c r="C5396" s="40" t="s">
        <v>25609</v>
      </c>
      <c r="D5396" s="8" t="s">
        <v>20</v>
      </c>
      <c r="E5396" s="63" t="s">
        <v>1528</v>
      </c>
      <c r="F5396" s="61"/>
      <c r="G5396" s="62" t="s">
        <v>16</v>
      </c>
      <c r="H5396" s="61"/>
    </row>
    <row r="5397" spans="1:8" ht="76.5" x14ac:dyDescent="0.25">
      <c r="A5397" s="64" t="s">
        <v>25608</v>
      </c>
      <c r="B5397" s="15" t="s">
        <v>7224</v>
      </c>
      <c r="C5397" s="40" t="s">
        <v>25607</v>
      </c>
      <c r="D5397" s="8" t="s">
        <v>20</v>
      </c>
      <c r="E5397" s="63" t="s">
        <v>1528</v>
      </c>
      <c r="F5397" s="61"/>
      <c r="G5397" s="62" t="s">
        <v>16</v>
      </c>
      <c r="H5397" s="61"/>
    </row>
    <row r="5398" spans="1:8" ht="51" x14ac:dyDescent="0.25">
      <c r="A5398" s="15" t="s">
        <v>25606</v>
      </c>
      <c r="B5398" s="15" t="s">
        <v>25605</v>
      </c>
      <c r="C5398" s="40" t="s">
        <v>25604</v>
      </c>
      <c r="D5398" s="14" t="s">
        <v>1626</v>
      </c>
      <c r="E5398" s="63" t="s">
        <v>1799</v>
      </c>
      <c r="F5398" s="65"/>
      <c r="G5398" s="9">
        <v>43842</v>
      </c>
      <c r="H5398" s="61"/>
    </row>
    <row r="5399" spans="1:8" ht="76.5" x14ac:dyDescent="0.25">
      <c r="A5399" s="64" t="s">
        <v>25603</v>
      </c>
      <c r="B5399" s="15" t="s">
        <v>25602</v>
      </c>
      <c r="C5399" s="40" t="s">
        <v>25601</v>
      </c>
      <c r="D5399" s="8" t="s">
        <v>20</v>
      </c>
      <c r="E5399" s="63" t="s">
        <v>1528</v>
      </c>
      <c r="F5399" s="61"/>
      <c r="G5399" s="62" t="s">
        <v>16</v>
      </c>
      <c r="H5399" s="61"/>
    </row>
    <row r="5400" spans="1:8" ht="76.5" x14ac:dyDescent="0.25">
      <c r="A5400" s="64" t="s">
        <v>25600</v>
      </c>
      <c r="B5400" s="15" t="s">
        <v>25599</v>
      </c>
      <c r="C5400" s="40" t="s">
        <v>1565</v>
      </c>
      <c r="D5400" s="8" t="s">
        <v>20</v>
      </c>
      <c r="E5400" s="63" t="s">
        <v>1528</v>
      </c>
      <c r="F5400" s="61"/>
      <c r="G5400" s="62" t="s">
        <v>16</v>
      </c>
      <c r="H5400" s="61"/>
    </row>
    <row r="5401" spans="1:8" ht="76.5" x14ac:dyDescent="0.25">
      <c r="A5401" s="64" t="s">
        <v>25598</v>
      </c>
      <c r="B5401" s="15" t="s">
        <v>5354</v>
      </c>
      <c r="C5401" s="40" t="s">
        <v>25597</v>
      </c>
      <c r="D5401" s="8" t="s">
        <v>20</v>
      </c>
      <c r="E5401" s="63" t="s">
        <v>1528</v>
      </c>
      <c r="F5401" s="61"/>
      <c r="G5401" s="62" t="s">
        <v>16</v>
      </c>
      <c r="H5401" s="61"/>
    </row>
    <row r="5402" spans="1:8" ht="76.5" x14ac:dyDescent="0.25">
      <c r="A5402" s="64" t="s">
        <v>25596</v>
      </c>
      <c r="B5402" s="15" t="s">
        <v>25595</v>
      </c>
      <c r="C5402" s="40" t="s">
        <v>24764</v>
      </c>
      <c r="D5402" s="8" t="s">
        <v>20</v>
      </c>
      <c r="E5402" s="63" t="s">
        <v>1528</v>
      </c>
      <c r="F5402" s="61"/>
      <c r="G5402" s="62" t="s">
        <v>16</v>
      </c>
      <c r="H5402" s="61"/>
    </row>
    <row r="5403" spans="1:8" ht="76.5" x14ac:dyDescent="0.25">
      <c r="A5403" s="64" t="s">
        <v>25594</v>
      </c>
      <c r="B5403" s="15" t="s">
        <v>19085</v>
      </c>
      <c r="C5403" s="40" t="s">
        <v>25593</v>
      </c>
      <c r="D5403" s="8" t="s">
        <v>20</v>
      </c>
      <c r="E5403" s="63" t="s">
        <v>1528</v>
      </c>
      <c r="F5403" s="61"/>
      <c r="G5403" s="62" t="s">
        <v>16</v>
      </c>
      <c r="H5403" s="61"/>
    </row>
    <row r="5404" spans="1:8" ht="76.5" x14ac:dyDescent="0.25">
      <c r="A5404" s="64" t="s">
        <v>25592</v>
      </c>
      <c r="B5404" s="15" t="s">
        <v>25591</v>
      </c>
      <c r="C5404" s="40" t="s">
        <v>25590</v>
      </c>
      <c r="D5404" s="8" t="s">
        <v>20</v>
      </c>
      <c r="E5404" s="63" t="s">
        <v>1528</v>
      </c>
      <c r="F5404" s="61"/>
      <c r="G5404" s="62" t="s">
        <v>16</v>
      </c>
      <c r="H5404" s="61"/>
    </row>
    <row r="5405" spans="1:8" ht="76.5" x14ac:dyDescent="0.25">
      <c r="A5405" s="64" t="s">
        <v>25589</v>
      </c>
      <c r="B5405" s="15" t="s">
        <v>25588</v>
      </c>
      <c r="C5405" s="40" t="s">
        <v>25587</v>
      </c>
      <c r="D5405" s="8" t="s">
        <v>20</v>
      </c>
      <c r="E5405" s="63" t="s">
        <v>1528</v>
      </c>
      <c r="F5405" s="61"/>
      <c r="G5405" s="62" t="s">
        <v>16</v>
      </c>
      <c r="H5405" s="61"/>
    </row>
    <row r="5406" spans="1:8" ht="76.5" x14ac:dyDescent="0.25">
      <c r="A5406" s="64" t="s">
        <v>25586</v>
      </c>
      <c r="B5406" s="15" t="s">
        <v>25585</v>
      </c>
      <c r="C5406" s="40" t="s">
        <v>25584</v>
      </c>
      <c r="D5406" s="8" t="s">
        <v>20</v>
      </c>
      <c r="E5406" s="63" t="s">
        <v>1528</v>
      </c>
      <c r="F5406" s="61"/>
      <c r="G5406" s="62" t="s">
        <v>16</v>
      </c>
      <c r="H5406" s="61"/>
    </row>
    <row r="5407" spans="1:8" ht="76.5" x14ac:dyDescent="0.25">
      <c r="A5407" s="64" t="s">
        <v>25583</v>
      </c>
      <c r="B5407" s="15" t="s">
        <v>17999</v>
      </c>
      <c r="C5407" s="40" t="s">
        <v>25582</v>
      </c>
      <c r="D5407" s="8" t="s">
        <v>20</v>
      </c>
      <c r="E5407" s="63" t="s">
        <v>1528</v>
      </c>
      <c r="F5407" s="61"/>
      <c r="G5407" s="62" t="s">
        <v>16</v>
      </c>
      <c r="H5407" s="61"/>
    </row>
    <row r="5408" spans="1:8" ht="76.5" x14ac:dyDescent="0.25">
      <c r="A5408" s="64" t="s">
        <v>25581</v>
      </c>
      <c r="B5408" s="15" t="s">
        <v>25580</v>
      </c>
      <c r="C5408" s="40" t="s">
        <v>25579</v>
      </c>
      <c r="D5408" s="8" t="s">
        <v>20</v>
      </c>
      <c r="E5408" s="63" t="s">
        <v>1528</v>
      </c>
      <c r="F5408" s="61"/>
      <c r="G5408" s="62" t="s">
        <v>16</v>
      </c>
      <c r="H5408" s="61"/>
    </row>
    <row r="5409" spans="1:8" ht="76.5" x14ac:dyDescent="0.25">
      <c r="A5409" s="64" t="s">
        <v>25578</v>
      </c>
      <c r="B5409" s="15" t="s">
        <v>25577</v>
      </c>
      <c r="C5409" s="40" t="s">
        <v>25576</v>
      </c>
      <c r="D5409" s="8" t="s">
        <v>20</v>
      </c>
      <c r="E5409" s="63" t="s">
        <v>1528</v>
      </c>
      <c r="F5409" s="61"/>
      <c r="G5409" s="62" t="s">
        <v>16</v>
      </c>
      <c r="H5409" s="61"/>
    </row>
    <row r="5410" spans="1:8" ht="89.25" x14ac:dyDescent="0.25">
      <c r="A5410" s="15" t="s">
        <v>25575</v>
      </c>
      <c r="B5410" s="15" t="s">
        <v>25574</v>
      </c>
      <c r="C5410" s="40" t="s">
        <v>25573</v>
      </c>
      <c r="D5410" s="8" t="s">
        <v>1626</v>
      </c>
      <c r="E5410" s="63" t="s">
        <v>1799</v>
      </c>
      <c r="F5410" s="65"/>
      <c r="G5410" s="9">
        <v>43842</v>
      </c>
      <c r="H5410" s="61"/>
    </row>
    <row r="5411" spans="1:8" ht="76.5" x14ac:dyDescent="0.25">
      <c r="A5411" s="64" t="s">
        <v>25572</v>
      </c>
      <c r="B5411" s="15" t="s">
        <v>25571</v>
      </c>
      <c r="C5411" s="40" t="s">
        <v>25570</v>
      </c>
      <c r="D5411" s="8" t="s">
        <v>20</v>
      </c>
      <c r="E5411" s="63" t="s">
        <v>1528</v>
      </c>
      <c r="F5411" s="61"/>
      <c r="G5411" s="62" t="s">
        <v>16</v>
      </c>
      <c r="H5411" s="61"/>
    </row>
    <row r="5412" spans="1:8" ht="51" x14ac:dyDescent="0.25">
      <c r="A5412" s="15" t="s">
        <v>25569</v>
      </c>
      <c r="B5412" s="15" t="s">
        <v>25568</v>
      </c>
      <c r="C5412" s="40" t="s">
        <v>25567</v>
      </c>
      <c r="D5412" s="8" t="s">
        <v>1626</v>
      </c>
      <c r="E5412" s="63" t="s">
        <v>1625</v>
      </c>
      <c r="F5412" s="65"/>
      <c r="G5412" s="9">
        <v>43882</v>
      </c>
      <c r="H5412" s="61"/>
    </row>
    <row r="5413" spans="1:8" ht="76.5" x14ac:dyDescent="0.25">
      <c r="A5413" s="64" t="s">
        <v>25566</v>
      </c>
      <c r="B5413" s="15" t="s">
        <v>25565</v>
      </c>
      <c r="C5413" s="40" t="s">
        <v>3687</v>
      </c>
      <c r="D5413" s="8" t="s">
        <v>20</v>
      </c>
      <c r="E5413" s="63" t="s">
        <v>1528</v>
      </c>
      <c r="F5413" s="61"/>
      <c r="G5413" s="62" t="s">
        <v>16</v>
      </c>
      <c r="H5413" s="61"/>
    </row>
    <row r="5414" spans="1:8" ht="76.5" x14ac:dyDescent="0.25">
      <c r="A5414" s="64" t="s">
        <v>25564</v>
      </c>
      <c r="B5414" s="15" t="s">
        <v>25563</v>
      </c>
      <c r="C5414" s="40" t="s">
        <v>25562</v>
      </c>
      <c r="D5414" s="8" t="s">
        <v>20</v>
      </c>
      <c r="E5414" s="63" t="s">
        <v>1528</v>
      </c>
      <c r="F5414" s="61"/>
      <c r="G5414" s="62" t="s">
        <v>16</v>
      </c>
      <c r="H5414" s="61"/>
    </row>
    <row r="5415" spans="1:8" ht="76.5" x14ac:dyDescent="0.25">
      <c r="A5415" s="64" t="s">
        <v>25561</v>
      </c>
      <c r="B5415" s="15" t="s">
        <v>25560</v>
      </c>
      <c r="C5415" s="40" t="s">
        <v>25559</v>
      </c>
      <c r="D5415" s="8" t="s">
        <v>20</v>
      </c>
      <c r="E5415" s="63" t="s">
        <v>1528</v>
      </c>
      <c r="F5415" s="61"/>
      <c r="G5415" s="62" t="s">
        <v>16</v>
      </c>
      <c r="H5415" s="61"/>
    </row>
    <row r="5416" spans="1:8" ht="76.5" x14ac:dyDescent="0.25">
      <c r="A5416" s="64" t="s">
        <v>25558</v>
      </c>
      <c r="B5416" s="15" t="s">
        <v>25557</v>
      </c>
      <c r="C5416" s="40" t="s">
        <v>25556</v>
      </c>
      <c r="D5416" s="8" t="s">
        <v>20</v>
      </c>
      <c r="E5416" s="63" t="s">
        <v>1528</v>
      </c>
      <c r="F5416" s="61"/>
      <c r="G5416" s="62" t="s">
        <v>16</v>
      </c>
      <c r="H5416" s="61"/>
    </row>
    <row r="5417" spans="1:8" ht="76.5" x14ac:dyDescent="0.25">
      <c r="A5417" s="64" t="s">
        <v>25555</v>
      </c>
      <c r="B5417" s="15" t="s">
        <v>25554</v>
      </c>
      <c r="C5417" s="40" t="s">
        <v>25553</v>
      </c>
      <c r="D5417" s="8" t="s">
        <v>20</v>
      </c>
      <c r="E5417" s="63" t="s">
        <v>1528</v>
      </c>
      <c r="F5417" s="61"/>
      <c r="G5417" s="62" t="s">
        <v>16</v>
      </c>
      <c r="H5417" s="61"/>
    </row>
    <row r="5418" spans="1:8" ht="76.5" x14ac:dyDescent="0.25">
      <c r="A5418" s="64" t="s">
        <v>25552</v>
      </c>
      <c r="B5418" s="15" t="s">
        <v>25551</v>
      </c>
      <c r="C5418" s="40" t="s">
        <v>25550</v>
      </c>
      <c r="D5418" s="8" t="s">
        <v>20</v>
      </c>
      <c r="E5418" s="63" t="s">
        <v>1528</v>
      </c>
      <c r="F5418" s="61"/>
      <c r="G5418" s="62" t="s">
        <v>16</v>
      </c>
      <c r="H5418" s="61"/>
    </row>
    <row r="5419" spans="1:8" ht="76.5" x14ac:dyDescent="0.25">
      <c r="A5419" s="64" t="s">
        <v>25549</v>
      </c>
      <c r="B5419" s="15" t="s">
        <v>25548</v>
      </c>
      <c r="C5419" s="40" t="s">
        <v>25547</v>
      </c>
      <c r="D5419" s="8" t="s">
        <v>20</v>
      </c>
      <c r="E5419" s="63" t="s">
        <v>1528</v>
      </c>
      <c r="F5419" s="61"/>
      <c r="G5419" s="62" t="s">
        <v>16</v>
      </c>
      <c r="H5419" s="61"/>
    </row>
    <row r="5420" spans="1:8" ht="51" x14ac:dyDescent="0.25">
      <c r="A5420" s="15" t="s">
        <v>25546</v>
      </c>
      <c r="B5420" s="15" t="s">
        <v>25545</v>
      </c>
      <c r="C5420" s="40" t="s">
        <v>25544</v>
      </c>
      <c r="D5420" s="8" t="s">
        <v>1626</v>
      </c>
      <c r="E5420" s="63" t="s">
        <v>1625</v>
      </c>
      <c r="F5420" s="65"/>
      <c r="G5420" s="9">
        <v>43807</v>
      </c>
      <c r="H5420" s="61"/>
    </row>
    <row r="5421" spans="1:8" ht="38.25" x14ac:dyDescent="0.25">
      <c r="A5421" s="15" t="s">
        <v>25543</v>
      </c>
      <c r="B5421" s="15" t="s">
        <v>9147</v>
      </c>
      <c r="C5421" s="40" t="s">
        <v>25542</v>
      </c>
      <c r="D5421" s="14" t="s">
        <v>1626</v>
      </c>
      <c r="E5421" s="63" t="s">
        <v>1799</v>
      </c>
      <c r="F5421" s="65"/>
      <c r="G5421" s="9">
        <v>43952</v>
      </c>
      <c r="H5421" s="61"/>
    </row>
    <row r="5422" spans="1:8" ht="25.5" x14ac:dyDescent="0.25">
      <c r="A5422" s="70" t="s">
        <v>25541</v>
      </c>
      <c r="B5422" s="15" t="s">
        <v>25540</v>
      </c>
      <c r="C5422" s="40" t="s">
        <v>25539</v>
      </c>
      <c r="D5422" s="8" t="s">
        <v>20</v>
      </c>
      <c r="E5422" s="63" t="s">
        <v>25538</v>
      </c>
      <c r="F5422" s="63"/>
      <c r="G5422" s="68">
        <v>43989</v>
      </c>
      <c r="H5422" s="61"/>
    </row>
    <row r="5423" spans="1:8" ht="76.5" x14ac:dyDescent="0.25">
      <c r="A5423" s="64" t="s">
        <v>25537</v>
      </c>
      <c r="B5423" s="15" t="s">
        <v>25332</v>
      </c>
      <c r="C5423" s="40" t="s">
        <v>20655</v>
      </c>
      <c r="D5423" s="8" t="s">
        <v>20</v>
      </c>
      <c r="E5423" s="63" t="s">
        <v>1528</v>
      </c>
      <c r="F5423" s="61"/>
      <c r="G5423" s="62" t="s">
        <v>16</v>
      </c>
      <c r="H5423" s="61"/>
    </row>
    <row r="5424" spans="1:8" ht="76.5" x14ac:dyDescent="0.25">
      <c r="A5424" s="64" t="s">
        <v>25536</v>
      </c>
      <c r="B5424" s="15" t="s">
        <v>25535</v>
      </c>
      <c r="C5424" s="40" t="s">
        <v>25534</v>
      </c>
      <c r="D5424" s="8" t="s">
        <v>20</v>
      </c>
      <c r="E5424" s="63" t="s">
        <v>1528</v>
      </c>
      <c r="F5424" s="61"/>
      <c r="G5424" s="62" t="s">
        <v>16</v>
      </c>
      <c r="H5424" s="61"/>
    </row>
    <row r="5425" spans="1:8" ht="76.5" x14ac:dyDescent="0.25">
      <c r="A5425" s="64" t="s">
        <v>25533</v>
      </c>
      <c r="B5425" s="15" t="s">
        <v>25532</v>
      </c>
      <c r="C5425" s="40" t="s">
        <v>25531</v>
      </c>
      <c r="D5425" s="8" t="s">
        <v>20</v>
      </c>
      <c r="E5425" s="63" t="s">
        <v>1528</v>
      </c>
      <c r="F5425" s="61"/>
      <c r="G5425" s="62" t="s">
        <v>16</v>
      </c>
      <c r="H5425" s="61"/>
    </row>
    <row r="5426" spans="1:8" ht="76.5" x14ac:dyDescent="0.25">
      <c r="A5426" s="64" t="s">
        <v>25530</v>
      </c>
      <c r="B5426" s="15" t="s">
        <v>5449</v>
      </c>
      <c r="C5426" s="40" t="s">
        <v>25529</v>
      </c>
      <c r="D5426" s="8" t="s">
        <v>20</v>
      </c>
      <c r="E5426" s="63" t="s">
        <v>1528</v>
      </c>
      <c r="F5426" s="61"/>
      <c r="G5426" s="62" t="s">
        <v>16</v>
      </c>
      <c r="H5426" s="61"/>
    </row>
    <row r="5427" spans="1:8" ht="76.5" x14ac:dyDescent="0.25">
      <c r="A5427" s="64" t="s">
        <v>25528</v>
      </c>
      <c r="B5427" s="15" t="s">
        <v>25527</v>
      </c>
      <c r="C5427" s="40" t="s">
        <v>25526</v>
      </c>
      <c r="D5427" s="8" t="s">
        <v>20</v>
      </c>
      <c r="E5427" s="63" t="s">
        <v>1528</v>
      </c>
      <c r="F5427" s="61"/>
      <c r="G5427" s="62" t="s">
        <v>16</v>
      </c>
      <c r="H5427" s="61"/>
    </row>
    <row r="5428" spans="1:8" ht="76.5" x14ac:dyDescent="0.25">
      <c r="A5428" s="64" t="s">
        <v>25525</v>
      </c>
      <c r="B5428" s="15" t="s">
        <v>25524</v>
      </c>
      <c r="C5428" s="40" t="s">
        <v>25523</v>
      </c>
      <c r="D5428" s="8" t="s">
        <v>20</v>
      </c>
      <c r="E5428" s="63" t="s">
        <v>1528</v>
      </c>
      <c r="F5428" s="61"/>
      <c r="G5428" s="62" t="s">
        <v>16</v>
      </c>
      <c r="H5428" s="61"/>
    </row>
    <row r="5429" spans="1:8" ht="76.5" x14ac:dyDescent="0.25">
      <c r="A5429" s="64" t="s">
        <v>25522</v>
      </c>
      <c r="B5429" s="15" t="s">
        <v>25521</v>
      </c>
      <c r="C5429" s="40" t="s">
        <v>25520</v>
      </c>
      <c r="D5429" s="8" t="s">
        <v>20</v>
      </c>
      <c r="E5429" s="63" t="s">
        <v>1528</v>
      </c>
      <c r="F5429" s="61"/>
      <c r="G5429" s="62" t="s">
        <v>16</v>
      </c>
      <c r="H5429" s="61"/>
    </row>
    <row r="5430" spans="1:8" ht="76.5" x14ac:dyDescent="0.25">
      <c r="A5430" s="64" t="s">
        <v>25519</v>
      </c>
      <c r="B5430" s="15" t="s">
        <v>25518</v>
      </c>
      <c r="C5430" s="40" t="s">
        <v>25517</v>
      </c>
      <c r="D5430" s="8" t="s">
        <v>20</v>
      </c>
      <c r="E5430" s="63" t="s">
        <v>1528</v>
      </c>
      <c r="F5430" s="61"/>
      <c r="G5430" s="62" t="s">
        <v>16</v>
      </c>
      <c r="H5430" s="61"/>
    </row>
    <row r="5431" spans="1:8" ht="76.5" x14ac:dyDescent="0.25">
      <c r="A5431" s="64" t="s">
        <v>25516</v>
      </c>
      <c r="B5431" s="15" t="s">
        <v>25515</v>
      </c>
      <c r="C5431" s="40" t="s">
        <v>25514</v>
      </c>
      <c r="D5431" s="8" t="s">
        <v>20</v>
      </c>
      <c r="E5431" s="63" t="s">
        <v>1528</v>
      </c>
      <c r="F5431" s="61"/>
      <c r="G5431" s="62" t="s">
        <v>16</v>
      </c>
      <c r="H5431" s="61"/>
    </row>
    <row r="5432" spans="1:8" ht="76.5" x14ac:dyDescent="0.25">
      <c r="A5432" s="64" t="s">
        <v>25513</v>
      </c>
      <c r="B5432" s="15" t="s">
        <v>25512</v>
      </c>
      <c r="C5432" s="40" t="s">
        <v>25511</v>
      </c>
      <c r="D5432" s="8" t="s">
        <v>20</v>
      </c>
      <c r="E5432" s="63" t="s">
        <v>1528</v>
      </c>
      <c r="F5432" s="61"/>
      <c r="G5432" s="62" t="s">
        <v>16</v>
      </c>
      <c r="H5432" s="61"/>
    </row>
    <row r="5433" spans="1:8" ht="76.5" x14ac:dyDescent="0.25">
      <c r="A5433" s="64" t="s">
        <v>25510</v>
      </c>
      <c r="B5433" s="15" t="s">
        <v>10173</v>
      </c>
      <c r="C5433" s="40" t="s">
        <v>25509</v>
      </c>
      <c r="D5433" s="8" t="s">
        <v>20</v>
      </c>
      <c r="E5433" s="63" t="s">
        <v>1528</v>
      </c>
      <c r="F5433" s="61"/>
      <c r="G5433" s="62" t="s">
        <v>16</v>
      </c>
      <c r="H5433" s="61"/>
    </row>
    <row r="5434" spans="1:8" ht="76.5" x14ac:dyDescent="0.25">
      <c r="A5434" s="64" t="s">
        <v>25508</v>
      </c>
      <c r="B5434" s="15" t="s">
        <v>25507</v>
      </c>
      <c r="C5434" s="40" t="s">
        <v>25506</v>
      </c>
      <c r="D5434" s="8" t="s">
        <v>20</v>
      </c>
      <c r="E5434" s="63" t="s">
        <v>1528</v>
      </c>
      <c r="F5434" s="61"/>
      <c r="G5434" s="62" t="s">
        <v>16</v>
      </c>
      <c r="H5434" s="61"/>
    </row>
    <row r="5435" spans="1:8" ht="76.5" x14ac:dyDescent="0.25">
      <c r="A5435" s="64" t="s">
        <v>25505</v>
      </c>
      <c r="B5435" s="15" t="s">
        <v>25504</v>
      </c>
      <c r="C5435" s="40" t="s">
        <v>25503</v>
      </c>
      <c r="D5435" s="8" t="s">
        <v>20</v>
      </c>
      <c r="E5435" s="63" t="s">
        <v>1528</v>
      </c>
      <c r="F5435" s="61"/>
      <c r="G5435" s="62" t="s">
        <v>16</v>
      </c>
      <c r="H5435" s="61"/>
    </row>
    <row r="5436" spans="1:8" ht="76.5" x14ac:dyDescent="0.25">
      <c r="A5436" s="64" t="s">
        <v>25502</v>
      </c>
      <c r="B5436" s="15" t="s">
        <v>25501</v>
      </c>
      <c r="C5436" s="40" t="s">
        <v>25500</v>
      </c>
      <c r="D5436" s="8" t="s">
        <v>20</v>
      </c>
      <c r="E5436" s="63" t="s">
        <v>1528</v>
      </c>
      <c r="F5436" s="61"/>
      <c r="G5436" s="62" t="s">
        <v>16</v>
      </c>
      <c r="H5436" s="61"/>
    </row>
    <row r="5437" spans="1:8" ht="76.5" x14ac:dyDescent="0.25">
      <c r="A5437" s="64" t="s">
        <v>25499</v>
      </c>
      <c r="B5437" s="15" t="s">
        <v>25498</v>
      </c>
      <c r="C5437" s="40" t="s">
        <v>25497</v>
      </c>
      <c r="D5437" s="8" t="s">
        <v>20</v>
      </c>
      <c r="E5437" s="63" t="s">
        <v>1528</v>
      </c>
      <c r="F5437" s="61"/>
      <c r="G5437" s="62" t="s">
        <v>16</v>
      </c>
      <c r="H5437" s="61"/>
    </row>
    <row r="5438" spans="1:8" ht="76.5" x14ac:dyDescent="0.25">
      <c r="A5438" s="64" t="s">
        <v>25496</v>
      </c>
      <c r="B5438" s="15" t="s">
        <v>3907</v>
      </c>
      <c r="C5438" s="40" t="s">
        <v>25495</v>
      </c>
      <c r="D5438" s="8" t="s">
        <v>20</v>
      </c>
      <c r="E5438" s="63" t="s">
        <v>1528</v>
      </c>
      <c r="F5438" s="61"/>
      <c r="G5438" s="62" t="s">
        <v>16</v>
      </c>
      <c r="H5438" s="61"/>
    </row>
    <row r="5439" spans="1:8" ht="63.75" x14ac:dyDescent="0.25">
      <c r="A5439" s="15" t="s">
        <v>25494</v>
      </c>
      <c r="B5439" s="15" t="s">
        <v>25493</v>
      </c>
      <c r="C5439" s="40" t="s">
        <v>25492</v>
      </c>
      <c r="D5439" s="8" t="s">
        <v>1626</v>
      </c>
      <c r="E5439" s="63" t="s">
        <v>1625</v>
      </c>
      <c r="F5439" s="65"/>
      <c r="G5439" s="9">
        <v>43836</v>
      </c>
      <c r="H5439" s="61"/>
    </row>
    <row r="5440" spans="1:8" ht="76.5" x14ac:dyDescent="0.25">
      <c r="A5440" s="64" t="s">
        <v>25491</v>
      </c>
      <c r="B5440" s="15" t="s">
        <v>15100</v>
      </c>
      <c r="C5440" s="40" t="s">
        <v>25490</v>
      </c>
      <c r="D5440" s="8" t="s">
        <v>20</v>
      </c>
      <c r="E5440" s="63" t="s">
        <v>1528</v>
      </c>
      <c r="F5440" s="61"/>
      <c r="G5440" s="62" t="s">
        <v>16</v>
      </c>
      <c r="H5440" s="61"/>
    </row>
    <row r="5441" spans="1:8" ht="76.5" x14ac:dyDescent="0.25">
      <c r="A5441" s="64" t="s">
        <v>25489</v>
      </c>
      <c r="B5441" s="15" t="s">
        <v>25488</v>
      </c>
      <c r="C5441" s="40" t="s">
        <v>25487</v>
      </c>
      <c r="D5441" s="8" t="s">
        <v>20</v>
      </c>
      <c r="E5441" s="63" t="s">
        <v>1528</v>
      </c>
      <c r="F5441" s="61"/>
      <c r="G5441" s="62" t="s">
        <v>16</v>
      </c>
      <c r="H5441" s="61"/>
    </row>
    <row r="5442" spans="1:8" ht="76.5" x14ac:dyDescent="0.25">
      <c r="A5442" s="64" t="s">
        <v>25486</v>
      </c>
      <c r="B5442" s="15" t="s">
        <v>25485</v>
      </c>
      <c r="C5442" s="40" t="s">
        <v>25484</v>
      </c>
      <c r="D5442" s="8" t="s">
        <v>20</v>
      </c>
      <c r="E5442" s="63" t="s">
        <v>1528</v>
      </c>
      <c r="F5442" s="61"/>
      <c r="G5442" s="62" t="s">
        <v>16</v>
      </c>
      <c r="H5442" s="61"/>
    </row>
    <row r="5443" spans="1:8" ht="51" x14ac:dyDescent="0.25">
      <c r="A5443" s="15" t="s">
        <v>25483</v>
      </c>
      <c r="B5443" s="15" t="s">
        <v>25482</v>
      </c>
      <c r="C5443" s="40" t="s">
        <v>25481</v>
      </c>
      <c r="D5443" s="8" t="s">
        <v>1626</v>
      </c>
      <c r="E5443" s="63" t="s">
        <v>1625</v>
      </c>
      <c r="F5443" s="65"/>
      <c r="G5443" s="9">
        <v>43839</v>
      </c>
      <c r="H5443" s="61"/>
    </row>
    <row r="5444" spans="1:8" ht="76.5" x14ac:dyDescent="0.25">
      <c r="A5444" s="64" t="s">
        <v>25480</v>
      </c>
      <c r="B5444" s="15" t="s">
        <v>25479</v>
      </c>
      <c r="C5444" s="40" t="s">
        <v>25478</v>
      </c>
      <c r="D5444" s="8" t="s">
        <v>20</v>
      </c>
      <c r="E5444" s="63" t="s">
        <v>1528</v>
      </c>
      <c r="F5444" s="61"/>
      <c r="G5444" s="62" t="s">
        <v>16</v>
      </c>
      <c r="H5444" s="61"/>
    </row>
    <row r="5445" spans="1:8" ht="38.25" x14ac:dyDescent="0.25">
      <c r="A5445" s="15" t="s">
        <v>25477</v>
      </c>
      <c r="B5445" s="15" t="s">
        <v>25476</v>
      </c>
      <c r="C5445" s="40" t="s">
        <v>25475</v>
      </c>
      <c r="D5445" s="8" t="s">
        <v>1626</v>
      </c>
      <c r="E5445" s="63" t="s">
        <v>1625</v>
      </c>
      <c r="F5445" s="65"/>
      <c r="G5445" s="9">
        <v>44407</v>
      </c>
      <c r="H5445" s="61"/>
    </row>
    <row r="5446" spans="1:8" ht="76.5" x14ac:dyDescent="0.25">
      <c r="A5446" s="64" t="s">
        <v>25474</v>
      </c>
      <c r="B5446" s="15" t="s">
        <v>1542</v>
      </c>
      <c r="C5446" s="40" t="s">
        <v>25473</v>
      </c>
      <c r="D5446" s="8" t="s">
        <v>20</v>
      </c>
      <c r="E5446" s="63" t="s">
        <v>1528</v>
      </c>
      <c r="F5446" s="61"/>
      <c r="G5446" s="62" t="s">
        <v>16</v>
      </c>
      <c r="H5446" s="61"/>
    </row>
    <row r="5447" spans="1:8" ht="51" x14ac:dyDescent="0.25">
      <c r="A5447" s="15" t="s">
        <v>25472</v>
      </c>
      <c r="B5447" s="15" t="s">
        <v>25471</v>
      </c>
      <c r="C5447" s="40" t="s">
        <v>25470</v>
      </c>
      <c r="D5447" s="14" t="s">
        <v>1626</v>
      </c>
      <c r="E5447" s="63" t="s">
        <v>1799</v>
      </c>
      <c r="F5447" s="65"/>
      <c r="G5447" s="9">
        <v>43864</v>
      </c>
      <c r="H5447" s="61"/>
    </row>
    <row r="5448" spans="1:8" ht="76.5" x14ac:dyDescent="0.25">
      <c r="A5448" s="64" t="s">
        <v>25469</v>
      </c>
      <c r="B5448" s="15" t="s">
        <v>3764</v>
      </c>
      <c r="C5448" s="40" t="s">
        <v>25468</v>
      </c>
      <c r="D5448" s="8" t="s">
        <v>20</v>
      </c>
      <c r="E5448" s="63" t="s">
        <v>1528</v>
      </c>
      <c r="F5448" s="61"/>
      <c r="G5448" s="62" t="s">
        <v>16</v>
      </c>
      <c r="H5448" s="61"/>
    </row>
    <row r="5449" spans="1:8" ht="51" x14ac:dyDescent="0.25">
      <c r="A5449" s="15" t="s">
        <v>25467</v>
      </c>
      <c r="B5449" s="15" t="s">
        <v>22612</v>
      </c>
      <c r="C5449" s="40" t="s">
        <v>25466</v>
      </c>
      <c r="D5449" s="14" t="s">
        <v>1626</v>
      </c>
      <c r="E5449" s="63" t="s">
        <v>1799</v>
      </c>
      <c r="F5449" s="65"/>
      <c r="G5449" s="9">
        <v>43839</v>
      </c>
      <c r="H5449" s="61"/>
    </row>
    <row r="5450" spans="1:8" ht="76.5" x14ac:dyDescent="0.25">
      <c r="A5450" s="64" t="s">
        <v>25465</v>
      </c>
      <c r="B5450" s="15" t="s">
        <v>25464</v>
      </c>
      <c r="C5450" s="40" t="s">
        <v>25463</v>
      </c>
      <c r="D5450" s="8" t="s">
        <v>20</v>
      </c>
      <c r="E5450" s="63" t="s">
        <v>1528</v>
      </c>
      <c r="F5450" s="61"/>
      <c r="G5450" s="62" t="s">
        <v>16</v>
      </c>
      <c r="H5450" s="61"/>
    </row>
    <row r="5451" spans="1:8" ht="76.5" x14ac:dyDescent="0.25">
      <c r="A5451" s="64" t="s">
        <v>25462</v>
      </c>
      <c r="B5451" s="15" t="s">
        <v>25461</v>
      </c>
      <c r="C5451" s="40" t="s">
        <v>25460</v>
      </c>
      <c r="D5451" s="8" t="s">
        <v>20</v>
      </c>
      <c r="E5451" s="63" t="s">
        <v>1528</v>
      </c>
      <c r="F5451" s="61"/>
      <c r="G5451" s="62" t="s">
        <v>16</v>
      </c>
      <c r="H5451" s="61"/>
    </row>
    <row r="5452" spans="1:8" ht="76.5" x14ac:dyDescent="0.25">
      <c r="A5452" s="64" t="s">
        <v>25459</v>
      </c>
      <c r="B5452" s="15" t="s">
        <v>25458</v>
      </c>
      <c r="C5452" s="40" t="s">
        <v>25457</v>
      </c>
      <c r="D5452" s="8" t="s">
        <v>20</v>
      </c>
      <c r="E5452" s="63" t="s">
        <v>1528</v>
      </c>
      <c r="F5452" s="61"/>
      <c r="G5452" s="62" t="s">
        <v>16</v>
      </c>
      <c r="H5452" s="61"/>
    </row>
    <row r="5453" spans="1:8" ht="76.5" x14ac:dyDescent="0.25">
      <c r="A5453" s="64" t="s">
        <v>25456</v>
      </c>
      <c r="B5453" s="15" t="s">
        <v>25455</v>
      </c>
      <c r="C5453" s="40" t="s">
        <v>25454</v>
      </c>
      <c r="D5453" s="8" t="s">
        <v>20</v>
      </c>
      <c r="E5453" s="63" t="s">
        <v>1528</v>
      </c>
      <c r="F5453" s="61"/>
      <c r="G5453" s="62" t="s">
        <v>16</v>
      </c>
      <c r="H5453" s="61"/>
    </row>
    <row r="5454" spans="1:8" ht="76.5" x14ac:dyDescent="0.25">
      <c r="A5454" s="64" t="s">
        <v>25453</v>
      </c>
      <c r="B5454" s="15" t="s">
        <v>25452</v>
      </c>
      <c r="C5454" s="40" t="s">
        <v>25451</v>
      </c>
      <c r="D5454" s="8" t="s">
        <v>20</v>
      </c>
      <c r="E5454" s="63" t="s">
        <v>1528</v>
      </c>
      <c r="F5454" s="61"/>
      <c r="G5454" s="62" t="s">
        <v>16</v>
      </c>
      <c r="H5454" s="61"/>
    </row>
    <row r="5455" spans="1:8" ht="76.5" x14ac:dyDescent="0.25">
      <c r="A5455" s="64" t="s">
        <v>25450</v>
      </c>
      <c r="B5455" s="15" t="s">
        <v>25449</v>
      </c>
      <c r="C5455" s="40" t="s">
        <v>25448</v>
      </c>
      <c r="D5455" s="8" t="s">
        <v>20</v>
      </c>
      <c r="E5455" s="63" t="s">
        <v>1528</v>
      </c>
      <c r="F5455" s="61"/>
      <c r="G5455" s="62" t="s">
        <v>16</v>
      </c>
      <c r="H5455" s="61"/>
    </row>
    <row r="5456" spans="1:8" ht="76.5" x14ac:dyDescent="0.25">
      <c r="A5456" s="64" t="s">
        <v>25447</v>
      </c>
      <c r="B5456" s="15" t="s">
        <v>25446</v>
      </c>
      <c r="C5456" s="40" t="s">
        <v>25445</v>
      </c>
      <c r="D5456" s="8" t="s">
        <v>20</v>
      </c>
      <c r="E5456" s="63" t="s">
        <v>1528</v>
      </c>
      <c r="F5456" s="61"/>
      <c r="G5456" s="62" t="s">
        <v>16</v>
      </c>
      <c r="H5456" s="61"/>
    </row>
    <row r="5457" spans="1:8" ht="76.5" x14ac:dyDescent="0.25">
      <c r="A5457" s="64" t="s">
        <v>25444</v>
      </c>
      <c r="B5457" s="15" t="s">
        <v>8029</v>
      </c>
      <c r="C5457" s="40" t="s">
        <v>25440</v>
      </c>
      <c r="D5457" s="8" t="s">
        <v>20</v>
      </c>
      <c r="E5457" s="63" t="s">
        <v>1528</v>
      </c>
      <c r="F5457" s="61"/>
      <c r="G5457" s="62" t="s">
        <v>16</v>
      </c>
      <c r="H5457" s="61"/>
    </row>
    <row r="5458" spans="1:8" ht="76.5" x14ac:dyDescent="0.25">
      <c r="A5458" s="64" t="s">
        <v>25443</v>
      </c>
      <c r="B5458" s="15" t="s">
        <v>25438</v>
      </c>
      <c r="C5458" s="40" t="s">
        <v>25442</v>
      </c>
      <c r="D5458" s="8" t="s">
        <v>20</v>
      </c>
      <c r="E5458" s="63" t="s">
        <v>1528</v>
      </c>
      <c r="F5458" s="61"/>
      <c r="G5458" s="62" t="s">
        <v>16</v>
      </c>
      <c r="H5458" s="61"/>
    </row>
    <row r="5459" spans="1:8" ht="76.5" x14ac:dyDescent="0.25">
      <c r="A5459" s="64" t="s">
        <v>25441</v>
      </c>
      <c r="B5459" s="15" t="s">
        <v>22020</v>
      </c>
      <c r="C5459" s="40" t="s">
        <v>25440</v>
      </c>
      <c r="D5459" s="8" t="s">
        <v>20</v>
      </c>
      <c r="E5459" s="63" t="s">
        <v>1528</v>
      </c>
      <c r="F5459" s="61"/>
      <c r="G5459" s="62" t="s">
        <v>16</v>
      </c>
      <c r="H5459" s="61"/>
    </row>
    <row r="5460" spans="1:8" ht="76.5" x14ac:dyDescent="0.25">
      <c r="A5460" s="64" t="s">
        <v>25439</v>
      </c>
      <c r="B5460" s="15" t="s">
        <v>25438</v>
      </c>
      <c r="C5460" s="40" t="s">
        <v>25437</v>
      </c>
      <c r="D5460" s="8" t="s">
        <v>20</v>
      </c>
      <c r="E5460" s="63" t="s">
        <v>1528</v>
      </c>
      <c r="F5460" s="61"/>
      <c r="G5460" s="62" t="s">
        <v>16</v>
      </c>
      <c r="H5460" s="61"/>
    </row>
    <row r="5461" spans="1:8" ht="25.5" x14ac:dyDescent="0.25">
      <c r="A5461" s="15" t="s">
        <v>25436</v>
      </c>
      <c r="B5461" s="15" t="s">
        <v>25435</v>
      </c>
      <c r="C5461" s="40" t="s">
        <v>25434</v>
      </c>
      <c r="D5461" s="14" t="s">
        <v>1626</v>
      </c>
      <c r="E5461" s="63" t="s">
        <v>1799</v>
      </c>
      <c r="F5461" s="65"/>
      <c r="G5461" s="9">
        <v>43944</v>
      </c>
      <c r="H5461" s="61"/>
    </row>
    <row r="5462" spans="1:8" ht="76.5" x14ac:dyDescent="0.25">
      <c r="A5462" s="64" t="s">
        <v>25433</v>
      </c>
      <c r="B5462" s="15" t="s">
        <v>25432</v>
      </c>
      <c r="C5462" s="40" t="s">
        <v>25431</v>
      </c>
      <c r="D5462" s="8" t="s">
        <v>20</v>
      </c>
      <c r="E5462" s="63" t="s">
        <v>1528</v>
      </c>
      <c r="F5462" s="61"/>
      <c r="G5462" s="62" t="s">
        <v>16</v>
      </c>
      <c r="H5462" s="61"/>
    </row>
    <row r="5463" spans="1:8" ht="76.5" x14ac:dyDescent="0.25">
      <c r="A5463" s="64" t="s">
        <v>25430</v>
      </c>
      <c r="B5463" s="15" t="s">
        <v>25429</v>
      </c>
      <c r="C5463" s="40" t="s">
        <v>25428</v>
      </c>
      <c r="D5463" s="8" t="s">
        <v>20</v>
      </c>
      <c r="E5463" s="63" t="s">
        <v>1528</v>
      </c>
      <c r="F5463" s="61"/>
      <c r="G5463" s="62" t="s">
        <v>16</v>
      </c>
      <c r="H5463" s="61"/>
    </row>
    <row r="5464" spans="1:8" ht="38.25" x14ac:dyDescent="0.25">
      <c r="A5464" s="70" t="s">
        <v>25427</v>
      </c>
      <c r="B5464" s="15" t="s">
        <v>25426</v>
      </c>
      <c r="C5464" s="40" t="s">
        <v>25425</v>
      </c>
      <c r="D5464" s="8" t="s">
        <v>15</v>
      </c>
      <c r="E5464" s="63" t="s">
        <v>11408</v>
      </c>
      <c r="F5464" s="63"/>
      <c r="G5464" s="68">
        <v>43813</v>
      </c>
      <c r="H5464" s="61"/>
    </row>
    <row r="5465" spans="1:8" ht="76.5" x14ac:dyDescent="0.25">
      <c r="A5465" s="64" t="s">
        <v>25424</v>
      </c>
      <c r="B5465" s="15" t="s">
        <v>25423</v>
      </c>
      <c r="C5465" s="40" t="s">
        <v>25422</v>
      </c>
      <c r="D5465" s="8" t="s">
        <v>20</v>
      </c>
      <c r="E5465" s="63" t="s">
        <v>1528</v>
      </c>
      <c r="F5465" s="61"/>
      <c r="G5465" s="62" t="s">
        <v>16</v>
      </c>
      <c r="H5465" s="61"/>
    </row>
    <row r="5466" spans="1:8" ht="76.5" x14ac:dyDescent="0.25">
      <c r="A5466" s="64" t="s">
        <v>25421</v>
      </c>
      <c r="B5466" s="15" t="s">
        <v>18080</v>
      </c>
      <c r="C5466" s="40" t="s">
        <v>25420</v>
      </c>
      <c r="D5466" s="8" t="s">
        <v>20</v>
      </c>
      <c r="E5466" s="63" t="s">
        <v>1528</v>
      </c>
      <c r="F5466" s="61"/>
      <c r="G5466" s="62" t="s">
        <v>16</v>
      </c>
      <c r="H5466" s="61"/>
    </row>
    <row r="5467" spans="1:8" ht="76.5" x14ac:dyDescent="0.25">
      <c r="A5467" s="64" t="s">
        <v>25419</v>
      </c>
      <c r="B5467" s="15" t="s">
        <v>25418</v>
      </c>
      <c r="C5467" s="40" t="s">
        <v>25417</v>
      </c>
      <c r="D5467" s="8" t="s">
        <v>20</v>
      </c>
      <c r="E5467" s="63" t="s">
        <v>1528</v>
      </c>
      <c r="F5467" s="61"/>
      <c r="G5467" s="62" t="s">
        <v>16</v>
      </c>
      <c r="H5467" s="61"/>
    </row>
    <row r="5468" spans="1:8" ht="76.5" x14ac:dyDescent="0.25">
      <c r="A5468" s="64" t="s">
        <v>25416</v>
      </c>
      <c r="B5468" s="15" t="s">
        <v>25415</v>
      </c>
      <c r="C5468" s="40" t="s">
        <v>25414</v>
      </c>
      <c r="D5468" s="8" t="s">
        <v>20</v>
      </c>
      <c r="E5468" s="63" t="s">
        <v>1528</v>
      </c>
      <c r="F5468" s="61"/>
      <c r="G5468" s="62" t="s">
        <v>16</v>
      </c>
      <c r="H5468" s="61"/>
    </row>
    <row r="5469" spans="1:8" ht="76.5" x14ac:dyDescent="0.25">
      <c r="A5469" s="64" t="s">
        <v>25413</v>
      </c>
      <c r="B5469" s="15" t="s">
        <v>25412</v>
      </c>
      <c r="C5469" s="40" t="s">
        <v>25411</v>
      </c>
      <c r="D5469" s="8" t="s">
        <v>20</v>
      </c>
      <c r="E5469" s="63" t="s">
        <v>1528</v>
      </c>
      <c r="F5469" s="61"/>
      <c r="G5469" s="62" t="s">
        <v>16</v>
      </c>
      <c r="H5469" s="61"/>
    </row>
    <row r="5470" spans="1:8" ht="51" x14ac:dyDescent="0.25">
      <c r="A5470" s="15" t="s">
        <v>25410</v>
      </c>
      <c r="B5470" s="15" t="s">
        <v>25409</v>
      </c>
      <c r="C5470" s="40" t="s">
        <v>25408</v>
      </c>
      <c r="D5470" s="8" t="s">
        <v>1626</v>
      </c>
      <c r="E5470" s="63" t="s">
        <v>1625</v>
      </c>
      <c r="F5470" s="65"/>
      <c r="G5470" s="9">
        <v>43813</v>
      </c>
      <c r="H5470" s="61"/>
    </row>
    <row r="5471" spans="1:8" ht="76.5" x14ac:dyDescent="0.25">
      <c r="A5471" s="64" t="s">
        <v>25407</v>
      </c>
      <c r="B5471" s="15" t="s">
        <v>25406</v>
      </c>
      <c r="C5471" s="40" t="s">
        <v>25405</v>
      </c>
      <c r="D5471" s="8" t="s">
        <v>20</v>
      </c>
      <c r="E5471" s="63" t="s">
        <v>1528</v>
      </c>
      <c r="F5471" s="61"/>
      <c r="G5471" s="62" t="s">
        <v>16</v>
      </c>
      <c r="H5471" s="61"/>
    </row>
    <row r="5472" spans="1:8" ht="76.5" x14ac:dyDescent="0.25">
      <c r="A5472" s="64" t="s">
        <v>25404</v>
      </c>
      <c r="B5472" s="15" t="s">
        <v>25403</v>
      </c>
      <c r="C5472" s="40" t="s">
        <v>25402</v>
      </c>
      <c r="D5472" s="8" t="s">
        <v>20</v>
      </c>
      <c r="E5472" s="63" t="s">
        <v>1528</v>
      </c>
      <c r="F5472" s="61"/>
      <c r="G5472" s="62" t="s">
        <v>16</v>
      </c>
      <c r="H5472" s="61"/>
    </row>
    <row r="5473" spans="1:8" ht="76.5" x14ac:dyDescent="0.25">
      <c r="A5473" s="64" t="s">
        <v>25401</v>
      </c>
      <c r="B5473" s="15" t="s">
        <v>6019</v>
      </c>
      <c r="C5473" s="40" t="s">
        <v>25400</v>
      </c>
      <c r="D5473" s="8" t="s">
        <v>20</v>
      </c>
      <c r="E5473" s="63" t="s">
        <v>1528</v>
      </c>
      <c r="F5473" s="61"/>
      <c r="G5473" s="62" t="s">
        <v>16</v>
      </c>
      <c r="H5473" s="61"/>
    </row>
    <row r="5474" spans="1:8" ht="76.5" x14ac:dyDescent="0.25">
      <c r="A5474" s="64" t="s">
        <v>25399</v>
      </c>
      <c r="B5474" s="15" t="s">
        <v>25398</v>
      </c>
      <c r="C5474" s="40" t="s">
        <v>25397</v>
      </c>
      <c r="D5474" s="8" t="s">
        <v>20</v>
      </c>
      <c r="E5474" s="63" t="s">
        <v>1528</v>
      </c>
      <c r="F5474" s="61"/>
      <c r="G5474" s="62" t="s">
        <v>16</v>
      </c>
      <c r="H5474" s="61"/>
    </row>
    <row r="5475" spans="1:8" ht="76.5" x14ac:dyDescent="0.25">
      <c r="A5475" s="64" t="s">
        <v>25396</v>
      </c>
      <c r="B5475" s="15" t="s">
        <v>25395</v>
      </c>
      <c r="C5475" s="40" t="s">
        <v>24764</v>
      </c>
      <c r="D5475" s="8" t="s">
        <v>20</v>
      </c>
      <c r="E5475" s="63" t="s">
        <v>1528</v>
      </c>
      <c r="F5475" s="61"/>
      <c r="G5475" s="62" t="s">
        <v>16</v>
      </c>
      <c r="H5475" s="61"/>
    </row>
    <row r="5476" spans="1:8" ht="76.5" x14ac:dyDescent="0.25">
      <c r="A5476" s="64" t="s">
        <v>25394</v>
      </c>
      <c r="B5476" s="15" t="s">
        <v>5566</v>
      </c>
      <c r="C5476" s="40" t="s">
        <v>25393</v>
      </c>
      <c r="D5476" s="8" t="s">
        <v>20</v>
      </c>
      <c r="E5476" s="63" t="s">
        <v>1528</v>
      </c>
      <c r="F5476" s="61"/>
      <c r="G5476" s="62" t="s">
        <v>16</v>
      </c>
      <c r="H5476" s="61"/>
    </row>
    <row r="5477" spans="1:8" ht="25.5" x14ac:dyDescent="0.25">
      <c r="A5477" s="15" t="s">
        <v>25392</v>
      </c>
      <c r="B5477" s="15" t="s">
        <v>25391</v>
      </c>
      <c r="C5477" s="74" t="s">
        <v>25390</v>
      </c>
      <c r="D5477" s="14" t="s">
        <v>4198</v>
      </c>
      <c r="E5477" s="63" t="s">
        <v>11408</v>
      </c>
      <c r="F5477" s="65"/>
      <c r="G5477" s="9">
        <v>43819</v>
      </c>
      <c r="H5477" s="61"/>
    </row>
    <row r="5478" spans="1:8" ht="76.5" x14ac:dyDescent="0.25">
      <c r="A5478" s="64" t="s">
        <v>25389</v>
      </c>
      <c r="B5478" s="15" t="s">
        <v>25388</v>
      </c>
      <c r="C5478" s="40" t="s">
        <v>25387</v>
      </c>
      <c r="D5478" s="8" t="s">
        <v>20</v>
      </c>
      <c r="E5478" s="63" t="s">
        <v>1528</v>
      </c>
      <c r="F5478" s="61"/>
      <c r="G5478" s="62" t="s">
        <v>16</v>
      </c>
      <c r="H5478" s="61"/>
    </row>
    <row r="5479" spans="1:8" ht="76.5" x14ac:dyDescent="0.25">
      <c r="A5479" s="64" t="s">
        <v>25386</v>
      </c>
      <c r="B5479" s="15" t="s">
        <v>25385</v>
      </c>
      <c r="C5479" s="40" t="s">
        <v>25384</v>
      </c>
      <c r="D5479" s="8" t="s">
        <v>20</v>
      </c>
      <c r="E5479" s="63" t="s">
        <v>1528</v>
      </c>
      <c r="F5479" s="61"/>
      <c r="G5479" s="62" t="s">
        <v>16</v>
      </c>
      <c r="H5479" s="61"/>
    </row>
    <row r="5480" spans="1:8" ht="76.5" x14ac:dyDescent="0.25">
      <c r="A5480" s="64" t="s">
        <v>25383</v>
      </c>
      <c r="B5480" s="15" t="s">
        <v>25382</v>
      </c>
      <c r="C5480" s="40" t="s">
        <v>25381</v>
      </c>
      <c r="D5480" s="8" t="s">
        <v>20</v>
      </c>
      <c r="E5480" s="63" t="s">
        <v>1528</v>
      </c>
      <c r="F5480" s="61"/>
      <c r="G5480" s="62" t="s">
        <v>16</v>
      </c>
      <c r="H5480" s="61"/>
    </row>
    <row r="5481" spans="1:8" ht="76.5" x14ac:dyDescent="0.25">
      <c r="A5481" s="64" t="s">
        <v>25380</v>
      </c>
      <c r="B5481" s="15" t="s">
        <v>25379</v>
      </c>
      <c r="C5481" s="40" t="s">
        <v>25378</v>
      </c>
      <c r="D5481" s="8" t="s">
        <v>20</v>
      </c>
      <c r="E5481" s="63" t="s">
        <v>1528</v>
      </c>
      <c r="F5481" s="61"/>
      <c r="G5481" s="62" t="s">
        <v>16</v>
      </c>
      <c r="H5481" s="61"/>
    </row>
    <row r="5482" spans="1:8" ht="76.5" x14ac:dyDescent="0.25">
      <c r="A5482" s="64" t="s">
        <v>25377</v>
      </c>
      <c r="B5482" s="15" t="s">
        <v>25376</v>
      </c>
      <c r="C5482" s="40" t="s">
        <v>16148</v>
      </c>
      <c r="D5482" s="8" t="s">
        <v>20</v>
      </c>
      <c r="E5482" s="63" t="s">
        <v>1528</v>
      </c>
      <c r="F5482" s="61"/>
      <c r="G5482" s="62" t="s">
        <v>16</v>
      </c>
      <c r="H5482" s="61"/>
    </row>
    <row r="5483" spans="1:8" ht="76.5" x14ac:dyDescent="0.25">
      <c r="A5483" s="64" t="s">
        <v>25375</v>
      </c>
      <c r="B5483" s="15" t="s">
        <v>25374</v>
      </c>
      <c r="C5483" s="40" t="s">
        <v>25373</v>
      </c>
      <c r="D5483" s="8" t="s">
        <v>20</v>
      </c>
      <c r="E5483" s="63" t="s">
        <v>1528</v>
      </c>
      <c r="F5483" s="61"/>
      <c r="G5483" s="62" t="s">
        <v>16</v>
      </c>
      <c r="H5483" s="61"/>
    </row>
    <row r="5484" spans="1:8" ht="76.5" x14ac:dyDescent="0.25">
      <c r="A5484" s="64" t="s">
        <v>25372</v>
      </c>
      <c r="B5484" s="15" t="s">
        <v>20063</v>
      </c>
      <c r="C5484" s="40" t="s">
        <v>25371</v>
      </c>
      <c r="D5484" s="8" t="s">
        <v>20</v>
      </c>
      <c r="E5484" s="63" t="s">
        <v>1528</v>
      </c>
      <c r="F5484" s="61"/>
      <c r="G5484" s="62" t="s">
        <v>16</v>
      </c>
      <c r="H5484" s="61"/>
    </row>
    <row r="5485" spans="1:8" ht="76.5" x14ac:dyDescent="0.25">
      <c r="A5485" s="64" t="s">
        <v>25370</v>
      </c>
      <c r="B5485" s="15" t="s">
        <v>1965</v>
      </c>
      <c r="C5485" s="40" t="s">
        <v>25369</v>
      </c>
      <c r="D5485" s="8" t="s">
        <v>20</v>
      </c>
      <c r="E5485" s="63" t="s">
        <v>1528</v>
      </c>
      <c r="F5485" s="61"/>
      <c r="G5485" s="62" t="s">
        <v>16</v>
      </c>
      <c r="H5485" s="61"/>
    </row>
    <row r="5486" spans="1:8" ht="76.5" x14ac:dyDescent="0.25">
      <c r="A5486" s="64" t="s">
        <v>25368</v>
      </c>
      <c r="B5486" s="15" t="s">
        <v>25367</v>
      </c>
      <c r="C5486" s="40" t="s">
        <v>25366</v>
      </c>
      <c r="D5486" s="8" t="s">
        <v>20</v>
      </c>
      <c r="E5486" s="63" t="s">
        <v>1528</v>
      </c>
      <c r="F5486" s="61"/>
      <c r="G5486" s="62" t="s">
        <v>16</v>
      </c>
      <c r="H5486" s="61"/>
    </row>
    <row r="5487" spans="1:8" ht="63.75" x14ac:dyDescent="0.25">
      <c r="A5487" s="15" t="s">
        <v>25365</v>
      </c>
      <c r="B5487" s="15" t="s">
        <v>25364</v>
      </c>
      <c r="C5487" s="40" t="s">
        <v>25363</v>
      </c>
      <c r="D5487" s="8" t="s">
        <v>1626</v>
      </c>
      <c r="E5487" s="63" t="s">
        <v>1799</v>
      </c>
      <c r="F5487" s="65"/>
      <c r="G5487" s="9">
        <v>44043</v>
      </c>
      <c r="H5487" s="61"/>
    </row>
    <row r="5488" spans="1:8" ht="76.5" x14ac:dyDescent="0.25">
      <c r="A5488" s="64" t="s">
        <v>25362</v>
      </c>
      <c r="B5488" s="15" t="s">
        <v>9338</v>
      </c>
      <c r="C5488" s="40" t="s">
        <v>25361</v>
      </c>
      <c r="D5488" s="8" t="s">
        <v>20</v>
      </c>
      <c r="E5488" s="63" t="s">
        <v>1528</v>
      </c>
      <c r="F5488" s="61"/>
      <c r="G5488" s="62" t="s">
        <v>16</v>
      </c>
      <c r="H5488" s="61"/>
    </row>
    <row r="5489" spans="1:8" ht="89.25" x14ac:dyDescent="0.25">
      <c r="A5489" s="64" t="s">
        <v>25360</v>
      </c>
      <c r="B5489" s="15" t="s">
        <v>25359</v>
      </c>
      <c r="C5489" s="40" t="s">
        <v>25358</v>
      </c>
      <c r="D5489" s="8" t="s">
        <v>20</v>
      </c>
      <c r="E5489" s="63" t="s">
        <v>1528</v>
      </c>
      <c r="F5489" s="61"/>
      <c r="G5489" s="62" t="s">
        <v>16</v>
      </c>
      <c r="H5489" s="61"/>
    </row>
    <row r="5490" spans="1:8" ht="76.5" x14ac:dyDescent="0.25">
      <c r="A5490" s="64" t="s">
        <v>25357</v>
      </c>
      <c r="B5490" s="15" t="s">
        <v>25356</v>
      </c>
      <c r="C5490" s="40" t="s">
        <v>25355</v>
      </c>
      <c r="D5490" s="8" t="s">
        <v>20</v>
      </c>
      <c r="E5490" s="63" t="s">
        <v>1528</v>
      </c>
      <c r="F5490" s="61"/>
      <c r="G5490" s="62" t="s">
        <v>16</v>
      </c>
      <c r="H5490" s="61"/>
    </row>
    <row r="5491" spans="1:8" ht="76.5" x14ac:dyDescent="0.25">
      <c r="A5491" s="64" t="s">
        <v>25354</v>
      </c>
      <c r="B5491" s="15" t="s">
        <v>12912</v>
      </c>
      <c r="C5491" s="40" t="s">
        <v>25353</v>
      </c>
      <c r="D5491" s="8" t="s">
        <v>20</v>
      </c>
      <c r="E5491" s="63" t="s">
        <v>1528</v>
      </c>
      <c r="F5491" s="61"/>
      <c r="G5491" s="62" t="s">
        <v>16</v>
      </c>
      <c r="H5491" s="61"/>
    </row>
    <row r="5492" spans="1:8" ht="76.5" x14ac:dyDescent="0.25">
      <c r="A5492" s="64" t="s">
        <v>25352</v>
      </c>
      <c r="B5492" s="15" t="s">
        <v>25351</v>
      </c>
      <c r="C5492" s="40" t="s">
        <v>25350</v>
      </c>
      <c r="D5492" s="8" t="s">
        <v>20</v>
      </c>
      <c r="E5492" s="63" t="s">
        <v>1528</v>
      </c>
      <c r="F5492" s="61"/>
      <c r="G5492" s="62" t="s">
        <v>16</v>
      </c>
      <c r="H5492" s="61"/>
    </row>
    <row r="5493" spans="1:8" ht="76.5" x14ac:dyDescent="0.25">
      <c r="A5493" s="64" t="s">
        <v>25349</v>
      </c>
      <c r="B5493" s="15" t="s">
        <v>25348</v>
      </c>
      <c r="C5493" s="40" t="s">
        <v>25347</v>
      </c>
      <c r="D5493" s="8" t="s">
        <v>20</v>
      </c>
      <c r="E5493" s="63" t="s">
        <v>1528</v>
      </c>
      <c r="F5493" s="61"/>
      <c r="G5493" s="62" t="s">
        <v>16</v>
      </c>
      <c r="H5493" s="61"/>
    </row>
    <row r="5494" spans="1:8" ht="76.5" x14ac:dyDescent="0.25">
      <c r="A5494" s="64" t="s">
        <v>25346</v>
      </c>
      <c r="B5494" s="15" t="s">
        <v>25345</v>
      </c>
      <c r="C5494" s="40" t="s">
        <v>25344</v>
      </c>
      <c r="D5494" s="8" t="s">
        <v>20</v>
      </c>
      <c r="E5494" s="63" t="s">
        <v>1528</v>
      </c>
      <c r="F5494" s="61"/>
      <c r="G5494" s="62" t="s">
        <v>16</v>
      </c>
      <c r="H5494" s="61"/>
    </row>
    <row r="5495" spans="1:8" ht="76.5" x14ac:dyDescent="0.25">
      <c r="A5495" s="64" t="s">
        <v>25343</v>
      </c>
      <c r="B5495" s="15" t="s">
        <v>25342</v>
      </c>
      <c r="C5495" s="40" t="s">
        <v>25341</v>
      </c>
      <c r="D5495" s="8" t="s">
        <v>20</v>
      </c>
      <c r="E5495" s="63" t="s">
        <v>1528</v>
      </c>
      <c r="F5495" s="61"/>
      <c r="G5495" s="62" t="s">
        <v>16</v>
      </c>
      <c r="H5495" s="61"/>
    </row>
    <row r="5496" spans="1:8" ht="76.5" x14ac:dyDescent="0.25">
      <c r="A5496" s="64" t="s">
        <v>25340</v>
      </c>
      <c r="B5496" s="15" t="s">
        <v>16662</v>
      </c>
      <c r="C5496" s="40" t="s">
        <v>25339</v>
      </c>
      <c r="D5496" s="8" t="s">
        <v>20</v>
      </c>
      <c r="E5496" s="63" t="s">
        <v>1528</v>
      </c>
      <c r="F5496" s="61"/>
      <c r="G5496" s="62" t="s">
        <v>16</v>
      </c>
      <c r="H5496" s="61"/>
    </row>
    <row r="5497" spans="1:8" ht="76.5" x14ac:dyDescent="0.25">
      <c r="A5497" s="64" t="s">
        <v>25338</v>
      </c>
      <c r="B5497" s="15" t="s">
        <v>25337</v>
      </c>
      <c r="C5497" s="40" t="s">
        <v>25336</v>
      </c>
      <c r="D5497" s="8" t="s">
        <v>20</v>
      </c>
      <c r="E5497" s="63" t="s">
        <v>1528</v>
      </c>
      <c r="F5497" s="61"/>
      <c r="G5497" s="62" t="s">
        <v>16</v>
      </c>
      <c r="H5497" s="61"/>
    </row>
    <row r="5498" spans="1:8" ht="76.5" x14ac:dyDescent="0.25">
      <c r="A5498" s="64" t="s">
        <v>25335</v>
      </c>
      <c r="B5498" s="15" t="s">
        <v>24919</v>
      </c>
      <c r="C5498" s="40" t="s">
        <v>25334</v>
      </c>
      <c r="D5498" s="8" t="s">
        <v>20</v>
      </c>
      <c r="E5498" s="63" t="s">
        <v>1528</v>
      </c>
      <c r="F5498" s="61"/>
      <c r="G5498" s="62" t="s">
        <v>16</v>
      </c>
      <c r="H5498" s="61"/>
    </row>
    <row r="5499" spans="1:8" ht="76.5" x14ac:dyDescent="0.25">
      <c r="A5499" s="64" t="s">
        <v>25333</v>
      </c>
      <c r="B5499" s="15" t="s">
        <v>25332</v>
      </c>
      <c r="C5499" s="40" t="s">
        <v>25331</v>
      </c>
      <c r="D5499" s="8" t="s">
        <v>20</v>
      </c>
      <c r="E5499" s="63" t="s">
        <v>1528</v>
      </c>
      <c r="F5499" s="61"/>
      <c r="G5499" s="62" t="s">
        <v>16</v>
      </c>
      <c r="H5499" s="61"/>
    </row>
    <row r="5500" spans="1:8" ht="51" x14ac:dyDescent="0.25">
      <c r="A5500" s="15" t="s">
        <v>25330</v>
      </c>
      <c r="B5500" s="15" t="s">
        <v>25329</v>
      </c>
      <c r="C5500" s="40" t="s">
        <v>25328</v>
      </c>
      <c r="D5500" s="8" t="s">
        <v>1626</v>
      </c>
      <c r="E5500" s="63" t="s">
        <v>1625</v>
      </c>
      <c r="F5500" s="65"/>
      <c r="G5500" s="9">
        <v>43986</v>
      </c>
      <c r="H5500" s="61"/>
    </row>
    <row r="5501" spans="1:8" ht="76.5" x14ac:dyDescent="0.25">
      <c r="A5501" s="64" t="s">
        <v>25327</v>
      </c>
      <c r="B5501" s="15" t="s">
        <v>8744</v>
      </c>
      <c r="C5501" s="40" t="s">
        <v>25326</v>
      </c>
      <c r="D5501" s="8" t="s">
        <v>20</v>
      </c>
      <c r="E5501" s="63" t="s">
        <v>1528</v>
      </c>
      <c r="F5501" s="61"/>
      <c r="G5501" s="62" t="s">
        <v>16</v>
      </c>
      <c r="H5501" s="61"/>
    </row>
    <row r="5502" spans="1:8" ht="76.5" x14ac:dyDescent="0.25">
      <c r="A5502" s="64" t="s">
        <v>25325</v>
      </c>
      <c r="B5502" s="15" t="s">
        <v>25324</v>
      </c>
      <c r="C5502" s="40" t="s">
        <v>25323</v>
      </c>
      <c r="D5502" s="8" t="s">
        <v>20</v>
      </c>
      <c r="E5502" s="63" t="s">
        <v>1528</v>
      </c>
      <c r="F5502" s="61"/>
      <c r="G5502" s="62" t="s">
        <v>16</v>
      </c>
      <c r="H5502" s="61"/>
    </row>
    <row r="5503" spans="1:8" ht="76.5" x14ac:dyDescent="0.25">
      <c r="A5503" s="64" t="s">
        <v>25322</v>
      </c>
      <c r="B5503" s="15" t="s">
        <v>11262</v>
      </c>
      <c r="C5503" s="40" t="s">
        <v>25321</v>
      </c>
      <c r="D5503" s="8" t="s">
        <v>20</v>
      </c>
      <c r="E5503" s="63" t="s">
        <v>1528</v>
      </c>
      <c r="F5503" s="61"/>
      <c r="G5503" s="62" t="s">
        <v>16</v>
      </c>
      <c r="H5503" s="61"/>
    </row>
    <row r="5504" spans="1:8" ht="76.5" x14ac:dyDescent="0.25">
      <c r="A5504" s="64" t="s">
        <v>25320</v>
      </c>
      <c r="B5504" s="15" t="s">
        <v>22210</v>
      </c>
      <c r="C5504" s="40" t="s">
        <v>25319</v>
      </c>
      <c r="D5504" s="8" t="s">
        <v>20</v>
      </c>
      <c r="E5504" s="63" t="s">
        <v>1528</v>
      </c>
      <c r="F5504" s="61"/>
      <c r="G5504" s="62" t="s">
        <v>16</v>
      </c>
      <c r="H5504" s="61"/>
    </row>
    <row r="5505" spans="1:8" ht="76.5" x14ac:dyDescent="0.25">
      <c r="A5505" s="64" t="s">
        <v>25318</v>
      </c>
      <c r="B5505" s="15" t="s">
        <v>25317</v>
      </c>
      <c r="C5505" s="40" t="s">
        <v>25316</v>
      </c>
      <c r="D5505" s="8" t="s">
        <v>20</v>
      </c>
      <c r="E5505" s="63" t="s">
        <v>1528</v>
      </c>
      <c r="F5505" s="61"/>
      <c r="G5505" s="62" t="s">
        <v>16</v>
      </c>
      <c r="H5505" s="61"/>
    </row>
    <row r="5506" spans="1:8" ht="76.5" x14ac:dyDescent="0.25">
      <c r="A5506" s="64" t="s">
        <v>25315</v>
      </c>
      <c r="B5506" s="15" t="s">
        <v>25314</v>
      </c>
      <c r="C5506" s="40" t="s">
        <v>25313</v>
      </c>
      <c r="D5506" s="8" t="s">
        <v>20</v>
      </c>
      <c r="E5506" s="63" t="s">
        <v>1528</v>
      </c>
      <c r="F5506" s="61"/>
      <c r="G5506" s="62" t="s">
        <v>16</v>
      </c>
      <c r="H5506" s="61"/>
    </row>
    <row r="5507" spans="1:8" ht="76.5" x14ac:dyDescent="0.25">
      <c r="A5507" s="64" t="s">
        <v>25312</v>
      </c>
      <c r="B5507" s="15" t="s">
        <v>5726</v>
      </c>
      <c r="C5507" s="40" t="s">
        <v>25311</v>
      </c>
      <c r="D5507" s="8" t="s">
        <v>20</v>
      </c>
      <c r="E5507" s="63" t="s">
        <v>1528</v>
      </c>
      <c r="F5507" s="61"/>
      <c r="G5507" s="62" t="s">
        <v>16</v>
      </c>
      <c r="H5507" s="61"/>
    </row>
    <row r="5508" spans="1:8" ht="76.5" x14ac:dyDescent="0.25">
      <c r="A5508" s="64" t="s">
        <v>25310</v>
      </c>
      <c r="B5508" s="15" t="s">
        <v>17539</v>
      </c>
      <c r="C5508" s="40" t="s">
        <v>25309</v>
      </c>
      <c r="D5508" s="8" t="s">
        <v>20</v>
      </c>
      <c r="E5508" s="63" t="s">
        <v>1528</v>
      </c>
      <c r="F5508" s="61"/>
      <c r="G5508" s="62" t="s">
        <v>16</v>
      </c>
      <c r="H5508" s="61"/>
    </row>
    <row r="5509" spans="1:8" ht="76.5" x14ac:dyDescent="0.25">
      <c r="A5509" s="64" t="s">
        <v>25308</v>
      </c>
      <c r="B5509" s="15" t="s">
        <v>25307</v>
      </c>
      <c r="C5509" s="40" t="s">
        <v>25306</v>
      </c>
      <c r="D5509" s="8" t="s">
        <v>20</v>
      </c>
      <c r="E5509" s="63" t="s">
        <v>1528</v>
      </c>
      <c r="F5509" s="61"/>
      <c r="G5509" s="62" t="s">
        <v>16</v>
      </c>
      <c r="H5509" s="61"/>
    </row>
    <row r="5510" spans="1:8" ht="89.25" x14ac:dyDescent="0.25">
      <c r="A5510" s="64" t="s">
        <v>25305</v>
      </c>
      <c r="B5510" s="15" t="s">
        <v>9577</v>
      </c>
      <c r="C5510" s="40" t="s">
        <v>25304</v>
      </c>
      <c r="D5510" s="8" t="s">
        <v>20</v>
      </c>
      <c r="E5510" s="63" t="s">
        <v>1528</v>
      </c>
      <c r="F5510" s="61"/>
      <c r="G5510" s="62" t="s">
        <v>16</v>
      </c>
      <c r="H5510" s="61"/>
    </row>
    <row r="5511" spans="1:8" ht="76.5" x14ac:dyDescent="0.25">
      <c r="A5511" s="64" t="s">
        <v>25303</v>
      </c>
      <c r="B5511" s="15" t="s">
        <v>22379</v>
      </c>
      <c r="C5511" s="40" t="s">
        <v>25302</v>
      </c>
      <c r="D5511" s="8" t="s">
        <v>20</v>
      </c>
      <c r="E5511" s="63" t="s">
        <v>1528</v>
      </c>
      <c r="F5511" s="61"/>
      <c r="G5511" s="62" t="s">
        <v>16</v>
      </c>
      <c r="H5511" s="61"/>
    </row>
    <row r="5512" spans="1:8" ht="76.5" x14ac:dyDescent="0.25">
      <c r="A5512" s="64" t="s">
        <v>25301</v>
      </c>
      <c r="B5512" s="15" t="s">
        <v>25300</v>
      </c>
      <c r="C5512" s="40" t="s">
        <v>25299</v>
      </c>
      <c r="D5512" s="8" t="s">
        <v>20</v>
      </c>
      <c r="E5512" s="63" t="s">
        <v>1528</v>
      </c>
      <c r="F5512" s="61"/>
      <c r="G5512" s="62" t="s">
        <v>16</v>
      </c>
      <c r="H5512" s="61"/>
    </row>
    <row r="5513" spans="1:8" ht="76.5" x14ac:dyDescent="0.25">
      <c r="A5513" s="64" t="s">
        <v>25298</v>
      </c>
      <c r="B5513" s="15" t="s">
        <v>25297</v>
      </c>
      <c r="C5513" s="40" t="s">
        <v>25296</v>
      </c>
      <c r="D5513" s="8" t="s">
        <v>20</v>
      </c>
      <c r="E5513" s="63" t="s">
        <v>1528</v>
      </c>
      <c r="F5513" s="61"/>
      <c r="G5513" s="62" t="s">
        <v>16</v>
      </c>
      <c r="H5513" s="61"/>
    </row>
    <row r="5514" spans="1:8" ht="63.75" x14ac:dyDescent="0.25">
      <c r="A5514" s="15" t="s">
        <v>25295</v>
      </c>
      <c r="B5514" s="15" t="s">
        <v>25294</v>
      </c>
      <c r="C5514" s="40" t="s">
        <v>25293</v>
      </c>
      <c r="D5514" s="8" t="s">
        <v>1626</v>
      </c>
      <c r="E5514" s="63" t="s">
        <v>1625</v>
      </c>
      <c r="F5514" s="65"/>
      <c r="G5514" s="9">
        <v>43871</v>
      </c>
      <c r="H5514" s="61"/>
    </row>
    <row r="5515" spans="1:8" ht="76.5" x14ac:dyDescent="0.25">
      <c r="A5515" s="64" t="s">
        <v>25292</v>
      </c>
      <c r="B5515" s="15" t="s">
        <v>25291</v>
      </c>
      <c r="C5515" s="40" t="s">
        <v>2570</v>
      </c>
      <c r="D5515" s="8" t="s">
        <v>20</v>
      </c>
      <c r="E5515" s="63" t="s">
        <v>1528</v>
      </c>
      <c r="F5515" s="61"/>
      <c r="G5515" s="62" t="s">
        <v>16</v>
      </c>
      <c r="H5515" s="61"/>
    </row>
    <row r="5516" spans="1:8" ht="76.5" x14ac:dyDescent="0.25">
      <c r="A5516" s="64" t="s">
        <v>25290</v>
      </c>
      <c r="B5516" s="15" t="s">
        <v>25289</v>
      </c>
      <c r="C5516" s="40" t="s">
        <v>25288</v>
      </c>
      <c r="D5516" s="8" t="s">
        <v>20</v>
      </c>
      <c r="E5516" s="63" t="s">
        <v>1528</v>
      </c>
      <c r="F5516" s="61"/>
      <c r="G5516" s="62" t="s">
        <v>16</v>
      </c>
      <c r="H5516" s="61"/>
    </row>
    <row r="5517" spans="1:8" ht="76.5" x14ac:dyDescent="0.25">
      <c r="A5517" s="64" t="s">
        <v>25287</v>
      </c>
      <c r="B5517" s="15" t="s">
        <v>25286</v>
      </c>
      <c r="C5517" s="40" t="s">
        <v>25285</v>
      </c>
      <c r="D5517" s="8" t="s">
        <v>20</v>
      </c>
      <c r="E5517" s="63" t="s">
        <v>1528</v>
      </c>
      <c r="F5517" s="61"/>
      <c r="G5517" s="62" t="s">
        <v>16</v>
      </c>
      <c r="H5517" s="61"/>
    </row>
    <row r="5518" spans="1:8" ht="76.5" x14ac:dyDescent="0.25">
      <c r="A5518" s="64" t="s">
        <v>25284</v>
      </c>
      <c r="B5518" s="15" t="s">
        <v>25283</v>
      </c>
      <c r="C5518" s="40" t="s">
        <v>25282</v>
      </c>
      <c r="D5518" s="8" t="s">
        <v>20</v>
      </c>
      <c r="E5518" s="63" t="s">
        <v>1528</v>
      </c>
      <c r="F5518" s="61"/>
      <c r="G5518" s="62" t="s">
        <v>16</v>
      </c>
      <c r="H5518" s="61"/>
    </row>
    <row r="5519" spans="1:8" ht="76.5" x14ac:dyDescent="0.25">
      <c r="A5519" s="64" t="s">
        <v>25281</v>
      </c>
      <c r="B5519" s="15" t="s">
        <v>25280</v>
      </c>
      <c r="C5519" s="40" t="s">
        <v>25279</v>
      </c>
      <c r="D5519" s="8" t="s">
        <v>20</v>
      </c>
      <c r="E5519" s="63" t="s">
        <v>1528</v>
      </c>
      <c r="F5519" s="61"/>
      <c r="G5519" s="62" t="s">
        <v>16</v>
      </c>
      <c r="H5519" s="61"/>
    </row>
    <row r="5520" spans="1:8" ht="76.5" x14ac:dyDescent="0.25">
      <c r="A5520" s="64" t="s">
        <v>25278</v>
      </c>
      <c r="B5520" s="15" t="s">
        <v>25277</v>
      </c>
      <c r="C5520" s="40" t="s">
        <v>25276</v>
      </c>
      <c r="D5520" s="8" t="s">
        <v>20</v>
      </c>
      <c r="E5520" s="63" t="s">
        <v>1528</v>
      </c>
      <c r="F5520" s="61"/>
      <c r="G5520" s="62" t="s">
        <v>16</v>
      </c>
      <c r="H5520" s="61"/>
    </row>
    <row r="5521" spans="1:8" ht="76.5" x14ac:dyDescent="0.25">
      <c r="A5521" s="64" t="s">
        <v>25275</v>
      </c>
      <c r="B5521" s="15" t="s">
        <v>25274</v>
      </c>
      <c r="C5521" s="40" t="s">
        <v>25273</v>
      </c>
      <c r="D5521" s="8" t="s">
        <v>20</v>
      </c>
      <c r="E5521" s="63" t="s">
        <v>1528</v>
      </c>
      <c r="F5521" s="61"/>
      <c r="G5521" s="62" t="s">
        <v>16</v>
      </c>
      <c r="H5521" s="61"/>
    </row>
    <row r="5522" spans="1:8" ht="76.5" x14ac:dyDescent="0.25">
      <c r="A5522" s="64" t="s">
        <v>25272</v>
      </c>
      <c r="B5522" s="15" t="s">
        <v>4143</v>
      </c>
      <c r="C5522" s="40" t="s">
        <v>25271</v>
      </c>
      <c r="D5522" s="8" t="s">
        <v>20</v>
      </c>
      <c r="E5522" s="63" t="s">
        <v>1528</v>
      </c>
      <c r="F5522" s="61"/>
      <c r="G5522" s="62" t="s">
        <v>16</v>
      </c>
      <c r="H5522" s="61"/>
    </row>
    <row r="5523" spans="1:8" ht="76.5" x14ac:dyDescent="0.25">
      <c r="A5523" s="64" t="s">
        <v>25270</v>
      </c>
      <c r="B5523" s="15" t="s">
        <v>6073</v>
      </c>
      <c r="C5523" s="40" t="s">
        <v>25269</v>
      </c>
      <c r="D5523" s="8" t="s">
        <v>20</v>
      </c>
      <c r="E5523" s="63" t="s">
        <v>1528</v>
      </c>
      <c r="F5523" s="61"/>
      <c r="G5523" s="62" t="s">
        <v>16</v>
      </c>
      <c r="H5523" s="61"/>
    </row>
    <row r="5524" spans="1:8" ht="51" x14ac:dyDescent="0.25">
      <c r="A5524" s="15" t="s">
        <v>25268</v>
      </c>
      <c r="B5524" s="15" t="s">
        <v>25267</v>
      </c>
      <c r="C5524" s="40" t="s">
        <v>25266</v>
      </c>
      <c r="D5524" s="8" t="s">
        <v>1626</v>
      </c>
      <c r="E5524" s="63" t="s">
        <v>1625</v>
      </c>
      <c r="F5524" s="65"/>
      <c r="G5524" s="9">
        <v>43924</v>
      </c>
      <c r="H5524" s="61"/>
    </row>
    <row r="5525" spans="1:8" ht="38.25" x14ac:dyDescent="0.25">
      <c r="A5525" s="15" t="s">
        <v>25265</v>
      </c>
      <c r="B5525" s="15" t="s">
        <v>25264</v>
      </c>
      <c r="C5525" s="40" t="s">
        <v>25263</v>
      </c>
      <c r="D5525" s="8" t="s">
        <v>1626</v>
      </c>
      <c r="E5525" s="63" t="s">
        <v>1625</v>
      </c>
      <c r="F5525" s="65"/>
      <c r="G5525" s="9">
        <v>43920</v>
      </c>
      <c r="H5525" s="61"/>
    </row>
    <row r="5526" spans="1:8" ht="76.5" x14ac:dyDescent="0.25">
      <c r="A5526" s="64" t="s">
        <v>25262</v>
      </c>
      <c r="B5526" s="15" t="s">
        <v>25261</v>
      </c>
      <c r="C5526" s="40" t="s">
        <v>25260</v>
      </c>
      <c r="D5526" s="8" t="s">
        <v>20</v>
      </c>
      <c r="E5526" s="63" t="s">
        <v>1528</v>
      </c>
      <c r="F5526" s="61"/>
      <c r="G5526" s="62" t="s">
        <v>16</v>
      </c>
      <c r="H5526" s="61"/>
    </row>
    <row r="5527" spans="1:8" ht="76.5" x14ac:dyDescent="0.25">
      <c r="A5527" s="64" t="s">
        <v>25259</v>
      </c>
      <c r="B5527" s="15" t="s">
        <v>25258</v>
      </c>
      <c r="C5527" s="40" t="s">
        <v>25257</v>
      </c>
      <c r="D5527" s="8" t="s">
        <v>20</v>
      </c>
      <c r="E5527" s="63" t="s">
        <v>1528</v>
      </c>
      <c r="F5527" s="61"/>
      <c r="G5527" s="62" t="s">
        <v>16</v>
      </c>
      <c r="H5527" s="61"/>
    </row>
    <row r="5528" spans="1:8" ht="76.5" x14ac:dyDescent="0.25">
      <c r="A5528" s="64" t="s">
        <v>25256</v>
      </c>
      <c r="B5528" s="15" t="s">
        <v>25255</v>
      </c>
      <c r="C5528" s="40" t="s">
        <v>25254</v>
      </c>
      <c r="D5528" s="8" t="s">
        <v>20</v>
      </c>
      <c r="E5528" s="63" t="s">
        <v>1528</v>
      </c>
      <c r="F5528" s="61"/>
      <c r="G5528" s="62" t="s">
        <v>16</v>
      </c>
      <c r="H5528" s="61"/>
    </row>
    <row r="5529" spans="1:8" ht="76.5" x14ac:dyDescent="0.25">
      <c r="A5529" s="64" t="s">
        <v>25253</v>
      </c>
      <c r="B5529" s="15" t="s">
        <v>25252</v>
      </c>
      <c r="C5529" s="40" t="s">
        <v>25251</v>
      </c>
      <c r="D5529" s="8" t="s">
        <v>20</v>
      </c>
      <c r="E5529" s="63" t="s">
        <v>1528</v>
      </c>
      <c r="F5529" s="61"/>
      <c r="G5529" s="62" t="s">
        <v>16</v>
      </c>
      <c r="H5529" s="61"/>
    </row>
    <row r="5530" spans="1:8" ht="76.5" x14ac:dyDescent="0.25">
      <c r="A5530" s="64" t="s">
        <v>25250</v>
      </c>
      <c r="B5530" s="15" t="s">
        <v>25249</v>
      </c>
      <c r="C5530" s="40" t="s">
        <v>25248</v>
      </c>
      <c r="D5530" s="8" t="s">
        <v>20</v>
      </c>
      <c r="E5530" s="63" t="s">
        <v>1528</v>
      </c>
      <c r="F5530" s="61"/>
      <c r="G5530" s="62" t="s">
        <v>16</v>
      </c>
      <c r="H5530" s="61"/>
    </row>
    <row r="5531" spans="1:8" ht="63.75" x14ac:dyDescent="0.25">
      <c r="A5531" s="15" t="s">
        <v>25247</v>
      </c>
      <c r="B5531" s="15" t="s">
        <v>25246</v>
      </c>
      <c r="C5531" s="40" t="s">
        <v>25245</v>
      </c>
      <c r="D5531" s="14" t="s">
        <v>1626</v>
      </c>
      <c r="E5531" s="63" t="s">
        <v>1625</v>
      </c>
      <c r="F5531" s="65"/>
      <c r="G5531" s="9">
        <v>43952</v>
      </c>
      <c r="H5531" s="61"/>
    </row>
    <row r="5532" spans="1:8" ht="76.5" x14ac:dyDescent="0.25">
      <c r="A5532" s="64" t="s">
        <v>25244</v>
      </c>
      <c r="B5532" s="15" t="s">
        <v>25243</v>
      </c>
      <c r="C5532" s="40" t="s">
        <v>25242</v>
      </c>
      <c r="D5532" s="8" t="s">
        <v>20</v>
      </c>
      <c r="E5532" s="63" t="s">
        <v>1528</v>
      </c>
      <c r="F5532" s="61"/>
      <c r="G5532" s="62" t="s">
        <v>16</v>
      </c>
      <c r="H5532" s="61"/>
    </row>
    <row r="5533" spans="1:8" ht="76.5" x14ac:dyDescent="0.25">
      <c r="A5533" s="64" t="s">
        <v>25241</v>
      </c>
      <c r="B5533" s="15" t="s">
        <v>25240</v>
      </c>
      <c r="C5533" s="40" t="s">
        <v>25239</v>
      </c>
      <c r="D5533" s="8" t="s">
        <v>20</v>
      </c>
      <c r="E5533" s="63" t="s">
        <v>1528</v>
      </c>
      <c r="F5533" s="61"/>
      <c r="G5533" s="62" t="s">
        <v>16</v>
      </c>
      <c r="H5533" s="61"/>
    </row>
    <row r="5534" spans="1:8" ht="89.25" x14ac:dyDescent="0.25">
      <c r="A5534" s="64" t="s">
        <v>25238</v>
      </c>
      <c r="B5534" s="15" t="s">
        <v>25237</v>
      </c>
      <c r="C5534" s="40" t="s">
        <v>25236</v>
      </c>
      <c r="D5534" s="8" t="s">
        <v>20</v>
      </c>
      <c r="E5534" s="63" t="s">
        <v>1528</v>
      </c>
      <c r="F5534" s="61"/>
      <c r="G5534" s="62" t="s">
        <v>16</v>
      </c>
      <c r="H5534" s="61"/>
    </row>
    <row r="5535" spans="1:8" ht="76.5" x14ac:dyDescent="0.25">
      <c r="A5535" s="64" t="s">
        <v>25235</v>
      </c>
      <c r="B5535" s="15" t="s">
        <v>20734</v>
      </c>
      <c r="C5535" s="40" t="s">
        <v>25234</v>
      </c>
      <c r="D5535" s="8" t="s">
        <v>20</v>
      </c>
      <c r="E5535" s="63" t="s">
        <v>1528</v>
      </c>
      <c r="F5535" s="61"/>
      <c r="G5535" s="62" t="s">
        <v>16</v>
      </c>
      <c r="H5535" s="61"/>
    </row>
    <row r="5536" spans="1:8" ht="76.5" x14ac:dyDescent="0.25">
      <c r="A5536" s="64" t="s">
        <v>25233</v>
      </c>
      <c r="B5536" s="15" t="s">
        <v>25232</v>
      </c>
      <c r="C5536" s="40" t="s">
        <v>25231</v>
      </c>
      <c r="D5536" s="8" t="s">
        <v>20</v>
      </c>
      <c r="E5536" s="63" t="s">
        <v>1528</v>
      </c>
      <c r="F5536" s="61"/>
      <c r="G5536" s="62" t="s">
        <v>16</v>
      </c>
      <c r="H5536" s="61"/>
    </row>
    <row r="5537" spans="1:8" ht="76.5" x14ac:dyDescent="0.25">
      <c r="A5537" s="64" t="s">
        <v>25230</v>
      </c>
      <c r="B5537" s="15" t="s">
        <v>719</v>
      </c>
      <c r="C5537" s="40" t="s">
        <v>25229</v>
      </c>
      <c r="D5537" s="8" t="s">
        <v>20</v>
      </c>
      <c r="E5537" s="63" t="s">
        <v>1528</v>
      </c>
      <c r="F5537" s="61"/>
      <c r="G5537" s="62" t="s">
        <v>16</v>
      </c>
      <c r="H5537" s="61"/>
    </row>
    <row r="5538" spans="1:8" ht="76.5" x14ac:dyDescent="0.25">
      <c r="A5538" s="64" t="s">
        <v>25228</v>
      </c>
      <c r="B5538" s="15" t="s">
        <v>5775</v>
      </c>
      <c r="C5538" s="40" t="s">
        <v>25227</v>
      </c>
      <c r="D5538" s="8" t="s">
        <v>20</v>
      </c>
      <c r="E5538" s="63" t="s">
        <v>1528</v>
      </c>
      <c r="F5538" s="61"/>
      <c r="G5538" s="62" t="s">
        <v>16</v>
      </c>
      <c r="H5538" s="61"/>
    </row>
    <row r="5539" spans="1:8" ht="76.5" x14ac:dyDescent="0.25">
      <c r="A5539" s="64" t="s">
        <v>25226</v>
      </c>
      <c r="B5539" s="15" t="s">
        <v>25225</v>
      </c>
      <c r="C5539" s="40" t="s">
        <v>24764</v>
      </c>
      <c r="D5539" s="8" t="s">
        <v>20</v>
      </c>
      <c r="E5539" s="63" t="s">
        <v>1528</v>
      </c>
      <c r="F5539" s="61"/>
      <c r="G5539" s="62" t="s">
        <v>16</v>
      </c>
      <c r="H5539" s="61"/>
    </row>
    <row r="5540" spans="1:8" ht="76.5" x14ac:dyDescent="0.25">
      <c r="A5540" s="15" t="s">
        <v>25224</v>
      </c>
      <c r="B5540" s="15" t="s">
        <v>25223</v>
      </c>
      <c r="C5540" s="40" t="s">
        <v>25222</v>
      </c>
      <c r="D5540" s="8" t="s">
        <v>1626</v>
      </c>
      <c r="E5540" s="63" t="s">
        <v>1625</v>
      </c>
      <c r="F5540" s="65"/>
      <c r="G5540" s="9">
        <v>44000</v>
      </c>
      <c r="H5540" s="61"/>
    </row>
    <row r="5541" spans="1:8" ht="76.5" x14ac:dyDescent="0.25">
      <c r="A5541" s="64" t="s">
        <v>25221</v>
      </c>
      <c r="B5541" s="15" t="s">
        <v>25220</v>
      </c>
      <c r="C5541" s="40" t="s">
        <v>25219</v>
      </c>
      <c r="D5541" s="8" t="s">
        <v>20</v>
      </c>
      <c r="E5541" s="63" t="s">
        <v>1528</v>
      </c>
      <c r="F5541" s="61"/>
      <c r="G5541" s="62" t="s">
        <v>16</v>
      </c>
      <c r="H5541" s="61"/>
    </row>
    <row r="5542" spans="1:8" ht="76.5" x14ac:dyDescent="0.25">
      <c r="A5542" s="64" t="s">
        <v>25218</v>
      </c>
      <c r="B5542" s="15" t="s">
        <v>25217</v>
      </c>
      <c r="C5542" s="40" t="s">
        <v>25216</v>
      </c>
      <c r="D5542" s="8" t="s">
        <v>20</v>
      </c>
      <c r="E5542" s="63" t="s">
        <v>1528</v>
      </c>
      <c r="F5542" s="61"/>
      <c r="G5542" s="62" t="s">
        <v>16</v>
      </c>
      <c r="H5542" s="61"/>
    </row>
    <row r="5543" spans="1:8" ht="51" x14ac:dyDescent="0.25">
      <c r="A5543" s="15" t="s">
        <v>25215</v>
      </c>
      <c r="B5543" s="15" t="s">
        <v>25214</v>
      </c>
      <c r="C5543" s="40" t="s">
        <v>25213</v>
      </c>
      <c r="D5543" s="14" t="s">
        <v>1626</v>
      </c>
      <c r="E5543" s="63" t="s">
        <v>1799</v>
      </c>
      <c r="F5543" s="65"/>
      <c r="G5543" s="9">
        <v>43941</v>
      </c>
      <c r="H5543" s="61"/>
    </row>
    <row r="5544" spans="1:8" ht="76.5" x14ac:dyDescent="0.25">
      <c r="A5544" s="64" t="s">
        <v>25212</v>
      </c>
      <c r="B5544" s="15" t="s">
        <v>25211</v>
      </c>
      <c r="C5544" s="40" t="s">
        <v>25210</v>
      </c>
      <c r="D5544" s="8" t="s">
        <v>20</v>
      </c>
      <c r="E5544" s="63" t="s">
        <v>1528</v>
      </c>
      <c r="F5544" s="61"/>
      <c r="G5544" s="62" t="s">
        <v>16</v>
      </c>
      <c r="H5544" s="61"/>
    </row>
    <row r="5545" spans="1:8" ht="153" x14ac:dyDescent="0.25">
      <c r="A5545" s="64" t="s">
        <v>25209</v>
      </c>
      <c r="B5545" s="15" t="s">
        <v>25208</v>
      </c>
      <c r="C5545" s="40" t="s">
        <v>25207</v>
      </c>
      <c r="D5545" s="8" t="s">
        <v>20</v>
      </c>
      <c r="E5545" s="63" t="s">
        <v>1528</v>
      </c>
      <c r="F5545" s="61"/>
      <c r="G5545" s="62" t="s">
        <v>16</v>
      </c>
      <c r="H5545" s="61"/>
    </row>
    <row r="5546" spans="1:8" ht="76.5" x14ac:dyDescent="0.25">
      <c r="A5546" s="64" t="s">
        <v>25206</v>
      </c>
      <c r="B5546" s="15" t="s">
        <v>20003</v>
      </c>
      <c r="C5546" s="40" t="s">
        <v>25205</v>
      </c>
      <c r="D5546" s="8" t="s">
        <v>20</v>
      </c>
      <c r="E5546" s="63" t="s">
        <v>1528</v>
      </c>
      <c r="F5546" s="61"/>
      <c r="G5546" s="62" t="s">
        <v>16</v>
      </c>
      <c r="H5546" s="61"/>
    </row>
    <row r="5547" spans="1:8" ht="51" x14ac:dyDescent="0.25">
      <c r="A5547" s="15" t="s">
        <v>25204</v>
      </c>
      <c r="B5547" s="15" t="s">
        <v>25203</v>
      </c>
      <c r="C5547" s="40" t="s">
        <v>25202</v>
      </c>
      <c r="D5547" s="8" t="s">
        <v>1626</v>
      </c>
      <c r="E5547" s="63" t="s">
        <v>1625</v>
      </c>
      <c r="F5547" s="65"/>
      <c r="G5547" s="9">
        <v>43878</v>
      </c>
      <c r="H5547" s="61"/>
    </row>
    <row r="5548" spans="1:8" ht="76.5" x14ac:dyDescent="0.25">
      <c r="A5548" s="64" t="s">
        <v>25201</v>
      </c>
      <c r="B5548" s="15" t="s">
        <v>25200</v>
      </c>
      <c r="C5548" s="40" t="s">
        <v>25199</v>
      </c>
      <c r="D5548" s="8" t="s">
        <v>20</v>
      </c>
      <c r="E5548" s="63" t="s">
        <v>1528</v>
      </c>
      <c r="F5548" s="61"/>
      <c r="G5548" s="62" t="s">
        <v>16</v>
      </c>
      <c r="H5548" s="61"/>
    </row>
    <row r="5549" spans="1:8" ht="76.5" x14ac:dyDescent="0.25">
      <c r="A5549" s="64" t="s">
        <v>25198</v>
      </c>
      <c r="B5549" s="15" t="s">
        <v>25197</v>
      </c>
      <c r="C5549" s="40" t="s">
        <v>25196</v>
      </c>
      <c r="D5549" s="8" t="s">
        <v>20</v>
      </c>
      <c r="E5549" s="63" t="s">
        <v>1528</v>
      </c>
      <c r="F5549" s="61"/>
      <c r="G5549" s="62" t="s">
        <v>16</v>
      </c>
      <c r="H5549" s="61"/>
    </row>
    <row r="5550" spans="1:8" ht="76.5" x14ac:dyDescent="0.25">
      <c r="A5550" s="64" t="s">
        <v>25195</v>
      </c>
      <c r="B5550" s="15" t="s">
        <v>25194</v>
      </c>
      <c r="C5550" s="40" t="s">
        <v>16119</v>
      </c>
      <c r="D5550" s="8" t="s">
        <v>20</v>
      </c>
      <c r="E5550" s="63" t="s">
        <v>1528</v>
      </c>
      <c r="F5550" s="61"/>
      <c r="G5550" s="62" t="s">
        <v>16</v>
      </c>
      <c r="H5550" s="61"/>
    </row>
    <row r="5551" spans="1:8" ht="76.5" x14ac:dyDescent="0.25">
      <c r="A5551" s="15" t="s">
        <v>25193</v>
      </c>
      <c r="B5551" s="15" t="s">
        <v>25192</v>
      </c>
      <c r="C5551" s="40" t="s">
        <v>25191</v>
      </c>
      <c r="D5551" s="8" t="s">
        <v>1626</v>
      </c>
      <c r="E5551" s="63" t="s">
        <v>1625</v>
      </c>
      <c r="F5551" s="65"/>
      <c r="G5551" s="9">
        <v>43912</v>
      </c>
      <c r="H5551" s="61"/>
    </row>
    <row r="5552" spans="1:8" ht="76.5" x14ac:dyDescent="0.25">
      <c r="A5552" s="64" t="s">
        <v>25190</v>
      </c>
      <c r="B5552" s="15" t="s">
        <v>17868</v>
      </c>
      <c r="C5552" s="40" t="s">
        <v>25189</v>
      </c>
      <c r="D5552" s="8" t="s">
        <v>20</v>
      </c>
      <c r="E5552" s="63" t="s">
        <v>1528</v>
      </c>
      <c r="F5552" s="61"/>
      <c r="G5552" s="62" t="s">
        <v>16</v>
      </c>
      <c r="H5552" s="61"/>
    </row>
    <row r="5553" spans="1:8" ht="76.5" x14ac:dyDescent="0.25">
      <c r="A5553" s="64" t="s">
        <v>25188</v>
      </c>
      <c r="B5553" s="15" t="s">
        <v>25187</v>
      </c>
      <c r="C5553" s="40" t="s">
        <v>25186</v>
      </c>
      <c r="D5553" s="8" t="s">
        <v>20</v>
      </c>
      <c r="E5553" s="63" t="s">
        <v>1528</v>
      </c>
      <c r="F5553" s="61"/>
      <c r="G5553" s="62" t="s">
        <v>16</v>
      </c>
      <c r="H5553" s="61"/>
    </row>
    <row r="5554" spans="1:8" ht="76.5" x14ac:dyDescent="0.25">
      <c r="A5554" s="64" t="s">
        <v>25185</v>
      </c>
      <c r="B5554" s="15" t="s">
        <v>25184</v>
      </c>
      <c r="C5554" s="40" t="s">
        <v>25183</v>
      </c>
      <c r="D5554" s="8" t="s">
        <v>20</v>
      </c>
      <c r="E5554" s="63" t="s">
        <v>1528</v>
      </c>
      <c r="F5554" s="61"/>
      <c r="G5554" s="62" t="s">
        <v>16</v>
      </c>
      <c r="H5554" s="61"/>
    </row>
    <row r="5555" spans="1:8" ht="76.5" x14ac:dyDescent="0.25">
      <c r="A5555" s="64" t="s">
        <v>25182</v>
      </c>
      <c r="B5555" s="15" t="s">
        <v>22751</v>
      </c>
      <c r="C5555" s="40" t="s">
        <v>25181</v>
      </c>
      <c r="D5555" s="8" t="s">
        <v>20</v>
      </c>
      <c r="E5555" s="63" t="s">
        <v>1528</v>
      </c>
      <c r="F5555" s="61"/>
      <c r="G5555" s="62" t="s">
        <v>16</v>
      </c>
      <c r="H5555" s="61"/>
    </row>
    <row r="5556" spans="1:8" ht="76.5" x14ac:dyDescent="0.25">
      <c r="A5556" s="64" t="s">
        <v>25180</v>
      </c>
      <c r="B5556" s="15" t="s">
        <v>25179</v>
      </c>
      <c r="C5556" s="40" t="s">
        <v>25178</v>
      </c>
      <c r="D5556" s="8" t="s">
        <v>20</v>
      </c>
      <c r="E5556" s="63" t="s">
        <v>1528</v>
      </c>
      <c r="F5556" s="61"/>
      <c r="G5556" s="62" t="s">
        <v>16</v>
      </c>
      <c r="H5556" s="61"/>
    </row>
    <row r="5557" spans="1:8" ht="51" x14ac:dyDescent="0.25">
      <c r="A5557" s="15" t="s">
        <v>25177</v>
      </c>
      <c r="B5557" s="15" t="s">
        <v>16654</v>
      </c>
      <c r="C5557" s="40" t="s">
        <v>25176</v>
      </c>
      <c r="D5557" s="8" t="s">
        <v>1626</v>
      </c>
      <c r="E5557" s="63" t="s">
        <v>1625</v>
      </c>
      <c r="F5557" s="65"/>
      <c r="G5557" s="9">
        <v>43946</v>
      </c>
      <c r="H5557" s="61"/>
    </row>
    <row r="5558" spans="1:8" ht="38.25" x14ac:dyDescent="0.25">
      <c r="A5558" s="15" t="s">
        <v>25175</v>
      </c>
      <c r="B5558" s="15" t="s">
        <v>25174</v>
      </c>
      <c r="C5558" s="40" t="s">
        <v>25173</v>
      </c>
      <c r="D5558" s="8" t="s">
        <v>1626</v>
      </c>
      <c r="E5558" s="63" t="s">
        <v>1625</v>
      </c>
      <c r="F5558" s="65"/>
      <c r="G5558" s="9">
        <v>43891</v>
      </c>
      <c r="H5558" s="61"/>
    </row>
    <row r="5559" spans="1:8" ht="76.5" x14ac:dyDescent="0.25">
      <c r="A5559" s="64" t="s">
        <v>25172</v>
      </c>
      <c r="B5559" s="15" t="s">
        <v>18332</v>
      </c>
      <c r="C5559" s="40" t="s">
        <v>25171</v>
      </c>
      <c r="D5559" s="8" t="s">
        <v>20</v>
      </c>
      <c r="E5559" s="63" t="s">
        <v>1528</v>
      </c>
      <c r="F5559" s="61"/>
      <c r="G5559" s="62" t="s">
        <v>16</v>
      </c>
      <c r="H5559" s="61"/>
    </row>
    <row r="5560" spans="1:8" ht="38.25" x14ac:dyDescent="0.25">
      <c r="A5560" s="15" t="s">
        <v>25170</v>
      </c>
      <c r="B5560" s="15" t="s">
        <v>25169</v>
      </c>
      <c r="C5560" s="40" t="s">
        <v>25168</v>
      </c>
      <c r="D5560" s="8" t="s">
        <v>1626</v>
      </c>
      <c r="E5560" s="63" t="s">
        <v>1625</v>
      </c>
      <c r="F5560" s="65"/>
      <c r="G5560" s="9">
        <v>43821</v>
      </c>
      <c r="H5560" s="61"/>
    </row>
    <row r="5561" spans="1:8" ht="76.5" x14ac:dyDescent="0.25">
      <c r="A5561" s="64" t="s">
        <v>25167</v>
      </c>
      <c r="B5561" s="15" t="s">
        <v>25166</v>
      </c>
      <c r="C5561" s="40" t="s">
        <v>25165</v>
      </c>
      <c r="D5561" s="8" t="s">
        <v>20</v>
      </c>
      <c r="E5561" s="63" t="s">
        <v>1528</v>
      </c>
      <c r="F5561" s="61"/>
      <c r="G5561" s="62" t="s">
        <v>16</v>
      </c>
      <c r="H5561" s="61"/>
    </row>
    <row r="5562" spans="1:8" ht="76.5" x14ac:dyDescent="0.25">
      <c r="A5562" s="64" t="s">
        <v>25164</v>
      </c>
      <c r="B5562" s="15" t="s">
        <v>25163</v>
      </c>
      <c r="C5562" s="40" t="s">
        <v>25162</v>
      </c>
      <c r="D5562" s="8" t="s">
        <v>20</v>
      </c>
      <c r="E5562" s="63" t="s">
        <v>1528</v>
      </c>
      <c r="F5562" s="61"/>
      <c r="G5562" s="62" t="s">
        <v>16</v>
      </c>
      <c r="H5562" s="61"/>
    </row>
    <row r="5563" spans="1:8" ht="76.5" x14ac:dyDescent="0.25">
      <c r="A5563" s="64" t="s">
        <v>25161</v>
      </c>
      <c r="B5563" s="15" t="s">
        <v>25160</v>
      </c>
      <c r="C5563" s="40" t="s">
        <v>25159</v>
      </c>
      <c r="D5563" s="8" t="s">
        <v>20</v>
      </c>
      <c r="E5563" s="63" t="s">
        <v>1528</v>
      </c>
      <c r="F5563" s="61"/>
      <c r="G5563" s="62" t="s">
        <v>16</v>
      </c>
      <c r="H5563" s="61"/>
    </row>
    <row r="5564" spans="1:8" ht="76.5" x14ac:dyDescent="0.25">
      <c r="A5564" s="64" t="s">
        <v>25158</v>
      </c>
      <c r="B5564" s="15" t="s">
        <v>25157</v>
      </c>
      <c r="C5564" s="40" t="s">
        <v>25156</v>
      </c>
      <c r="D5564" s="8" t="s">
        <v>20</v>
      </c>
      <c r="E5564" s="63" t="s">
        <v>1528</v>
      </c>
      <c r="F5564" s="61"/>
      <c r="G5564" s="62" t="s">
        <v>16</v>
      </c>
      <c r="H5564" s="61"/>
    </row>
    <row r="5565" spans="1:8" ht="76.5" x14ac:dyDescent="0.25">
      <c r="A5565" s="64" t="s">
        <v>25155</v>
      </c>
      <c r="B5565" s="15" t="s">
        <v>25154</v>
      </c>
      <c r="C5565" s="40" t="s">
        <v>25153</v>
      </c>
      <c r="D5565" s="8" t="s">
        <v>20</v>
      </c>
      <c r="E5565" s="63" t="s">
        <v>1528</v>
      </c>
      <c r="F5565" s="61"/>
      <c r="G5565" s="62" t="s">
        <v>16</v>
      </c>
      <c r="H5565" s="61"/>
    </row>
    <row r="5566" spans="1:8" ht="51" x14ac:dyDescent="0.25">
      <c r="A5566" s="15" t="s">
        <v>25152</v>
      </c>
      <c r="B5566" s="15" t="s">
        <v>25151</v>
      </c>
      <c r="C5566" s="40" t="s">
        <v>25150</v>
      </c>
      <c r="D5566" s="8" t="s">
        <v>1626</v>
      </c>
      <c r="E5566" s="63" t="s">
        <v>1625</v>
      </c>
      <c r="F5566" s="65"/>
      <c r="G5566" s="9">
        <v>43952</v>
      </c>
      <c r="H5566" s="61"/>
    </row>
    <row r="5567" spans="1:8" ht="76.5" x14ac:dyDescent="0.25">
      <c r="A5567" s="64" t="s">
        <v>25149</v>
      </c>
      <c r="B5567" s="15" t="s">
        <v>22408</v>
      </c>
      <c r="C5567" s="40" t="s">
        <v>25148</v>
      </c>
      <c r="D5567" s="8" t="s">
        <v>20</v>
      </c>
      <c r="E5567" s="63" t="s">
        <v>1528</v>
      </c>
      <c r="F5567" s="61"/>
      <c r="G5567" s="62" t="s">
        <v>16</v>
      </c>
      <c r="H5567" s="61"/>
    </row>
    <row r="5568" spans="1:8" ht="76.5" x14ac:dyDescent="0.25">
      <c r="A5568" s="64" t="s">
        <v>25147</v>
      </c>
      <c r="B5568" s="15" t="s">
        <v>25146</v>
      </c>
      <c r="C5568" s="40" t="s">
        <v>25145</v>
      </c>
      <c r="D5568" s="8" t="s">
        <v>20</v>
      </c>
      <c r="E5568" s="63" t="s">
        <v>1528</v>
      </c>
      <c r="F5568" s="61"/>
      <c r="G5568" s="62" t="s">
        <v>16</v>
      </c>
      <c r="H5568" s="61"/>
    </row>
    <row r="5569" spans="1:8" ht="76.5" x14ac:dyDescent="0.25">
      <c r="A5569" s="64" t="s">
        <v>25144</v>
      </c>
      <c r="B5569" s="15" t="s">
        <v>25143</v>
      </c>
      <c r="C5569" s="40" t="s">
        <v>25142</v>
      </c>
      <c r="D5569" s="8" t="s">
        <v>20</v>
      </c>
      <c r="E5569" s="63" t="s">
        <v>1528</v>
      </c>
      <c r="F5569" s="61"/>
      <c r="G5569" s="62" t="s">
        <v>16</v>
      </c>
      <c r="H5569" s="61"/>
    </row>
    <row r="5570" spans="1:8" ht="76.5" x14ac:dyDescent="0.25">
      <c r="A5570" s="64" t="s">
        <v>25141</v>
      </c>
      <c r="B5570" s="15" t="s">
        <v>25140</v>
      </c>
      <c r="C5570" s="40" t="s">
        <v>25139</v>
      </c>
      <c r="D5570" s="8" t="s">
        <v>20</v>
      </c>
      <c r="E5570" s="63" t="s">
        <v>1528</v>
      </c>
      <c r="F5570" s="61"/>
      <c r="G5570" s="62" t="s">
        <v>16</v>
      </c>
      <c r="H5570" s="61"/>
    </row>
    <row r="5571" spans="1:8" ht="76.5" x14ac:dyDescent="0.25">
      <c r="A5571" s="64" t="s">
        <v>25138</v>
      </c>
      <c r="B5571" s="15" t="s">
        <v>23813</v>
      </c>
      <c r="C5571" s="40" t="s">
        <v>25137</v>
      </c>
      <c r="D5571" s="8" t="s">
        <v>20</v>
      </c>
      <c r="E5571" s="63" t="s">
        <v>1528</v>
      </c>
      <c r="F5571" s="61"/>
      <c r="G5571" s="62" t="s">
        <v>16</v>
      </c>
      <c r="H5571" s="61"/>
    </row>
    <row r="5572" spans="1:8" ht="76.5" x14ac:dyDescent="0.25">
      <c r="A5572" s="64" t="s">
        <v>25136</v>
      </c>
      <c r="B5572" s="15" t="s">
        <v>25135</v>
      </c>
      <c r="C5572" s="40" t="s">
        <v>25134</v>
      </c>
      <c r="D5572" s="8" t="s">
        <v>20</v>
      </c>
      <c r="E5572" s="63" t="s">
        <v>1528</v>
      </c>
      <c r="F5572" s="61"/>
      <c r="G5572" s="62" t="s">
        <v>16</v>
      </c>
      <c r="H5572" s="61"/>
    </row>
    <row r="5573" spans="1:8" ht="76.5" x14ac:dyDescent="0.25">
      <c r="A5573" s="64" t="s">
        <v>25133</v>
      </c>
      <c r="B5573" s="15" t="s">
        <v>25132</v>
      </c>
      <c r="C5573" s="40" t="s">
        <v>25131</v>
      </c>
      <c r="D5573" s="8" t="s">
        <v>20</v>
      </c>
      <c r="E5573" s="63" t="s">
        <v>1528</v>
      </c>
      <c r="F5573" s="61"/>
      <c r="G5573" s="62" t="s">
        <v>16</v>
      </c>
      <c r="H5573" s="61"/>
    </row>
    <row r="5574" spans="1:8" ht="76.5" x14ac:dyDescent="0.25">
      <c r="A5574" s="64" t="s">
        <v>25130</v>
      </c>
      <c r="B5574" s="15" t="s">
        <v>25129</v>
      </c>
      <c r="C5574" s="40" t="s">
        <v>25128</v>
      </c>
      <c r="D5574" s="8" t="s">
        <v>20</v>
      </c>
      <c r="E5574" s="63" t="s">
        <v>1528</v>
      </c>
      <c r="F5574" s="61"/>
      <c r="G5574" s="62" t="s">
        <v>16</v>
      </c>
      <c r="H5574" s="61"/>
    </row>
    <row r="5575" spans="1:8" ht="76.5" x14ac:dyDescent="0.25">
      <c r="A5575" s="64" t="s">
        <v>25127</v>
      </c>
      <c r="B5575" s="15" t="s">
        <v>25126</v>
      </c>
      <c r="C5575" s="40" t="s">
        <v>25125</v>
      </c>
      <c r="D5575" s="8" t="s">
        <v>20</v>
      </c>
      <c r="E5575" s="63" t="s">
        <v>1528</v>
      </c>
      <c r="F5575" s="61"/>
      <c r="G5575" s="62" t="s">
        <v>16</v>
      </c>
      <c r="H5575" s="61"/>
    </row>
    <row r="5576" spans="1:8" ht="76.5" x14ac:dyDescent="0.25">
      <c r="A5576" s="64" t="s">
        <v>25124</v>
      </c>
      <c r="B5576" s="15" t="s">
        <v>25123</v>
      </c>
      <c r="C5576" s="40" t="s">
        <v>25122</v>
      </c>
      <c r="D5576" s="8" t="s">
        <v>20</v>
      </c>
      <c r="E5576" s="63" t="s">
        <v>1528</v>
      </c>
      <c r="F5576" s="61"/>
      <c r="G5576" s="62" t="s">
        <v>16</v>
      </c>
      <c r="H5576" s="61"/>
    </row>
    <row r="5577" spans="1:8" ht="76.5" x14ac:dyDescent="0.25">
      <c r="A5577" s="64" t="s">
        <v>25121</v>
      </c>
      <c r="B5577" s="15" t="s">
        <v>25120</v>
      </c>
      <c r="C5577" s="40" t="s">
        <v>25119</v>
      </c>
      <c r="D5577" s="8" t="s">
        <v>20</v>
      </c>
      <c r="E5577" s="63" t="s">
        <v>1528</v>
      </c>
      <c r="F5577" s="61"/>
      <c r="G5577" s="62" t="s">
        <v>16</v>
      </c>
      <c r="H5577" s="61"/>
    </row>
    <row r="5578" spans="1:8" ht="76.5" x14ac:dyDescent="0.25">
      <c r="A5578" s="64" t="s">
        <v>25118</v>
      </c>
      <c r="B5578" s="15" t="s">
        <v>25117</v>
      </c>
      <c r="C5578" s="40" t="s">
        <v>25116</v>
      </c>
      <c r="D5578" s="8" t="s">
        <v>20</v>
      </c>
      <c r="E5578" s="63" t="s">
        <v>1528</v>
      </c>
      <c r="F5578" s="61"/>
      <c r="G5578" s="62" t="s">
        <v>16</v>
      </c>
      <c r="H5578" s="61"/>
    </row>
    <row r="5579" spans="1:8" ht="76.5" x14ac:dyDescent="0.25">
      <c r="A5579" s="64" t="s">
        <v>25115</v>
      </c>
      <c r="B5579" s="15" t="s">
        <v>17332</v>
      </c>
      <c r="C5579" s="40" t="s">
        <v>25114</v>
      </c>
      <c r="D5579" s="8" t="s">
        <v>20</v>
      </c>
      <c r="E5579" s="63" t="s">
        <v>1528</v>
      </c>
      <c r="F5579" s="61"/>
      <c r="G5579" s="62" t="s">
        <v>16</v>
      </c>
      <c r="H5579" s="61"/>
    </row>
    <row r="5580" spans="1:8" ht="76.5" x14ac:dyDescent="0.25">
      <c r="A5580" s="64" t="s">
        <v>25113</v>
      </c>
      <c r="B5580" s="15" t="s">
        <v>25112</v>
      </c>
      <c r="C5580" s="40" t="s">
        <v>25111</v>
      </c>
      <c r="D5580" s="8" t="s">
        <v>20</v>
      </c>
      <c r="E5580" s="63" t="s">
        <v>1528</v>
      </c>
      <c r="F5580" s="61"/>
      <c r="G5580" s="62" t="s">
        <v>16</v>
      </c>
      <c r="H5580" s="61"/>
    </row>
    <row r="5581" spans="1:8" ht="51" x14ac:dyDescent="0.25">
      <c r="A5581" s="15" t="s">
        <v>25110</v>
      </c>
      <c r="B5581" s="15" t="s">
        <v>25109</v>
      </c>
      <c r="C5581" s="40" t="s">
        <v>25108</v>
      </c>
      <c r="D5581" s="8" t="s">
        <v>1626</v>
      </c>
      <c r="E5581" s="63" t="s">
        <v>1625</v>
      </c>
      <c r="F5581" s="65"/>
      <c r="G5581" s="9">
        <v>44186</v>
      </c>
      <c r="H5581" s="61"/>
    </row>
    <row r="5582" spans="1:8" ht="76.5" x14ac:dyDescent="0.25">
      <c r="A5582" s="64" t="s">
        <v>25107</v>
      </c>
      <c r="B5582" s="15" t="s">
        <v>25106</v>
      </c>
      <c r="C5582" s="40" t="s">
        <v>25105</v>
      </c>
      <c r="D5582" s="8" t="s">
        <v>20</v>
      </c>
      <c r="E5582" s="63" t="s">
        <v>1528</v>
      </c>
      <c r="F5582" s="61"/>
      <c r="G5582" s="62" t="s">
        <v>16</v>
      </c>
      <c r="H5582" s="61"/>
    </row>
    <row r="5583" spans="1:8" ht="76.5" x14ac:dyDescent="0.25">
      <c r="A5583" s="64" t="s">
        <v>25104</v>
      </c>
      <c r="B5583" s="15" t="s">
        <v>25103</v>
      </c>
      <c r="C5583" s="40" t="s">
        <v>25102</v>
      </c>
      <c r="D5583" s="8" t="s">
        <v>20</v>
      </c>
      <c r="E5583" s="63" t="s">
        <v>1528</v>
      </c>
      <c r="F5583" s="61"/>
      <c r="G5583" s="62" t="s">
        <v>16</v>
      </c>
      <c r="H5583" s="61"/>
    </row>
    <row r="5584" spans="1:8" ht="25.5" x14ac:dyDescent="0.25">
      <c r="A5584" s="15" t="s">
        <v>25101</v>
      </c>
      <c r="B5584" s="15" t="s">
        <v>25100</v>
      </c>
      <c r="C5584" s="40" t="s">
        <v>25099</v>
      </c>
      <c r="D5584" s="8" t="s">
        <v>1626</v>
      </c>
      <c r="E5584" s="63" t="s">
        <v>1625</v>
      </c>
      <c r="F5584" s="65"/>
      <c r="G5584" s="9">
        <v>43885</v>
      </c>
      <c r="H5584" s="61"/>
    </row>
    <row r="5585" spans="1:8" ht="76.5" x14ac:dyDescent="0.25">
      <c r="A5585" s="64" t="s">
        <v>25098</v>
      </c>
      <c r="B5585" s="15" t="s">
        <v>25097</v>
      </c>
      <c r="C5585" s="40" t="s">
        <v>25096</v>
      </c>
      <c r="D5585" s="8" t="s">
        <v>20</v>
      </c>
      <c r="E5585" s="63" t="s">
        <v>1528</v>
      </c>
      <c r="F5585" s="61"/>
      <c r="G5585" s="62" t="s">
        <v>16</v>
      </c>
      <c r="H5585" s="61"/>
    </row>
    <row r="5586" spans="1:8" ht="76.5" x14ac:dyDescent="0.25">
      <c r="A5586" s="64" t="s">
        <v>25095</v>
      </c>
      <c r="B5586" s="15" t="s">
        <v>25094</v>
      </c>
      <c r="C5586" s="40" t="s">
        <v>25093</v>
      </c>
      <c r="D5586" s="8" t="s">
        <v>20</v>
      </c>
      <c r="E5586" s="63" t="s">
        <v>1528</v>
      </c>
      <c r="F5586" s="61"/>
      <c r="G5586" s="62" t="s">
        <v>16</v>
      </c>
      <c r="H5586" s="61"/>
    </row>
    <row r="5587" spans="1:8" ht="76.5" x14ac:dyDescent="0.25">
      <c r="A5587" s="15" t="s">
        <v>25092</v>
      </c>
      <c r="B5587" s="15" t="s">
        <v>25091</v>
      </c>
      <c r="C5587" s="40" t="s">
        <v>25090</v>
      </c>
      <c r="D5587" s="8" t="s">
        <v>1626</v>
      </c>
      <c r="E5587" s="63" t="s">
        <v>1625</v>
      </c>
      <c r="F5587" s="65"/>
      <c r="G5587" s="9">
        <v>44532</v>
      </c>
      <c r="H5587" s="61"/>
    </row>
    <row r="5588" spans="1:8" ht="76.5" x14ac:dyDescent="0.25">
      <c r="A5588" s="64" t="s">
        <v>25089</v>
      </c>
      <c r="B5588" s="15" t="s">
        <v>25088</v>
      </c>
      <c r="C5588" s="40" t="s">
        <v>22685</v>
      </c>
      <c r="D5588" s="8" t="s">
        <v>20</v>
      </c>
      <c r="E5588" s="63" t="s">
        <v>1528</v>
      </c>
      <c r="F5588" s="61"/>
      <c r="G5588" s="62" t="s">
        <v>16</v>
      </c>
      <c r="H5588" s="61"/>
    </row>
    <row r="5589" spans="1:8" ht="38.25" x14ac:dyDescent="0.25">
      <c r="A5589" s="15" t="s">
        <v>25087</v>
      </c>
      <c r="B5589" s="15" t="s">
        <v>25086</v>
      </c>
      <c r="C5589" s="40" t="s">
        <v>25085</v>
      </c>
      <c r="D5589" s="8" t="s">
        <v>1626</v>
      </c>
      <c r="E5589" s="63" t="s">
        <v>1625</v>
      </c>
      <c r="F5589" s="65"/>
      <c r="G5589" s="9">
        <v>43931</v>
      </c>
      <c r="H5589" s="61"/>
    </row>
    <row r="5590" spans="1:8" ht="76.5" x14ac:dyDescent="0.25">
      <c r="A5590" s="64" t="s">
        <v>25084</v>
      </c>
      <c r="B5590" s="15" t="s">
        <v>12850</v>
      </c>
      <c r="C5590" s="40" t="s">
        <v>25083</v>
      </c>
      <c r="D5590" s="8" t="s">
        <v>20</v>
      </c>
      <c r="E5590" s="63" t="s">
        <v>1528</v>
      </c>
      <c r="F5590" s="61"/>
      <c r="G5590" s="62" t="s">
        <v>16</v>
      </c>
      <c r="H5590" s="61"/>
    </row>
    <row r="5591" spans="1:8" ht="76.5" x14ac:dyDescent="0.25">
      <c r="A5591" s="64" t="s">
        <v>25082</v>
      </c>
      <c r="B5591" s="15" t="s">
        <v>25081</v>
      </c>
      <c r="C5591" s="40" t="s">
        <v>25080</v>
      </c>
      <c r="D5591" s="8" t="s">
        <v>20</v>
      </c>
      <c r="E5591" s="63" t="s">
        <v>1528</v>
      </c>
      <c r="F5591" s="61"/>
      <c r="G5591" s="62" t="s">
        <v>16</v>
      </c>
      <c r="H5591" s="61"/>
    </row>
    <row r="5592" spans="1:8" ht="76.5" x14ac:dyDescent="0.25">
      <c r="A5592" s="64" t="s">
        <v>25079</v>
      </c>
      <c r="B5592" s="15" t="s">
        <v>25078</v>
      </c>
      <c r="C5592" s="40" t="s">
        <v>25077</v>
      </c>
      <c r="D5592" s="8" t="s">
        <v>20</v>
      </c>
      <c r="E5592" s="63" t="s">
        <v>1528</v>
      </c>
      <c r="F5592" s="61"/>
      <c r="G5592" s="62" t="s">
        <v>16</v>
      </c>
      <c r="H5592" s="61"/>
    </row>
    <row r="5593" spans="1:8" ht="76.5" x14ac:dyDescent="0.25">
      <c r="A5593" s="64" t="s">
        <v>25076</v>
      </c>
      <c r="B5593" s="15" t="s">
        <v>4426</v>
      </c>
      <c r="C5593" s="40" t="s">
        <v>25075</v>
      </c>
      <c r="D5593" s="8" t="s">
        <v>20</v>
      </c>
      <c r="E5593" s="63" t="s">
        <v>1528</v>
      </c>
      <c r="F5593" s="61"/>
      <c r="G5593" s="62" t="s">
        <v>16</v>
      </c>
      <c r="H5593" s="61"/>
    </row>
    <row r="5594" spans="1:8" ht="76.5" x14ac:dyDescent="0.25">
      <c r="A5594" s="64" t="s">
        <v>25074</v>
      </c>
      <c r="B5594" s="15" t="s">
        <v>15955</v>
      </c>
      <c r="C5594" s="40" t="s">
        <v>25073</v>
      </c>
      <c r="D5594" s="8" t="s">
        <v>20</v>
      </c>
      <c r="E5594" s="63" t="s">
        <v>1528</v>
      </c>
      <c r="F5594" s="61"/>
      <c r="G5594" s="62" t="s">
        <v>16</v>
      </c>
      <c r="H5594" s="61"/>
    </row>
    <row r="5595" spans="1:8" ht="89.25" x14ac:dyDescent="0.25">
      <c r="A5595" s="15" t="s">
        <v>25072</v>
      </c>
      <c r="B5595" s="15" t="s">
        <v>25071</v>
      </c>
      <c r="C5595" s="40" t="s">
        <v>25070</v>
      </c>
      <c r="D5595" s="8" t="s">
        <v>1626</v>
      </c>
      <c r="E5595" s="63" t="s">
        <v>1625</v>
      </c>
      <c r="F5595" s="65"/>
      <c r="G5595" s="9">
        <v>43996</v>
      </c>
      <c r="H5595" s="61"/>
    </row>
    <row r="5596" spans="1:8" ht="76.5" x14ac:dyDescent="0.25">
      <c r="A5596" s="64" t="s">
        <v>25069</v>
      </c>
      <c r="B5596" s="15" t="s">
        <v>25068</v>
      </c>
      <c r="C5596" s="40" t="s">
        <v>25067</v>
      </c>
      <c r="D5596" s="8" t="s">
        <v>20</v>
      </c>
      <c r="E5596" s="63" t="s">
        <v>1528</v>
      </c>
      <c r="F5596" s="61"/>
      <c r="G5596" s="62" t="s">
        <v>16</v>
      </c>
      <c r="H5596" s="61"/>
    </row>
    <row r="5597" spans="1:8" ht="51" x14ac:dyDescent="0.25">
      <c r="A5597" s="15" t="s">
        <v>25066</v>
      </c>
      <c r="B5597" s="15" t="s">
        <v>25065</v>
      </c>
      <c r="C5597" s="40" t="s">
        <v>25064</v>
      </c>
      <c r="D5597" s="8" t="s">
        <v>1626</v>
      </c>
      <c r="E5597" s="63" t="s">
        <v>1625</v>
      </c>
      <c r="F5597" s="65"/>
      <c r="G5597" s="9">
        <v>43905</v>
      </c>
      <c r="H5597" s="61"/>
    </row>
    <row r="5598" spans="1:8" ht="76.5" x14ac:dyDescent="0.25">
      <c r="A5598" s="64" t="s">
        <v>25063</v>
      </c>
      <c r="B5598" s="15" t="s">
        <v>25062</v>
      </c>
      <c r="C5598" s="40" t="s">
        <v>25061</v>
      </c>
      <c r="D5598" s="8" t="s">
        <v>20</v>
      </c>
      <c r="E5598" s="63" t="s">
        <v>1528</v>
      </c>
      <c r="F5598" s="61"/>
      <c r="G5598" s="62" t="s">
        <v>16</v>
      </c>
      <c r="H5598" s="61"/>
    </row>
    <row r="5599" spans="1:8" ht="76.5" x14ac:dyDescent="0.25">
      <c r="A5599" s="15" t="s">
        <v>25060</v>
      </c>
      <c r="B5599" s="15" t="s">
        <v>25059</v>
      </c>
      <c r="C5599" s="40" t="s">
        <v>25058</v>
      </c>
      <c r="D5599" s="8" t="s">
        <v>1626</v>
      </c>
      <c r="E5599" s="63" t="s">
        <v>1625</v>
      </c>
      <c r="F5599" s="65"/>
      <c r="G5599" s="9">
        <v>43925</v>
      </c>
      <c r="H5599" s="61"/>
    </row>
    <row r="5600" spans="1:8" ht="76.5" x14ac:dyDescent="0.25">
      <c r="A5600" s="64" t="s">
        <v>25057</v>
      </c>
      <c r="B5600" s="15" t="s">
        <v>19220</v>
      </c>
      <c r="C5600" s="40" t="s">
        <v>25056</v>
      </c>
      <c r="D5600" s="8" t="s">
        <v>20</v>
      </c>
      <c r="E5600" s="63" t="s">
        <v>1528</v>
      </c>
      <c r="F5600" s="61"/>
      <c r="G5600" s="62" t="s">
        <v>16</v>
      </c>
      <c r="H5600" s="61"/>
    </row>
    <row r="5601" spans="1:8" ht="76.5" x14ac:dyDescent="0.25">
      <c r="A5601" s="64" t="s">
        <v>25055</v>
      </c>
      <c r="B5601" s="15" t="s">
        <v>25054</v>
      </c>
      <c r="C5601" s="40" t="s">
        <v>25053</v>
      </c>
      <c r="D5601" s="8" t="s">
        <v>20</v>
      </c>
      <c r="E5601" s="63" t="s">
        <v>1528</v>
      </c>
      <c r="F5601" s="61"/>
      <c r="G5601" s="62" t="s">
        <v>16</v>
      </c>
      <c r="H5601" s="61"/>
    </row>
    <row r="5602" spans="1:8" ht="76.5" x14ac:dyDescent="0.25">
      <c r="A5602" s="64" t="s">
        <v>25052</v>
      </c>
      <c r="B5602" s="15" t="s">
        <v>25051</v>
      </c>
      <c r="C5602" s="40" t="s">
        <v>25050</v>
      </c>
      <c r="D5602" s="8" t="s">
        <v>20</v>
      </c>
      <c r="E5602" s="63" t="s">
        <v>1528</v>
      </c>
      <c r="F5602" s="61"/>
      <c r="G5602" s="62" t="s">
        <v>16</v>
      </c>
      <c r="H5602" s="61"/>
    </row>
    <row r="5603" spans="1:8" ht="76.5" x14ac:dyDescent="0.25">
      <c r="A5603" s="64" t="s">
        <v>25049</v>
      </c>
      <c r="B5603" s="15" t="s">
        <v>25048</v>
      </c>
      <c r="C5603" s="40" t="s">
        <v>1565</v>
      </c>
      <c r="D5603" s="8" t="s">
        <v>20</v>
      </c>
      <c r="E5603" s="63" t="s">
        <v>1528</v>
      </c>
      <c r="F5603" s="61"/>
      <c r="G5603" s="62" t="s">
        <v>16</v>
      </c>
      <c r="H5603" s="61"/>
    </row>
    <row r="5604" spans="1:8" ht="76.5" x14ac:dyDescent="0.25">
      <c r="A5604" s="64" t="s">
        <v>25047</v>
      </c>
      <c r="B5604" s="15" t="s">
        <v>25046</v>
      </c>
      <c r="C5604" s="40" t="s">
        <v>16119</v>
      </c>
      <c r="D5604" s="8" t="s">
        <v>20</v>
      </c>
      <c r="E5604" s="63" t="s">
        <v>1528</v>
      </c>
      <c r="F5604" s="61"/>
      <c r="G5604" s="62" t="s">
        <v>16</v>
      </c>
      <c r="H5604" s="61"/>
    </row>
    <row r="5605" spans="1:8" ht="76.5" x14ac:dyDescent="0.25">
      <c r="A5605" s="64" t="s">
        <v>25045</v>
      </c>
      <c r="B5605" s="15" t="s">
        <v>25044</v>
      </c>
      <c r="C5605" s="40" t="s">
        <v>25043</v>
      </c>
      <c r="D5605" s="8" t="s">
        <v>20</v>
      </c>
      <c r="E5605" s="63" t="s">
        <v>1528</v>
      </c>
      <c r="F5605" s="61"/>
      <c r="G5605" s="62" t="s">
        <v>16</v>
      </c>
      <c r="H5605" s="61"/>
    </row>
    <row r="5606" spans="1:8" ht="76.5" x14ac:dyDescent="0.25">
      <c r="A5606" s="64" t="s">
        <v>25042</v>
      </c>
      <c r="B5606" s="15" t="s">
        <v>25041</v>
      </c>
      <c r="C5606" s="40" t="s">
        <v>25040</v>
      </c>
      <c r="D5606" s="8" t="s">
        <v>20</v>
      </c>
      <c r="E5606" s="63" t="s">
        <v>1528</v>
      </c>
      <c r="F5606" s="61"/>
      <c r="G5606" s="62" t="s">
        <v>16</v>
      </c>
      <c r="H5606" s="61"/>
    </row>
    <row r="5607" spans="1:8" ht="76.5" x14ac:dyDescent="0.25">
      <c r="A5607" s="64" t="s">
        <v>25039</v>
      </c>
      <c r="B5607" s="15" t="s">
        <v>25038</v>
      </c>
      <c r="C5607" s="40" t="s">
        <v>25037</v>
      </c>
      <c r="D5607" s="8" t="s">
        <v>20</v>
      </c>
      <c r="E5607" s="63" t="s">
        <v>1528</v>
      </c>
      <c r="F5607" s="61"/>
      <c r="G5607" s="62" t="s">
        <v>16</v>
      </c>
      <c r="H5607" s="61"/>
    </row>
    <row r="5608" spans="1:8" ht="76.5" x14ac:dyDescent="0.25">
      <c r="A5608" s="64" t="s">
        <v>25036</v>
      </c>
      <c r="B5608" s="15" t="s">
        <v>25035</v>
      </c>
      <c r="C5608" s="40" t="s">
        <v>25034</v>
      </c>
      <c r="D5608" s="8" t="s">
        <v>20</v>
      </c>
      <c r="E5608" s="63" t="s">
        <v>1528</v>
      </c>
      <c r="F5608" s="61"/>
      <c r="G5608" s="62" t="s">
        <v>16</v>
      </c>
      <c r="H5608" s="61"/>
    </row>
    <row r="5609" spans="1:8" ht="25.5" x14ac:dyDescent="0.25">
      <c r="A5609" s="15" t="s">
        <v>25033</v>
      </c>
      <c r="B5609" s="15" t="s">
        <v>25032</v>
      </c>
      <c r="C5609" s="40" t="s">
        <v>25031</v>
      </c>
      <c r="D5609" s="14" t="s">
        <v>1626</v>
      </c>
      <c r="E5609" s="63" t="s">
        <v>1799</v>
      </c>
      <c r="F5609" s="65"/>
      <c r="G5609" s="9">
        <v>43932</v>
      </c>
      <c r="H5609" s="61"/>
    </row>
    <row r="5610" spans="1:8" ht="76.5" x14ac:dyDescent="0.25">
      <c r="A5610" s="64" t="s">
        <v>25030</v>
      </c>
      <c r="B5610" s="15" t="s">
        <v>25029</v>
      </c>
      <c r="C5610" s="40" t="s">
        <v>25028</v>
      </c>
      <c r="D5610" s="8" t="s">
        <v>20</v>
      </c>
      <c r="E5610" s="63" t="s">
        <v>1528</v>
      </c>
      <c r="F5610" s="61"/>
      <c r="G5610" s="62" t="s">
        <v>16</v>
      </c>
      <c r="H5610" s="61"/>
    </row>
    <row r="5611" spans="1:8" ht="76.5" x14ac:dyDescent="0.25">
      <c r="A5611" s="64" t="s">
        <v>25027</v>
      </c>
      <c r="B5611" s="15" t="s">
        <v>25026</v>
      </c>
      <c r="C5611" s="40" t="s">
        <v>25025</v>
      </c>
      <c r="D5611" s="8" t="s">
        <v>20</v>
      </c>
      <c r="E5611" s="63" t="s">
        <v>1528</v>
      </c>
      <c r="F5611" s="61"/>
      <c r="G5611" s="62" t="s">
        <v>16</v>
      </c>
      <c r="H5611" s="61"/>
    </row>
    <row r="5612" spans="1:8" ht="76.5" x14ac:dyDescent="0.25">
      <c r="A5612" s="64" t="s">
        <v>25024</v>
      </c>
      <c r="B5612" s="15" t="s">
        <v>25023</v>
      </c>
      <c r="C5612" s="40" t="s">
        <v>25022</v>
      </c>
      <c r="D5612" s="8" t="s">
        <v>20</v>
      </c>
      <c r="E5612" s="63" t="s">
        <v>1528</v>
      </c>
      <c r="F5612" s="61"/>
      <c r="G5612" s="62" t="s">
        <v>16</v>
      </c>
      <c r="H5612" s="61"/>
    </row>
    <row r="5613" spans="1:8" ht="76.5" x14ac:dyDescent="0.25">
      <c r="A5613" s="64" t="s">
        <v>25021</v>
      </c>
      <c r="B5613" s="15" t="s">
        <v>25020</v>
      </c>
      <c r="C5613" s="40" t="s">
        <v>25019</v>
      </c>
      <c r="D5613" s="8" t="s">
        <v>20</v>
      </c>
      <c r="E5613" s="63" t="s">
        <v>1528</v>
      </c>
      <c r="F5613" s="61"/>
      <c r="G5613" s="62" t="s">
        <v>16</v>
      </c>
      <c r="H5613" s="61"/>
    </row>
    <row r="5614" spans="1:8" ht="63.75" x14ac:dyDescent="0.25">
      <c r="A5614" s="15" t="s">
        <v>25018</v>
      </c>
      <c r="B5614" s="15" t="s">
        <v>25017</v>
      </c>
      <c r="C5614" s="40" t="s">
        <v>25016</v>
      </c>
      <c r="D5614" s="8" t="s">
        <v>1626</v>
      </c>
      <c r="E5614" s="63" t="s">
        <v>1625</v>
      </c>
      <c r="F5614" s="65"/>
      <c r="G5614" s="9">
        <v>44155</v>
      </c>
      <c r="H5614" s="61"/>
    </row>
    <row r="5615" spans="1:8" ht="76.5" x14ac:dyDescent="0.25">
      <c r="A5615" s="64" t="s">
        <v>25015</v>
      </c>
      <c r="B5615" s="15" t="s">
        <v>12961</v>
      </c>
      <c r="C5615" s="40" t="s">
        <v>25014</v>
      </c>
      <c r="D5615" s="8" t="s">
        <v>20</v>
      </c>
      <c r="E5615" s="63" t="s">
        <v>1528</v>
      </c>
      <c r="F5615" s="61"/>
      <c r="G5615" s="62" t="s">
        <v>16</v>
      </c>
      <c r="H5615" s="61"/>
    </row>
    <row r="5616" spans="1:8" ht="76.5" x14ac:dyDescent="0.25">
      <c r="A5616" s="64" t="s">
        <v>25013</v>
      </c>
      <c r="B5616" s="15" t="s">
        <v>25012</v>
      </c>
      <c r="C5616" s="40" t="s">
        <v>25011</v>
      </c>
      <c r="D5616" s="8" t="s">
        <v>20</v>
      </c>
      <c r="E5616" s="63" t="s">
        <v>1528</v>
      </c>
      <c r="F5616" s="61"/>
      <c r="G5616" s="62" t="s">
        <v>16</v>
      </c>
      <c r="H5616" s="61"/>
    </row>
    <row r="5617" spans="1:8" ht="76.5" x14ac:dyDescent="0.25">
      <c r="A5617" s="64" t="s">
        <v>25010</v>
      </c>
      <c r="B5617" s="15" t="s">
        <v>25009</v>
      </c>
      <c r="C5617" s="40" t="s">
        <v>25008</v>
      </c>
      <c r="D5617" s="8" t="s">
        <v>20</v>
      </c>
      <c r="E5617" s="63" t="s">
        <v>1528</v>
      </c>
      <c r="F5617" s="61"/>
      <c r="G5617" s="62" t="s">
        <v>16</v>
      </c>
      <c r="H5617" s="61"/>
    </row>
    <row r="5618" spans="1:8" ht="76.5" x14ac:dyDescent="0.25">
      <c r="A5618" s="64" t="s">
        <v>25007</v>
      </c>
      <c r="B5618" s="15" t="s">
        <v>25006</v>
      </c>
      <c r="C5618" s="40" t="s">
        <v>25005</v>
      </c>
      <c r="D5618" s="8" t="s">
        <v>20</v>
      </c>
      <c r="E5618" s="63" t="s">
        <v>1528</v>
      </c>
      <c r="F5618" s="61"/>
      <c r="G5618" s="62" t="s">
        <v>16</v>
      </c>
      <c r="H5618" s="61"/>
    </row>
    <row r="5619" spans="1:8" ht="76.5" x14ac:dyDescent="0.25">
      <c r="A5619" s="64" t="s">
        <v>25004</v>
      </c>
      <c r="B5619" s="15" t="s">
        <v>25003</v>
      </c>
      <c r="C5619" s="40" t="s">
        <v>25002</v>
      </c>
      <c r="D5619" s="8" t="s">
        <v>20</v>
      </c>
      <c r="E5619" s="63" t="s">
        <v>1528</v>
      </c>
      <c r="F5619" s="61"/>
      <c r="G5619" s="62" t="s">
        <v>16</v>
      </c>
      <c r="H5619" s="61"/>
    </row>
    <row r="5620" spans="1:8" ht="76.5" x14ac:dyDescent="0.25">
      <c r="A5620" s="64" t="s">
        <v>25001</v>
      </c>
      <c r="B5620" s="15" t="s">
        <v>25000</v>
      </c>
      <c r="C5620" s="40" t="s">
        <v>24999</v>
      </c>
      <c r="D5620" s="8" t="s">
        <v>20</v>
      </c>
      <c r="E5620" s="63" t="s">
        <v>1528</v>
      </c>
      <c r="F5620" s="61"/>
      <c r="G5620" s="62" t="s">
        <v>16</v>
      </c>
      <c r="H5620" s="61"/>
    </row>
    <row r="5621" spans="1:8" ht="76.5" x14ac:dyDescent="0.25">
      <c r="A5621" s="64" t="s">
        <v>24998</v>
      </c>
      <c r="B5621" s="15" t="s">
        <v>24997</v>
      </c>
      <c r="C5621" s="40" t="s">
        <v>24996</v>
      </c>
      <c r="D5621" s="8" t="s">
        <v>20</v>
      </c>
      <c r="E5621" s="63" t="s">
        <v>1528</v>
      </c>
      <c r="F5621" s="61"/>
      <c r="G5621" s="62" t="s">
        <v>16</v>
      </c>
      <c r="H5621" s="61"/>
    </row>
    <row r="5622" spans="1:8" ht="63.75" x14ac:dyDescent="0.25">
      <c r="A5622" s="15" t="s">
        <v>24995</v>
      </c>
      <c r="B5622" s="15" t="s">
        <v>24994</v>
      </c>
      <c r="C5622" s="40" t="s">
        <v>24993</v>
      </c>
      <c r="D5622" s="8" t="s">
        <v>1626</v>
      </c>
      <c r="E5622" s="63" t="s">
        <v>1625</v>
      </c>
      <c r="F5622" s="65"/>
      <c r="G5622" s="9">
        <v>44003</v>
      </c>
      <c r="H5622" s="61"/>
    </row>
    <row r="5623" spans="1:8" ht="76.5" x14ac:dyDescent="0.25">
      <c r="A5623" s="64" t="s">
        <v>24992</v>
      </c>
      <c r="B5623" s="15" t="s">
        <v>24991</v>
      </c>
      <c r="C5623" s="40" t="s">
        <v>24990</v>
      </c>
      <c r="D5623" s="8" t="s">
        <v>20</v>
      </c>
      <c r="E5623" s="63" t="s">
        <v>1528</v>
      </c>
      <c r="F5623" s="61"/>
      <c r="G5623" s="62" t="s">
        <v>16</v>
      </c>
      <c r="H5623" s="61"/>
    </row>
    <row r="5624" spans="1:8" ht="76.5" x14ac:dyDescent="0.25">
      <c r="A5624" s="64" t="s">
        <v>24989</v>
      </c>
      <c r="B5624" s="15" t="s">
        <v>24988</v>
      </c>
      <c r="C5624" s="40" t="s">
        <v>24987</v>
      </c>
      <c r="D5624" s="8" t="s">
        <v>20</v>
      </c>
      <c r="E5624" s="63" t="s">
        <v>1528</v>
      </c>
      <c r="F5624" s="61"/>
      <c r="G5624" s="62" t="s">
        <v>16</v>
      </c>
      <c r="H5624" s="61"/>
    </row>
    <row r="5625" spans="1:8" ht="51" x14ac:dyDescent="0.25">
      <c r="A5625" s="15" t="s">
        <v>24986</v>
      </c>
      <c r="B5625" s="15" t="s">
        <v>24985</v>
      </c>
      <c r="C5625" s="40" t="s">
        <v>24984</v>
      </c>
      <c r="D5625" s="8" t="s">
        <v>1626</v>
      </c>
      <c r="E5625" s="63" t="s">
        <v>1625</v>
      </c>
      <c r="F5625" s="65"/>
      <c r="G5625" s="9">
        <v>43924</v>
      </c>
      <c r="H5625" s="61"/>
    </row>
    <row r="5626" spans="1:8" ht="76.5" x14ac:dyDescent="0.25">
      <c r="A5626" s="15" t="s">
        <v>24983</v>
      </c>
      <c r="B5626" s="15" t="s">
        <v>24982</v>
      </c>
      <c r="C5626" s="40" t="s">
        <v>24981</v>
      </c>
      <c r="D5626" s="14" t="s">
        <v>1626</v>
      </c>
      <c r="E5626" s="63" t="s">
        <v>1799</v>
      </c>
      <c r="F5626" s="65"/>
      <c r="G5626" s="9">
        <v>43967</v>
      </c>
      <c r="H5626" s="61"/>
    </row>
    <row r="5627" spans="1:8" ht="51" x14ac:dyDescent="0.25">
      <c r="A5627" s="15" t="s">
        <v>24980</v>
      </c>
      <c r="B5627" s="15" t="s">
        <v>24979</v>
      </c>
      <c r="C5627" s="40" t="s">
        <v>24978</v>
      </c>
      <c r="D5627" s="8" t="s">
        <v>1626</v>
      </c>
      <c r="E5627" s="63" t="s">
        <v>1625</v>
      </c>
      <c r="F5627" s="65"/>
      <c r="G5627" s="9">
        <v>44098</v>
      </c>
      <c r="H5627" s="61"/>
    </row>
    <row r="5628" spans="1:8" ht="51" x14ac:dyDescent="0.25">
      <c r="A5628" s="15" t="s">
        <v>24977</v>
      </c>
      <c r="B5628" s="15" t="s">
        <v>24976</v>
      </c>
      <c r="C5628" s="40" t="s">
        <v>24975</v>
      </c>
      <c r="D5628" s="14" t="s">
        <v>1626</v>
      </c>
      <c r="E5628" s="63" t="s">
        <v>1625</v>
      </c>
      <c r="F5628" s="65"/>
      <c r="G5628" s="9">
        <v>44186</v>
      </c>
      <c r="H5628" s="61"/>
    </row>
    <row r="5629" spans="1:8" ht="38.25" x14ac:dyDescent="0.25">
      <c r="A5629" s="15" t="s">
        <v>24974</v>
      </c>
      <c r="B5629" s="15" t="s">
        <v>24973</v>
      </c>
      <c r="C5629" s="40" t="s">
        <v>24972</v>
      </c>
      <c r="D5629" s="14" t="s">
        <v>1626</v>
      </c>
      <c r="E5629" s="63" t="s">
        <v>1799</v>
      </c>
      <c r="F5629" s="65"/>
      <c r="G5629" s="9">
        <v>43933</v>
      </c>
      <c r="H5629" s="61"/>
    </row>
    <row r="5630" spans="1:8" ht="63.75" x14ac:dyDescent="0.25">
      <c r="A5630" s="15" t="s">
        <v>24971</v>
      </c>
      <c r="B5630" s="15" t="s">
        <v>24970</v>
      </c>
      <c r="C5630" s="40" t="s">
        <v>24969</v>
      </c>
      <c r="D5630" s="8" t="s">
        <v>1626</v>
      </c>
      <c r="E5630" s="63" t="s">
        <v>1625</v>
      </c>
      <c r="F5630" s="65"/>
      <c r="G5630" s="9">
        <v>43955</v>
      </c>
      <c r="H5630" s="61"/>
    </row>
    <row r="5631" spans="1:8" ht="51" x14ac:dyDescent="0.25">
      <c r="A5631" s="15" t="s">
        <v>24968</v>
      </c>
      <c r="B5631" s="15" t="s">
        <v>24967</v>
      </c>
      <c r="C5631" s="40" t="s">
        <v>24966</v>
      </c>
      <c r="D5631" s="8" t="s">
        <v>1626</v>
      </c>
      <c r="E5631" s="63" t="s">
        <v>1625</v>
      </c>
      <c r="F5631" s="65"/>
      <c r="G5631" s="9">
        <v>44044</v>
      </c>
      <c r="H5631" s="61"/>
    </row>
    <row r="5632" spans="1:8" ht="76.5" x14ac:dyDescent="0.25">
      <c r="A5632" s="64" t="s">
        <v>24965</v>
      </c>
      <c r="B5632" s="15" t="s">
        <v>24964</v>
      </c>
      <c r="C5632" s="40" t="s">
        <v>24963</v>
      </c>
      <c r="D5632" s="8" t="s">
        <v>20</v>
      </c>
      <c r="E5632" s="63" t="s">
        <v>1528</v>
      </c>
      <c r="F5632" s="61"/>
      <c r="G5632" s="62" t="s">
        <v>16</v>
      </c>
      <c r="H5632" s="61"/>
    </row>
    <row r="5633" spans="1:8" ht="76.5" x14ac:dyDescent="0.25">
      <c r="A5633" s="64" t="s">
        <v>24962</v>
      </c>
      <c r="B5633" s="15" t="s">
        <v>24961</v>
      </c>
      <c r="C5633" s="40" t="s">
        <v>24960</v>
      </c>
      <c r="D5633" s="8" t="s">
        <v>20</v>
      </c>
      <c r="E5633" s="63" t="s">
        <v>1528</v>
      </c>
      <c r="F5633" s="61"/>
      <c r="G5633" s="62" t="s">
        <v>16</v>
      </c>
      <c r="H5633" s="61"/>
    </row>
    <row r="5634" spans="1:8" ht="76.5" x14ac:dyDescent="0.25">
      <c r="A5634" s="64" t="s">
        <v>24959</v>
      </c>
      <c r="B5634" s="15" t="s">
        <v>24958</v>
      </c>
      <c r="C5634" s="40" t="s">
        <v>24957</v>
      </c>
      <c r="D5634" s="8" t="s">
        <v>20</v>
      </c>
      <c r="E5634" s="63" t="s">
        <v>1528</v>
      </c>
      <c r="F5634" s="61"/>
      <c r="G5634" s="62" t="s">
        <v>16</v>
      </c>
      <c r="H5634" s="61"/>
    </row>
    <row r="5635" spans="1:8" ht="51" x14ac:dyDescent="0.25">
      <c r="A5635" s="15" t="s">
        <v>24956</v>
      </c>
      <c r="B5635" s="15" t="s">
        <v>24955</v>
      </c>
      <c r="C5635" s="40" t="s">
        <v>24954</v>
      </c>
      <c r="D5635" s="14" t="s">
        <v>1626</v>
      </c>
      <c r="E5635" s="63" t="s">
        <v>1799</v>
      </c>
      <c r="F5635" s="65"/>
      <c r="G5635" s="9">
        <v>43944</v>
      </c>
      <c r="H5635" s="61"/>
    </row>
    <row r="5636" spans="1:8" ht="76.5" x14ac:dyDescent="0.25">
      <c r="A5636" s="64" t="s">
        <v>24953</v>
      </c>
      <c r="B5636" s="15" t="s">
        <v>22889</v>
      </c>
      <c r="C5636" s="40" t="s">
        <v>24952</v>
      </c>
      <c r="D5636" s="8" t="s">
        <v>20</v>
      </c>
      <c r="E5636" s="63" t="s">
        <v>1528</v>
      </c>
      <c r="F5636" s="61"/>
      <c r="G5636" s="62" t="s">
        <v>16</v>
      </c>
      <c r="H5636" s="61"/>
    </row>
    <row r="5637" spans="1:8" ht="76.5" x14ac:dyDescent="0.25">
      <c r="A5637" s="64" t="s">
        <v>24951</v>
      </c>
      <c r="B5637" s="15" t="s">
        <v>18557</v>
      </c>
      <c r="C5637" s="40" t="s">
        <v>24950</v>
      </c>
      <c r="D5637" s="8" t="s">
        <v>20</v>
      </c>
      <c r="E5637" s="63" t="s">
        <v>1528</v>
      </c>
      <c r="F5637" s="61"/>
      <c r="G5637" s="62" t="s">
        <v>16</v>
      </c>
      <c r="H5637" s="61"/>
    </row>
    <row r="5638" spans="1:8" ht="76.5" x14ac:dyDescent="0.25">
      <c r="A5638" s="64" t="s">
        <v>24949</v>
      </c>
      <c r="B5638" s="15" t="s">
        <v>24948</v>
      </c>
      <c r="C5638" s="40" t="s">
        <v>24947</v>
      </c>
      <c r="D5638" s="8" t="s">
        <v>20</v>
      </c>
      <c r="E5638" s="63" t="s">
        <v>1528</v>
      </c>
      <c r="F5638" s="61"/>
      <c r="G5638" s="62" t="s">
        <v>16</v>
      </c>
      <c r="H5638" s="61"/>
    </row>
    <row r="5639" spans="1:8" ht="76.5" x14ac:dyDescent="0.25">
      <c r="A5639" s="64" t="s">
        <v>24946</v>
      </c>
      <c r="B5639" s="15" t="s">
        <v>24945</v>
      </c>
      <c r="C5639" s="40" t="s">
        <v>24944</v>
      </c>
      <c r="D5639" s="8" t="s">
        <v>20</v>
      </c>
      <c r="E5639" s="63" t="s">
        <v>1528</v>
      </c>
      <c r="F5639" s="61"/>
      <c r="G5639" s="62" t="s">
        <v>16</v>
      </c>
      <c r="H5639" s="61"/>
    </row>
    <row r="5640" spans="1:8" ht="76.5" x14ac:dyDescent="0.25">
      <c r="A5640" s="64" t="s">
        <v>24943</v>
      </c>
      <c r="B5640" s="15" t="s">
        <v>24942</v>
      </c>
      <c r="C5640" s="40" t="s">
        <v>24941</v>
      </c>
      <c r="D5640" s="8" t="s">
        <v>20</v>
      </c>
      <c r="E5640" s="63" t="s">
        <v>1528</v>
      </c>
      <c r="F5640" s="61"/>
      <c r="G5640" s="62" t="s">
        <v>16</v>
      </c>
      <c r="H5640" s="61"/>
    </row>
    <row r="5641" spans="1:8" ht="76.5" x14ac:dyDescent="0.25">
      <c r="A5641" s="64" t="s">
        <v>24940</v>
      </c>
      <c r="B5641" s="15" t="s">
        <v>24939</v>
      </c>
      <c r="C5641" s="40" t="s">
        <v>24938</v>
      </c>
      <c r="D5641" s="8" t="s">
        <v>20</v>
      </c>
      <c r="E5641" s="63" t="s">
        <v>1528</v>
      </c>
      <c r="F5641" s="61"/>
      <c r="G5641" s="62" t="s">
        <v>16</v>
      </c>
      <c r="H5641" s="61"/>
    </row>
    <row r="5642" spans="1:8" ht="76.5" x14ac:dyDescent="0.25">
      <c r="A5642" s="64" t="s">
        <v>24937</v>
      </c>
      <c r="B5642" s="15" t="s">
        <v>24936</v>
      </c>
      <c r="C5642" s="40" t="s">
        <v>24935</v>
      </c>
      <c r="D5642" s="8" t="s">
        <v>20</v>
      </c>
      <c r="E5642" s="63" t="s">
        <v>1528</v>
      </c>
      <c r="F5642" s="61"/>
      <c r="G5642" s="62" t="s">
        <v>16</v>
      </c>
      <c r="H5642" s="61"/>
    </row>
    <row r="5643" spans="1:8" ht="76.5" x14ac:dyDescent="0.25">
      <c r="A5643" s="64" t="s">
        <v>24934</v>
      </c>
      <c r="B5643" s="15" t="s">
        <v>24933</v>
      </c>
      <c r="C5643" s="40" t="s">
        <v>24932</v>
      </c>
      <c r="D5643" s="8" t="s">
        <v>20</v>
      </c>
      <c r="E5643" s="63" t="s">
        <v>1528</v>
      </c>
      <c r="F5643" s="61"/>
      <c r="G5643" s="62" t="s">
        <v>16</v>
      </c>
      <c r="H5643" s="61"/>
    </row>
    <row r="5644" spans="1:8" ht="76.5" x14ac:dyDescent="0.25">
      <c r="A5644" s="64" t="s">
        <v>24931</v>
      </c>
      <c r="B5644" s="15" t="s">
        <v>24930</v>
      </c>
      <c r="C5644" s="40" t="s">
        <v>24929</v>
      </c>
      <c r="D5644" s="8" t="s">
        <v>20</v>
      </c>
      <c r="E5644" s="63" t="s">
        <v>1528</v>
      </c>
      <c r="F5644" s="61"/>
      <c r="G5644" s="62" t="s">
        <v>16</v>
      </c>
      <c r="H5644" s="61"/>
    </row>
    <row r="5645" spans="1:8" ht="76.5" x14ac:dyDescent="0.25">
      <c r="A5645" s="64" t="s">
        <v>24928</v>
      </c>
      <c r="B5645" s="15" t="s">
        <v>24927</v>
      </c>
      <c r="C5645" s="40" t="s">
        <v>24926</v>
      </c>
      <c r="D5645" s="8" t="s">
        <v>20</v>
      </c>
      <c r="E5645" s="63" t="s">
        <v>1528</v>
      </c>
      <c r="F5645" s="61"/>
      <c r="G5645" s="62" t="s">
        <v>16</v>
      </c>
      <c r="H5645" s="61"/>
    </row>
    <row r="5646" spans="1:8" ht="76.5" x14ac:dyDescent="0.25">
      <c r="A5646" s="64" t="s">
        <v>24925</v>
      </c>
      <c r="B5646" s="15" t="s">
        <v>11679</v>
      </c>
      <c r="C5646" s="40" t="s">
        <v>24924</v>
      </c>
      <c r="D5646" s="8" t="s">
        <v>20</v>
      </c>
      <c r="E5646" s="63" t="s">
        <v>1528</v>
      </c>
      <c r="F5646" s="61"/>
      <c r="G5646" s="62" t="s">
        <v>16</v>
      </c>
      <c r="H5646" s="61"/>
    </row>
    <row r="5647" spans="1:8" ht="76.5" x14ac:dyDescent="0.25">
      <c r="A5647" s="64" t="s">
        <v>24923</v>
      </c>
      <c r="B5647" s="15" t="s">
        <v>24922</v>
      </c>
      <c r="C5647" s="40" t="s">
        <v>24921</v>
      </c>
      <c r="D5647" s="8" t="s">
        <v>20</v>
      </c>
      <c r="E5647" s="63" t="s">
        <v>1528</v>
      </c>
      <c r="F5647" s="61"/>
      <c r="G5647" s="62" t="s">
        <v>16</v>
      </c>
      <c r="H5647" s="61"/>
    </row>
    <row r="5648" spans="1:8" ht="25.5" x14ac:dyDescent="0.25">
      <c r="A5648" s="15" t="s">
        <v>24920</v>
      </c>
      <c r="B5648" s="15" t="s">
        <v>24919</v>
      </c>
      <c r="C5648" s="40" t="s">
        <v>24918</v>
      </c>
      <c r="D5648" s="14" t="s">
        <v>1626</v>
      </c>
      <c r="E5648" s="63" t="s">
        <v>1799</v>
      </c>
      <c r="F5648" s="65"/>
      <c r="G5648" s="9">
        <v>43850</v>
      </c>
      <c r="H5648" s="61"/>
    </row>
    <row r="5649" spans="1:8" ht="76.5" x14ac:dyDescent="0.25">
      <c r="A5649" s="64" t="s">
        <v>24917</v>
      </c>
      <c r="B5649" s="15" t="s">
        <v>24916</v>
      </c>
      <c r="C5649" s="40" t="s">
        <v>24915</v>
      </c>
      <c r="D5649" s="8" t="s">
        <v>20</v>
      </c>
      <c r="E5649" s="63" t="s">
        <v>1528</v>
      </c>
      <c r="F5649" s="61"/>
      <c r="G5649" s="62" t="s">
        <v>16</v>
      </c>
      <c r="H5649" s="61"/>
    </row>
    <row r="5650" spans="1:8" ht="76.5" x14ac:dyDescent="0.25">
      <c r="A5650" s="64" t="s">
        <v>24914</v>
      </c>
      <c r="B5650" s="15" t="s">
        <v>24913</v>
      </c>
      <c r="C5650" s="40" t="s">
        <v>16148</v>
      </c>
      <c r="D5650" s="8" t="s">
        <v>20</v>
      </c>
      <c r="E5650" s="63" t="s">
        <v>1528</v>
      </c>
      <c r="F5650" s="61"/>
      <c r="G5650" s="62" t="s">
        <v>16</v>
      </c>
      <c r="H5650" s="61"/>
    </row>
    <row r="5651" spans="1:8" ht="76.5" x14ac:dyDescent="0.25">
      <c r="A5651" s="64" t="s">
        <v>24912</v>
      </c>
      <c r="B5651" s="15" t="s">
        <v>24911</v>
      </c>
      <c r="C5651" s="40" t="s">
        <v>24910</v>
      </c>
      <c r="D5651" s="8" t="s">
        <v>20</v>
      </c>
      <c r="E5651" s="63" t="s">
        <v>1528</v>
      </c>
      <c r="F5651" s="61"/>
      <c r="G5651" s="62" t="s">
        <v>16</v>
      </c>
      <c r="H5651" s="61"/>
    </row>
    <row r="5652" spans="1:8" ht="76.5" x14ac:dyDescent="0.25">
      <c r="A5652" s="64" t="s">
        <v>24909</v>
      </c>
      <c r="B5652" s="15" t="s">
        <v>23511</v>
      </c>
      <c r="C5652" s="40" t="s">
        <v>24908</v>
      </c>
      <c r="D5652" s="8" t="s">
        <v>20</v>
      </c>
      <c r="E5652" s="63" t="s">
        <v>1528</v>
      </c>
      <c r="F5652" s="61"/>
      <c r="G5652" s="62" t="s">
        <v>16</v>
      </c>
      <c r="H5652" s="61"/>
    </row>
    <row r="5653" spans="1:8" ht="76.5" x14ac:dyDescent="0.25">
      <c r="A5653" s="64" t="s">
        <v>24907</v>
      </c>
      <c r="B5653" s="15" t="s">
        <v>7230</v>
      </c>
      <c r="C5653" s="40" t="s">
        <v>24906</v>
      </c>
      <c r="D5653" s="8" t="s">
        <v>20</v>
      </c>
      <c r="E5653" s="63" t="s">
        <v>1528</v>
      </c>
      <c r="F5653" s="61"/>
      <c r="G5653" s="62" t="s">
        <v>16</v>
      </c>
      <c r="H5653" s="61"/>
    </row>
    <row r="5654" spans="1:8" ht="76.5" x14ac:dyDescent="0.25">
      <c r="A5654" s="64" t="s">
        <v>24905</v>
      </c>
      <c r="B5654" s="15" t="s">
        <v>16054</v>
      </c>
      <c r="C5654" s="40" t="s">
        <v>24904</v>
      </c>
      <c r="D5654" s="8" t="s">
        <v>20</v>
      </c>
      <c r="E5654" s="63" t="s">
        <v>1528</v>
      </c>
      <c r="F5654" s="61"/>
      <c r="G5654" s="62" t="s">
        <v>16</v>
      </c>
      <c r="H5654" s="61"/>
    </row>
    <row r="5655" spans="1:8" ht="63.75" x14ac:dyDescent="0.25">
      <c r="A5655" s="15" t="s">
        <v>24903</v>
      </c>
      <c r="B5655" s="15" t="s">
        <v>24902</v>
      </c>
      <c r="C5655" s="40" t="s">
        <v>24901</v>
      </c>
      <c r="D5655" s="14" t="s">
        <v>1626</v>
      </c>
      <c r="E5655" s="63" t="s">
        <v>1625</v>
      </c>
      <c r="F5655" s="65"/>
      <c r="G5655" s="9">
        <v>43850</v>
      </c>
      <c r="H5655" s="61"/>
    </row>
    <row r="5656" spans="1:8" ht="76.5" x14ac:dyDescent="0.25">
      <c r="A5656" s="64" t="s">
        <v>24900</v>
      </c>
      <c r="B5656" s="15" t="s">
        <v>24899</v>
      </c>
      <c r="C5656" s="40" t="s">
        <v>24898</v>
      </c>
      <c r="D5656" s="8" t="s">
        <v>20</v>
      </c>
      <c r="E5656" s="63" t="s">
        <v>1528</v>
      </c>
      <c r="F5656" s="61"/>
      <c r="G5656" s="62" t="s">
        <v>16</v>
      </c>
      <c r="H5656" s="61"/>
    </row>
    <row r="5657" spans="1:8" ht="76.5" x14ac:dyDescent="0.25">
      <c r="A5657" s="64" t="s">
        <v>24897</v>
      </c>
      <c r="B5657" s="15" t="s">
        <v>24896</v>
      </c>
      <c r="C5657" s="40" t="s">
        <v>24895</v>
      </c>
      <c r="D5657" s="8" t="s">
        <v>20</v>
      </c>
      <c r="E5657" s="63" t="s">
        <v>1528</v>
      </c>
      <c r="F5657" s="61"/>
      <c r="G5657" s="62" t="s">
        <v>16</v>
      </c>
      <c r="H5657" s="61"/>
    </row>
    <row r="5658" spans="1:8" ht="76.5" x14ac:dyDescent="0.25">
      <c r="A5658" s="64" t="s">
        <v>24894</v>
      </c>
      <c r="B5658" s="15" t="s">
        <v>24893</v>
      </c>
      <c r="C5658" s="40" t="s">
        <v>24892</v>
      </c>
      <c r="D5658" s="8" t="s">
        <v>20</v>
      </c>
      <c r="E5658" s="63" t="s">
        <v>1528</v>
      </c>
      <c r="F5658" s="61"/>
      <c r="G5658" s="62" t="s">
        <v>16</v>
      </c>
      <c r="H5658" s="61"/>
    </row>
    <row r="5659" spans="1:8" ht="76.5" x14ac:dyDescent="0.25">
      <c r="A5659" s="64" t="s">
        <v>24891</v>
      </c>
      <c r="B5659" s="15" t="s">
        <v>24890</v>
      </c>
      <c r="C5659" s="40" t="s">
        <v>24889</v>
      </c>
      <c r="D5659" s="8" t="s">
        <v>20</v>
      </c>
      <c r="E5659" s="63" t="s">
        <v>1528</v>
      </c>
      <c r="F5659" s="61"/>
      <c r="G5659" s="62" t="s">
        <v>16</v>
      </c>
      <c r="H5659" s="61"/>
    </row>
    <row r="5660" spans="1:8" ht="76.5" x14ac:dyDescent="0.25">
      <c r="A5660" s="64" t="s">
        <v>24888</v>
      </c>
      <c r="B5660" s="15" t="s">
        <v>24887</v>
      </c>
      <c r="C5660" s="40" t="s">
        <v>24886</v>
      </c>
      <c r="D5660" s="8" t="s">
        <v>20</v>
      </c>
      <c r="E5660" s="63" t="s">
        <v>1528</v>
      </c>
      <c r="F5660" s="61"/>
      <c r="G5660" s="62" t="s">
        <v>16</v>
      </c>
      <c r="H5660" s="61"/>
    </row>
    <row r="5661" spans="1:8" ht="76.5" x14ac:dyDescent="0.25">
      <c r="A5661" s="64" t="s">
        <v>24885</v>
      </c>
      <c r="B5661" s="15" t="s">
        <v>12902</v>
      </c>
      <c r="C5661" s="40" t="s">
        <v>24884</v>
      </c>
      <c r="D5661" s="8" t="s">
        <v>20</v>
      </c>
      <c r="E5661" s="63" t="s">
        <v>1528</v>
      </c>
      <c r="F5661" s="61"/>
      <c r="G5661" s="62" t="s">
        <v>16</v>
      </c>
      <c r="H5661" s="61"/>
    </row>
    <row r="5662" spans="1:8" ht="76.5" x14ac:dyDescent="0.25">
      <c r="A5662" s="64" t="s">
        <v>24883</v>
      </c>
      <c r="B5662" s="15" t="s">
        <v>18314</v>
      </c>
      <c r="C5662" s="40" t="s">
        <v>24882</v>
      </c>
      <c r="D5662" s="8" t="s">
        <v>20</v>
      </c>
      <c r="E5662" s="63" t="s">
        <v>1528</v>
      </c>
      <c r="F5662" s="61"/>
      <c r="G5662" s="62" t="s">
        <v>16</v>
      </c>
      <c r="H5662" s="61"/>
    </row>
    <row r="5663" spans="1:8" ht="76.5" x14ac:dyDescent="0.25">
      <c r="A5663" s="64" t="s">
        <v>24881</v>
      </c>
      <c r="B5663" s="15" t="s">
        <v>18314</v>
      </c>
      <c r="C5663" s="40" t="s">
        <v>20655</v>
      </c>
      <c r="D5663" s="8" t="s">
        <v>20</v>
      </c>
      <c r="E5663" s="63" t="s">
        <v>1528</v>
      </c>
      <c r="F5663" s="61"/>
      <c r="G5663" s="62" t="s">
        <v>16</v>
      </c>
      <c r="H5663" s="61"/>
    </row>
    <row r="5664" spans="1:8" ht="76.5" x14ac:dyDescent="0.25">
      <c r="A5664" s="64" t="s">
        <v>24880</v>
      </c>
      <c r="B5664" s="15" t="s">
        <v>17999</v>
      </c>
      <c r="C5664" s="40" t="s">
        <v>24879</v>
      </c>
      <c r="D5664" s="8" t="s">
        <v>20</v>
      </c>
      <c r="E5664" s="63" t="s">
        <v>1528</v>
      </c>
      <c r="F5664" s="61"/>
      <c r="G5664" s="62" t="s">
        <v>16</v>
      </c>
      <c r="H5664" s="61"/>
    </row>
    <row r="5665" spans="1:8" ht="76.5" x14ac:dyDescent="0.25">
      <c r="A5665" s="64" t="s">
        <v>24878</v>
      </c>
      <c r="B5665" s="15" t="s">
        <v>23759</v>
      </c>
      <c r="C5665" s="40" t="s">
        <v>24877</v>
      </c>
      <c r="D5665" s="8" t="s">
        <v>20</v>
      </c>
      <c r="E5665" s="63" t="s">
        <v>1528</v>
      </c>
      <c r="F5665" s="61"/>
      <c r="G5665" s="62" t="s">
        <v>16</v>
      </c>
      <c r="H5665" s="61"/>
    </row>
    <row r="5666" spans="1:8" ht="127.5" x14ac:dyDescent="0.25">
      <c r="A5666" s="64" t="s">
        <v>24876</v>
      </c>
      <c r="B5666" s="15" t="s">
        <v>24875</v>
      </c>
      <c r="C5666" s="40" t="s">
        <v>24874</v>
      </c>
      <c r="D5666" s="8" t="s">
        <v>20</v>
      </c>
      <c r="E5666" s="63" t="s">
        <v>1528</v>
      </c>
      <c r="F5666" s="61"/>
      <c r="G5666" s="62" t="s">
        <v>16</v>
      </c>
      <c r="H5666" s="61"/>
    </row>
    <row r="5667" spans="1:8" ht="76.5" x14ac:dyDescent="0.25">
      <c r="A5667" s="64" t="s">
        <v>24873</v>
      </c>
      <c r="B5667" s="15" t="s">
        <v>24872</v>
      </c>
      <c r="C5667" s="40" t="s">
        <v>24871</v>
      </c>
      <c r="D5667" s="8" t="s">
        <v>20</v>
      </c>
      <c r="E5667" s="63" t="s">
        <v>1528</v>
      </c>
      <c r="F5667" s="61"/>
      <c r="G5667" s="62" t="s">
        <v>16</v>
      </c>
      <c r="H5667" s="61"/>
    </row>
    <row r="5668" spans="1:8" ht="76.5" x14ac:dyDescent="0.25">
      <c r="A5668" s="64" t="s">
        <v>24870</v>
      </c>
      <c r="B5668" s="15" t="s">
        <v>24869</v>
      </c>
      <c r="C5668" s="40" t="s">
        <v>24868</v>
      </c>
      <c r="D5668" s="8" t="s">
        <v>20</v>
      </c>
      <c r="E5668" s="63" t="s">
        <v>1528</v>
      </c>
      <c r="F5668" s="61"/>
      <c r="G5668" s="62" t="s">
        <v>16</v>
      </c>
      <c r="H5668" s="61"/>
    </row>
    <row r="5669" spans="1:8" ht="76.5" x14ac:dyDescent="0.25">
      <c r="A5669" s="64" t="s">
        <v>24867</v>
      </c>
      <c r="B5669" s="15" t="s">
        <v>20015</v>
      </c>
      <c r="C5669" s="40" t="s">
        <v>24866</v>
      </c>
      <c r="D5669" s="8" t="s">
        <v>20</v>
      </c>
      <c r="E5669" s="63" t="s">
        <v>1528</v>
      </c>
      <c r="F5669" s="61"/>
      <c r="G5669" s="62" t="s">
        <v>16</v>
      </c>
      <c r="H5669" s="61"/>
    </row>
    <row r="5670" spans="1:8" ht="76.5" x14ac:dyDescent="0.25">
      <c r="A5670" s="64" t="s">
        <v>24865</v>
      </c>
      <c r="B5670" s="15" t="s">
        <v>24864</v>
      </c>
      <c r="C5670" s="40" t="s">
        <v>24863</v>
      </c>
      <c r="D5670" s="8" t="s">
        <v>20</v>
      </c>
      <c r="E5670" s="63" t="s">
        <v>1528</v>
      </c>
      <c r="F5670" s="61"/>
      <c r="G5670" s="62" t="s">
        <v>16</v>
      </c>
      <c r="H5670" s="61"/>
    </row>
    <row r="5671" spans="1:8" ht="76.5" x14ac:dyDescent="0.25">
      <c r="A5671" s="64" t="s">
        <v>24862</v>
      </c>
      <c r="B5671" s="15" t="s">
        <v>24861</v>
      </c>
      <c r="C5671" s="40" t="s">
        <v>24860</v>
      </c>
      <c r="D5671" s="8" t="s">
        <v>20</v>
      </c>
      <c r="E5671" s="63" t="s">
        <v>1528</v>
      </c>
      <c r="F5671" s="61"/>
      <c r="G5671" s="62" t="s">
        <v>16</v>
      </c>
      <c r="H5671" s="61"/>
    </row>
    <row r="5672" spans="1:8" ht="89.25" x14ac:dyDescent="0.25">
      <c r="A5672" s="64" t="s">
        <v>24859</v>
      </c>
      <c r="B5672" s="15" t="s">
        <v>24858</v>
      </c>
      <c r="C5672" s="40" t="s">
        <v>24857</v>
      </c>
      <c r="D5672" s="8" t="s">
        <v>20</v>
      </c>
      <c r="E5672" s="63" t="s">
        <v>1528</v>
      </c>
      <c r="F5672" s="61"/>
      <c r="G5672" s="62" t="s">
        <v>16</v>
      </c>
      <c r="H5672" s="61"/>
    </row>
    <row r="5673" spans="1:8" ht="76.5" x14ac:dyDescent="0.25">
      <c r="A5673" s="64" t="s">
        <v>24856</v>
      </c>
      <c r="B5673" s="15" t="s">
        <v>24855</v>
      </c>
      <c r="C5673" s="40" t="s">
        <v>24854</v>
      </c>
      <c r="D5673" s="8" t="s">
        <v>20</v>
      </c>
      <c r="E5673" s="63" t="s">
        <v>1528</v>
      </c>
      <c r="F5673" s="61"/>
      <c r="G5673" s="62" t="s">
        <v>16</v>
      </c>
      <c r="H5673" s="61"/>
    </row>
    <row r="5674" spans="1:8" ht="76.5" x14ac:dyDescent="0.25">
      <c r="A5674" s="64" t="s">
        <v>24853</v>
      </c>
      <c r="B5674" s="15" t="s">
        <v>24852</v>
      </c>
      <c r="C5674" s="40" t="s">
        <v>617</v>
      </c>
      <c r="D5674" s="8" t="s">
        <v>20</v>
      </c>
      <c r="E5674" s="63" t="s">
        <v>1528</v>
      </c>
      <c r="F5674" s="61"/>
      <c r="G5674" s="62" t="s">
        <v>16</v>
      </c>
      <c r="H5674" s="61"/>
    </row>
    <row r="5675" spans="1:8" ht="76.5" x14ac:dyDescent="0.25">
      <c r="A5675" s="64" t="s">
        <v>24851</v>
      </c>
      <c r="B5675" s="15" t="s">
        <v>24850</v>
      </c>
      <c r="C5675" s="40" t="s">
        <v>24849</v>
      </c>
      <c r="D5675" s="8" t="s">
        <v>20</v>
      </c>
      <c r="E5675" s="63" t="s">
        <v>1528</v>
      </c>
      <c r="F5675" s="61"/>
      <c r="G5675" s="62" t="s">
        <v>16</v>
      </c>
      <c r="H5675" s="61"/>
    </row>
    <row r="5676" spans="1:8" ht="76.5" x14ac:dyDescent="0.25">
      <c r="A5676" s="64" t="s">
        <v>24848</v>
      </c>
      <c r="B5676" s="15" t="s">
        <v>24847</v>
      </c>
      <c r="C5676" s="40" t="s">
        <v>24846</v>
      </c>
      <c r="D5676" s="8" t="s">
        <v>20</v>
      </c>
      <c r="E5676" s="63" t="s">
        <v>1528</v>
      </c>
      <c r="F5676" s="61"/>
      <c r="G5676" s="62" t="s">
        <v>16</v>
      </c>
      <c r="H5676" s="61"/>
    </row>
    <row r="5677" spans="1:8" ht="76.5" x14ac:dyDescent="0.25">
      <c r="A5677" s="64" t="s">
        <v>24845</v>
      </c>
      <c r="B5677" s="15" t="s">
        <v>24082</v>
      </c>
      <c r="C5677" s="40" t="s">
        <v>24844</v>
      </c>
      <c r="D5677" s="8" t="s">
        <v>20</v>
      </c>
      <c r="E5677" s="63" t="s">
        <v>1528</v>
      </c>
      <c r="F5677" s="61"/>
      <c r="G5677" s="62" t="s">
        <v>16</v>
      </c>
      <c r="H5677" s="61"/>
    </row>
    <row r="5678" spans="1:8" ht="76.5" x14ac:dyDescent="0.25">
      <c r="A5678" s="64" t="s">
        <v>24843</v>
      </c>
      <c r="B5678" s="15" t="s">
        <v>24842</v>
      </c>
      <c r="C5678" s="40" t="s">
        <v>24841</v>
      </c>
      <c r="D5678" s="8" t="s">
        <v>20</v>
      </c>
      <c r="E5678" s="63" t="s">
        <v>1528</v>
      </c>
      <c r="F5678" s="61"/>
      <c r="G5678" s="62" t="s">
        <v>16</v>
      </c>
      <c r="H5678" s="61"/>
    </row>
    <row r="5679" spans="1:8" ht="76.5" x14ac:dyDescent="0.25">
      <c r="A5679" s="64" t="s">
        <v>24840</v>
      </c>
      <c r="B5679" s="15" t="s">
        <v>24839</v>
      </c>
      <c r="C5679" s="40" t="s">
        <v>24838</v>
      </c>
      <c r="D5679" s="8" t="s">
        <v>20</v>
      </c>
      <c r="E5679" s="63" t="s">
        <v>1528</v>
      </c>
      <c r="F5679" s="61"/>
      <c r="G5679" s="62" t="s">
        <v>16</v>
      </c>
      <c r="H5679" s="61"/>
    </row>
    <row r="5680" spans="1:8" ht="76.5" x14ac:dyDescent="0.25">
      <c r="A5680" s="64" t="s">
        <v>24837</v>
      </c>
      <c r="B5680" s="15" t="s">
        <v>24836</v>
      </c>
      <c r="C5680" s="40" t="s">
        <v>24835</v>
      </c>
      <c r="D5680" s="8" t="s">
        <v>20</v>
      </c>
      <c r="E5680" s="63" t="s">
        <v>1528</v>
      </c>
      <c r="F5680" s="61"/>
      <c r="G5680" s="62" t="s">
        <v>16</v>
      </c>
      <c r="H5680" s="61"/>
    </row>
    <row r="5681" spans="1:8" ht="89.25" x14ac:dyDescent="0.25">
      <c r="A5681" s="15" t="s">
        <v>24834</v>
      </c>
      <c r="B5681" s="15" t="s">
        <v>24833</v>
      </c>
      <c r="C5681" s="40" t="s">
        <v>24832</v>
      </c>
      <c r="D5681" s="14" t="s">
        <v>1626</v>
      </c>
      <c r="E5681" s="63" t="s">
        <v>1799</v>
      </c>
      <c r="F5681" s="65"/>
      <c r="G5681" s="9">
        <v>43897</v>
      </c>
      <c r="H5681" s="61"/>
    </row>
    <row r="5682" spans="1:8" ht="76.5" x14ac:dyDescent="0.25">
      <c r="A5682" s="64" t="s">
        <v>24831</v>
      </c>
      <c r="B5682" s="15" t="s">
        <v>24830</v>
      </c>
      <c r="C5682" s="40" t="s">
        <v>24829</v>
      </c>
      <c r="D5682" s="8" t="s">
        <v>20</v>
      </c>
      <c r="E5682" s="63" t="s">
        <v>1528</v>
      </c>
      <c r="F5682" s="61"/>
      <c r="G5682" s="62" t="s">
        <v>16</v>
      </c>
      <c r="H5682" s="61"/>
    </row>
    <row r="5683" spans="1:8" ht="76.5" x14ac:dyDescent="0.25">
      <c r="A5683" s="64" t="s">
        <v>24828</v>
      </c>
      <c r="B5683" s="15" t="s">
        <v>24827</v>
      </c>
      <c r="C5683" s="40" t="s">
        <v>24826</v>
      </c>
      <c r="D5683" s="8" t="s">
        <v>20</v>
      </c>
      <c r="E5683" s="63" t="s">
        <v>1528</v>
      </c>
      <c r="F5683" s="61"/>
      <c r="G5683" s="62" t="s">
        <v>16</v>
      </c>
      <c r="H5683" s="61"/>
    </row>
    <row r="5684" spans="1:8" ht="76.5" x14ac:dyDescent="0.25">
      <c r="A5684" s="64" t="s">
        <v>24825</v>
      </c>
      <c r="B5684" s="15" t="s">
        <v>24824</v>
      </c>
      <c r="C5684" s="40" t="s">
        <v>24823</v>
      </c>
      <c r="D5684" s="8" t="s">
        <v>20</v>
      </c>
      <c r="E5684" s="63" t="s">
        <v>1528</v>
      </c>
      <c r="F5684" s="61"/>
      <c r="G5684" s="62" t="s">
        <v>16</v>
      </c>
      <c r="H5684" s="61"/>
    </row>
    <row r="5685" spans="1:8" ht="76.5" x14ac:dyDescent="0.25">
      <c r="A5685" s="64" t="s">
        <v>24822</v>
      </c>
      <c r="B5685" s="15" t="s">
        <v>24821</v>
      </c>
      <c r="C5685" s="40" t="s">
        <v>24820</v>
      </c>
      <c r="D5685" s="8" t="s">
        <v>20</v>
      </c>
      <c r="E5685" s="63" t="s">
        <v>1528</v>
      </c>
      <c r="F5685" s="61"/>
      <c r="G5685" s="62" t="s">
        <v>16</v>
      </c>
      <c r="H5685" s="61"/>
    </row>
    <row r="5686" spans="1:8" ht="76.5" x14ac:dyDescent="0.25">
      <c r="A5686" s="64" t="s">
        <v>24819</v>
      </c>
      <c r="B5686" s="15" t="s">
        <v>24818</v>
      </c>
      <c r="C5686" s="40" t="s">
        <v>24817</v>
      </c>
      <c r="D5686" s="8" t="s">
        <v>20</v>
      </c>
      <c r="E5686" s="63" t="s">
        <v>1528</v>
      </c>
      <c r="F5686" s="61"/>
      <c r="G5686" s="62" t="s">
        <v>16</v>
      </c>
      <c r="H5686" s="61"/>
    </row>
    <row r="5687" spans="1:8" ht="76.5" x14ac:dyDescent="0.25">
      <c r="A5687" s="64" t="s">
        <v>24816</v>
      </c>
      <c r="B5687" s="15" t="s">
        <v>24815</v>
      </c>
      <c r="C5687" s="40" t="s">
        <v>24814</v>
      </c>
      <c r="D5687" s="8" t="s">
        <v>20</v>
      </c>
      <c r="E5687" s="63" t="s">
        <v>1528</v>
      </c>
      <c r="F5687" s="61"/>
      <c r="G5687" s="62" t="s">
        <v>16</v>
      </c>
      <c r="H5687" s="61"/>
    </row>
    <row r="5688" spans="1:8" ht="76.5" x14ac:dyDescent="0.25">
      <c r="A5688" s="64" t="s">
        <v>24813</v>
      </c>
      <c r="B5688" s="15" t="s">
        <v>24812</v>
      </c>
      <c r="C5688" s="40" t="s">
        <v>24811</v>
      </c>
      <c r="D5688" s="8" t="s">
        <v>20</v>
      </c>
      <c r="E5688" s="63" t="s">
        <v>1528</v>
      </c>
      <c r="F5688" s="61"/>
      <c r="G5688" s="62" t="s">
        <v>16</v>
      </c>
      <c r="H5688" s="61"/>
    </row>
    <row r="5689" spans="1:8" ht="76.5" x14ac:dyDescent="0.25">
      <c r="A5689" s="64" t="s">
        <v>24810</v>
      </c>
      <c r="B5689" s="15" t="s">
        <v>24809</v>
      </c>
      <c r="C5689" s="40" t="s">
        <v>24808</v>
      </c>
      <c r="D5689" s="8" t="s">
        <v>20</v>
      </c>
      <c r="E5689" s="63" t="s">
        <v>1528</v>
      </c>
      <c r="F5689" s="61"/>
      <c r="G5689" s="62" t="s">
        <v>16</v>
      </c>
      <c r="H5689" s="61"/>
    </row>
    <row r="5690" spans="1:8" ht="76.5" x14ac:dyDescent="0.25">
      <c r="A5690" s="64" t="s">
        <v>24807</v>
      </c>
      <c r="B5690" s="15" t="s">
        <v>24806</v>
      </c>
      <c r="C5690" s="40" t="s">
        <v>24805</v>
      </c>
      <c r="D5690" s="8" t="s">
        <v>20</v>
      </c>
      <c r="E5690" s="63" t="s">
        <v>1528</v>
      </c>
      <c r="F5690" s="61"/>
      <c r="G5690" s="62" t="s">
        <v>16</v>
      </c>
      <c r="H5690" s="61"/>
    </row>
    <row r="5691" spans="1:8" ht="76.5" x14ac:dyDescent="0.25">
      <c r="A5691" s="64" t="s">
        <v>24804</v>
      </c>
      <c r="B5691" s="15" t="s">
        <v>24803</v>
      </c>
      <c r="C5691" s="40" t="s">
        <v>24802</v>
      </c>
      <c r="D5691" s="8" t="s">
        <v>20</v>
      </c>
      <c r="E5691" s="63" t="s">
        <v>1528</v>
      </c>
      <c r="F5691" s="61"/>
      <c r="G5691" s="62" t="s">
        <v>16</v>
      </c>
      <c r="H5691" s="61"/>
    </row>
    <row r="5692" spans="1:8" ht="76.5" x14ac:dyDescent="0.25">
      <c r="A5692" s="64" t="s">
        <v>24801</v>
      </c>
      <c r="B5692" s="15" t="s">
        <v>24800</v>
      </c>
      <c r="C5692" s="40" t="s">
        <v>24799</v>
      </c>
      <c r="D5692" s="8" t="s">
        <v>20</v>
      </c>
      <c r="E5692" s="63" t="s">
        <v>1528</v>
      </c>
      <c r="F5692" s="61"/>
      <c r="G5692" s="62" t="s">
        <v>16</v>
      </c>
      <c r="H5692" s="61"/>
    </row>
    <row r="5693" spans="1:8" ht="76.5" x14ac:dyDescent="0.25">
      <c r="A5693" s="64" t="s">
        <v>24798</v>
      </c>
      <c r="B5693" s="15" t="s">
        <v>24797</v>
      </c>
      <c r="C5693" s="40" t="s">
        <v>24796</v>
      </c>
      <c r="D5693" s="8" t="s">
        <v>20</v>
      </c>
      <c r="E5693" s="63" t="s">
        <v>1528</v>
      </c>
      <c r="F5693" s="61"/>
      <c r="G5693" s="62" t="s">
        <v>16</v>
      </c>
      <c r="H5693" s="61"/>
    </row>
    <row r="5694" spans="1:8" ht="76.5" x14ac:dyDescent="0.25">
      <c r="A5694" s="64" t="s">
        <v>24795</v>
      </c>
      <c r="B5694" s="15" t="s">
        <v>24794</v>
      </c>
      <c r="C5694" s="40" t="s">
        <v>24793</v>
      </c>
      <c r="D5694" s="8" t="s">
        <v>20</v>
      </c>
      <c r="E5694" s="63" t="s">
        <v>1528</v>
      </c>
      <c r="F5694" s="61"/>
      <c r="G5694" s="62" t="s">
        <v>16</v>
      </c>
      <c r="H5694" s="61"/>
    </row>
    <row r="5695" spans="1:8" ht="89.25" x14ac:dyDescent="0.25">
      <c r="A5695" s="64" t="s">
        <v>24792</v>
      </c>
      <c r="B5695" s="15" t="s">
        <v>24791</v>
      </c>
      <c r="C5695" s="40" t="s">
        <v>24790</v>
      </c>
      <c r="D5695" s="8" t="s">
        <v>20</v>
      </c>
      <c r="E5695" s="63" t="s">
        <v>1528</v>
      </c>
      <c r="F5695" s="61"/>
      <c r="G5695" s="62" t="s">
        <v>16</v>
      </c>
      <c r="H5695" s="61"/>
    </row>
    <row r="5696" spans="1:8" ht="76.5" x14ac:dyDescent="0.25">
      <c r="A5696" s="64" t="s">
        <v>24789</v>
      </c>
      <c r="B5696" s="15" t="s">
        <v>24788</v>
      </c>
      <c r="C5696" s="40" t="s">
        <v>24787</v>
      </c>
      <c r="D5696" s="8" t="s">
        <v>20</v>
      </c>
      <c r="E5696" s="63" t="s">
        <v>1528</v>
      </c>
      <c r="F5696" s="61"/>
      <c r="G5696" s="62" t="s">
        <v>16</v>
      </c>
      <c r="H5696" s="61"/>
    </row>
    <row r="5697" spans="1:8" ht="76.5" x14ac:dyDescent="0.25">
      <c r="A5697" s="64" t="s">
        <v>24786</v>
      </c>
      <c r="B5697" s="15" t="s">
        <v>24785</v>
      </c>
      <c r="C5697" s="40" t="s">
        <v>24784</v>
      </c>
      <c r="D5697" s="8" t="s">
        <v>20</v>
      </c>
      <c r="E5697" s="63" t="s">
        <v>1528</v>
      </c>
      <c r="F5697" s="61"/>
      <c r="G5697" s="62" t="s">
        <v>16</v>
      </c>
      <c r="H5697" s="61"/>
    </row>
    <row r="5698" spans="1:8" ht="76.5" x14ac:dyDescent="0.25">
      <c r="A5698" s="64" t="s">
        <v>24783</v>
      </c>
      <c r="B5698" s="15" t="s">
        <v>24782</v>
      </c>
      <c r="C5698" s="40" t="s">
        <v>24781</v>
      </c>
      <c r="D5698" s="8" t="s">
        <v>20</v>
      </c>
      <c r="E5698" s="63" t="s">
        <v>1528</v>
      </c>
      <c r="F5698" s="61"/>
      <c r="G5698" s="62" t="s">
        <v>16</v>
      </c>
      <c r="H5698" s="61"/>
    </row>
    <row r="5699" spans="1:8" ht="76.5" x14ac:dyDescent="0.25">
      <c r="A5699" s="64" t="s">
        <v>24780</v>
      </c>
      <c r="B5699" s="15" t="s">
        <v>23711</v>
      </c>
      <c r="C5699" s="40" t="s">
        <v>24779</v>
      </c>
      <c r="D5699" s="8" t="s">
        <v>20</v>
      </c>
      <c r="E5699" s="63" t="s">
        <v>1528</v>
      </c>
      <c r="F5699" s="61"/>
      <c r="G5699" s="62" t="s">
        <v>16</v>
      </c>
      <c r="H5699" s="61"/>
    </row>
    <row r="5700" spans="1:8" ht="76.5" x14ac:dyDescent="0.25">
      <c r="A5700" s="15" t="s">
        <v>24778</v>
      </c>
      <c r="B5700" s="15" t="s">
        <v>24777</v>
      </c>
      <c r="C5700" s="40" t="s">
        <v>24776</v>
      </c>
      <c r="D5700" s="8" t="s">
        <v>1626</v>
      </c>
      <c r="E5700" s="63" t="s">
        <v>1625</v>
      </c>
      <c r="F5700" s="65"/>
      <c r="G5700" s="9">
        <v>43842</v>
      </c>
      <c r="H5700" s="61"/>
    </row>
    <row r="5701" spans="1:8" ht="76.5" x14ac:dyDescent="0.25">
      <c r="A5701" s="64" t="s">
        <v>24775</v>
      </c>
      <c r="B5701" s="15" t="s">
        <v>24774</v>
      </c>
      <c r="C5701" s="40" t="s">
        <v>24773</v>
      </c>
      <c r="D5701" s="8" t="s">
        <v>20</v>
      </c>
      <c r="E5701" s="63" t="s">
        <v>1528</v>
      </c>
      <c r="F5701" s="61"/>
      <c r="G5701" s="62" t="s">
        <v>16</v>
      </c>
      <c r="H5701" s="61"/>
    </row>
    <row r="5702" spans="1:8" ht="76.5" x14ac:dyDescent="0.25">
      <c r="A5702" s="64" t="s">
        <v>24772</v>
      </c>
      <c r="B5702" s="15" t="s">
        <v>24771</v>
      </c>
      <c r="C5702" s="40" t="s">
        <v>24770</v>
      </c>
      <c r="D5702" s="8" t="s">
        <v>20</v>
      </c>
      <c r="E5702" s="63" t="s">
        <v>1528</v>
      </c>
      <c r="F5702" s="61"/>
      <c r="G5702" s="62" t="s">
        <v>16</v>
      </c>
      <c r="H5702" s="61"/>
    </row>
    <row r="5703" spans="1:8" ht="38.25" x14ac:dyDescent="0.25">
      <c r="A5703" s="15" t="s">
        <v>24769</v>
      </c>
      <c r="B5703" s="15" t="s">
        <v>24768</v>
      </c>
      <c r="C5703" s="40" t="s">
        <v>24767</v>
      </c>
      <c r="D5703" s="14" t="s">
        <v>1626</v>
      </c>
      <c r="E5703" s="63" t="s">
        <v>1799</v>
      </c>
      <c r="F5703" s="65"/>
      <c r="G5703" s="9">
        <v>43884</v>
      </c>
      <c r="H5703" s="61"/>
    </row>
    <row r="5704" spans="1:8" ht="76.5" x14ac:dyDescent="0.25">
      <c r="A5704" s="64" t="s">
        <v>24766</v>
      </c>
      <c r="B5704" s="15" t="s">
        <v>24765</v>
      </c>
      <c r="C5704" s="40" t="s">
        <v>24764</v>
      </c>
      <c r="D5704" s="8" t="s">
        <v>20</v>
      </c>
      <c r="E5704" s="63" t="s">
        <v>1528</v>
      </c>
      <c r="F5704" s="61"/>
      <c r="G5704" s="62" t="s">
        <v>16</v>
      </c>
      <c r="H5704" s="61"/>
    </row>
    <row r="5705" spans="1:8" ht="76.5" x14ac:dyDescent="0.25">
      <c r="A5705" s="64" t="s">
        <v>24763</v>
      </c>
      <c r="B5705" s="15" t="s">
        <v>24762</v>
      </c>
      <c r="C5705" s="40" t="s">
        <v>24761</v>
      </c>
      <c r="D5705" s="8" t="s">
        <v>20</v>
      </c>
      <c r="E5705" s="63" t="s">
        <v>1528</v>
      </c>
      <c r="F5705" s="61"/>
      <c r="G5705" s="62" t="s">
        <v>16</v>
      </c>
      <c r="H5705" s="61"/>
    </row>
    <row r="5706" spans="1:8" ht="76.5" x14ac:dyDescent="0.25">
      <c r="A5706" s="64" t="s">
        <v>24760</v>
      </c>
      <c r="B5706" s="15" t="s">
        <v>24759</v>
      </c>
      <c r="C5706" s="40" t="s">
        <v>24758</v>
      </c>
      <c r="D5706" s="8" t="s">
        <v>20</v>
      </c>
      <c r="E5706" s="63" t="s">
        <v>1528</v>
      </c>
      <c r="F5706" s="61"/>
      <c r="G5706" s="62" t="s">
        <v>16</v>
      </c>
      <c r="H5706" s="61"/>
    </row>
    <row r="5707" spans="1:8" ht="76.5" x14ac:dyDescent="0.25">
      <c r="A5707" s="64" t="s">
        <v>24757</v>
      </c>
      <c r="B5707" s="15" t="s">
        <v>24756</v>
      </c>
      <c r="C5707" s="40" t="s">
        <v>24755</v>
      </c>
      <c r="D5707" s="8" t="s">
        <v>20</v>
      </c>
      <c r="E5707" s="63" t="s">
        <v>1528</v>
      </c>
      <c r="F5707" s="61"/>
      <c r="G5707" s="62" t="s">
        <v>16</v>
      </c>
      <c r="H5707" s="61"/>
    </row>
    <row r="5708" spans="1:8" ht="25.5" x14ac:dyDescent="0.25">
      <c r="A5708" s="15" t="s">
        <v>24754</v>
      </c>
      <c r="B5708" s="15" t="s">
        <v>24753</v>
      </c>
      <c r="C5708" s="40" t="s">
        <v>24752</v>
      </c>
      <c r="D5708" s="8" t="s">
        <v>1626</v>
      </c>
      <c r="E5708" s="63" t="s">
        <v>1625</v>
      </c>
      <c r="F5708" s="65"/>
      <c r="G5708" s="9">
        <v>43974</v>
      </c>
      <c r="H5708" s="61"/>
    </row>
    <row r="5709" spans="1:8" ht="76.5" x14ac:dyDescent="0.25">
      <c r="A5709" s="64" t="s">
        <v>24751</v>
      </c>
      <c r="B5709" s="15" t="s">
        <v>24750</v>
      </c>
      <c r="C5709" s="40" t="s">
        <v>24749</v>
      </c>
      <c r="D5709" s="8" t="s">
        <v>20</v>
      </c>
      <c r="E5709" s="63" t="s">
        <v>1528</v>
      </c>
      <c r="F5709" s="61"/>
      <c r="G5709" s="62" t="s">
        <v>16</v>
      </c>
      <c r="H5709" s="61"/>
    </row>
    <row r="5710" spans="1:8" ht="76.5" x14ac:dyDescent="0.25">
      <c r="A5710" s="15" t="s">
        <v>24748</v>
      </c>
      <c r="B5710" s="15" t="s">
        <v>24747</v>
      </c>
      <c r="C5710" s="40" t="s">
        <v>24746</v>
      </c>
      <c r="D5710" s="14" t="s">
        <v>1626</v>
      </c>
      <c r="E5710" s="63" t="s">
        <v>1799</v>
      </c>
      <c r="F5710" s="65"/>
      <c r="G5710" s="9">
        <v>43903</v>
      </c>
      <c r="H5710" s="61"/>
    </row>
    <row r="5711" spans="1:8" ht="114.75" x14ac:dyDescent="0.25">
      <c r="A5711" s="15" t="s">
        <v>24745</v>
      </c>
      <c r="B5711" s="15" t="s">
        <v>24744</v>
      </c>
      <c r="C5711" s="40" t="s">
        <v>24743</v>
      </c>
      <c r="D5711" s="14" t="s">
        <v>1626</v>
      </c>
      <c r="E5711" s="63" t="s">
        <v>1625</v>
      </c>
      <c r="F5711" s="65"/>
      <c r="G5711" s="9">
        <v>43925</v>
      </c>
      <c r="H5711" s="61"/>
    </row>
    <row r="5712" spans="1:8" ht="76.5" x14ac:dyDescent="0.25">
      <c r="A5712" s="64" t="s">
        <v>24742</v>
      </c>
      <c r="B5712" s="15" t="s">
        <v>23415</v>
      </c>
      <c r="C5712" s="40" t="s">
        <v>24741</v>
      </c>
      <c r="D5712" s="8" t="s">
        <v>20</v>
      </c>
      <c r="E5712" s="63" t="s">
        <v>1528</v>
      </c>
      <c r="F5712" s="61"/>
      <c r="G5712" s="62" t="s">
        <v>16</v>
      </c>
      <c r="H5712" s="61"/>
    </row>
    <row r="5713" spans="1:8" ht="76.5" x14ac:dyDescent="0.25">
      <c r="A5713" s="64" t="s">
        <v>24740</v>
      </c>
      <c r="B5713" s="15" t="s">
        <v>24739</v>
      </c>
      <c r="C5713" s="40" t="s">
        <v>24738</v>
      </c>
      <c r="D5713" s="8" t="s">
        <v>20</v>
      </c>
      <c r="E5713" s="63" t="s">
        <v>1528</v>
      </c>
      <c r="F5713" s="61"/>
      <c r="G5713" s="62" t="s">
        <v>16</v>
      </c>
      <c r="H5713" s="61"/>
    </row>
    <row r="5714" spans="1:8" ht="76.5" x14ac:dyDescent="0.25">
      <c r="A5714" s="64" t="s">
        <v>24737</v>
      </c>
      <c r="B5714" s="15" t="s">
        <v>24736</v>
      </c>
      <c r="C5714" s="40" t="s">
        <v>24735</v>
      </c>
      <c r="D5714" s="8" t="s">
        <v>20</v>
      </c>
      <c r="E5714" s="63" t="s">
        <v>1528</v>
      </c>
      <c r="F5714" s="61"/>
      <c r="G5714" s="62" t="s">
        <v>16</v>
      </c>
      <c r="H5714" s="61"/>
    </row>
    <row r="5715" spans="1:8" ht="76.5" x14ac:dyDescent="0.25">
      <c r="A5715" s="64" t="s">
        <v>24734</v>
      </c>
      <c r="B5715" s="15" t="s">
        <v>24012</v>
      </c>
      <c r="C5715" s="40" t="s">
        <v>24733</v>
      </c>
      <c r="D5715" s="8" t="s">
        <v>20</v>
      </c>
      <c r="E5715" s="63" t="s">
        <v>1528</v>
      </c>
      <c r="F5715" s="61"/>
      <c r="G5715" s="62" t="s">
        <v>16</v>
      </c>
      <c r="H5715" s="61"/>
    </row>
    <row r="5716" spans="1:8" ht="76.5" x14ac:dyDescent="0.25">
      <c r="A5716" s="64" t="s">
        <v>24732</v>
      </c>
      <c r="B5716" s="15" t="s">
        <v>24731</v>
      </c>
      <c r="C5716" s="40" t="s">
        <v>24730</v>
      </c>
      <c r="D5716" s="8" t="s">
        <v>20</v>
      </c>
      <c r="E5716" s="63" t="s">
        <v>1528</v>
      </c>
      <c r="F5716" s="61"/>
      <c r="G5716" s="62" t="s">
        <v>16</v>
      </c>
      <c r="H5716" s="61"/>
    </row>
    <row r="5717" spans="1:8" ht="76.5" x14ac:dyDescent="0.25">
      <c r="A5717" s="64" t="s">
        <v>24729</v>
      </c>
      <c r="B5717" s="15" t="s">
        <v>24728</v>
      </c>
      <c r="C5717" s="40" t="s">
        <v>24727</v>
      </c>
      <c r="D5717" s="8" t="s">
        <v>20</v>
      </c>
      <c r="E5717" s="63" t="s">
        <v>1528</v>
      </c>
      <c r="F5717" s="61"/>
      <c r="G5717" s="62" t="s">
        <v>16</v>
      </c>
      <c r="H5717" s="61"/>
    </row>
    <row r="5718" spans="1:8" ht="76.5" x14ac:dyDescent="0.25">
      <c r="A5718" s="64" t="s">
        <v>24726</v>
      </c>
      <c r="B5718" s="15" t="s">
        <v>24725</v>
      </c>
      <c r="C5718" s="40" t="s">
        <v>24724</v>
      </c>
      <c r="D5718" s="8" t="s">
        <v>20</v>
      </c>
      <c r="E5718" s="63" t="s">
        <v>1528</v>
      </c>
      <c r="F5718" s="61"/>
      <c r="G5718" s="62" t="s">
        <v>16</v>
      </c>
      <c r="H5718" s="61"/>
    </row>
    <row r="5719" spans="1:8" ht="63.75" x14ac:dyDescent="0.25">
      <c r="A5719" s="15" t="s">
        <v>24723</v>
      </c>
      <c r="B5719" s="15" t="s">
        <v>24722</v>
      </c>
      <c r="C5719" s="40" t="s">
        <v>24721</v>
      </c>
      <c r="D5719" s="14" t="s">
        <v>1626</v>
      </c>
      <c r="E5719" s="63" t="s">
        <v>1799</v>
      </c>
      <c r="F5719" s="65"/>
      <c r="G5719" s="9">
        <v>43941</v>
      </c>
      <c r="H5719" s="61"/>
    </row>
    <row r="5720" spans="1:8" ht="76.5" x14ac:dyDescent="0.25">
      <c r="A5720" s="64" t="s">
        <v>24720</v>
      </c>
      <c r="B5720" s="15" t="s">
        <v>24719</v>
      </c>
      <c r="C5720" s="40" t="s">
        <v>24718</v>
      </c>
      <c r="D5720" s="8" t="s">
        <v>20</v>
      </c>
      <c r="E5720" s="63" t="s">
        <v>1528</v>
      </c>
      <c r="F5720" s="61"/>
      <c r="G5720" s="62" t="s">
        <v>16</v>
      </c>
      <c r="H5720" s="61"/>
    </row>
    <row r="5721" spans="1:8" ht="76.5" x14ac:dyDescent="0.25">
      <c r="A5721" s="64" t="s">
        <v>24717</v>
      </c>
      <c r="B5721" s="15" t="s">
        <v>24711</v>
      </c>
      <c r="C5721" s="40" t="s">
        <v>24716</v>
      </c>
      <c r="D5721" s="8" t="s">
        <v>20</v>
      </c>
      <c r="E5721" s="63" t="s">
        <v>1528</v>
      </c>
      <c r="F5721" s="61"/>
      <c r="G5721" s="62" t="s">
        <v>16</v>
      </c>
      <c r="H5721" s="61"/>
    </row>
    <row r="5722" spans="1:8" ht="76.5" x14ac:dyDescent="0.25">
      <c r="A5722" s="64" t="s">
        <v>24715</v>
      </c>
      <c r="B5722" s="15" t="s">
        <v>24714</v>
      </c>
      <c r="C5722" s="40" t="s">
        <v>24713</v>
      </c>
      <c r="D5722" s="8" t="s">
        <v>20</v>
      </c>
      <c r="E5722" s="63" t="s">
        <v>1528</v>
      </c>
      <c r="F5722" s="61"/>
      <c r="G5722" s="62" t="s">
        <v>16</v>
      </c>
      <c r="H5722" s="61"/>
    </row>
    <row r="5723" spans="1:8" ht="76.5" x14ac:dyDescent="0.25">
      <c r="A5723" s="64" t="s">
        <v>24712</v>
      </c>
      <c r="B5723" s="15" t="s">
        <v>24711</v>
      </c>
      <c r="C5723" s="40" t="s">
        <v>24710</v>
      </c>
      <c r="D5723" s="8" t="s">
        <v>20</v>
      </c>
      <c r="E5723" s="63" t="s">
        <v>1528</v>
      </c>
      <c r="F5723" s="61"/>
      <c r="G5723" s="62" t="s">
        <v>16</v>
      </c>
      <c r="H5723" s="61"/>
    </row>
    <row r="5724" spans="1:8" ht="76.5" x14ac:dyDescent="0.25">
      <c r="A5724" s="64" t="s">
        <v>24709</v>
      </c>
      <c r="B5724" s="15" t="s">
        <v>24708</v>
      </c>
      <c r="C5724" s="40" t="s">
        <v>24707</v>
      </c>
      <c r="D5724" s="8" t="s">
        <v>20</v>
      </c>
      <c r="E5724" s="63" t="s">
        <v>1528</v>
      </c>
      <c r="F5724" s="61"/>
      <c r="G5724" s="62" t="s">
        <v>16</v>
      </c>
      <c r="H5724" s="61"/>
    </row>
    <row r="5725" spans="1:8" ht="76.5" x14ac:dyDescent="0.25">
      <c r="A5725" s="64" t="s">
        <v>24706</v>
      </c>
      <c r="B5725" s="15" t="s">
        <v>24705</v>
      </c>
      <c r="C5725" s="40" t="s">
        <v>24704</v>
      </c>
      <c r="D5725" s="8" t="s">
        <v>20</v>
      </c>
      <c r="E5725" s="63" t="s">
        <v>1528</v>
      </c>
      <c r="F5725" s="61"/>
      <c r="G5725" s="62" t="s">
        <v>16</v>
      </c>
      <c r="H5725" s="61"/>
    </row>
    <row r="5726" spans="1:8" ht="89.25" x14ac:dyDescent="0.25">
      <c r="A5726" s="64" t="s">
        <v>24703</v>
      </c>
      <c r="B5726" s="15" t="s">
        <v>12961</v>
      </c>
      <c r="C5726" s="40" t="s">
        <v>24702</v>
      </c>
      <c r="D5726" s="8" t="s">
        <v>20</v>
      </c>
      <c r="E5726" s="63" t="s">
        <v>1528</v>
      </c>
      <c r="F5726" s="61"/>
      <c r="G5726" s="62" t="s">
        <v>16</v>
      </c>
      <c r="H5726" s="61"/>
    </row>
    <row r="5727" spans="1:8" ht="76.5" x14ac:dyDescent="0.25">
      <c r="A5727" s="64" t="s">
        <v>24701</v>
      </c>
      <c r="B5727" s="15" t="s">
        <v>24700</v>
      </c>
      <c r="C5727" s="40" t="s">
        <v>24699</v>
      </c>
      <c r="D5727" s="8" t="s">
        <v>20</v>
      </c>
      <c r="E5727" s="63" t="s">
        <v>1528</v>
      </c>
      <c r="F5727" s="61"/>
      <c r="G5727" s="62" t="s">
        <v>16</v>
      </c>
      <c r="H5727" s="61"/>
    </row>
    <row r="5728" spans="1:8" ht="76.5" x14ac:dyDescent="0.25">
      <c r="A5728" s="64" t="s">
        <v>24698</v>
      </c>
      <c r="B5728" s="15" t="s">
        <v>14201</v>
      </c>
      <c r="C5728" s="40" t="s">
        <v>24695</v>
      </c>
      <c r="D5728" s="8" t="s">
        <v>20</v>
      </c>
      <c r="E5728" s="63" t="s">
        <v>1528</v>
      </c>
      <c r="F5728" s="61"/>
      <c r="G5728" s="62" t="s">
        <v>16</v>
      </c>
      <c r="H5728" s="61"/>
    </row>
    <row r="5729" spans="1:8" ht="76.5" x14ac:dyDescent="0.25">
      <c r="A5729" s="64" t="s">
        <v>24697</v>
      </c>
      <c r="B5729" s="15" t="s">
        <v>24696</v>
      </c>
      <c r="C5729" s="40" t="s">
        <v>24695</v>
      </c>
      <c r="D5729" s="8" t="s">
        <v>20</v>
      </c>
      <c r="E5729" s="63" t="s">
        <v>1528</v>
      </c>
      <c r="F5729" s="61"/>
      <c r="G5729" s="62" t="s">
        <v>16</v>
      </c>
      <c r="H5729" s="61"/>
    </row>
    <row r="5730" spans="1:8" ht="76.5" x14ac:dyDescent="0.25">
      <c r="A5730" s="64" t="s">
        <v>24694</v>
      </c>
      <c r="B5730" s="15" t="s">
        <v>24693</v>
      </c>
      <c r="C5730" s="40" t="s">
        <v>3687</v>
      </c>
      <c r="D5730" s="8" t="s">
        <v>20</v>
      </c>
      <c r="E5730" s="63" t="s">
        <v>1528</v>
      </c>
      <c r="F5730" s="61"/>
      <c r="G5730" s="62" t="s">
        <v>16</v>
      </c>
      <c r="H5730" s="61"/>
    </row>
    <row r="5731" spans="1:8" ht="76.5" x14ac:dyDescent="0.25">
      <c r="A5731" s="64" t="s">
        <v>24692</v>
      </c>
      <c r="B5731" s="15" t="s">
        <v>24691</v>
      </c>
      <c r="C5731" s="40" t="s">
        <v>24690</v>
      </c>
      <c r="D5731" s="8" t="s">
        <v>20</v>
      </c>
      <c r="E5731" s="63" t="s">
        <v>1528</v>
      </c>
      <c r="F5731" s="61"/>
      <c r="G5731" s="62" t="s">
        <v>16</v>
      </c>
      <c r="H5731" s="61"/>
    </row>
    <row r="5732" spans="1:8" ht="76.5" x14ac:dyDescent="0.25">
      <c r="A5732" s="64" t="s">
        <v>24689</v>
      </c>
      <c r="B5732" s="15" t="s">
        <v>24688</v>
      </c>
      <c r="C5732" s="40" t="s">
        <v>24687</v>
      </c>
      <c r="D5732" s="8" t="s">
        <v>20</v>
      </c>
      <c r="E5732" s="63" t="s">
        <v>1528</v>
      </c>
      <c r="F5732" s="61"/>
      <c r="G5732" s="62" t="s">
        <v>16</v>
      </c>
      <c r="H5732" s="61"/>
    </row>
    <row r="5733" spans="1:8" ht="76.5" x14ac:dyDescent="0.25">
      <c r="A5733" s="64" t="s">
        <v>24686</v>
      </c>
      <c r="B5733" s="15" t="s">
        <v>24685</v>
      </c>
      <c r="C5733" s="40" t="s">
        <v>24684</v>
      </c>
      <c r="D5733" s="8" t="s">
        <v>20</v>
      </c>
      <c r="E5733" s="63" t="s">
        <v>1528</v>
      </c>
      <c r="F5733" s="61"/>
      <c r="G5733" s="62" t="s">
        <v>16</v>
      </c>
      <c r="H5733" s="61"/>
    </row>
    <row r="5734" spans="1:8" ht="76.5" x14ac:dyDescent="0.25">
      <c r="A5734" s="64" t="s">
        <v>24683</v>
      </c>
      <c r="B5734" s="15" t="s">
        <v>24682</v>
      </c>
      <c r="C5734" s="40" t="s">
        <v>24681</v>
      </c>
      <c r="D5734" s="8" t="s">
        <v>20</v>
      </c>
      <c r="E5734" s="63" t="s">
        <v>1528</v>
      </c>
      <c r="F5734" s="61"/>
      <c r="G5734" s="62" t="s">
        <v>16</v>
      </c>
      <c r="H5734" s="61"/>
    </row>
    <row r="5735" spans="1:8" ht="76.5" x14ac:dyDescent="0.25">
      <c r="A5735" s="64" t="s">
        <v>24680</v>
      </c>
      <c r="B5735" s="15" t="s">
        <v>24679</v>
      </c>
      <c r="C5735" s="40" t="s">
        <v>24678</v>
      </c>
      <c r="D5735" s="8" t="s">
        <v>20</v>
      </c>
      <c r="E5735" s="63" t="s">
        <v>1528</v>
      </c>
      <c r="F5735" s="61"/>
      <c r="G5735" s="62" t="s">
        <v>16</v>
      </c>
      <c r="H5735" s="61"/>
    </row>
    <row r="5736" spans="1:8" ht="76.5" x14ac:dyDescent="0.25">
      <c r="A5736" s="64" t="s">
        <v>24677</v>
      </c>
      <c r="B5736" s="15" t="s">
        <v>24676</v>
      </c>
      <c r="C5736" s="40" t="s">
        <v>24675</v>
      </c>
      <c r="D5736" s="8" t="s">
        <v>20</v>
      </c>
      <c r="E5736" s="63" t="s">
        <v>1528</v>
      </c>
      <c r="F5736" s="61"/>
      <c r="G5736" s="62" t="s">
        <v>16</v>
      </c>
      <c r="H5736" s="61"/>
    </row>
    <row r="5737" spans="1:8" ht="76.5" x14ac:dyDescent="0.25">
      <c r="A5737" s="64" t="s">
        <v>24674</v>
      </c>
      <c r="B5737" s="15" t="s">
        <v>24673</v>
      </c>
      <c r="C5737" s="40" t="s">
        <v>24672</v>
      </c>
      <c r="D5737" s="8" t="s">
        <v>20</v>
      </c>
      <c r="E5737" s="63" t="s">
        <v>1528</v>
      </c>
      <c r="F5737" s="61"/>
      <c r="G5737" s="62" t="s">
        <v>16</v>
      </c>
      <c r="H5737" s="61"/>
    </row>
    <row r="5738" spans="1:8" ht="140.25" x14ac:dyDescent="0.25">
      <c r="A5738" s="15" t="s">
        <v>24671</v>
      </c>
      <c r="B5738" s="15" t="s">
        <v>24670</v>
      </c>
      <c r="C5738" s="74" t="s">
        <v>24669</v>
      </c>
      <c r="D5738" s="14" t="s">
        <v>4198</v>
      </c>
      <c r="E5738" s="63" t="s">
        <v>1625</v>
      </c>
      <c r="F5738" s="72"/>
      <c r="G5738" s="9" t="s">
        <v>16</v>
      </c>
      <c r="H5738" s="61"/>
    </row>
    <row r="5739" spans="1:8" ht="76.5" x14ac:dyDescent="0.25">
      <c r="A5739" s="64" t="s">
        <v>24668</v>
      </c>
      <c r="B5739" s="15" t="s">
        <v>24667</v>
      </c>
      <c r="C5739" s="40" t="s">
        <v>24666</v>
      </c>
      <c r="D5739" s="8" t="s">
        <v>20</v>
      </c>
      <c r="E5739" s="63" t="s">
        <v>1528</v>
      </c>
      <c r="F5739" s="61"/>
      <c r="G5739" s="62" t="s">
        <v>16</v>
      </c>
      <c r="H5739" s="61"/>
    </row>
    <row r="5740" spans="1:8" ht="76.5" x14ac:dyDescent="0.25">
      <c r="A5740" s="64" t="s">
        <v>24665</v>
      </c>
      <c r="B5740" s="15" t="s">
        <v>24664</v>
      </c>
      <c r="C5740" s="40" t="s">
        <v>24663</v>
      </c>
      <c r="D5740" s="8" t="s">
        <v>20</v>
      </c>
      <c r="E5740" s="63" t="s">
        <v>1528</v>
      </c>
      <c r="F5740" s="61"/>
      <c r="G5740" s="62" t="s">
        <v>16</v>
      </c>
      <c r="H5740" s="61"/>
    </row>
    <row r="5741" spans="1:8" ht="76.5" x14ac:dyDescent="0.25">
      <c r="A5741" s="64" t="s">
        <v>24662</v>
      </c>
      <c r="B5741" s="15" t="s">
        <v>24661</v>
      </c>
      <c r="C5741" s="40" t="s">
        <v>24660</v>
      </c>
      <c r="D5741" s="8" t="s">
        <v>20</v>
      </c>
      <c r="E5741" s="63" t="s">
        <v>1528</v>
      </c>
      <c r="F5741" s="61"/>
      <c r="G5741" s="62" t="s">
        <v>16</v>
      </c>
      <c r="H5741" s="61"/>
    </row>
    <row r="5742" spans="1:8" ht="76.5" x14ac:dyDescent="0.25">
      <c r="A5742" s="64" t="s">
        <v>24659</v>
      </c>
      <c r="B5742" s="15" t="s">
        <v>24658</v>
      </c>
      <c r="C5742" s="40" t="s">
        <v>24657</v>
      </c>
      <c r="D5742" s="8" t="s">
        <v>20</v>
      </c>
      <c r="E5742" s="63" t="s">
        <v>1528</v>
      </c>
      <c r="F5742" s="61"/>
      <c r="G5742" s="62" t="s">
        <v>16</v>
      </c>
      <c r="H5742" s="61"/>
    </row>
    <row r="5743" spans="1:8" ht="76.5" x14ac:dyDescent="0.25">
      <c r="A5743" s="64" t="s">
        <v>24656</v>
      </c>
      <c r="B5743" s="15" t="s">
        <v>24655</v>
      </c>
      <c r="C5743" s="40" t="s">
        <v>24654</v>
      </c>
      <c r="D5743" s="8" t="s">
        <v>20</v>
      </c>
      <c r="E5743" s="63" t="s">
        <v>1528</v>
      </c>
      <c r="F5743" s="61"/>
      <c r="G5743" s="62" t="s">
        <v>16</v>
      </c>
      <c r="H5743" s="61"/>
    </row>
    <row r="5744" spans="1:8" ht="76.5" x14ac:dyDescent="0.25">
      <c r="A5744" s="64" t="s">
        <v>24653</v>
      </c>
      <c r="B5744" s="15" t="s">
        <v>7266</v>
      </c>
      <c r="C5744" s="40" t="s">
        <v>24652</v>
      </c>
      <c r="D5744" s="8" t="s">
        <v>20</v>
      </c>
      <c r="E5744" s="63" t="s">
        <v>1528</v>
      </c>
      <c r="F5744" s="61"/>
      <c r="G5744" s="62" t="s">
        <v>16</v>
      </c>
      <c r="H5744" s="61"/>
    </row>
    <row r="5745" spans="1:8" ht="76.5" x14ac:dyDescent="0.25">
      <c r="A5745" s="64" t="s">
        <v>24651</v>
      </c>
      <c r="B5745" s="15" t="s">
        <v>8986</v>
      </c>
      <c r="C5745" s="40" t="s">
        <v>24650</v>
      </c>
      <c r="D5745" s="8" t="s">
        <v>20</v>
      </c>
      <c r="E5745" s="63" t="s">
        <v>1528</v>
      </c>
      <c r="F5745" s="61"/>
      <c r="G5745" s="62" t="s">
        <v>16</v>
      </c>
      <c r="H5745" s="61"/>
    </row>
    <row r="5746" spans="1:8" ht="25.5" x14ac:dyDescent="0.25">
      <c r="A5746" s="15" t="s">
        <v>24649</v>
      </c>
      <c r="B5746" s="15" t="s">
        <v>24648</v>
      </c>
      <c r="C5746" s="40" t="s">
        <v>24647</v>
      </c>
      <c r="D5746" s="14" t="s">
        <v>1626</v>
      </c>
      <c r="E5746" s="63" t="s">
        <v>1799</v>
      </c>
      <c r="F5746" s="65"/>
      <c r="G5746" s="9">
        <v>43871</v>
      </c>
      <c r="H5746" s="61"/>
    </row>
    <row r="5747" spans="1:8" ht="76.5" x14ac:dyDescent="0.25">
      <c r="A5747" s="64" t="s">
        <v>24646</v>
      </c>
      <c r="B5747" s="15" t="s">
        <v>24645</v>
      </c>
      <c r="C5747" s="40" t="s">
        <v>24644</v>
      </c>
      <c r="D5747" s="8" t="s">
        <v>20</v>
      </c>
      <c r="E5747" s="63" t="s">
        <v>1528</v>
      </c>
      <c r="F5747" s="61"/>
      <c r="G5747" s="62" t="s">
        <v>16</v>
      </c>
      <c r="H5747" s="61"/>
    </row>
    <row r="5748" spans="1:8" ht="76.5" x14ac:dyDescent="0.25">
      <c r="A5748" s="64" t="s">
        <v>24643</v>
      </c>
      <c r="B5748" s="15" t="s">
        <v>24642</v>
      </c>
      <c r="C5748" s="40" t="s">
        <v>24641</v>
      </c>
      <c r="D5748" s="8" t="s">
        <v>20</v>
      </c>
      <c r="E5748" s="63" t="s">
        <v>1528</v>
      </c>
      <c r="F5748" s="61"/>
      <c r="G5748" s="62" t="s">
        <v>16</v>
      </c>
      <c r="H5748" s="61"/>
    </row>
    <row r="5749" spans="1:8" ht="76.5" x14ac:dyDescent="0.25">
      <c r="A5749" s="64" t="s">
        <v>24640</v>
      </c>
      <c r="B5749" s="15" t="s">
        <v>24639</v>
      </c>
      <c r="C5749" s="40" t="s">
        <v>24638</v>
      </c>
      <c r="D5749" s="8" t="s">
        <v>20</v>
      </c>
      <c r="E5749" s="63" t="s">
        <v>1528</v>
      </c>
      <c r="F5749" s="61"/>
      <c r="G5749" s="62" t="s">
        <v>16</v>
      </c>
      <c r="H5749" s="61"/>
    </row>
    <row r="5750" spans="1:8" ht="38.25" x14ac:dyDescent="0.25">
      <c r="A5750" s="15" t="s">
        <v>24637</v>
      </c>
      <c r="B5750" s="15" t="s">
        <v>24636</v>
      </c>
      <c r="C5750" s="40" t="s">
        <v>24635</v>
      </c>
      <c r="D5750" s="14" t="s">
        <v>1626</v>
      </c>
      <c r="E5750" s="63" t="s">
        <v>1625</v>
      </c>
      <c r="F5750" s="65"/>
      <c r="G5750" s="9">
        <v>43947</v>
      </c>
      <c r="H5750" s="61"/>
    </row>
    <row r="5751" spans="1:8" ht="76.5" x14ac:dyDescent="0.25">
      <c r="A5751" s="64" t="s">
        <v>24634</v>
      </c>
      <c r="B5751" s="15" t="s">
        <v>24633</v>
      </c>
      <c r="C5751" s="40" t="s">
        <v>24632</v>
      </c>
      <c r="D5751" s="8" t="s">
        <v>20</v>
      </c>
      <c r="E5751" s="63" t="s">
        <v>1528</v>
      </c>
      <c r="F5751" s="61"/>
      <c r="G5751" s="62" t="s">
        <v>16</v>
      </c>
      <c r="H5751" s="61"/>
    </row>
    <row r="5752" spans="1:8" ht="89.25" x14ac:dyDescent="0.25">
      <c r="A5752" s="15" t="s">
        <v>24631</v>
      </c>
      <c r="B5752" s="15" t="s">
        <v>24630</v>
      </c>
      <c r="C5752" s="40" t="s">
        <v>24629</v>
      </c>
      <c r="D5752" s="14" t="s">
        <v>1626</v>
      </c>
      <c r="E5752" s="63" t="s">
        <v>1625</v>
      </c>
      <c r="F5752" s="65"/>
      <c r="G5752" s="9">
        <v>43871</v>
      </c>
      <c r="H5752" s="61"/>
    </row>
    <row r="5753" spans="1:8" ht="76.5" x14ac:dyDescent="0.25">
      <c r="A5753" s="64" t="s">
        <v>24628</v>
      </c>
      <c r="B5753" s="15" t="s">
        <v>24627</v>
      </c>
      <c r="C5753" s="40" t="s">
        <v>24626</v>
      </c>
      <c r="D5753" s="8" t="s">
        <v>20</v>
      </c>
      <c r="E5753" s="63" t="s">
        <v>1528</v>
      </c>
      <c r="F5753" s="61"/>
      <c r="G5753" s="62" t="s">
        <v>16</v>
      </c>
      <c r="H5753" s="61"/>
    </row>
    <row r="5754" spans="1:8" ht="51" x14ac:dyDescent="0.25">
      <c r="A5754" s="15" t="s">
        <v>24625</v>
      </c>
      <c r="B5754" s="15" t="s">
        <v>24624</v>
      </c>
      <c r="C5754" s="40" t="s">
        <v>24623</v>
      </c>
      <c r="D5754" s="8" t="s">
        <v>1626</v>
      </c>
      <c r="E5754" s="63" t="s">
        <v>1625</v>
      </c>
      <c r="F5754" s="65"/>
      <c r="G5754" s="9">
        <v>43850</v>
      </c>
      <c r="H5754" s="61"/>
    </row>
    <row r="5755" spans="1:8" ht="76.5" x14ac:dyDescent="0.25">
      <c r="A5755" s="64" t="s">
        <v>24622</v>
      </c>
      <c r="B5755" s="15" t="s">
        <v>24621</v>
      </c>
      <c r="C5755" s="40" t="s">
        <v>24620</v>
      </c>
      <c r="D5755" s="8" t="s">
        <v>20</v>
      </c>
      <c r="E5755" s="63" t="s">
        <v>1528</v>
      </c>
      <c r="F5755" s="61"/>
      <c r="G5755" s="62" t="s">
        <v>16</v>
      </c>
      <c r="H5755" s="61"/>
    </row>
    <row r="5756" spans="1:8" ht="76.5" x14ac:dyDescent="0.25">
      <c r="A5756" s="64" t="s">
        <v>24619</v>
      </c>
      <c r="B5756" s="15" t="s">
        <v>24088</v>
      </c>
      <c r="C5756" s="40" t="s">
        <v>24618</v>
      </c>
      <c r="D5756" s="8" t="s">
        <v>20</v>
      </c>
      <c r="E5756" s="63" t="s">
        <v>1528</v>
      </c>
      <c r="F5756" s="61"/>
      <c r="G5756" s="62" t="s">
        <v>16</v>
      </c>
      <c r="H5756" s="61"/>
    </row>
    <row r="5757" spans="1:8" ht="76.5" x14ac:dyDescent="0.25">
      <c r="A5757" s="64" t="s">
        <v>24617</v>
      </c>
      <c r="B5757" s="15" t="s">
        <v>24614</v>
      </c>
      <c r="C5757" s="40" t="s">
        <v>24616</v>
      </c>
      <c r="D5757" s="8" t="s">
        <v>20</v>
      </c>
      <c r="E5757" s="63" t="s">
        <v>1528</v>
      </c>
      <c r="F5757" s="61"/>
      <c r="G5757" s="62" t="s">
        <v>16</v>
      </c>
      <c r="H5757" s="61"/>
    </row>
    <row r="5758" spans="1:8" ht="76.5" x14ac:dyDescent="0.25">
      <c r="A5758" s="64" t="s">
        <v>24615</v>
      </c>
      <c r="B5758" s="15" t="s">
        <v>24614</v>
      </c>
      <c r="C5758" s="40" t="s">
        <v>24613</v>
      </c>
      <c r="D5758" s="8" t="s">
        <v>20</v>
      </c>
      <c r="E5758" s="63" t="s">
        <v>1528</v>
      </c>
      <c r="F5758" s="61"/>
      <c r="G5758" s="62" t="s">
        <v>16</v>
      </c>
      <c r="H5758" s="61"/>
    </row>
    <row r="5759" spans="1:8" ht="76.5" x14ac:dyDescent="0.25">
      <c r="A5759" s="64" t="s">
        <v>24612</v>
      </c>
      <c r="B5759" s="15" t="s">
        <v>24611</v>
      </c>
      <c r="C5759" s="40" t="s">
        <v>24610</v>
      </c>
      <c r="D5759" s="8" t="s">
        <v>20</v>
      </c>
      <c r="E5759" s="63" t="s">
        <v>1528</v>
      </c>
      <c r="F5759" s="61"/>
      <c r="G5759" s="62" t="s">
        <v>16</v>
      </c>
      <c r="H5759" s="61"/>
    </row>
    <row r="5760" spans="1:8" ht="76.5" x14ac:dyDescent="0.25">
      <c r="A5760" s="64" t="s">
        <v>24609</v>
      </c>
      <c r="B5760" s="15" t="s">
        <v>24608</v>
      </c>
      <c r="C5760" s="40" t="s">
        <v>24607</v>
      </c>
      <c r="D5760" s="8" t="s">
        <v>20</v>
      </c>
      <c r="E5760" s="63" t="s">
        <v>1528</v>
      </c>
      <c r="F5760" s="61"/>
      <c r="G5760" s="62" t="s">
        <v>16</v>
      </c>
      <c r="H5760" s="61"/>
    </row>
    <row r="5761" spans="1:8" ht="76.5" x14ac:dyDescent="0.25">
      <c r="A5761" s="64" t="s">
        <v>24606</v>
      </c>
      <c r="B5761" s="15" t="s">
        <v>24605</v>
      </c>
      <c r="C5761" s="40" t="s">
        <v>24604</v>
      </c>
      <c r="D5761" s="8" t="s">
        <v>20</v>
      </c>
      <c r="E5761" s="63" t="s">
        <v>1528</v>
      </c>
      <c r="F5761" s="61"/>
      <c r="G5761" s="62" t="s">
        <v>16</v>
      </c>
      <c r="H5761" s="61"/>
    </row>
    <row r="5762" spans="1:8" ht="76.5" x14ac:dyDescent="0.25">
      <c r="A5762" s="64" t="s">
        <v>24603</v>
      </c>
      <c r="B5762" s="15" t="s">
        <v>24602</v>
      </c>
      <c r="C5762" s="40" t="s">
        <v>24601</v>
      </c>
      <c r="D5762" s="8" t="s">
        <v>20</v>
      </c>
      <c r="E5762" s="63" t="s">
        <v>1528</v>
      </c>
      <c r="F5762" s="61"/>
      <c r="G5762" s="62" t="s">
        <v>16</v>
      </c>
      <c r="H5762" s="61"/>
    </row>
    <row r="5763" spans="1:8" ht="76.5" x14ac:dyDescent="0.25">
      <c r="A5763" s="64" t="s">
        <v>24600</v>
      </c>
      <c r="B5763" s="15" t="s">
        <v>24599</v>
      </c>
      <c r="C5763" s="40" t="s">
        <v>24598</v>
      </c>
      <c r="D5763" s="8" t="s">
        <v>20</v>
      </c>
      <c r="E5763" s="63" t="s">
        <v>1528</v>
      </c>
      <c r="F5763" s="61"/>
      <c r="G5763" s="62" t="s">
        <v>16</v>
      </c>
      <c r="H5763" s="61"/>
    </row>
    <row r="5764" spans="1:8" ht="76.5" x14ac:dyDescent="0.25">
      <c r="A5764" s="64" t="s">
        <v>24597</v>
      </c>
      <c r="B5764" s="15" t="s">
        <v>24596</v>
      </c>
      <c r="C5764" s="40" t="s">
        <v>24595</v>
      </c>
      <c r="D5764" s="8" t="s">
        <v>20</v>
      </c>
      <c r="E5764" s="63" t="s">
        <v>1528</v>
      </c>
      <c r="F5764" s="61"/>
      <c r="G5764" s="62" t="s">
        <v>16</v>
      </c>
      <c r="H5764" s="61"/>
    </row>
    <row r="5765" spans="1:8" ht="76.5" x14ac:dyDescent="0.25">
      <c r="A5765" s="64" t="s">
        <v>24594</v>
      </c>
      <c r="B5765" s="15" t="s">
        <v>24593</v>
      </c>
      <c r="C5765" s="40" t="s">
        <v>24592</v>
      </c>
      <c r="D5765" s="8" t="s">
        <v>20</v>
      </c>
      <c r="E5765" s="63" t="s">
        <v>1528</v>
      </c>
      <c r="F5765" s="61"/>
      <c r="G5765" s="62" t="s">
        <v>16</v>
      </c>
      <c r="H5765" s="61"/>
    </row>
    <row r="5766" spans="1:8" ht="127.5" x14ac:dyDescent="0.25">
      <c r="A5766" s="64" t="s">
        <v>24591</v>
      </c>
      <c r="B5766" s="15" t="s">
        <v>24590</v>
      </c>
      <c r="C5766" s="40" t="s">
        <v>24589</v>
      </c>
      <c r="D5766" s="8" t="s">
        <v>20</v>
      </c>
      <c r="E5766" s="63" t="s">
        <v>1528</v>
      </c>
      <c r="F5766" s="61"/>
      <c r="G5766" s="62" t="s">
        <v>16</v>
      </c>
      <c r="H5766" s="61"/>
    </row>
    <row r="5767" spans="1:8" ht="76.5" x14ac:dyDescent="0.25">
      <c r="A5767" s="64" t="s">
        <v>24588</v>
      </c>
      <c r="B5767" s="15" t="s">
        <v>24587</v>
      </c>
      <c r="C5767" s="40" t="s">
        <v>24586</v>
      </c>
      <c r="D5767" s="8" t="s">
        <v>20</v>
      </c>
      <c r="E5767" s="63" t="s">
        <v>1528</v>
      </c>
      <c r="F5767" s="61"/>
      <c r="G5767" s="62" t="s">
        <v>16</v>
      </c>
      <c r="H5767" s="61"/>
    </row>
    <row r="5768" spans="1:8" ht="76.5" x14ac:dyDescent="0.25">
      <c r="A5768" s="64" t="s">
        <v>24585</v>
      </c>
      <c r="B5768" s="15" t="s">
        <v>24584</v>
      </c>
      <c r="C5768" s="40" t="s">
        <v>24583</v>
      </c>
      <c r="D5768" s="8" t="s">
        <v>20</v>
      </c>
      <c r="E5768" s="63" t="s">
        <v>1528</v>
      </c>
      <c r="F5768" s="61"/>
      <c r="G5768" s="62" t="s">
        <v>16</v>
      </c>
      <c r="H5768" s="61"/>
    </row>
    <row r="5769" spans="1:8" ht="63.75" x14ac:dyDescent="0.25">
      <c r="A5769" s="15" t="s">
        <v>24582</v>
      </c>
      <c r="B5769" s="15" t="s">
        <v>24579</v>
      </c>
      <c r="C5769" s="40" t="s">
        <v>24581</v>
      </c>
      <c r="D5769" s="8" t="s">
        <v>1626</v>
      </c>
      <c r="E5769" s="63" t="s">
        <v>1625</v>
      </c>
      <c r="F5769" s="65"/>
      <c r="G5769" s="9">
        <v>43853</v>
      </c>
      <c r="H5769" s="61"/>
    </row>
    <row r="5770" spans="1:8" ht="76.5" x14ac:dyDescent="0.25">
      <c r="A5770" s="64" t="s">
        <v>24580</v>
      </c>
      <c r="B5770" s="15" t="s">
        <v>24579</v>
      </c>
      <c r="C5770" s="40" t="s">
        <v>24578</v>
      </c>
      <c r="D5770" s="8" t="s">
        <v>20</v>
      </c>
      <c r="E5770" s="63" t="s">
        <v>1528</v>
      </c>
      <c r="F5770" s="61"/>
      <c r="G5770" s="62" t="s">
        <v>16</v>
      </c>
      <c r="H5770" s="61"/>
    </row>
    <row r="5771" spans="1:8" ht="76.5" x14ac:dyDescent="0.25">
      <c r="A5771" s="64" t="s">
        <v>24577</v>
      </c>
      <c r="B5771" s="15" t="s">
        <v>24576</v>
      </c>
      <c r="C5771" s="40" t="s">
        <v>24575</v>
      </c>
      <c r="D5771" s="8" t="s">
        <v>20</v>
      </c>
      <c r="E5771" s="63" t="s">
        <v>1528</v>
      </c>
      <c r="F5771" s="61"/>
      <c r="G5771" s="62" t="s">
        <v>16</v>
      </c>
      <c r="H5771" s="61"/>
    </row>
    <row r="5772" spans="1:8" ht="38.25" x14ac:dyDescent="0.25">
      <c r="A5772" s="15" t="s">
        <v>24574</v>
      </c>
      <c r="B5772" s="15" t="s">
        <v>24573</v>
      </c>
      <c r="C5772" s="40" t="s">
        <v>24572</v>
      </c>
      <c r="D5772" s="14" t="s">
        <v>1626</v>
      </c>
      <c r="E5772" s="63" t="s">
        <v>1799</v>
      </c>
      <c r="F5772" s="65"/>
      <c r="G5772" s="9">
        <v>43854</v>
      </c>
      <c r="H5772" s="61"/>
    </row>
    <row r="5773" spans="1:8" ht="76.5" x14ac:dyDescent="0.25">
      <c r="A5773" s="64" t="s">
        <v>24571</v>
      </c>
      <c r="B5773" s="15" t="s">
        <v>24570</v>
      </c>
      <c r="C5773" s="40" t="s">
        <v>24569</v>
      </c>
      <c r="D5773" s="8" t="s">
        <v>20</v>
      </c>
      <c r="E5773" s="63" t="s">
        <v>1528</v>
      </c>
      <c r="F5773" s="61"/>
      <c r="G5773" s="62" t="s">
        <v>16</v>
      </c>
      <c r="H5773" s="61"/>
    </row>
    <row r="5774" spans="1:8" ht="51" x14ac:dyDescent="0.25">
      <c r="A5774" s="15" t="s">
        <v>24568</v>
      </c>
      <c r="B5774" s="15" t="s">
        <v>24567</v>
      </c>
      <c r="C5774" s="40" t="s">
        <v>24566</v>
      </c>
      <c r="D5774" s="14" t="s">
        <v>1626</v>
      </c>
      <c r="E5774" s="63" t="s">
        <v>1625</v>
      </c>
      <c r="F5774" s="65"/>
      <c r="G5774" s="9">
        <v>43854</v>
      </c>
      <c r="H5774" s="61"/>
    </row>
    <row r="5775" spans="1:8" ht="76.5" x14ac:dyDescent="0.25">
      <c r="A5775" s="64" t="s">
        <v>24565</v>
      </c>
      <c r="B5775" s="15" t="s">
        <v>10904</v>
      </c>
      <c r="C5775" s="40" t="s">
        <v>24564</v>
      </c>
      <c r="D5775" s="8" t="s">
        <v>20</v>
      </c>
      <c r="E5775" s="63" t="s">
        <v>1528</v>
      </c>
      <c r="F5775" s="61"/>
      <c r="G5775" s="62" t="s">
        <v>16</v>
      </c>
      <c r="H5775" s="61"/>
    </row>
    <row r="5776" spans="1:8" ht="76.5" x14ac:dyDescent="0.25">
      <c r="A5776" s="64" t="s">
        <v>24563</v>
      </c>
      <c r="B5776" s="15" t="s">
        <v>24562</v>
      </c>
      <c r="C5776" s="40" t="s">
        <v>24561</v>
      </c>
      <c r="D5776" s="8" t="s">
        <v>20</v>
      </c>
      <c r="E5776" s="63" t="s">
        <v>1528</v>
      </c>
      <c r="F5776" s="61"/>
      <c r="G5776" s="62" t="s">
        <v>16</v>
      </c>
      <c r="H5776" s="61"/>
    </row>
    <row r="5777" spans="1:8" ht="76.5" x14ac:dyDescent="0.25">
      <c r="A5777" s="64" t="s">
        <v>24560</v>
      </c>
      <c r="B5777" s="15" t="s">
        <v>24559</v>
      </c>
      <c r="C5777" s="40" t="s">
        <v>24558</v>
      </c>
      <c r="D5777" s="8" t="s">
        <v>20</v>
      </c>
      <c r="E5777" s="63" t="s">
        <v>1528</v>
      </c>
      <c r="F5777" s="61"/>
      <c r="G5777" s="62" t="s">
        <v>16</v>
      </c>
      <c r="H5777" s="61"/>
    </row>
    <row r="5778" spans="1:8" ht="76.5" x14ac:dyDescent="0.25">
      <c r="A5778" s="64" t="s">
        <v>24557</v>
      </c>
      <c r="B5778" s="15" t="s">
        <v>24556</v>
      </c>
      <c r="C5778" s="40" t="s">
        <v>24555</v>
      </c>
      <c r="D5778" s="8" t="s">
        <v>20</v>
      </c>
      <c r="E5778" s="63" t="s">
        <v>1528</v>
      </c>
      <c r="F5778" s="61"/>
      <c r="G5778" s="62" t="s">
        <v>16</v>
      </c>
      <c r="H5778" s="61"/>
    </row>
    <row r="5779" spans="1:8" ht="76.5" x14ac:dyDescent="0.25">
      <c r="A5779" s="64" t="s">
        <v>24554</v>
      </c>
      <c r="B5779" s="15" t="s">
        <v>24553</v>
      </c>
      <c r="C5779" s="40" t="s">
        <v>24552</v>
      </c>
      <c r="D5779" s="8" t="s">
        <v>20</v>
      </c>
      <c r="E5779" s="63" t="s">
        <v>1528</v>
      </c>
      <c r="F5779" s="61"/>
      <c r="G5779" s="62" t="s">
        <v>16</v>
      </c>
      <c r="H5779" s="61"/>
    </row>
    <row r="5780" spans="1:8" ht="76.5" x14ac:dyDescent="0.25">
      <c r="A5780" s="64" t="s">
        <v>24551</v>
      </c>
      <c r="B5780" s="15" t="s">
        <v>24550</v>
      </c>
      <c r="C5780" s="40" t="s">
        <v>24549</v>
      </c>
      <c r="D5780" s="8" t="s">
        <v>20</v>
      </c>
      <c r="E5780" s="63" t="s">
        <v>1528</v>
      </c>
      <c r="F5780" s="61"/>
      <c r="G5780" s="62" t="s">
        <v>16</v>
      </c>
      <c r="H5780" s="61"/>
    </row>
    <row r="5781" spans="1:8" ht="76.5" x14ac:dyDescent="0.25">
      <c r="A5781" s="64" t="s">
        <v>24548</v>
      </c>
      <c r="B5781" s="15" t="s">
        <v>24547</v>
      </c>
      <c r="C5781" s="40" t="s">
        <v>24546</v>
      </c>
      <c r="D5781" s="8" t="s">
        <v>20</v>
      </c>
      <c r="E5781" s="63" t="s">
        <v>1528</v>
      </c>
      <c r="F5781" s="61"/>
      <c r="G5781" s="62" t="s">
        <v>16</v>
      </c>
      <c r="H5781" s="61"/>
    </row>
    <row r="5782" spans="1:8" ht="76.5" x14ac:dyDescent="0.25">
      <c r="A5782" s="64" t="s">
        <v>24545</v>
      </c>
      <c r="B5782" s="15" t="s">
        <v>24544</v>
      </c>
      <c r="C5782" s="40" t="s">
        <v>24543</v>
      </c>
      <c r="D5782" s="8" t="s">
        <v>20</v>
      </c>
      <c r="E5782" s="63" t="s">
        <v>1528</v>
      </c>
      <c r="F5782" s="61"/>
      <c r="G5782" s="62" t="s">
        <v>16</v>
      </c>
      <c r="H5782" s="61"/>
    </row>
    <row r="5783" spans="1:8" ht="76.5" x14ac:dyDescent="0.25">
      <c r="A5783" s="64" t="s">
        <v>24542</v>
      </c>
      <c r="B5783" s="15" t="s">
        <v>24541</v>
      </c>
      <c r="C5783" s="40" t="s">
        <v>24540</v>
      </c>
      <c r="D5783" s="8" t="s">
        <v>20</v>
      </c>
      <c r="E5783" s="63" t="s">
        <v>1528</v>
      </c>
      <c r="F5783" s="61"/>
      <c r="G5783" s="62" t="s">
        <v>16</v>
      </c>
      <c r="H5783" s="61"/>
    </row>
    <row r="5784" spans="1:8" ht="76.5" x14ac:dyDescent="0.25">
      <c r="A5784" s="64" t="s">
        <v>24539</v>
      </c>
      <c r="B5784" s="15" t="s">
        <v>24538</v>
      </c>
      <c r="C5784" s="40" t="s">
        <v>24537</v>
      </c>
      <c r="D5784" s="8" t="s">
        <v>20</v>
      </c>
      <c r="E5784" s="63" t="s">
        <v>1528</v>
      </c>
      <c r="F5784" s="61"/>
      <c r="G5784" s="62" t="s">
        <v>16</v>
      </c>
      <c r="H5784" s="61"/>
    </row>
    <row r="5785" spans="1:8" ht="89.25" x14ac:dyDescent="0.25">
      <c r="A5785" s="15" t="s">
        <v>24536</v>
      </c>
      <c r="B5785" s="15" t="s">
        <v>24535</v>
      </c>
      <c r="C5785" s="40" t="s">
        <v>24534</v>
      </c>
      <c r="D5785" s="8" t="s">
        <v>1626</v>
      </c>
      <c r="E5785" s="63" t="s">
        <v>1625</v>
      </c>
      <c r="F5785" s="65"/>
      <c r="G5785" s="9">
        <v>43884</v>
      </c>
      <c r="H5785" s="61"/>
    </row>
    <row r="5786" spans="1:8" ht="51" x14ac:dyDescent="0.25">
      <c r="A5786" s="15" t="s">
        <v>24533</v>
      </c>
      <c r="B5786" s="15" t="s">
        <v>24532</v>
      </c>
      <c r="C5786" s="40" t="s">
        <v>24531</v>
      </c>
      <c r="D5786" s="8" t="s">
        <v>1626</v>
      </c>
      <c r="E5786" s="63" t="s">
        <v>1799</v>
      </c>
      <c r="F5786" s="65"/>
      <c r="G5786" s="9">
        <v>44053</v>
      </c>
      <c r="H5786" s="61"/>
    </row>
    <row r="5787" spans="1:8" ht="76.5" x14ac:dyDescent="0.25">
      <c r="A5787" s="64" t="s">
        <v>24530</v>
      </c>
      <c r="B5787" s="15" t="s">
        <v>24529</v>
      </c>
      <c r="C5787" s="40" t="s">
        <v>24528</v>
      </c>
      <c r="D5787" s="8" t="s">
        <v>20</v>
      </c>
      <c r="E5787" s="63" t="s">
        <v>1528</v>
      </c>
      <c r="F5787" s="61"/>
      <c r="G5787" s="62" t="s">
        <v>16</v>
      </c>
      <c r="H5787" s="61"/>
    </row>
    <row r="5788" spans="1:8" ht="76.5" x14ac:dyDescent="0.25">
      <c r="A5788" s="64" t="s">
        <v>24527</v>
      </c>
      <c r="B5788" s="15" t="s">
        <v>24526</v>
      </c>
      <c r="C5788" s="40" t="s">
        <v>24525</v>
      </c>
      <c r="D5788" s="8" t="s">
        <v>20</v>
      </c>
      <c r="E5788" s="63" t="s">
        <v>1528</v>
      </c>
      <c r="F5788" s="61"/>
      <c r="G5788" s="62" t="s">
        <v>16</v>
      </c>
      <c r="H5788" s="61"/>
    </row>
    <row r="5789" spans="1:8" ht="76.5" x14ac:dyDescent="0.25">
      <c r="A5789" s="64" t="s">
        <v>24524</v>
      </c>
      <c r="B5789" s="15" t="s">
        <v>24523</v>
      </c>
      <c r="C5789" s="40" t="s">
        <v>24522</v>
      </c>
      <c r="D5789" s="8" t="s">
        <v>20</v>
      </c>
      <c r="E5789" s="63" t="s">
        <v>1528</v>
      </c>
      <c r="F5789" s="61"/>
      <c r="G5789" s="62" t="s">
        <v>16</v>
      </c>
      <c r="H5789" s="61"/>
    </row>
    <row r="5790" spans="1:8" ht="76.5" x14ac:dyDescent="0.25">
      <c r="A5790" s="64" t="s">
        <v>24521</v>
      </c>
      <c r="B5790" s="15" t="s">
        <v>24520</v>
      </c>
      <c r="C5790" s="40" t="s">
        <v>24519</v>
      </c>
      <c r="D5790" s="8" t="s">
        <v>20</v>
      </c>
      <c r="E5790" s="63" t="s">
        <v>1528</v>
      </c>
      <c r="F5790" s="61"/>
      <c r="G5790" s="62" t="s">
        <v>16</v>
      </c>
      <c r="H5790" s="61"/>
    </row>
    <row r="5791" spans="1:8" ht="25.5" x14ac:dyDescent="0.25">
      <c r="A5791" s="15" t="s">
        <v>24518</v>
      </c>
      <c r="B5791" s="15" t="s">
        <v>24517</v>
      </c>
      <c r="C5791" s="40" t="s">
        <v>24516</v>
      </c>
      <c r="D5791" s="14" t="s">
        <v>1626</v>
      </c>
      <c r="E5791" s="63" t="s">
        <v>1625</v>
      </c>
      <c r="F5791" s="65"/>
      <c r="G5791" s="9">
        <v>43917</v>
      </c>
      <c r="H5791" s="61"/>
    </row>
    <row r="5792" spans="1:8" ht="76.5" x14ac:dyDescent="0.25">
      <c r="A5792" s="64" t="s">
        <v>24515</v>
      </c>
      <c r="B5792" s="15" t="s">
        <v>24514</v>
      </c>
      <c r="C5792" s="40" t="s">
        <v>3687</v>
      </c>
      <c r="D5792" s="8" t="s">
        <v>20</v>
      </c>
      <c r="E5792" s="63" t="s">
        <v>1528</v>
      </c>
      <c r="F5792" s="61"/>
      <c r="G5792" s="62" t="s">
        <v>16</v>
      </c>
      <c r="H5792" s="61"/>
    </row>
    <row r="5793" spans="1:8" ht="76.5" x14ac:dyDescent="0.25">
      <c r="A5793" s="64" t="s">
        <v>24513</v>
      </c>
      <c r="B5793" s="15" t="s">
        <v>24512</v>
      </c>
      <c r="C5793" s="40" t="s">
        <v>24511</v>
      </c>
      <c r="D5793" s="8" t="s">
        <v>20</v>
      </c>
      <c r="E5793" s="63" t="s">
        <v>1528</v>
      </c>
      <c r="F5793" s="61"/>
      <c r="G5793" s="62" t="s">
        <v>16</v>
      </c>
      <c r="H5793" s="61"/>
    </row>
    <row r="5794" spans="1:8" ht="76.5" x14ac:dyDescent="0.25">
      <c r="A5794" s="64" t="s">
        <v>24510</v>
      </c>
      <c r="B5794" s="15" t="s">
        <v>24509</v>
      </c>
      <c r="C5794" s="40" t="s">
        <v>24508</v>
      </c>
      <c r="D5794" s="8" t="s">
        <v>20</v>
      </c>
      <c r="E5794" s="63" t="s">
        <v>1528</v>
      </c>
      <c r="F5794" s="61"/>
      <c r="G5794" s="62" t="s">
        <v>16</v>
      </c>
      <c r="H5794" s="61"/>
    </row>
    <row r="5795" spans="1:8" ht="76.5" x14ac:dyDescent="0.25">
      <c r="A5795" s="64" t="s">
        <v>24507</v>
      </c>
      <c r="B5795" s="15" t="s">
        <v>24506</v>
      </c>
      <c r="C5795" s="40" t="s">
        <v>24505</v>
      </c>
      <c r="D5795" s="8" t="s">
        <v>20</v>
      </c>
      <c r="E5795" s="63" t="s">
        <v>1528</v>
      </c>
      <c r="F5795" s="61"/>
      <c r="G5795" s="62" t="s">
        <v>16</v>
      </c>
      <c r="H5795" s="61"/>
    </row>
    <row r="5796" spans="1:8" ht="76.5" x14ac:dyDescent="0.25">
      <c r="A5796" s="64" t="s">
        <v>24504</v>
      </c>
      <c r="B5796" s="15" t="s">
        <v>24503</v>
      </c>
      <c r="C5796" s="40" t="s">
        <v>24502</v>
      </c>
      <c r="D5796" s="8" t="s">
        <v>20</v>
      </c>
      <c r="E5796" s="63" t="s">
        <v>1528</v>
      </c>
      <c r="F5796" s="61"/>
      <c r="G5796" s="62" t="s">
        <v>16</v>
      </c>
      <c r="H5796" s="61"/>
    </row>
    <row r="5797" spans="1:8" ht="76.5" x14ac:dyDescent="0.25">
      <c r="A5797" s="64" t="s">
        <v>24501</v>
      </c>
      <c r="B5797" s="15" t="s">
        <v>24500</v>
      </c>
      <c r="C5797" s="40" t="s">
        <v>24499</v>
      </c>
      <c r="D5797" s="8" t="s">
        <v>20</v>
      </c>
      <c r="E5797" s="63" t="s">
        <v>1528</v>
      </c>
      <c r="F5797" s="61"/>
      <c r="G5797" s="62" t="s">
        <v>16</v>
      </c>
      <c r="H5797" s="61"/>
    </row>
    <row r="5798" spans="1:8" ht="51" x14ac:dyDescent="0.25">
      <c r="A5798" s="15" t="s">
        <v>24498</v>
      </c>
      <c r="B5798" s="15" t="s">
        <v>24497</v>
      </c>
      <c r="C5798" s="40" t="s">
        <v>24496</v>
      </c>
      <c r="D5798" s="8" t="s">
        <v>1626</v>
      </c>
      <c r="E5798" s="63" t="s">
        <v>1799</v>
      </c>
      <c r="F5798" s="65"/>
      <c r="G5798" s="9">
        <v>43868</v>
      </c>
      <c r="H5798" s="61"/>
    </row>
    <row r="5799" spans="1:8" ht="76.5" x14ac:dyDescent="0.25">
      <c r="A5799" s="64" t="s">
        <v>24495</v>
      </c>
      <c r="B5799" s="15" t="s">
        <v>24494</v>
      </c>
      <c r="C5799" s="40" t="s">
        <v>23037</v>
      </c>
      <c r="D5799" s="8" t="s">
        <v>20</v>
      </c>
      <c r="E5799" s="63" t="s">
        <v>1528</v>
      </c>
      <c r="F5799" s="61"/>
      <c r="G5799" s="62" t="s">
        <v>16</v>
      </c>
      <c r="H5799" s="61"/>
    </row>
    <row r="5800" spans="1:8" ht="76.5" x14ac:dyDescent="0.25">
      <c r="A5800" s="64" t="s">
        <v>24493</v>
      </c>
      <c r="B5800" s="15" t="s">
        <v>24492</v>
      </c>
      <c r="C5800" s="40" t="s">
        <v>24491</v>
      </c>
      <c r="D5800" s="8" t="s">
        <v>20</v>
      </c>
      <c r="E5800" s="63" t="s">
        <v>1528</v>
      </c>
      <c r="F5800" s="61"/>
      <c r="G5800" s="62" t="s">
        <v>16</v>
      </c>
      <c r="H5800" s="61"/>
    </row>
    <row r="5801" spans="1:8" ht="38.25" x14ac:dyDescent="0.25">
      <c r="A5801" s="15" t="s">
        <v>24490</v>
      </c>
      <c r="B5801" s="15" t="s">
        <v>24489</v>
      </c>
      <c r="C5801" s="40" t="s">
        <v>24488</v>
      </c>
      <c r="D5801" s="14" t="s">
        <v>1626</v>
      </c>
      <c r="E5801" s="63" t="s">
        <v>1625</v>
      </c>
      <c r="F5801" s="65"/>
      <c r="G5801" s="9">
        <v>43972</v>
      </c>
      <c r="H5801" s="61"/>
    </row>
    <row r="5802" spans="1:8" ht="76.5" x14ac:dyDescent="0.25">
      <c r="A5802" s="64" t="s">
        <v>24487</v>
      </c>
      <c r="B5802" s="15" t="s">
        <v>24486</v>
      </c>
      <c r="C5802" s="40" t="s">
        <v>24485</v>
      </c>
      <c r="D5802" s="8" t="s">
        <v>20</v>
      </c>
      <c r="E5802" s="63" t="s">
        <v>1528</v>
      </c>
      <c r="F5802" s="61"/>
      <c r="G5802" s="62" t="s">
        <v>16</v>
      </c>
      <c r="H5802" s="61"/>
    </row>
    <row r="5803" spans="1:8" ht="89.25" x14ac:dyDescent="0.25">
      <c r="A5803" s="15" t="s">
        <v>24484</v>
      </c>
      <c r="B5803" s="15" t="s">
        <v>24483</v>
      </c>
      <c r="C5803" s="40" t="s">
        <v>24482</v>
      </c>
      <c r="D5803" s="8" t="s">
        <v>1626</v>
      </c>
      <c r="E5803" s="63" t="s">
        <v>1625</v>
      </c>
      <c r="F5803" s="65"/>
      <c r="G5803" s="9">
        <v>43891</v>
      </c>
      <c r="H5803" s="61"/>
    </row>
    <row r="5804" spans="1:8" ht="76.5" x14ac:dyDescent="0.25">
      <c r="A5804" s="64" t="s">
        <v>24481</v>
      </c>
      <c r="B5804" s="15" t="s">
        <v>24480</v>
      </c>
      <c r="C5804" s="40" t="s">
        <v>16148</v>
      </c>
      <c r="D5804" s="8" t="s">
        <v>20</v>
      </c>
      <c r="E5804" s="63" t="s">
        <v>1528</v>
      </c>
      <c r="F5804" s="61"/>
      <c r="G5804" s="62" t="s">
        <v>16</v>
      </c>
      <c r="H5804" s="61"/>
    </row>
    <row r="5805" spans="1:8" ht="76.5" x14ac:dyDescent="0.25">
      <c r="A5805" s="15" t="s">
        <v>24479</v>
      </c>
      <c r="B5805" s="15" t="s">
        <v>24478</v>
      </c>
      <c r="C5805" s="40" t="s">
        <v>24477</v>
      </c>
      <c r="D5805" s="8" t="s">
        <v>1626</v>
      </c>
      <c r="E5805" s="63" t="s">
        <v>1625</v>
      </c>
      <c r="F5805" s="65"/>
      <c r="G5805" s="9">
        <v>43885</v>
      </c>
      <c r="H5805" s="61"/>
    </row>
    <row r="5806" spans="1:8" ht="76.5" x14ac:dyDescent="0.25">
      <c r="A5806" s="64" t="s">
        <v>24476</v>
      </c>
      <c r="B5806" s="15" t="s">
        <v>24475</v>
      </c>
      <c r="C5806" s="40" t="s">
        <v>24474</v>
      </c>
      <c r="D5806" s="8" t="s">
        <v>20</v>
      </c>
      <c r="E5806" s="63" t="s">
        <v>1528</v>
      </c>
      <c r="F5806" s="61"/>
      <c r="G5806" s="62" t="s">
        <v>16</v>
      </c>
      <c r="H5806" s="61"/>
    </row>
    <row r="5807" spans="1:8" ht="76.5" x14ac:dyDescent="0.25">
      <c r="A5807" s="15" t="s">
        <v>24473</v>
      </c>
      <c r="B5807" s="15" t="s">
        <v>24472</v>
      </c>
      <c r="C5807" s="40" t="s">
        <v>24471</v>
      </c>
      <c r="D5807" s="14" t="s">
        <v>1626</v>
      </c>
      <c r="E5807" s="63" t="s">
        <v>1625</v>
      </c>
      <c r="F5807" s="65"/>
      <c r="G5807" s="9">
        <v>44099</v>
      </c>
      <c r="H5807" s="61"/>
    </row>
    <row r="5808" spans="1:8" ht="25.5" x14ac:dyDescent="0.25">
      <c r="A5808" s="15" t="s">
        <v>24470</v>
      </c>
      <c r="B5808" s="15" t="s">
        <v>24469</v>
      </c>
      <c r="C5808" s="40" t="s">
        <v>24468</v>
      </c>
      <c r="D5808" s="8" t="s">
        <v>1626</v>
      </c>
      <c r="E5808" s="63" t="s">
        <v>1625</v>
      </c>
      <c r="F5808" s="65"/>
      <c r="G5808" s="9">
        <v>43933</v>
      </c>
      <c r="H5808" s="61"/>
    </row>
    <row r="5809" spans="1:8" ht="76.5" x14ac:dyDescent="0.25">
      <c r="A5809" s="64" t="s">
        <v>24467</v>
      </c>
      <c r="B5809" s="15" t="s">
        <v>11206</v>
      </c>
      <c r="C5809" s="40" t="s">
        <v>24466</v>
      </c>
      <c r="D5809" s="8" t="s">
        <v>20</v>
      </c>
      <c r="E5809" s="63" t="s">
        <v>1528</v>
      </c>
      <c r="F5809" s="61"/>
      <c r="G5809" s="62" t="s">
        <v>16</v>
      </c>
      <c r="H5809" s="61"/>
    </row>
    <row r="5810" spans="1:8" ht="76.5" x14ac:dyDescent="0.25">
      <c r="A5810" s="64" t="s">
        <v>24465</v>
      </c>
      <c r="B5810" s="15" t="s">
        <v>3174</v>
      </c>
      <c r="C5810" s="40" t="s">
        <v>24464</v>
      </c>
      <c r="D5810" s="8" t="s">
        <v>20</v>
      </c>
      <c r="E5810" s="63" t="s">
        <v>1528</v>
      </c>
      <c r="F5810" s="61"/>
      <c r="G5810" s="62" t="s">
        <v>16</v>
      </c>
      <c r="H5810" s="61"/>
    </row>
    <row r="5811" spans="1:8" ht="76.5" x14ac:dyDescent="0.25">
      <c r="A5811" s="64" t="s">
        <v>24463</v>
      </c>
      <c r="B5811" s="15" t="s">
        <v>24462</v>
      </c>
      <c r="C5811" s="40" t="s">
        <v>24461</v>
      </c>
      <c r="D5811" s="8" t="s">
        <v>20</v>
      </c>
      <c r="E5811" s="63" t="s">
        <v>1528</v>
      </c>
      <c r="F5811" s="61"/>
      <c r="G5811" s="62" t="s">
        <v>16</v>
      </c>
      <c r="H5811" s="61"/>
    </row>
    <row r="5812" spans="1:8" ht="76.5" x14ac:dyDescent="0.25">
      <c r="A5812" s="64" t="s">
        <v>24460</v>
      </c>
      <c r="B5812" s="15" t="s">
        <v>2165</v>
      </c>
      <c r="C5812" s="40" t="s">
        <v>24459</v>
      </c>
      <c r="D5812" s="8" t="s">
        <v>20</v>
      </c>
      <c r="E5812" s="63" t="s">
        <v>1528</v>
      </c>
      <c r="F5812" s="61"/>
      <c r="G5812" s="62" t="s">
        <v>16</v>
      </c>
      <c r="H5812" s="61"/>
    </row>
    <row r="5813" spans="1:8" ht="76.5" x14ac:dyDescent="0.25">
      <c r="A5813" s="64" t="s">
        <v>24458</v>
      </c>
      <c r="B5813" s="15" t="s">
        <v>24457</v>
      </c>
      <c r="C5813" s="40" t="s">
        <v>24456</v>
      </c>
      <c r="D5813" s="8" t="s">
        <v>20</v>
      </c>
      <c r="E5813" s="63" t="s">
        <v>1528</v>
      </c>
      <c r="F5813" s="61"/>
      <c r="G5813" s="62" t="s">
        <v>16</v>
      </c>
      <c r="H5813" s="61"/>
    </row>
    <row r="5814" spans="1:8" ht="76.5" x14ac:dyDescent="0.25">
      <c r="A5814" s="64" t="s">
        <v>24455</v>
      </c>
      <c r="B5814" s="15" t="s">
        <v>24454</v>
      </c>
      <c r="C5814" s="40" t="s">
        <v>24453</v>
      </c>
      <c r="D5814" s="8" t="s">
        <v>20</v>
      </c>
      <c r="E5814" s="63" t="s">
        <v>1528</v>
      </c>
      <c r="F5814" s="61"/>
      <c r="G5814" s="62" t="s">
        <v>16</v>
      </c>
      <c r="H5814" s="61"/>
    </row>
    <row r="5815" spans="1:8" ht="76.5" x14ac:dyDescent="0.25">
      <c r="A5815" s="64" t="s">
        <v>24452</v>
      </c>
      <c r="B5815" s="15" t="s">
        <v>24451</v>
      </c>
      <c r="C5815" s="40" t="s">
        <v>24450</v>
      </c>
      <c r="D5815" s="8" t="s">
        <v>20</v>
      </c>
      <c r="E5815" s="63" t="s">
        <v>1528</v>
      </c>
      <c r="F5815" s="61"/>
      <c r="G5815" s="62" t="s">
        <v>16</v>
      </c>
      <c r="H5815" s="61"/>
    </row>
    <row r="5816" spans="1:8" ht="76.5" x14ac:dyDescent="0.25">
      <c r="A5816" s="64" t="s">
        <v>24449</v>
      </c>
      <c r="B5816" s="15" t="s">
        <v>24448</v>
      </c>
      <c r="C5816" s="40" t="s">
        <v>24447</v>
      </c>
      <c r="D5816" s="8" t="s">
        <v>20</v>
      </c>
      <c r="E5816" s="63" t="s">
        <v>1528</v>
      </c>
      <c r="F5816" s="61"/>
      <c r="G5816" s="62" t="s">
        <v>16</v>
      </c>
      <c r="H5816" s="61"/>
    </row>
    <row r="5817" spans="1:8" ht="76.5" x14ac:dyDescent="0.25">
      <c r="A5817" s="64" t="s">
        <v>24446</v>
      </c>
      <c r="B5817" s="15" t="s">
        <v>24445</v>
      </c>
      <c r="C5817" s="40" t="s">
        <v>24444</v>
      </c>
      <c r="D5817" s="8" t="s">
        <v>20</v>
      </c>
      <c r="E5817" s="63" t="s">
        <v>1528</v>
      </c>
      <c r="F5817" s="61"/>
      <c r="G5817" s="62" t="s">
        <v>16</v>
      </c>
      <c r="H5817" s="61"/>
    </row>
    <row r="5818" spans="1:8" ht="76.5" x14ac:dyDescent="0.25">
      <c r="A5818" s="64" t="s">
        <v>24443</v>
      </c>
      <c r="B5818" s="15" t="s">
        <v>24442</v>
      </c>
      <c r="C5818" s="40" t="s">
        <v>24441</v>
      </c>
      <c r="D5818" s="8" t="s">
        <v>20</v>
      </c>
      <c r="E5818" s="63" t="s">
        <v>1528</v>
      </c>
      <c r="F5818" s="61"/>
      <c r="G5818" s="62" t="s">
        <v>16</v>
      </c>
      <c r="H5818" s="61"/>
    </row>
    <row r="5819" spans="1:8" ht="76.5" x14ac:dyDescent="0.25">
      <c r="A5819" s="64" t="s">
        <v>24440</v>
      </c>
      <c r="B5819" s="15" t="s">
        <v>19098</v>
      </c>
      <c r="C5819" s="40" t="s">
        <v>24439</v>
      </c>
      <c r="D5819" s="8" t="s">
        <v>20</v>
      </c>
      <c r="E5819" s="63" t="s">
        <v>1528</v>
      </c>
      <c r="F5819" s="61"/>
      <c r="G5819" s="62" t="s">
        <v>16</v>
      </c>
      <c r="H5819" s="61"/>
    </row>
    <row r="5820" spans="1:8" ht="76.5" x14ac:dyDescent="0.25">
      <c r="A5820" s="64" t="s">
        <v>24438</v>
      </c>
      <c r="B5820" s="15" t="s">
        <v>24437</v>
      </c>
      <c r="C5820" s="40" t="s">
        <v>24436</v>
      </c>
      <c r="D5820" s="8" t="s">
        <v>20</v>
      </c>
      <c r="E5820" s="63" t="s">
        <v>1528</v>
      </c>
      <c r="F5820" s="61"/>
      <c r="G5820" s="62" t="s">
        <v>16</v>
      </c>
      <c r="H5820" s="61"/>
    </row>
    <row r="5821" spans="1:8" ht="76.5" x14ac:dyDescent="0.25">
      <c r="A5821" s="64" t="s">
        <v>24435</v>
      </c>
      <c r="B5821" s="15" t="s">
        <v>24434</v>
      </c>
      <c r="C5821" s="40" t="s">
        <v>24433</v>
      </c>
      <c r="D5821" s="8" t="s">
        <v>20</v>
      </c>
      <c r="E5821" s="63" t="s">
        <v>1528</v>
      </c>
      <c r="F5821" s="61"/>
      <c r="G5821" s="62" t="s">
        <v>16</v>
      </c>
      <c r="H5821" s="61"/>
    </row>
    <row r="5822" spans="1:8" ht="76.5" x14ac:dyDescent="0.25">
      <c r="A5822" s="64" t="s">
        <v>24432</v>
      </c>
      <c r="B5822" s="15" t="s">
        <v>24431</v>
      </c>
      <c r="C5822" s="40" t="s">
        <v>24430</v>
      </c>
      <c r="D5822" s="8" t="s">
        <v>20</v>
      </c>
      <c r="E5822" s="63" t="s">
        <v>1528</v>
      </c>
      <c r="F5822" s="61"/>
      <c r="G5822" s="62" t="s">
        <v>16</v>
      </c>
      <c r="H5822" s="61"/>
    </row>
    <row r="5823" spans="1:8" ht="76.5" x14ac:dyDescent="0.25">
      <c r="A5823" s="64" t="s">
        <v>24429</v>
      </c>
      <c r="B5823" s="15" t="s">
        <v>24428</v>
      </c>
      <c r="C5823" s="40" t="s">
        <v>24427</v>
      </c>
      <c r="D5823" s="8" t="s">
        <v>20</v>
      </c>
      <c r="E5823" s="63" t="s">
        <v>1528</v>
      </c>
      <c r="F5823" s="61"/>
      <c r="G5823" s="62" t="s">
        <v>16</v>
      </c>
      <c r="H5823" s="61"/>
    </row>
    <row r="5824" spans="1:8" ht="76.5" x14ac:dyDescent="0.25">
      <c r="A5824" s="64" t="s">
        <v>24426</v>
      </c>
      <c r="B5824" s="15" t="s">
        <v>24425</v>
      </c>
      <c r="C5824" s="40" t="s">
        <v>24424</v>
      </c>
      <c r="D5824" s="8" t="s">
        <v>20</v>
      </c>
      <c r="E5824" s="63" t="s">
        <v>1528</v>
      </c>
      <c r="F5824" s="61"/>
      <c r="G5824" s="62" t="s">
        <v>16</v>
      </c>
      <c r="H5824" s="61"/>
    </row>
    <row r="5825" spans="1:8" ht="63.75" x14ac:dyDescent="0.25">
      <c r="A5825" s="15" t="s">
        <v>24423</v>
      </c>
      <c r="B5825" s="15" t="s">
        <v>24422</v>
      </c>
      <c r="C5825" s="40" t="s">
        <v>24421</v>
      </c>
      <c r="D5825" s="14" t="s">
        <v>1626</v>
      </c>
      <c r="E5825" s="63" t="s">
        <v>1799</v>
      </c>
      <c r="F5825" s="65"/>
      <c r="G5825" s="9">
        <v>43982</v>
      </c>
      <c r="H5825" s="61"/>
    </row>
    <row r="5826" spans="1:8" ht="76.5" x14ac:dyDescent="0.25">
      <c r="A5826" s="64" t="s">
        <v>24420</v>
      </c>
      <c r="B5826" s="15" t="s">
        <v>24419</v>
      </c>
      <c r="C5826" s="40" t="s">
        <v>24418</v>
      </c>
      <c r="D5826" s="8" t="s">
        <v>20</v>
      </c>
      <c r="E5826" s="63" t="s">
        <v>1528</v>
      </c>
      <c r="F5826" s="61"/>
      <c r="G5826" s="62" t="s">
        <v>16</v>
      </c>
      <c r="H5826" s="61"/>
    </row>
    <row r="5827" spans="1:8" ht="76.5" x14ac:dyDescent="0.25">
      <c r="A5827" s="64" t="s">
        <v>24417</v>
      </c>
      <c r="B5827" s="15" t="s">
        <v>24416</v>
      </c>
      <c r="C5827" s="40" t="s">
        <v>24415</v>
      </c>
      <c r="D5827" s="8" t="s">
        <v>20</v>
      </c>
      <c r="E5827" s="63" t="s">
        <v>1528</v>
      </c>
      <c r="F5827" s="61"/>
      <c r="G5827" s="62" t="s">
        <v>16</v>
      </c>
      <c r="H5827" s="61"/>
    </row>
    <row r="5828" spans="1:8" ht="76.5" x14ac:dyDescent="0.25">
      <c r="A5828" s="64" t="s">
        <v>24414</v>
      </c>
      <c r="B5828" s="15" t="s">
        <v>24413</v>
      </c>
      <c r="C5828" s="40" t="s">
        <v>24412</v>
      </c>
      <c r="D5828" s="8" t="s">
        <v>20</v>
      </c>
      <c r="E5828" s="63" t="s">
        <v>1528</v>
      </c>
      <c r="F5828" s="61"/>
      <c r="G5828" s="62" t="s">
        <v>16</v>
      </c>
      <c r="H5828" s="61"/>
    </row>
    <row r="5829" spans="1:8" ht="76.5" x14ac:dyDescent="0.25">
      <c r="A5829" s="64" t="s">
        <v>24411</v>
      </c>
      <c r="B5829" s="15" t="s">
        <v>24410</v>
      </c>
      <c r="C5829" s="40" t="s">
        <v>24409</v>
      </c>
      <c r="D5829" s="8" t="s">
        <v>20</v>
      </c>
      <c r="E5829" s="63" t="s">
        <v>1528</v>
      </c>
      <c r="F5829" s="61"/>
      <c r="G5829" s="62" t="s">
        <v>16</v>
      </c>
      <c r="H5829" s="61"/>
    </row>
    <row r="5830" spans="1:8" ht="76.5" x14ac:dyDescent="0.25">
      <c r="A5830" s="64" t="s">
        <v>24408</v>
      </c>
      <c r="B5830" s="15" t="s">
        <v>24407</v>
      </c>
      <c r="C5830" s="40" t="s">
        <v>24406</v>
      </c>
      <c r="D5830" s="8" t="s">
        <v>20</v>
      </c>
      <c r="E5830" s="63" t="s">
        <v>1528</v>
      </c>
      <c r="F5830" s="61"/>
      <c r="G5830" s="62" t="s">
        <v>16</v>
      </c>
      <c r="H5830" s="61"/>
    </row>
    <row r="5831" spans="1:8" ht="76.5" x14ac:dyDescent="0.25">
      <c r="A5831" s="64" t="s">
        <v>24405</v>
      </c>
      <c r="B5831" s="15" t="s">
        <v>24404</v>
      </c>
      <c r="C5831" s="40" t="s">
        <v>24403</v>
      </c>
      <c r="D5831" s="8" t="s">
        <v>20</v>
      </c>
      <c r="E5831" s="63" t="s">
        <v>1528</v>
      </c>
      <c r="F5831" s="61"/>
      <c r="G5831" s="62" t="s">
        <v>16</v>
      </c>
      <c r="H5831" s="61"/>
    </row>
    <row r="5832" spans="1:8" ht="76.5" x14ac:dyDescent="0.25">
      <c r="A5832" s="64" t="s">
        <v>24402</v>
      </c>
      <c r="B5832" s="15" t="s">
        <v>24401</v>
      </c>
      <c r="C5832" s="40" t="s">
        <v>24400</v>
      </c>
      <c r="D5832" s="8" t="s">
        <v>20</v>
      </c>
      <c r="E5832" s="63" t="s">
        <v>1528</v>
      </c>
      <c r="F5832" s="61"/>
      <c r="G5832" s="62" t="s">
        <v>16</v>
      </c>
      <c r="H5832" s="61"/>
    </row>
    <row r="5833" spans="1:8" ht="76.5" x14ac:dyDescent="0.25">
      <c r="A5833" s="64" t="s">
        <v>24399</v>
      </c>
      <c r="B5833" s="15" t="s">
        <v>24398</v>
      </c>
      <c r="C5833" s="40" t="s">
        <v>24397</v>
      </c>
      <c r="D5833" s="8" t="s">
        <v>20</v>
      </c>
      <c r="E5833" s="63" t="s">
        <v>1528</v>
      </c>
      <c r="F5833" s="61"/>
      <c r="G5833" s="62" t="s">
        <v>16</v>
      </c>
      <c r="H5833" s="61"/>
    </row>
    <row r="5834" spans="1:8" ht="76.5" x14ac:dyDescent="0.25">
      <c r="A5834" s="64" t="s">
        <v>24396</v>
      </c>
      <c r="B5834" s="15" t="s">
        <v>24395</v>
      </c>
      <c r="C5834" s="40" t="s">
        <v>24394</v>
      </c>
      <c r="D5834" s="8" t="s">
        <v>20</v>
      </c>
      <c r="E5834" s="63" t="s">
        <v>1528</v>
      </c>
      <c r="F5834" s="61"/>
      <c r="G5834" s="62" t="s">
        <v>16</v>
      </c>
      <c r="H5834" s="61"/>
    </row>
    <row r="5835" spans="1:8" ht="76.5" x14ac:dyDescent="0.25">
      <c r="A5835" s="64" t="s">
        <v>24393</v>
      </c>
      <c r="B5835" s="15" t="s">
        <v>24392</v>
      </c>
      <c r="C5835" s="40" t="s">
        <v>24391</v>
      </c>
      <c r="D5835" s="8" t="s">
        <v>20</v>
      </c>
      <c r="E5835" s="63" t="s">
        <v>1528</v>
      </c>
      <c r="F5835" s="61"/>
      <c r="G5835" s="62" t="s">
        <v>16</v>
      </c>
      <c r="H5835" s="61"/>
    </row>
    <row r="5836" spans="1:8" ht="76.5" x14ac:dyDescent="0.25">
      <c r="A5836" s="64" t="s">
        <v>24390</v>
      </c>
      <c r="B5836" s="15" t="s">
        <v>24389</v>
      </c>
      <c r="C5836" s="40" t="s">
        <v>24388</v>
      </c>
      <c r="D5836" s="8" t="s">
        <v>20</v>
      </c>
      <c r="E5836" s="63" t="s">
        <v>1528</v>
      </c>
      <c r="F5836" s="61"/>
      <c r="G5836" s="62" t="s">
        <v>16</v>
      </c>
      <c r="H5836" s="61"/>
    </row>
    <row r="5837" spans="1:8" ht="76.5" x14ac:dyDescent="0.25">
      <c r="A5837" s="64" t="s">
        <v>24387</v>
      </c>
      <c r="B5837" s="15" t="s">
        <v>23813</v>
      </c>
      <c r="C5837" s="40" t="s">
        <v>24386</v>
      </c>
      <c r="D5837" s="8" t="s">
        <v>20</v>
      </c>
      <c r="E5837" s="63" t="s">
        <v>1528</v>
      </c>
      <c r="F5837" s="61"/>
      <c r="G5837" s="62" t="s">
        <v>16</v>
      </c>
      <c r="H5837" s="61"/>
    </row>
    <row r="5838" spans="1:8" ht="76.5" x14ac:dyDescent="0.25">
      <c r="A5838" s="64" t="s">
        <v>24385</v>
      </c>
      <c r="B5838" s="15" t="s">
        <v>24384</v>
      </c>
      <c r="C5838" s="40" t="s">
        <v>24383</v>
      </c>
      <c r="D5838" s="8" t="s">
        <v>20</v>
      </c>
      <c r="E5838" s="63" t="s">
        <v>1528</v>
      </c>
      <c r="F5838" s="61"/>
      <c r="G5838" s="62" t="s">
        <v>16</v>
      </c>
      <c r="H5838" s="61"/>
    </row>
    <row r="5839" spans="1:8" ht="76.5" x14ac:dyDescent="0.25">
      <c r="A5839" s="64" t="s">
        <v>24382</v>
      </c>
      <c r="B5839" s="15" t="s">
        <v>24381</v>
      </c>
      <c r="C5839" s="40" t="s">
        <v>24380</v>
      </c>
      <c r="D5839" s="8" t="s">
        <v>20</v>
      </c>
      <c r="E5839" s="63" t="s">
        <v>1528</v>
      </c>
      <c r="F5839" s="61"/>
      <c r="G5839" s="62" t="s">
        <v>16</v>
      </c>
      <c r="H5839" s="61"/>
    </row>
    <row r="5840" spans="1:8" ht="76.5" x14ac:dyDescent="0.25">
      <c r="A5840" s="64" t="s">
        <v>24379</v>
      </c>
      <c r="B5840" s="15" t="s">
        <v>24378</v>
      </c>
      <c r="C5840" s="40" t="s">
        <v>24377</v>
      </c>
      <c r="D5840" s="8" t="s">
        <v>20</v>
      </c>
      <c r="E5840" s="63" t="s">
        <v>1528</v>
      </c>
      <c r="F5840" s="61"/>
      <c r="G5840" s="62" t="s">
        <v>16</v>
      </c>
      <c r="H5840" s="61"/>
    </row>
    <row r="5841" spans="1:8" ht="76.5" x14ac:dyDescent="0.25">
      <c r="A5841" s="64" t="s">
        <v>24376</v>
      </c>
      <c r="B5841" s="15" t="s">
        <v>24375</v>
      </c>
      <c r="C5841" s="40" t="s">
        <v>24374</v>
      </c>
      <c r="D5841" s="8" t="s">
        <v>20</v>
      </c>
      <c r="E5841" s="63" t="s">
        <v>1528</v>
      </c>
      <c r="F5841" s="61"/>
      <c r="G5841" s="62" t="s">
        <v>16</v>
      </c>
      <c r="H5841" s="61"/>
    </row>
    <row r="5842" spans="1:8" ht="76.5" x14ac:dyDescent="0.25">
      <c r="A5842" s="64" t="s">
        <v>24373</v>
      </c>
      <c r="B5842" s="15" t="s">
        <v>24372</v>
      </c>
      <c r="C5842" s="40" t="s">
        <v>24371</v>
      </c>
      <c r="D5842" s="8" t="s">
        <v>20</v>
      </c>
      <c r="E5842" s="63" t="s">
        <v>1528</v>
      </c>
      <c r="F5842" s="61"/>
      <c r="G5842" s="62" t="s">
        <v>16</v>
      </c>
      <c r="H5842" s="61"/>
    </row>
    <row r="5843" spans="1:8" ht="76.5" x14ac:dyDescent="0.25">
      <c r="A5843" s="64" t="s">
        <v>24370</v>
      </c>
      <c r="B5843" s="15" t="s">
        <v>24369</v>
      </c>
      <c r="C5843" s="40" t="s">
        <v>24368</v>
      </c>
      <c r="D5843" s="8" t="s">
        <v>20</v>
      </c>
      <c r="E5843" s="63" t="s">
        <v>1528</v>
      </c>
      <c r="F5843" s="61"/>
      <c r="G5843" s="62" t="s">
        <v>16</v>
      </c>
      <c r="H5843" s="61"/>
    </row>
    <row r="5844" spans="1:8" ht="76.5" x14ac:dyDescent="0.25">
      <c r="A5844" s="64" t="s">
        <v>24367</v>
      </c>
      <c r="B5844" s="15" t="s">
        <v>24366</v>
      </c>
      <c r="C5844" s="40" t="s">
        <v>24365</v>
      </c>
      <c r="D5844" s="8" t="s">
        <v>20</v>
      </c>
      <c r="E5844" s="63" t="s">
        <v>1528</v>
      </c>
      <c r="F5844" s="61"/>
      <c r="G5844" s="62" t="s">
        <v>16</v>
      </c>
      <c r="H5844" s="61"/>
    </row>
    <row r="5845" spans="1:8" ht="76.5" x14ac:dyDescent="0.25">
      <c r="A5845" s="64" t="s">
        <v>24364</v>
      </c>
      <c r="B5845" s="15" t="s">
        <v>24363</v>
      </c>
      <c r="C5845" s="40" t="s">
        <v>24362</v>
      </c>
      <c r="D5845" s="8" t="s">
        <v>20</v>
      </c>
      <c r="E5845" s="63" t="s">
        <v>1528</v>
      </c>
      <c r="F5845" s="61"/>
      <c r="G5845" s="62" t="s">
        <v>16</v>
      </c>
      <c r="H5845" s="61"/>
    </row>
    <row r="5846" spans="1:8" ht="76.5" x14ac:dyDescent="0.25">
      <c r="A5846" s="64" t="s">
        <v>24361</v>
      </c>
      <c r="B5846" s="15" t="s">
        <v>24360</v>
      </c>
      <c r="C5846" s="40" t="s">
        <v>24359</v>
      </c>
      <c r="D5846" s="8" t="s">
        <v>20</v>
      </c>
      <c r="E5846" s="63" t="s">
        <v>1528</v>
      </c>
      <c r="F5846" s="61"/>
      <c r="G5846" s="62" t="s">
        <v>16</v>
      </c>
      <c r="H5846" s="61"/>
    </row>
    <row r="5847" spans="1:8" ht="76.5" x14ac:dyDescent="0.25">
      <c r="A5847" s="64" t="s">
        <v>24358</v>
      </c>
      <c r="B5847" s="15" t="s">
        <v>24357</v>
      </c>
      <c r="C5847" s="40" t="s">
        <v>24356</v>
      </c>
      <c r="D5847" s="8" t="s">
        <v>20</v>
      </c>
      <c r="E5847" s="63" t="s">
        <v>1528</v>
      </c>
      <c r="F5847" s="61"/>
      <c r="G5847" s="62" t="s">
        <v>16</v>
      </c>
      <c r="H5847" s="61"/>
    </row>
    <row r="5848" spans="1:8" ht="76.5" x14ac:dyDescent="0.25">
      <c r="A5848" s="64" t="s">
        <v>24355</v>
      </c>
      <c r="B5848" s="15" t="s">
        <v>24354</v>
      </c>
      <c r="C5848" s="40" t="s">
        <v>24353</v>
      </c>
      <c r="D5848" s="8" t="s">
        <v>20</v>
      </c>
      <c r="E5848" s="63" t="s">
        <v>1528</v>
      </c>
      <c r="F5848" s="61"/>
      <c r="G5848" s="62" t="s">
        <v>16</v>
      </c>
      <c r="H5848" s="61"/>
    </row>
    <row r="5849" spans="1:8" ht="76.5" x14ac:dyDescent="0.25">
      <c r="A5849" s="64" t="s">
        <v>24352</v>
      </c>
      <c r="B5849" s="15" t="s">
        <v>24351</v>
      </c>
      <c r="C5849" s="40" t="s">
        <v>24350</v>
      </c>
      <c r="D5849" s="8" t="s">
        <v>20</v>
      </c>
      <c r="E5849" s="63" t="s">
        <v>1528</v>
      </c>
      <c r="F5849" s="61"/>
      <c r="G5849" s="62" t="s">
        <v>16</v>
      </c>
      <c r="H5849" s="61"/>
    </row>
    <row r="5850" spans="1:8" ht="76.5" x14ac:dyDescent="0.25">
      <c r="A5850" s="64" t="s">
        <v>24349</v>
      </c>
      <c r="B5850" s="15" t="s">
        <v>24348</v>
      </c>
      <c r="C5850" s="40" t="s">
        <v>24347</v>
      </c>
      <c r="D5850" s="8" t="s">
        <v>20</v>
      </c>
      <c r="E5850" s="63" t="s">
        <v>1528</v>
      </c>
      <c r="F5850" s="61"/>
      <c r="G5850" s="62" t="s">
        <v>16</v>
      </c>
      <c r="H5850" s="61"/>
    </row>
    <row r="5851" spans="1:8" ht="76.5" x14ac:dyDescent="0.25">
      <c r="A5851" s="64" t="s">
        <v>24346</v>
      </c>
      <c r="B5851" s="15" t="s">
        <v>23177</v>
      </c>
      <c r="C5851" s="40" t="s">
        <v>24345</v>
      </c>
      <c r="D5851" s="8" t="s">
        <v>20</v>
      </c>
      <c r="E5851" s="63" t="s">
        <v>1528</v>
      </c>
      <c r="F5851" s="61"/>
      <c r="G5851" s="62" t="s">
        <v>16</v>
      </c>
      <c r="H5851" s="61"/>
    </row>
    <row r="5852" spans="1:8" ht="76.5" x14ac:dyDescent="0.25">
      <c r="A5852" s="64" t="s">
        <v>24344</v>
      </c>
      <c r="B5852" s="15" t="s">
        <v>24343</v>
      </c>
      <c r="C5852" s="40" t="s">
        <v>24342</v>
      </c>
      <c r="D5852" s="8" t="s">
        <v>20</v>
      </c>
      <c r="E5852" s="63" t="s">
        <v>1528</v>
      </c>
      <c r="F5852" s="61"/>
      <c r="G5852" s="62" t="s">
        <v>16</v>
      </c>
      <c r="H5852" s="61"/>
    </row>
    <row r="5853" spans="1:8" ht="76.5" x14ac:dyDescent="0.25">
      <c r="A5853" s="64" t="s">
        <v>24341</v>
      </c>
      <c r="B5853" s="15" t="s">
        <v>24340</v>
      </c>
      <c r="C5853" s="40" t="s">
        <v>24334</v>
      </c>
      <c r="D5853" s="8" t="s">
        <v>20</v>
      </c>
      <c r="E5853" s="63" t="s">
        <v>1528</v>
      </c>
      <c r="F5853" s="61"/>
      <c r="G5853" s="62" t="s">
        <v>16</v>
      </c>
      <c r="H5853" s="61"/>
    </row>
    <row r="5854" spans="1:8" ht="76.5" x14ac:dyDescent="0.25">
      <c r="A5854" s="64" t="s">
        <v>24339</v>
      </c>
      <c r="B5854" s="15" t="s">
        <v>24338</v>
      </c>
      <c r="C5854" s="40" t="s">
        <v>24337</v>
      </c>
      <c r="D5854" s="8" t="s">
        <v>20</v>
      </c>
      <c r="E5854" s="63" t="s">
        <v>1528</v>
      </c>
      <c r="F5854" s="61"/>
      <c r="G5854" s="62" t="s">
        <v>16</v>
      </c>
      <c r="H5854" s="61"/>
    </row>
    <row r="5855" spans="1:8" ht="76.5" x14ac:dyDescent="0.25">
      <c r="A5855" s="64" t="s">
        <v>24336</v>
      </c>
      <c r="B5855" s="15" t="s">
        <v>24335</v>
      </c>
      <c r="C5855" s="40" t="s">
        <v>24334</v>
      </c>
      <c r="D5855" s="8" t="s">
        <v>20</v>
      </c>
      <c r="E5855" s="63" t="s">
        <v>1528</v>
      </c>
      <c r="F5855" s="61"/>
      <c r="G5855" s="62" t="s">
        <v>16</v>
      </c>
      <c r="H5855" s="61"/>
    </row>
    <row r="5856" spans="1:8" ht="76.5" x14ac:dyDescent="0.25">
      <c r="A5856" s="64" t="s">
        <v>24333</v>
      </c>
      <c r="B5856" s="15" t="s">
        <v>24332</v>
      </c>
      <c r="C5856" s="40" t="s">
        <v>24331</v>
      </c>
      <c r="D5856" s="8" t="s">
        <v>20</v>
      </c>
      <c r="E5856" s="63" t="s">
        <v>1528</v>
      </c>
      <c r="F5856" s="61"/>
      <c r="G5856" s="62" t="s">
        <v>16</v>
      </c>
      <c r="H5856" s="61"/>
    </row>
    <row r="5857" spans="1:8" ht="76.5" x14ac:dyDescent="0.25">
      <c r="A5857" s="64" t="s">
        <v>24330</v>
      </c>
      <c r="B5857" s="15" t="s">
        <v>24329</v>
      </c>
      <c r="C5857" s="40" t="s">
        <v>24328</v>
      </c>
      <c r="D5857" s="8" t="s">
        <v>20</v>
      </c>
      <c r="E5857" s="63" t="s">
        <v>1528</v>
      </c>
      <c r="F5857" s="61"/>
      <c r="G5857" s="62" t="s">
        <v>16</v>
      </c>
      <c r="H5857" s="61"/>
    </row>
    <row r="5858" spans="1:8" ht="76.5" x14ac:dyDescent="0.25">
      <c r="A5858" s="64" t="s">
        <v>24327</v>
      </c>
      <c r="B5858" s="15" t="s">
        <v>18268</v>
      </c>
      <c r="C5858" s="40" t="s">
        <v>24326</v>
      </c>
      <c r="D5858" s="8" t="s">
        <v>20</v>
      </c>
      <c r="E5858" s="63" t="s">
        <v>1528</v>
      </c>
      <c r="F5858" s="61"/>
      <c r="G5858" s="62" t="s">
        <v>16</v>
      </c>
      <c r="H5858" s="61"/>
    </row>
    <row r="5859" spans="1:8" ht="114.75" x14ac:dyDescent="0.25">
      <c r="A5859" s="15" t="s">
        <v>24325</v>
      </c>
      <c r="B5859" s="15" t="s">
        <v>24324</v>
      </c>
      <c r="C5859" s="40" t="s">
        <v>24323</v>
      </c>
      <c r="D5859" s="14" t="s">
        <v>1626</v>
      </c>
      <c r="E5859" s="63" t="s">
        <v>1625</v>
      </c>
      <c r="F5859" s="65"/>
      <c r="G5859" s="9">
        <v>43947</v>
      </c>
      <c r="H5859" s="61"/>
    </row>
    <row r="5860" spans="1:8" ht="76.5" x14ac:dyDescent="0.25">
      <c r="A5860" s="64" t="s">
        <v>24322</v>
      </c>
      <c r="B5860" s="15" t="s">
        <v>24321</v>
      </c>
      <c r="C5860" s="40" t="s">
        <v>24320</v>
      </c>
      <c r="D5860" s="8" t="s">
        <v>20</v>
      </c>
      <c r="E5860" s="63" t="s">
        <v>1528</v>
      </c>
      <c r="F5860" s="61"/>
      <c r="G5860" s="62" t="s">
        <v>16</v>
      </c>
      <c r="H5860" s="61"/>
    </row>
    <row r="5861" spans="1:8" ht="76.5" x14ac:dyDescent="0.25">
      <c r="A5861" s="15" t="s">
        <v>24319</v>
      </c>
      <c r="B5861" s="15" t="s">
        <v>24318</v>
      </c>
      <c r="C5861" s="40" t="s">
        <v>24317</v>
      </c>
      <c r="D5861" s="8" t="s">
        <v>1626</v>
      </c>
      <c r="E5861" s="63" t="s">
        <v>1625</v>
      </c>
      <c r="F5861" s="65"/>
      <c r="G5861" s="9">
        <v>44004</v>
      </c>
      <c r="H5861" s="61"/>
    </row>
    <row r="5862" spans="1:8" ht="63.75" x14ac:dyDescent="0.25">
      <c r="A5862" s="15" t="s">
        <v>24316</v>
      </c>
      <c r="B5862" s="15" t="s">
        <v>24315</v>
      </c>
      <c r="C5862" s="40" t="s">
        <v>24314</v>
      </c>
      <c r="D5862" s="8" t="s">
        <v>1626</v>
      </c>
      <c r="E5862" s="63" t="s">
        <v>1625</v>
      </c>
      <c r="F5862" s="65"/>
      <c r="G5862" s="9">
        <v>43875</v>
      </c>
      <c r="H5862" s="61"/>
    </row>
    <row r="5863" spans="1:8" ht="76.5" x14ac:dyDescent="0.25">
      <c r="A5863" s="64" t="s">
        <v>24313</v>
      </c>
      <c r="B5863" s="15" t="s">
        <v>24312</v>
      </c>
      <c r="C5863" s="40" t="s">
        <v>24311</v>
      </c>
      <c r="D5863" s="8" t="s">
        <v>20</v>
      </c>
      <c r="E5863" s="63" t="s">
        <v>1528</v>
      </c>
      <c r="F5863" s="61"/>
      <c r="G5863" s="62" t="s">
        <v>16</v>
      </c>
      <c r="H5863" s="61"/>
    </row>
    <row r="5864" spans="1:8" ht="76.5" x14ac:dyDescent="0.25">
      <c r="A5864" s="64" t="s">
        <v>24310</v>
      </c>
      <c r="B5864" s="15" t="s">
        <v>24309</v>
      </c>
      <c r="C5864" s="40" t="s">
        <v>24308</v>
      </c>
      <c r="D5864" s="8" t="s">
        <v>20</v>
      </c>
      <c r="E5864" s="63" t="s">
        <v>1528</v>
      </c>
      <c r="F5864" s="61"/>
      <c r="G5864" s="62" t="s">
        <v>16</v>
      </c>
      <c r="H5864" s="61"/>
    </row>
    <row r="5865" spans="1:8" ht="76.5" x14ac:dyDescent="0.25">
      <c r="A5865" s="64" t="s">
        <v>24307</v>
      </c>
      <c r="B5865" s="15" t="s">
        <v>24306</v>
      </c>
      <c r="C5865" s="40" t="s">
        <v>24305</v>
      </c>
      <c r="D5865" s="8" t="s">
        <v>20</v>
      </c>
      <c r="E5865" s="63" t="s">
        <v>1528</v>
      </c>
      <c r="F5865" s="61"/>
      <c r="G5865" s="62" t="s">
        <v>16</v>
      </c>
      <c r="H5865" s="61"/>
    </row>
    <row r="5866" spans="1:8" ht="76.5" x14ac:dyDescent="0.25">
      <c r="A5866" s="64" t="s">
        <v>24304</v>
      </c>
      <c r="B5866" s="15" t="s">
        <v>24303</v>
      </c>
      <c r="C5866" s="40" t="s">
        <v>24302</v>
      </c>
      <c r="D5866" s="8" t="s">
        <v>20</v>
      </c>
      <c r="E5866" s="63" t="s">
        <v>1528</v>
      </c>
      <c r="F5866" s="61"/>
      <c r="G5866" s="62" t="s">
        <v>16</v>
      </c>
      <c r="H5866" s="61"/>
    </row>
    <row r="5867" spans="1:8" ht="76.5" x14ac:dyDescent="0.25">
      <c r="A5867" s="64" t="s">
        <v>24301</v>
      </c>
      <c r="B5867" s="15" t="s">
        <v>5848</v>
      </c>
      <c r="C5867" s="40" t="s">
        <v>24300</v>
      </c>
      <c r="D5867" s="8" t="s">
        <v>20</v>
      </c>
      <c r="E5867" s="63" t="s">
        <v>1528</v>
      </c>
      <c r="F5867" s="61"/>
      <c r="G5867" s="62" t="s">
        <v>16</v>
      </c>
      <c r="H5867" s="61"/>
    </row>
    <row r="5868" spans="1:8" ht="76.5" x14ac:dyDescent="0.25">
      <c r="A5868" s="64" t="s">
        <v>24299</v>
      </c>
      <c r="B5868" s="15" t="s">
        <v>24298</v>
      </c>
      <c r="C5868" s="40" t="s">
        <v>24297</v>
      </c>
      <c r="D5868" s="8" t="s">
        <v>20</v>
      </c>
      <c r="E5868" s="63" t="s">
        <v>1528</v>
      </c>
      <c r="F5868" s="61"/>
      <c r="G5868" s="62" t="s">
        <v>16</v>
      </c>
      <c r="H5868" s="61"/>
    </row>
    <row r="5869" spans="1:8" ht="25.5" x14ac:dyDescent="0.25">
      <c r="A5869" s="15" t="s">
        <v>24296</v>
      </c>
      <c r="B5869" s="15" t="s">
        <v>2598</v>
      </c>
      <c r="C5869" s="40" t="s">
        <v>24295</v>
      </c>
      <c r="D5869" s="8" t="s">
        <v>1626</v>
      </c>
      <c r="E5869" s="63" t="s">
        <v>1799</v>
      </c>
      <c r="F5869" s="65"/>
      <c r="G5869" s="9">
        <v>43867</v>
      </c>
      <c r="H5869" s="61"/>
    </row>
    <row r="5870" spans="1:8" ht="76.5" x14ac:dyDescent="0.25">
      <c r="A5870" s="64" t="s">
        <v>24294</v>
      </c>
      <c r="B5870" s="15" t="s">
        <v>24293</v>
      </c>
      <c r="C5870" s="40" t="s">
        <v>24292</v>
      </c>
      <c r="D5870" s="8" t="s">
        <v>20</v>
      </c>
      <c r="E5870" s="63" t="s">
        <v>1528</v>
      </c>
      <c r="F5870" s="61"/>
      <c r="G5870" s="62" t="s">
        <v>16</v>
      </c>
      <c r="H5870" s="61"/>
    </row>
    <row r="5871" spans="1:8" ht="76.5" x14ac:dyDescent="0.25">
      <c r="A5871" s="64" t="s">
        <v>24291</v>
      </c>
      <c r="B5871" s="15" t="s">
        <v>24290</v>
      </c>
      <c r="C5871" s="40" t="s">
        <v>24289</v>
      </c>
      <c r="D5871" s="8" t="s">
        <v>20</v>
      </c>
      <c r="E5871" s="63" t="s">
        <v>1528</v>
      </c>
      <c r="F5871" s="61"/>
      <c r="G5871" s="62" t="s">
        <v>16</v>
      </c>
      <c r="H5871" s="61"/>
    </row>
    <row r="5872" spans="1:8" ht="51" x14ac:dyDescent="0.25">
      <c r="A5872" s="15" t="s">
        <v>24288</v>
      </c>
      <c r="B5872" s="15" t="s">
        <v>7507</v>
      </c>
      <c r="C5872" s="40" t="s">
        <v>24287</v>
      </c>
      <c r="D5872" s="8" t="s">
        <v>1626</v>
      </c>
      <c r="E5872" s="63" t="s">
        <v>1799</v>
      </c>
      <c r="F5872" s="65"/>
      <c r="G5872" s="9">
        <v>43883</v>
      </c>
      <c r="H5872" s="61"/>
    </row>
    <row r="5873" spans="1:8" ht="89.25" x14ac:dyDescent="0.25">
      <c r="A5873" s="64" t="s">
        <v>24286</v>
      </c>
      <c r="B5873" s="15" t="s">
        <v>24285</v>
      </c>
      <c r="C5873" s="40" t="s">
        <v>24284</v>
      </c>
      <c r="D5873" s="8" t="s">
        <v>20</v>
      </c>
      <c r="E5873" s="63" t="s">
        <v>1528</v>
      </c>
      <c r="F5873" s="61"/>
      <c r="G5873" s="62" t="s">
        <v>16</v>
      </c>
      <c r="H5873" s="61"/>
    </row>
    <row r="5874" spans="1:8" ht="76.5" x14ac:dyDescent="0.25">
      <c r="A5874" s="64" t="s">
        <v>24283</v>
      </c>
      <c r="B5874" s="15" t="s">
        <v>8777</v>
      </c>
      <c r="C5874" s="40" t="s">
        <v>24282</v>
      </c>
      <c r="D5874" s="8" t="s">
        <v>20</v>
      </c>
      <c r="E5874" s="63" t="s">
        <v>1528</v>
      </c>
      <c r="F5874" s="61"/>
      <c r="G5874" s="62" t="s">
        <v>16</v>
      </c>
      <c r="H5874" s="61"/>
    </row>
    <row r="5875" spans="1:8" ht="76.5" x14ac:dyDescent="0.25">
      <c r="A5875" s="64" t="s">
        <v>24281</v>
      </c>
      <c r="B5875" s="15" t="s">
        <v>19085</v>
      </c>
      <c r="C5875" s="40" t="s">
        <v>24280</v>
      </c>
      <c r="D5875" s="8" t="s">
        <v>20</v>
      </c>
      <c r="E5875" s="63" t="s">
        <v>1528</v>
      </c>
      <c r="F5875" s="61"/>
      <c r="G5875" s="62" t="s">
        <v>16</v>
      </c>
      <c r="H5875" s="61"/>
    </row>
    <row r="5876" spans="1:8" ht="76.5" x14ac:dyDescent="0.25">
      <c r="A5876" s="64" t="s">
        <v>24279</v>
      </c>
      <c r="B5876" s="15" t="s">
        <v>24278</v>
      </c>
      <c r="C5876" s="40" t="s">
        <v>24277</v>
      </c>
      <c r="D5876" s="8" t="s">
        <v>20</v>
      </c>
      <c r="E5876" s="63" t="s">
        <v>1528</v>
      </c>
      <c r="F5876" s="61"/>
      <c r="G5876" s="62" t="s">
        <v>16</v>
      </c>
      <c r="H5876" s="61"/>
    </row>
    <row r="5877" spans="1:8" ht="76.5" x14ac:dyDescent="0.25">
      <c r="A5877" s="64" t="s">
        <v>24276</v>
      </c>
      <c r="B5877" s="15" t="s">
        <v>24275</v>
      </c>
      <c r="C5877" s="40" t="s">
        <v>24274</v>
      </c>
      <c r="D5877" s="8" t="s">
        <v>20</v>
      </c>
      <c r="E5877" s="63" t="s">
        <v>1528</v>
      </c>
      <c r="F5877" s="61"/>
      <c r="G5877" s="62" t="s">
        <v>16</v>
      </c>
      <c r="H5877" s="61"/>
    </row>
    <row r="5878" spans="1:8" ht="63.75" x14ac:dyDescent="0.25">
      <c r="A5878" s="15" t="s">
        <v>24273</v>
      </c>
      <c r="B5878" s="15" t="s">
        <v>24272</v>
      </c>
      <c r="C5878" s="40" t="s">
        <v>24271</v>
      </c>
      <c r="D5878" s="14" t="s">
        <v>1626</v>
      </c>
      <c r="E5878" s="63" t="s">
        <v>1799</v>
      </c>
      <c r="F5878" s="65"/>
      <c r="G5878" s="9">
        <v>43982</v>
      </c>
      <c r="H5878" s="61"/>
    </row>
    <row r="5879" spans="1:8" ht="76.5" x14ac:dyDescent="0.25">
      <c r="A5879" s="64" t="s">
        <v>24270</v>
      </c>
      <c r="B5879" s="15" t="s">
        <v>21994</v>
      </c>
      <c r="C5879" s="40" t="s">
        <v>24269</v>
      </c>
      <c r="D5879" s="8" t="s">
        <v>20</v>
      </c>
      <c r="E5879" s="63" t="s">
        <v>1528</v>
      </c>
      <c r="F5879" s="61"/>
      <c r="G5879" s="62" t="s">
        <v>16</v>
      </c>
      <c r="H5879" s="61"/>
    </row>
    <row r="5880" spans="1:8" ht="76.5" x14ac:dyDescent="0.25">
      <c r="A5880" s="64" t="s">
        <v>24268</v>
      </c>
      <c r="B5880" s="15" t="s">
        <v>22518</v>
      </c>
      <c r="C5880" s="40" t="s">
        <v>24267</v>
      </c>
      <c r="D5880" s="8" t="s">
        <v>20</v>
      </c>
      <c r="E5880" s="63" t="s">
        <v>1528</v>
      </c>
      <c r="F5880" s="61"/>
      <c r="G5880" s="62" t="s">
        <v>16</v>
      </c>
      <c r="H5880" s="61"/>
    </row>
    <row r="5881" spans="1:8" ht="76.5" x14ac:dyDescent="0.25">
      <c r="A5881" s="64" t="s">
        <v>24266</v>
      </c>
      <c r="B5881" s="15" t="s">
        <v>24265</v>
      </c>
      <c r="C5881" s="40" t="s">
        <v>24264</v>
      </c>
      <c r="D5881" s="8" t="s">
        <v>20</v>
      </c>
      <c r="E5881" s="63" t="s">
        <v>1528</v>
      </c>
      <c r="F5881" s="61"/>
      <c r="G5881" s="62" t="s">
        <v>16</v>
      </c>
      <c r="H5881" s="61"/>
    </row>
    <row r="5882" spans="1:8" ht="76.5" x14ac:dyDescent="0.25">
      <c r="A5882" s="64" t="s">
        <v>24263</v>
      </c>
      <c r="B5882" s="15" t="s">
        <v>17719</v>
      </c>
      <c r="C5882" s="40" t="s">
        <v>24262</v>
      </c>
      <c r="D5882" s="8" t="s">
        <v>20</v>
      </c>
      <c r="E5882" s="63" t="s">
        <v>1528</v>
      </c>
      <c r="F5882" s="61"/>
      <c r="G5882" s="62" t="s">
        <v>16</v>
      </c>
      <c r="H5882" s="61"/>
    </row>
    <row r="5883" spans="1:8" ht="76.5" x14ac:dyDescent="0.25">
      <c r="A5883" s="64" t="s">
        <v>24261</v>
      </c>
      <c r="B5883" s="15" t="s">
        <v>24260</v>
      </c>
      <c r="C5883" s="40" t="s">
        <v>24259</v>
      </c>
      <c r="D5883" s="8" t="s">
        <v>20</v>
      </c>
      <c r="E5883" s="63" t="s">
        <v>1528</v>
      </c>
      <c r="F5883" s="61"/>
      <c r="G5883" s="62" t="s">
        <v>16</v>
      </c>
      <c r="H5883" s="61"/>
    </row>
    <row r="5884" spans="1:8" ht="38.25" x14ac:dyDescent="0.25">
      <c r="A5884" s="15" t="s">
        <v>24258</v>
      </c>
      <c r="B5884" s="15" t="s">
        <v>24257</v>
      </c>
      <c r="C5884" s="40" t="s">
        <v>24256</v>
      </c>
      <c r="D5884" s="14" t="s">
        <v>1626</v>
      </c>
      <c r="E5884" s="63" t="s">
        <v>1799</v>
      </c>
      <c r="F5884" s="65"/>
      <c r="G5884" s="9">
        <v>43878</v>
      </c>
      <c r="H5884" s="61"/>
    </row>
    <row r="5885" spans="1:8" ht="76.5" x14ac:dyDescent="0.25">
      <c r="A5885" s="64" t="s">
        <v>24255</v>
      </c>
      <c r="B5885" s="15" t="s">
        <v>24254</v>
      </c>
      <c r="C5885" s="40" t="s">
        <v>24253</v>
      </c>
      <c r="D5885" s="8" t="s">
        <v>20</v>
      </c>
      <c r="E5885" s="63" t="s">
        <v>1528</v>
      </c>
      <c r="F5885" s="61"/>
      <c r="G5885" s="62" t="s">
        <v>16</v>
      </c>
      <c r="H5885" s="61"/>
    </row>
    <row r="5886" spans="1:8" ht="76.5" x14ac:dyDescent="0.25">
      <c r="A5886" s="64" t="s">
        <v>24252</v>
      </c>
      <c r="B5886" s="15" t="s">
        <v>24251</v>
      </c>
      <c r="C5886" s="40" t="s">
        <v>24250</v>
      </c>
      <c r="D5886" s="8" t="s">
        <v>20</v>
      </c>
      <c r="E5886" s="63" t="s">
        <v>1528</v>
      </c>
      <c r="F5886" s="61"/>
      <c r="G5886" s="62" t="s">
        <v>16</v>
      </c>
      <c r="H5886" s="61"/>
    </row>
    <row r="5887" spans="1:8" ht="76.5" x14ac:dyDescent="0.25">
      <c r="A5887" s="64" t="s">
        <v>24249</v>
      </c>
      <c r="B5887" s="15" t="s">
        <v>24248</v>
      </c>
      <c r="C5887" s="40" t="s">
        <v>24247</v>
      </c>
      <c r="D5887" s="8" t="s">
        <v>20</v>
      </c>
      <c r="E5887" s="63" t="s">
        <v>1528</v>
      </c>
      <c r="F5887" s="61"/>
      <c r="G5887" s="62" t="s">
        <v>16</v>
      </c>
      <c r="H5887" s="61"/>
    </row>
    <row r="5888" spans="1:8" ht="38.25" x14ac:dyDescent="0.25">
      <c r="A5888" s="15" t="s">
        <v>24246</v>
      </c>
      <c r="B5888" s="15" t="s">
        <v>24245</v>
      </c>
      <c r="C5888" s="40" t="s">
        <v>24244</v>
      </c>
      <c r="D5888" s="14" t="s">
        <v>1626</v>
      </c>
      <c r="E5888" s="63" t="s">
        <v>1625</v>
      </c>
      <c r="F5888" s="65"/>
      <c r="G5888" s="9">
        <v>44046</v>
      </c>
      <c r="H5888" s="61"/>
    </row>
    <row r="5889" spans="1:8" ht="51" x14ac:dyDescent="0.25">
      <c r="A5889" s="15" t="s">
        <v>24243</v>
      </c>
      <c r="B5889" s="15" t="s">
        <v>24242</v>
      </c>
      <c r="C5889" s="40" t="s">
        <v>24241</v>
      </c>
      <c r="D5889" s="8" t="s">
        <v>1626</v>
      </c>
      <c r="E5889" s="63" t="s">
        <v>1799</v>
      </c>
      <c r="F5889" s="65"/>
      <c r="G5889" s="9">
        <v>43906</v>
      </c>
      <c r="H5889" s="61"/>
    </row>
    <row r="5890" spans="1:8" ht="89.25" x14ac:dyDescent="0.25">
      <c r="A5890" s="64" t="s">
        <v>24240</v>
      </c>
      <c r="B5890" s="15" t="s">
        <v>24239</v>
      </c>
      <c r="C5890" s="40" t="s">
        <v>24238</v>
      </c>
      <c r="D5890" s="8" t="s">
        <v>20</v>
      </c>
      <c r="E5890" s="63" t="s">
        <v>1528</v>
      </c>
      <c r="F5890" s="61"/>
      <c r="G5890" s="62" t="s">
        <v>16</v>
      </c>
      <c r="H5890" s="61"/>
    </row>
    <row r="5891" spans="1:8" ht="76.5" x14ac:dyDescent="0.25">
      <c r="A5891" s="64" t="s">
        <v>24237</v>
      </c>
      <c r="B5891" s="15" t="s">
        <v>24236</v>
      </c>
      <c r="C5891" s="40" t="s">
        <v>24235</v>
      </c>
      <c r="D5891" s="8" t="s">
        <v>20</v>
      </c>
      <c r="E5891" s="63" t="s">
        <v>1528</v>
      </c>
      <c r="F5891" s="61"/>
      <c r="G5891" s="62" t="s">
        <v>16</v>
      </c>
      <c r="H5891" s="61"/>
    </row>
    <row r="5892" spans="1:8" ht="76.5" x14ac:dyDescent="0.25">
      <c r="A5892" s="64" t="s">
        <v>24234</v>
      </c>
      <c r="B5892" s="15" t="s">
        <v>24233</v>
      </c>
      <c r="C5892" s="40" t="s">
        <v>24232</v>
      </c>
      <c r="D5892" s="8" t="s">
        <v>20</v>
      </c>
      <c r="E5892" s="63" t="s">
        <v>1528</v>
      </c>
      <c r="F5892" s="61"/>
      <c r="G5892" s="62" t="s">
        <v>16</v>
      </c>
      <c r="H5892" s="61"/>
    </row>
    <row r="5893" spans="1:8" ht="76.5" x14ac:dyDescent="0.25">
      <c r="A5893" s="64" t="s">
        <v>24231</v>
      </c>
      <c r="B5893" s="15" t="s">
        <v>24230</v>
      </c>
      <c r="C5893" s="40" t="s">
        <v>24229</v>
      </c>
      <c r="D5893" s="8" t="s">
        <v>20</v>
      </c>
      <c r="E5893" s="63" t="s">
        <v>1528</v>
      </c>
      <c r="F5893" s="61"/>
      <c r="G5893" s="62" t="s">
        <v>16</v>
      </c>
      <c r="H5893" s="61"/>
    </row>
    <row r="5894" spans="1:8" ht="76.5" x14ac:dyDescent="0.25">
      <c r="A5894" s="64" t="s">
        <v>24228</v>
      </c>
      <c r="B5894" s="15" t="s">
        <v>24227</v>
      </c>
      <c r="C5894" s="40" t="s">
        <v>24226</v>
      </c>
      <c r="D5894" s="8" t="s">
        <v>20</v>
      </c>
      <c r="E5894" s="63" t="s">
        <v>1528</v>
      </c>
      <c r="F5894" s="61"/>
      <c r="G5894" s="62" t="s">
        <v>16</v>
      </c>
      <c r="H5894" s="61"/>
    </row>
    <row r="5895" spans="1:8" ht="76.5" x14ac:dyDescent="0.25">
      <c r="A5895" s="64" t="s">
        <v>24225</v>
      </c>
      <c r="B5895" s="15" t="s">
        <v>24224</v>
      </c>
      <c r="C5895" s="40" t="s">
        <v>24223</v>
      </c>
      <c r="D5895" s="8" t="s">
        <v>20</v>
      </c>
      <c r="E5895" s="63" t="s">
        <v>1528</v>
      </c>
      <c r="F5895" s="61"/>
      <c r="G5895" s="62" t="s">
        <v>16</v>
      </c>
      <c r="H5895" s="61"/>
    </row>
    <row r="5896" spans="1:8" ht="76.5" x14ac:dyDescent="0.25">
      <c r="A5896" s="64" t="s">
        <v>24222</v>
      </c>
      <c r="B5896" s="15" t="s">
        <v>24221</v>
      </c>
      <c r="C5896" s="40" t="s">
        <v>24220</v>
      </c>
      <c r="D5896" s="8" t="s">
        <v>20</v>
      </c>
      <c r="E5896" s="63" t="s">
        <v>1528</v>
      </c>
      <c r="F5896" s="61"/>
      <c r="G5896" s="62" t="s">
        <v>16</v>
      </c>
      <c r="H5896" s="61"/>
    </row>
    <row r="5897" spans="1:8" ht="76.5" x14ac:dyDescent="0.25">
      <c r="A5897" s="64" t="s">
        <v>24219</v>
      </c>
      <c r="B5897" s="15" t="s">
        <v>24218</v>
      </c>
      <c r="C5897" s="40" t="s">
        <v>24217</v>
      </c>
      <c r="D5897" s="8" t="s">
        <v>20</v>
      </c>
      <c r="E5897" s="63" t="s">
        <v>1528</v>
      </c>
      <c r="F5897" s="61"/>
      <c r="G5897" s="62" t="s">
        <v>16</v>
      </c>
      <c r="H5897" s="61"/>
    </row>
    <row r="5898" spans="1:8" ht="76.5" x14ac:dyDescent="0.25">
      <c r="A5898" s="64" t="s">
        <v>24216</v>
      </c>
      <c r="B5898" s="15" t="s">
        <v>24215</v>
      </c>
      <c r="C5898" s="40" t="s">
        <v>24214</v>
      </c>
      <c r="D5898" s="8" t="s">
        <v>20</v>
      </c>
      <c r="E5898" s="63" t="s">
        <v>1528</v>
      </c>
      <c r="F5898" s="61"/>
      <c r="G5898" s="62" t="s">
        <v>16</v>
      </c>
      <c r="H5898" s="61"/>
    </row>
    <row r="5899" spans="1:8" ht="76.5" x14ac:dyDescent="0.25">
      <c r="A5899" s="64" t="s">
        <v>24213</v>
      </c>
      <c r="B5899" s="15" t="s">
        <v>24212</v>
      </c>
      <c r="C5899" s="40" t="s">
        <v>24211</v>
      </c>
      <c r="D5899" s="8" t="s">
        <v>20</v>
      </c>
      <c r="E5899" s="63" t="s">
        <v>1528</v>
      </c>
      <c r="F5899" s="61"/>
      <c r="G5899" s="62" t="s">
        <v>16</v>
      </c>
      <c r="H5899" s="61"/>
    </row>
    <row r="5900" spans="1:8" ht="76.5" x14ac:dyDescent="0.25">
      <c r="A5900" s="64" t="s">
        <v>24210</v>
      </c>
      <c r="B5900" s="15" t="s">
        <v>24209</v>
      </c>
      <c r="C5900" s="40" t="s">
        <v>24208</v>
      </c>
      <c r="D5900" s="8" t="s">
        <v>20</v>
      </c>
      <c r="E5900" s="63" t="s">
        <v>1528</v>
      </c>
      <c r="F5900" s="61"/>
      <c r="G5900" s="62" t="s">
        <v>16</v>
      </c>
      <c r="H5900" s="61"/>
    </row>
    <row r="5901" spans="1:8" ht="25.5" x14ac:dyDescent="0.25">
      <c r="A5901" s="15" t="s">
        <v>24207</v>
      </c>
      <c r="B5901" s="15" t="s">
        <v>24206</v>
      </c>
      <c r="C5901" s="40" t="s">
        <v>24205</v>
      </c>
      <c r="D5901" s="14" t="s">
        <v>1626</v>
      </c>
      <c r="E5901" s="63" t="s">
        <v>1625</v>
      </c>
      <c r="F5901" s="65"/>
      <c r="G5901" s="9">
        <v>44094</v>
      </c>
      <c r="H5901" s="61"/>
    </row>
    <row r="5902" spans="1:8" ht="76.5" x14ac:dyDescent="0.25">
      <c r="A5902" s="64" t="s">
        <v>24204</v>
      </c>
      <c r="B5902" s="15" t="s">
        <v>21905</v>
      </c>
      <c r="C5902" s="40" t="s">
        <v>24203</v>
      </c>
      <c r="D5902" s="8" t="s">
        <v>20</v>
      </c>
      <c r="E5902" s="63" t="s">
        <v>1528</v>
      </c>
      <c r="F5902" s="61"/>
      <c r="G5902" s="62" t="s">
        <v>16</v>
      </c>
      <c r="H5902" s="61"/>
    </row>
    <row r="5903" spans="1:8" ht="38.25" x14ac:dyDescent="0.25">
      <c r="A5903" s="15" t="s">
        <v>24202</v>
      </c>
      <c r="B5903" s="15" t="s">
        <v>24201</v>
      </c>
      <c r="C5903" s="40" t="s">
        <v>24200</v>
      </c>
      <c r="D5903" s="8" t="s">
        <v>1626</v>
      </c>
      <c r="E5903" s="63" t="s">
        <v>1625</v>
      </c>
      <c r="F5903" s="65"/>
      <c r="G5903" s="9">
        <v>43926</v>
      </c>
      <c r="H5903" s="61"/>
    </row>
    <row r="5904" spans="1:8" ht="76.5" x14ac:dyDescent="0.25">
      <c r="A5904" s="64" t="s">
        <v>24199</v>
      </c>
      <c r="B5904" s="15" t="s">
        <v>24198</v>
      </c>
      <c r="C5904" s="40" t="s">
        <v>22107</v>
      </c>
      <c r="D5904" s="8" t="s">
        <v>20</v>
      </c>
      <c r="E5904" s="63" t="s">
        <v>1528</v>
      </c>
      <c r="F5904" s="61"/>
      <c r="G5904" s="62" t="s">
        <v>16</v>
      </c>
      <c r="H5904" s="61"/>
    </row>
    <row r="5905" spans="1:8" ht="76.5" x14ac:dyDescent="0.25">
      <c r="A5905" s="64" t="s">
        <v>24197</v>
      </c>
      <c r="B5905" s="15" t="s">
        <v>24196</v>
      </c>
      <c r="C5905" s="40" t="s">
        <v>24195</v>
      </c>
      <c r="D5905" s="8" t="s">
        <v>20</v>
      </c>
      <c r="E5905" s="63" t="s">
        <v>1528</v>
      </c>
      <c r="F5905" s="61"/>
      <c r="G5905" s="62" t="s">
        <v>16</v>
      </c>
      <c r="H5905" s="61"/>
    </row>
    <row r="5906" spans="1:8" ht="76.5" x14ac:dyDescent="0.25">
      <c r="A5906" s="64" t="s">
        <v>24194</v>
      </c>
      <c r="B5906" s="15" t="s">
        <v>2207</v>
      </c>
      <c r="C5906" s="40" t="s">
        <v>24193</v>
      </c>
      <c r="D5906" s="8" t="s">
        <v>20</v>
      </c>
      <c r="E5906" s="63" t="s">
        <v>1528</v>
      </c>
      <c r="F5906" s="61"/>
      <c r="G5906" s="62" t="s">
        <v>16</v>
      </c>
      <c r="H5906" s="61"/>
    </row>
    <row r="5907" spans="1:8" ht="76.5" x14ac:dyDescent="0.25">
      <c r="A5907" s="64" t="s">
        <v>24192</v>
      </c>
      <c r="B5907" s="15" t="s">
        <v>24191</v>
      </c>
      <c r="C5907" s="40" t="s">
        <v>24190</v>
      </c>
      <c r="D5907" s="8" t="s">
        <v>20</v>
      </c>
      <c r="E5907" s="63" t="s">
        <v>1528</v>
      </c>
      <c r="F5907" s="61"/>
      <c r="G5907" s="62" t="s">
        <v>16</v>
      </c>
      <c r="H5907" s="61"/>
    </row>
    <row r="5908" spans="1:8" ht="76.5" x14ac:dyDescent="0.25">
      <c r="A5908" s="64" t="s">
        <v>24189</v>
      </c>
      <c r="B5908" s="15" t="s">
        <v>13340</v>
      </c>
      <c r="C5908" s="40" t="s">
        <v>24188</v>
      </c>
      <c r="D5908" s="8" t="s">
        <v>20</v>
      </c>
      <c r="E5908" s="63" t="s">
        <v>1528</v>
      </c>
      <c r="F5908" s="61"/>
      <c r="G5908" s="62" t="s">
        <v>16</v>
      </c>
      <c r="H5908" s="61"/>
    </row>
    <row r="5909" spans="1:8" ht="76.5" x14ac:dyDescent="0.25">
      <c r="A5909" s="64" t="s">
        <v>24187</v>
      </c>
      <c r="B5909" s="15" t="s">
        <v>24186</v>
      </c>
      <c r="C5909" s="40" t="s">
        <v>24185</v>
      </c>
      <c r="D5909" s="8" t="s">
        <v>20</v>
      </c>
      <c r="E5909" s="63" t="s">
        <v>1528</v>
      </c>
      <c r="F5909" s="61"/>
      <c r="G5909" s="62" t="s">
        <v>16</v>
      </c>
      <c r="H5909" s="61"/>
    </row>
    <row r="5910" spans="1:8" ht="76.5" x14ac:dyDescent="0.25">
      <c r="A5910" s="64" t="s">
        <v>24184</v>
      </c>
      <c r="B5910" s="15" t="s">
        <v>24183</v>
      </c>
      <c r="C5910" s="40" t="s">
        <v>24182</v>
      </c>
      <c r="D5910" s="8" t="s">
        <v>20</v>
      </c>
      <c r="E5910" s="63" t="s">
        <v>1528</v>
      </c>
      <c r="F5910" s="61"/>
      <c r="G5910" s="62" t="s">
        <v>16</v>
      </c>
      <c r="H5910" s="61"/>
    </row>
    <row r="5911" spans="1:8" ht="76.5" x14ac:dyDescent="0.25">
      <c r="A5911" s="64" t="s">
        <v>24181</v>
      </c>
      <c r="B5911" s="15" t="s">
        <v>24180</v>
      </c>
      <c r="C5911" s="40" t="s">
        <v>24179</v>
      </c>
      <c r="D5911" s="8" t="s">
        <v>20</v>
      </c>
      <c r="E5911" s="63" t="s">
        <v>1528</v>
      </c>
      <c r="F5911" s="61"/>
      <c r="G5911" s="62" t="s">
        <v>16</v>
      </c>
      <c r="H5911" s="61"/>
    </row>
    <row r="5912" spans="1:8" ht="76.5" x14ac:dyDescent="0.25">
      <c r="A5912" s="64" t="s">
        <v>24178</v>
      </c>
      <c r="B5912" s="15" t="s">
        <v>14233</v>
      </c>
      <c r="C5912" s="40" t="s">
        <v>24177</v>
      </c>
      <c r="D5912" s="8" t="s">
        <v>20</v>
      </c>
      <c r="E5912" s="63" t="s">
        <v>1528</v>
      </c>
      <c r="F5912" s="61"/>
      <c r="G5912" s="62" t="s">
        <v>16</v>
      </c>
      <c r="H5912" s="61"/>
    </row>
    <row r="5913" spans="1:8" ht="89.25" x14ac:dyDescent="0.25">
      <c r="A5913" s="64" t="s">
        <v>24176</v>
      </c>
      <c r="B5913" s="15" t="s">
        <v>22936</v>
      </c>
      <c r="C5913" s="40" t="s">
        <v>24175</v>
      </c>
      <c r="D5913" s="8" t="s">
        <v>20</v>
      </c>
      <c r="E5913" s="63" t="s">
        <v>1528</v>
      </c>
      <c r="F5913" s="61"/>
      <c r="G5913" s="62" t="s">
        <v>16</v>
      </c>
      <c r="H5913" s="61"/>
    </row>
    <row r="5914" spans="1:8" ht="76.5" x14ac:dyDescent="0.25">
      <c r="A5914" s="64" t="s">
        <v>24174</v>
      </c>
      <c r="B5914" s="15" t="s">
        <v>24173</v>
      </c>
      <c r="C5914" s="40" t="s">
        <v>24172</v>
      </c>
      <c r="D5914" s="8" t="s">
        <v>20</v>
      </c>
      <c r="E5914" s="63" t="s">
        <v>1528</v>
      </c>
      <c r="F5914" s="61"/>
      <c r="G5914" s="62" t="s">
        <v>16</v>
      </c>
      <c r="H5914" s="61"/>
    </row>
    <row r="5915" spans="1:8" ht="63.75" x14ac:dyDescent="0.25">
      <c r="A5915" s="15" t="s">
        <v>24171</v>
      </c>
      <c r="B5915" s="15" t="s">
        <v>22166</v>
      </c>
      <c r="C5915" s="40" t="s">
        <v>24170</v>
      </c>
      <c r="D5915" s="8" t="s">
        <v>1626</v>
      </c>
      <c r="E5915" s="63" t="s">
        <v>1625</v>
      </c>
      <c r="F5915" s="65"/>
      <c r="G5915" s="9">
        <v>43932</v>
      </c>
      <c r="H5915" s="61"/>
    </row>
    <row r="5916" spans="1:8" ht="76.5" x14ac:dyDescent="0.25">
      <c r="A5916" s="64" t="s">
        <v>24169</v>
      </c>
      <c r="B5916" s="15" t="s">
        <v>24168</v>
      </c>
      <c r="C5916" s="40" t="s">
        <v>24167</v>
      </c>
      <c r="D5916" s="8" t="s">
        <v>20</v>
      </c>
      <c r="E5916" s="63" t="s">
        <v>1528</v>
      </c>
      <c r="F5916" s="61"/>
      <c r="G5916" s="62" t="s">
        <v>16</v>
      </c>
      <c r="H5916" s="61"/>
    </row>
    <row r="5917" spans="1:8" ht="76.5" x14ac:dyDescent="0.25">
      <c r="A5917" s="64" t="s">
        <v>24166</v>
      </c>
      <c r="B5917" s="15" t="s">
        <v>16251</v>
      </c>
      <c r="C5917" s="40" t="s">
        <v>24165</v>
      </c>
      <c r="D5917" s="8" t="s">
        <v>20</v>
      </c>
      <c r="E5917" s="63" t="s">
        <v>1528</v>
      </c>
      <c r="F5917" s="61"/>
      <c r="G5917" s="62" t="s">
        <v>16</v>
      </c>
      <c r="H5917" s="61"/>
    </row>
    <row r="5918" spans="1:8" ht="51" x14ac:dyDescent="0.25">
      <c r="A5918" s="15" t="s">
        <v>24164</v>
      </c>
      <c r="B5918" s="15" t="s">
        <v>20131</v>
      </c>
      <c r="C5918" s="40" t="s">
        <v>24163</v>
      </c>
      <c r="D5918" s="8" t="s">
        <v>1626</v>
      </c>
      <c r="E5918" s="63" t="s">
        <v>1625</v>
      </c>
      <c r="F5918" s="65"/>
      <c r="G5918" s="9">
        <v>43934</v>
      </c>
      <c r="H5918" s="61"/>
    </row>
    <row r="5919" spans="1:8" ht="76.5" x14ac:dyDescent="0.25">
      <c r="A5919" s="64" t="s">
        <v>24162</v>
      </c>
      <c r="B5919" s="15" t="s">
        <v>24161</v>
      </c>
      <c r="C5919" s="40" t="s">
        <v>24160</v>
      </c>
      <c r="D5919" s="8" t="s">
        <v>20</v>
      </c>
      <c r="E5919" s="63" t="s">
        <v>1528</v>
      </c>
      <c r="F5919" s="61"/>
      <c r="G5919" s="62" t="s">
        <v>16</v>
      </c>
      <c r="H5919" s="61"/>
    </row>
    <row r="5920" spans="1:8" ht="76.5" x14ac:dyDescent="0.25">
      <c r="A5920" s="64" t="s">
        <v>24159</v>
      </c>
      <c r="B5920" s="15" t="s">
        <v>14522</v>
      </c>
      <c r="C5920" s="40" t="s">
        <v>24158</v>
      </c>
      <c r="D5920" s="8" t="s">
        <v>20</v>
      </c>
      <c r="E5920" s="63" t="s">
        <v>1528</v>
      </c>
      <c r="F5920" s="61"/>
      <c r="G5920" s="62" t="s">
        <v>16</v>
      </c>
      <c r="H5920" s="61"/>
    </row>
    <row r="5921" spans="1:8" ht="76.5" x14ac:dyDescent="0.25">
      <c r="A5921" s="64" t="s">
        <v>24157</v>
      </c>
      <c r="B5921" s="15" t="s">
        <v>24156</v>
      </c>
      <c r="C5921" s="40" t="s">
        <v>24155</v>
      </c>
      <c r="D5921" s="8" t="s">
        <v>20</v>
      </c>
      <c r="E5921" s="63" t="s">
        <v>1528</v>
      </c>
      <c r="F5921" s="61"/>
      <c r="G5921" s="62" t="s">
        <v>16</v>
      </c>
      <c r="H5921" s="61"/>
    </row>
    <row r="5922" spans="1:8" ht="76.5" x14ac:dyDescent="0.25">
      <c r="A5922" s="64" t="s">
        <v>24154</v>
      </c>
      <c r="B5922" s="15" t="s">
        <v>24153</v>
      </c>
      <c r="C5922" s="40" t="s">
        <v>24152</v>
      </c>
      <c r="D5922" s="8" t="s">
        <v>20</v>
      </c>
      <c r="E5922" s="63" t="s">
        <v>1528</v>
      </c>
      <c r="F5922" s="61"/>
      <c r="G5922" s="62" t="s">
        <v>16</v>
      </c>
      <c r="H5922" s="61"/>
    </row>
    <row r="5923" spans="1:8" ht="76.5" x14ac:dyDescent="0.25">
      <c r="A5923" s="64" t="s">
        <v>24151</v>
      </c>
      <c r="B5923" s="15" t="s">
        <v>24150</v>
      </c>
      <c r="C5923" s="40" t="s">
        <v>24149</v>
      </c>
      <c r="D5923" s="8" t="s">
        <v>20</v>
      </c>
      <c r="E5923" s="63" t="s">
        <v>1528</v>
      </c>
      <c r="F5923" s="61"/>
      <c r="G5923" s="62" t="s">
        <v>16</v>
      </c>
      <c r="H5923" s="61"/>
    </row>
    <row r="5924" spans="1:8" ht="76.5" x14ac:dyDescent="0.25">
      <c r="A5924" s="64" t="s">
        <v>24148</v>
      </c>
      <c r="B5924" s="15" t="s">
        <v>17102</v>
      </c>
      <c r="C5924" s="40" t="s">
        <v>24147</v>
      </c>
      <c r="D5924" s="8" t="s">
        <v>20</v>
      </c>
      <c r="E5924" s="63" t="s">
        <v>1528</v>
      </c>
      <c r="F5924" s="61"/>
      <c r="G5924" s="62" t="s">
        <v>16</v>
      </c>
      <c r="H5924" s="61"/>
    </row>
    <row r="5925" spans="1:8" ht="76.5" x14ac:dyDescent="0.25">
      <c r="A5925" s="64" t="s">
        <v>24146</v>
      </c>
      <c r="B5925" s="15" t="s">
        <v>24145</v>
      </c>
      <c r="C5925" s="40" t="s">
        <v>24144</v>
      </c>
      <c r="D5925" s="8" t="s">
        <v>20</v>
      </c>
      <c r="E5925" s="63" t="s">
        <v>1528</v>
      </c>
      <c r="F5925" s="61"/>
      <c r="G5925" s="62" t="s">
        <v>16</v>
      </c>
      <c r="H5925" s="61"/>
    </row>
    <row r="5926" spans="1:8" ht="76.5" x14ac:dyDescent="0.25">
      <c r="A5926" s="64" t="s">
        <v>24143</v>
      </c>
      <c r="B5926" s="15" t="s">
        <v>24142</v>
      </c>
      <c r="C5926" s="40" t="s">
        <v>24141</v>
      </c>
      <c r="D5926" s="8" t="s">
        <v>20</v>
      </c>
      <c r="E5926" s="63" t="s">
        <v>1528</v>
      </c>
      <c r="F5926" s="61"/>
      <c r="G5926" s="62" t="s">
        <v>16</v>
      </c>
      <c r="H5926" s="61"/>
    </row>
    <row r="5927" spans="1:8" ht="76.5" x14ac:dyDescent="0.25">
      <c r="A5927" s="64" t="s">
        <v>24140</v>
      </c>
      <c r="B5927" s="15" t="s">
        <v>24139</v>
      </c>
      <c r="C5927" s="40" t="s">
        <v>24138</v>
      </c>
      <c r="D5927" s="8" t="s">
        <v>20</v>
      </c>
      <c r="E5927" s="63" t="s">
        <v>1528</v>
      </c>
      <c r="F5927" s="61"/>
      <c r="G5927" s="62" t="s">
        <v>16</v>
      </c>
      <c r="H5927" s="61"/>
    </row>
    <row r="5928" spans="1:8" ht="76.5" x14ac:dyDescent="0.25">
      <c r="A5928" s="64" t="s">
        <v>24137</v>
      </c>
      <c r="B5928" s="15" t="s">
        <v>24136</v>
      </c>
      <c r="C5928" s="40" t="s">
        <v>24135</v>
      </c>
      <c r="D5928" s="8" t="s">
        <v>20</v>
      </c>
      <c r="E5928" s="63" t="s">
        <v>1528</v>
      </c>
      <c r="F5928" s="61"/>
      <c r="G5928" s="62" t="s">
        <v>16</v>
      </c>
      <c r="H5928" s="61"/>
    </row>
    <row r="5929" spans="1:8" ht="76.5" x14ac:dyDescent="0.25">
      <c r="A5929" s="64" t="s">
        <v>24134</v>
      </c>
      <c r="B5929" s="15" t="s">
        <v>24133</v>
      </c>
      <c r="C5929" s="40" t="s">
        <v>24132</v>
      </c>
      <c r="D5929" s="8" t="s">
        <v>20</v>
      </c>
      <c r="E5929" s="63" t="s">
        <v>1528</v>
      </c>
      <c r="F5929" s="61"/>
      <c r="G5929" s="62" t="s">
        <v>16</v>
      </c>
      <c r="H5929" s="61"/>
    </row>
    <row r="5930" spans="1:8" ht="76.5" x14ac:dyDescent="0.25">
      <c r="A5930" s="64" t="s">
        <v>24131</v>
      </c>
      <c r="B5930" s="15" t="s">
        <v>24130</v>
      </c>
      <c r="C5930" s="40" t="s">
        <v>24129</v>
      </c>
      <c r="D5930" s="8" t="s">
        <v>20</v>
      </c>
      <c r="E5930" s="63" t="s">
        <v>1528</v>
      </c>
      <c r="F5930" s="61"/>
      <c r="G5930" s="62" t="s">
        <v>16</v>
      </c>
      <c r="H5930" s="61"/>
    </row>
    <row r="5931" spans="1:8" ht="76.5" x14ac:dyDescent="0.25">
      <c r="A5931" s="64" t="s">
        <v>24128</v>
      </c>
      <c r="B5931" s="15" t="s">
        <v>24127</v>
      </c>
      <c r="C5931" s="40" t="s">
        <v>3687</v>
      </c>
      <c r="D5931" s="8" t="s">
        <v>20</v>
      </c>
      <c r="E5931" s="63" t="s">
        <v>1528</v>
      </c>
      <c r="F5931" s="61"/>
      <c r="G5931" s="62" t="s">
        <v>16</v>
      </c>
      <c r="H5931" s="61"/>
    </row>
    <row r="5932" spans="1:8" ht="76.5" x14ac:dyDescent="0.25">
      <c r="A5932" s="64" t="s">
        <v>24126</v>
      </c>
      <c r="B5932" s="15" t="s">
        <v>22524</v>
      </c>
      <c r="C5932" s="40" t="s">
        <v>24125</v>
      </c>
      <c r="D5932" s="8" t="s">
        <v>20</v>
      </c>
      <c r="E5932" s="63" t="s">
        <v>1528</v>
      </c>
      <c r="F5932" s="61"/>
      <c r="G5932" s="62" t="s">
        <v>16</v>
      </c>
      <c r="H5932" s="61"/>
    </row>
    <row r="5933" spans="1:8" ht="51" x14ac:dyDescent="0.25">
      <c r="A5933" s="15" t="s">
        <v>24124</v>
      </c>
      <c r="B5933" s="15" t="s">
        <v>24123</v>
      </c>
      <c r="C5933" s="40" t="s">
        <v>24122</v>
      </c>
      <c r="D5933" s="8" t="s">
        <v>1626</v>
      </c>
      <c r="E5933" s="63" t="s">
        <v>1625</v>
      </c>
      <c r="F5933" s="65"/>
      <c r="G5933" s="9">
        <v>43952</v>
      </c>
      <c r="H5933" s="61"/>
    </row>
    <row r="5934" spans="1:8" ht="76.5" x14ac:dyDescent="0.25">
      <c r="A5934" s="64" t="s">
        <v>24121</v>
      </c>
      <c r="B5934" s="15" t="s">
        <v>22446</v>
      </c>
      <c r="C5934" s="40" t="s">
        <v>24120</v>
      </c>
      <c r="D5934" s="8" t="s">
        <v>20</v>
      </c>
      <c r="E5934" s="63" t="s">
        <v>1528</v>
      </c>
      <c r="F5934" s="61"/>
      <c r="G5934" s="62" t="s">
        <v>16</v>
      </c>
      <c r="H5934" s="61"/>
    </row>
    <row r="5935" spans="1:8" ht="76.5" x14ac:dyDescent="0.25">
      <c r="A5935" s="64" t="s">
        <v>24119</v>
      </c>
      <c r="B5935" s="15" t="s">
        <v>24118</v>
      </c>
      <c r="C5935" s="40" t="s">
        <v>24117</v>
      </c>
      <c r="D5935" s="8" t="s">
        <v>20</v>
      </c>
      <c r="E5935" s="63" t="s">
        <v>1528</v>
      </c>
      <c r="F5935" s="61"/>
      <c r="G5935" s="62" t="s">
        <v>16</v>
      </c>
      <c r="H5935" s="61"/>
    </row>
    <row r="5936" spans="1:8" ht="114.75" x14ac:dyDescent="0.25">
      <c r="A5936" s="64" t="s">
        <v>24116</v>
      </c>
      <c r="B5936" s="15" t="s">
        <v>24115</v>
      </c>
      <c r="C5936" s="40" t="s">
        <v>24114</v>
      </c>
      <c r="D5936" s="8" t="s">
        <v>20</v>
      </c>
      <c r="E5936" s="63" t="s">
        <v>1528</v>
      </c>
      <c r="F5936" s="61"/>
      <c r="G5936" s="62" t="s">
        <v>16</v>
      </c>
      <c r="H5936" s="61"/>
    </row>
    <row r="5937" spans="1:8" ht="76.5" x14ac:dyDescent="0.25">
      <c r="A5937" s="64" t="s">
        <v>24113</v>
      </c>
      <c r="B5937" s="15" t="s">
        <v>24112</v>
      </c>
      <c r="C5937" s="40" t="s">
        <v>24111</v>
      </c>
      <c r="D5937" s="8" t="s">
        <v>20</v>
      </c>
      <c r="E5937" s="63" t="s">
        <v>1528</v>
      </c>
      <c r="F5937" s="61"/>
      <c r="G5937" s="62" t="s">
        <v>16</v>
      </c>
      <c r="H5937" s="61"/>
    </row>
    <row r="5938" spans="1:8" ht="76.5" x14ac:dyDescent="0.25">
      <c r="A5938" s="64" t="s">
        <v>24110</v>
      </c>
      <c r="B5938" s="15" t="s">
        <v>24109</v>
      </c>
      <c r="C5938" s="40" t="s">
        <v>24108</v>
      </c>
      <c r="D5938" s="8" t="s">
        <v>20</v>
      </c>
      <c r="E5938" s="63" t="s">
        <v>1528</v>
      </c>
      <c r="F5938" s="61"/>
      <c r="G5938" s="62" t="s">
        <v>16</v>
      </c>
      <c r="H5938" s="61"/>
    </row>
    <row r="5939" spans="1:8" ht="89.25" x14ac:dyDescent="0.25">
      <c r="A5939" s="64" t="s">
        <v>24107</v>
      </c>
      <c r="B5939" s="15" t="s">
        <v>24106</v>
      </c>
      <c r="C5939" s="40" t="s">
        <v>24105</v>
      </c>
      <c r="D5939" s="8" t="s">
        <v>20</v>
      </c>
      <c r="E5939" s="63" t="s">
        <v>1528</v>
      </c>
      <c r="F5939" s="61"/>
      <c r="G5939" s="62" t="s">
        <v>16</v>
      </c>
      <c r="H5939" s="61"/>
    </row>
    <row r="5940" spans="1:8" ht="76.5" x14ac:dyDescent="0.25">
      <c r="A5940" s="64" t="s">
        <v>24104</v>
      </c>
      <c r="B5940" s="15" t="s">
        <v>24103</v>
      </c>
      <c r="C5940" s="40" t="s">
        <v>24102</v>
      </c>
      <c r="D5940" s="8" t="s">
        <v>20</v>
      </c>
      <c r="E5940" s="63" t="s">
        <v>1528</v>
      </c>
      <c r="F5940" s="61"/>
      <c r="G5940" s="62" t="s">
        <v>16</v>
      </c>
      <c r="H5940" s="61"/>
    </row>
    <row r="5941" spans="1:8" ht="76.5" x14ac:dyDescent="0.25">
      <c r="A5941" s="64" t="s">
        <v>24101</v>
      </c>
      <c r="B5941" s="15" t="s">
        <v>24100</v>
      </c>
      <c r="C5941" s="40" t="s">
        <v>24099</v>
      </c>
      <c r="D5941" s="8" t="s">
        <v>20</v>
      </c>
      <c r="E5941" s="63" t="s">
        <v>1528</v>
      </c>
      <c r="F5941" s="61"/>
      <c r="G5941" s="62" t="s">
        <v>16</v>
      </c>
      <c r="H5941" s="61"/>
    </row>
    <row r="5942" spans="1:8" ht="25.5" x14ac:dyDescent="0.25">
      <c r="A5942" s="15" t="s">
        <v>24098</v>
      </c>
      <c r="B5942" s="15" t="s">
        <v>24097</v>
      </c>
      <c r="C5942" s="40" t="s">
        <v>24096</v>
      </c>
      <c r="D5942" s="8" t="s">
        <v>1626</v>
      </c>
      <c r="E5942" s="63" t="s">
        <v>1625</v>
      </c>
      <c r="F5942" s="65"/>
      <c r="G5942" s="9">
        <v>43889</v>
      </c>
      <c r="H5942" s="61"/>
    </row>
    <row r="5943" spans="1:8" ht="76.5" x14ac:dyDescent="0.25">
      <c r="A5943" s="64" t="s">
        <v>24095</v>
      </c>
      <c r="B5943" s="15" t="s">
        <v>24094</v>
      </c>
      <c r="C5943" s="40" t="s">
        <v>24093</v>
      </c>
      <c r="D5943" s="8" t="s">
        <v>20</v>
      </c>
      <c r="E5943" s="63" t="s">
        <v>1528</v>
      </c>
      <c r="F5943" s="61"/>
      <c r="G5943" s="62" t="s">
        <v>16</v>
      </c>
      <c r="H5943" s="61"/>
    </row>
    <row r="5944" spans="1:8" ht="76.5" x14ac:dyDescent="0.25">
      <c r="A5944" s="64" t="s">
        <v>24092</v>
      </c>
      <c r="B5944" s="15" t="s">
        <v>24091</v>
      </c>
      <c r="C5944" s="40" t="s">
        <v>24090</v>
      </c>
      <c r="D5944" s="8" t="s">
        <v>20</v>
      </c>
      <c r="E5944" s="63" t="s">
        <v>1528</v>
      </c>
      <c r="F5944" s="61"/>
      <c r="G5944" s="62" t="s">
        <v>16</v>
      </c>
      <c r="H5944" s="61"/>
    </row>
    <row r="5945" spans="1:8" ht="76.5" x14ac:dyDescent="0.25">
      <c r="A5945" s="64" t="s">
        <v>24089</v>
      </c>
      <c r="B5945" s="15" t="s">
        <v>24088</v>
      </c>
      <c r="C5945" s="40" t="s">
        <v>24087</v>
      </c>
      <c r="D5945" s="8" t="s">
        <v>20</v>
      </c>
      <c r="E5945" s="63" t="s">
        <v>1528</v>
      </c>
      <c r="F5945" s="61"/>
      <c r="G5945" s="62" t="s">
        <v>16</v>
      </c>
      <c r="H5945" s="61"/>
    </row>
    <row r="5946" spans="1:8" ht="63.75" x14ac:dyDescent="0.25">
      <c r="A5946" s="15" t="s">
        <v>24086</v>
      </c>
      <c r="B5946" s="15" t="s">
        <v>24085</v>
      </c>
      <c r="C5946" s="40" t="s">
        <v>24084</v>
      </c>
      <c r="D5946" s="8" t="s">
        <v>1626</v>
      </c>
      <c r="E5946" s="63" t="s">
        <v>1799</v>
      </c>
      <c r="F5946" s="65"/>
      <c r="G5946" s="9">
        <v>43878</v>
      </c>
      <c r="H5946" s="61"/>
    </row>
    <row r="5947" spans="1:8" ht="76.5" x14ac:dyDescent="0.25">
      <c r="A5947" s="64" t="s">
        <v>24083</v>
      </c>
      <c r="B5947" s="15" t="s">
        <v>24082</v>
      </c>
      <c r="C5947" s="40" t="s">
        <v>24081</v>
      </c>
      <c r="D5947" s="8" t="s">
        <v>20</v>
      </c>
      <c r="E5947" s="63" t="s">
        <v>1528</v>
      </c>
      <c r="F5947" s="61"/>
      <c r="G5947" s="62" t="s">
        <v>16</v>
      </c>
      <c r="H5947" s="61"/>
    </row>
    <row r="5948" spans="1:8" ht="76.5" x14ac:dyDescent="0.25">
      <c r="A5948" s="64" t="s">
        <v>24080</v>
      </c>
      <c r="B5948" s="15" t="s">
        <v>24079</v>
      </c>
      <c r="C5948" s="40" t="s">
        <v>24078</v>
      </c>
      <c r="D5948" s="8" t="s">
        <v>20</v>
      </c>
      <c r="E5948" s="63" t="s">
        <v>1528</v>
      </c>
      <c r="F5948" s="61"/>
      <c r="G5948" s="62" t="s">
        <v>16</v>
      </c>
      <c r="H5948" s="61"/>
    </row>
    <row r="5949" spans="1:8" ht="76.5" x14ac:dyDescent="0.25">
      <c r="A5949" s="64" t="s">
        <v>24077</v>
      </c>
      <c r="B5949" s="15" t="s">
        <v>24076</v>
      </c>
      <c r="C5949" s="40" t="s">
        <v>24075</v>
      </c>
      <c r="D5949" s="8" t="s">
        <v>20</v>
      </c>
      <c r="E5949" s="63" t="s">
        <v>1528</v>
      </c>
      <c r="F5949" s="61"/>
      <c r="G5949" s="62" t="s">
        <v>16</v>
      </c>
      <c r="H5949" s="61"/>
    </row>
    <row r="5950" spans="1:8" ht="76.5" x14ac:dyDescent="0.25">
      <c r="A5950" s="64" t="s">
        <v>24074</v>
      </c>
      <c r="B5950" s="15" t="s">
        <v>19810</v>
      </c>
      <c r="C5950" s="40" t="s">
        <v>24073</v>
      </c>
      <c r="D5950" s="8" t="s">
        <v>20</v>
      </c>
      <c r="E5950" s="63" t="s">
        <v>1528</v>
      </c>
      <c r="F5950" s="61"/>
      <c r="G5950" s="62" t="s">
        <v>16</v>
      </c>
      <c r="H5950" s="61"/>
    </row>
    <row r="5951" spans="1:8" ht="102" x14ac:dyDescent="0.25">
      <c r="A5951" s="64" t="s">
        <v>24072</v>
      </c>
      <c r="B5951" s="15" t="s">
        <v>24071</v>
      </c>
      <c r="C5951" s="40" t="s">
        <v>24070</v>
      </c>
      <c r="D5951" s="8" t="s">
        <v>20</v>
      </c>
      <c r="E5951" s="63" t="s">
        <v>1528</v>
      </c>
      <c r="F5951" s="61"/>
      <c r="G5951" s="62" t="s">
        <v>16</v>
      </c>
      <c r="H5951" s="61"/>
    </row>
    <row r="5952" spans="1:8" ht="76.5" x14ac:dyDescent="0.25">
      <c r="A5952" s="64" t="s">
        <v>24069</v>
      </c>
      <c r="B5952" s="15" t="s">
        <v>24068</v>
      </c>
      <c r="C5952" s="40" t="s">
        <v>24067</v>
      </c>
      <c r="D5952" s="8" t="s">
        <v>20</v>
      </c>
      <c r="E5952" s="63" t="s">
        <v>1528</v>
      </c>
      <c r="F5952" s="61"/>
      <c r="G5952" s="62" t="s">
        <v>16</v>
      </c>
      <c r="H5952" s="61"/>
    </row>
    <row r="5953" spans="1:8" ht="76.5" x14ac:dyDescent="0.25">
      <c r="A5953" s="64" t="s">
        <v>24066</v>
      </c>
      <c r="B5953" s="15" t="s">
        <v>24065</v>
      </c>
      <c r="C5953" s="40" t="s">
        <v>24064</v>
      </c>
      <c r="D5953" s="8" t="s">
        <v>20</v>
      </c>
      <c r="E5953" s="63" t="s">
        <v>1528</v>
      </c>
      <c r="F5953" s="61"/>
      <c r="G5953" s="62" t="s">
        <v>16</v>
      </c>
      <c r="H5953" s="61"/>
    </row>
    <row r="5954" spans="1:8" ht="38.25" x14ac:dyDescent="0.25">
      <c r="A5954" s="15" t="s">
        <v>24063</v>
      </c>
      <c r="B5954" s="15" t="s">
        <v>24062</v>
      </c>
      <c r="C5954" s="40" t="s">
        <v>24061</v>
      </c>
      <c r="D5954" s="14" t="s">
        <v>1626</v>
      </c>
      <c r="E5954" s="63" t="s">
        <v>1625</v>
      </c>
      <c r="F5954" s="65"/>
      <c r="G5954" s="9">
        <v>43958</v>
      </c>
      <c r="H5954" s="61"/>
    </row>
    <row r="5955" spans="1:8" ht="76.5" x14ac:dyDescent="0.25">
      <c r="A5955" s="64" t="s">
        <v>24060</v>
      </c>
      <c r="B5955" s="15" t="s">
        <v>24059</v>
      </c>
      <c r="C5955" s="40" t="s">
        <v>24058</v>
      </c>
      <c r="D5955" s="8" t="s">
        <v>20</v>
      </c>
      <c r="E5955" s="63" t="s">
        <v>1528</v>
      </c>
      <c r="F5955" s="61"/>
      <c r="G5955" s="62" t="s">
        <v>16</v>
      </c>
      <c r="H5955" s="61"/>
    </row>
    <row r="5956" spans="1:8" ht="153" x14ac:dyDescent="0.25">
      <c r="A5956" s="15" t="s">
        <v>24057</v>
      </c>
      <c r="B5956" s="15" t="s">
        <v>24056</v>
      </c>
      <c r="C5956" s="40" t="s">
        <v>24055</v>
      </c>
      <c r="D5956" s="8" t="s">
        <v>1626</v>
      </c>
      <c r="E5956" s="63" t="s">
        <v>1799</v>
      </c>
      <c r="F5956" s="65"/>
      <c r="G5956" s="9">
        <v>44121</v>
      </c>
      <c r="H5956" s="61"/>
    </row>
    <row r="5957" spans="1:8" ht="38.25" x14ac:dyDescent="0.25">
      <c r="A5957" s="15" t="s">
        <v>24054</v>
      </c>
      <c r="B5957" s="15" t="s">
        <v>24053</v>
      </c>
      <c r="C5957" s="40" t="s">
        <v>24052</v>
      </c>
      <c r="D5957" s="14" t="s">
        <v>1626</v>
      </c>
      <c r="E5957" s="63" t="s">
        <v>1625</v>
      </c>
      <c r="F5957" s="65"/>
      <c r="G5957" s="9">
        <v>43920</v>
      </c>
      <c r="H5957" s="61"/>
    </row>
    <row r="5958" spans="1:8" ht="76.5" x14ac:dyDescent="0.25">
      <c r="A5958" s="15" t="s">
        <v>24051</v>
      </c>
      <c r="B5958" s="15" t="s">
        <v>24050</v>
      </c>
      <c r="C5958" s="40" t="s">
        <v>24049</v>
      </c>
      <c r="D5958" s="8" t="s">
        <v>1626</v>
      </c>
      <c r="E5958" s="63" t="s">
        <v>1799</v>
      </c>
      <c r="F5958" s="65"/>
      <c r="G5958" s="9">
        <v>43878</v>
      </c>
      <c r="H5958" s="61"/>
    </row>
    <row r="5959" spans="1:8" ht="76.5" x14ac:dyDescent="0.25">
      <c r="A5959" s="64" t="s">
        <v>24048</v>
      </c>
      <c r="B5959" s="15" t="s">
        <v>24047</v>
      </c>
      <c r="C5959" s="40" t="s">
        <v>24046</v>
      </c>
      <c r="D5959" s="8" t="s">
        <v>20</v>
      </c>
      <c r="E5959" s="63" t="s">
        <v>1528</v>
      </c>
      <c r="F5959" s="61"/>
      <c r="G5959" s="62" t="s">
        <v>16</v>
      </c>
      <c r="H5959" s="61"/>
    </row>
    <row r="5960" spans="1:8" ht="76.5" x14ac:dyDescent="0.25">
      <c r="A5960" s="64" t="s">
        <v>24045</v>
      </c>
      <c r="B5960" s="15" t="s">
        <v>20146</v>
      </c>
      <c r="C5960" s="40" t="s">
        <v>24044</v>
      </c>
      <c r="D5960" s="8" t="s">
        <v>20</v>
      </c>
      <c r="E5960" s="63" t="s">
        <v>1528</v>
      </c>
      <c r="F5960" s="61"/>
      <c r="G5960" s="62" t="s">
        <v>16</v>
      </c>
      <c r="H5960" s="61"/>
    </row>
    <row r="5961" spans="1:8" ht="51" x14ac:dyDescent="0.25">
      <c r="A5961" s="15" t="s">
        <v>24043</v>
      </c>
      <c r="B5961" s="15" t="s">
        <v>24042</v>
      </c>
      <c r="C5961" s="40" t="s">
        <v>24041</v>
      </c>
      <c r="D5961" s="8" t="s">
        <v>1626</v>
      </c>
      <c r="E5961" s="63" t="s">
        <v>1625</v>
      </c>
      <c r="F5961" s="65"/>
      <c r="G5961" s="9">
        <v>44074</v>
      </c>
      <c r="H5961" s="61"/>
    </row>
    <row r="5962" spans="1:8" ht="76.5" x14ac:dyDescent="0.25">
      <c r="A5962" s="64" t="s">
        <v>24040</v>
      </c>
      <c r="B5962" s="15" t="s">
        <v>3440</v>
      </c>
      <c r="C5962" s="40" t="s">
        <v>24039</v>
      </c>
      <c r="D5962" s="8" t="s">
        <v>20</v>
      </c>
      <c r="E5962" s="63" t="s">
        <v>1528</v>
      </c>
      <c r="F5962" s="61"/>
      <c r="G5962" s="62" t="s">
        <v>16</v>
      </c>
      <c r="H5962" s="61"/>
    </row>
    <row r="5963" spans="1:8" ht="76.5" x14ac:dyDescent="0.25">
      <c r="A5963" s="64" t="s">
        <v>24038</v>
      </c>
      <c r="B5963" s="15" t="s">
        <v>21181</v>
      </c>
      <c r="C5963" s="40" t="s">
        <v>24037</v>
      </c>
      <c r="D5963" s="8" t="s">
        <v>20</v>
      </c>
      <c r="E5963" s="63" t="s">
        <v>1528</v>
      </c>
      <c r="F5963" s="61"/>
      <c r="G5963" s="62" t="s">
        <v>16</v>
      </c>
      <c r="H5963" s="61"/>
    </row>
    <row r="5964" spans="1:8" ht="76.5" x14ac:dyDescent="0.25">
      <c r="A5964" s="64" t="s">
        <v>24036</v>
      </c>
      <c r="B5964" s="15" t="s">
        <v>24035</v>
      </c>
      <c r="C5964" s="40" t="s">
        <v>24034</v>
      </c>
      <c r="D5964" s="8" t="s">
        <v>20</v>
      </c>
      <c r="E5964" s="63" t="s">
        <v>1528</v>
      </c>
      <c r="F5964" s="61"/>
      <c r="G5964" s="62" t="s">
        <v>16</v>
      </c>
      <c r="H5964" s="61"/>
    </row>
    <row r="5965" spans="1:8" ht="76.5" x14ac:dyDescent="0.25">
      <c r="A5965" s="64" t="s">
        <v>24033</v>
      </c>
      <c r="B5965" s="15" t="s">
        <v>24032</v>
      </c>
      <c r="C5965" s="40" t="s">
        <v>24031</v>
      </c>
      <c r="D5965" s="8" t="s">
        <v>20</v>
      </c>
      <c r="E5965" s="63" t="s">
        <v>1528</v>
      </c>
      <c r="F5965" s="61"/>
      <c r="G5965" s="62" t="s">
        <v>16</v>
      </c>
      <c r="H5965" s="61"/>
    </row>
    <row r="5966" spans="1:8" ht="76.5" x14ac:dyDescent="0.25">
      <c r="A5966" s="64" t="s">
        <v>24030</v>
      </c>
      <c r="B5966" s="15" t="s">
        <v>22440</v>
      </c>
      <c r="C5966" s="40" t="s">
        <v>24029</v>
      </c>
      <c r="D5966" s="8" t="s">
        <v>20</v>
      </c>
      <c r="E5966" s="63" t="s">
        <v>1528</v>
      </c>
      <c r="F5966" s="61"/>
      <c r="G5966" s="62" t="s">
        <v>16</v>
      </c>
      <c r="H5966" s="61"/>
    </row>
    <row r="5967" spans="1:8" ht="76.5" x14ac:dyDescent="0.25">
      <c r="A5967" s="15" t="s">
        <v>24028</v>
      </c>
      <c r="B5967" s="15" t="s">
        <v>24027</v>
      </c>
      <c r="C5967" s="40" t="s">
        <v>24026</v>
      </c>
      <c r="D5967" s="8" t="s">
        <v>1626</v>
      </c>
      <c r="E5967" s="63" t="s">
        <v>1625</v>
      </c>
      <c r="F5967" s="65"/>
      <c r="G5967" s="9">
        <v>44007</v>
      </c>
      <c r="H5967" s="61"/>
    </row>
    <row r="5968" spans="1:8" ht="102" x14ac:dyDescent="0.25">
      <c r="A5968" s="15" t="s">
        <v>24025</v>
      </c>
      <c r="B5968" s="15" t="s">
        <v>24024</v>
      </c>
      <c r="C5968" s="40" t="s">
        <v>24023</v>
      </c>
      <c r="D5968" s="8" t="s">
        <v>1626</v>
      </c>
      <c r="E5968" s="63" t="s">
        <v>1625</v>
      </c>
      <c r="F5968" s="65"/>
      <c r="G5968" s="9">
        <v>43892</v>
      </c>
      <c r="H5968" s="61"/>
    </row>
    <row r="5969" spans="1:8" ht="76.5" x14ac:dyDescent="0.25">
      <c r="A5969" s="64" t="s">
        <v>24022</v>
      </c>
      <c r="B5969" s="15" t="s">
        <v>14303</v>
      </c>
      <c r="C5969" s="40" t="s">
        <v>24021</v>
      </c>
      <c r="D5969" s="8" t="s">
        <v>20</v>
      </c>
      <c r="E5969" s="63" t="s">
        <v>1528</v>
      </c>
      <c r="F5969" s="61"/>
      <c r="G5969" s="62" t="s">
        <v>16</v>
      </c>
      <c r="H5969" s="61"/>
    </row>
    <row r="5970" spans="1:8" ht="76.5" x14ac:dyDescent="0.25">
      <c r="A5970" s="64" t="s">
        <v>24020</v>
      </c>
      <c r="B5970" s="15" t="s">
        <v>16481</v>
      </c>
      <c r="C5970" s="40" t="s">
        <v>24019</v>
      </c>
      <c r="D5970" s="8" t="s">
        <v>20</v>
      </c>
      <c r="E5970" s="63" t="s">
        <v>1528</v>
      </c>
      <c r="F5970" s="61"/>
      <c r="G5970" s="62" t="s">
        <v>16</v>
      </c>
      <c r="H5970" s="61"/>
    </row>
    <row r="5971" spans="1:8" ht="76.5" x14ac:dyDescent="0.25">
      <c r="A5971" s="64" t="s">
        <v>24018</v>
      </c>
      <c r="B5971" s="15" t="s">
        <v>23435</v>
      </c>
      <c r="C5971" s="40" t="s">
        <v>24017</v>
      </c>
      <c r="D5971" s="8" t="s">
        <v>20</v>
      </c>
      <c r="E5971" s="63" t="s">
        <v>1528</v>
      </c>
      <c r="F5971" s="61"/>
      <c r="G5971" s="62" t="s">
        <v>16</v>
      </c>
      <c r="H5971" s="61"/>
    </row>
    <row r="5972" spans="1:8" ht="76.5" x14ac:dyDescent="0.25">
      <c r="A5972" s="64" t="s">
        <v>24016</v>
      </c>
      <c r="B5972" s="15" t="s">
        <v>24015</v>
      </c>
      <c r="C5972" s="40" t="s">
        <v>24014</v>
      </c>
      <c r="D5972" s="8" t="s">
        <v>20</v>
      </c>
      <c r="E5972" s="63" t="s">
        <v>1528</v>
      </c>
      <c r="F5972" s="61"/>
      <c r="G5972" s="62" t="s">
        <v>16</v>
      </c>
      <c r="H5972" s="61"/>
    </row>
    <row r="5973" spans="1:8" ht="38.25" x14ac:dyDescent="0.25">
      <c r="A5973" s="15" t="s">
        <v>24013</v>
      </c>
      <c r="B5973" s="15" t="s">
        <v>24012</v>
      </c>
      <c r="C5973" s="40" t="s">
        <v>24011</v>
      </c>
      <c r="D5973" s="8" t="s">
        <v>1626</v>
      </c>
      <c r="E5973" s="63" t="s">
        <v>1799</v>
      </c>
      <c r="F5973" s="65"/>
      <c r="G5973" s="9">
        <v>43877</v>
      </c>
      <c r="H5973" s="61"/>
    </row>
    <row r="5974" spans="1:8" ht="76.5" x14ac:dyDescent="0.25">
      <c r="A5974" s="64" t="s">
        <v>24010</v>
      </c>
      <c r="B5974" s="15" t="s">
        <v>24009</v>
      </c>
      <c r="C5974" s="40" t="s">
        <v>24004</v>
      </c>
      <c r="D5974" s="8" t="s">
        <v>20</v>
      </c>
      <c r="E5974" s="63" t="s">
        <v>1528</v>
      </c>
      <c r="F5974" s="61"/>
      <c r="G5974" s="62" t="s">
        <v>16</v>
      </c>
      <c r="H5974" s="61"/>
    </row>
    <row r="5975" spans="1:8" ht="76.5" x14ac:dyDescent="0.25">
      <c r="A5975" s="64" t="s">
        <v>24008</v>
      </c>
      <c r="B5975" s="15" t="s">
        <v>24007</v>
      </c>
      <c r="C5975" s="40" t="s">
        <v>24004</v>
      </c>
      <c r="D5975" s="8" t="s">
        <v>20</v>
      </c>
      <c r="E5975" s="63" t="s">
        <v>1528</v>
      </c>
      <c r="F5975" s="61"/>
      <c r="G5975" s="62" t="s">
        <v>16</v>
      </c>
      <c r="H5975" s="61"/>
    </row>
    <row r="5976" spans="1:8" ht="76.5" x14ac:dyDescent="0.25">
      <c r="A5976" s="64" t="s">
        <v>24006</v>
      </c>
      <c r="B5976" s="15" t="s">
        <v>24005</v>
      </c>
      <c r="C5976" s="40" t="s">
        <v>24004</v>
      </c>
      <c r="D5976" s="8" t="s">
        <v>20</v>
      </c>
      <c r="E5976" s="63" t="s">
        <v>1528</v>
      </c>
      <c r="F5976" s="61"/>
      <c r="G5976" s="62" t="s">
        <v>16</v>
      </c>
      <c r="H5976" s="61"/>
    </row>
    <row r="5977" spans="1:8" ht="76.5" x14ac:dyDescent="0.25">
      <c r="A5977" s="64" t="s">
        <v>24003</v>
      </c>
      <c r="B5977" s="15" t="s">
        <v>24002</v>
      </c>
      <c r="C5977" s="40" t="s">
        <v>24001</v>
      </c>
      <c r="D5977" s="8" t="s">
        <v>20</v>
      </c>
      <c r="E5977" s="63" t="s">
        <v>1528</v>
      </c>
      <c r="F5977" s="61"/>
      <c r="G5977" s="62" t="s">
        <v>16</v>
      </c>
      <c r="H5977" s="61"/>
    </row>
    <row r="5978" spans="1:8" ht="76.5" x14ac:dyDescent="0.25">
      <c r="A5978" s="64" t="s">
        <v>24000</v>
      </c>
      <c r="B5978" s="15" t="s">
        <v>23999</v>
      </c>
      <c r="C5978" s="40" t="s">
        <v>23996</v>
      </c>
      <c r="D5978" s="8" t="s">
        <v>20</v>
      </c>
      <c r="E5978" s="63" t="s">
        <v>1528</v>
      </c>
      <c r="F5978" s="61"/>
      <c r="G5978" s="62" t="s">
        <v>16</v>
      </c>
      <c r="H5978" s="61"/>
    </row>
    <row r="5979" spans="1:8" ht="76.5" x14ac:dyDescent="0.25">
      <c r="A5979" s="64" t="s">
        <v>23998</v>
      </c>
      <c r="B5979" s="15" t="s">
        <v>23997</v>
      </c>
      <c r="C5979" s="40" t="s">
        <v>23996</v>
      </c>
      <c r="D5979" s="8" t="s">
        <v>20</v>
      </c>
      <c r="E5979" s="63" t="s">
        <v>1528</v>
      </c>
      <c r="F5979" s="61"/>
      <c r="G5979" s="62" t="s">
        <v>16</v>
      </c>
      <c r="H5979" s="61"/>
    </row>
    <row r="5980" spans="1:8" ht="76.5" x14ac:dyDescent="0.25">
      <c r="A5980" s="64" t="s">
        <v>23995</v>
      </c>
      <c r="B5980" s="15" t="s">
        <v>23994</v>
      </c>
      <c r="C5980" s="40" t="s">
        <v>23993</v>
      </c>
      <c r="D5980" s="8" t="s">
        <v>20</v>
      </c>
      <c r="E5980" s="63" t="s">
        <v>1528</v>
      </c>
      <c r="F5980" s="61"/>
      <c r="G5980" s="62" t="s">
        <v>16</v>
      </c>
      <c r="H5980" s="61"/>
    </row>
    <row r="5981" spans="1:8" ht="76.5" x14ac:dyDescent="0.25">
      <c r="A5981" s="64" t="s">
        <v>23992</v>
      </c>
      <c r="B5981" s="15" t="s">
        <v>23991</v>
      </c>
      <c r="C5981" s="40" t="s">
        <v>23990</v>
      </c>
      <c r="D5981" s="8" t="s">
        <v>20</v>
      </c>
      <c r="E5981" s="63" t="s">
        <v>1528</v>
      </c>
      <c r="F5981" s="61"/>
      <c r="G5981" s="62" t="s">
        <v>16</v>
      </c>
      <c r="H5981" s="61"/>
    </row>
    <row r="5982" spans="1:8" ht="76.5" x14ac:dyDescent="0.25">
      <c r="A5982" s="64" t="s">
        <v>23989</v>
      </c>
      <c r="B5982" s="15" t="s">
        <v>23988</v>
      </c>
      <c r="C5982" s="40" t="s">
        <v>23987</v>
      </c>
      <c r="D5982" s="8" t="s">
        <v>20</v>
      </c>
      <c r="E5982" s="63" t="s">
        <v>1528</v>
      </c>
      <c r="F5982" s="61"/>
      <c r="G5982" s="62" t="s">
        <v>16</v>
      </c>
      <c r="H5982" s="61"/>
    </row>
    <row r="5983" spans="1:8" ht="76.5" x14ac:dyDescent="0.25">
      <c r="A5983" s="64" t="s">
        <v>23986</v>
      </c>
      <c r="B5983" s="15" t="s">
        <v>15112</v>
      </c>
      <c r="C5983" s="40" t="s">
        <v>23985</v>
      </c>
      <c r="D5983" s="8" t="s">
        <v>20</v>
      </c>
      <c r="E5983" s="63" t="s">
        <v>1528</v>
      </c>
      <c r="F5983" s="61"/>
      <c r="G5983" s="62" t="s">
        <v>16</v>
      </c>
      <c r="H5983" s="61"/>
    </row>
    <row r="5984" spans="1:8" ht="76.5" x14ac:dyDescent="0.25">
      <c r="A5984" s="64" t="s">
        <v>23984</v>
      </c>
      <c r="B5984" s="15" t="s">
        <v>10167</v>
      </c>
      <c r="C5984" s="40" t="s">
        <v>23983</v>
      </c>
      <c r="D5984" s="8" t="s">
        <v>20</v>
      </c>
      <c r="E5984" s="63" t="s">
        <v>1528</v>
      </c>
      <c r="F5984" s="61"/>
      <c r="G5984" s="62" t="s">
        <v>16</v>
      </c>
      <c r="H5984" s="61"/>
    </row>
    <row r="5985" spans="1:8" ht="76.5" x14ac:dyDescent="0.25">
      <c r="A5985" s="64" t="s">
        <v>23982</v>
      </c>
      <c r="B5985" s="15" t="s">
        <v>23981</v>
      </c>
      <c r="C5985" s="40" t="s">
        <v>23980</v>
      </c>
      <c r="D5985" s="8" t="s">
        <v>20</v>
      </c>
      <c r="E5985" s="63" t="s">
        <v>1528</v>
      </c>
      <c r="F5985" s="61"/>
      <c r="G5985" s="62" t="s">
        <v>16</v>
      </c>
      <c r="H5985" s="61"/>
    </row>
    <row r="5986" spans="1:8" ht="76.5" x14ac:dyDescent="0.25">
      <c r="A5986" s="64" t="s">
        <v>23979</v>
      </c>
      <c r="B5986" s="15" t="s">
        <v>21060</v>
      </c>
      <c r="C5986" s="40" t="s">
        <v>23978</v>
      </c>
      <c r="D5986" s="8" t="s">
        <v>20</v>
      </c>
      <c r="E5986" s="63" t="s">
        <v>1528</v>
      </c>
      <c r="F5986" s="61"/>
      <c r="G5986" s="62" t="s">
        <v>16</v>
      </c>
      <c r="H5986" s="61"/>
    </row>
    <row r="5987" spans="1:8" ht="76.5" x14ac:dyDescent="0.25">
      <c r="A5987" s="64" t="s">
        <v>23977</v>
      </c>
      <c r="B5987" s="15" t="s">
        <v>23976</v>
      </c>
      <c r="C5987" s="40" t="s">
        <v>23975</v>
      </c>
      <c r="D5987" s="8" t="s">
        <v>20</v>
      </c>
      <c r="E5987" s="63" t="s">
        <v>1528</v>
      </c>
      <c r="F5987" s="61"/>
      <c r="G5987" s="62" t="s">
        <v>16</v>
      </c>
      <c r="H5987" s="61"/>
    </row>
    <row r="5988" spans="1:8" ht="25.5" x14ac:dyDescent="0.25">
      <c r="A5988" s="15" t="s">
        <v>23974</v>
      </c>
      <c r="B5988" s="15" t="s">
        <v>23973</v>
      </c>
      <c r="C5988" s="40" t="s">
        <v>23972</v>
      </c>
      <c r="D5988" s="14" t="s">
        <v>1626</v>
      </c>
      <c r="E5988" s="63" t="s">
        <v>1625</v>
      </c>
      <c r="F5988" s="65"/>
      <c r="G5988" s="9">
        <v>43905</v>
      </c>
      <c r="H5988" s="61"/>
    </row>
    <row r="5989" spans="1:8" ht="76.5" x14ac:dyDescent="0.25">
      <c r="A5989" s="64" t="s">
        <v>23971</v>
      </c>
      <c r="B5989" s="15" t="s">
        <v>23970</v>
      </c>
      <c r="C5989" s="40" t="s">
        <v>23969</v>
      </c>
      <c r="D5989" s="8" t="s">
        <v>20</v>
      </c>
      <c r="E5989" s="63" t="s">
        <v>1528</v>
      </c>
      <c r="F5989" s="61"/>
      <c r="G5989" s="62" t="s">
        <v>16</v>
      </c>
      <c r="H5989" s="61"/>
    </row>
    <row r="5990" spans="1:8" ht="76.5" x14ac:dyDescent="0.25">
      <c r="A5990" s="64" t="s">
        <v>23968</v>
      </c>
      <c r="B5990" s="15" t="s">
        <v>23786</v>
      </c>
      <c r="C5990" s="40" t="s">
        <v>23967</v>
      </c>
      <c r="D5990" s="8" t="s">
        <v>20</v>
      </c>
      <c r="E5990" s="63" t="s">
        <v>1528</v>
      </c>
      <c r="F5990" s="61"/>
      <c r="G5990" s="62" t="s">
        <v>16</v>
      </c>
      <c r="H5990" s="61"/>
    </row>
    <row r="5991" spans="1:8" ht="76.5" x14ac:dyDescent="0.25">
      <c r="A5991" s="64" t="s">
        <v>23966</v>
      </c>
      <c r="B5991" s="15" t="s">
        <v>23965</v>
      </c>
      <c r="C5991" s="40" t="s">
        <v>23964</v>
      </c>
      <c r="D5991" s="8" t="s">
        <v>20</v>
      </c>
      <c r="E5991" s="63" t="s">
        <v>1528</v>
      </c>
      <c r="F5991" s="61"/>
      <c r="G5991" s="62" t="s">
        <v>16</v>
      </c>
      <c r="H5991" s="61"/>
    </row>
    <row r="5992" spans="1:8" ht="76.5" x14ac:dyDescent="0.25">
      <c r="A5992" s="64" t="s">
        <v>23963</v>
      </c>
      <c r="B5992" s="15" t="s">
        <v>23962</v>
      </c>
      <c r="C5992" s="40" t="s">
        <v>23961</v>
      </c>
      <c r="D5992" s="8" t="s">
        <v>20</v>
      </c>
      <c r="E5992" s="63" t="s">
        <v>1528</v>
      </c>
      <c r="F5992" s="61"/>
      <c r="G5992" s="62" t="s">
        <v>16</v>
      </c>
      <c r="H5992" s="61"/>
    </row>
    <row r="5993" spans="1:8" ht="76.5" x14ac:dyDescent="0.25">
      <c r="A5993" s="64" t="s">
        <v>23960</v>
      </c>
      <c r="B5993" s="15" t="s">
        <v>20186</v>
      </c>
      <c r="C5993" s="40" t="s">
        <v>23959</v>
      </c>
      <c r="D5993" s="8" t="s">
        <v>20</v>
      </c>
      <c r="E5993" s="63" t="s">
        <v>1528</v>
      </c>
      <c r="F5993" s="61"/>
      <c r="G5993" s="62" t="s">
        <v>16</v>
      </c>
      <c r="H5993" s="61"/>
    </row>
    <row r="5994" spans="1:8" ht="76.5" x14ac:dyDescent="0.25">
      <c r="A5994" s="64" t="s">
        <v>23958</v>
      </c>
      <c r="B5994" s="15" t="s">
        <v>23957</v>
      </c>
      <c r="C5994" s="40" t="s">
        <v>23956</v>
      </c>
      <c r="D5994" s="8" t="s">
        <v>20</v>
      </c>
      <c r="E5994" s="63" t="s">
        <v>1528</v>
      </c>
      <c r="F5994" s="61"/>
      <c r="G5994" s="62" t="s">
        <v>16</v>
      </c>
      <c r="H5994" s="61"/>
    </row>
    <row r="5995" spans="1:8" ht="76.5" x14ac:dyDescent="0.25">
      <c r="A5995" s="64" t="s">
        <v>23955</v>
      </c>
      <c r="B5995" s="15" t="s">
        <v>23954</v>
      </c>
      <c r="C5995" s="40" t="s">
        <v>23953</v>
      </c>
      <c r="D5995" s="8" t="s">
        <v>20</v>
      </c>
      <c r="E5995" s="63" t="s">
        <v>1528</v>
      </c>
      <c r="F5995" s="61"/>
      <c r="G5995" s="62" t="s">
        <v>16</v>
      </c>
      <c r="H5995" s="61"/>
    </row>
    <row r="5996" spans="1:8" ht="76.5" x14ac:dyDescent="0.25">
      <c r="A5996" s="64" t="s">
        <v>23952</v>
      </c>
      <c r="B5996" s="15" t="s">
        <v>23951</v>
      </c>
      <c r="C5996" s="40" t="s">
        <v>23950</v>
      </c>
      <c r="D5996" s="8" t="s">
        <v>20</v>
      </c>
      <c r="E5996" s="63" t="s">
        <v>1528</v>
      </c>
      <c r="F5996" s="61"/>
      <c r="G5996" s="62" t="s">
        <v>16</v>
      </c>
      <c r="H5996" s="61"/>
    </row>
    <row r="5997" spans="1:8" ht="102" x14ac:dyDescent="0.25">
      <c r="A5997" s="64" t="s">
        <v>23949</v>
      </c>
      <c r="B5997" s="15" t="s">
        <v>23948</v>
      </c>
      <c r="C5997" s="40" t="s">
        <v>23947</v>
      </c>
      <c r="D5997" s="8" t="s">
        <v>20</v>
      </c>
      <c r="E5997" s="63" t="s">
        <v>1528</v>
      </c>
      <c r="F5997" s="61"/>
      <c r="G5997" s="62" t="s">
        <v>16</v>
      </c>
      <c r="H5997" s="61"/>
    </row>
    <row r="5998" spans="1:8" ht="76.5" x14ac:dyDescent="0.25">
      <c r="A5998" s="15" t="s">
        <v>23946</v>
      </c>
      <c r="B5998" s="15" t="s">
        <v>23945</v>
      </c>
      <c r="C5998" s="40" t="s">
        <v>23944</v>
      </c>
      <c r="D5998" s="8" t="s">
        <v>1626</v>
      </c>
      <c r="E5998" s="63" t="s">
        <v>1625</v>
      </c>
      <c r="F5998" s="65"/>
      <c r="G5998" s="9">
        <v>44050</v>
      </c>
      <c r="H5998" s="61"/>
    </row>
    <row r="5999" spans="1:8" ht="76.5" x14ac:dyDescent="0.25">
      <c r="A5999" s="64" t="s">
        <v>23943</v>
      </c>
      <c r="B5999" s="15" t="s">
        <v>23942</v>
      </c>
      <c r="C5999" s="40" t="s">
        <v>23941</v>
      </c>
      <c r="D5999" s="8" t="s">
        <v>20</v>
      </c>
      <c r="E5999" s="63" t="s">
        <v>1528</v>
      </c>
      <c r="F5999" s="61"/>
      <c r="G5999" s="62" t="s">
        <v>16</v>
      </c>
      <c r="H5999" s="61"/>
    </row>
    <row r="6000" spans="1:8" ht="76.5" x14ac:dyDescent="0.25">
      <c r="A6000" s="64" t="s">
        <v>23940</v>
      </c>
      <c r="B6000" s="15" t="s">
        <v>23939</v>
      </c>
      <c r="C6000" s="40" t="s">
        <v>23938</v>
      </c>
      <c r="D6000" s="8" t="s">
        <v>20</v>
      </c>
      <c r="E6000" s="63" t="s">
        <v>1528</v>
      </c>
      <c r="F6000" s="61"/>
      <c r="G6000" s="62" t="s">
        <v>16</v>
      </c>
      <c r="H6000" s="61"/>
    </row>
    <row r="6001" spans="1:8" ht="76.5" x14ac:dyDescent="0.25">
      <c r="A6001" s="64" t="s">
        <v>23937</v>
      </c>
      <c r="B6001" s="15" t="s">
        <v>23936</v>
      </c>
      <c r="C6001" s="40" t="s">
        <v>23935</v>
      </c>
      <c r="D6001" s="8" t="s">
        <v>20</v>
      </c>
      <c r="E6001" s="63" t="s">
        <v>1528</v>
      </c>
      <c r="F6001" s="61"/>
      <c r="G6001" s="62" t="s">
        <v>16</v>
      </c>
      <c r="H6001" s="61"/>
    </row>
    <row r="6002" spans="1:8" ht="76.5" x14ac:dyDescent="0.25">
      <c r="A6002" s="64" t="s">
        <v>23934</v>
      </c>
      <c r="B6002" s="15" t="s">
        <v>23933</v>
      </c>
      <c r="C6002" s="40" t="s">
        <v>23932</v>
      </c>
      <c r="D6002" s="8" t="s">
        <v>20</v>
      </c>
      <c r="E6002" s="63" t="s">
        <v>1528</v>
      </c>
      <c r="F6002" s="61"/>
      <c r="G6002" s="62" t="s">
        <v>16</v>
      </c>
      <c r="H6002" s="61"/>
    </row>
    <row r="6003" spans="1:8" ht="127.5" x14ac:dyDescent="0.25">
      <c r="A6003" s="64" t="s">
        <v>23931</v>
      </c>
      <c r="B6003" s="15" t="s">
        <v>23930</v>
      </c>
      <c r="C6003" s="40" t="s">
        <v>23929</v>
      </c>
      <c r="D6003" s="8" t="s">
        <v>20</v>
      </c>
      <c r="E6003" s="63" t="s">
        <v>1528</v>
      </c>
      <c r="F6003" s="61"/>
      <c r="G6003" s="62" t="s">
        <v>16</v>
      </c>
      <c r="H6003" s="61"/>
    </row>
    <row r="6004" spans="1:8" ht="76.5" x14ac:dyDescent="0.25">
      <c r="A6004" s="64" t="s">
        <v>23928</v>
      </c>
      <c r="B6004" s="15" t="s">
        <v>23927</v>
      </c>
      <c r="C6004" s="40" t="s">
        <v>23926</v>
      </c>
      <c r="D6004" s="8" t="s">
        <v>20</v>
      </c>
      <c r="E6004" s="63" t="s">
        <v>1528</v>
      </c>
      <c r="F6004" s="61"/>
      <c r="G6004" s="62" t="s">
        <v>16</v>
      </c>
      <c r="H6004" s="61"/>
    </row>
    <row r="6005" spans="1:8" ht="76.5" x14ac:dyDescent="0.25">
      <c r="A6005" s="64" t="s">
        <v>23925</v>
      </c>
      <c r="B6005" s="15" t="s">
        <v>20481</v>
      </c>
      <c r="C6005" s="40" t="s">
        <v>23924</v>
      </c>
      <c r="D6005" s="8" t="s">
        <v>20</v>
      </c>
      <c r="E6005" s="63" t="s">
        <v>1528</v>
      </c>
      <c r="F6005" s="61"/>
      <c r="G6005" s="62" t="s">
        <v>16</v>
      </c>
      <c r="H6005" s="61"/>
    </row>
    <row r="6006" spans="1:8" ht="76.5" x14ac:dyDescent="0.25">
      <c r="A6006" s="64" t="s">
        <v>23923</v>
      </c>
      <c r="B6006" s="15" t="s">
        <v>3892</v>
      </c>
      <c r="C6006" s="40" t="s">
        <v>3687</v>
      </c>
      <c r="D6006" s="8" t="s">
        <v>20</v>
      </c>
      <c r="E6006" s="63" t="s">
        <v>1528</v>
      </c>
      <c r="F6006" s="61"/>
      <c r="G6006" s="62" t="s">
        <v>16</v>
      </c>
      <c r="H6006" s="61"/>
    </row>
    <row r="6007" spans="1:8" ht="76.5" x14ac:dyDescent="0.25">
      <c r="A6007" s="64" t="s">
        <v>23922</v>
      </c>
      <c r="B6007" s="15" t="s">
        <v>23921</v>
      </c>
      <c r="C6007" s="40" t="s">
        <v>23920</v>
      </c>
      <c r="D6007" s="8" t="s">
        <v>20</v>
      </c>
      <c r="E6007" s="63" t="s">
        <v>1528</v>
      </c>
      <c r="F6007" s="61"/>
      <c r="G6007" s="62" t="s">
        <v>16</v>
      </c>
      <c r="H6007" s="61"/>
    </row>
    <row r="6008" spans="1:8" ht="76.5" x14ac:dyDescent="0.25">
      <c r="A6008" s="64" t="s">
        <v>23919</v>
      </c>
      <c r="B6008" s="15" t="s">
        <v>23918</v>
      </c>
      <c r="C6008" s="40" t="s">
        <v>23917</v>
      </c>
      <c r="D6008" s="8" t="s">
        <v>20</v>
      </c>
      <c r="E6008" s="63" t="s">
        <v>1528</v>
      </c>
      <c r="F6008" s="61"/>
      <c r="G6008" s="62" t="s">
        <v>16</v>
      </c>
      <c r="H6008" s="61"/>
    </row>
    <row r="6009" spans="1:8" ht="76.5" x14ac:dyDescent="0.25">
      <c r="A6009" s="64" t="s">
        <v>23916</v>
      </c>
      <c r="B6009" s="15" t="s">
        <v>23915</v>
      </c>
      <c r="C6009" s="40" t="s">
        <v>23914</v>
      </c>
      <c r="D6009" s="8" t="s">
        <v>20</v>
      </c>
      <c r="E6009" s="63" t="s">
        <v>1528</v>
      </c>
      <c r="F6009" s="61"/>
      <c r="G6009" s="62" t="s">
        <v>16</v>
      </c>
      <c r="H6009" s="61"/>
    </row>
    <row r="6010" spans="1:8" ht="76.5" x14ac:dyDescent="0.25">
      <c r="A6010" s="64" t="s">
        <v>23913</v>
      </c>
      <c r="B6010" s="15" t="s">
        <v>22128</v>
      </c>
      <c r="C6010" s="40" t="s">
        <v>23912</v>
      </c>
      <c r="D6010" s="8" t="s">
        <v>20</v>
      </c>
      <c r="E6010" s="63" t="s">
        <v>1528</v>
      </c>
      <c r="F6010" s="61"/>
      <c r="G6010" s="62" t="s">
        <v>16</v>
      </c>
      <c r="H6010" s="61"/>
    </row>
    <row r="6011" spans="1:8" ht="76.5" x14ac:dyDescent="0.25">
      <c r="A6011" s="64" t="s">
        <v>23911</v>
      </c>
      <c r="B6011" s="15" t="s">
        <v>23910</v>
      </c>
      <c r="C6011" s="40" t="s">
        <v>23909</v>
      </c>
      <c r="D6011" s="8" t="s">
        <v>20</v>
      </c>
      <c r="E6011" s="63" t="s">
        <v>1528</v>
      </c>
      <c r="F6011" s="61"/>
      <c r="G6011" s="62" t="s">
        <v>16</v>
      </c>
      <c r="H6011" s="61"/>
    </row>
    <row r="6012" spans="1:8" ht="76.5" x14ac:dyDescent="0.25">
      <c r="A6012" s="64" t="s">
        <v>23908</v>
      </c>
      <c r="B6012" s="15" t="s">
        <v>4453</v>
      </c>
      <c r="C6012" s="40" t="s">
        <v>23907</v>
      </c>
      <c r="D6012" s="8" t="s">
        <v>20</v>
      </c>
      <c r="E6012" s="63" t="s">
        <v>1528</v>
      </c>
      <c r="F6012" s="61"/>
      <c r="G6012" s="62" t="s">
        <v>16</v>
      </c>
      <c r="H6012" s="61"/>
    </row>
    <row r="6013" spans="1:8" ht="76.5" x14ac:dyDescent="0.25">
      <c r="A6013" s="64" t="s">
        <v>23906</v>
      </c>
      <c r="B6013" s="15" t="s">
        <v>23905</v>
      </c>
      <c r="C6013" s="40" t="s">
        <v>23904</v>
      </c>
      <c r="D6013" s="8" t="s">
        <v>20</v>
      </c>
      <c r="E6013" s="63" t="s">
        <v>1528</v>
      </c>
      <c r="F6013" s="61"/>
      <c r="G6013" s="62" t="s">
        <v>16</v>
      </c>
      <c r="H6013" s="61"/>
    </row>
    <row r="6014" spans="1:8" ht="76.5" x14ac:dyDescent="0.25">
      <c r="A6014" s="64" t="s">
        <v>23903</v>
      </c>
      <c r="B6014" s="15" t="s">
        <v>23902</v>
      </c>
      <c r="C6014" s="40" t="s">
        <v>23901</v>
      </c>
      <c r="D6014" s="8" t="s">
        <v>20</v>
      </c>
      <c r="E6014" s="63" t="s">
        <v>1528</v>
      </c>
      <c r="F6014" s="61"/>
      <c r="G6014" s="62" t="s">
        <v>16</v>
      </c>
      <c r="H6014" s="61"/>
    </row>
    <row r="6015" spans="1:8" ht="76.5" x14ac:dyDescent="0.25">
      <c r="A6015" s="64" t="s">
        <v>23900</v>
      </c>
      <c r="B6015" s="15" t="s">
        <v>23899</v>
      </c>
      <c r="C6015" s="40" t="s">
        <v>23898</v>
      </c>
      <c r="D6015" s="8" t="s">
        <v>20</v>
      </c>
      <c r="E6015" s="63" t="s">
        <v>1528</v>
      </c>
      <c r="F6015" s="61"/>
      <c r="G6015" s="62" t="s">
        <v>16</v>
      </c>
      <c r="H6015" s="61"/>
    </row>
    <row r="6016" spans="1:8" ht="102" x14ac:dyDescent="0.25">
      <c r="A6016" s="64" t="s">
        <v>23897</v>
      </c>
      <c r="B6016" s="15" t="s">
        <v>19128</v>
      </c>
      <c r="C6016" s="40" t="s">
        <v>23896</v>
      </c>
      <c r="D6016" s="8" t="s">
        <v>20</v>
      </c>
      <c r="E6016" s="63" t="s">
        <v>1528</v>
      </c>
      <c r="F6016" s="61"/>
      <c r="G6016" s="62" t="s">
        <v>16</v>
      </c>
      <c r="H6016" s="61"/>
    </row>
    <row r="6017" spans="1:8" ht="76.5" x14ac:dyDescent="0.25">
      <c r="A6017" s="64" t="s">
        <v>23895</v>
      </c>
      <c r="B6017" s="15" t="s">
        <v>23894</v>
      </c>
      <c r="C6017" s="40" t="s">
        <v>23893</v>
      </c>
      <c r="D6017" s="8" t="s">
        <v>20</v>
      </c>
      <c r="E6017" s="63" t="s">
        <v>1528</v>
      </c>
      <c r="F6017" s="61"/>
      <c r="G6017" s="62" t="s">
        <v>16</v>
      </c>
      <c r="H6017" s="61"/>
    </row>
    <row r="6018" spans="1:8" ht="38.25" x14ac:dyDescent="0.25">
      <c r="A6018" s="15" t="s">
        <v>23892</v>
      </c>
      <c r="B6018" s="15" t="s">
        <v>23891</v>
      </c>
      <c r="C6018" s="40" t="s">
        <v>23890</v>
      </c>
      <c r="D6018" s="8" t="s">
        <v>1626</v>
      </c>
      <c r="E6018" s="63" t="s">
        <v>1799</v>
      </c>
      <c r="F6018" s="65"/>
      <c r="G6018" s="9">
        <v>44029</v>
      </c>
      <c r="H6018" s="61"/>
    </row>
    <row r="6019" spans="1:8" ht="76.5" x14ac:dyDescent="0.25">
      <c r="A6019" s="64" t="s">
        <v>23889</v>
      </c>
      <c r="B6019" s="15" t="s">
        <v>23888</v>
      </c>
      <c r="C6019" s="40" t="s">
        <v>23887</v>
      </c>
      <c r="D6019" s="8" t="s">
        <v>20</v>
      </c>
      <c r="E6019" s="63" t="s">
        <v>1528</v>
      </c>
      <c r="F6019" s="61"/>
      <c r="G6019" s="62" t="s">
        <v>16</v>
      </c>
      <c r="H6019" s="61"/>
    </row>
    <row r="6020" spans="1:8" ht="76.5" x14ac:dyDescent="0.25">
      <c r="A6020" s="64" t="s">
        <v>23886</v>
      </c>
      <c r="B6020" s="15" t="s">
        <v>22241</v>
      </c>
      <c r="C6020" s="40" t="s">
        <v>23885</v>
      </c>
      <c r="D6020" s="8" t="s">
        <v>20</v>
      </c>
      <c r="E6020" s="63" t="s">
        <v>1528</v>
      </c>
      <c r="F6020" s="61"/>
      <c r="G6020" s="62" t="s">
        <v>16</v>
      </c>
      <c r="H6020" s="61"/>
    </row>
    <row r="6021" spans="1:8" ht="76.5" x14ac:dyDescent="0.25">
      <c r="A6021" s="64" t="s">
        <v>23884</v>
      </c>
      <c r="B6021" s="15" t="s">
        <v>23883</v>
      </c>
      <c r="C6021" s="40" t="s">
        <v>23882</v>
      </c>
      <c r="D6021" s="8" t="s">
        <v>20</v>
      </c>
      <c r="E6021" s="63" t="s">
        <v>1528</v>
      </c>
      <c r="F6021" s="61"/>
      <c r="G6021" s="62" t="s">
        <v>16</v>
      </c>
      <c r="H6021" s="61"/>
    </row>
    <row r="6022" spans="1:8" ht="76.5" x14ac:dyDescent="0.25">
      <c r="A6022" s="64" t="s">
        <v>23881</v>
      </c>
      <c r="B6022" s="15" t="s">
        <v>23880</v>
      </c>
      <c r="C6022" s="40" t="s">
        <v>23879</v>
      </c>
      <c r="D6022" s="8" t="s">
        <v>20</v>
      </c>
      <c r="E6022" s="63" t="s">
        <v>1528</v>
      </c>
      <c r="F6022" s="61"/>
      <c r="G6022" s="62" t="s">
        <v>16</v>
      </c>
      <c r="H6022" s="61"/>
    </row>
    <row r="6023" spans="1:8" ht="76.5" x14ac:dyDescent="0.25">
      <c r="A6023" s="64" t="s">
        <v>23878</v>
      </c>
      <c r="B6023" s="15" t="s">
        <v>23877</v>
      </c>
      <c r="C6023" s="40" t="s">
        <v>23876</v>
      </c>
      <c r="D6023" s="8" t="s">
        <v>20</v>
      </c>
      <c r="E6023" s="63" t="s">
        <v>1528</v>
      </c>
      <c r="F6023" s="61"/>
      <c r="G6023" s="62" t="s">
        <v>16</v>
      </c>
      <c r="H6023" s="61"/>
    </row>
    <row r="6024" spans="1:8" ht="76.5" x14ac:dyDescent="0.25">
      <c r="A6024" s="64" t="s">
        <v>23875</v>
      </c>
      <c r="B6024" s="15" t="s">
        <v>23874</v>
      </c>
      <c r="C6024" s="40" t="s">
        <v>23873</v>
      </c>
      <c r="D6024" s="8" t="s">
        <v>20</v>
      </c>
      <c r="E6024" s="63" t="s">
        <v>1528</v>
      </c>
      <c r="F6024" s="61"/>
      <c r="G6024" s="62" t="s">
        <v>16</v>
      </c>
      <c r="H6024" s="61"/>
    </row>
    <row r="6025" spans="1:8" ht="76.5" x14ac:dyDescent="0.25">
      <c r="A6025" s="64" t="s">
        <v>23872</v>
      </c>
      <c r="B6025" s="15" t="s">
        <v>23871</v>
      </c>
      <c r="C6025" s="40" t="s">
        <v>23870</v>
      </c>
      <c r="D6025" s="8" t="s">
        <v>20</v>
      </c>
      <c r="E6025" s="63" t="s">
        <v>1528</v>
      </c>
      <c r="F6025" s="61"/>
      <c r="G6025" s="62" t="s">
        <v>16</v>
      </c>
      <c r="H6025" s="61"/>
    </row>
    <row r="6026" spans="1:8" ht="76.5" x14ac:dyDescent="0.25">
      <c r="A6026" s="64" t="s">
        <v>23869</v>
      </c>
      <c r="B6026" s="15" t="s">
        <v>23868</v>
      </c>
      <c r="C6026" s="40" t="s">
        <v>23867</v>
      </c>
      <c r="D6026" s="8" t="s">
        <v>20</v>
      </c>
      <c r="E6026" s="63" t="s">
        <v>1528</v>
      </c>
      <c r="F6026" s="61"/>
      <c r="G6026" s="62" t="s">
        <v>16</v>
      </c>
      <c r="H6026" s="61"/>
    </row>
    <row r="6027" spans="1:8" ht="76.5" x14ac:dyDescent="0.25">
      <c r="A6027" s="64" t="s">
        <v>23866</v>
      </c>
      <c r="B6027" s="15" t="s">
        <v>23865</v>
      </c>
      <c r="C6027" s="40" t="s">
        <v>23864</v>
      </c>
      <c r="D6027" s="8" t="s">
        <v>20</v>
      </c>
      <c r="E6027" s="63" t="s">
        <v>1528</v>
      </c>
      <c r="F6027" s="61"/>
      <c r="G6027" s="62" t="s">
        <v>16</v>
      </c>
      <c r="H6027" s="61"/>
    </row>
    <row r="6028" spans="1:8" ht="76.5" x14ac:dyDescent="0.25">
      <c r="A6028" s="64" t="s">
        <v>23863</v>
      </c>
      <c r="B6028" s="15" t="s">
        <v>23862</v>
      </c>
      <c r="C6028" s="40" t="s">
        <v>23861</v>
      </c>
      <c r="D6028" s="8" t="s">
        <v>20</v>
      </c>
      <c r="E6028" s="63" t="s">
        <v>1528</v>
      </c>
      <c r="F6028" s="61"/>
      <c r="G6028" s="62" t="s">
        <v>16</v>
      </c>
      <c r="H6028" s="61"/>
    </row>
    <row r="6029" spans="1:8" ht="76.5" x14ac:dyDescent="0.25">
      <c r="A6029" s="64" t="s">
        <v>23860</v>
      </c>
      <c r="B6029" s="15" t="s">
        <v>23859</v>
      </c>
      <c r="C6029" s="40" t="s">
        <v>23858</v>
      </c>
      <c r="D6029" s="8" t="s">
        <v>20</v>
      </c>
      <c r="E6029" s="63" t="s">
        <v>1528</v>
      </c>
      <c r="F6029" s="61"/>
      <c r="G6029" s="62" t="s">
        <v>16</v>
      </c>
      <c r="H6029" s="61"/>
    </row>
    <row r="6030" spans="1:8" ht="89.25" x14ac:dyDescent="0.25">
      <c r="A6030" s="64" t="s">
        <v>23857</v>
      </c>
      <c r="B6030" s="15" t="s">
        <v>23856</v>
      </c>
      <c r="C6030" s="40" t="s">
        <v>23855</v>
      </c>
      <c r="D6030" s="8" t="s">
        <v>20</v>
      </c>
      <c r="E6030" s="63" t="s">
        <v>1528</v>
      </c>
      <c r="F6030" s="61"/>
      <c r="G6030" s="62" t="s">
        <v>16</v>
      </c>
      <c r="H6030" s="61"/>
    </row>
    <row r="6031" spans="1:8" ht="76.5" x14ac:dyDescent="0.25">
      <c r="A6031" s="64" t="s">
        <v>23854</v>
      </c>
      <c r="B6031" s="15" t="s">
        <v>23853</v>
      </c>
      <c r="C6031" s="40" t="s">
        <v>23852</v>
      </c>
      <c r="D6031" s="8" t="s">
        <v>20</v>
      </c>
      <c r="E6031" s="63" t="s">
        <v>1528</v>
      </c>
      <c r="F6031" s="61"/>
      <c r="G6031" s="62" t="s">
        <v>16</v>
      </c>
      <c r="H6031" s="61"/>
    </row>
    <row r="6032" spans="1:8" ht="38.25" x14ac:dyDescent="0.25">
      <c r="A6032" s="15" t="s">
        <v>23851</v>
      </c>
      <c r="B6032" s="15" t="s">
        <v>23850</v>
      </c>
      <c r="C6032" s="40" t="s">
        <v>23849</v>
      </c>
      <c r="D6032" s="14" t="s">
        <v>1626</v>
      </c>
      <c r="E6032" s="63" t="s">
        <v>1625</v>
      </c>
      <c r="F6032" s="65"/>
      <c r="G6032" s="9">
        <v>43926</v>
      </c>
      <c r="H6032" s="61"/>
    </row>
    <row r="6033" spans="1:8" ht="76.5" x14ac:dyDescent="0.25">
      <c r="A6033" s="15" t="s">
        <v>23848</v>
      </c>
      <c r="B6033" s="15" t="s">
        <v>23847</v>
      </c>
      <c r="C6033" s="40" t="s">
        <v>23846</v>
      </c>
      <c r="D6033" s="8" t="s">
        <v>1626</v>
      </c>
      <c r="E6033" s="63" t="s">
        <v>1625</v>
      </c>
      <c r="F6033" s="65"/>
      <c r="G6033" s="9">
        <v>43917</v>
      </c>
      <c r="H6033" s="61"/>
    </row>
    <row r="6034" spans="1:8" ht="76.5" x14ac:dyDescent="0.25">
      <c r="A6034" s="64" t="s">
        <v>23845</v>
      </c>
      <c r="B6034" s="15" t="s">
        <v>23844</v>
      </c>
      <c r="C6034" s="40" t="s">
        <v>23843</v>
      </c>
      <c r="D6034" s="8" t="s">
        <v>20</v>
      </c>
      <c r="E6034" s="63" t="s">
        <v>1528</v>
      </c>
      <c r="F6034" s="61"/>
      <c r="G6034" s="62" t="s">
        <v>16</v>
      </c>
      <c r="H6034" s="61"/>
    </row>
    <row r="6035" spans="1:8" ht="76.5" x14ac:dyDescent="0.25">
      <c r="A6035" s="64" t="s">
        <v>23842</v>
      </c>
      <c r="B6035" s="15" t="s">
        <v>23841</v>
      </c>
      <c r="C6035" s="40" t="s">
        <v>23840</v>
      </c>
      <c r="D6035" s="8" t="s">
        <v>20</v>
      </c>
      <c r="E6035" s="63" t="s">
        <v>1528</v>
      </c>
      <c r="F6035" s="61"/>
      <c r="G6035" s="62" t="s">
        <v>16</v>
      </c>
      <c r="H6035" s="61"/>
    </row>
    <row r="6036" spans="1:8" ht="76.5" x14ac:dyDescent="0.25">
      <c r="A6036" s="64" t="s">
        <v>23839</v>
      </c>
      <c r="B6036" s="15" t="s">
        <v>23838</v>
      </c>
      <c r="C6036" s="40" t="s">
        <v>23837</v>
      </c>
      <c r="D6036" s="8" t="s">
        <v>20</v>
      </c>
      <c r="E6036" s="63" t="s">
        <v>1528</v>
      </c>
      <c r="F6036" s="61"/>
      <c r="G6036" s="62" t="s">
        <v>16</v>
      </c>
      <c r="H6036" s="61"/>
    </row>
    <row r="6037" spans="1:8" ht="76.5" x14ac:dyDescent="0.25">
      <c r="A6037" s="64" t="s">
        <v>23836</v>
      </c>
      <c r="B6037" s="15" t="s">
        <v>23835</v>
      </c>
      <c r="C6037" s="40" t="s">
        <v>23834</v>
      </c>
      <c r="D6037" s="8" t="s">
        <v>20</v>
      </c>
      <c r="E6037" s="63" t="s">
        <v>1528</v>
      </c>
      <c r="F6037" s="61"/>
      <c r="G6037" s="62" t="s">
        <v>16</v>
      </c>
      <c r="H6037" s="61"/>
    </row>
    <row r="6038" spans="1:8" ht="76.5" x14ac:dyDescent="0.25">
      <c r="A6038" s="64" t="s">
        <v>23833</v>
      </c>
      <c r="B6038" s="15" t="s">
        <v>22665</v>
      </c>
      <c r="C6038" s="40" t="s">
        <v>23832</v>
      </c>
      <c r="D6038" s="8" t="s">
        <v>20</v>
      </c>
      <c r="E6038" s="63" t="s">
        <v>1528</v>
      </c>
      <c r="F6038" s="61"/>
      <c r="G6038" s="62" t="s">
        <v>16</v>
      </c>
      <c r="H6038" s="61"/>
    </row>
    <row r="6039" spans="1:8" ht="76.5" x14ac:dyDescent="0.25">
      <c r="A6039" s="64" t="s">
        <v>23831</v>
      </c>
      <c r="B6039" s="15" t="s">
        <v>23830</v>
      </c>
      <c r="C6039" s="40" t="s">
        <v>23829</v>
      </c>
      <c r="D6039" s="8" t="s">
        <v>20</v>
      </c>
      <c r="E6039" s="63" t="s">
        <v>1528</v>
      </c>
      <c r="F6039" s="61"/>
      <c r="G6039" s="62" t="s">
        <v>16</v>
      </c>
      <c r="H6039" s="61"/>
    </row>
    <row r="6040" spans="1:8" ht="51" x14ac:dyDescent="0.25">
      <c r="A6040" s="15" t="s">
        <v>23828</v>
      </c>
      <c r="B6040" s="15" t="s">
        <v>23827</v>
      </c>
      <c r="C6040" s="40" t="s">
        <v>23826</v>
      </c>
      <c r="D6040" s="8" t="s">
        <v>1626</v>
      </c>
      <c r="E6040" s="63" t="s">
        <v>1625</v>
      </c>
      <c r="F6040" s="65"/>
      <c r="G6040" s="9">
        <v>43910</v>
      </c>
      <c r="H6040" s="61"/>
    </row>
    <row r="6041" spans="1:8" ht="76.5" x14ac:dyDescent="0.25">
      <c r="A6041" s="64" t="s">
        <v>23825</v>
      </c>
      <c r="B6041" s="15" t="s">
        <v>23824</v>
      </c>
      <c r="C6041" s="40" t="s">
        <v>23823</v>
      </c>
      <c r="D6041" s="8" t="s">
        <v>20</v>
      </c>
      <c r="E6041" s="63" t="s">
        <v>1528</v>
      </c>
      <c r="F6041" s="61"/>
      <c r="G6041" s="62" t="s">
        <v>16</v>
      </c>
      <c r="H6041" s="61"/>
    </row>
    <row r="6042" spans="1:8" ht="76.5" x14ac:dyDescent="0.25">
      <c r="A6042" s="64" t="s">
        <v>23822</v>
      </c>
      <c r="B6042" s="15" t="s">
        <v>23821</v>
      </c>
      <c r="C6042" s="40" t="s">
        <v>23820</v>
      </c>
      <c r="D6042" s="8" t="s">
        <v>20</v>
      </c>
      <c r="E6042" s="63" t="s">
        <v>1528</v>
      </c>
      <c r="F6042" s="61"/>
      <c r="G6042" s="62" t="s">
        <v>16</v>
      </c>
      <c r="H6042" s="61"/>
    </row>
    <row r="6043" spans="1:8" ht="76.5" x14ac:dyDescent="0.25">
      <c r="A6043" s="64" t="s">
        <v>23819</v>
      </c>
      <c r="B6043" s="15" t="s">
        <v>23818</v>
      </c>
      <c r="C6043" s="40" t="s">
        <v>23817</v>
      </c>
      <c r="D6043" s="8" t="s">
        <v>20</v>
      </c>
      <c r="E6043" s="63" t="s">
        <v>1528</v>
      </c>
      <c r="F6043" s="61"/>
      <c r="G6043" s="62" t="s">
        <v>16</v>
      </c>
      <c r="H6043" s="61"/>
    </row>
    <row r="6044" spans="1:8" ht="76.5" x14ac:dyDescent="0.25">
      <c r="A6044" s="64" t="s">
        <v>23816</v>
      </c>
      <c r="B6044" s="15" t="s">
        <v>15585</v>
      </c>
      <c r="C6044" s="40" t="s">
        <v>23815</v>
      </c>
      <c r="D6044" s="8" t="s">
        <v>20</v>
      </c>
      <c r="E6044" s="63" t="s">
        <v>1528</v>
      </c>
      <c r="F6044" s="61"/>
      <c r="G6044" s="62" t="s">
        <v>16</v>
      </c>
      <c r="H6044" s="61"/>
    </row>
    <row r="6045" spans="1:8" ht="89.25" x14ac:dyDescent="0.25">
      <c r="A6045" s="15" t="s">
        <v>23814</v>
      </c>
      <c r="B6045" s="15" t="s">
        <v>23813</v>
      </c>
      <c r="C6045" s="40" t="s">
        <v>23812</v>
      </c>
      <c r="D6045" s="8" t="s">
        <v>1626</v>
      </c>
      <c r="E6045" s="63" t="s">
        <v>1625</v>
      </c>
      <c r="F6045" s="65"/>
      <c r="G6045" s="9">
        <v>43923</v>
      </c>
      <c r="H6045" s="61"/>
    </row>
    <row r="6046" spans="1:8" ht="76.5" x14ac:dyDescent="0.25">
      <c r="A6046" s="64" t="s">
        <v>23811</v>
      </c>
      <c r="B6046" s="15" t="s">
        <v>23810</v>
      </c>
      <c r="C6046" s="40" t="s">
        <v>23809</v>
      </c>
      <c r="D6046" s="8" t="s">
        <v>20</v>
      </c>
      <c r="E6046" s="63" t="s">
        <v>1528</v>
      </c>
      <c r="F6046" s="61"/>
      <c r="G6046" s="62" t="s">
        <v>16</v>
      </c>
      <c r="H6046" s="61"/>
    </row>
    <row r="6047" spans="1:8" ht="76.5" x14ac:dyDescent="0.25">
      <c r="A6047" s="64" t="s">
        <v>23808</v>
      </c>
      <c r="B6047" s="15" t="s">
        <v>23807</v>
      </c>
      <c r="C6047" s="40" t="s">
        <v>23806</v>
      </c>
      <c r="D6047" s="8" t="s">
        <v>20</v>
      </c>
      <c r="E6047" s="63" t="s">
        <v>1528</v>
      </c>
      <c r="F6047" s="61"/>
      <c r="G6047" s="62" t="s">
        <v>16</v>
      </c>
      <c r="H6047" s="61"/>
    </row>
    <row r="6048" spans="1:8" ht="76.5" x14ac:dyDescent="0.25">
      <c r="A6048" s="64" t="s">
        <v>23805</v>
      </c>
      <c r="B6048" s="15" t="s">
        <v>23804</v>
      </c>
      <c r="C6048" s="40" t="s">
        <v>23803</v>
      </c>
      <c r="D6048" s="8" t="s">
        <v>20</v>
      </c>
      <c r="E6048" s="63" t="s">
        <v>1528</v>
      </c>
      <c r="F6048" s="61"/>
      <c r="G6048" s="62" t="s">
        <v>16</v>
      </c>
      <c r="H6048" s="61"/>
    </row>
    <row r="6049" spans="1:8" ht="76.5" x14ac:dyDescent="0.25">
      <c r="A6049" s="64" t="s">
        <v>23802</v>
      </c>
      <c r="B6049" s="15" t="s">
        <v>23801</v>
      </c>
      <c r="C6049" s="40" t="s">
        <v>23800</v>
      </c>
      <c r="D6049" s="8" t="s">
        <v>20</v>
      </c>
      <c r="E6049" s="63" t="s">
        <v>1528</v>
      </c>
      <c r="F6049" s="61"/>
      <c r="G6049" s="62" t="s">
        <v>16</v>
      </c>
      <c r="H6049" s="61"/>
    </row>
    <row r="6050" spans="1:8" ht="76.5" x14ac:dyDescent="0.25">
      <c r="A6050" s="64" t="s">
        <v>23799</v>
      </c>
      <c r="B6050" s="15" t="s">
        <v>23798</v>
      </c>
      <c r="C6050" s="40" t="s">
        <v>23797</v>
      </c>
      <c r="D6050" s="8" t="s">
        <v>20</v>
      </c>
      <c r="E6050" s="63" t="s">
        <v>1528</v>
      </c>
      <c r="F6050" s="61"/>
      <c r="G6050" s="62" t="s">
        <v>16</v>
      </c>
      <c r="H6050" s="61"/>
    </row>
    <row r="6051" spans="1:8" ht="76.5" x14ac:dyDescent="0.25">
      <c r="A6051" s="64" t="s">
        <v>23796</v>
      </c>
      <c r="B6051" s="15" t="s">
        <v>23795</v>
      </c>
      <c r="C6051" s="40" t="s">
        <v>23794</v>
      </c>
      <c r="D6051" s="8" t="s">
        <v>20</v>
      </c>
      <c r="E6051" s="63" t="s">
        <v>1528</v>
      </c>
      <c r="F6051" s="61"/>
      <c r="G6051" s="62" t="s">
        <v>16</v>
      </c>
      <c r="H6051" s="61"/>
    </row>
    <row r="6052" spans="1:8" ht="25.5" x14ac:dyDescent="0.25">
      <c r="A6052" s="15" t="s">
        <v>23793</v>
      </c>
      <c r="B6052" s="15" t="s">
        <v>23792</v>
      </c>
      <c r="C6052" s="40" t="s">
        <v>23791</v>
      </c>
      <c r="D6052" s="8" t="s">
        <v>1626</v>
      </c>
      <c r="E6052" s="63" t="s">
        <v>1625</v>
      </c>
      <c r="F6052" s="65"/>
      <c r="G6052" s="9">
        <v>43910</v>
      </c>
      <c r="H6052" s="61"/>
    </row>
    <row r="6053" spans="1:8" ht="89.25" x14ac:dyDescent="0.25">
      <c r="A6053" s="64" t="s">
        <v>23790</v>
      </c>
      <c r="B6053" s="15" t="s">
        <v>23789</v>
      </c>
      <c r="C6053" s="40" t="s">
        <v>23788</v>
      </c>
      <c r="D6053" s="8" t="s">
        <v>20</v>
      </c>
      <c r="E6053" s="63" t="s">
        <v>1528</v>
      </c>
      <c r="F6053" s="61"/>
      <c r="G6053" s="62" t="s">
        <v>16</v>
      </c>
      <c r="H6053" s="61"/>
    </row>
    <row r="6054" spans="1:8" ht="76.5" x14ac:dyDescent="0.25">
      <c r="A6054" s="64" t="s">
        <v>23787</v>
      </c>
      <c r="B6054" s="15" t="s">
        <v>23786</v>
      </c>
      <c r="C6054" s="40" t="s">
        <v>20748</v>
      </c>
      <c r="D6054" s="8" t="s">
        <v>20</v>
      </c>
      <c r="E6054" s="63" t="s">
        <v>1528</v>
      </c>
      <c r="F6054" s="61"/>
      <c r="G6054" s="62" t="s">
        <v>16</v>
      </c>
      <c r="H6054" s="61"/>
    </row>
    <row r="6055" spans="1:8" ht="76.5" x14ac:dyDescent="0.25">
      <c r="A6055" s="64" t="s">
        <v>23785</v>
      </c>
      <c r="B6055" s="15" t="s">
        <v>23784</v>
      </c>
      <c r="C6055" s="40" t="s">
        <v>23783</v>
      </c>
      <c r="D6055" s="8" t="s">
        <v>20</v>
      </c>
      <c r="E6055" s="63" t="s">
        <v>1528</v>
      </c>
      <c r="F6055" s="61"/>
      <c r="G6055" s="62" t="s">
        <v>16</v>
      </c>
      <c r="H6055" s="61"/>
    </row>
    <row r="6056" spans="1:8" ht="76.5" x14ac:dyDescent="0.25">
      <c r="A6056" s="64" t="s">
        <v>23782</v>
      </c>
      <c r="B6056" s="15" t="s">
        <v>23781</v>
      </c>
      <c r="C6056" s="40" t="s">
        <v>23780</v>
      </c>
      <c r="D6056" s="8" t="s">
        <v>20</v>
      </c>
      <c r="E6056" s="63" t="s">
        <v>1528</v>
      </c>
      <c r="F6056" s="61"/>
      <c r="G6056" s="62" t="s">
        <v>16</v>
      </c>
      <c r="H6056" s="61"/>
    </row>
    <row r="6057" spans="1:8" ht="76.5" x14ac:dyDescent="0.25">
      <c r="A6057" s="64" t="s">
        <v>23779</v>
      </c>
      <c r="B6057" s="15" t="s">
        <v>23778</v>
      </c>
      <c r="C6057" s="40" t="s">
        <v>23777</v>
      </c>
      <c r="D6057" s="8" t="s">
        <v>20</v>
      </c>
      <c r="E6057" s="63" t="s">
        <v>1528</v>
      </c>
      <c r="F6057" s="61"/>
      <c r="G6057" s="62" t="s">
        <v>16</v>
      </c>
      <c r="H6057" s="61"/>
    </row>
    <row r="6058" spans="1:8" ht="76.5" x14ac:dyDescent="0.25">
      <c r="A6058" s="64" t="s">
        <v>23776</v>
      </c>
      <c r="B6058" s="15" t="s">
        <v>23775</v>
      </c>
      <c r="C6058" s="40" t="s">
        <v>23774</v>
      </c>
      <c r="D6058" s="8" t="s">
        <v>20</v>
      </c>
      <c r="E6058" s="63" t="s">
        <v>1528</v>
      </c>
      <c r="F6058" s="61"/>
      <c r="G6058" s="62" t="s">
        <v>16</v>
      </c>
      <c r="H6058" s="61"/>
    </row>
    <row r="6059" spans="1:8" ht="38.25" x14ac:dyDescent="0.25">
      <c r="A6059" s="15" t="s">
        <v>23773</v>
      </c>
      <c r="B6059" s="15" t="s">
        <v>23772</v>
      </c>
      <c r="C6059" s="40" t="s">
        <v>23771</v>
      </c>
      <c r="D6059" s="8" t="s">
        <v>1626</v>
      </c>
      <c r="E6059" s="63" t="s">
        <v>1799</v>
      </c>
      <c r="F6059" s="65"/>
      <c r="G6059" s="9">
        <v>43898</v>
      </c>
      <c r="H6059" s="61"/>
    </row>
    <row r="6060" spans="1:8" ht="25.5" x14ac:dyDescent="0.25">
      <c r="A6060" s="15" t="s">
        <v>23770</v>
      </c>
      <c r="B6060" s="15" t="s">
        <v>23769</v>
      </c>
      <c r="C6060" s="40" t="s">
        <v>23768</v>
      </c>
      <c r="D6060" s="14" t="s">
        <v>1626</v>
      </c>
      <c r="E6060" s="63" t="s">
        <v>1799</v>
      </c>
      <c r="F6060" s="65"/>
      <c r="G6060" s="9">
        <v>44206</v>
      </c>
      <c r="H6060" s="61"/>
    </row>
    <row r="6061" spans="1:8" ht="76.5" x14ac:dyDescent="0.25">
      <c r="A6061" s="64" t="s">
        <v>23767</v>
      </c>
      <c r="B6061" s="15" t="s">
        <v>12282</v>
      </c>
      <c r="C6061" s="40" t="s">
        <v>23766</v>
      </c>
      <c r="D6061" s="8" t="s">
        <v>20</v>
      </c>
      <c r="E6061" s="63" t="s">
        <v>1528</v>
      </c>
      <c r="F6061" s="61"/>
      <c r="G6061" s="62" t="s">
        <v>16</v>
      </c>
      <c r="H6061" s="61"/>
    </row>
    <row r="6062" spans="1:8" ht="76.5" x14ac:dyDescent="0.25">
      <c r="A6062" s="64" t="s">
        <v>23765</v>
      </c>
      <c r="B6062" s="15" t="s">
        <v>23764</v>
      </c>
      <c r="C6062" s="40" t="s">
        <v>23763</v>
      </c>
      <c r="D6062" s="8" t="s">
        <v>20</v>
      </c>
      <c r="E6062" s="63" t="s">
        <v>1528</v>
      </c>
      <c r="F6062" s="61"/>
      <c r="G6062" s="62" t="s">
        <v>16</v>
      </c>
      <c r="H6062" s="61"/>
    </row>
    <row r="6063" spans="1:8" ht="76.5" x14ac:dyDescent="0.25">
      <c r="A6063" s="64" t="s">
        <v>23762</v>
      </c>
      <c r="B6063" s="15" t="s">
        <v>2513</v>
      </c>
      <c r="C6063" s="40" t="s">
        <v>23761</v>
      </c>
      <c r="D6063" s="8" t="s">
        <v>20</v>
      </c>
      <c r="E6063" s="63" t="s">
        <v>1528</v>
      </c>
      <c r="F6063" s="61"/>
      <c r="G6063" s="62" t="s">
        <v>16</v>
      </c>
      <c r="H6063" s="61"/>
    </row>
    <row r="6064" spans="1:8" ht="51" x14ac:dyDescent="0.25">
      <c r="A6064" s="15" t="s">
        <v>23760</v>
      </c>
      <c r="B6064" s="15" t="s">
        <v>23759</v>
      </c>
      <c r="C6064" s="40" t="s">
        <v>23758</v>
      </c>
      <c r="D6064" s="8" t="s">
        <v>1626</v>
      </c>
      <c r="E6064" s="63" t="s">
        <v>1799</v>
      </c>
      <c r="F6064" s="65"/>
      <c r="G6064" s="9">
        <v>43939</v>
      </c>
      <c r="H6064" s="61"/>
    </row>
    <row r="6065" spans="1:8" ht="76.5" x14ac:dyDescent="0.25">
      <c r="A6065" s="64" t="s">
        <v>23757</v>
      </c>
      <c r="B6065" s="15" t="s">
        <v>23756</v>
      </c>
      <c r="C6065" s="40" t="s">
        <v>23755</v>
      </c>
      <c r="D6065" s="8" t="s">
        <v>20</v>
      </c>
      <c r="E6065" s="63" t="s">
        <v>1528</v>
      </c>
      <c r="F6065" s="61"/>
      <c r="G6065" s="62" t="s">
        <v>16</v>
      </c>
      <c r="H6065" s="61"/>
    </row>
    <row r="6066" spans="1:8" ht="38.25" x14ac:dyDescent="0.25">
      <c r="A6066" s="15" t="s">
        <v>23754</v>
      </c>
      <c r="B6066" s="15" t="s">
        <v>15967</v>
      </c>
      <c r="C6066" s="40" t="s">
        <v>23753</v>
      </c>
      <c r="D6066" s="14" t="s">
        <v>1626</v>
      </c>
      <c r="E6066" s="63" t="s">
        <v>1625</v>
      </c>
      <c r="F6066" s="65"/>
      <c r="G6066" s="9">
        <v>43911</v>
      </c>
      <c r="H6066" s="61"/>
    </row>
    <row r="6067" spans="1:8" ht="76.5" x14ac:dyDescent="0.25">
      <c r="A6067" s="64" t="s">
        <v>23752</v>
      </c>
      <c r="B6067" s="15" t="s">
        <v>23751</v>
      </c>
      <c r="C6067" s="40" t="s">
        <v>23750</v>
      </c>
      <c r="D6067" s="8" t="s">
        <v>20</v>
      </c>
      <c r="E6067" s="63" t="s">
        <v>1528</v>
      </c>
      <c r="F6067" s="61"/>
      <c r="G6067" s="62" t="s">
        <v>16</v>
      </c>
      <c r="H6067" s="61"/>
    </row>
    <row r="6068" spans="1:8" ht="76.5" x14ac:dyDescent="0.25">
      <c r="A6068" s="64" t="s">
        <v>23749</v>
      </c>
      <c r="B6068" s="15" t="s">
        <v>14817</v>
      </c>
      <c r="C6068" s="40" t="s">
        <v>23748</v>
      </c>
      <c r="D6068" s="8" t="s">
        <v>20</v>
      </c>
      <c r="E6068" s="63" t="s">
        <v>1528</v>
      </c>
      <c r="F6068" s="61"/>
      <c r="G6068" s="62" t="s">
        <v>16</v>
      </c>
      <c r="H6068" s="61"/>
    </row>
    <row r="6069" spans="1:8" ht="76.5" x14ac:dyDescent="0.25">
      <c r="A6069" s="64" t="s">
        <v>23747</v>
      </c>
      <c r="B6069" s="15" t="s">
        <v>23746</v>
      </c>
      <c r="C6069" s="40" t="s">
        <v>23745</v>
      </c>
      <c r="D6069" s="8" t="s">
        <v>20</v>
      </c>
      <c r="E6069" s="63" t="s">
        <v>1528</v>
      </c>
      <c r="F6069" s="61"/>
      <c r="G6069" s="62" t="s">
        <v>16</v>
      </c>
      <c r="H6069" s="61"/>
    </row>
    <row r="6070" spans="1:8" ht="76.5" x14ac:dyDescent="0.25">
      <c r="A6070" s="64" t="s">
        <v>23744</v>
      </c>
      <c r="B6070" s="15" t="s">
        <v>14817</v>
      </c>
      <c r="C6070" s="40" t="s">
        <v>23743</v>
      </c>
      <c r="D6070" s="8" t="s">
        <v>20</v>
      </c>
      <c r="E6070" s="63" t="s">
        <v>1528</v>
      </c>
      <c r="F6070" s="61"/>
      <c r="G6070" s="62" t="s">
        <v>16</v>
      </c>
      <c r="H6070" s="61"/>
    </row>
    <row r="6071" spans="1:8" ht="63.75" x14ac:dyDescent="0.25">
      <c r="A6071" s="15" t="s">
        <v>23742</v>
      </c>
      <c r="B6071" s="15" t="s">
        <v>23741</v>
      </c>
      <c r="C6071" s="40" t="s">
        <v>23740</v>
      </c>
      <c r="D6071" s="8" t="s">
        <v>1626</v>
      </c>
      <c r="E6071" s="63" t="s">
        <v>1799</v>
      </c>
      <c r="F6071" s="65"/>
      <c r="G6071" s="9">
        <v>43997</v>
      </c>
      <c r="H6071" s="61"/>
    </row>
    <row r="6072" spans="1:8" ht="76.5" x14ac:dyDescent="0.25">
      <c r="A6072" s="64" t="s">
        <v>23739</v>
      </c>
      <c r="B6072" s="15" t="s">
        <v>23738</v>
      </c>
      <c r="C6072" s="40" t="s">
        <v>23737</v>
      </c>
      <c r="D6072" s="8" t="s">
        <v>20</v>
      </c>
      <c r="E6072" s="63" t="s">
        <v>1528</v>
      </c>
      <c r="F6072" s="61"/>
      <c r="G6072" s="62" t="s">
        <v>16</v>
      </c>
      <c r="H6072" s="61"/>
    </row>
    <row r="6073" spans="1:8" ht="102" x14ac:dyDescent="0.25">
      <c r="A6073" s="15" t="s">
        <v>23736</v>
      </c>
      <c r="B6073" s="15" t="s">
        <v>23735</v>
      </c>
      <c r="C6073" s="40" t="s">
        <v>23734</v>
      </c>
      <c r="D6073" s="14" t="s">
        <v>1626</v>
      </c>
      <c r="E6073" s="63" t="s">
        <v>1799</v>
      </c>
      <c r="F6073" s="65"/>
      <c r="G6073" s="9">
        <v>43924</v>
      </c>
      <c r="H6073" s="61"/>
    </row>
    <row r="6074" spans="1:8" ht="76.5" x14ac:dyDescent="0.25">
      <c r="A6074" s="15" t="s">
        <v>23733</v>
      </c>
      <c r="B6074" s="15" t="s">
        <v>23732</v>
      </c>
      <c r="C6074" s="40" t="s">
        <v>23731</v>
      </c>
      <c r="D6074" s="14" t="s">
        <v>1626</v>
      </c>
      <c r="E6074" s="63" t="s">
        <v>1799</v>
      </c>
      <c r="F6074" s="65"/>
      <c r="G6074" s="9">
        <v>44091</v>
      </c>
      <c r="H6074" s="61"/>
    </row>
    <row r="6075" spans="1:8" ht="63.75" x14ac:dyDescent="0.25">
      <c r="A6075" s="15" t="s">
        <v>23730</v>
      </c>
      <c r="B6075" s="15" t="s">
        <v>23729</v>
      </c>
      <c r="C6075" s="40" t="s">
        <v>23728</v>
      </c>
      <c r="D6075" s="14" t="s">
        <v>1626</v>
      </c>
      <c r="E6075" s="63" t="s">
        <v>1799</v>
      </c>
      <c r="F6075" s="65"/>
      <c r="G6075" s="9">
        <v>43891</v>
      </c>
      <c r="H6075" s="61"/>
    </row>
    <row r="6076" spans="1:8" ht="38.25" x14ac:dyDescent="0.25">
      <c r="A6076" s="15" t="s">
        <v>23727</v>
      </c>
      <c r="B6076" s="15" t="s">
        <v>23726</v>
      </c>
      <c r="C6076" s="40" t="s">
        <v>23725</v>
      </c>
      <c r="D6076" s="14" t="s">
        <v>1626</v>
      </c>
      <c r="E6076" s="63" t="s">
        <v>1625</v>
      </c>
      <c r="F6076" s="65"/>
      <c r="G6076" s="9">
        <v>43940</v>
      </c>
      <c r="H6076" s="61"/>
    </row>
    <row r="6077" spans="1:8" ht="76.5" x14ac:dyDescent="0.25">
      <c r="A6077" s="64" t="s">
        <v>23724</v>
      </c>
      <c r="B6077" s="15" t="s">
        <v>23192</v>
      </c>
      <c r="C6077" s="40" t="s">
        <v>23723</v>
      </c>
      <c r="D6077" s="8" t="s">
        <v>20</v>
      </c>
      <c r="E6077" s="63" t="s">
        <v>1528</v>
      </c>
      <c r="F6077" s="61"/>
      <c r="G6077" s="62" t="s">
        <v>16</v>
      </c>
      <c r="H6077" s="61"/>
    </row>
    <row r="6078" spans="1:8" ht="76.5" x14ac:dyDescent="0.25">
      <c r="A6078" s="64" t="s">
        <v>23722</v>
      </c>
      <c r="B6078" s="15" t="s">
        <v>8112</v>
      </c>
      <c r="C6078" s="40" t="s">
        <v>23721</v>
      </c>
      <c r="D6078" s="8" t="s">
        <v>20</v>
      </c>
      <c r="E6078" s="63" t="s">
        <v>1528</v>
      </c>
      <c r="F6078" s="61"/>
      <c r="G6078" s="62" t="s">
        <v>16</v>
      </c>
      <c r="H6078" s="61"/>
    </row>
    <row r="6079" spans="1:8" ht="76.5" x14ac:dyDescent="0.25">
      <c r="A6079" s="64" t="s">
        <v>23720</v>
      </c>
      <c r="B6079" s="15" t="s">
        <v>23719</v>
      </c>
      <c r="C6079" s="40" t="s">
        <v>23718</v>
      </c>
      <c r="D6079" s="8" t="s">
        <v>20</v>
      </c>
      <c r="E6079" s="63" t="s">
        <v>1528</v>
      </c>
      <c r="F6079" s="61"/>
      <c r="G6079" s="62" t="s">
        <v>16</v>
      </c>
      <c r="H6079" s="61"/>
    </row>
    <row r="6080" spans="1:8" ht="76.5" x14ac:dyDescent="0.25">
      <c r="A6080" s="64" t="s">
        <v>23717</v>
      </c>
      <c r="B6080" s="15" t="s">
        <v>23716</v>
      </c>
      <c r="C6080" s="40" t="s">
        <v>23715</v>
      </c>
      <c r="D6080" s="8" t="s">
        <v>20</v>
      </c>
      <c r="E6080" s="63" t="s">
        <v>1528</v>
      </c>
      <c r="F6080" s="61"/>
      <c r="G6080" s="62" t="s">
        <v>16</v>
      </c>
      <c r="H6080" s="61"/>
    </row>
    <row r="6081" spans="1:8" ht="76.5" x14ac:dyDescent="0.25">
      <c r="A6081" s="64" t="s">
        <v>23714</v>
      </c>
      <c r="B6081" s="15" t="s">
        <v>19171</v>
      </c>
      <c r="C6081" s="40" t="s">
        <v>23713</v>
      </c>
      <c r="D6081" s="8" t="s">
        <v>20</v>
      </c>
      <c r="E6081" s="63" t="s">
        <v>1528</v>
      </c>
      <c r="F6081" s="61"/>
      <c r="G6081" s="62" t="s">
        <v>16</v>
      </c>
      <c r="H6081" s="61"/>
    </row>
    <row r="6082" spans="1:8" ht="76.5" x14ac:dyDescent="0.25">
      <c r="A6082" s="64" t="s">
        <v>23712</v>
      </c>
      <c r="B6082" s="15" t="s">
        <v>23711</v>
      </c>
      <c r="C6082" s="40" t="s">
        <v>23710</v>
      </c>
      <c r="D6082" s="8" t="s">
        <v>20</v>
      </c>
      <c r="E6082" s="63" t="s">
        <v>1528</v>
      </c>
      <c r="F6082" s="61"/>
      <c r="G6082" s="62" t="s">
        <v>16</v>
      </c>
      <c r="H6082" s="61"/>
    </row>
    <row r="6083" spans="1:8" ht="51" x14ac:dyDescent="0.25">
      <c r="A6083" s="15" t="s">
        <v>23709</v>
      </c>
      <c r="B6083" s="15" t="s">
        <v>23708</v>
      </c>
      <c r="C6083" s="40" t="s">
        <v>23707</v>
      </c>
      <c r="D6083" s="8" t="s">
        <v>1626</v>
      </c>
      <c r="E6083" s="63" t="s">
        <v>1625</v>
      </c>
      <c r="F6083" s="65"/>
      <c r="G6083" s="9">
        <v>43930</v>
      </c>
      <c r="H6083" s="61"/>
    </row>
    <row r="6084" spans="1:8" ht="76.5" x14ac:dyDescent="0.25">
      <c r="A6084" s="64" t="s">
        <v>23706</v>
      </c>
      <c r="B6084" s="15" t="s">
        <v>22563</v>
      </c>
      <c r="C6084" s="40" t="s">
        <v>23705</v>
      </c>
      <c r="D6084" s="8" t="s">
        <v>20</v>
      </c>
      <c r="E6084" s="63" t="s">
        <v>1528</v>
      </c>
      <c r="F6084" s="61"/>
      <c r="G6084" s="62" t="s">
        <v>16</v>
      </c>
      <c r="H6084" s="61"/>
    </row>
    <row r="6085" spans="1:8" ht="76.5" x14ac:dyDescent="0.25">
      <c r="A6085" s="64" t="s">
        <v>23704</v>
      </c>
      <c r="B6085" s="15" t="s">
        <v>17838</v>
      </c>
      <c r="C6085" s="40" t="s">
        <v>23703</v>
      </c>
      <c r="D6085" s="8" t="s">
        <v>20</v>
      </c>
      <c r="E6085" s="63" t="s">
        <v>1528</v>
      </c>
      <c r="F6085" s="61"/>
      <c r="G6085" s="62" t="s">
        <v>16</v>
      </c>
      <c r="H6085" s="61"/>
    </row>
    <row r="6086" spans="1:8" ht="76.5" x14ac:dyDescent="0.25">
      <c r="A6086" s="64" t="s">
        <v>23702</v>
      </c>
      <c r="B6086" s="15" t="s">
        <v>2714</v>
      </c>
      <c r="C6086" s="40" t="s">
        <v>23701</v>
      </c>
      <c r="D6086" s="8" t="s">
        <v>20</v>
      </c>
      <c r="E6086" s="63" t="s">
        <v>1528</v>
      </c>
      <c r="F6086" s="61"/>
      <c r="G6086" s="62" t="s">
        <v>16</v>
      </c>
      <c r="H6086" s="61"/>
    </row>
    <row r="6087" spans="1:8" ht="76.5" x14ac:dyDescent="0.25">
      <c r="A6087" s="64" t="s">
        <v>23700</v>
      </c>
      <c r="B6087" s="15" t="s">
        <v>23699</v>
      </c>
      <c r="C6087" s="40" t="s">
        <v>23698</v>
      </c>
      <c r="D6087" s="8" t="s">
        <v>20</v>
      </c>
      <c r="E6087" s="63" t="s">
        <v>1528</v>
      </c>
      <c r="F6087" s="61"/>
      <c r="G6087" s="62" t="s">
        <v>16</v>
      </c>
      <c r="H6087" s="61"/>
    </row>
    <row r="6088" spans="1:8" ht="76.5" x14ac:dyDescent="0.25">
      <c r="A6088" s="15" t="s">
        <v>23697</v>
      </c>
      <c r="B6088" s="15" t="s">
        <v>23696</v>
      </c>
      <c r="C6088" s="40" t="s">
        <v>23695</v>
      </c>
      <c r="D6088" s="8" t="s">
        <v>1626</v>
      </c>
      <c r="E6088" s="63" t="s">
        <v>1625</v>
      </c>
      <c r="F6088" s="65"/>
      <c r="G6088" s="9">
        <v>43927</v>
      </c>
      <c r="H6088" s="61"/>
    </row>
    <row r="6089" spans="1:8" ht="38.25" x14ac:dyDescent="0.25">
      <c r="A6089" s="15" t="s">
        <v>23694</v>
      </c>
      <c r="B6089" s="15" t="s">
        <v>23693</v>
      </c>
      <c r="C6089" s="40" t="s">
        <v>23692</v>
      </c>
      <c r="D6089" s="8" t="s">
        <v>1626</v>
      </c>
      <c r="E6089" s="63" t="s">
        <v>1625</v>
      </c>
      <c r="F6089" s="65"/>
      <c r="G6089" s="9">
        <v>43895</v>
      </c>
      <c r="H6089" s="61"/>
    </row>
    <row r="6090" spans="1:8" ht="76.5" x14ac:dyDescent="0.25">
      <c r="A6090" s="64" t="s">
        <v>23691</v>
      </c>
      <c r="B6090" s="15" t="s">
        <v>23690</v>
      </c>
      <c r="C6090" s="40" t="s">
        <v>23689</v>
      </c>
      <c r="D6090" s="8" t="s">
        <v>20</v>
      </c>
      <c r="E6090" s="63" t="s">
        <v>1528</v>
      </c>
      <c r="F6090" s="61"/>
      <c r="G6090" s="62" t="s">
        <v>16</v>
      </c>
      <c r="H6090" s="61"/>
    </row>
    <row r="6091" spans="1:8" ht="63.75" x14ac:dyDescent="0.25">
      <c r="A6091" s="15" t="s">
        <v>23688</v>
      </c>
      <c r="B6091" s="15" t="s">
        <v>23687</v>
      </c>
      <c r="C6091" s="40" t="s">
        <v>23686</v>
      </c>
      <c r="D6091" s="8" t="s">
        <v>1626</v>
      </c>
      <c r="E6091" s="63" t="s">
        <v>1799</v>
      </c>
      <c r="F6091" s="65"/>
      <c r="G6091" s="9">
        <v>44046</v>
      </c>
      <c r="H6091" s="61"/>
    </row>
    <row r="6092" spans="1:8" ht="76.5" x14ac:dyDescent="0.25">
      <c r="A6092" s="64" t="s">
        <v>23685</v>
      </c>
      <c r="B6092" s="15" t="s">
        <v>23684</v>
      </c>
      <c r="C6092" s="40" t="s">
        <v>23683</v>
      </c>
      <c r="D6092" s="8" t="s">
        <v>20</v>
      </c>
      <c r="E6092" s="63" t="s">
        <v>1528</v>
      </c>
      <c r="F6092" s="61"/>
      <c r="G6092" s="62" t="s">
        <v>16</v>
      </c>
      <c r="H6092" s="61"/>
    </row>
    <row r="6093" spans="1:8" ht="76.5" x14ac:dyDescent="0.25">
      <c r="A6093" s="64" t="s">
        <v>23682</v>
      </c>
      <c r="B6093" s="15" t="s">
        <v>23681</v>
      </c>
      <c r="C6093" s="40" t="s">
        <v>23680</v>
      </c>
      <c r="D6093" s="8" t="s">
        <v>20</v>
      </c>
      <c r="E6093" s="63" t="s">
        <v>1528</v>
      </c>
      <c r="F6093" s="61"/>
      <c r="G6093" s="62" t="s">
        <v>16</v>
      </c>
      <c r="H6093" s="61"/>
    </row>
    <row r="6094" spans="1:8" ht="76.5" x14ac:dyDescent="0.25">
      <c r="A6094" s="64" t="s">
        <v>23679</v>
      </c>
      <c r="B6094" s="15" t="s">
        <v>23678</v>
      </c>
      <c r="C6094" s="40" t="s">
        <v>23677</v>
      </c>
      <c r="D6094" s="8" t="s">
        <v>20</v>
      </c>
      <c r="E6094" s="63" t="s">
        <v>1528</v>
      </c>
      <c r="F6094" s="61"/>
      <c r="G6094" s="62" t="s">
        <v>16</v>
      </c>
      <c r="H6094" s="61"/>
    </row>
    <row r="6095" spans="1:8" ht="76.5" x14ac:dyDescent="0.25">
      <c r="A6095" s="64" t="s">
        <v>23676</v>
      </c>
      <c r="B6095" s="15" t="s">
        <v>6372</v>
      </c>
      <c r="C6095" s="40" t="s">
        <v>23675</v>
      </c>
      <c r="D6095" s="8" t="s">
        <v>20</v>
      </c>
      <c r="E6095" s="63" t="s">
        <v>1528</v>
      </c>
      <c r="F6095" s="61"/>
      <c r="G6095" s="62" t="s">
        <v>16</v>
      </c>
      <c r="H6095" s="61"/>
    </row>
    <row r="6096" spans="1:8" ht="76.5" x14ac:dyDescent="0.25">
      <c r="A6096" s="64" t="s">
        <v>23674</v>
      </c>
      <c r="B6096" s="15" t="s">
        <v>23673</v>
      </c>
      <c r="C6096" s="40" t="s">
        <v>23672</v>
      </c>
      <c r="D6096" s="8" t="s">
        <v>20</v>
      </c>
      <c r="E6096" s="63" t="s">
        <v>1528</v>
      </c>
      <c r="F6096" s="61"/>
      <c r="G6096" s="62" t="s">
        <v>16</v>
      </c>
      <c r="H6096" s="61"/>
    </row>
    <row r="6097" spans="1:8" ht="76.5" x14ac:dyDescent="0.25">
      <c r="A6097" s="64" t="s">
        <v>23671</v>
      </c>
      <c r="B6097" s="15" t="s">
        <v>23668</v>
      </c>
      <c r="C6097" s="40" t="s">
        <v>23670</v>
      </c>
      <c r="D6097" s="8" t="s">
        <v>20</v>
      </c>
      <c r="E6097" s="63" t="s">
        <v>1528</v>
      </c>
      <c r="F6097" s="61"/>
      <c r="G6097" s="62" t="s">
        <v>16</v>
      </c>
      <c r="H6097" s="61"/>
    </row>
    <row r="6098" spans="1:8" ht="76.5" x14ac:dyDescent="0.25">
      <c r="A6098" s="64" t="s">
        <v>23669</v>
      </c>
      <c r="B6098" s="15" t="s">
        <v>23668</v>
      </c>
      <c r="C6098" s="40" t="s">
        <v>23667</v>
      </c>
      <c r="D6098" s="8" t="s">
        <v>20</v>
      </c>
      <c r="E6098" s="63" t="s">
        <v>1528</v>
      </c>
      <c r="F6098" s="61"/>
      <c r="G6098" s="62" t="s">
        <v>16</v>
      </c>
      <c r="H6098" s="61"/>
    </row>
    <row r="6099" spans="1:8" ht="51" x14ac:dyDescent="0.25">
      <c r="A6099" s="15" t="s">
        <v>23666</v>
      </c>
      <c r="B6099" s="15" t="s">
        <v>23665</v>
      </c>
      <c r="C6099" s="40" t="s">
        <v>23664</v>
      </c>
      <c r="D6099" s="14" t="s">
        <v>1626</v>
      </c>
      <c r="E6099" s="63" t="s">
        <v>1625</v>
      </c>
      <c r="F6099" s="65"/>
      <c r="G6099" s="9">
        <v>44039</v>
      </c>
      <c r="H6099" s="61"/>
    </row>
    <row r="6100" spans="1:8" ht="76.5" x14ac:dyDescent="0.25">
      <c r="A6100" s="64" t="s">
        <v>23663</v>
      </c>
      <c r="B6100" s="15" t="s">
        <v>23662</v>
      </c>
      <c r="C6100" s="40" t="s">
        <v>23661</v>
      </c>
      <c r="D6100" s="8" t="s">
        <v>20</v>
      </c>
      <c r="E6100" s="63" t="s">
        <v>1528</v>
      </c>
      <c r="F6100" s="61"/>
      <c r="G6100" s="62" t="s">
        <v>16</v>
      </c>
      <c r="H6100" s="61"/>
    </row>
    <row r="6101" spans="1:8" ht="76.5" x14ac:dyDescent="0.25">
      <c r="A6101" s="64" t="s">
        <v>23660</v>
      </c>
      <c r="B6101" s="15" t="s">
        <v>23659</v>
      </c>
      <c r="C6101" s="40" t="s">
        <v>23658</v>
      </c>
      <c r="D6101" s="8" t="s">
        <v>20</v>
      </c>
      <c r="E6101" s="63" t="s">
        <v>1528</v>
      </c>
      <c r="F6101" s="61"/>
      <c r="G6101" s="62" t="s">
        <v>16</v>
      </c>
      <c r="H6101" s="61"/>
    </row>
    <row r="6102" spans="1:8" ht="76.5" x14ac:dyDescent="0.25">
      <c r="A6102" s="64" t="s">
        <v>23657</v>
      </c>
      <c r="B6102" s="15" t="s">
        <v>23656</v>
      </c>
      <c r="C6102" s="40" t="s">
        <v>23655</v>
      </c>
      <c r="D6102" s="8" t="s">
        <v>20</v>
      </c>
      <c r="E6102" s="63" t="s">
        <v>1528</v>
      </c>
      <c r="F6102" s="61"/>
      <c r="G6102" s="62" t="s">
        <v>16</v>
      </c>
      <c r="H6102" s="61"/>
    </row>
    <row r="6103" spans="1:8" ht="25.5" x14ac:dyDescent="0.25">
      <c r="A6103" s="15" t="s">
        <v>23654</v>
      </c>
      <c r="B6103" s="15" t="s">
        <v>11747</v>
      </c>
      <c r="C6103" s="40" t="s">
        <v>23653</v>
      </c>
      <c r="D6103" s="8" t="s">
        <v>1626</v>
      </c>
      <c r="E6103" s="63" t="s">
        <v>1625</v>
      </c>
      <c r="F6103" s="65"/>
      <c r="G6103" s="9">
        <v>43895</v>
      </c>
      <c r="H6103" s="61"/>
    </row>
    <row r="6104" spans="1:8" ht="76.5" x14ac:dyDescent="0.25">
      <c r="A6104" s="64" t="s">
        <v>23652</v>
      </c>
      <c r="B6104" s="15" t="s">
        <v>23651</v>
      </c>
      <c r="C6104" s="40" t="s">
        <v>23650</v>
      </c>
      <c r="D6104" s="8" t="s">
        <v>20</v>
      </c>
      <c r="E6104" s="63" t="s">
        <v>1528</v>
      </c>
      <c r="F6104" s="61"/>
      <c r="G6104" s="62" t="s">
        <v>16</v>
      </c>
      <c r="H6104" s="61"/>
    </row>
    <row r="6105" spans="1:8" ht="76.5" x14ac:dyDescent="0.25">
      <c r="A6105" s="64" t="s">
        <v>23649</v>
      </c>
      <c r="B6105" s="15" t="s">
        <v>23648</v>
      </c>
      <c r="C6105" s="40" t="s">
        <v>23647</v>
      </c>
      <c r="D6105" s="8" t="s">
        <v>20</v>
      </c>
      <c r="E6105" s="63" t="s">
        <v>1528</v>
      </c>
      <c r="F6105" s="61"/>
      <c r="G6105" s="62" t="s">
        <v>16</v>
      </c>
      <c r="H6105" s="61"/>
    </row>
    <row r="6106" spans="1:8" ht="76.5" x14ac:dyDescent="0.25">
      <c r="A6106" s="64" t="s">
        <v>23646</v>
      </c>
      <c r="B6106" s="15" t="s">
        <v>23645</v>
      </c>
      <c r="C6106" s="40" t="s">
        <v>23644</v>
      </c>
      <c r="D6106" s="8" t="s">
        <v>20</v>
      </c>
      <c r="E6106" s="63" t="s">
        <v>1528</v>
      </c>
      <c r="F6106" s="61"/>
      <c r="G6106" s="62" t="s">
        <v>16</v>
      </c>
      <c r="H6106" s="61"/>
    </row>
    <row r="6107" spans="1:8" ht="76.5" x14ac:dyDescent="0.25">
      <c r="A6107" s="64" t="s">
        <v>23643</v>
      </c>
      <c r="B6107" s="15" t="s">
        <v>17923</v>
      </c>
      <c r="C6107" s="40" t="s">
        <v>23642</v>
      </c>
      <c r="D6107" s="8" t="s">
        <v>20</v>
      </c>
      <c r="E6107" s="63" t="s">
        <v>1528</v>
      </c>
      <c r="F6107" s="61"/>
      <c r="G6107" s="62" t="s">
        <v>16</v>
      </c>
      <c r="H6107" s="61"/>
    </row>
    <row r="6108" spans="1:8" ht="76.5" x14ac:dyDescent="0.25">
      <c r="A6108" s="64" t="s">
        <v>23641</v>
      </c>
      <c r="B6108" s="15" t="s">
        <v>23640</v>
      </c>
      <c r="C6108" s="40" t="s">
        <v>23639</v>
      </c>
      <c r="D6108" s="8" t="s">
        <v>20</v>
      </c>
      <c r="E6108" s="63" t="s">
        <v>1528</v>
      </c>
      <c r="F6108" s="61"/>
      <c r="G6108" s="62" t="s">
        <v>16</v>
      </c>
      <c r="H6108" s="61"/>
    </row>
    <row r="6109" spans="1:8" ht="38.25" x14ac:dyDescent="0.25">
      <c r="A6109" s="70" t="s">
        <v>23638</v>
      </c>
      <c r="B6109" s="15" t="s">
        <v>23637</v>
      </c>
      <c r="C6109" s="40" t="s">
        <v>23636</v>
      </c>
      <c r="D6109" s="8" t="s">
        <v>20</v>
      </c>
      <c r="E6109" s="63" t="s">
        <v>14949</v>
      </c>
      <c r="F6109" s="15"/>
      <c r="G6109" s="68">
        <v>43933</v>
      </c>
      <c r="H6109" s="61"/>
    </row>
    <row r="6110" spans="1:8" ht="76.5" x14ac:dyDescent="0.25">
      <c r="A6110" s="64" t="s">
        <v>23635</v>
      </c>
      <c r="B6110" s="15" t="s">
        <v>23363</v>
      </c>
      <c r="C6110" s="40" t="s">
        <v>23634</v>
      </c>
      <c r="D6110" s="8" t="s">
        <v>20</v>
      </c>
      <c r="E6110" s="63" t="s">
        <v>1528</v>
      </c>
      <c r="F6110" s="61"/>
      <c r="G6110" s="62" t="s">
        <v>16</v>
      </c>
      <c r="H6110" s="61"/>
    </row>
    <row r="6111" spans="1:8" ht="76.5" x14ac:dyDescent="0.25">
      <c r="A6111" s="64" t="s">
        <v>23633</v>
      </c>
      <c r="B6111" s="15" t="s">
        <v>9129</v>
      </c>
      <c r="C6111" s="40" t="s">
        <v>23632</v>
      </c>
      <c r="D6111" s="8" t="s">
        <v>20</v>
      </c>
      <c r="E6111" s="63" t="s">
        <v>1528</v>
      </c>
      <c r="F6111" s="61"/>
      <c r="G6111" s="62" t="s">
        <v>16</v>
      </c>
      <c r="H6111" s="61"/>
    </row>
    <row r="6112" spans="1:8" ht="76.5" x14ac:dyDescent="0.25">
      <c r="A6112" s="64" t="s">
        <v>23631</v>
      </c>
      <c r="B6112" s="15" t="s">
        <v>23630</v>
      </c>
      <c r="C6112" s="40" t="s">
        <v>23629</v>
      </c>
      <c r="D6112" s="8" t="s">
        <v>20</v>
      </c>
      <c r="E6112" s="63" t="s">
        <v>1528</v>
      </c>
      <c r="F6112" s="61"/>
      <c r="G6112" s="62" t="s">
        <v>16</v>
      </c>
      <c r="H6112" s="61"/>
    </row>
    <row r="6113" spans="1:8" ht="63.75" x14ac:dyDescent="0.25">
      <c r="A6113" s="15" t="s">
        <v>23628</v>
      </c>
      <c r="B6113" s="15" t="s">
        <v>23625</v>
      </c>
      <c r="C6113" s="40" t="s">
        <v>23627</v>
      </c>
      <c r="D6113" s="8" t="s">
        <v>1626</v>
      </c>
      <c r="E6113" s="63" t="s">
        <v>1625</v>
      </c>
      <c r="F6113" s="65"/>
      <c r="G6113" s="9">
        <v>44046</v>
      </c>
      <c r="H6113" s="61"/>
    </row>
    <row r="6114" spans="1:8" ht="76.5" x14ac:dyDescent="0.25">
      <c r="A6114" s="64" t="s">
        <v>23626</v>
      </c>
      <c r="B6114" s="15" t="s">
        <v>23625</v>
      </c>
      <c r="C6114" s="40" t="s">
        <v>23624</v>
      </c>
      <c r="D6114" s="8" t="s">
        <v>20</v>
      </c>
      <c r="E6114" s="63" t="s">
        <v>1528</v>
      </c>
      <c r="F6114" s="61"/>
      <c r="G6114" s="62" t="s">
        <v>16</v>
      </c>
      <c r="H6114" s="61"/>
    </row>
    <row r="6115" spans="1:8" ht="76.5" x14ac:dyDescent="0.25">
      <c r="A6115" s="64" t="s">
        <v>23623</v>
      </c>
      <c r="B6115" s="15" t="s">
        <v>23622</v>
      </c>
      <c r="C6115" s="40" t="s">
        <v>23621</v>
      </c>
      <c r="D6115" s="8" t="s">
        <v>20</v>
      </c>
      <c r="E6115" s="63" t="s">
        <v>1528</v>
      </c>
      <c r="F6115" s="61"/>
      <c r="G6115" s="62" t="s">
        <v>16</v>
      </c>
      <c r="H6115" s="61"/>
    </row>
    <row r="6116" spans="1:8" ht="76.5" x14ac:dyDescent="0.25">
      <c r="A6116" s="64" t="s">
        <v>23620</v>
      </c>
      <c r="B6116" s="15" t="s">
        <v>23619</v>
      </c>
      <c r="C6116" s="40" t="s">
        <v>23618</v>
      </c>
      <c r="D6116" s="8" t="s">
        <v>20</v>
      </c>
      <c r="E6116" s="63" t="s">
        <v>1528</v>
      </c>
      <c r="F6116" s="61"/>
      <c r="G6116" s="62" t="s">
        <v>16</v>
      </c>
      <c r="H6116" s="61"/>
    </row>
    <row r="6117" spans="1:8" ht="76.5" x14ac:dyDescent="0.25">
      <c r="A6117" s="64" t="s">
        <v>23617</v>
      </c>
      <c r="B6117" s="15" t="s">
        <v>23616</v>
      </c>
      <c r="C6117" s="40" t="s">
        <v>23615</v>
      </c>
      <c r="D6117" s="8" t="s">
        <v>20</v>
      </c>
      <c r="E6117" s="63" t="s">
        <v>1528</v>
      </c>
      <c r="F6117" s="61"/>
      <c r="G6117" s="62" t="s">
        <v>16</v>
      </c>
      <c r="H6117" s="61"/>
    </row>
    <row r="6118" spans="1:8" ht="76.5" x14ac:dyDescent="0.25">
      <c r="A6118" s="64" t="s">
        <v>23614</v>
      </c>
      <c r="B6118" s="15" t="s">
        <v>23613</v>
      </c>
      <c r="C6118" s="40" t="s">
        <v>23612</v>
      </c>
      <c r="D6118" s="8" t="s">
        <v>20</v>
      </c>
      <c r="E6118" s="63" t="s">
        <v>1528</v>
      </c>
      <c r="F6118" s="61"/>
      <c r="G6118" s="62" t="s">
        <v>16</v>
      </c>
      <c r="H6118" s="61"/>
    </row>
    <row r="6119" spans="1:8" ht="76.5" x14ac:dyDescent="0.25">
      <c r="A6119" s="64" t="s">
        <v>23611</v>
      </c>
      <c r="B6119" s="15" t="s">
        <v>23610</v>
      </c>
      <c r="C6119" s="40" t="s">
        <v>23609</v>
      </c>
      <c r="D6119" s="8" t="s">
        <v>20</v>
      </c>
      <c r="E6119" s="63" t="s">
        <v>1528</v>
      </c>
      <c r="F6119" s="61"/>
      <c r="G6119" s="62" t="s">
        <v>16</v>
      </c>
      <c r="H6119" s="61"/>
    </row>
    <row r="6120" spans="1:8" ht="76.5" x14ac:dyDescent="0.25">
      <c r="A6120" s="64" t="s">
        <v>23608</v>
      </c>
      <c r="B6120" s="15" t="s">
        <v>23607</v>
      </c>
      <c r="C6120" s="40" t="s">
        <v>23606</v>
      </c>
      <c r="D6120" s="8" t="s">
        <v>20</v>
      </c>
      <c r="E6120" s="63" t="s">
        <v>1528</v>
      </c>
      <c r="F6120" s="61"/>
      <c r="G6120" s="62" t="s">
        <v>16</v>
      </c>
      <c r="H6120" s="61"/>
    </row>
    <row r="6121" spans="1:8" ht="38.25" x14ac:dyDescent="0.25">
      <c r="A6121" s="15" t="s">
        <v>23605</v>
      </c>
      <c r="B6121" s="15" t="s">
        <v>23604</v>
      </c>
      <c r="C6121" s="40" t="s">
        <v>23603</v>
      </c>
      <c r="D6121" s="8" t="s">
        <v>1626</v>
      </c>
      <c r="E6121" s="63" t="s">
        <v>1625</v>
      </c>
      <c r="F6121" s="65"/>
      <c r="G6121" s="9">
        <v>43896</v>
      </c>
      <c r="H6121" s="61"/>
    </row>
    <row r="6122" spans="1:8" ht="76.5" x14ac:dyDescent="0.25">
      <c r="A6122" s="64" t="s">
        <v>23602</v>
      </c>
      <c r="B6122" s="15" t="s">
        <v>23601</v>
      </c>
      <c r="C6122" s="40" t="s">
        <v>23600</v>
      </c>
      <c r="D6122" s="8" t="s">
        <v>20</v>
      </c>
      <c r="E6122" s="63" t="s">
        <v>1528</v>
      </c>
      <c r="F6122" s="61"/>
      <c r="G6122" s="62" t="s">
        <v>16</v>
      </c>
      <c r="H6122" s="61"/>
    </row>
    <row r="6123" spans="1:8" ht="76.5" x14ac:dyDescent="0.25">
      <c r="A6123" s="64" t="s">
        <v>23599</v>
      </c>
      <c r="B6123" s="15" t="s">
        <v>23598</v>
      </c>
      <c r="C6123" s="40" t="s">
        <v>23597</v>
      </c>
      <c r="D6123" s="8" t="s">
        <v>20</v>
      </c>
      <c r="E6123" s="63" t="s">
        <v>1528</v>
      </c>
      <c r="F6123" s="61"/>
      <c r="G6123" s="62" t="s">
        <v>16</v>
      </c>
      <c r="H6123" s="61"/>
    </row>
    <row r="6124" spans="1:8" ht="76.5" x14ac:dyDescent="0.25">
      <c r="A6124" s="64" t="s">
        <v>23596</v>
      </c>
      <c r="B6124" s="15" t="s">
        <v>23595</v>
      </c>
      <c r="C6124" s="40" t="s">
        <v>23594</v>
      </c>
      <c r="D6124" s="8" t="s">
        <v>20</v>
      </c>
      <c r="E6124" s="63" t="s">
        <v>1528</v>
      </c>
      <c r="F6124" s="61"/>
      <c r="G6124" s="62" t="s">
        <v>16</v>
      </c>
      <c r="H6124" s="61"/>
    </row>
    <row r="6125" spans="1:8" ht="63.75" x14ac:dyDescent="0.25">
      <c r="A6125" s="15" t="s">
        <v>23593</v>
      </c>
      <c r="B6125" s="15" t="s">
        <v>23592</v>
      </c>
      <c r="C6125" s="40" t="s">
        <v>23591</v>
      </c>
      <c r="D6125" s="8" t="s">
        <v>1626</v>
      </c>
      <c r="E6125" s="63" t="s">
        <v>1625</v>
      </c>
      <c r="F6125" s="65"/>
      <c r="G6125" s="9">
        <v>43920</v>
      </c>
      <c r="H6125" s="61"/>
    </row>
    <row r="6126" spans="1:8" ht="76.5" x14ac:dyDescent="0.25">
      <c r="A6126" s="64" t="s">
        <v>23590</v>
      </c>
      <c r="B6126" s="15" t="s">
        <v>23589</v>
      </c>
      <c r="C6126" s="40" t="s">
        <v>23588</v>
      </c>
      <c r="D6126" s="8" t="s">
        <v>20</v>
      </c>
      <c r="E6126" s="63" t="s">
        <v>1528</v>
      </c>
      <c r="F6126" s="61"/>
      <c r="G6126" s="62" t="s">
        <v>16</v>
      </c>
      <c r="H6126" s="61"/>
    </row>
    <row r="6127" spans="1:8" ht="76.5" x14ac:dyDescent="0.25">
      <c r="A6127" s="64" t="s">
        <v>23587</v>
      </c>
      <c r="B6127" s="15" t="s">
        <v>23586</v>
      </c>
      <c r="C6127" s="40" t="s">
        <v>23585</v>
      </c>
      <c r="D6127" s="8" t="s">
        <v>20</v>
      </c>
      <c r="E6127" s="63" t="s">
        <v>1528</v>
      </c>
      <c r="F6127" s="61"/>
      <c r="G6127" s="62" t="s">
        <v>16</v>
      </c>
      <c r="H6127" s="61"/>
    </row>
    <row r="6128" spans="1:8" ht="38.25" x14ac:dyDescent="0.25">
      <c r="A6128" s="15" t="s">
        <v>23584</v>
      </c>
      <c r="B6128" s="15" t="s">
        <v>23583</v>
      </c>
      <c r="C6128" s="40" t="s">
        <v>23582</v>
      </c>
      <c r="D6128" s="8" t="s">
        <v>1626</v>
      </c>
      <c r="E6128" s="63" t="s">
        <v>1625</v>
      </c>
      <c r="F6128" s="65"/>
      <c r="G6128" s="9">
        <v>43918</v>
      </c>
      <c r="H6128" s="61"/>
    </row>
    <row r="6129" spans="1:8" ht="76.5" x14ac:dyDescent="0.25">
      <c r="A6129" s="64" t="s">
        <v>23581</v>
      </c>
      <c r="B6129" s="15" t="s">
        <v>22524</v>
      </c>
      <c r="C6129" s="40" t="s">
        <v>23580</v>
      </c>
      <c r="D6129" s="8" t="s">
        <v>20</v>
      </c>
      <c r="E6129" s="63" t="s">
        <v>1528</v>
      </c>
      <c r="F6129" s="61"/>
      <c r="G6129" s="62" t="s">
        <v>16</v>
      </c>
      <c r="H6129" s="61"/>
    </row>
    <row r="6130" spans="1:8" ht="76.5" x14ac:dyDescent="0.25">
      <c r="A6130" s="64" t="s">
        <v>23579</v>
      </c>
      <c r="B6130" s="15" t="s">
        <v>23578</v>
      </c>
      <c r="C6130" s="40" t="s">
        <v>23577</v>
      </c>
      <c r="D6130" s="8" t="s">
        <v>20</v>
      </c>
      <c r="E6130" s="63" t="s">
        <v>1528</v>
      </c>
      <c r="F6130" s="61"/>
      <c r="G6130" s="62" t="s">
        <v>16</v>
      </c>
      <c r="H6130" s="61"/>
    </row>
    <row r="6131" spans="1:8" ht="63.75" x14ac:dyDescent="0.25">
      <c r="A6131" s="15" t="s">
        <v>23576</v>
      </c>
      <c r="B6131" s="15" t="s">
        <v>23575</v>
      </c>
      <c r="C6131" s="40" t="s">
        <v>23574</v>
      </c>
      <c r="D6131" s="8" t="s">
        <v>1626</v>
      </c>
      <c r="E6131" s="63" t="s">
        <v>1625</v>
      </c>
      <c r="F6131" s="65"/>
      <c r="G6131" s="9">
        <v>43953</v>
      </c>
      <c r="H6131" s="61"/>
    </row>
    <row r="6132" spans="1:8" ht="76.5" x14ac:dyDescent="0.25">
      <c r="A6132" s="64" t="s">
        <v>23573</v>
      </c>
      <c r="B6132" s="15" t="s">
        <v>23572</v>
      </c>
      <c r="C6132" s="40" t="s">
        <v>23571</v>
      </c>
      <c r="D6132" s="8" t="s">
        <v>20</v>
      </c>
      <c r="E6132" s="63" t="s">
        <v>1528</v>
      </c>
      <c r="F6132" s="61"/>
      <c r="G6132" s="62" t="s">
        <v>16</v>
      </c>
      <c r="H6132" s="61"/>
    </row>
    <row r="6133" spans="1:8" ht="76.5" x14ac:dyDescent="0.25">
      <c r="A6133" s="64" t="s">
        <v>23570</v>
      </c>
      <c r="B6133" s="15" t="s">
        <v>23569</v>
      </c>
      <c r="C6133" s="40" t="s">
        <v>23568</v>
      </c>
      <c r="D6133" s="8" t="s">
        <v>20</v>
      </c>
      <c r="E6133" s="63" t="s">
        <v>1528</v>
      </c>
      <c r="F6133" s="61"/>
      <c r="G6133" s="62" t="s">
        <v>16</v>
      </c>
      <c r="H6133" s="61"/>
    </row>
    <row r="6134" spans="1:8" ht="76.5" x14ac:dyDescent="0.25">
      <c r="A6134" s="64" t="s">
        <v>23567</v>
      </c>
      <c r="B6134" s="15" t="s">
        <v>23566</v>
      </c>
      <c r="C6134" s="40" t="s">
        <v>23565</v>
      </c>
      <c r="D6134" s="8" t="s">
        <v>20</v>
      </c>
      <c r="E6134" s="63" t="s">
        <v>1528</v>
      </c>
      <c r="F6134" s="61"/>
      <c r="G6134" s="62" t="s">
        <v>16</v>
      </c>
      <c r="H6134" s="61"/>
    </row>
    <row r="6135" spans="1:8" ht="76.5" x14ac:dyDescent="0.25">
      <c r="A6135" s="64" t="s">
        <v>23564</v>
      </c>
      <c r="B6135" s="15" t="s">
        <v>23563</v>
      </c>
      <c r="C6135" s="40" t="s">
        <v>23562</v>
      </c>
      <c r="D6135" s="8" t="s">
        <v>20</v>
      </c>
      <c r="E6135" s="63" t="s">
        <v>1528</v>
      </c>
      <c r="F6135" s="61"/>
      <c r="G6135" s="62" t="s">
        <v>16</v>
      </c>
      <c r="H6135" s="61"/>
    </row>
    <row r="6136" spans="1:8" ht="76.5" x14ac:dyDescent="0.25">
      <c r="A6136" s="64" t="s">
        <v>23561</v>
      </c>
      <c r="B6136" s="15" t="s">
        <v>23560</v>
      </c>
      <c r="C6136" s="40" t="s">
        <v>23559</v>
      </c>
      <c r="D6136" s="8" t="s">
        <v>20</v>
      </c>
      <c r="E6136" s="63" t="s">
        <v>1528</v>
      </c>
      <c r="F6136" s="61"/>
      <c r="G6136" s="62" t="s">
        <v>16</v>
      </c>
      <c r="H6136" s="61"/>
    </row>
    <row r="6137" spans="1:8" ht="76.5" x14ac:dyDescent="0.25">
      <c r="A6137" s="64" t="s">
        <v>23558</v>
      </c>
      <c r="B6137" s="15" t="s">
        <v>23557</v>
      </c>
      <c r="C6137" s="40" t="s">
        <v>23556</v>
      </c>
      <c r="D6137" s="8" t="s">
        <v>20</v>
      </c>
      <c r="E6137" s="63" t="s">
        <v>1528</v>
      </c>
      <c r="F6137" s="61"/>
      <c r="G6137" s="62" t="s">
        <v>16</v>
      </c>
      <c r="H6137" s="61"/>
    </row>
    <row r="6138" spans="1:8" ht="63.75" x14ac:dyDescent="0.25">
      <c r="A6138" s="15" t="s">
        <v>23555</v>
      </c>
      <c r="B6138" s="15" t="s">
        <v>23554</v>
      </c>
      <c r="C6138" s="40" t="s">
        <v>23553</v>
      </c>
      <c r="D6138" s="8" t="s">
        <v>1626</v>
      </c>
      <c r="E6138" s="63" t="s">
        <v>1799</v>
      </c>
      <c r="F6138" s="65"/>
      <c r="G6138" s="9">
        <v>43898</v>
      </c>
      <c r="H6138" s="61"/>
    </row>
    <row r="6139" spans="1:8" ht="76.5" x14ac:dyDescent="0.25">
      <c r="A6139" s="64" t="s">
        <v>23552</v>
      </c>
      <c r="B6139" s="15" t="s">
        <v>23551</v>
      </c>
      <c r="C6139" s="40" t="s">
        <v>23550</v>
      </c>
      <c r="D6139" s="8" t="s">
        <v>20</v>
      </c>
      <c r="E6139" s="63" t="s">
        <v>1528</v>
      </c>
      <c r="F6139" s="61"/>
      <c r="G6139" s="62" t="s">
        <v>16</v>
      </c>
      <c r="H6139" s="61"/>
    </row>
    <row r="6140" spans="1:8" ht="76.5" x14ac:dyDescent="0.25">
      <c r="A6140" s="64" t="s">
        <v>23549</v>
      </c>
      <c r="B6140" s="15" t="s">
        <v>23548</v>
      </c>
      <c r="C6140" s="40" t="s">
        <v>23547</v>
      </c>
      <c r="D6140" s="8" t="s">
        <v>20</v>
      </c>
      <c r="E6140" s="63" t="s">
        <v>1528</v>
      </c>
      <c r="F6140" s="61"/>
      <c r="G6140" s="62" t="s">
        <v>16</v>
      </c>
      <c r="H6140" s="61"/>
    </row>
    <row r="6141" spans="1:8" ht="76.5" x14ac:dyDescent="0.25">
      <c r="A6141" s="64" t="s">
        <v>23546</v>
      </c>
      <c r="B6141" s="15" t="s">
        <v>18993</v>
      </c>
      <c r="C6141" s="40" t="s">
        <v>23545</v>
      </c>
      <c r="D6141" s="8" t="s">
        <v>20</v>
      </c>
      <c r="E6141" s="63" t="s">
        <v>1528</v>
      </c>
      <c r="F6141" s="61"/>
      <c r="G6141" s="62" t="s">
        <v>16</v>
      </c>
      <c r="H6141" s="61"/>
    </row>
    <row r="6142" spans="1:8" ht="76.5" x14ac:dyDescent="0.25">
      <c r="A6142" s="64" t="s">
        <v>23544</v>
      </c>
      <c r="B6142" s="15" t="s">
        <v>23543</v>
      </c>
      <c r="C6142" s="40" t="s">
        <v>23542</v>
      </c>
      <c r="D6142" s="8" t="s">
        <v>20</v>
      </c>
      <c r="E6142" s="63" t="s">
        <v>1528</v>
      </c>
      <c r="F6142" s="61"/>
      <c r="G6142" s="62" t="s">
        <v>16</v>
      </c>
      <c r="H6142" s="61"/>
    </row>
    <row r="6143" spans="1:8" ht="38.25" x14ac:dyDescent="0.25">
      <c r="A6143" s="15" t="s">
        <v>23541</v>
      </c>
      <c r="B6143" s="15" t="s">
        <v>23540</v>
      </c>
      <c r="C6143" s="40" t="s">
        <v>23539</v>
      </c>
      <c r="D6143" s="8" t="s">
        <v>1626</v>
      </c>
      <c r="E6143" s="63" t="s">
        <v>1625</v>
      </c>
      <c r="F6143" s="77"/>
      <c r="G6143" s="9">
        <v>44256</v>
      </c>
      <c r="H6143" s="61"/>
    </row>
    <row r="6144" spans="1:8" ht="76.5" x14ac:dyDescent="0.25">
      <c r="A6144" s="64" t="s">
        <v>23538</v>
      </c>
      <c r="B6144" s="15" t="s">
        <v>23537</v>
      </c>
      <c r="C6144" s="40" t="s">
        <v>23536</v>
      </c>
      <c r="D6144" s="8" t="s">
        <v>20</v>
      </c>
      <c r="E6144" s="63" t="s">
        <v>1528</v>
      </c>
      <c r="F6144" s="61"/>
      <c r="G6144" s="62" t="s">
        <v>16</v>
      </c>
      <c r="H6144" s="61"/>
    </row>
    <row r="6145" spans="1:8" ht="76.5" x14ac:dyDescent="0.25">
      <c r="A6145" s="64" t="s">
        <v>23535</v>
      </c>
      <c r="B6145" s="15" t="s">
        <v>23534</v>
      </c>
      <c r="C6145" s="40" t="s">
        <v>23533</v>
      </c>
      <c r="D6145" s="8" t="s">
        <v>20</v>
      </c>
      <c r="E6145" s="63" t="s">
        <v>1528</v>
      </c>
      <c r="F6145" s="61"/>
      <c r="G6145" s="62" t="s">
        <v>16</v>
      </c>
      <c r="H6145" s="61"/>
    </row>
    <row r="6146" spans="1:8" ht="76.5" x14ac:dyDescent="0.25">
      <c r="A6146" s="64" t="s">
        <v>23532</v>
      </c>
      <c r="B6146" s="15" t="s">
        <v>23526</v>
      </c>
      <c r="C6146" s="40" t="s">
        <v>23531</v>
      </c>
      <c r="D6146" s="8" t="s">
        <v>20</v>
      </c>
      <c r="E6146" s="63" t="s">
        <v>1528</v>
      </c>
      <c r="F6146" s="61"/>
      <c r="G6146" s="62" t="s">
        <v>16</v>
      </c>
      <c r="H6146" s="61"/>
    </row>
    <row r="6147" spans="1:8" ht="76.5" x14ac:dyDescent="0.25">
      <c r="A6147" s="64" t="s">
        <v>23530</v>
      </c>
      <c r="B6147" s="15" t="s">
        <v>23529</v>
      </c>
      <c r="C6147" s="40" t="s">
        <v>23528</v>
      </c>
      <c r="D6147" s="8" t="s">
        <v>20</v>
      </c>
      <c r="E6147" s="63" t="s">
        <v>1528</v>
      </c>
      <c r="F6147" s="61"/>
      <c r="G6147" s="62" t="s">
        <v>16</v>
      </c>
      <c r="H6147" s="61"/>
    </row>
    <row r="6148" spans="1:8" ht="76.5" x14ac:dyDescent="0.25">
      <c r="A6148" s="64" t="s">
        <v>23527</v>
      </c>
      <c r="B6148" s="15" t="s">
        <v>23526</v>
      </c>
      <c r="C6148" s="40" t="s">
        <v>23525</v>
      </c>
      <c r="D6148" s="8" t="s">
        <v>20</v>
      </c>
      <c r="E6148" s="63" t="s">
        <v>1528</v>
      </c>
      <c r="F6148" s="61"/>
      <c r="G6148" s="62" t="s">
        <v>16</v>
      </c>
      <c r="H6148" s="61"/>
    </row>
    <row r="6149" spans="1:8" ht="76.5" x14ac:dyDescent="0.25">
      <c r="A6149" s="64" t="s">
        <v>23524</v>
      </c>
      <c r="B6149" s="15" t="s">
        <v>23523</v>
      </c>
      <c r="C6149" s="40" t="s">
        <v>23522</v>
      </c>
      <c r="D6149" s="8" t="s">
        <v>20</v>
      </c>
      <c r="E6149" s="63" t="s">
        <v>1528</v>
      </c>
      <c r="F6149" s="61"/>
      <c r="G6149" s="62" t="s">
        <v>16</v>
      </c>
      <c r="H6149" s="61"/>
    </row>
    <row r="6150" spans="1:8" ht="76.5" x14ac:dyDescent="0.25">
      <c r="A6150" s="64" t="s">
        <v>23521</v>
      </c>
      <c r="B6150" s="15" t="s">
        <v>22128</v>
      </c>
      <c r="C6150" s="40" t="s">
        <v>23520</v>
      </c>
      <c r="D6150" s="8" t="s">
        <v>20</v>
      </c>
      <c r="E6150" s="63" t="s">
        <v>1528</v>
      </c>
      <c r="F6150" s="61"/>
      <c r="G6150" s="62" t="s">
        <v>16</v>
      </c>
      <c r="H6150" s="61"/>
    </row>
    <row r="6151" spans="1:8" ht="76.5" x14ac:dyDescent="0.25">
      <c r="A6151" s="64" t="s">
        <v>23519</v>
      </c>
      <c r="B6151" s="15" t="s">
        <v>9026</v>
      </c>
      <c r="C6151" s="40" t="s">
        <v>23518</v>
      </c>
      <c r="D6151" s="8" t="s">
        <v>20</v>
      </c>
      <c r="E6151" s="63" t="s">
        <v>1528</v>
      </c>
      <c r="F6151" s="61"/>
      <c r="G6151" s="62" t="s">
        <v>16</v>
      </c>
      <c r="H6151" s="61"/>
    </row>
    <row r="6152" spans="1:8" ht="76.5" x14ac:dyDescent="0.25">
      <c r="A6152" s="64" t="s">
        <v>23517</v>
      </c>
      <c r="B6152" s="15" t="s">
        <v>23516</v>
      </c>
      <c r="C6152" s="40" t="s">
        <v>23515</v>
      </c>
      <c r="D6152" s="8" t="s">
        <v>20</v>
      </c>
      <c r="E6152" s="63" t="s">
        <v>1528</v>
      </c>
      <c r="F6152" s="61"/>
      <c r="G6152" s="62" t="s">
        <v>16</v>
      </c>
      <c r="H6152" s="61"/>
    </row>
    <row r="6153" spans="1:8" ht="76.5" x14ac:dyDescent="0.25">
      <c r="A6153" s="64" t="s">
        <v>23514</v>
      </c>
      <c r="B6153" s="15" t="s">
        <v>15398</v>
      </c>
      <c r="C6153" s="40" t="s">
        <v>23513</v>
      </c>
      <c r="D6153" s="8" t="s">
        <v>20</v>
      </c>
      <c r="E6153" s="63" t="s">
        <v>1528</v>
      </c>
      <c r="F6153" s="61"/>
      <c r="G6153" s="62" t="s">
        <v>16</v>
      </c>
      <c r="H6153" s="61"/>
    </row>
    <row r="6154" spans="1:8" ht="76.5" x14ac:dyDescent="0.25">
      <c r="A6154" s="64" t="s">
        <v>23512</v>
      </c>
      <c r="B6154" s="15" t="s">
        <v>23511</v>
      </c>
      <c r="C6154" s="40" t="s">
        <v>23510</v>
      </c>
      <c r="D6154" s="8" t="s">
        <v>20</v>
      </c>
      <c r="E6154" s="63" t="s">
        <v>1528</v>
      </c>
      <c r="F6154" s="61"/>
      <c r="G6154" s="62" t="s">
        <v>16</v>
      </c>
      <c r="H6154" s="61"/>
    </row>
    <row r="6155" spans="1:8" ht="76.5" x14ac:dyDescent="0.25">
      <c r="A6155" s="15" t="s">
        <v>23509</v>
      </c>
      <c r="B6155" s="15" t="s">
        <v>23508</v>
      </c>
      <c r="C6155" s="40" t="s">
        <v>23507</v>
      </c>
      <c r="D6155" s="8" t="s">
        <v>1626</v>
      </c>
      <c r="E6155" s="63" t="s">
        <v>1625</v>
      </c>
      <c r="F6155" s="65"/>
      <c r="G6155" s="9">
        <v>43947</v>
      </c>
      <c r="H6155" s="61"/>
    </row>
    <row r="6156" spans="1:8" ht="76.5" x14ac:dyDescent="0.25">
      <c r="A6156" s="64" t="s">
        <v>23506</v>
      </c>
      <c r="B6156" s="15" t="s">
        <v>23505</v>
      </c>
      <c r="C6156" s="40" t="s">
        <v>23504</v>
      </c>
      <c r="D6156" s="8" t="s">
        <v>20</v>
      </c>
      <c r="E6156" s="63" t="s">
        <v>1528</v>
      </c>
      <c r="F6156" s="61"/>
      <c r="G6156" s="62" t="s">
        <v>16</v>
      </c>
      <c r="H6156" s="61"/>
    </row>
    <row r="6157" spans="1:8" ht="76.5" x14ac:dyDescent="0.25">
      <c r="A6157" s="64" t="s">
        <v>23503</v>
      </c>
      <c r="B6157" s="15" t="s">
        <v>14814</v>
      </c>
      <c r="C6157" s="40" t="s">
        <v>23502</v>
      </c>
      <c r="D6157" s="8" t="s">
        <v>20</v>
      </c>
      <c r="E6157" s="63" t="s">
        <v>1528</v>
      </c>
      <c r="F6157" s="61"/>
      <c r="G6157" s="62" t="s">
        <v>16</v>
      </c>
      <c r="H6157" s="61"/>
    </row>
    <row r="6158" spans="1:8" ht="76.5" x14ac:dyDescent="0.25">
      <c r="A6158" s="64" t="s">
        <v>23501</v>
      </c>
      <c r="B6158" s="15" t="s">
        <v>23500</v>
      </c>
      <c r="C6158" s="40" t="s">
        <v>23499</v>
      </c>
      <c r="D6158" s="8" t="s">
        <v>20</v>
      </c>
      <c r="E6158" s="63" t="s">
        <v>1528</v>
      </c>
      <c r="F6158" s="61"/>
      <c r="G6158" s="62" t="s">
        <v>16</v>
      </c>
      <c r="H6158" s="61"/>
    </row>
    <row r="6159" spans="1:8" ht="76.5" x14ac:dyDescent="0.25">
      <c r="A6159" s="64" t="s">
        <v>23498</v>
      </c>
      <c r="B6159" s="15" t="s">
        <v>23497</v>
      </c>
      <c r="C6159" s="40" t="s">
        <v>23496</v>
      </c>
      <c r="D6159" s="8" t="s">
        <v>20</v>
      </c>
      <c r="E6159" s="63" t="s">
        <v>1528</v>
      </c>
      <c r="F6159" s="61"/>
      <c r="G6159" s="62" t="s">
        <v>16</v>
      </c>
      <c r="H6159" s="61"/>
    </row>
    <row r="6160" spans="1:8" ht="76.5" x14ac:dyDescent="0.25">
      <c r="A6160" s="64" t="s">
        <v>23495</v>
      </c>
      <c r="B6160" s="15" t="s">
        <v>23494</v>
      </c>
      <c r="C6160" s="40" t="s">
        <v>23493</v>
      </c>
      <c r="D6160" s="8" t="s">
        <v>20</v>
      </c>
      <c r="E6160" s="63" t="s">
        <v>1528</v>
      </c>
      <c r="F6160" s="61"/>
      <c r="G6160" s="62" t="s">
        <v>16</v>
      </c>
      <c r="H6160" s="61"/>
    </row>
    <row r="6161" spans="1:8" ht="76.5" x14ac:dyDescent="0.25">
      <c r="A6161" s="64" t="s">
        <v>23492</v>
      </c>
      <c r="B6161" s="15" t="s">
        <v>10505</v>
      </c>
      <c r="C6161" s="40" t="s">
        <v>23491</v>
      </c>
      <c r="D6161" s="8" t="s">
        <v>20</v>
      </c>
      <c r="E6161" s="63" t="s">
        <v>1528</v>
      </c>
      <c r="F6161" s="61"/>
      <c r="G6161" s="62" t="s">
        <v>16</v>
      </c>
      <c r="H6161" s="61"/>
    </row>
    <row r="6162" spans="1:8" ht="76.5" x14ac:dyDescent="0.25">
      <c r="A6162" s="64" t="s">
        <v>23490</v>
      </c>
      <c r="B6162" s="15" t="s">
        <v>23489</v>
      </c>
      <c r="C6162" s="40" t="s">
        <v>23488</v>
      </c>
      <c r="D6162" s="8" t="s">
        <v>20</v>
      </c>
      <c r="E6162" s="63" t="s">
        <v>1528</v>
      </c>
      <c r="F6162" s="61"/>
      <c r="G6162" s="62" t="s">
        <v>16</v>
      </c>
      <c r="H6162" s="61"/>
    </row>
    <row r="6163" spans="1:8" ht="76.5" x14ac:dyDescent="0.25">
      <c r="A6163" s="64" t="s">
        <v>23487</v>
      </c>
      <c r="B6163" s="15" t="s">
        <v>23486</v>
      </c>
      <c r="C6163" s="40" t="s">
        <v>23485</v>
      </c>
      <c r="D6163" s="8" t="s">
        <v>20</v>
      </c>
      <c r="E6163" s="63" t="s">
        <v>1528</v>
      </c>
      <c r="F6163" s="61"/>
      <c r="G6163" s="62" t="s">
        <v>16</v>
      </c>
      <c r="H6163" s="61"/>
    </row>
    <row r="6164" spans="1:8" ht="76.5" x14ac:dyDescent="0.25">
      <c r="A6164" s="64" t="s">
        <v>23484</v>
      </c>
      <c r="B6164" s="15" t="s">
        <v>23483</v>
      </c>
      <c r="C6164" s="40" t="s">
        <v>23482</v>
      </c>
      <c r="D6164" s="8" t="s">
        <v>20</v>
      </c>
      <c r="E6164" s="63" t="s">
        <v>1528</v>
      </c>
      <c r="F6164" s="61"/>
      <c r="G6164" s="62" t="s">
        <v>16</v>
      </c>
      <c r="H6164" s="61"/>
    </row>
    <row r="6165" spans="1:8" ht="76.5" x14ac:dyDescent="0.25">
      <c r="A6165" s="64" t="s">
        <v>23481</v>
      </c>
      <c r="B6165" s="15" t="s">
        <v>23480</v>
      </c>
      <c r="C6165" s="40" t="s">
        <v>23479</v>
      </c>
      <c r="D6165" s="8" t="s">
        <v>20</v>
      </c>
      <c r="E6165" s="63" t="s">
        <v>1528</v>
      </c>
      <c r="F6165" s="61"/>
      <c r="G6165" s="62" t="s">
        <v>16</v>
      </c>
      <c r="H6165" s="61"/>
    </row>
    <row r="6166" spans="1:8" ht="76.5" x14ac:dyDescent="0.25">
      <c r="A6166" s="64" t="s">
        <v>23478</v>
      </c>
      <c r="B6166" s="15" t="s">
        <v>23477</v>
      </c>
      <c r="C6166" s="40" t="s">
        <v>23476</v>
      </c>
      <c r="D6166" s="8" t="s">
        <v>20</v>
      </c>
      <c r="E6166" s="63" t="s">
        <v>1528</v>
      </c>
      <c r="F6166" s="61"/>
      <c r="G6166" s="62" t="s">
        <v>16</v>
      </c>
      <c r="H6166" s="61"/>
    </row>
    <row r="6167" spans="1:8" ht="51" x14ac:dyDescent="0.25">
      <c r="A6167" s="15" t="s">
        <v>23475</v>
      </c>
      <c r="B6167" s="15" t="s">
        <v>3440</v>
      </c>
      <c r="C6167" s="40" t="s">
        <v>23474</v>
      </c>
      <c r="D6167" s="8" t="s">
        <v>1626</v>
      </c>
      <c r="E6167" s="63" t="s">
        <v>1799</v>
      </c>
      <c r="F6167" s="65"/>
      <c r="G6167" s="9">
        <v>44039</v>
      </c>
      <c r="H6167" s="61"/>
    </row>
    <row r="6168" spans="1:8" ht="76.5" x14ac:dyDescent="0.25">
      <c r="A6168" s="64" t="s">
        <v>23473</v>
      </c>
      <c r="B6168" s="15" t="s">
        <v>23472</v>
      </c>
      <c r="C6168" s="40" t="s">
        <v>23471</v>
      </c>
      <c r="D6168" s="8" t="s">
        <v>20</v>
      </c>
      <c r="E6168" s="63" t="s">
        <v>1528</v>
      </c>
      <c r="F6168" s="61"/>
      <c r="G6168" s="62" t="s">
        <v>16</v>
      </c>
      <c r="H6168" s="61"/>
    </row>
    <row r="6169" spans="1:8" ht="76.5" x14ac:dyDescent="0.25">
      <c r="A6169" s="64" t="s">
        <v>23470</v>
      </c>
      <c r="B6169" s="15" t="s">
        <v>23469</v>
      </c>
      <c r="C6169" s="40" t="s">
        <v>23468</v>
      </c>
      <c r="D6169" s="8" t="s">
        <v>20</v>
      </c>
      <c r="E6169" s="63" t="s">
        <v>1528</v>
      </c>
      <c r="F6169" s="61"/>
      <c r="G6169" s="62" t="s">
        <v>16</v>
      </c>
      <c r="H6169" s="61"/>
    </row>
    <row r="6170" spans="1:8" ht="76.5" x14ac:dyDescent="0.25">
      <c r="A6170" s="64" t="s">
        <v>23467</v>
      </c>
      <c r="B6170" s="15" t="s">
        <v>19986</v>
      </c>
      <c r="C6170" s="40" t="s">
        <v>23466</v>
      </c>
      <c r="D6170" s="8" t="s">
        <v>20</v>
      </c>
      <c r="E6170" s="63" t="s">
        <v>1528</v>
      </c>
      <c r="F6170" s="61"/>
      <c r="G6170" s="62" t="s">
        <v>16</v>
      </c>
      <c r="H6170" s="61"/>
    </row>
    <row r="6171" spans="1:8" ht="76.5" x14ac:dyDescent="0.25">
      <c r="A6171" s="64" t="s">
        <v>23465</v>
      </c>
      <c r="B6171" s="15" t="s">
        <v>23464</v>
      </c>
      <c r="C6171" s="40" t="s">
        <v>23463</v>
      </c>
      <c r="D6171" s="8" t="s">
        <v>20</v>
      </c>
      <c r="E6171" s="63" t="s">
        <v>1528</v>
      </c>
      <c r="F6171" s="61"/>
      <c r="G6171" s="62" t="s">
        <v>16</v>
      </c>
      <c r="H6171" s="61"/>
    </row>
    <row r="6172" spans="1:8" ht="76.5" x14ac:dyDescent="0.25">
      <c r="A6172" s="64" t="s">
        <v>23462</v>
      </c>
      <c r="B6172" s="15" t="s">
        <v>23461</v>
      </c>
      <c r="C6172" s="40" t="s">
        <v>23460</v>
      </c>
      <c r="D6172" s="8" t="s">
        <v>20</v>
      </c>
      <c r="E6172" s="63" t="s">
        <v>1528</v>
      </c>
      <c r="F6172" s="61"/>
      <c r="G6172" s="62" t="s">
        <v>16</v>
      </c>
      <c r="H6172" s="61"/>
    </row>
    <row r="6173" spans="1:8" ht="76.5" x14ac:dyDescent="0.25">
      <c r="A6173" s="64" t="s">
        <v>23459</v>
      </c>
      <c r="B6173" s="15" t="s">
        <v>23458</v>
      </c>
      <c r="C6173" s="40" t="s">
        <v>23457</v>
      </c>
      <c r="D6173" s="8" t="s">
        <v>20</v>
      </c>
      <c r="E6173" s="63" t="s">
        <v>1528</v>
      </c>
      <c r="F6173" s="61"/>
      <c r="G6173" s="62" t="s">
        <v>16</v>
      </c>
      <c r="H6173" s="61"/>
    </row>
    <row r="6174" spans="1:8" ht="76.5" x14ac:dyDescent="0.25">
      <c r="A6174" s="64" t="s">
        <v>23456</v>
      </c>
      <c r="B6174" s="15" t="s">
        <v>23455</v>
      </c>
      <c r="C6174" s="40" t="s">
        <v>23454</v>
      </c>
      <c r="D6174" s="8" t="s">
        <v>20</v>
      </c>
      <c r="E6174" s="63" t="s">
        <v>1528</v>
      </c>
      <c r="F6174" s="61"/>
      <c r="G6174" s="62" t="s">
        <v>16</v>
      </c>
      <c r="H6174" s="61"/>
    </row>
    <row r="6175" spans="1:8" ht="76.5" x14ac:dyDescent="0.25">
      <c r="A6175" s="64" t="s">
        <v>23453</v>
      </c>
      <c r="B6175" s="15" t="s">
        <v>23452</v>
      </c>
      <c r="C6175" s="40" t="s">
        <v>23451</v>
      </c>
      <c r="D6175" s="8" t="s">
        <v>20</v>
      </c>
      <c r="E6175" s="63" t="s">
        <v>1528</v>
      </c>
      <c r="F6175" s="61"/>
      <c r="G6175" s="62" t="s">
        <v>16</v>
      </c>
      <c r="H6175" s="61"/>
    </row>
    <row r="6176" spans="1:8" ht="76.5" x14ac:dyDescent="0.25">
      <c r="A6176" s="64" t="s">
        <v>23450</v>
      </c>
      <c r="B6176" s="15" t="s">
        <v>23449</v>
      </c>
      <c r="C6176" s="40" t="s">
        <v>23448</v>
      </c>
      <c r="D6176" s="8" t="s">
        <v>20</v>
      </c>
      <c r="E6176" s="63" t="s">
        <v>1528</v>
      </c>
      <c r="F6176" s="61"/>
      <c r="G6176" s="62" t="s">
        <v>16</v>
      </c>
      <c r="H6176" s="61"/>
    </row>
    <row r="6177" spans="1:8" ht="76.5" x14ac:dyDescent="0.25">
      <c r="A6177" s="64" t="s">
        <v>23447</v>
      </c>
      <c r="B6177" s="15" t="s">
        <v>1542</v>
      </c>
      <c r="C6177" s="40" t="s">
        <v>23446</v>
      </c>
      <c r="D6177" s="8" t="s">
        <v>20</v>
      </c>
      <c r="E6177" s="63" t="s">
        <v>1528</v>
      </c>
      <c r="F6177" s="61"/>
      <c r="G6177" s="62" t="s">
        <v>16</v>
      </c>
      <c r="H6177" s="61"/>
    </row>
    <row r="6178" spans="1:8" ht="76.5" x14ac:dyDescent="0.25">
      <c r="A6178" s="15" t="s">
        <v>23445</v>
      </c>
      <c r="B6178" s="15" t="s">
        <v>23444</v>
      </c>
      <c r="C6178" s="40" t="s">
        <v>23443</v>
      </c>
      <c r="D6178" s="14" t="s">
        <v>1626</v>
      </c>
      <c r="E6178" s="63" t="s">
        <v>1625</v>
      </c>
      <c r="F6178" s="65"/>
      <c r="G6178" s="9">
        <v>43967</v>
      </c>
      <c r="H6178" s="61"/>
    </row>
    <row r="6179" spans="1:8" ht="76.5" x14ac:dyDescent="0.25">
      <c r="A6179" s="64" t="s">
        <v>23442</v>
      </c>
      <c r="B6179" s="15" t="s">
        <v>23441</v>
      </c>
      <c r="C6179" s="40" t="s">
        <v>23440</v>
      </c>
      <c r="D6179" s="8" t="s">
        <v>20</v>
      </c>
      <c r="E6179" s="63" t="s">
        <v>1528</v>
      </c>
      <c r="F6179" s="61"/>
      <c r="G6179" s="62" t="s">
        <v>16</v>
      </c>
      <c r="H6179" s="61"/>
    </row>
    <row r="6180" spans="1:8" ht="76.5" x14ac:dyDescent="0.25">
      <c r="A6180" s="64" t="s">
        <v>23439</v>
      </c>
      <c r="B6180" s="15" t="s">
        <v>23438</v>
      </c>
      <c r="C6180" s="40" t="s">
        <v>23437</v>
      </c>
      <c r="D6180" s="8" t="s">
        <v>20</v>
      </c>
      <c r="E6180" s="63" t="s">
        <v>1528</v>
      </c>
      <c r="F6180" s="61"/>
      <c r="G6180" s="62" t="s">
        <v>16</v>
      </c>
      <c r="H6180" s="61"/>
    </row>
    <row r="6181" spans="1:8" ht="76.5" x14ac:dyDescent="0.25">
      <c r="A6181" s="64" t="s">
        <v>23436</v>
      </c>
      <c r="B6181" s="15" t="s">
        <v>23435</v>
      </c>
      <c r="C6181" s="40" t="s">
        <v>23434</v>
      </c>
      <c r="D6181" s="8" t="s">
        <v>20</v>
      </c>
      <c r="E6181" s="63" t="s">
        <v>1528</v>
      </c>
      <c r="F6181" s="61"/>
      <c r="G6181" s="62" t="s">
        <v>16</v>
      </c>
      <c r="H6181" s="61"/>
    </row>
    <row r="6182" spans="1:8" ht="51" x14ac:dyDescent="0.25">
      <c r="A6182" s="15" t="s">
        <v>23433</v>
      </c>
      <c r="B6182" s="15" t="s">
        <v>23432</v>
      </c>
      <c r="C6182" s="40" t="s">
        <v>23431</v>
      </c>
      <c r="D6182" s="8" t="s">
        <v>1626</v>
      </c>
      <c r="E6182" s="63" t="s">
        <v>1625</v>
      </c>
      <c r="F6182" s="65"/>
      <c r="G6182" s="9">
        <v>44134</v>
      </c>
      <c r="H6182" s="61"/>
    </row>
    <row r="6183" spans="1:8" ht="51" x14ac:dyDescent="0.25">
      <c r="A6183" s="15" t="s">
        <v>23430</v>
      </c>
      <c r="B6183" s="15" t="s">
        <v>23429</v>
      </c>
      <c r="C6183" s="40" t="s">
        <v>23428</v>
      </c>
      <c r="D6183" s="8" t="s">
        <v>1626</v>
      </c>
      <c r="E6183" s="63" t="s">
        <v>1625</v>
      </c>
      <c r="F6183" s="65"/>
      <c r="G6183" s="9">
        <v>44001</v>
      </c>
      <c r="H6183" s="61"/>
    </row>
    <row r="6184" spans="1:8" ht="89.25" x14ac:dyDescent="0.25">
      <c r="A6184" s="64" t="s">
        <v>23427</v>
      </c>
      <c r="B6184" s="15" t="s">
        <v>23426</v>
      </c>
      <c r="C6184" s="40" t="s">
        <v>23425</v>
      </c>
      <c r="D6184" s="8" t="s">
        <v>20</v>
      </c>
      <c r="E6184" s="63" t="s">
        <v>1528</v>
      </c>
      <c r="F6184" s="61"/>
      <c r="G6184" s="62" t="s">
        <v>16</v>
      </c>
      <c r="H6184" s="61"/>
    </row>
    <row r="6185" spans="1:8" ht="89.25" x14ac:dyDescent="0.25">
      <c r="A6185" s="15" t="s">
        <v>23424</v>
      </c>
      <c r="B6185" s="15" t="s">
        <v>23423</v>
      </c>
      <c r="C6185" s="40" t="s">
        <v>23422</v>
      </c>
      <c r="D6185" s="8" t="s">
        <v>1626</v>
      </c>
      <c r="E6185" s="63" t="s">
        <v>1799</v>
      </c>
      <c r="F6185" s="65"/>
      <c r="G6185" s="9">
        <v>43990</v>
      </c>
      <c r="H6185" s="61"/>
    </row>
    <row r="6186" spans="1:8" ht="76.5" x14ac:dyDescent="0.25">
      <c r="A6186" s="64" t="s">
        <v>23421</v>
      </c>
      <c r="B6186" s="15" t="s">
        <v>12003</v>
      </c>
      <c r="C6186" s="40" t="s">
        <v>23420</v>
      </c>
      <c r="D6186" s="8" t="s">
        <v>20</v>
      </c>
      <c r="E6186" s="63" t="s">
        <v>1528</v>
      </c>
      <c r="F6186" s="61"/>
      <c r="G6186" s="62" t="s">
        <v>16</v>
      </c>
      <c r="H6186" s="61"/>
    </row>
    <row r="6187" spans="1:8" ht="76.5" x14ac:dyDescent="0.25">
      <c r="A6187" s="64" t="s">
        <v>23419</v>
      </c>
      <c r="B6187" s="15" t="s">
        <v>23418</v>
      </c>
      <c r="C6187" s="40" t="s">
        <v>23417</v>
      </c>
      <c r="D6187" s="8" t="s">
        <v>20</v>
      </c>
      <c r="E6187" s="63" t="s">
        <v>1528</v>
      </c>
      <c r="F6187" s="61"/>
      <c r="G6187" s="62" t="s">
        <v>16</v>
      </c>
      <c r="H6187" s="61"/>
    </row>
    <row r="6188" spans="1:8" ht="76.5" x14ac:dyDescent="0.25">
      <c r="A6188" s="15" t="s">
        <v>23416</v>
      </c>
      <c r="B6188" s="15" t="s">
        <v>23415</v>
      </c>
      <c r="C6188" s="40" t="s">
        <v>23414</v>
      </c>
      <c r="D6188" s="14" t="s">
        <v>1626</v>
      </c>
      <c r="E6188" s="63" t="s">
        <v>1625</v>
      </c>
      <c r="F6188" s="65"/>
      <c r="G6188" s="9">
        <v>43974</v>
      </c>
      <c r="H6188" s="61"/>
    </row>
    <row r="6189" spans="1:8" ht="114.75" x14ac:dyDescent="0.25">
      <c r="A6189" s="64" t="s">
        <v>23413</v>
      </c>
      <c r="B6189" s="15" t="s">
        <v>23412</v>
      </c>
      <c r="C6189" s="40" t="s">
        <v>23411</v>
      </c>
      <c r="D6189" s="8" t="s">
        <v>20</v>
      </c>
      <c r="E6189" s="63" t="s">
        <v>1528</v>
      </c>
      <c r="F6189" s="61"/>
      <c r="G6189" s="62" t="s">
        <v>16</v>
      </c>
      <c r="H6189" s="61"/>
    </row>
    <row r="6190" spans="1:8" ht="76.5" x14ac:dyDescent="0.25">
      <c r="A6190" s="64" t="s">
        <v>23410</v>
      </c>
      <c r="B6190" s="15" t="s">
        <v>2357</v>
      </c>
      <c r="C6190" s="40" t="s">
        <v>23409</v>
      </c>
      <c r="D6190" s="8" t="s">
        <v>20</v>
      </c>
      <c r="E6190" s="63" t="s">
        <v>1528</v>
      </c>
      <c r="F6190" s="61"/>
      <c r="G6190" s="62" t="s">
        <v>16</v>
      </c>
      <c r="H6190" s="61"/>
    </row>
    <row r="6191" spans="1:8" ht="76.5" x14ac:dyDescent="0.25">
      <c r="A6191" s="64" t="s">
        <v>23408</v>
      </c>
      <c r="B6191" s="15" t="s">
        <v>23407</v>
      </c>
      <c r="C6191" s="40" t="s">
        <v>23406</v>
      </c>
      <c r="D6191" s="8" t="s">
        <v>20</v>
      </c>
      <c r="E6191" s="63" t="s">
        <v>1528</v>
      </c>
      <c r="F6191" s="61"/>
      <c r="G6191" s="62" t="s">
        <v>16</v>
      </c>
      <c r="H6191" s="61"/>
    </row>
    <row r="6192" spans="1:8" ht="76.5" x14ac:dyDescent="0.25">
      <c r="A6192" s="64" t="s">
        <v>23405</v>
      </c>
      <c r="B6192" s="15" t="s">
        <v>23404</v>
      </c>
      <c r="C6192" s="40" t="s">
        <v>23403</v>
      </c>
      <c r="D6192" s="8" t="s">
        <v>20</v>
      </c>
      <c r="E6192" s="63" t="s">
        <v>1528</v>
      </c>
      <c r="F6192" s="61"/>
      <c r="G6192" s="62" t="s">
        <v>16</v>
      </c>
      <c r="H6192" s="61"/>
    </row>
    <row r="6193" spans="1:8" ht="76.5" x14ac:dyDescent="0.25">
      <c r="A6193" s="64" t="s">
        <v>23402</v>
      </c>
      <c r="B6193" s="15" t="s">
        <v>23401</v>
      </c>
      <c r="C6193" s="40" t="s">
        <v>23400</v>
      </c>
      <c r="D6193" s="8" t="s">
        <v>20</v>
      </c>
      <c r="E6193" s="63" t="s">
        <v>1528</v>
      </c>
      <c r="F6193" s="61"/>
      <c r="G6193" s="62" t="s">
        <v>16</v>
      </c>
      <c r="H6193" s="61"/>
    </row>
    <row r="6194" spans="1:8" ht="76.5" x14ac:dyDescent="0.25">
      <c r="A6194" s="64" t="s">
        <v>23399</v>
      </c>
      <c r="B6194" s="15" t="s">
        <v>23398</v>
      </c>
      <c r="C6194" s="40" t="s">
        <v>23397</v>
      </c>
      <c r="D6194" s="8" t="s">
        <v>20</v>
      </c>
      <c r="E6194" s="63" t="s">
        <v>1528</v>
      </c>
      <c r="F6194" s="61"/>
      <c r="G6194" s="62" t="s">
        <v>16</v>
      </c>
      <c r="H6194" s="61"/>
    </row>
    <row r="6195" spans="1:8" ht="76.5" x14ac:dyDescent="0.25">
      <c r="A6195" s="64" t="s">
        <v>23396</v>
      </c>
      <c r="B6195" s="15" t="s">
        <v>23395</v>
      </c>
      <c r="C6195" s="40" t="s">
        <v>23394</v>
      </c>
      <c r="D6195" s="8" t="s">
        <v>20</v>
      </c>
      <c r="E6195" s="63" t="s">
        <v>1528</v>
      </c>
      <c r="F6195" s="61"/>
      <c r="G6195" s="62" t="s">
        <v>16</v>
      </c>
      <c r="H6195" s="61"/>
    </row>
    <row r="6196" spans="1:8" ht="76.5" x14ac:dyDescent="0.25">
      <c r="A6196" s="64" t="s">
        <v>23393</v>
      </c>
      <c r="B6196" s="15" t="s">
        <v>23392</v>
      </c>
      <c r="C6196" s="40" t="s">
        <v>23391</v>
      </c>
      <c r="D6196" s="8" t="s">
        <v>20</v>
      </c>
      <c r="E6196" s="63" t="s">
        <v>1528</v>
      </c>
      <c r="F6196" s="61"/>
      <c r="G6196" s="62" t="s">
        <v>16</v>
      </c>
      <c r="H6196" s="61"/>
    </row>
    <row r="6197" spans="1:8" ht="76.5" x14ac:dyDescent="0.25">
      <c r="A6197" s="64" t="s">
        <v>23390</v>
      </c>
      <c r="B6197" s="15" t="s">
        <v>23389</v>
      </c>
      <c r="C6197" s="40" t="s">
        <v>23388</v>
      </c>
      <c r="D6197" s="8" t="s">
        <v>20</v>
      </c>
      <c r="E6197" s="63" t="s">
        <v>1528</v>
      </c>
      <c r="F6197" s="61"/>
      <c r="G6197" s="62" t="s">
        <v>16</v>
      </c>
      <c r="H6197" s="61"/>
    </row>
    <row r="6198" spans="1:8" ht="76.5" x14ac:dyDescent="0.25">
      <c r="A6198" s="64" t="s">
        <v>23387</v>
      </c>
      <c r="B6198" s="15" t="s">
        <v>23386</v>
      </c>
      <c r="C6198" s="40" t="s">
        <v>23385</v>
      </c>
      <c r="D6198" s="8" t="s">
        <v>20</v>
      </c>
      <c r="E6198" s="63" t="s">
        <v>1528</v>
      </c>
      <c r="F6198" s="61"/>
      <c r="G6198" s="62" t="s">
        <v>16</v>
      </c>
      <c r="H6198" s="61"/>
    </row>
    <row r="6199" spans="1:8" ht="76.5" x14ac:dyDescent="0.25">
      <c r="A6199" s="64" t="s">
        <v>23384</v>
      </c>
      <c r="B6199" s="15" t="s">
        <v>23383</v>
      </c>
      <c r="C6199" s="40" t="s">
        <v>23382</v>
      </c>
      <c r="D6199" s="8" t="s">
        <v>20</v>
      </c>
      <c r="E6199" s="63" t="s">
        <v>1528</v>
      </c>
      <c r="F6199" s="61"/>
      <c r="G6199" s="62" t="s">
        <v>16</v>
      </c>
      <c r="H6199" s="61"/>
    </row>
    <row r="6200" spans="1:8" ht="76.5" x14ac:dyDescent="0.25">
      <c r="A6200" s="64" t="s">
        <v>23381</v>
      </c>
      <c r="B6200" s="15" t="s">
        <v>23380</v>
      </c>
      <c r="C6200" s="40" t="s">
        <v>23355</v>
      </c>
      <c r="D6200" s="8" t="s">
        <v>20</v>
      </c>
      <c r="E6200" s="63" t="s">
        <v>1528</v>
      </c>
      <c r="F6200" s="61"/>
      <c r="G6200" s="62" t="s">
        <v>16</v>
      </c>
      <c r="H6200" s="61"/>
    </row>
    <row r="6201" spans="1:8" ht="76.5" x14ac:dyDescent="0.25">
      <c r="A6201" s="64" t="s">
        <v>23379</v>
      </c>
      <c r="B6201" s="15" t="s">
        <v>23378</v>
      </c>
      <c r="C6201" s="40" t="s">
        <v>23377</v>
      </c>
      <c r="D6201" s="8" t="s">
        <v>20</v>
      </c>
      <c r="E6201" s="63" t="s">
        <v>1528</v>
      </c>
      <c r="F6201" s="61"/>
      <c r="G6201" s="62" t="s">
        <v>16</v>
      </c>
      <c r="H6201" s="61"/>
    </row>
    <row r="6202" spans="1:8" ht="76.5" x14ac:dyDescent="0.25">
      <c r="A6202" s="64" t="s">
        <v>23376</v>
      </c>
      <c r="B6202" s="15" t="s">
        <v>23375</v>
      </c>
      <c r="C6202" s="40" t="s">
        <v>23374</v>
      </c>
      <c r="D6202" s="8" t="s">
        <v>20</v>
      </c>
      <c r="E6202" s="63" t="s">
        <v>1528</v>
      </c>
      <c r="F6202" s="61"/>
      <c r="G6202" s="62" t="s">
        <v>16</v>
      </c>
      <c r="H6202" s="61"/>
    </row>
    <row r="6203" spans="1:8" ht="76.5" x14ac:dyDescent="0.25">
      <c r="A6203" s="64" t="s">
        <v>23373</v>
      </c>
      <c r="B6203" s="15" t="s">
        <v>23372</v>
      </c>
      <c r="C6203" s="40" t="s">
        <v>23371</v>
      </c>
      <c r="D6203" s="8" t="s">
        <v>20</v>
      </c>
      <c r="E6203" s="63" t="s">
        <v>1528</v>
      </c>
      <c r="F6203" s="61"/>
      <c r="G6203" s="62" t="s">
        <v>16</v>
      </c>
      <c r="H6203" s="61"/>
    </row>
    <row r="6204" spans="1:8" ht="76.5" x14ac:dyDescent="0.25">
      <c r="A6204" s="64" t="s">
        <v>23370</v>
      </c>
      <c r="B6204" s="15" t="s">
        <v>23369</v>
      </c>
      <c r="C6204" s="40" t="s">
        <v>23368</v>
      </c>
      <c r="D6204" s="8" t="s">
        <v>20</v>
      </c>
      <c r="E6204" s="63" t="s">
        <v>1528</v>
      </c>
      <c r="F6204" s="61"/>
      <c r="G6204" s="62" t="s">
        <v>16</v>
      </c>
      <c r="H6204" s="61"/>
    </row>
    <row r="6205" spans="1:8" ht="51" x14ac:dyDescent="0.25">
      <c r="A6205" s="15" t="s">
        <v>23367</v>
      </c>
      <c r="B6205" s="15" t="s">
        <v>23366</v>
      </c>
      <c r="C6205" s="40" t="s">
        <v>23365</v>
      </c>
      <c r="D6205" s="8" t="s">
        <v>1626</v>
      </c>
      <c r="E6205" s="63" t="s">
        <v>1625</v>
      </c>
      <c r="F6205" s="65"/>
      <c r="G6205" s="9">
        <v>43981</v>
      </c>
      <c r="H6205" s="61"/>
    </row>
    <row r="6206" spans="1:8" ht="76.5" x14ac:dyDescent="0.25">
      <c r="A6206" s="64" t="s">
        <v>23364</v>
      </c>
      <c r="B6206" s="15" t="s">
        <v>23363</v>
      </c>
      <c r="C6206" s="40" t="s">
        <v>23362</v>
      </c>
      <c r="D6206" s="8" t="s">
        <v>20</v>
      </c>
      <c r="E6206" s="63" t="s">
        <v>1528</v>
      </c>
      <c r="F6206" s="61"/>
      <c r="G6206" s="62" t="s">
        <v>16</v>
      </c>
      <c r="H6206" s="61"/>
    </row>
    <row r="6207" spans="1:8" ht="76.5" x14ac:dyDescent="0.25">
      <c r="A6207" s="64" t="s">
        <v>23361</v>
      </c>
      <c r="B6207" s="15" t="s">
        <v>23360</v>
      </c>
      <c r="C6207" s="40" t="s">
        <v>23359</v>
      </c>
      <c r="D6207" s="8" t="s">
        <v>20</v>
      </c>
      <c r="E6207" s="63" t="s">
        <v>1528</v>
      </c>
      <c r="F6207" s="61"/>
      <c r="G6207" s="62" t="s">
        <v>16</v>
      </c>
      <c r="H6207" s="61"/>
    </row>
    <row r="6208" spans="1:8" ht="76.5" x14ac:dyDescent="0.25">
      <c r="A6208" s="64" t="s">
        <v>23358</v>
      </c>
      <c r="B6208" s="15" t="s">
        <v>18699</v>
      </c>
      <c r="C6208" s="40" t="s">
        <v>20960</v>
      </c>
      <c r="D6208" s="8" t="s">
        <v>20</v>
      </c>
      <c r="E6208" s="63" t="s">
        <v>1528</v>
      </c>
      <c r="F6208" s="61"/>
      <c r="G6208" s="62" t="s">
        <v>16</v>
      </c>
      <c r="H6208" s="61"/>
    </row>
    <row r="6209" spans="1:8" ht="76.5" x14ac:dyDescent="0.25">
      <c r="A6209" s="64" t="s">
        <v>23357</v>
      </c>
      <c r="B6209" s="15" t="s">
        <v>23356</v>
      </c>
      <c r="C6209" s="40" t="s">
        <v>23355</v>
      </c>
      <c r="D6209" s="8" t="s">
        <v>20</v>
      </c>
      <c r="E6209" s="63" t="s">
        <v>1528</v>
      </c>
      <c r="F6209" s="61"/>
      <c r="G6209" s="62" t="s">
        <v>16</v>
      </c>
      <c r="H6209" s="61"/>
    </row>
    <row r="6210" spans="1:8" ht="76.5" x14ac:dyDescent="0.25">
      <c r="A6210" s="64" t="s">
        <v>23354</v>
      </c>
      <c r="B6210" s="15" t="s">
        <v>23353</v>
      </c>
      <c r="C6210" s="40" t="s">
        <v>23352</v>
      </c>
      <c r="D6210" s="8" t="s">
        <v>20</v>
      </c>
      <c r="E6210" s="63" t="s">
        <v>1528</v>
      </c>
      <c r="F6210" s="61"/>
      <c r="G6210" s="62" t="s">
        <v>16</v>
      </c>
      <c r="H6210" s="61"/>
    </row>
    <row r="6211" spans="1:8" ht="76.5" x14ac:dyDescent="0.25">
      <c r="A6211" s="64" t="s">
        <v>23351</v>
      </c>
      <c r="B6211" s="15" t="s">
        <v>23350</v>
      </c>
      <c r="C6211" s="40" t="s">
        <v>23349</v>
      </c>
      <c r="D6211" s="8" t="s">
        <v>20</v>
      </c>
      <c r="E6211" s="63" t="s">
        <v>1528</v>
      </c>
      <c r="F6211" s="61"/>
      <c r="G6211" s="62" t="s">
        <v>16</v>
      </c>
      <c r="H6211" s="61"/>
    </row>
    <row r="6212" spans="1:8" ht="76.5" x14ac:dyDescent="0.25">
      <c r="A6212" s="64" t="s">
        <v>23348</v>
      </c>
      <c r="B6212" s="15" t="s">
        <v>23347</v>
      </c>
      <c r="C6212" s="40" t="s">
        <v>23346</v>
      </c>
      <c r="D6212" s="8" t="s">
        <v>20</v>
      </c>
      <c r="E6212" s="63" t="s">
        <v>1528</v>
      </c>
      <c r="F6212" s="61"/>
      <c r="G6212" s="62" t="s">
        <v>16</v>
      </c>
      <c r="H6212" s="61"/>
    </row>
    <row r="6213" spans="1:8" ht="76.5" x14ac:dyDescent="0.25">
      <c r="A6213" s="64" t="s">
        <v>23345</v>
      </c>
      <c r="B6213" s="15" t="s">
        <v>19026</v>
      </c>
      <c r="C6213" s="40" t="s">
        <v>23344</v>
      </c>
      <c r="D6213" s="8" t="s">
        <v>20</v>
      </c>
      <c r="E6213" s="63" t="s">
        <v>1528</v>
      </c>
      <c r="F6213" s="61"/>
      <c r="G6213" s="62" t="s">
        <v>16</v>
      </c>
      <c r="H6213" s="61"/>
    </row>
    <row r="6214" spans="1:8" ht="76.5" x14ac:dyDescent="0.25">
      <c r="A6214" s="64" t="s">
        <v>23343</v>
      </c>
      <c r="B6214" s="15" t="s">
        <v>23342</v>
      </c>
      <c r="C6214" s="40" t="s">
        <v>23341</v>
      </c>
      <c r="D6214" s="8" t="s">
        <v>20</v>
      </c>
      <c r="E6214" s="63" t="s">
        <v>1528</v>
      </c>
      <c r="F6214" s="61"/>
      <c r="G6214" s="62" t="s">
        <v>16</v>
      </c>
      <c r="H6214" s="61"/>
    </row>
    <row r="6215" spans="1:8" ht="114.75" x14ac:dyDescent="0.25">
      <c r="A6215" s="64" t="s">
        <v>23340</v>
      </c>
      <c r="B6215" s="15" t="s">
        <v>21461</v>
      </c>
      <c r="C6215" s="40" t="s">
        <v>23339</v>
      </c>
      <c r="D6215" s="8" t="s">
        <v>20</v>
      </c>
      <c r="E6215" s="63" t="s">
        <v>1528</v>
      </c>
      <c r="F6215" s="61"/>
      <c r="G6215" s="62" t="s">
        <v>16</v>
      </c>
      <c r="H6215" s="61"/>
    </row>
    <row r="6216" spans="1:8" ht="51" x14ac:dyDescent="0.25">
      <c r="A6216" s="15" t="s">
        <v>23338</v>
      </c>
      <c r="B6216" s="15" t="s">
        <v>23337</v>
      </c>
      <c r="C6216" s="40" t="s">
        <v>23336</v>
      </c>
      <c r="D6216" s="8" t="s">
        <v>1626</v>
      </c>
      <c r="E6216" s="63" t="s">
        <v>1625</v>
      </c>
      <c r="F6216" s="65"/>
      <c r="G6216" s="9">
        <v>44038</v>
      </c>
      <c r="H6216" s="61"/>
    </row>
    <row r="6217" spans="1:8" ht="76.5" x14ac:dyDescent="0.25">
      <c r="A6217" s="64" t="s">
        <v>23335</v>
      </c>
      <c r="B6217" s="15" t="s">
        <v>23334</v>
      </c>
      <c r="C6217" s="40" t="s">
        <v>23333</v>
      </c>
      <c r="D6217" s="8" t="s">
        <v>20</v>
      </c>
      <c r="E6217" s="63" t="s">
        <v>1528</v>
      </c>
      <c r="F6217" s="61"/>
      <c r="G6217" s="62" t="s">
        <v>16</v>
      </c>
      <c r="H6217" s="61"/>
    </row>
    <row r="6218" spans="1:8" ht="76.5" x14ac:dyDescent="0.25">
      <c r="A6218" s="64" t="s">
        <v>23332</v>
      </c>
      <c r="B6218" s="15" t="s">
        <v>23331</v>
      </c>
      <c r="C6218" s="40" t="s">
        <v>23330</v>
      </c>
      <c r="D6218" s="8" t="s">
        <v>20</v>
      </c>
      <c r="E6218" s="63" t="s">
        <v>1528</v>
      </c>
      <c r="F6218" s="61"/>
      <c r="G6218" s="62" t="s">
        <v>16</v>
      </c>
      <c r="H6218" s="61"/>
    </row>
    <row r="6219" spans="1:8" ht="114.75" x14ac:dyDescent="0.25">
      <c r="A6219" s="15" t="s">
        <v>23329</v>
      </c>
      <c r="B6219" s="15" t="s">
        <v>23328</v>
      </c>
      <c r="C6219" s="40" t="s">
        <v>23327</v>
      </c>
      <c r="D6219" s="8" t="s">
        <v>1626</v>
      </c>
      <c r="E6219" s="63" t="s">
        <v>1799</v>
      </c>
      <c r="F6219" s="65"/>
      <c r="G6219" s="9">
        <v>43951</v>
      </c>
      <c r="H6219" s="61"/>
    </row>
    <row r="6220" spans="1:8" ht="76.5" x14ac:dyDescent="0.25">
      <c r="A6220" s="64" t="s">
        <v>23326</v>
      </c>
      <c r="B6220" s="15" t="s">
        <v>23325</v>
      </c>
      <c r="C6220" s="40" t="s">
        <v>23324</v>
      </c>
      <c r="D6220" s="8" t="s">
        <v>20</v>
      </c>
      <c r="E6220" s="63" t="s">
        <v>1528</v>
      </c>
      <c r="F6220" s="61"/>
      <c r="G6220" s="62" t="s">
        <v>16</v>
      </c>
      <c r="H6220" s="61"/>
    </row>
    <row r="6221" spans="1:8" ht="76.5" x14ac:dyDescent="0.25">
      <c r="A6221" s="64" t="s">
        <v>23323</v>
      </c>
      <c r="B6221" s="15" t="s">
        <v>23322</v>
      </c>
      <c r="C6221" s="40" t="s">
        <v>23321</v>
      </c>
      <c r="D6221" s="8" t="s">
        <v>20</v>
      </c>
      <c r="E6221" s="63" t="s">
        <v>1528</v>
      </c>
      <c r="F6221" s="61"/>
      <c r="G6221" s="62" t="s">
        <v>16</v>
      </c>
      <c r="H6221" s="61"/>
    </row>
    <row r="6222" spans="1:8" ht="76.5" x14ac:dyDescent="0.25">
      <c r="A6222" s="64" t="s">
        <v>23320</v>
      </c>
      <c r="B6222" s="15" t="s">
        <v>23319</v>
      </c>
      <c r="C6222" s="40" t="s">
        <v>23318</v>
      </c>
      <c r="D6222" s="8" t="s">
        <v>20</v>
      </c>
      <c r="E6222" s="63" t="s">
        <v>1528</v>
      </c>
      <c r="F6222" s="61"/>
      <c r="G6222" s="62" t="s">
        <v>16</v>
      </c>
      <c r="H6222" s="61"/>
    </row>
    <row r="6223" spans="1:8" ht="89.25" x14ac:dyDescent="0.25">
      <c r="A6223" s="64" t="s">
        <v>23317</v>
      </c>
      <c r="B6223" s="15" t="s">
        <v>607</v>
      </c>
      <c r="C6223" s="40" t="s">
        <v>23316</v>
      </c>
      <c r="D6223" s="8" t="s">
        <v>20</v>
      </c>
      <c r="E6223" s="63" t="s">
        <v>1528</v>
      </c>
      <c r="F6223" s="61"/>
      <c r="G6223" s="62" t="s">
        <v>16</v>
      </c>
      <c r="H6223" s="61"/>
    </row>
    <row r="6224" spans="1:8" ht="76.5" x14ac:dyDescent="0.25">
      <c r="A6224" s="64" t="s">
        <v>23315</v>
      </c>
      <c r="B6224" s="15" t="s">
        <v>23314</v>
      </c>
      <c r="C6224" s="40" t="s">
        <v>23313</v>
      </c>
      <c r="D6224" s="8" t="s">
        <v>20</v>
      </c>
      <c r="E6224" s="63" t="s">
        <v>1528</v>
      </c>
      <c r="F6224" s="61"/>
      <c r="G6224" s="62" t="s">
        <v>16</v>
      </c>
      <c r="H6224" s="61"/>
    </row>
    <row r="6225" spans="1:8" ht="76.5" x14ac:dyDescent="0.25">
      <c r="A6225" s="64" t="s">
        <v>23312</v>
      </c>
      <c r="B6225" s="15" t="s">
        <v>23311</v>
      </c>
      <c r="C6225" s="40" t="s">
        <v>23310</v>
      </c>
      <c r="D6225" s="8" t="s">
        <v>20</v>
      </c>
      <c r="E6225" s="63" t="s">
        <v>1528</v>
      </c>
      <c r="F6225" s="61"/>
      <c r="G6225" s="62" t="s">
        <v>16</v>
      </c>
      <c r="H6225" s="61"/>
    </row>
    <row r="6226" spans="1:8" ht="76.5" x14ac:dyDescent="0.25">
      <c r="A6226" s="64" t="s">
        <v>23309</v>
      </c>
      <c r="B6226" s="15" t="s">
        <v>23308</v>
      </c>
      <c r="C6226" s="40" t="s">
        <v>23307</v>
      </c>
      <c r="D6226" s="8" t="s">
        <v>20</v>
      </c>
      <c r="E6226" s="63" t="s">
        <v>1528</v>
      </c>
      <c r="F6226" s="61"/>
      <c r="G6226" s="62" t="s">
        <v>16</v>
      </c>
      <c r="H6226" s="61"/>
    </row>
    <row r="6227" spans="1:8" ht="102" x14ac:dyDescent="0.25">
      <c r="A6227" s="64" t="s">
        <v>23306</v>
      </c>
      <c r="B6227" s="15" t="s">
        <v>23305</v>
      </c>
      <c r="C6227" s="40" t="s">
        <v>23304</v>
      </c>
      <c r="D6227" s="8" t="s">
        <v>20</v>
      </c>
      <c r="E6227" s="63" t="s">
        <v>1528</v>
      </c>
      <c r="F6227" s="61"/>
      <c r="G6227" s="62" t="s">
        <v>16</v>
      </c>
      <c r="H6227" s="61"/>
    </row>
    <row r="6228" spans="1:8" ht="76.5" x14ac:dyDescent="0.25">
      <c r="A6228" s="64" t="s">
        <v>23303</v>
      </c>
      <c r="B6228" s="15" t="s">
        <v>23302</v>
      </c>
      <c r="C6228" s="40" t="s">
        <v>23301</v>
      </c>
      <c r="D6228" s="8" t="s">
        <v>20</v>
      </c>
      <c r="E6228" s="63" t="s">
        <v>1528</v>
      </c>
      <c r="F6228" s="61"/>
      <c r="G6228" s="62" t="s">
        <v>16</v>
      </c>
      <c r="H6228" s="61"/>
    </row>
    <row r="6229" spans="1:8" ht="51" x14ac:dyDescent="0.25">
      <c r="A6229" s="15" t="s">
        <v>23300</v>
      </c>
      <c r="B6229" s="15" t="s">
        <v>23299</v>
      </c>
      <c r="C6229" s="40" t="s">
        <v>23298</v>
      </c>
      <c r="D6229" s="14" t="s">
        <v>1626</v>
      </c>
      <c r="E6229" s="63" t="s">
        <v>1799</v>
      </c>
      <c r="F6229" s="65"/>
      <c r="G6229" s="9">
        <v>43920</v>
      </c>
      <c r="H6229" s="61"/>
    </row>
    <row r="6230" spans="1:8" ht="76.5" x14ac:dyDescent="0.25">
      <c r="A6230" s="64" t="s">
        <v>23297</v>
      </c>
      <c r="B6230" s="15" t="s">
        <v>23296</v>
      </c>
      <c r="C6230" s="40" t="s">
        <v>23295</v>
      </c>
      <c r="D6230" s="8" t="s">
        <v>20</v>
      </c>
      <c r="E6230" s="63" t="s">
        <v>1528</v>
      </c>
      <c r="F6230" s="61"/>
      <c r="G6230" s="62" t="s">
        <v>16</v>
      </c>
      <c r="H6230" s="61"/>
    </row>
    <row r="6231" spans="1:8" ht="76.5" x14ac:dyDescent="0.25">
      <c r="A6231" s="64" t="s">
        <v>23294</v>
      </c>
      <c r="B6231" s="15" t="s">
        <v>23293</v>
      </c>
      <c r="C6231" s="40" t="s">
        <v>23292</v>
      </c>
      <c r="D6231" s="8" t="s">
        <v>20</v>
      </c>
      <c r="E6231" s="63" t="s">
        <v>1528</v>
      </c>
      <c r="F6231" s="61"/>
      <c r="G6231" s="62" t="s">
        <v>16</v>
      </c>
      <c r="H6231" s="61"/>
    </row>
    <row r="6232" spans="1:8" ht="76.5" x14ac:dyDescent="0.25">
      <c r="A6232" s="64" t="s">
        <v>23291</v>
      </c>
      <c r="B6232" s="15" t="s">
        <v>23174</v>
      </c>
      <c r="C6232" s="40" t="s">
        <v>3687</v>
      </c>
      <c r="D6232" s="8" t="s">
        <v>20</v>
      </c>
      <c r="E6232" s="63" t="s">
        <v>1528</v>
      </c>
      <c r="F6232" s="61"/>
      <c r="G6232" s="62" t="s">
        <v>16</v>
      </c>
      <c r="H6232" s="61"/>
    </row>
    <row r="6233" spans="1:8" ht="76.5" x14ac:dyDescent="0.25">
      <c r="A6233" s="64" t="s">
        <v>23290</v>
      </c>
      <c r="B6233" s="15" t="s">
        <v>12525</v>
      </c>
      <c r="C6233" s="40" t="s">
        <v>23289</v>
      </c>
      <c r="D6233" s="8" t="s">
        <v>20</v>
      </c>
      <c r="E6233" s="63" t="s">
        <v>1528</v>
      </c>
      <c r="F6233" s="61"/>
      <c r="G6233" s="62" t="s">
        <v>16</v>
      </c>
      <c r="H6233" s="61"/>
    </row>
    <row r="6234" spans="1:8" ht="76.5" x14ac:dyDescent="0.25">
      <c r="A6234" s="64" t="s">
        <v>23288</v>
      </c>
      <c r="B6234" s="15" t="s">
        <v>23287</v>
      </c>
      <c r="C6234" s="40" t="s">
        <v>23286</v>
      </c>
      <c r="D6234" s="8" t="s">
        <v>20</v>
      </c>
      <c r="E6234" s="63" t="s">
        <v>1528</v>
      </c>
      <c r="F6234" s="61"/>
      <c r="G6234" s="62" t="s">
        <v>16</v>
      </c>
      <c r="H6234" s="61"/>
    </row>
    <row r="6235" spans="1:8" ht="76.5" x14ac:dyDescent="0.25">
      <c r="A6235" s="64" t="s">
        <v>23285</v>
      </c>
      <c r="B6235" s="15" t="s">
        <v>23284</v>
      </c>
      <c r="C6235" s="40" t="s">
        <v>23283</v>
      </c>
      <c r="D6235" s="8" t="s">
        <v>20</v>
      </c>
      <c r="E6235" s="63" t="s">
        <v>1528</v>
      </c>
      <c r="F6235" s="61"/>
      <c r="G6235" s="62" t="s">
        <v>16</v>
      </c>
      <c r="H6235" s="61"/>
    </row>
    <row r="6236" spans="1:8" ht="76.5" x14ac:dyDescent="0.25">
      <c r="A6236" s="64" t="s">
        <v>23282</v>
      </c>
      <c r="B6236" s="15" t="s">
        <v>23281</v>
      </c>
      <c r="C6236" s="40" t="s">
        <v>23280</v>
      </c>
      <c r="D6236" s="8" t="s">
        <v>20</v>
      </c>
      <c r="E6236" s="63" t="s">
        <v>1528</v>
      </c>
      <c r="F6236" s="61"/>
      <c r="G6236" s="62" t="s">
        <v>16</v>
      </c>
      <c r="H6236" s="61"/>
    </row>
    <row r="6237" spans="1:8" ht="76.5" x14ac:dyDescent="0.25">
      <c r="A6237" s="64" t="s">
        <v>23279</v>
      </c>
      <c r="B6237" s="15" t="s">
        <v>23278</v>
      </c>
      <c r="C6237" s="40" t="s">
        <v>23277</v>
      </c>
      <c r="D6237" s="8" t="s">
        <v>20</v>
      </c>
      <c r="E6237" s="63" t="s">
        <v>1528</v>
      </c>
      <c r="F6237" s="61"/>
      <c r="G6237" s="62" t="s">
        <v>16</v>
      </c>
      <c r="H6237" s="61"/>
    </row>
    <row r="6238" spans="1:8" ht="178.5" x14ac:dyDescent="0.25">
      <c r="A6238" s="15" t="s">
        <v>23276</v>
      </c>
      <c r="B6238" s="15" t="s">
        <v>23275</v>
      </c>
      <c r="C6238" s="40" t="s">
        <v>23274</v>
      </c>
      <c r="D6238" s="14" t="s">
        <v>1626</v>
      </c>
      <c r="E6238" s="63" t="s">
        <v>1799</v>
      </c>
      <c r="F6238" s="65"/>
      <c r="G6238" s="9">
        <v>43967</v>
      </c>
      <c r="H6238" s="61"/>
    </row>
    <row r="6239" spans="1:8" ht="76.5" x14ac:dyDescent="0.25">
      <c r="A6239" s="64" t="s">
        <v>23273</v>
      </c>
      <c r="B6239" s="15" t="s">
        <v>23272</v>
      </c>
      <c r="C6239" s="40" t="s">
        <v>23271</v>
      </c>
      <c r="D6239" s="8" t="s">
        <v>20</v>
      </c>
      <c r="E6239" s="63" t="s">
        <v>1528</v>
      </c>
      <c r="F6239" s="61"/>
      <c r="G6239" s="62" t="s">
        <v>16</v>
      </c>
      <c r="H6239" s="61"/>
    </row>
    <row r="6240" spans="1:8" ht="76.5" x14ac:dyDescent="0.25">
      <c r="A6240" s="64" t="s">
        <v>23270</v>
      </c>
      <c r="B6240" s="15" t="s">
        <v>23038</v>
      </c>
      <c r="C6240" s="40" t="s">
        <v>23269</v>
      </c>
      <c r="D6240" s="8" t="s">
        <v>20</v>
      </c>
      <c r="E6240" s="63" t="s">
        <v>1528</v>
      </c>
      <c r="F6240" s="61"/>
      <c r="G6240" s="62" t="s">
        <v>16</v>
      </c>
      <c r="H6240" s="61"/>
    </row>
    <row r="6241" spans="1:8" ht="76.5" x14ac:dyDescent="0.25">
      <c r="A6241" s="64" t="s">
        <v>23268</v>
      </c>
      <c r="B6241" s="15" t="s">
        <v>23267</v>
      </c>
      <c r="C6241" s="40" t="s">
        <v>23266</v>
      </c>
      <c r="D6241" s="8" t="s">
        <v>20</v>
      </c>
      <c r="E6241" s="63" t="s">
        <v>1528</v>
      </c>
      <c r="F6241" s="61"/>
      <c r="G6241" s="62" t="s">
        <v>16</v>
      </c>
      <c r="H6241" s="61"/>
    </row>
    <row r="6242" spans="1:8" ht="76.5" x14ac:dyDescent="0.25">
      <c r="A6242" s="64" t="s">
        <v>23265</v>
      </c>
      <c r="B6242" s="15" t="s">
        <v>23264</v>
      </c>
      <c r="C6242" s="40" t="s">
        <v>23263</v>
      </c>
      <c r="D6242" s="8" t="s">
        <v>20</v>
      </c>
      <c r="E6242" s="63" t="s">
        <v>1528</v>
      </c>
      <c r="F6242" s="61"/>
      <c r="G6242" s="62" t="s">
        <v>16</v>
      </c>
      <c r="H6242" s="61"/>
    </row>
    <row r="6243" spans="1:8" ht="76.5" x14ac:dyDescent="0.25">
      <c r="A6243" s="64" t="s">
        <v>23262</v>
      </c>
      <c r="B6243" s="15" t="s">
        <v>7747</v>
      </c>
      <c r="C6243" s="40" t="s">
        <v>23261</v>
      </c>
      <c r="D6243" s="8" t="s">
        <v>20</v>
      </c>
      <c r="E6243" s="63" t="s">
        <v>1528</v>
      </c>
      <c r="F6243" s="61"/>
      <c r="G6243" s="62" t="s">
        <v>16</v>
      </c>
      <c r="H6243" s="61"/>
    </row>
    <row r="6244" spans="1:8" ht="76.5" x14ac:dyDescent="0.25">
      <c r="A6244" s="64" t="s">
        <v>23260</v>
      </c>
      <c r="B6244" s="15" t="s">
        <v>23259</v>
      </c>
      <c r="C6244" s="40" t="s">
        <v>23258</v>
      </c>
      <c r="D6244" s="8" t="s">
        <v>20</v>
      </c>
      <c r="E6244" s="63" t="s">
        <v>1528</v>
      </c>
      <c r="F6244" s="61"/>
      <c r="G6244" s="62" t="s">
        <v>16</v>
      </c>
      <c r="H6244" s="61"/>
    </row>
    <row r="6245" spans="1:8" ht="76.5" x14ac:dyDescent="0.25">
      <c r="A6245" s="64" t="s">
        <v>23257</v>
      </c>
      <c r="B6245" s="15" t="s">
        <v>16463</v>
      </c>
      <c r="C6245" s="40" t="s">
        <v>23256</v>
      </c>
      <c r="D6245" s="8" t="s">
        <v>20</v>
      </c>
      <c r="E6245" s="63" t="s">
        <v>1528</v>
      </c>
      <c r="F6245" s="61"/>
      <c r="G6245" s="62" t="s">
        <v>16</v>
      </c>
      <c r="H6245" s="61"/>
    </row>
    <row r="6246" spans="1:8" ht="76.5" x14ac:dyDescent="0.25">
      <c r="A6246" s="64" t="s">
        <v>23255</v>
      </c>
      <c r="B6246" s="15" t="s">
        <v>23254</v>
      </c>
      <c r="C6246" s="40" t="s">
        <v>23253</v>
      </c>
      <c r="D6246" s="8" t="s">
        <v>20</v>
      </c>
      <c r="E6246" s="63" t="s">
        <v>1528</v>
      </c>
      <c r="F6246" s="61"/>
      <c r="G6246" s="62" t="s">
        <v>16</v>
      </c>
      <c r="H6246" s="61"/>
    </row>
    <row r="6247" spans="1:8" ht="51" x14ac:dyDescent="0.25">
      <c r="A6247" s="15" t="s">
        <v>23252</v>
      </c>
      <c r="B6247" s="15" t="s">
        <v>23251</v>
      </c>
      <c r="C6247" s="40" t="s">
        <v>23250</v>
      </c>
      <c r="D6247" s="14" t="s">
        <v>1626</v>
      </c>
      <c r="E6247" s="63" t="s">
        <v>1799</v>
      </c>
      <c r="F6247" s="65"/>
      <c r="G6247" s="9">
        <v>43940</v>
      </c>
      <c r="H6247" s="61"/>
    </row>
    <row r="6248" spans="1:8" ht="38.25" x14ac:dyDescent="0.25">
      <c r="A6248" s="15" t="s">
        <v>23249</v>
      </c>
      <c r="B6248" s="15" t="s">
        <v>23248</v>
      </c>
      <c r="C6248" s="40" t="s">
        <v>23247</v>
      </c>
      <c r="D6248" s="8" t="s">
        <v>1626</v>
      </c>
      <c r="E6248" s="63" t="s">
        <v>1625</v>
      </c>
      <c r="F6248" s="65"/>
      <c r="G6248" s="9">
        <v>43976</v>
      </c>
      <c r="H6248" s="61"/>
    </row>
    <row r="6249" spans="1:8" ht="76.5" x14ac:dyDescent="0.25">
      <c r="A6249" s="64" t="s">
        <v>23246</v>
      </c>
      <c r="B6249" s="15" t="s">
        <v>5510</v>
      </c>
      <c r="C6249" s="40" t="s">
        <v>23245</v>
      </c>
      <c r="D6249" s="8" t="s">
        <v>20</v>
      </c>
      <c r="E6249" s="63" t="s">
        <v>1528</v>
      </c>
      <c r="F6249" s="61"/>
      <c r="G6249" s="62" t="s">
        <v>16</v>
      </c>
      <c r="H6249" s="61"/>
    </row>
    <row r="6250" spans="1:8" ht="63.75" x14ac:dyDescent="0.25">
      <c r="A6250" s="15" t="s">
        <v>23244</v>
      </c>
      <c r="B6250" s="15" t="s">
        <v>23243</v>
      </c>
      <c r="C6250" s="40" t="s">
        <v>23242</v>
      </c>
      <c r="D6250" s="8" t="s">
        <v>1626</v>
      </c>
      <c r="E6250" s="63" t="s">
        <v>1799</v>
      </c>
      <c r="F6250" s="65"/>
      <c r="G6250" s="9">
        <v>44149</v>
      </c>
      <c r="H6250" s="61"/>
    </row>
    <row r="6251" spans="1:8" ht="76.5" x14ac:dyDescent="0.25">
      <c r="A6251" s="64" t="s">
        <v>23241</v>
      </c>
      <c r="B6251" s="15" t="s">
        <v>23240</v>
      </c>
      <c r="C6251" s="40" t="s">
        <v>23239</v>
      </c>
      <c r="D6251" s="8" t="s">
        <v>20</v>
      </c>
      <c r="E6251" s="63" t="s">
        <v>1528</v>
      </c>
      <c r="F6251" s="61"/>
      <c r="G6251" s="62" t="s">
        <v>16</v>
      </c>
      <c r="H6251" s="61"/>
    </row>
    <row r="6252" spans="1:8" ht="76.5" x14ac:dyDescent="0.25">
      <c r="A6252" s="64" t="s">
        <v>23238</v>
      </c>
      <c r="B6252" s="15" t="s">
        <v>1569</v>
      </c>
      <c r="C6252" s="40" t="s">
        <v>23237</v>
      </c>
      <c r="D6252" s="8" t="s">
        <v>20</v>
      </c>
      <c r="E6252" s="63" t="s">
        <v>1528</v>
      </c>
      <c r="F6252" s="61"/>
      <c r="G6252" s="62" t="s">
        <v>16</v>
      </c>
      <c r="H6252" s="61"/>
    </row>
    <row r="6253" spans="1:8" ht="76.5" x14ac:dyDescent="0.25">
      <c r="A6253" s="64" t="s">
        <v>23236</v>
      </c>
      <c r="B6253" s="15" t="s">
        <v>23235</v>
      </c>
      <c r="C6253" s="40" t="s">
        <v>23234</v>
      </c>
      <c r="D6253" s="8" t="s">
        <v>20</v>
      </c>
      <c r="E6253" s="63" t="s">
        <v>1528</v>
      </c>
      <c r="F6253" s="61"/>
      <c r="G6253" s="62" t="s">
        <v>16</v>
      </c>
      <c r="H6253" s="61"/>
    </row>
    <row r="6254" spans="1:8" ht="76.5" x14ac:dyDescent="0.25">
      <c r="A6254" s="64" t="s">
        <v>23233</v>
      </c>
      <c r="B6254" s="15" t="s">
        <v>23232</v>
      </c>
      <c r="C6254" s="40" t="s">
        <v>23231</v>
      </c>
      <c r="D6254" s="8" t="s">
        <v>20</v>
      </c>
      <c r="E6254" s="63" t="s">
        <v>1528</v>
      </c>
      <c r="F6254" s="61"/>
      <c r="G6254" s="62" t="s">
        <v>16</v>
      </c>
      <c r="H6254" s="61"/>
    </row>
    <row r="6255" spans="1:8" ht="76.5" x14ac:dyDescent="0.25">
      <c r="A6255" s="64" t="s">
        <v>23230</v>
      </c>
      <c r="B6255" s="15" t="s">
        <v>23229</v>
      </c>
      <c r="C6255" s="40" t="s">
        <v>23228</v>
      </c>
      <c r="D6255" s="8" t="s">
        <v>20</v>
      </c>
      <c r="E6255" s="63" t="s">
        <v>1528</v>
      </c>
      <c r="F6255" s="61"/>
      <c r="G6255" s="62" t="s">
        <v>16</v>
      </c>
      <c r="H6255" s="61"/>
    </row>
    <row r="6256" spans="1:8" ht="76.5" x14ac:dyDescent="0.25">
      <c r="A6256" s="64" t="s">
        <v>23227</v>
      </c>
      <c r="B6256" s="15" t="s">
        <v>23226</v>
      </c>
      <c r="C6256" s="40" t="s">
        <v>23225</v>
      </c>
      <c r="D6256" s="8" t="s">
        <v>20</v>
      </c>
      <c r="E6256" s="63" t="s">
        <v>1528</v>
      </c>
      <c r="F6256" s="61"/>
      <c r="G6256" s="62" t="s">
        <v>16</v>
      </c>
      <c r="H6256" s="61"/>
    </row>
    <row r="6257" spans="1:8" ht="76.5" x14ac:dyDescent="0.25">
      <c r="A6257" s="64" t="s">
        <v>23224</v>
      </c>
      <c r="B6257" s="15" t="s">
        <v>23223</v>
      </c>
      <c r="C6257" s="40" t="s">
        <v>23222</v>
      </c>
      <c r="D6257" s="8" t="s">
        <v>20</v>
      </c>
      <c r="E6257" s="63" t="s">
        <v>1528</v>
      </c>
      <c r="F6257" s="61"/>
      <c r="G6257" s="62" t="s">
        <v>16</v>
      </c>
      <c r="H6257" s="61"/>
    </row>
    <row r="6258" spans="1:8" ht="38.25" x14ac:dyDescent="0.25">
      <c r="A6258" s="15" t="s">
        <v>23221</v>
      </c>
      <c r="B6258" s="15" t="s">
        <v>23220</v>
      </c>
      <c r="C6258" s="40" t="s">
        <v>23219</v>
      </c>
      <c r="D6258" s="14" t="s">
        <v>1626</v>
      </c>
      <c r="E6258" s="63" t="s">
        <v>1799</v>
      </c>
      <c r="F6258" s="65"/>
      <c r="G6258" s="9">
        <v>43966</v>
      </c>
      <c r="H6258" s="61"/>
    </row>
    <row r="6259" spans="1:8" ht="76.5" x14ac:dyDescent="0.25">
      <c r="A6259" s="64" t="s">
        <v>23218</v>
      </c>
      <c r="B6259" s="15" t="s">
        <v>23217</v>
      </c>
      <c r="C6259" s="40" t="s">
        <v>1565</v>
      </c>
      <c r="D6259" s="8" t="s">
        <v>20</v>
      </c>
      <c r="E6259" s="63" t="s">
        <v>1528</v>
      </c>
      <c r="F6259" s="61"/>
      <c r="G6259" s="62" t="s">
        <v>16</v>
      </c>
      <c r="H6259" s="61"/>
    </row>
    <row r="6260" spans="1:8" ht="76.5" x14ac:dyDescent="0.25">
      <c r="A6260" s="64" t="s">
        <v>23216</v>
      </c>
      <c r="B6260" s="15" t="s">
        <v>23215</v>
      </c>
      <c r="C6260" s="40" t="s">
        <v>23214</v>
      </c>
      <c r="D6260" s="8" t="s">
        <v>20</v>
      </c>
      <c r="E6260" s="63" t="s">
        <v>1528</v>
      </c>
      <c r="F6260" s="61"/>
      <c r="G6260" s="62" t="s">
        <v>16</v>
      </c>
      <c r="H6260" s="61"/>
    </row>
    <row r="6261" spans="1:8" ht="63.75" x14ac:dyDescent="0.25">
      <c r="A6261" s="15" t="s">
        <v>23213</v>
      </c>
      <c r="B6261" s="15" t="s">
        <v>23212</v>
      </c>
      <c r="C6261" s="40" t="s">
        <v>23211</v>
      </c>
      <c r="D6261" s="14" t="s">
        <v>1626</v>
      </c>
      <c r="E6261" s="63" t="s">
        <v>1625</v>
      </c>
      <c r="F6261" s="65"/>
      <c r="G6261" s="9">
        <v>43945</v>
      </c>
      <c r="H6261" s="61"/>
    </row>
    <row r="6262" spans="1:8" ht="51" x14ac:dyDescent="0.25">
      <c r="A6262" s="15" t="s">
        <v>23210</v>
      </c>
      <c r="B6262" s="15" t="s">
        <v>23209</v>
      </c>
      <c r="C6262" s="40" t="s">
        <v>23208</v>
      </c>
      <c r="D6262" s="8" t="s">
        <v>1626</v>
      </c>
      <c r="E6262" s="63" t="s">
        <v>1625</v>
      </c>
      <c r="F6262" s="65"/>
      <c r="G6262" s="9">
        <v>43939</v>
      </c>
      <c r="H6262" s="61"/>
    </row>
    <row r="6263" spans="1:8" ht="76.5" x14ac:dyDescent="0.25">
      <c r="A6263" s="64" t="s">
        <v>23207</v>
      </c>
      <c r="B6263" s="15" t="s">
        <v>23206</v>
      </c>
      <c r="C6263" s="40" t="s">
        <v>23205</v>
      </c>
      <c r="D6263" s="8" t="s">
        <v>20</v>
      </c>
      <c r="E6263" s="63" t="s">
        <v>1528</v>
      </c>
      <c r="F6263" s="61"/>
      <c r="G6263" s="62" t="s">
        <v>16</v>
      </c>
      <c r="H6263" s="61"/>
    </row>
    <row r="6264" spans="1:8" ht="89.25" x14ac:dyDescent="0.25">
      <c r="A6264" s="64" t="s">
        <v>23204</v>
      </c>
      <c r="B6264" s="15" t="s">
        <v>23203</v>
      </c>
      <c r="C6264" s="40" t="s">
        <v>23202</v>
      </c>
      <c r="D6264" s="8" t="s">
        <v>20</v>
      </c>
      <c r="E6264" s="63" t="s">
        <v>1528</v>
      </c>
      <c r="F6264" s="61"/>
      <c r="G6264" s="62" t="s">
        <v>16</v>
      </c>
      <c r="H6264" s="61"/>
    </row>
    <row r="6265" spans="1:8" ht="89.25" x14ac:dyDescent="0.25">
      <c r="A6265" s="15" t="s">
        <v>23201</v>
      </c>
      <c r="B6265" s="15" t="s">
        <v>23200</v>
      </c>
      <c r="C6265" s="40" t="s">
        <v>23199</v>
      </c>
      <c r="D6265" s="8" t="s">
        <v>1626</v>
      </c>
      <c r="E6265" s="63" t="s">
        <v>1625</v>
      </c>
      <c r="F6265" s="65"/>
      <c r="G6265" s="9">
        <v>43972</v>
      </c>
      <c r="H6265" s="61"/>
    </row>
    <row r="6266" spans="1:8" ht="76.5" x14ac:dyDescent="0.25">
      <c r="A6266" s="64" t="s">
        <v>23198</v>
      </c>
      <c r="B6266" s="15" t="s">
        <v>23197</v>
      </c>
      <c r="C6266" s="40" t="s">
        <v>23196</v>
      </c>
      <c r="D6266" s="8" t="s">
        <v>20</v>
      </c>
      <c r="E6266" s="63" t="s">
        <v>1528</v>
      </c>
      <c r="F6266" s="61"/>
      <c r="G6266" s="62" t="s">
        <v>16</v>
      </c>
      <c r="H6266" s="61"/>
    </row>
    <row r="6267" spans="1:8" ht="25.5" x14ac:dyDescent="0.25">
      <c r="A6267" s="15" t="s">
        <v>23195</v>
      </c>
      <c r="B6267" s="15" t="s">
        <v>20032</v>
      </c>
      <c r="C6267" s="40" t="s">
        <v>23194</v>
      </c>
      <c r="D6267" s="8" t="s">
        <v>1626</v>
      </c>
      <c r="E6267" s="63" t="s">
        <v>1625</v>
      </c>
      <c r="F6267" s="65"/>
      <c r="G6267" s="9">
        <v>43916</v>
      </c>
      <c r="H6267" s="61"/>
    </row>
    <row r="6268" spans="1:8" ht="76.5" x14ac:dyDescent="0.25">
      <c r="A6268" s="64" t="s">
        <v>23193</v>
      </c>
      <c r="B6268" s="15" t="s">
        <v>23192</v>
      </c>
      <c r="C6268" s="40" t="s">
        <v>23191</v>
      </c>
      <c r="D6268" s="8" t="s">
        <v>20</v>
      </c>
      <c r="E6268" s="63" t="s">
        <v>1528</v>
      </c>
      <c r="F6268" s="61"/>
      <c r="G6268" s="62" t="s">
        <v>16</v>
      </c>
      <c r="H6268" s="61"/>
    </row>
    <row r="6269" spans="1:8" ht="25.5" x14ac:dyDescent="0.25">
      <c r="A6269" s="15" t="s">
        <v>23190</v>
      </c>
      <c r="B6269" s="15" t="s">
        <v>23189</v>
      </c>
      <c r="C6269" s="40" t="s">
        <v>23188</v>
      </c>
      <c r="D6269" s="8" t="s">
        <v>1626</v>
      </c>
      <c r="E6269" s="63" t="s">
        <v>1625</v>
      </c>
      <c r="F6269" s="65"/>
      <c r="G6269" s="9">
        <v>43916</v>
      </c>
      <c r="H6269" s="61"/>
    </row>
    <row r="6270" spans="1:8" ht="76.5" x14ac:dyDescent="0.25">
      <c r="A6270" s="64" t="s">
        <v>23187</v>
      </c>
      <c r="B6270" s="15" t="s">
        <v>23186</v>
      </c>
      <c r="C6270" s="40" t="s">
        <v>23185</v>
      </c>
      <c r="D6270" s="8" t="s">
        <v>20</v>
      </c>
      <c r="E6270" s="63" t="s">
        <v>1528</v>
      </c>
      <c r="F6270" s="61"/>
      <c r="G6270" s="62" t="s">
        <v>16</v>
      </c>
      <c r="H6270" s="61"/>
    </row>
    <row r="6271" spans="1:8" ht="76.5" x14ac:dyDescent="0.25">
      <c r="A6271" s="64" t="s">
        <v>23184</v>
      </c>
      <c r="B6271" s="15" t="s">
        <v>23183</v>
      </c>
      <c r="C6271" s="40" t="s">
        <v>23182</v>
      </c>
      <c r="D6271" s="8" t="s">
        <v>20</v>
      </c>
      <c r="E6271" s="63" t="s">
        <v>1528</v>
      </c>
      <c r="F6271" s="61"/>
      <c r="G6271" s="62" t="s">
        <v>16</v>
      </c>
      <c r="H6271" s="61"/>
    </row>
    <row r="6272" spans="1:8" ht="25.5" x14ac:dyDescent="0.25">
      <c r="A6272" s="15" t="s">
        <v>23181</v>
      </c>
      <c r="B6272" s="15" t="s">
        <v>23180</v>
      </c>
      <c r="C6272" s="40" t="s">
        <v>23179</v>
      </c>
      <c r="D6272" s="8" t="s">
        <v>1626</v>
      </c>
      <c r="E6272" s="63" t="s">
        <v>1799</v>
      </c>
      <c r="F6272" s="65"/>
      <c r="G6272" s="9">
        <v>43934</v>
      </c>
      <c r="H6272" s="61"/>
    </row>
    <row r="6273" spans="1:8" ht="63.75" x14ac:dyDescent="0.25">
      <c r="A6273" s="15" t="s">
        <v>23178</v>
      </c>
      <c r="B6273" s="15" t="s">
        <v>23177</v>
      </c>
      <c r="C6273" s="40" t="s">
        <v>23176</v>
      </c>
      <c r="D6273" s="14" t="s">
        <v>1626</v>
      </c>
      <c r="E6273" s="63" t="s">
        <v>1625</v>
      </c>
      <c r="F6273" s="65"/>
      <c r="G6273" s="9">
        <v>44035</v>
      </c>
      <c r="H6273" s="61"/>
    </row>
    <row r="6274" spans="1:8" ht="76.5" x14ac:dyDescent="0.25">
      <c r="A6274" s="64" t="s">
        <v>23175</v>
      </c>
      <c r="B6274" s="15" t="s">
        <v>23174</v>
      </c>
      <c r="C6274" s="40" t="s">
        <v>23173</v>
      </c>
      <c r="D6274" s="8" t="s">
        <v>20</v>
      </c>
      <c r="E6274" s="63" t="s">
        <v>1528</v>
      </c>
      <c r="F6274" s="61"/>
      <c r="G6274" s="62" t="s">
        <v>16</v>
      </c>
      <c r="H6274" s="61"/>
    </row>
    <row r="6275" spans="1:8" ht="76.5" x14ac:dyDescent="0.25">
      <c r="A6275" s="64" t="s">
        <v>23172</v>
      </c>
      <c r="B6275" s="15" t="s">
        <v>23171</v>
      </c>
      <c r="C6275" s="40" t="s">
        <v>23170</v>
      </c>
      <c r="D6275" s="8" t="s">
        <v>20</v>
      </c>
      <c r="E6275" s="63" t="s">
        <v>1528</v>
      </c>
      <c r="F6275" s="61"/>
      <c r="G6275" s="62" t="s">
        <v>16</v>
      </c>
      <c r="H6275" s="61"/>
    </row>
    <row r="6276" spans="1:8" ht="76.5" x14ac:dyDescent="0.25">
      <c r="A6276" s="64" t="s">
        <v>23169</v>
      </c>
      <c r="B6276" s="15" t="s">
        <v>23168</v>
      </c>
      <c r="C6276" s="40" t="s">
        <v>23167</v>
      </c>
      <c r="D6276" s="8" t="s">
        <v>20</v>
      </c>
      <c r="E6276" s="63" t="s">
        <v>1528</v>
      </c>
      <c r="F6276" s="61"/>
      <c r="G6276" s="62" t="s">
        <v>16</v>
      </c>
      <c r="H6276" s="61"/>
    </row>
    <row r="6277" spans="1:8" ht="76.5" x14ac:dyDescent="0.25">
      <c r="A6277" s="64" t="s">
        <v>23166</v>
      </c>
      <c r="B6277" s="15" t="s">
        <v>23165</v>
      </c>
      <c r="C6277" s="40" t="s">
        <v>617</v>
      </c>
      <c r="D6277" s="8" t="s">
        <v>20</v>
      </c>
      <c r="E6277" s="63" t="s">
        <v>1528</v>
      </c>
      <c r="F6277" s="61"/>
      <c r="G6277" s="62" t="s">
        <v>16</v>
      </c>
      <c r="H6277" s="61"/>
    </row>
    <row r="6278" spans="1:8" ht="76.5" x14ac:dyDescent="0.25">
      <c r="A6278" s="64" t="s">
        <v>23164</v>
      </c>
      <c r="B6278" s="15" t="s">
        <v>23163</v>
      </c>
      <c r="C6278" s="40" t="s">
        <v>23162</v>
      </c>
      <c r="D6278" s="8" t="s">
        <v>20</v>
      </c>
      <c r="E6278" s="63" t="s">
        <v>1528</v>
      </c>
      <c r="F6278" s="61"/>
      <c r="G6278" s="62" t="s">
        <v>16</v>
      </c>
      <c r="H6278" s="61"/>
    </row>
    <row r="6279" spans="1:8" ht="76.5" x14ac:dyDescent="0.25">
      <c r="A6279" s="64" t="s">
        <v>23161</v>
      </c>
      <c r="B6279" s="15" t="s">
        <v>11220</v>
      </c>
      <c r="C6279" s="40" t="s">
        <v>23160</v>
      </c>
      <c r="D6279" s="8" t="s">
        <v>20</v>
      </c>
      <c r="E6279" s="63" t="s">
        <v>1528</v>
      </c>
      <c r="F6279" s="61"/>
      <c r="G6279" s="62" t="s">
        <v>16</v>
      </c>
      <c r="H6279" s="61"/>
    </row>
    <row r="6280" spans="1:8" ht="76.5" x14ac:dyDescent="0.25">
      <c r="A6280" s="64" t="s">
        <v>23159</v>
      </c>
      <c r="B6280" s="15" t="s">
        <v>23158</v>
      </c>
      <c r="C6280" s="40" t="s">
        <v>23157</v>
      </c>
      <c r="D6280" s="8" t="s">
        <v>20</v>
      </c>
      <c r="E6280" s="63" t="s">
        <v>1528</v>
      </c>
      <c r="F6280" s="61"/>
      <c r="G6280" s="62" t="s">
        <v>16</v>
      </c>
      <c r="H6280" s="61"/>
    </row>
    <row r="6281" spans="1:8" ht="76.5" x14ac:dyDescent="0.25">
      <c r="A6281" s="64" t="s">
        <v>23156</v>
      </c>
      <c r="B6281" s="15" t="s">
        <v>23155</v>
      </c>
      <c r="C6281" s="40" t="s">
        <v>23154</v>
      </c>
      <c r="D6281" s="8" t="s">
        <v>20</v>
      </c>
      <c r="E6281" s="63" t="s">
        <v>1528</v>
      </c>
      <c r="F6281" s="61"/>
      <c r="G6281" s="62" t="s">
        <v>16</v>
      </c>
      <c r="H6281" s="61"/>
    </row>
    <row r="6282" spans="1:8" ht="76.5" x14ac:dyDescent="0.25">
      <c r="A6282" s="64" t="s">
        <v>23153</v>
      </c>
      <c r="B6282" s="15" t="s">
        <v>23152</v>
      </c>
      <c r="C6282" s="40" t="s">
        <v>23151</v>
      </c>
      <c r="D6282" s="8" t="s">
        <v>20</v>
      </c>
      <c r="E6282" s="63" t="s">
        <v>1528</v>
      </c>
      <c r="F6282" s="61"/>
      <c r="G6282" s="62" t="s">
        <v>16</v>
      </c>
      <c r="H6282" s="61"/>
    </row>
    <row r="6283" spans="1:8" ht="76.5" x14ac:dyDescent="0.25">
      <c r="A6283" s="64" t="s">
        <v>23150</v>
      </c>
      <c r="B6283" s="15" t="s">
        <v>23149</v>
      </c>
      <c r="C6283" s="40" t="s">
        <v>23148</v>
      </c>
      <c r="D6283" s="8" t="s">
        <v>20</v>
      </c>
      <c r="E6283" s="63" t="s">
        <v>1528</v>
      </c>
      <c r="F6283" s="61"/>
      <c r="G6283" s="62" t="s">
        <v>16</v>
      </c>
      <c r="H6283" s="61"/>
    </row>
    <row r="6284" spans="1:8" ht="76.5" x14ac:dyDescent="0.25">
      <c r="A6284" s="64" t="s">
        <v>23147</v>
      </c>
      <c r="B6284" s="15" t="s">
        <v>23146</v>
      </c>
      <c r="C6284" s="40" t="s">
        <v>23145</v>
      </c>
      <c r="D6284" s="8" t="s">
        <v>20</v>
      </c>
      <c r="E6284" s="63" t="s">
        <v>1528</v>
      </c>
      <c r="F6284" s="61"/>
      <c r="G6284" s="62" t="s">
        <v>16</v>
      </c>
      <c r="H6284" s="61"/>
    </row>
    <row r="6285" spans="1:8" ht="76.5" x14ac:dyDescent="0.25">
      <c r="A6285" s="64" t="s">
        <v>23144</v>
      </c>
      <c r="B6285" s="15" t="s">
        <v>23143</v>
      </c>
      <c r="C6285" s="40" t="s">
        <v>23142</v>
      </c>
      <c r="D6285" s="8" t="s">
        <v>20</v>
      </c>
      <c r="E6285" s="63" t="s">
        <v>1528</v>
      </c>
      <c r="F6285" s="61"/>
      <c r="G6285" s="62" t="s">
        <v>16</v>
      </c>
      <c r="H6285" s="61"/>
    </row>
    <row r="6286" spans="1:8" ht="76.5" x14ac:dyDescent="0.25">
      <c r="A6286" s="64" t="s">
        <v>23141</v>
      </c>
      <c r="B6286" s="15" t="s">
        <v>23140</v>
      </c>
      <c r="C6286" s="40" t="s">
        <v>23139</v>
      </c>
      <c r="D6286" s="8" t="s">
        <v>20</v>
      </c>
      <c r="E6286" s="63" t="s">
        <v>1528</v>
      </c>
      <c r="F6286" s="61"/>
      <c r="G6286" s="62" t="s">
        <v>16</v>
      </c>
      <c r="H6286" s="61"/>
    </row>
    <row r="6287" spans="1:8" ht="76.5" x14ac:dyDescent="0.25">
      <c r="A6287" s="64" t="s">
        <v>23138</v>
      </c>
      <c r="B6287" s="15" t="s">
        <v>23137</v>
      </c>
      <c r="C6287" s="40" t="s">
        <v>23136</v>
      </c>
      <c r="D6287" s="8" t="s">
        <v>20</v>
      </c>
      <c r="E6287" s="63" t="s">
        <v>1528</v>
      </c>
      <c r="F6287" s="61"/>
      <c r="G6287" s="62" t="s">
        <v>16</v>
      </c>
      <c r="H6287" s="61"/>
    </row>
    <row r="6288" spans="1:8" ht="76.5" x14ac:dyDescent="0.25">
      <c r="A6288" s="64" t="s">
        <v>23135</v>
      </c>
      <c r="B6288" s="15" t="s">
        <v>23134</v>
      </c>
      <c r="C6288" s="40" t="s">
        <v>23133</v>
      </c>
      <c r="D6288" s="8" t="s">
        <v>20</v>
      </c>
      <c r="E6288" s="63" t="s">
        <v>1528</v>
      </c>
      <c r="F6288" s="61"/>
      <c r="G6288" s="62" t="s">
        <v>16</v>
      </c>
      <c r="H6288" s="61"/>
    </row>
    <row r="6289" spans="1:8" ht="76.5" x14ac:dyDescent="0.25">
      <c r="A6289" s="64" t="s">
        <v>23132</v>
      </c>
      <c r="B6289" s="15" t="s">
        <v>23131</v>
      </c>
      <c r="C6289" s="40" t="s">
        <v>23130</v>
      </c>
      <c r="D6289" s="8" t="s">
        <v>20</v>
      </c>
      <c r="E6289" s="63" t="s">
        <v>1528</v>
      </c>
      <c r="F6289" s="61"/>
      <c r="G6289" s="62" t="s">
        <v>16</v>
      </c>
      <c r="H6289" s="61"/>
    </row>
    <row r="6290" spans="1:8" ht="76.5" x14ac:dyDescent="0.25">
      <c r="A6290" s="64" t="s">
        <v>23129</v>
      </c>
      <c r="B6290" s="15" t="s">
        <v>23128</v>
      </c>
      <c r="C6290" s="40" t="s">
        <v>23127</v>
      </c>
      <c r="D6290" s="8" t="s">
        <v>20</v>
      </c>
      <c r="E6290" s="63" t="s">
        <v>1528</v>
      </c>
      <c r="F6290" s="61"/>
      <c r="G6290" s="62" t="s">
        <v>16</v>
      </c>
      <c r="H6290" s="61"/>
    </row>
    <row r="6291" spans="1:8" ht="76.5" x14ac:dyDescent="0.25">
      <c r="A6291" s="64" t="s">
        <v>23126</v>
      </c>
      <c r="B6291" s="15" t="s">
        <v>23125</v>
      </c>
      <c r="C6291" s="40" t="s">
        <v>23124</v>
      </c>
      <c r="D6291" s="8" t="s">
        <v>20</v>
      </c>
      <c r="E6291" s="63" t="s">
        <v>1528</v>
      </c>
      <c r="F6291" s="61"/>
      <c r="G6291" s="62" t="s">
        <v>16</v>
      </c>
      <c r="H6291" s="61"/>
    </row>
    <row r="6292" spans="1:8" ht="76.5" x14ac:dyDescent="0.25">
      <c r="A6292" s="64" t="s">
        <v>23123</v>
      </c>
      <c r="B6292" s="15" t="s">
        <v>17587</v>
      </c>
      <c r="C6292" s="40" t="s">
        <v>23122</v>
      </c>
      <c r="D6292" s="8" t="s">
        <v>20</v>
      </c>
      <c r="E6292" s="63" t="s">
        <v>1528</v>
      </c>
      <c r="F6292" s="61"/>
      <c r="G6292" s="62" t="s">
        <v>16</v>
      </c>
      <c r="H6292" s="61"/>
    </row>
    <row r="6293" spans="1:8" ht="76.5" x14ac:dyDescent="0.25">
      <c r="A6293" s="64" t="s">
        <v>23121</v>
      </c>
      <c r="B6293" s="15" t="s">
        <v>23120</v>
      </c>
      <c r="C6293" s="40" t="s">
        <v>23119</v>
      </c>
      <c r="D6293" s="8" t="s">
        <v>20</v>
      </c>
      <c r="E6293" s="63" t="s">
        <v>1528</v>
      </c>
      <c r="F6293" s="61"/>
      <c r="G6293" s="62" t="s">
        <v>16</v>
      </c>
      <c r="H6293" s="61"/>
    </row>
    <row r="6294" spans="1:8" ht="76.5" x14ac:dyDescent="0.25">
      <c r="A6294" s="64" t="s">
        <v>23118</v>
      </c>
      <c r="B6294" s="15" t="s">
        <v>5173</v>
      </c>
      <c r="C6294" s="40" t="s">
        <v>23117</v>
      </c>
      <c r="D6294" s="8" t="s">
        <v>20</v>
      </c>
      <c r="E6294" s="63" t="s">
        <v>1528</v>
      </c>
      <c r="F6294" s="61"/>
      <c r="G6294" s="62" t="s">
        <v>16</v>
      </c>
      <c r="H6294" s="61"/>
    </row>
    <row r="6295" spans="1:8" ht="76.5" x14ac:dyDescent="0.25">
      <c r="A6295" s="64" t="s">
        <v>23116</v>
      </c>
      <c r="B6295" s="15" t="s">
        <v>23115</v>
      </c>
      <c r="C6295" s="40" t="s">
        <v>23114</v>
      </c>
      <c r="D6295" s="8" t="s">
        <v>20</v>
      </c>
      <c r="E6295" s="63" t="s">
        <v>1528</v>
      </c>
      <c r="F6295" s="61"/>
      <c r="G6295" s="62" t="s">
        <v>16</v>
      </c>
      <c r="H6295" s="61"/>
    </row>
    <row r="6296" spans="1:8" ht="76.5" x14ac:dyDescent="0.25">
      <c r="A6296" s="64" t="s">
        <v>23113</v>
      </c>
      <c r="B6296" s="15" t="s">
        <v>23112</v>
      </c>
      <c r="C6296" s="40" t="s">
        <v>23111</v>
      </c>
      <c r="D6296" s="8" t="s">
        <v>20</v>
      </c>
      <c r="E6296" s="63" t="s">
        <v>1528</v>
      </c>
      <c r="F6296" s="61"/>
      <c r="G6296" s="62" t="s">
        <v>16</v>
      </c>
      <c r="H6296" s="61"/>
    </row>
    <row r="6297" spans="1:8" ht="76.5" x14ac:dyDescent="0.25">
      <c r="A6297" s="64" t="s">
        <v>23110</v>
      </c>
      <c r="B6297" s="15" t="s">
        <v>23109</v>
      </c>
      <c r="C6297" s="40" t="s">
        <v>23108</v>
      </c>
      <c r="D6297" s="8" t="s">
        <v>20</v>
      </c>
      <c r="E6297" s="63" t="s">
        <v>1528</v>
      </c>
      <c r="F6297" s="61"/>
      <c r="G6297" s="62" t="s">
        <v>16</v>
      </c>
      <c r="H6297" s="61"/>
    </row>
    <row r="6298" spans="1:8" ht="25.5" x14ac:dyDescent="0.25">
      <c r="A6298" s="15" t="s">
        <v>23107</v>
      </c>
      <c r="B6298" s="15" t="s">
        <v>23106</v>
      </c>
      <c r="C6298" s="40" t="s">
        <v>23105</v>
      </c>
      <c r="D6298" s="8" t="s">
        <v>1626</v>
      </c>
      <c r="E6298" s="63" t="s">
        <v>1799</v>
      </c>
      <c r="F6298" s="65"/>
      <c r="G6298" s="9">
        <v>43920</v>
      </c>
      <c r="H6298" s="61"/>
    </row>
    <row r="6299" spans="1:8" ht="76.5" x14ac:dyDescent="0.25">
      <c r="A6299" s="64" t="s">
        <v>23104</v>
      </c>
      <c r="B6299" s="15" t="s">
        <v>7393</v>
      </c>
      <c r="C6299" s="40" t="s">
        <v>23103</v>
      </c>
      <c r="D6299" s="8" t="s">
        <v>20</v>
      </c>
      <c r="E6299" s="63" t="s">
        <v>1528</v>
      </c>
      <c r="F6299" s="61"/>
      <c r="G6299" s="62" t="s">
        <v>16</v>
      </c>
      <c r="H6299" s="61"/>
    </row>
    <row r="6300" spans="1:8" ht="76.5" x14ac:dyDescent="0.25">
      <c r="A6300" s="64" t="s">
        <v>23102</v>
      </c>
      <c r="B6300" s="15" t="s">
        <v>23101</v>
      </c>
      <c r="C6300" s="40" t="s">
        <v>23100</v>
      </c>
      <c r="D6300" s="8" t="s">
        <v>20</v>
      </c>
      <c r="E6300" s="63" t="s">
        <v>1528</v>
      </c>
      <c r="F6300" s="61"/>
      <c r="G6300" s="62" t="s">
        <v>16</v>
      </c>
      <c r="H6300" s="61"/>
    </row>
    <row r="6301" spans="1:8" ht="38.25" x14ac:dyDescent="0.25">
      <c r="A6301" s="70" t="s">
        <v>23099</v>
      </c>
      <c r="B6301" s="15" t="s">
        <v>23098</v>
      </c>
      <c r="C6301" s="40" t="s">
        <v>23097</v>
      </c>
      <c r="D6301" s="8" t="s">
        <v>15</v>
      </c>
      <c r="E6301" s="63" t="s">
        <v>1799</v>
      </c>
      <c r="F6301" s="63"/>
      <c r="G6301" s="68">
        <v>44000</v>
      </c>
      <c r="H6301" s="61"/>
    </row>
    <row r="6302" spans="1:8" ht="76.5" x14ac:dyDescent="0.25">
      <c r="A6302" s="64" t="s">
        <v>23096</v>
      </c>
      <c r="B6302" s="15" t="s">
        <v>2531</v>
      </c>
      <c r="C6302" s="40" t="s">
        <v>23095</v>
      </c>
      <c r="D6302" s="8" t="s">
        <v>20</v>
      </c>
      <c r="E6302" s="63" t="s">
        <v>1528</v>
      </c>
      <c r="F6302" s="61"/>
      <c r="G6302" s="62" t="s">
        <v>16</v>
      </c>
      <c r="H6302" s="61"/>
    </row>
    <row r="6303" spans="1:8" ht="76.5" x14ac:dyDescent="0.25">
      <c r="A6303" s="64" t="s">
        <v>23094</v>
      </c>
      <c r="B6303" s="15" t="s">
        <v>23093</v>
      </c>
      <c r="C6303" s="40" t="s">
        <v>23092</v>
      </c>
      <c r="D6303" s="8" t="s">
        <v>20</v>
      </c>
      <c r="E6303" s="63" t="s">
        <v>1528</v>
      </c>
      <c r="F6303" s="61"/>
      <c r="G6303" s="62" t="s">
        <v>16</v>
      </c>
      <c r="H6303" s="61"/>
    </row>
    <row r="6304" spans="1:8" ht="38.25" x14ac:dyDescent="0.25">
      <c r="A6304" s="15" t="s">
        <v>23091</v>
      </c>
      <c r="B6304" s="15" t="s">
        <v>23090</v>
      </c>
      <c r="C6304" s="40" t="s">
        <v>23089</v>
      </c>
      <c r="D6304" s="8" t="s">
        <v>1626</v>
      </c>
      <c r="E6304" s="63" t="s">
        <v>1799</v>
      </c>
      <c r="F6304" s="65"/>
      <c r="G6304" s="9">
        <v>44008</v>
      </c>
      <c r="H6304" s="61"/>
    </row>
    <row r="6305" spans="1:8" ht="76.5" x14ac:dyDescent="0.25">
      <c r="A6305" s="64" t="s">
        <v>23088</v>
      </c>
      <c r="B6305" s="15" t="s">
        <v>23087</v>
      </c>
      <c r="C6305" s="40" t="s">
        <v>23086</v>
      </c>
      <c r="D6305" s="8" t="s">
        <v>20</v>
      </c>
      <c r="E6305" s="63" t="s">
        <v>1528</v>
      </c>
      <c r="F6305" s="61"/>
      <c r="G6305" s="62" t="s">
        <v>16</v>
      </c>
      <c r="H6305" s="61"/>
    </row>
    <row r="6306" spans="1:8" ht="76.5" x14ac:dyDescent="0.25">
      <c r="A6306" s="64" t="s">
        <v>23085</v>
      </c>
      <c r="B6306" s="15" t="s">
        <v>23084</v>
      </c>
      <c r="C6306" s="40" t="s">
        <v>23083</v>
      </c>
      <c r="D6306" s="8" t="s">
        <v>20</v>
      </c>
      <c r="E6306" s="63" t="s">
        <v>1528</v>
      </c>
      <c r="F6306" s="61"/>
      <c r="G6306" s="62" t="s">
        <v>16</v>
      </c>
      <c r="H6306" s="61"/>
    </row>
    <row r="6307" spans="1:8" ht="51" x14ac:dyDescent="0.25">
      <c r="A6307" s="15" t="s">
        <v>23082</v>
      </c>
      <c r="B6307" s="15" t="s">
        <v>23081</v>
      </c>
      <c r="C6307" s="40" t="s">
        <v>23080</v>
      </c>
      <c r="D6307" s="14" t="s">
        <v>1626</v>
      </c>
      <c r="E6307" s="63" t="s">
        <v>1625</v>
      </c>
      <c r="F6307" s="65"/>
      <c r="G6307" s="9">
        <v>43920</v>
      </c>
      <c r="H6307" s="61"/>
    </row>
    <row r="6308" spans="1:8" ht="76.5" x14ac:dyDescent="0.25">
      <c r="A6308" s="64" t="s">
        <v>23079</v>
      </c>
      <c r="B6308" s="15" t="s">
        <v>23078</v>
      </c>
      <c r="C6308" s="40" t="s">
        <v>23077</v>
      </c>
      <c r="D6308" s="8" t="s">
        <v>20</v>
      </c>
      <c r="E6308" s="63" t="s">
        <v>1528</v>
      </c>
      <c r="F6308" s="61"/>
      <c r="G6308" s="62" t="s">
        <v>16</v>
      </c>
      <c r="H6308" s="61"/>
    </row>
    <row r="6309" spans="1:8" ht="76.5" x14ac:dyDescent="0.25">
      <c r="A6309" s="64" t="s">
        <v>23076</v>
      </c>
      <c r="B6309" s="15" t="s">
        <v>23071</v>
      </c>
      <c r="C6309" s="40" t="s">
        <v>23075</v>
      </c>
      <c r="D6309" s="8" t="s">
        <v>20</v>
      </c>
      <c r="E6309" s="63" t="s">
        <v>1528</v>
      </c>
      <c r="F6309" s="61"/>
      <c r="G6309" s="62" t="s">
        <v>16</v>
      </c>
      <c r="H6309" s="61"/>
    </row>
    <row r="6310" spans="1:8" ht="76.5" x14ac:dyDescent="0.25">
      <c r="A6310" s="64" t="s">
        <v>23074</v>
      </c>
      <c r="B6310" s="15" t="s">
        <v>22945</v>
      </c>
      <c r="C6310" s="40" t="s">
        <v>23073</v>
      </c>
      <c r="D6310" s="8" t="s">
        <v>20</v>
      </c>
      <c r="E6310" s="63" t="s">
        <v>1528</v>
      </c>
      <c r="F6310" s="61"/>
      <c r="G6310" s="62" t="s">
        <v>16</v>
      </c>
      <c r="H6310" s="61"/>
    </row>
    <row r="6311" spans="1:8" ht="76.5" x14ac:dyDescent="0.25">
      <c r="A6311" s="64" t="s">
        <v>23072</v>
      </c>
      <c r="B6311" s="15" t="s">
        <v>23071</v>
      </c>
      <c r="C6311" s="40" t="s">
        <v>23070</v>
      </c>
      <c r="D6311" s="8" t="s">
        <v>20</v>
      </c>
      <c r="E6311" s="63" t="s">
        <v>1528</v>
      </c>
      <c r="F6311" s="61"/>
      <c r="G6311" s="62" t="s">
        <v>16</v>
      </c>
      <c r="H6311" s="61"/>
    </row>
    <row r="6312" spans="1:8" ht="76.5" x14ac:dyDescent="0.25">
      <c r="A6312" s="64" t="s">
        <v>23069</v>
      </c>
      <c r="B6312" s="15" t="s">
        <v>21451</v>
      </c>
      <c r="C6312" s="40" t="s">
        <v>23068</v>
      </c>
      <c r="D6312" s="8" t="s">
        <v>20</v>
      </c>
      <c r="E6312" s="63" t="s">
        <v>1528</v>
      </c>
      <c r="F6312" s="61"/>
      <c r="G6312" s="62" t="s">
        <v>16</v>
      </c>
      <c r="H6312" s="61"/>
    </row>
    <row r="6313" spans="1:8" ht="76.5" x14ac:dyDescent="0.25">
      <c r="A6313" s="64" t="s">
        <v>23067</v>
      </c>
      <c r="B6313" s="15" t="s">
        <v>20131</v>
      </c>
      <c r="C6313" s="40" t="s">
        <v>23066</v>
      </c>
      <c r="D6313" s="8" t="s">
        <v>20</v>
      </c>
      <c r="E6313" s="63" t="s">
        <v>1528</v>
      </c>
      <c r="F6313" s="61"/>
      <c r="G6313" s="62" t="s">
        <v>16</v>
      </c>
      <c r="H6313" s="61"/>
    </row>
    <row r="6314" spans="1:8" ht="127.5" x14ac:dyDescent="0.25">
      <c r="A6314" s="15" t="s">
        <v>23065</v>
      </c>
      <c r="B6314" s="15" t="s">
        <v>23062</v>
      </c>
      <c r="C6314" s="40" t="s">
        <v>23064</v>
      </c>
      <c r="D6314" s="8" t="s">
        <v>1626</v>
      </c>
      <c r="E6314" s="63" t="s">
        <v>1799</v>
      </c>
      <c r="F6314" s="65"/>
      <c r="G6314" s="9">
        <v>43989</v>
      </c>
      <c r="H6314" s="61"/>
    </row>
    <row r="6315" spans="1:8" ht="25.5" x14ac:dyDescent="0.25">
      <c r="A6315" s="15" t="s">
        <v>23063</v>
      </c>
      <c r="B6315" s="15" t="s">
        <v>23062</v>
      </c>
      <c r="C6315" s="40" t="s">
        <v>23061</v>
      </c>
      <c r="D6315" s="14" t="s">
        <v>1626</v>
      </c>
      <c r="E6315" s="63" t="s">
        <v>1799</v>
      </c>
      <c r="F6315" s="65"/>
      <c r="G6315" s="9">
        <v>43989</v>
      </c>
      <c r="H6315" s="61"/>
    </row>
    <row r="6316" spans="1:8" ht="76.5" x14ac:dyDescent="0.25">
      <c r="A6316" s="64" t="s">
        <v>23060</v>
      </c>
      <c r="B6316" s="15" t="s">
        <v>23059</v>
      </c>
      <c r="C6316" s="40" t="s">
        <v>23058</v>
      </c>
      <c r="D6316" s="8" t="s">
        <v>20</v>
      </c>
      <c r="E6316" s="63" t="s">
        <v>1528</v>
      </c>
      <c r="F6316" s="61"/>
      <c r="G6316" s="62" t="s">
        <v>16</v>
      </c>
      <c r="H6316" s="61"/>
    </row>
    <row r="6317" spans="1:8" ht="76.5" x14ac:dyDescent="0.25">
      <c r="A6317" s="64" t="s">
        <v>23057</v>
      </c>
      <c r="B6317" s="15" t="s">
        <v>23056</v>
      </c>
      <c r="C6317" s="40" t="s">
        <v>23055</v>
      </c>
      <c r="D6317" s="8" t="s">
        <v>20</v>
      </c>
      <c r="E6317" s="63" t="s">
        <v>1528</v>
      </c>
      <c r="F6317" s="61"/>
      <c r="G6317" s="62" t="s">
        <v>16</v>
      </c>
      <c r="H6317" s="61"/>
    </row>
    <row r="6318" spans="1:8" ht="76.5" x14ac:dyDescent="0.25">
      <c r="A6318" s="64" t="s">
        <v>23054</v>
      </c>
      <c r="B6318" s="15" t="s">
        <v>23053</v>
      </c>
      <c r="C6318" s="40" t="s">
        <v>23052</v>
      </c>
      <c r="D6318" s="8" t="s">
        <v>20</v>
      </c>
      <c r="E6318" s="63" t="s">
        <v>1528</v>
      </c>
      <c r="F6318" s="61"/>
      <c r="G6318" s="62" t="s">
        <v>16</v>
      </c>
      <c r="H6318" s="61"/>
    </row>
    <row r="6319" spans="1:8" ht="76.5" x14ac:dyDescent="0.25">
      <c r="A6319" s="64" t="s">
        <v>23051</v>
      </c>
      <c r="B6319" s="15" t="s">
        <v>23050</v>
      </c>
      <c r="C6319" s="40" t="s">
        <v>23049</v>
      </c>
      <c r="D6319" s="8" t="s">
        <v>20</v>
      </c>
      <c r="E6319" s="63" t="s">
        <v>1528</v>
      </c>
      <c r="F6319" s="61"/>
      <c r="G6319" s="62" t="s">
        <v>16</v>
      </c>
      <c r="H6319" s="61"/>
    </row>
    <row r="6320" spans="1:8" ht="76.5" x14ac:dyDescent="0.25">
      <c r="A6320" s="64" t="s">
        <v>23048</v>
      </c>
      <c r="B6320" s="15" t="s">
        <v>23047</v>
      </c>
      <c r="C6320" s="40" t="s">
        <v>23046</v>
      </c>
      <c r="D6320" s="8" t="s">
        <v>20</v>
      </c>
      <c r="E6320" s="63" t="s">
        <v>1528</v>
      </c>
      <c r="F6320" s="61"/>
      <c r="G6320" s="62" t="s">
        <v>16</v>
      </c>
      <c r="H6320" s="61"/>
    </row>
    <row r="6321" spans="1:8" ht="76.5" x14ac:dyDescent="0.25">
      <c r="A6321" s="64" t="s">
        <v>23045</v>
      </c>
      <c r="B6321" s="15" t="s">
        <v>23044</v>
      </c>
      <c r="C6321" s="40" t="s">
        <v>23043</v>
      </c>
      <c r="D6321" s="8" t="s">
        <v>20</v>
      </c>
      <c r="E6321" s="63" t="s">
        <v>1528</v>
      </c>
      <c r="F6321" s="61"/>
      <c r="G6321" s="62" t="s">
        <v>16</v>
      </c>
      <c r="H6321" s="61"/>
    </row>
    <row r="6322" spans="1:8" ht="76.5" x14ac:dyDescent="0.25">
      <c r="A6322" s="64" t="s">
        <v>23042</v>
      </c>
      <c r="B6322" s="15" t="s">
        <v>23041</v>
      </c>
      <c r="C6322" s="40" t="s">
        <v>23040</v>
      </c>
      <c r="D6322" s="8" t="s">
        <v>20</v>
      </c>
      <c r="E6322" s="63" t="s">
        <v>1528</v>
      </c>
      <c r="F6322" s="61"/>
      <c r="G6322" s="62" t="s">
        <v>16</v>
      </c>
      <c r="H6322" s="61"/>
    </row>
    <row r="6323" spans="1:8" ht="76.5" x14ac:dyDescent="0.25">
      <c r="A6323" s="64" t="s">
        <v>23039</v>
      </c>
      <c r="B6323" s="15" t="s">
        <v>23038</v>
      </c>
      <c r="C6323" s="40" t="s">
        <v>23037</v>
      </c>
      <c r="D6323" s="8" t="s">
        <v>20</v>
      </c>
      <c r="E6323" s="63" t="s">
        <v>1528</v>
      </c>
      <c r="F6323" s="61"/>
      <c r="G6323" s="62" t="s">
        <v>16</v>
      </c>
      <c r="H6323" s="61"/>
    </row>
    <row r="6324" spans="1:8" ht="51" x14ac:dyDescent="0.25">
      <c r="A6324" s="15" t="s">
        <v>23036</v>
      </c>
      <c r="B6324" s="15" t="s">
        <v>23035</v>
      </c>
      <c r="C6324" s="40" t="s">
        <v>23034</v>
      </c>
      <c r="D6324" s="14" t="s">
        <v>1626</v>
      </c>
      <c r="E6324" s="63" t="s">
        <v>1799</v>
      </c>
      <c r="F6324" s="65"/>
      <c r="G6324" s="9">
        <v>44308</v>
      </c>
      <c r="H6324" s="61"/>
    </row>
    <row r="6325" spans="1:8" ht="89.25" x14ac:dyDescent="0.25">
      <c r="A6325" s="64" t="s">
        <v>23033</v>
      </c>
      <c r="B6325" s="15" t="s">
        <v>23032</v>
      </c>
      <c r="C6325" s="40" t="s">
        <v>23031</v>
      </c>
      <c r="D6325" s="8" t="s">
        <v>20</v>
      </c>
      <c r="E6325" s="63" t="s">
        <v>1528</v>
      </c>
      <c r="F6325" s="61"/>
      <c r="G6325" s="62" t="s">
        <v>16</v>
      </c>
      <c r="H6325" s="61"/>
    </row>
    <row r="6326" spans="1:8" ht="76.5" x14ac:dyDescent="0.25">
      <c r="A6326" s="64" t="s">
        <v>23030</v>
      </c>
      <c r="B6326" s="15" t="s">
        <v>7289</v>
      </c>
      <c r="C6326" s="40" t="s">
        <v>23029</v>
      </c>
      <c r="D6326" s="8" t="s">
        <v>20</v>
      </c>
      <c r="E6326" s="63" t="s">
        <v>1528</v>
      </c>
      <c r="F6326" s="61"/>
      <c r="G6326" s="62" t="s">
        <v>16</v>
      </c>
      <c r="H6326" s="61"/>
    </row>
    <row r="6327" spans="1:8" ht="76.5" x14ac:dyDescent="0.25">
      <c r="A6327" s="64" t="s">
        <v>23028</v>
      </c>
      <c r="B6327" s="15" t="s">
        <v>23027</v>
      </c>
      <c r="C6327" s="40" t="s">
        <v>23026</v>
      </c>
      <c r="D6327" s="8" t="s">
        <v>20</v>
      </c>
      <c r="E6327" s="63" t="s">
        <v>1528</v>
      </c>
      <c r="F6327" s="61"/>
      <c r="G6327" s="62" t="s">
        <v>16</v>
      </c>
      <c r="H6327" s="61"/>
    </row>
    <row r="6328" spans="1:8" ht="51" x14ac:dyDescent="0.25">
      <c r="A6328" s="15" t="s">
        <v>23025</v>
      </c>
      <c r="B6328" s="15" t="s">
        <v>23024</v>
      </c>
      <c r="C6328" s="40" t="s">
        <v>23023</v>
      </c>
      <c r="D6328" s="14" t="s">
        <v>1626</v>
      </c>
      <c r="E6328" s="63" t="s">
        <v>1799</v>
      </c>
      <c r="F6328" s="65"/>
      <c r="G6328" s="9">
        <v>43941</v>
      </c>
      <c r="H6328" s="61"/>
    </row>
    <row r="6329" spans="1:8" ht="76.5" x14ac:dyDescent="0.25">
      <c r="A6329" s="64" t="s">
        <v>23022</v>
      </c>
      <c r="B6329" s="15" t="s">
        <v>23021</v>
      </c>
      <c r="C6329" s="40" t="s">
        <v>23020</v>
      </c>
      <c r="D6329" s="8" t="s">
        <v>20</v>
      </c>
      <c r="E6329" s="63" t="s">
        <v>1528</v>
      </c>
      <c r="F6329" s="61"/>
      <c r="G6329" s="62" t="s">
        <v>16</v>
      </c>
      <c r="H6329" s="61"/>
    </row>
    <row r="6330" spans="1:8" ht="76.5" x14ac:dyDescent="0.25">
      <c r="A6330" s="64" t="s">
        <v>23019</v>
      </c>
      <c r="B6330" s="15" t="s">
        <v>23018</v>
      </c>
      <c r="C6330" s="40" t="s">
        <v>23017</v>
      </c>
      <c r="D6330" s="8" t="s">
        <v>20</v>
      </c>
      <c r="E6330" s="63" t="s">
        <v>1528</v>
      </c>
      <c r="F6330" s="61"/>
      <c r="G6330" s="62" t="s">
        <v>16</v>
      </c>
      <c r="H6330" s="61"/>
    </row>
    <row r="6331" spans="1:8" ht="76.5" x14ac:dyDescent="0.25">
      <c r="A6331" s="64" t="s">
        <v>23016</v>
      </c>
      <c r="B6331" s="15" t="s">
        <v>23015</v>
      </c>
      <c r="C6331" s="40" t="s">
        <v>23014</v>
      </c>
      <c r="D6331" s="8" t="s">
        <v>20</v>
      </c>
      <c r="E6331" s="63" t="s">
        <v>1528</v>
      </c>
      <c r="F6331" s="61"/>
      <c r="G6331" s="62" t="s">
        <v>16</v>
      </c>
      <c r="H6331" s="61"/>
    </row>
    <row r="6332" spans="1:8" ht="76.5" x14ac:dyDescent="0.25">
      <c r="A6332" s="64" t="s">
        <v>23013</v>
      </c>
      <c r="B6332" s="15" t="s">
        <v>23012</v>
      </c>
      <c r="C6332" s="40" t="s">
        <v>23011</v>
      </c>
      <c r="D6332" s="8" t="s">
        <v>20</v>
      </c>
      <c r="E6332" s="63" t="s">
        <v>1528</v>
      </c>
      <c r="F6332" s="61"/>
      <c r="G6332" s="62" t="s">
        <v>16</v>
      </c>
      <c r="H6332" s="61"/>
    </row>
    <row r="6333" spans="1:8" ht="76.5" x14ac:dyDescent="0.25">
      <c r="A6333" s="64" t="s">
        <v>23010</v>
      </c>
      <c r="B6333" s="15" t="s">
        <v>23009</v>
      </c>
      <c r="C6333" s="40" t="s">
        <v>23008</v>
      </c>
      <c r="D6333" s="8" t="s">
        <v>20</v>
      </c>
      <c r="E6333" s="63" t="s">
        <v>1528</v>
      </c>
      <c r="F6333" s="61"/>
      <c r="G6333" s="62" t="s">
        <v>16</v>
      </c>
      <c r="H6333" s="61"/>
    </row>
    <row r="6334" spans="1:8" ht="76.5" x14ac:dyDescent="0.25">
      <c r="A6334" s="64" t="s">
        <v>23007</v>
      </c>
      <c r="B6334" s="15" t="s">
        <v>15619</v>
      </c>
      <c r="C6334" s="40" t="s">
        <v>23006</v>
      </c>
      <c r="D6334" s="8" t="s">
        <v>20</v>
      </c>
      <c r="E6334" s="63" t="s">
        <v>1528</v>
      </c>
      <c r="F6334" s="61"/>
      <c r="G6334" s="62" t="s">
        <v>16</v>
      </c>
      <c r="H6334" s="61"/>
    </row>
    <row r="6335" spans="1:8" ht="76.5" x14ac:dyDescent="0.25">
      <c r="A6335" s="64" t="s">
        <v>23005</v>
      </c>
      <c r="B6335" s="15" t="s">
        <v>20202</v>
      </c>
      <c r="C6335" s="40" t="s">
        <v>23004</v>
      </c>
      <c r="D6335" s="8" t="s">
        <v>20</v>
      </c>
      <c r="E6335" s="63" t="s">
        <v>1528</v>
      </c>
      <c r="F6335" s="61"/>
      <c r="G6335" s="62" t="s">
        <v>16</v>
      </c>
      <c r="H6335" s="61"/>
    </row>
    <row r="6336" spans="1:8" ht="76.5" x14ac:dyDescent="0.25">
      <c r="A6336" s="64" t="s">
        <v>23003</v>
      </c>
      <c r="B6336" s="15" t="s">
        <v>23002</v>
      </c>
      <c r="C6336" s="40" t="s">
        <v>23001</v>
      </c>
      <c r="D6336" s="8" t="s">
        <v>20</v>
      </c>
      <c r="E6336" s="63" t="s">
        <v>1528</v>
      </c>
      <c r="F6336" s="61"/>
      <c r="G6336" s="62" t="s">
        <v>16</v>
      </c>
      <c r="H6336" s="61"/>
    </row>
    <row r="6337" spans="1:8" ht="76.5" x14ac:dyDescent="0.25">
      <c r="A6337" s="64" t="s">
        <v>23000</v>
      </c>
      <c r="B6337" s="15" t="s">
        <v>18447</v>
      </c>
      <c r="C6337" s="40" t="s">
        <v>22999</v>
      </c>
      <c r="D6337" s="8" t="s">
        <v>20</v>
      </c>
      <c r="E6337" s="63" t="s">
        <v>1528</v>
      </c>
      <c r="F6337" s="61"/>
      <c r="G6337" s="62" t="s">
        <v>16</v>
      </c>
      <c r="H6337" s="61"/>
    </row>
    <row r="6338" spans="1:8" ht="38.25" x14ac:dyDescent="0.25">
      <c r="A6338" s="15" t="s">
        <v>22998</v>
      </c>
      <c r="B6338" s="15" t="s">
        <v>22997</v>
      </c>
      <c r="C6338" s="40" t="s">
        <v>22996</v>
      </c>
      <c r="D6338" s="14" t="s">
        <v>1626</v>
      </c>
      <c r="E6338" s="63" t="s">
        <v>1625</v>
      </c>
      <c r="F6338" s="65"/>
      <c r="G6338" s="9">
        <v>44029</v>
      </c>
      <c r="H6338" s="61"/>
    </row>
    <row r="6339" spans="1:8" ht="76.5" x14ac:dyDescent="0.25">
      <c r="A6339" s="64" t="s">
        <v>22995</v>
      </c>
      <c r="B6339" s="15" t="s">
        <v>5832</v>
      </c>
      <c r="C6339" s="40" t="s">
        <v>22994</v>
      </c>
      <c r="D6339" s="8" t="s">
        <v>20</v>
      </c>
      <c r="E6339" s="63" t="s">
        <v>1528</v>
      </c>
      <c r="F6339" s="61"/>
      <c r="G6339" s="62" t="s">
        <v>16</v>
      </c>
      <c r="H6339" s="61"/>
    </row>
    <row r="6340" spans="1:8" ht="76.5" x14ac:dyDescent="0.25">
      <c r="A6340" s="64" t="s">
        <v>22993</v>
      </c>
      <c r="B6340" s="15" t="s">
        <v>22992</v>
      </c>
      <c r="C6340" s="40" t="s">
        <v>22991</v>
      </c>
      <c r="D6340" s="8" t="s">
        <v>20</v>
      </c>
      <c r="E6340" s="63" t="s">
        <v>1528</v>
      </c>
      <c r="F6340" s="61"/>
      <c r="G6340" s="62" t="s">
        <v>16</v>
      </c>
      <c r="H6340" s="61"/>
    </row>
    <row r="6341" spans="1:8" ht="76.5" x14ac:dyDescent="0.25">
      <c r="A6341" s="64" t="s">
        <v>22990</v>
      </c>
      <c r="B6341" s="15" t="s">
        <v>22989</v>
      </c>
      <c r="C6341" s="40" t="s">
        <v>22988</v>
      </c>
      <c r="D6341" s="8" t="s">
        <v>20</v>
      </c>
      <c r="E6341" s="63" t="s">
        <v>1528</v>
      </c>
      <c r="F6341" s="61"/>
      <c r="G6341" s="62" t="s">
        <v>16</v>
      </c>
      <c r="H6341" s="61"/>
    </row>
    <row r="6342" spans="1:8" ht="89.25" x14ac:dyDescent="0.25">
      <c r="A6342" s="64" t="s">
        <v>22987</v>
      </c>
      <c r="B6342" s="15" t="s">
        <v>22986</v>
      </c>
      <c r="C6342" s="40" t="s">
        <v>22985</v>
      </c>
      <c r="D6342" s="8" t="s">
        <v>20</v>
      </c>
      <c r="E6342" s="63" t="s">
        <v>1528</v>
      </c>
      <c r="F6342" s="61"/>
      <c r="G6342" s="62" t="s">
        <v>16</v>
      </c>
      <c r="H6342" s="61"/>
    </row>
    <row r="6343" spans="1:8" ht="76.5" x14ac:dyDescent="0.25">
      <c r="A6343" s="64" t="s">
        <v>22984</v>
      </c>
      <c r="B6343" s="15" t="s">
        <v>22983</v>
      </c>
      <c r="C6343" s="40" t="s">
        <v>22982</v>
      </c>
      <c r="D6343" s="8" t="s">
        <v>20</v>
      </c>
      <c r="E6343" s="63" t="s">
        <v>1528</v>
      </c>
      <c r="F6343" s="61"/>
      <c r="G6343" s="62" t="s">
        <v>16</v>
      </c>
      <c r="H6343" s="61"/>
    </row>
    <row r="6344" spans="1:8" ht="76.5" x14ac:dyDescent="0.25">
      <c r="A6344" s="64" t="s">
        <v>22981</v>
      </c>
      <c r="B6344" s="15" t="s">
        <v>22980</v>
      </c>
      <c r="C6344" s="40" t="s">
        <v>22979</v>
      </c>
      <c r="D6344" s="8" t="s">
        <v>20</v>
      </c>
      <c r="E6344" s="63" t="s">
        <v>1528</v>
      </c>
      <c r="F6344" s="61"/>
      <c r="G6344" s="62" t="s">
        <v>16</v>
      </c>
      <c r="H6344" s="61"/>
    </row>
    <row r="6345" spans="1:8" ht="76.5" x14ac:dyDescent="0.25">
      <c r="A6345" s="64" t="s">
        <v>22978</v>
      </c>
      <c r="B6345" s="15" t="s">
        <v>22977</v>
      </c>
      <c r="C6345" s="40" t="s">
        <v>22976</v>
      </c>
      <c r="D6345" s="8" t="s">
        <v>20</v>
      </c>
      <c r="E6345" s="63" t="s">
        <v>1528</v>
      </c>
      <c r="F6345" s="61"/>
      <c r="G6345" s="62" t="s">
        <v>16</v>
      </c>
      <c r="H6345" s="61"/>
    </row>
    <row r="6346" spans="1:8" ht="51" x14ac:dyDescent="0.25">
      <c r="A6346" s="15" t="s">
        <v>22975</v>
      </c>
      <c r="B6346" s="15" t="s">
        <v>22974</v>
      </c>
      <c r="C6346" s="40" t="s">
        <v>22973</v>
      </c>
      <c r="D6346" s="8" t="s">
        <v>1626</v>
      </c>
      <c r="E6346" s="63" t="s">
        <v>1799</v>
      </c>
      <c r="F6346" s="65"/>
      <c r="G6346" s="9">
        <v>43945</v>
      </c>
      <c r="H6346" s="61"/>
    </row>
    <row r="6347" spans="1:8" ht="76.5" x14ac:dyDescent="0.25">
      <c r="A6347" s="64" t="s">
        <v>22972</v>
      </c>
      <c r="B6347" s="15" t="s">
        <v>22971</v>
      </c>
      <c r="C6347" s="40" t="s">
        <v>22970</v>
      </c>
      <c r="D6347" s="8" t="s">
        <v>20</v>
      </c>
      <c r="E6347" s="63" t="s">
        <v>1528</v>
      </c>
      <c r="F6347" s="61"/>
      <c r="G6347" s="62" t="s">
        <v>16</v>
      </c>
      <c r="H6347" s="61"/>
    </row>
    <row r="6348" spans="1:8" ht="76.5" x14ac:dyDescent="0.25">
      <c r="A6348" s="64" t="s">
        <v>22969</v>
      </c>
      <c r="B6348" s="15" t="s">
        <v>14814</v>
      </c>
      <c r="C6348" s="40" t="s">
        <v>22968</v>
      </c>
      <c r="D6348" s="8" t="s">
        <v>20</v>
      </c>
      <c r="E6348" s="63" t="s">
        <v>1528</v>
      </c>
      <c r="F6348" s="61"/>
      <c r="G6348" s="62" t="s">
        <v>16</v>
      </c>
      <c r="H6348" s="61"/>
    </row>
    <row r="6349" spans="1:8" ht="51" x14ac:dyDescent="0.25">
      <c r="A6349" s="15" t="s">
        <v>22967</v>
      </c>
      <c r="B6349" s="15" t="s">
        <v>22966</v>
      </c>
      <c r="C6349" s="40" t="s">
        <v>22965</v>
      </c>
      <c r="D6349" s="14" t="s">
        <v>1626</v>
      </c>
      <c r="E6349" s="63" t="s">
        <v>1799</v>
      </c>
      <c r="F6349" s="65"/>
      <c r="G6349" s="9">
        <v>44023</v>
      </c>
      <c r="H6349" s="61"/>
    </row>
    <row r="6350" spans="1:8" ht="76.5" x14ac:dyDescent="0.25">
      <c r="A6350" s="64" t="s">
        <v>22964</v>
      </c>
      <c r="B6350" s="15" t="s">
        <v>22963</v>
      </c>
      <c r="C6350" s="40" t="s">
        <v>22962</v>
      </c>
      <c r="D6350" s="8" t="s">
        <v>20</v>
      </c>
      <c r="E6350" s="63" t="s">
        <v>1528</v>
      </c>
      <c r="F6350" s="61"/>
      <c r="G6350" s="62" t="s">
        <v>16</v>
      </c>
      <c r="H6350" s="61"/>
    </row>
    <row r="6351" spans="1:8" ht="102" x14ac:dyDescent="0.25">
      <c r="A6351" s="64" t="s">
        <v>22961</v>
      </c>
      <c r="B6351" s="15" t="s">
        <v>22960</v>
      </c>
      <c r="C6351" s="40" t="s">
        <v>22959</v>
      </c>
      <c r="D6351" s="8" t="s">
        <v>20</v>
      </c>
      <c r="E6351" s="63" t="s">
        <v>1528</v>
      </c>
      <c r="F6351" s="61"/>
      <c r="G6351" s="62" t="s">
        <v>16</v>
      </c>
      <c r="H6351" s="61"/>
    </row>
    <row r="6352" spans="1:8" ht="76.5" x14ac:dyDescent="0.25">
      <c r="A6352" s="64" t="s">
        <v>22958</v>
      </c>
      <c r="B6352" s="15" t="s">
        <v>22957</v>
      </c>
      <c r="C6352" s="40" t="s">
        <v>22956</v>
      </c>
      <c r="D6352" s="8" t="s">
        <v>20</v>
      </c>
      <c r="E6352" s="63" t="s">
        <v>1528</v>
      </c>
      <c r="F6352" s="61"/>
      <c r="G6352" s="62" t="s">
        <v>16</v>
      </c>
      <c r="H6352" s="61"/>
    </row>
    <row r="6353" spans="1:8" ht="76.5" x14ac:dyDescent="0.25">
      <c r="A6353" s="64" t="s">
        <v>22955</v>
      </c>
      <c r="B6353" s="15" t="s">
        <v>22954</v>
      </c>
      <c r="C6353" s="40" t="s">
        <v>22953</v>
      </c>
      <c r="D6353" s="8" t="s">
        <v>20</v>
      </c>
      <c r="E6353" s="63" t="s">
        <v>1528</v>
      </c>
      <c r="F6353" s="61"/>
      <c r="G6353" s="62" t="s">
        <v>16</v>
      </c>
      <c r="H6353" s="61"/>
    </row>
    <row r="6354" spans="1:8" ht="63.75" x14ac:dyDescent="0.25">
      <c r="A6354" s="15" t="s">
        <v>22952</v>
      </c>
      <c r="B6354" s="15" t="s">
        <v>22951</v>
      </c>
      <c r="C6354" s="40" t="s">
        <v>22950</v>
      </c>
      <c r="D6354" s="14" t="s">
        <v>1626</v>
      </c>
      <c r="E6354" s="63" t="s">
        <v>1799</v>
      </c>
      <c r="F6354" s="65"/>
      <c r="G6354" s="9">
        <v>44632</v>
      </c>
      <c r="H6354" s="61"/>
    </row>
    <row r="6355" spans="1:8" ht="76.5" x14ac:dyDescent="0.25">
      <c r="A6355" s="64" t="s">
        <v>22949</v>
      </c>
      <c r="B6355" s="15" t="s">
        <v>22948</v>
      </c>
      <c r="C6355" s="40" t="s">
        <v>22947</v>
      </c>
      <c r="D6355" s="8" t="s">
        <v>20</v>
      </c>
      <c r="E6355" s="63" t="s">
        <v>1528</v>
      </c>
      <c r="F6355" s="61"/>
      <c r="G6355" s="62" t="s">
        <v>16</v>
      </c>
      <c r="H6355" s="61"/>
    </row>
    <row r="6356" spans="1:8" ht="76.5" x14ac:dyDescent="0.25">
      <c r="A6356" s="64" t="s">
        <v>22946</v>
      </c>
      <c r="B6356" s="15" t="s">
        <v>22945</v>
      </c>
      <c r="C6356" s="40" t="s">
        <v>22944</v>
      </c>
      <c r="D6356" s="8" t="s">
        <v>20</v>
      </c>
      <c r="E6356" s="63" t="s">
        <v>1528</v>
      </c>
      <c r="F6356" s="61"/>
      <c r="G6356" s="62" t="s">
        <v>16</v>
      </c>
      <c r="H6356" s="61"/>
    </row>
    <row r="6357" spans="1:8" ht="76.5" x14ac:dyDescent="0.25">
      <c r="A6357" s="64" t="s">
        <v>22943</v>
      </c>
      <c r="B6357" s="15" t="s">
        <v>22942</v>
      </c>
      <c r="C6357" s="40" t="s">
        <v>22941</v>
      </c>
      <c r="D6357" s="8" t="s">
        <v>20</v>
      </c>
      <c r="E6357" s="63" t="s">
        <v>1528</v>
      </c>
      <c r="F6357" s="61"/>
      <c r="G6357" s="62" t="s">
        <v>16</v>
      </c>
      <c r="H6357" s="61"/>
    </row>
    <row r="6358" spans="1:8" ht="76.5" x14ac:dyDescent="0.25">
      <c r="A6358" s="64" t="s">
        <v>22940</v>
      </c>
      <c r="B6358" s="15" t="s">
        <v>22939</v>
      </c>
      <c r="C6358" s="40" t="s">
        <v>22938</v>
      </c>
      <c r="D6358" s="8" t="s">
        <v>20</v>
      </c>
      <c r="E6358" s="63" t="s">
        <v>1528</v>
      </c>
      <c r="F6358" s="61"/>
      <c r="G6358" s="62" t="s">
        <v>16</v>
      </c>
      <c r="H6358" s="61"/>
    </row>
    <row r="6359" spans="1:8" ht="51" x14ac:dyDescent="0.25">
      <c r="A6359" s="15" t="s">
        <v>22937</v>
      </c>
      <c r="B6359" s="15" t="s">
        <v>22936</v>
      </c>
      <c r="C6359" s="40" t="s">
        <v>22935</v>
      </c>
      <c r="D6359" s="14" t="s">
        <v>1626</v>
      </c>
      <c r="E6359" s="63" t="s">
        <v>1625</v>
      </c>
      <c r="F6359" s="65"/>
      <c r="G6359" s="9">
        <v>43989</v>
      </c>
      <c r="H6359" s="61"/>
    </row>
    <row r="6360" spans="1:8" ht="25.5" x14ac:dyDescent="0.25">
      <c r="A6360" s="15" t="s">
        <v>22934</v>
      </c>
      <c r="B6360" s="15" t="s">
        <v>22933</v>
      </c>
      <c r="C6360" s="40" t="s">
        <v>22932</v>
      </c>
      <c r="D6360" s="8" t="s">
        <v>1626</v>
      </c>
      <c r="E6360" s="63" t="s">
        <v>1625</v>
      </c>
      <c r="F6360" s="65"/>
      <c r="G6360" s="9">
        <v>43951</v>
      </c>
      <c r="H6360" s="61"/>
    </row>
    <row r="6361" spans="1:8" ht="76.5" x14ac:dyDescent="0.25">
      <c r="A6361" s="64" t="s">
        <v>22931</v>
      </c>
      <c r="B6361" s="15" t="s">
        <v>22930</v>
      </c>
      <c r="C6361" s="40" t="s">
        <v>22929</v>
      </c>
      <c r="D6361" s="8" t="s">
        <v>20</v>
      </c>
      <c r="E6361" s="63" t="s">
        <v>1528</v>
      </c>
      <c r="F6361" s="61"/>
      <c r="G6361" s="62" t="s">
        <v>16</v>
      </c>
      <c r="H6361" s="61"/>
    </row>
    <row r="6362" spans="1:8" ht="76.5" x14ac:dyDescent="0.25">
      <c r="A6362" s="64" t="s">
        <v>22928</v>
      </c>
      <c r="B6362" s="15" t="s">
        <v>22927</v>
      </c>
      <c r="C6362" s="40" t="s">
        <v>22926</v>
      </c>
      <c r="D6362" s="8" t="s">
        <v>20</v>
      </c>
      <c r="E6362" s="63" t="s">
        <v>1528</v>
      </c>
      <c r="F6362" s="61"/>
      <c r="G6362" s="62" t="s">
        <v>16</v>
      </c>
      <c r="H6362" s="61"/>
    </row>
    <row r="6363" spans="1:8" ht="76.5" x14ac:dyDescent="0.25">
      <c r="A6363" s="64" t="s">
        <v>22925</v>
      </c>
      <c r="B6363" s="15" t="s">
        <v>22924</v>
      </c>
      <c r="C6363" s="40" t="s">
        <v>22923</v>
      </c>
      <c r="D6363" s="8" t="s">
        <v>20</v>
      </c>
      <c r="E6363" s="63" t="s">
        <v>1528</v>
      </c>
      <c r="F6363" s="61"/>
      <c r="G6363" s="62" t="s">
        <v>16</v>
      </c>
      <c r="H6363" s="61"/>
    </row>
    <row r="6364" spans="1:8" ht="76.5" x14ac:dyDescent="0.25">
      <c r="A6364" s="64" t="s">
        <v>22922</v>
      </c>
      <c r="B6364" s="15" t="s">
        <v>22921</v>
      </c>
      <c r="C6364" s="40" t="s">
        <v>22920</v>
      </c>
      <c r="D6364" s="8" t="s">
        <v>20</v>
      </c>
      <c r="E6364" s="63" t="s">
        <v>1528</v>
      </c>
      <c r="F6364" s="61"/>
      <c r="G6364" s="62" t="s">
        <v>16</v>
      </c>
      <c r="H6364" s="61"/>
    </row>
    <row r="6365" spans="1:8" ht="76.5" x14ac:dyDescent="0.25">
      <c r="A6365" s="64" t="s">
        <v>22919</v>
      </c>
      <c r="B6365" s="15" t="s">
        <v>22918</v>
      </c>
      <c r="C6365" s="40" t="s">
        <v>22917</v>
      </c>
      <c r="D6365" s="8" t="s">
        <v>20</v>
      </c>
      <c r="E6365" s="63" t="s">
        <v>1528</v>
      </c>
      <c r="F6365" s="61"/>
      <c r="G6365" s="62" t="s">
        <v>16</v>
      </c>
      <c r="H6365" s="61"/>
    </row>
    <row r="6366" spans="1:8" ht="76.5" x14ac:dyDescent="0.25">
      <c r="A6366" s="64" t="s">
        <v>22916</v>
      </c>
      <c r="B6366" s="15" t="s">
        <v>22915</v>
      </c>
      <c r="C6366" s="40" t="s">
        <v>22914</v>
      </c>
      <c r="D6366" s="8" t="s">
        <v>20</v>
      </c>
      <c r="E6366" s="63" t="s">
        <v>1528</v>
      </c>
      <c r="F6366" s="61"/>
      <c r="G6366" s="62" t="s">
        <v>16</v>
      </c>
      <c r="H6366" s="61"/>
    </row>
    <row r="6367" spans="1:8" ht="76.5" x14ac:dyDescent="0.25">
      <c r="A6367" s="64" t="s">
        <v>22913</v>
      </c>
      <c r="B6367" s="15" t="s">
        <v>22222</v>
      </c>
      <c r="C6367" s="40" t="s">
        <v>22912</v>
      </c>
      <c r="D6367" s="8" t="s">
        <v>20</v>
      </c>
      <c r="E6367" s="63" t="s">
        <v>1528</v>
      </c>
      <c r="F6367" s="61"/>
      <c r="G6367" s="62" t="s">
        <v>16</v>
      </c>
      <c r="H6367" s="61"/>
    </row>
    <row r="6368" spans="1:8" ht="63.75" x14ac:dyDescent="0.25">
      <c r="A6368" s="15" t="s">
        <v>22911</v>
      </c>
      <c r="B6368" s="15" t="s">
        <v>22910</v>
      </c>
      <c r="C6368" s="40" t="s">
        <v>22909</v>
      </c>
      <c r="D6368" s="8" t="s">
        <v>1626</v>
      </c>
      <c r="E6368" s="63" t="s">
        <v>1799</v>
      </c>
      <c r="F6368" s="65"/>
      <c r="G6368" s="9">
        <v>44056</v>
      </c>
      <c r="H6368" s="61"/>
    </row>
    <row r="6369" spans="1:8" ht="76.5" x14ac:dyDescent="0.25">
      <c r="A6369" s="64" t="s">
        <v>22908</v>
      </c>
      <c r="B6369" s="15" t="s">
        <v>22907</v>
      </c>
      <c r="C6369" s="40" t="s">
        <v>22906</v>
      </c>
      <c r="D6369" s="8" t="s">
        <v>20</v>
      </c>
      <c r="E6369" s="63" t="s">
        <v>1528</v>
      </c>
      <c r="F6369" s="61"/>
      <c r="G6369" s="62" t="s">
        <v>16</v>
      </c>
      <c r="H6369" s="61"/>
    </row>
    <row r="6370" spans="1:8" ht="89.25" x14ac:dyDescent="0.25">
      <c r="A6370" s="64" t="s">
        <v>22905</v>
      </c>
      <c r="B6370" s="15" t="s">
        <v>22904</v>
      </c>
      <c r="C6370" s="40" t="s">
        <v>22903</v>
      </c>
      <c r="D6370" s="8" t="s">
        <v>20</v>
      </c>
      <c r="E6370" s="63" t="s">
        <v>1528</v>
      </c>
      <c r="F6370" s="61"/>
      <c r="G6370" s="62" t="s">
        <v>16</v>
      </c>
      <c r="H6370" s="61"/>
    </row>
    <row r="6371" spans="1:8" ht="76.5" x14ac:dyDescent="0.25">
      <c r="A6371" s="64" t="s">
        <v>22902</v>
      </c>
      <c r="B6371" s="15" t="s">
        <v>22901</v>
      </c>
      <c r="C6371" s="40" t="s">
        <v>22900</v>
      </c>
      <c r="D6371" s="8" t="s">
        <v>20</v>
      </c>
      <c r="E6371" s="63" t="s">
        <v>1528</v>
      </c>
      <c r="F6371" s="61"/>
      <c r="G6371" s="62" t="s">
        <v>16</v>
      </c>
      <c r="H6371" s="61"/>
    </row>
    <row r="6372" spans="1:8" ht="76.5" x14ac:dyDescent="0.25">
      <c r="A6372" s="64" t="s">
        <v>22899</v>
      </c>
      <c r="B6372" s="15" t="s">
        <v>22898</v>
      </c>
      <c r="C6372" s="40" t="s">
        <v>22897</v>
      </c>
      <c r="D6372" s="8" t="s">
        <v>20</v>
      </c>
      <c r="E6372" s="63" t="s">
        <v>1528</v>
      </c>
      <c r="F6372" s="61"/>
      <c r="G6372" s="62" t="s">
        <v>16</v>
      </c>
      <c r="H6372" s="61"/>
    </row>
    <row r="6373" spans="1:8" ht="76.5" x14ac:dyDescent="0.25">
      <c r="A6373" s="64" t="s">
        <v>22896</v>
      </c>
      <c r="B6373" s="15" t="s">
        <v>22895</v>
      </c>
      <c r="C6373" s="40" t="s">
        <v>22894</v>
      </c>
      <c r="D6373" s="8" t="s">
        <v>20</v>
      </c>
      <c r="E6373" s="63" t="s">
        <v>1528</v>
      </c>
      <c r="F6373" s="61"/>
      <c r="G6373" s="62" t="s">
        <v>16</v>
      </c>
      <c r="H6373" s="61"/>
    </row>
    <row r="6374" spans="1:8" ht="76.5" x14ac:dyDescent="0.25">
      <c r="A6374" s="64" t="s">
        <v>22893</v>
      </c>
      <c r="B6374" s="15" t="s">
        <v>22892</v>
      </c>
      <c r="C6374" s="40" t="s">
        <v>22891</v>
      </c>
      <c r="D6374" s="8" t="s">
        <v>20</v>
      </c>
      <c r="E6374" s="63" t="s">
        <v>1528</v>
      </c>
      <c r="F6374" s="61"/>
      <c r="G6374" s="62" t="s">
        <v>16</v>
      </c>
      <c r="H6374" s="61"/>
    </row>
    <row r="6375" spans="1:8" ht="76.5" x14ac:dyDescent="0.25">
      <c r="A6375" s="64" t="s">
        <v>22890</v>
      </c>
      <c r="B6375" s="15" t="s">
        <v>22889</v>
      </c>
      <c r="C6375" s="40" t="s">
        <v>22888</v>
      </c>
      <c r="D6375" s="8" t="s">
        <v>20</v>
      </c>
      <c r="E6375" s="63" t="s">
        <v>1528</v>
      </c>
      <c r="F6375" s="61"/>
      <c r="G6375" s="62" t="s">
        <v>16</v>
      </c>
      <c r="H6375" s="61"/>
    </row>
    <row r="6376" spans="1:8" ht="76.5" x14ac:dyDescent="0.25">
      <c r="A6376" s="64" t="s">
        <v>22887</v>
      </c>
      <c r="B6376" s="15" t="s">
        <v>22886</v>
      </c>
      <c r="C6376" s="40" t="s">
        <v>22885</v>
      </c>
      <c r="D6376" s="8" t="s">
        <v>20</v>
      </c>
      <c r="E6376" s="63" t="s">
        <v>1528</v>
      </c>
      <c r="F6376" s="61"/>
      <c r="G6376" s="62" t="s">
        <v>16</v>
      </c>
      <c r="H6376" s="61"/>
    </row>
    <row r="6377" spans="1:8" ht="76.5" x14ac:dyDescent="0.25">
      <c r="A6377" s="64" t="s">
        <v>22884</v>
      </c>
      <c r="B6377" s="15" t="s">
        <v>19971</v>
      </c>
      <c r="C6377" s="40" t="s">
        <v>22883</v>
      </c>
      <c r="D6377" s="8" t="s">
        <v>20</v>
      </c>
      <c r="E6377" s="63" t="s">
        <v>1528</v>
      </c>
      <c r="F6377" s="61"/>
      <c r="G6377" s="62" t="s">
        <v>16</v>
      </c>
      <c r="H6377" s="61"/>
    </row>
    <row r="6378" spans="1:8" ht="76.5" x14ac:dyDescent="0.25">
      <c r="A6378" s="64" t="s">
        <v>22882</v>
      </c>
      <c r="B6378" s="15" t="s">
        <v>22881</v>
      </c>
      <c r="C6378" s="40" t="s">
        <v>22880</v>
      </c>
      <c r="D6378" s="8" t="s">
        <v>20</v>
      </c>
      <c r="E6378" s="63" t="s">
        <v>1528</v>
      </c>
      <c r="F6378" s="61"/>
      <c r="G6378" s="62" t="s">
        <v>16</v>
      </c>
      <c r="H6378" s="61"/>
    </row>
    <row r="6379" spans="1:8" ht="76.5" x14ac:dyDescent="0.25">
      <c r="A6379" s="64" t="s">
        <v>22879</v>
      </c>
      <c r="B6379" s="15" t="s">
        <v>22878</v>
      </c>
      <c r="C6379" s="40" t="s">
        <v>22877</v>
      </c>
      <c r="D6379" s="8" t="s">
        <v>20</v>
      </c>
      <c r="E6379" s="63" t="s">
        <v>1528</v>
      </c>
      <c r="F6379" s="61"/>
      <c r="G6379" s="62" t="s">
        <v>16</v>
      </c>
      <c r="H6379" s="61"/>
    </row>
    <row r="6380" spans="1:8" ht="76.5" x14ac:dyDescent="0.25">
      <c r="A6380" s="64" t="s">
        <v>22876</v>
      </c>
      <c r="B6380" s="15" t="s">
        <v>21944</v>
      </c>
      <c r="C6380" s="40" t="s">
        <v>22875</v>
      </c>
      <c r="D6380" s="8" t="s">
        <v>20</v>
      </c>
      <c r="E6380" s="63" t="s">
        <v>1528</v>
      </c>
      <c r="F6380" s="61"/>
      <c r="G6380" s="62" t="s">
        <v>16</v>
      </c>
      <c r="H6380" s="61"/>
    </row>
    <row r="6381" spans="1:8" ht="76.5" x14ac:dyDescent="0.25">
      <c r="A6381" s="64" t="s">
        <v>22874</v>
      </c>
      <c r="B6381" s="15" t="s">
        <v>8755</v>
      </c>
      <c r="C6381" s="40" t="s">
        <v>22873</v>
      </c>
      <c r="D6381" s="8" t="s">
        <v>20</v>
      </c>
      <c r="E6381" s="63" t="s">
        <v>1528</v>
      </c>
      <c r="F6381" s="61"/>
      <c r="G6381" s="62" t="s">
        <v>16</v>
      </c>
      <c r="H6381" s="61"/>
    </row>
    <row r="6382" spans="1:8" ht="76.5" x14ac:dyDescent="0.25">
      <c r="A6382" s="64" t="s">
        <v>22872</v>
      </c>
      <c r="B6382" s="15" t="s">
        <v>22871</v>
      </c>
      <c r="C6382" s="40" t="s">
        <v>22870</v>
      </c>
      <c r="D6382" s="8" t="s">
        <v>20</v>
      </c>
      <c r="E6382" s="63" t="s">
        <v>1528</v>
      </c>
      <c r="F6382" s="61"/>
      <c r="G6382" s="62" t="s">
        <v>16</v>
      </c>
      <c r="H6382" s="61"/>
    </row>
    <row r="6383" spans="1:8" ht="38.25" x14ac:dyDescent="0.25">
      <c r="A6383" s="15" t="s">
        <v>22869</v>
      </c>
      <c r="B6383" s="15" t="s">
        <v>22868</v>
      </c>
      <c r="C6383" s="40" t="s">
        <v>22867</v>
      </c>
      <c r="D6383" s="14" t="s">
        <v>1626</v>
      </c>
      <c r="E6383" s="63" t="s">
        <v>1625</v>
      </c>
      <c r="F6383" s="65"/>
      <c r="G6383" s="9">
        <v>44007</v>
      </c>
      <c r="H6383" s="61"/>
    </row>
    <row r="6384" spans="1:8" ht="140.25" x14ac:dyDescent="0.25">
      <c r="A6384" s="64" t="s">
        <v>22866</v>
      </c>
      <c r="B6384" s="15" t="s">
        <v>22865</v>
      </c>
      <c r="C6384" s="40" t="s">
        <v>22864</v>
      </c>
      <c r="D6384" s="8" t="s">
        <v>20</v>
      </c>
      <c r="E6384" s="63" t="s">
        <v>1528</v>
      </c>
      <c r="F6384" s="61"/>
      <c r="G6384" s="62" t="s">
        <v>16</v>
      </c>
      <c r="H6384" s="61"/>
    </row>
    <row r="6385" spans="1:8" ht="76.5" x14ac:dyDescent="0.25">
      <c r="A6385" s="64" t="s">
        <v>22863</v>
      </c>
      <c r="B6385" s="15" t="s">
        <v>22862</v>
      </c>
      <c r="C6385" s="40" t="s">
        <v>22861</v>
      </c>
      <c r="D6385" s="8" t="s">
        <v>20</v>
      </c>
      <c r="E6385" s="63" t="s">
        <v>1528</v>
      </c>
      <c r="F6385" s="61"/>
      <c r="G6385" s="62" t="s">
        <v>16</v>
      </c>
      <c r="H6385" s="61"/>
    </row>
    <row r="6386" spans="1:8" ht="76.5" x14ac:dyDescent="0.25">
      <c r="A6386" s="64" t="s">
        <v>22860</v>
      </c>
      <c r="B6386" s="15" t="s">
        <v>22859</v>
      </c>
      <c r="C6386" s="40" t="s">
        <v>22858</v>
      </c>
      <c r="D6386" s="8" t="s">
        <v>20</v>
      </c>
      <c r="E6386" s="63" t="s">
        <v>1528</v>
      </c>
      <c r="F6386" s="61"/>
      <c r="G6386" s="62" t="s">
        <v>16</v>
      </c>
      <c r="H6386" s="61"/>
    </row>
    <row r="6387" spans="1:8" ht="76.5" x14ac:dyDescent="0.25">
      <c r="A6387" s="64" t="s">
        <v>22857</v>
      </c>
      <c r="B6387" s="15" t="s">
        <v>22856</v>
      </c>
      <c r="C6387" s="40" t="s">
        <v>22855</v>
      </c>
      <c r="D6387" s="8" t="s">
        <v>20</v>
      </c>
      <c r="E6387" s="63" t="s">
        <v>1528</v>
      </c>
      <c r="F6387" s="61"/>
      <c r="G6387" s="62" t="s">
        <v>16</v>
      </c>
      <c r="H6387" s="61"/>
    </row>
    <row r="6388" spans="1:8" ht="76.5" x14ac:dyDescent="0.25">
      <c r="A6388" s="64" t="s">
        <v>22854</v>
      </c>
      <c r="B6388" s="15" t="s">
        <v>22853</v>
      </c>
      <c r="C6388" s="40" t="s">
        <v>1565</v>
      </c>
      <c r="D6388" s="8" t="s">
        <v>20</v>
      </c>
      <c r="E6388" s="63" t="s">
        <v>1528</v>
      </c>
      <c r="F6388" s="61"/>
      <c r="G6388" s="62" t="s">
        <v>16</v>
      </c>
      <c r="H6388" s="61"/>
    </row>
    <row r="6389" spans="1:8" ht="114.75" x14ac:dyDescent="0.25">
      <c r="A6389" s="64" t="s">
        <v>22852</v>
      </c>
      <c r="B6389" s="15" t="s">
        <v>7281</v>
      </c>
      <c r="C6389" s="40" t="s">
        <v>22851</v>
      </c>
      <c r="D6389" s="8" t="s">
        <v>20</v>
      </c>
      <c r="E6389" s="63" t="s">
        <v>1528</v>
      </c>
      <c r="F6389" s="61"/>
      <c r="G6389" s="62" t="s">
        <v>16</v>
      </c>
      <c r="H6389" s="61"/>
    </row>
    <row r="6390" spans="1:8" ht="76.5" x14ac:dyDescent="0.25">
      <c r="A6390" s="64" t="s">
        <v>22850</v>
      </c>
      <c r="B6390" s="15" t="s">
        <v>22849</v>
      </c>
      <c r="C6390" s="40" t="s">
        <v>22848</v>
      </c>
      <c r="D6390" s="8" t="s">
        <v>20</v>
      </c>
      <c r="E6390" s="63" t="s">
        <v>1528</v>
      </c>
      <c r="F6390" s="61"/>
      <c r="G6390" s="62" t="s">
        <v>16</v>
      </c>
      <c r="H6390" s="61"/>
    </row>
    <row r="6391" spans="1:8" ht="76.5" x14ac:dyDescent="0.25">
      <c r="A6391" s="64" t="s">
        <v>22847</v>
      </c>
      <c r="B6391" s="15" t="s">
        <v>22846</v>
      </c>
      <c r="C6391" s="40" t="s">
        <v>22845</v>
      </c>
      <c r="D6391" s="8" t="s">
        <v>20</v>
      </c>
      <c r="E6391" s="63" t="s">
        <v>1528</v>
      </c>
      <c r="F6391" s="61"/>
      <c r="G6391" s="62" t="s">
        <v>16</v>
      </c>
      <c r="H6391" s="61"/>
    </row>
    <row r="6392" spans="1:8" ht="76.5" x14ac:dyDescent="0.25">
      <c r="A6392" s="64" t="s">
        <v>22844</v>
      </c>
      <c r="B6392" s="15" t="s">
        <v>17518</v>
      </c>
      <c r="C6392" s="40" t="s">
        <v>22843</v>
      </c>
      <c r="D6392" s="8" t="s">
        <v>20</v>
      </c>
      <c r="E6392" s="63" t="s">
        <v>1528</v>
      </c>
      <c r="F6392" s="61"/>
      <c r="G6392" s="62" t="s">
        <v>16</v>
      </c>
      <c r="H6392" s="61"/>
    </row>
    <row r="6393" spans="1:8" ht="76.5" x14ac:dyDescent="0.25">
      <c r="A6393" s="64" t="s">
        <v>22842</v>
      </c>
      <c r="B6393" s="15" t="s">
        <v>22841</v>
      </c>
      <c r="C6393" s="40" t="s">
        <v>22840</v>
      </c>
      <c r="D6393" s="8" t="s">
        <v>20</v>
      </c>
      <c r="E6393" s="63" t="s">
        <v>1528</v>
      </c>
      <c r="F6393" s="61"/>
      <c r="G6393" s="62" t="s">
        <v>16</v>
      </c>
      <c r="H6393" s="61"/>
    </row>
    <row r="6394" spans="1:8" ht="76.5" x14ac:dyDescent="0.25">
      <c r="A6394" s="64" t="s">
        <v>22839</v>
      </c>
      <c r="B6394" s="15" t="s">
        <v>22471</v>
      </c>
      <c r="C6394" s="40" t="s">
        <v>16119</v>
      </c>
      <c r="D6394" s="8" t="s">
        <v>20</v>
      </c>
      <c r="E6394" s="63" t="s">
        <v>1528</v>
      </c>
      <c r="F6394" s="61"/>
      <c r="G6394" s="62" t="s">
        <v>16</v>
      </c>
      <c r="H6394" s="61"/>
    </row>
    <row r="6395" spans="1:8" ht="76.5" x14ac:dyDescent="0.25">
      <c r="A6395" s="64" t="s">
        <v>22838</v>
      </c>
      <c r="B6395" s="15" t="s">
        <v>22837</v>
      </c>
      <c r="C6395" s="40" t="s">
        <v>16148</v>
      </c>
      <c r="D6395" s="8" t="s">
        <v>20</v>
      </c>
      <c r="E6395" s="63" t="s">
        <v>1528</v>
      </c>
      <c r="F6395" s="61"/>
      <c r="G6395" s="62" t="s">
        <v>16</v>
      </c>
      <c r="H6395" s="61"/>
    </row>
    <row r="6396" spans="1:8" ht="76.5" x14ac:dyDescent="0.25">
      <c r="A6396" s="64" t="s">
        <v>22836</v>
      </c>
      <c r="B6396" s="15" t="s">
        <v>22835</v>
      </c>
      <c r="C6396" s="40" t="s">
        <v>16148</v>
      </c>
      <c r="D6396" s="8" t="s">
        <v>20</v>
      </c>
      <c r="E6396" s="63" t="s">
        <v>1528</v>
      </c>
      <c r="F6396" s="61"/>
      <c r="G6396" s="62" t="s">
        <v>16</v>
      </c>
      <c r="H6396" s="61"/>
    </row>
    <row r="6397" spans="1:8" ht="76.5" x14ac:dyDescent="0.25">
      <c r="A6397" s="64" t="s">
        <v>22834</v>
      </c>
      <c r="B6397" s="15" t="s">
        <v>22833</v>
      </c>
      <c r="C6397" s="40" t="s">
        <v>22832</v>
      </c>
      <c r="D6397" s="8" t="s">
        <v>20</v>
      </c>
      <c r="E6397" s="63" t="s">
        <v>1528</v>
      </c>
      <c r="F6397" s="61"/>
      <c r="G6397" s="62" t="s">
        <v>16</v>
      </c>
      <c r="H6397" s="61"/>
    </row>
    <row r="6398" spans="1:8" ht="25.5" x14ac:dyDescent="0.25">
      <c r="A6398" s="15" t="s">
        <v>22831</v>
      </c>
      <c r="B6398" s="15" t="s">
        <v>16463</v>
      </c>
      <c r="C6398" s="40" t="s">
        <v>22830</v>
      </c>
      <c r="D6398" s="8" t="s">
        <v>1626</v>
      </c>
      <c r="E6398" s="63" t="s">
        <v>1799</v>
      </c>
      <c r="F6398" s="65"/>
      <c r="G6398" s="9">
        <v>43939</v>
      </c>
      <c r="H6398" s="61"/>
    </row>
    <row r="6399" spans="1:8" ht="76.5" x14ac:dyDescent="0.25">
      <c r="A6399" s="64" t="s">
        <v>22829</v>
      </c>
      <c r="B6399" s="15" t="s">
        <v>22828</v>
      </c>
      <c r="C6399" s="40" t="s">
        <v>22827</v>
      </c>
      <c r="D6399" s="8" t="s">
        <v>20</v>
      </c>
      <c r="E6399" s="63" t="s">
        <v>1528</v>
      </c>
      <c r="F6399" s="61"/>
      <c r="G6399" s="62" t="s">
        <v>16</v>
      </c>
      <c r="H6399" s="61"/>
    </row>
    <row r="6400" spans="1:8" ht="76.5" x14ac:dyDescent="0.25">
      <c r="A6400" s="64" t="s">
        <v>22826</v>
      </c>
      <c r="B6400" s="15" t="s">
        <v>22825</v>
      </c>
      <c r="C6400" s="40" t="s">
        <v>22824</v>
      </c>
      <c r="D6400" s="8" t="s">
        <v>20</v>
      </c>
      <c r="E6400" s="63" t="s">
        <v>1528</v>
      </c>
      <c r="F6400" s="61"/>
      <c r="G6400" s="62" t="s">
        <v>16</v>
      </c>
      <c r="H6400" s="61"/>
    </row>
    <row r="6401" spans="1:8" ht="89.25" x14ac:dyDescent="0.25">
      <c r="A6401" s="64" t="s">
        <v>22823</v>
      </c>
      <c r="B6401" s="15" t="s">
        <v>22822</v>
      </c>
      <c r="C6401" s="40" t="s">
        <v>22821</v>
      </c>
      <c r="D6401" s="8" t="s">
        <v>20</v>
      </c>
      <c r="E6401" s="63" t="s">
        <v>1528</v>
      </c>
      <c r="F6401" s="61"/>
      <c r="G6401" s="62" t="s">
        <v>16</v>
      </c>
      <c r="H6401" s="61"/>
    </row>
    <row r="6402" spans="1:8" ht="38.25" x14ac:dyDescent="0.25">
      <c r="A6402" s="15" t="s">
        <v>22820</v>
      </c>
      <c r="B6402" s="15" t="s">
        <v>22819</v>
      </c>
      <c r="C6402" s="40" t="s">
        <v>22818</v>
      </c>
      <c r="D6402" s="14" t="s">
        <v>1626</v>
      </c>
      <c r="E6402" s="63" t="s">
        <v>1625</v>
      </c>
      <c r="F6402" s="65"/>
      <c r="G6402" s="9">
        <v>44150</v>
      </c>
      <c r="H6402" s="61"/>
    </row>
    <row r="6403" spans="1:8" ht="76.5" x14ac:dyDescent="0.25">
      <c r="A6403" s="64" t="s">
        <v>22817</v>
      </c>
      <c r="B6403" s="15" t="s">
        <v>4096</v>
      </c>
      <c r="C6403" s="40" t="s">
        <v>22816</v>
      </c>
      <c r="D6403" s="8" t="s">
        <v>20</v>
      </c>
      <c r="E6403" s="63" t="s">
        <v>1528</v>
      </c>
      <c r="F6403" s="61"/>
      <c r="G6403" s="62" t="s">
        <v>16</v>
      </c>
      <c r="H6403" s="61"/>
    </row>
    <row r="6404" spans="1:8" ht="114.75" x14ac:dyDescent="0.25">
      <c r="A6404" s="64" t="s">
        <v>22815</v>
      </c>
      <c r="B6404" s="15" t="s">
        <v>4488</v>
      </c>
      <c r="C6404" s="40" t="s">
        <v>22814</v>
      </c>
      <c r="D6404" s="8" t="s">
        <v>20</v>
      </c>
      <c r="E6404" s="63" t="s">
        <v>1528</v>
      </c>
      <c r="F6404" s="61"/>
      <c r="G6404" s="62" t="s">
        <v>16</v>
      </c>
      <c r="H6404" s="61"/>
    </row>
    <row r="6405" spans="1:8" ht="76.5" x14ac:dyDescent="0.25">
      <c r="A6405" s="64" t="s">
        <v>22813</v>
      </c>
      <c r="B6405" s="15" t="s">
        <v>22812</v>
      </c>
      <c r="C6405" s="40" t="s">
        <v>22811</v>
      </c>
      <c r="D6405" s="8" t="s">
        <v>20</v>
      </c>
      <c r="E6405" s="63" t="s">
        <v>1528</v>
      </c>
      <c r="F6405" s="61"/>
      <c r="G6405" s="62" t="s">
        <v>16</v>
      </c>
      <c r="H6405" s="61"/>
    </row>
    <row r="6406" spans="1:8" ht="76.5" x14ac:dyDescent="0.25">
      <c r="A6406" s="64" t="s">
        <v>22810</v>
      </c>
      <c r="B6406" s="15" t="s">
        <v>22809</v>
      </c>
      <c r="C6406" s="40" t="s">
        <v>22808</v>
      </c>
      <c r="D6406" s="8" t="s">
        <v>20</v>
      </c>
      <c r="E6406" s="63" t="s">
        <v>1528</v>
      </c>
      <c r="F6406" s="61"/>
      <c r="G6406" s="62" t="s">
        <v>16</v>
      </c>
      <c r="H6406" s="61"/>
    </row>
    <row r="6407" spans="1:8" ht="38.25" x14ac:dyDescent="0.25">
      <c r="A6407" s="15" t="s">
        <v>22807</v>
      </c>
      <c r="B6407" s="15" t="s">
        <v>22806</v>
      </c>
      <c r="C6407" s="40" t="s">
        <v>22805</v>
      </c>
      <c r="D6407" s="8" t="s">
        <v>1626</v>
      </c>
      <c r="E6407" s="63" t="s">
        <v>1625</v>
      </c>
      <c r="F6407" s="65"/>
      <c r="G6407" s="9">
        <v>43944</v>
      </c>
      <c r="H6407" s="61"/>
    </row>
    <row r="6408" spans="1:8" ht="76.5" x14ac:dyDescent="0.25">
      <c r="A6408" s="64" t="s">
        <v>22804</v>
      </c>
      <c r="B6408" s="15" t="s">
        <v>22803</v>
      </c>
      <c r="C6408" s="40" t="s">
        <v>22802</v>
      </c>
      <c r="D6408" s="8" t="s">
        <v>20</v>
      </c>
      <c r="E6408" s="63" t="s">
        <v>1528</v>
      </c>
      <c r="F6408" s="61"/>
      <c r="G6408" s="62" t="s">
        <v>16</v>
      </c>
      <c r="H6408" s="61"/>
    </row>
    <row r="6409" spans="1:8" ht="76.5" x14ac:dyDescent="0.25">
      <c r="A6409" s="64" t="s">
        <v>22801</v>
      </c>
      <c r="B6409" s="15" t="s">
        <v>22800</v>
      </c>
      <c r="C6409" s="40" t="s">
        <v>22799</v>
      </c>
      <c r="D6409" s="8" t="s">
        <v>20</v>
      </c>
      <c r="E6409" s="63" t="s">
        <v>1528</v>
      </c>
      <c r="F6409" s="61"/>
      <c r="G6409" s="62" t="s">
        <v>16</v>
      </c>
      <c r="H6409" s="61"/>
    </row>
    <row r="6410" spans="1:8" ht="76.5" x14ac:dyDescent="0.25">
      <c r="A6410" s="64" t="s">
        <v>22798</v>
      </c>
      <c r="B6410" s="15" t="s">
        <v>22797</v>
      </c>
      <c r="C6410" s="40" t="s">
        <v>22796</v>
      </c>
      <c r="D6410" s="8" t="s">
        <v>20</v>
      </c>
      <c r="E6410" s="63" t="s">
        <v>1528</v>
      </c>
      <c r="F6410" s="61"/>
      <c r="G6410" s="62" t="s">
        <v>16</v>
      </c>
      <c r="H6410" s="61"/>
    </row>
    <row r="6411" spans="1:8" ht="76.5" x14ac:dyDescent="0.25">
      <c r="A6411" s="64" t="s">
        <v>22795</v>
      </c>
      <c r="B6411" s="15" t="s">
        <v>22794</v>
      </c>
      <c r="C6411" s="40" t="s">
        <v>22793</v>
      </c>
      <c r="D6411" s="8" t="s">
        <v>20</v>
      </c>
      <c r="E6411" s="63" t="s">
        <v>1528</v>
      </c>
      <c r="F6411" s="61"/>
      <c r="G6411" s="62" t="s">
        <v>16</v>
      </c>
      <c r="H6411" s="61"/>
    </row>
    <row r="6412" spans="1:8" ht="76.5" x14ac:dyDescent="0.25">
      <c r="A6412" s="64" t="s">
        <v>22792</v>
      </c>
      <c r="B6412" s="15" t="s">
        <v>14090</v>
      </c>
      <c r="C6412" s="40" t="s">
        <v>22791</v>
      </c>
      <c r="D6412" s="8" t="s">
        <v>20</v>
      </c>
      <c r="E6412" s="63" t="s">
        <v>1528</v>
      </c>
      <c r="F6412" s="61"/>
      <c r="G6412" s="62" t="s">
        <v>16</v>
      </c>
      <c r="H6412" s="61"/>
    </row>
    <row r="6413" spans="1:8" ht="76.5" x14ac:dyDescent="0.25">
      <c r="A6413" s="64" t="s">
        <v>22790</v>
      </c>
      <c r="B6413" s="15" t="s">
        <v>22789</v>
      </c>
      <c r="C6413" s="40" t="s">
        <v>22788</v>
      </c>
      <c r="D6413" s="8" t="s">
        <v>20</v>
      </c>
      <c r="E6413" s="63" t="s">
        <v>1528</v>
      </c>
      <c r="F6413" s="61"/>
      <c r="G6413" s="62" t="s">
        <v>16</v>
      </c>
      <c r="H6413" s="61"/>
    </row>
    <row r="6414" spans="1:8" ht="76.5" x14ac:dyDescent="0.25">
      <c r="A6414" s="64" t="s">
        <v>22787</v>
      </c>
      <c r="B6414" s="15" t="s">
        <v>22786</v>
      </c>
      <c r="C6414" s="40" t="s">
        <v>22785</v>
      </c>
      <c r="D6414" s="8" t="s">
        <v>20</v>
      </c>
      <c r="E6414" s="63" t="s">
        <v>1528</v>
      </c>
      <c r="F6414" s="61"/>
      <c r="G6414" s="62" t="s">
        <v>16</v>
      </c>
      <c r="H6414" s="61"/>
    </row>
    <row r="6415" spans="1:8" ht="76.5" x14ac:dyDescent="0.25">
      <c r="A6415" s="64" t="s">
        <v>22784</v>
      </c>
      <c r="B6415" s="15" t="s">
        <v>22783</v>
      </c>
      <c r="C6415" s="40" t="s">
        <v>22782</v>
      </c>
      <c r="D6415" s="8" t="s">
        <v>20</v>
      </c>
      <c r="E6415" s="63" t="s">
        <v>1528</v>
      </c>
      <c r="F6415" s="61"/>
      <c r="G6415" s="62" t="s">
        <v>16</v>
      </c>
      <c r="H6415" s="61"/>
    </row>
    <row r="6416" spans="1:8" ht="76.5" x14ac:dyDescent="0.25">
      <c r="A6416" s="64" t="s">
        <v>22781</v>
      </c>
      <c r="B6416" s="15" t="s">
        <v>22780</v>
      </c>
      <c r="C6416" s="40" t="s">
        <v>22779</v>
      </c>
      <c r="D6416" s="8" t="s">
        <v>20</v>
      </c>
      <c r="E6416" s="63" t="s">
        <v>1528</v>
      </c>
      <c r="F6416" s="61"/>
      <c r="G6416" s="62" t="s">
        <v>16</v>
      </c>
      <c r="H6416" s="61"/>
    </row>
    <row r="6417" spans="1:8" ht="76.5" x14ac:dyDescent="0.25">
      <c r="A6417" s="64" t="s">
        <v>22778</v>
      </c>
      <c r="B6417" s="15" t="s">
        <v>22777</v>
      </c>
      <c r="C6417" s="40" t="s">
        <v>22776</v>
      </c>
      <c r="D6417" s="8" t="s">
        <v>20</v>
      </c>
      <c r="E6417" s="63" t="s">
        <v>1528</v>
      </c>
      <c r="F6417" s="61"/>
      <c r="G6417" s="62" t="s">
        <v>16</v>
      </c>
      <c r="H6417" s="61"/>
    </row>
    <row r="6418" spans="1:8" ht="76.5" x14ac:dyDescent="0.25">
      <c r="A6418" s="64" t="s">
        <v>22775</v>
      </c>
      <c r="B6418" s="15" t="s">
        <v>22774</v>
      </c>
      <c r="C6418" s="40" t="s">
        <v>22773</v>
      </c>
      <c r="D6418" s="8" t="s">
        <v>20</v>
      </c>
      <c r="E6418" s="63" t="s">
        <v>1528</v>
      </c>
      <c r="F6418" s="61"/>
      <c r="G6418" s="62" t="s">
        <v>16</v>
      </c>
      <c r="H6418" s="61"/>
    </row>
    <row r="6419" spans="1:8" ht="76.5" x14ac:dyDescent="0.25">
      <c r="A6419" s="64" t="s">
        <v>22772</v>
      </c>
      <c r="B6419" s="15" t="s">
        <v>22771</v>
      </c>
      <c r="C6419" s="40" t="s">
        <v>22770</v>
      </c>
      <c r="D6419" s="8" t="s">
        <v>20</v>
      </c>
      <c r="E6419" s="63" t="s">
        <v>1528</v>
      </c>
      <c r="F6419" s="61"/>
      <c r="G6419" s="62" t="s">
        <v>16</v>
      </c>
      <c r="H6419" s="61"/>
    </row>
    <row r="6420" spans="1:8" ht="25.5" x14ac:dyDescent="0.25">
      <c r="A6420" s="15" t="s">
        <v>22769</v>
      </c>
      <c r="B6420" s="15" t="s">
        <v>22768</v>
      </c>
      <c r="C6420" s="40" t="s">
        <v>22767</v>
      </c>
      <c r="D6420" s="8" t="s">
        <v>1626</v>
      </c>
      <c r="E6420" s="63" t="s">
        <v>1799</v>
      </c>
      <c r="F6420" s="65"/>
      <c r="G6420" s="9">
        <v>43954</v>
      </c>
      <c r="H6420" s="61"/>
    </row>
    <row r="6421" spans="1:8" ht="89.25" x14ac:dyDescent="0.25">
      <c r="A6421" s="64" t="s">
        <v>22766</v>
      </c>
      <c r="B6421" s="15" t="s">
        <v>22765</v>
      </c>
      <c r="C6421" s="40" t="s">
        <v>22764</v>
      </c>
      <c r="D6421" s="8" t="s">
        <v>20</v>
      </c>
      <c r="E6421" s="63" t="s">
        <v>1528</v>
      </c>
      <c r="F6421" s="61"/>
      <c r="G6421" s="62" t="s">
        <v>16</v>
      </c>
      <c r="H6421" s="61"/>
    </row>
    <row r="6422" spans="1:8" ht="76.5" x14ac:dyDescent="0.25">
      <c r="A6422" s="64" t="s">
        <v>22763</v>
      </c>
      <c r="B6422" s="15" t="s">
        <v>7312</v>
      </c>
      <c r="C6422" s="40" t="s">
        <v>22762</v>
      </c>
      <c r="D6422" s="8" t="s">
        <v>20</v>
      </c>
      <c r="E6422" s="63" t="s">
        <v>1528</v>
      </c>
      <c r="F6422" s="61"/>
      <c r="G6422" s="62" t="s">
        <v>16</v>
      </c>
      <c r="H6422" s="61"/>
    </row>
    <row r="6423" spans="1:8" ht="76.5" x14ac:dyDescent="0.25">
      <c r="A6423" s="64" t="s">
        <v>22761</v>
      </c>
      <c r="B6423" s="15" t="s">
        <v>22760</v>
      </c>
      <c r="C6423" s="40" t="s">
        <v>22759</v>
      </c>
      <c r="D6423" s="8" t="s">
        <v>20</v>
      </c>
      <c r="E6423" s="63" t="s">
        <v>1528</v>
      </c>
      <c r="F6423" s="61"/>
      <c r="G6423" s="62" t="s">
        <v>16</v>
      </c>
      <c r="H6423" s="61"/>
    </row>
    <row r="6424" spans="1:8" ht="76.5" x14ac:dyDescent="0.25">
      <c r="A6424" s="64" t="s">
        <v>22758</v>
      </c>
      <c r="B6424" s="15" t="s">
        <v>22757</v>
      </c>
      <c r="C6424" s="40" t="s">
        <v>22756</v>
      </c>
      <c r="D6424" s="8" t="s">
        <v>20</v>
      </c>
      <c r="E6424" s="63" t="s">
        <v>1528</v>
      </c>
      <c r="F6424" s="61"/>
      <c r="G6424" s="62" t="s">
        <v>16</v>
      </c>
      <c r="H6424" s="61"/>
    </row>
    <row r="6425" spans="1:8" ht="76.5" x14ac:dyDescent="0.25">
      <c r="A6425" s="64" t="s">
        <v>22755</v>
      </c>
      <c r="B6425" s="15" t="s">
        <v>22754</v>
      </c>
      <c r="C6425" s="40" t="s">
        <v>22753</v>
      </c>
      <c r="D6425" s="8" t="s">
        <v>20</v>
      </c>
      <c r="E6425" s="63" t="s">
        <v>1528</v>
      </c>
      <c r="F6425" s="61"/>
      <c r="G6425" s="62" t="s">
        <v>16</v>
      </c>
      <c r="H6425" s="61"/>
    </row>
    <row r="6426" spans="1:8" ht="76.5" x14ac:dyDescent="0.25">
      <c r="A6426" s="64" t="s">
        <v>22752</v>
      </c>
      <c r="B6426" s="15" t="s">
        <v>22751</v>
      </c>
      <c r="C6426" s="40" t="s">
        <v>22750</v>
      </c>
      <c r="D6426" s="8" t="s">
        <v>20</v>
      </c>
      <c r="E6426" s="63" t="s">
        <v>1528</v>
      </c>
      <c r="F6426" s="61"/>
      <c r="G6426" s="62" t="s">
        <v>16</v>
      </c>
      <c r="H6426" s="61"/>
    </row>
    <row r="6427" spans="1:8" ht="38.25" x14ac:dyDescent="0.25">
      <c r="A6427" s="15" t="s">
        <v>22749</v>
      </c>
      <c r="B6427" s="15" t="s">
        <v>22748</v>
      </c>
      <c r="C6427" s="40" t="s">
        <v>22747</v>
      </c>
      <c r="D6427" s="14" t="s">
        <v>1626</v>
      </c>
      <c r="E6427" s="63" t="s">
        <v>1799</v>
      </c>
      <c r="F6427" s="65"/>
      <c r="G6427" s="9">
        <v>43976</v>
      </c>
      <c r="H6427" s="61"/>
    </row>
    <row r="6428" spans="1:8" ht="114.75" x14ac:dyDescent="0.25">
      <c r="A6428" s="64" t="s">
        <v>22746</v>
      </c>
      <c r="B6428" s="15" t="s">
        <v>22745</v>
      </c>
      <c r="C6428" s="40" t="s">
        <v>22744</v>
      </c>
      <c r="D6428" s="8" t="s">
        <v>20</v>
      </c>
      <c r="E6428" s="63" t="s">
        <v>1528</v>
      </c>
      <c r="F6428" s="61"/>
      <c r="G6428" s="62" t="s">
        <v>16</v>
      </c>
      <c r="H6428" s="61"/>
    </row>
    <row r="6429" spans="1:8" ht="76.5" x14ac:dyDescent="0.25">
      <c r="A6429" s="64" t="s">
        <v>22743</v>
      </c>
      <c r="B6429" s="15" t="s">
        <v>22192</v>
      </c>
      <c r="C6429" s="40" t="s">
        <v>22742</v>
      </c>
      <c r="D6429" s="8" t="s">
        <v>20</v>
      </c>
      <c r="E6429" s="63" t="s">
        <v>1528</v>
      </c>
      <c r="F6429" s="61"/>
      <c r="G6429" s="62" t="s">
        <v>16</v>
      </c>
      <c r="H6429" s="61"/>
    </row>
    <row r="6430" spans="1:8" ht="76.5" x14ac:dyDescent="0.25">
      <c r="A6430" s="64" t="s">
        <v>22741</v>
      </c>
      <c r="B6430" s="15" t="s">
        <v>3243</v>
      </c>
      <c r="C6430" s="40" t="s">
        <v>22740</v>
      </c>
      <c r="D6430" s="8" t="s">
        <v>20</v>
      </c>
      <c r="E6430" s="63" t="s">
        <v>1528</v>
      </c>
      <c r="F6430" s="61"/>
      <c r="G6430" s="62" t="s">
        <v>16</v>
      </c>
      <c r="H6430" s="61"/>
    </row>
    <row r="6431" spans="1:8" ht="76.5" x14ac:dyDescent="0.25">
      <c r="A6431" s="64" t="s">
        <v>22739</v>
      </c>
      <c r="B6431" s="15" t="s">
        <v>22738</v>
      </c>
      <c r="C6431" s="40" t="s">
        <v>22737</v>
      </c>
      <c r="D6431" s="8" t="s">
        <v>20</v>
      </c>
      <c r="E6431" s="63" t="s">
        <v>1528</v>
      </c>
      <c r="F6431" s="61"/>
      <c r="G6431" s="62" t="s">
        <v>16</v>
      </c>
      <c r="H6431" s="61"/>
    </row>
    <row r="6432" spans="1:8" ht="102" x14ac:dyDescent="0.25">
      <c r="A6432" s="64" t="s">
        <v>22736</v>
      </c>
      <c r="B6432" s="15" t="s">
        <v>22735</v>
      </c>
      <c r="C6432" s="40" t="s">
        <v>22734</v>
      </c>
      <c r="D6432" s="8" t="s">
        <v>20</v>
      </c>
      <c r="E6432" s="63" t="s">
        <v>1528</v>
      </c>
      <c r="F6432" s="61"/>
      <c r="G6432" s="62" t="s">
        <v>16</v>
      </c>
      <c r="H6432" s="61"/>
    </row>
    <row r="6433" spans="1:8" ht="76.5" x14ac:dyDescent="0.25">
      <c r="A6433" s="64" t="s">
        <v>22733</v>
      </c>
      <c r="B6433" s="15" t="s">
        <v>22732</v>
      </c>
      <c r="C6433" s="40" t="s">
        <v>22731</v>
      </c>
      <c r="D6433" s="8" t="s">
        <v>20</v>
      </c>
      <c r="E6433" s="63" t="s">
        <v>1528</v>
      </c>
      <c r="F6433" s="61"/>
      <c r="G6433" s="62" t="s">
        <v>16</v>
      </c>
      <c r="H6433" s="61"/>
    </row>
    <row r="6434" spans="1:8" ht="76.5" x14ac:dyDescent="0.25">
      <c r="A6434" s="64" t="s">
        <v>22730</v>
      </c>
      <c r="B6434" s="15" t="s">
        <v>22729</v>
      </c>
      <c r="C6434" s="40" t="s">
        <v>22728</v>
      </c>
      <c r="D6434" s="8" t="s">
        <v>20</v>
      </c>
      <c r="E6434" s="63" t="s">
        <v>1528</v>
      </c>
      <c r="F6434" s="61"/>
      <c r="G6434" s="62" t="s">
        <v>16</v>
      </c>
      <c r="H6434" s="61"/>
    </row>
    <row r="6435" spans="1:8" ht="76.5" x14ac:dyDescent="0.25">
      <c r="A6435" s="64" t="s">
        <v>22727</v>
      </c>
      <c r="B6435" s="15" t="s">
        <v>17053</v>
      </c>
      <c r="C6435" s="40" t="s">
        <v>22726</v>
      </c>
      <c r="D6435" s="8" t="s">
        <v>20</v>
      </c>
      <c r="E6435" s="63" t="s">
        <v>1528</v>
      </c>
      <c r="F6435" s="61"/>
      <c r="G6435" s="62" t="s">
        <v>16</v>
      </c>
      <c r="H6435" s="61"/>
    </row>
    <row r="6436" spans="1:8" ht="76.5" x14ac:dyDescent="0.25">
      <c r="A6436" s="64" t="s">
        <v>22725</v>
      </c>
      <c r="B6436" s="15" t="s">
        <v>22724</v>
      </c>
      <c r="C6436" s="40" t="s">
        <v>22723</v>
      </c>
      <c r="D6436" s="8" t="s">
        <v>20</v>
      </c>
      <c r="E6436" s="63" t="s">
        <v>1528</v>
      </c>
      <c r="F6436" s="61"/>
      <c r="G6436" s="62" t="s">
        <v>16</v>
      </c>
      <c r="H6436" s="61"/>
    </row>
    <row r="6437" spans="1:8" ht="76.5" x14ac:dyDescent="0.25">
      <c r="A6437" s="64" t="s">
        <v>22722</v>
      </c>
      <c r="B6437" s="15" t="s">
        <v>22721</v>
      </c>
      <c r="C6437" s="40" t="s">
        <v>22720</v>
      </c>
      <c r="D6437" s="8" t="s">
        <v>20</v>
      </c>
      <c r="E6437" s="63" t="s">
        <v>1528</v>
      </c>
      <c r="F6437" s="61"/>
      <c r="G6437" s="62" t="s">
        <v>16</v>
      </c>
      <c r="H6437" s="61"/>
    </row>
    <row r="6438" spans="1:8" ht="76.5" x14ac:dyDescent="0.25">
      <c r="A6438" s="64" t="s">
        <v>22719</v>
      </c>
      <c r="B6438" s="15" t="s">
        <v>22718</v>
      </c>
      <c r="C6438" s="40" t="s">
        <v>22717</v>
      </c>
      <c r="D6438" s="8" t="s">
        <v>20</v>
      </c>
      <c r="E6438" s="63" t="s">
        <v>1528</v>
      </c>
      <c r="F6438" s="61"/>
      <c r="G6438" s="62" t="s">
        <v>16</v>
      </c>
      <c r="H6438" s="61"/>
    </row>
    <row r="6439" spans="1:8" ht="76.5" x14ac:dyDescent="0.25">
      <c r="A6439" s="64" t="s">
        <v>22716</v>
      </c>
      <c r="B6439" s="15" t="s">
        <v>22715</v>
      </c>
      <c r="C6439" s="40" t="s">
        <v>22714</v>
      </c>
      <c r="D6439" s="8" t="s">
        <v>20</v>
      </c>
      <c r="E6439" s="63" t="s">
        <v>1528</v>
      </c>
      <c r="F6439" s="61"/>
      <c r="G6439" s="62" t="s">
        <v>16</v>
      </c>
      <c r="H6439" s="61"/>
    </row>
    <row r="6440" spans="1:8" ht="76.5" x14ac:dyDescent="0.25">
      <c r="A6440" s="64" t="s">
        <v>22713</v>
      </c>
      <c r="B6440" s="15" t="s">
        <v>22712</v>
      </c>
      <c r="C6440" s="40" t="s">
        <v>22711</v>
      </c>
      <c r="D6440" s="8" t="s">
        <v>20</v>
      </c>
      <c r="E6440" s="63" t="s">
        <v>1528</v>
      </c>
      <c r="F6440" s="61"/>
      <c r="G6440" s="62" t="s">
        <v>16</v>
      </c>
      <c r="H6440" s="61"/>
    </row>
    <row r="6441" spans="1:8" ht="76.5" x14ac:dyDescent="0.25">
      <c r="A6441" s="64" t="s">
        <v>22710</v>
      </c>
      <c r="B6441" s="15" t="s">
        <v>22709</v>
      </c>
      <c r="C6441" s="40" t="s">
        <v>22708</v>
      </c>
      <c r="D6441" s="8" t="s">
        <v>20</v>
      </c>
      <c r="E6441" s="63" t="s">
        <v>1528</v>
      </c>
      <c r="F6441" s="61"/>
      <c r="G6441" s="62" t="s">
        <v>16</v>
      </c>
      <c r="H6441" s="61"/>
    </row>
    <row r="6442" spans="1:8" ht="76.5" x14ac:dyDescent="0.25">
      <c r="A6442" s="64" t="s">
        <v>22707</v>
      </c>
      <c r="B6442" s="15" t="s">
        <v>22706</v>
      </c>
      <c r="C6442" s="40" t="s">
        <v>22705</v>
      </c>
      <c r="D6442" s="8" t="s">
        <v>20</v>
      </c>
      <c r="E6442" s="63" t="s">
        <v>1528</v>
      </c>
      <c r="F6442" s="61"/>
      <c r="G6442" s="62" t="s">
        <v>16</v>
      </c>
      <c r="H6442" s="61"/>
    </row>
    <row r="6443" spans="1:8" ht="76.5" x14ac:dyDescent="0.25">
      <c r="A6443" s="64" t="s">
        <v>22704</v>
      </c>
      <c r="B6443" s="15" t="s">
        <v>22703</v>
      </c>
      <c r="C6443" s="40" t="s">
        <v>22702</v>
      </c>
      <c r="D6443" s="8" t="s">
        <v>20</v>
      </c>
      <c r="E6443" s="63" t="s">
        <v>1528</v>
      </c>
      <c r="F6443" s="61"/>
      <c r="G6443" s="62" t="s">
        <v>16</v>
      </c>
      <c r="H6443" s="61"/>
    </row>
    <row r="6444" spans="1:8" ht="76.5" x14ac:dyDescent="0.25">
      <c r="A6444" s="64" t="s">
        <v>22701</v>
      </c>
      <c r="B6444" s="15" t="s">
        <v>17923</v>
      </c>
      <c r="C6444" s="40" t="s">
        <v>22700</v>
      </c>
      <c r="D6444" s="8" t="s">
        <v>20</v>
      </c>
      <c r="E6444" s="63" t="s">
        <v>1528</v>
      </c>
      <c r="F6444" s="61"/>
      <c r="G6444" s="62" t="s">
        <v>16</v>
      </c>
      <c r="H6444" s="61"/>
    </row>
    <row r="6445" spans="1:8" ht="76.5" x14ac:dyDescent="0.25">
      <c r="A6445" s="64" t="s">
        <v>22699</v>
      </c>
      <c r="B6445" s="15" t="s">
        <v>16634</v>
      </c>
      <c r="C6445" s="40" t="s">
        <v>22698</v>
      </c>
      <c r="D6445" s="8" t="s">
        <v>20</v>
      </c>
      <c r="E6445" s="63" t="s">
        <v>1528</v>
      </c>
      <c r="F6445" s="61"/>
      <c r="G6445" s="62" t="s">
        <v>16</v>
      </c>
      <c r="H6445" s="61"/>
    </row>
    <row r="6446" spans="1:8" ht="76.5" x14ac:dyDescent="0.25">
      <c r="A6446" s="64" t="s">
        <v>22697</v>
      </c>
      <c r="B6446" s="15" t="s">
        <v>22696</v>
      </c>
      <c r="C6446" s="40" t="s">
        <v>22694</v>
      </c>
      <c r="D6446" s="8" t="s">
        <v>20</v>
      </c>
      <c r="E6446" s="63" t="s">
        <v>1528</v>
      </c>
      <c r="F6446" s="61"/>
      <c r="G6446" s="62" t="s">
        <v>16</v>
      </c>
      <c r="H6446" s="61"/>
    </row>
    <row r="6447" spans="1:8" ht="76.5" x14ac:dyDescent="0.25">
      <c r="A6447" s="64" t="s">
        <v>22695</v>
      </c>
      <c r="B6447" s="15" t="s">
        <v>20225</v>
      </c>
      <c r="C6447" s="40" t="s">
        <v>22694</v>
      </c>
      <c r="D6447" s="8" t="s">
        <v>20</v>
      </c>
      <c r="E6447" s="63" t="s">
        <v>1528</v>
      </c>
      <c r="F6447" s="61"/>
      <c r="G6447" s="62" t="s">
        <v>16</v>
      </c>
      <c r="H6447" s="61"/>
    </row>
    <row r="6448" spans="1:8" ht="38.25" x14ac:dyDescent="0.25">
      <c r="A6448" s="15" t="s">
        <v>22693</v>
      </c>
      <c r="B6448" s="15" t="s">
        <v>22692</v>
      </c>
      <c r="C6448" s="40" t="s">
        <v>22691</v>
      </c>
      <c r="D6448" s="14" t="s">
        <v>1626</v>
      </c>
      <c r="E6448" s="63" t="s">
        <v>1799</v>
      </c>
      <c r="F6448" s="65"/>
      <c r="G6448" s="9">
        <v>44016</v>
      </c>
      <c r="H6448" s="61"/>
    </row>
    <row r="6449" spans="1:8" ht="76.5" x14ac:dyDescent="0.25">
      <c r="A6449" s="64" t="s">
        <v>22690</v>
      </c>
      <c r="B6449" s="15" t="s">
        <v>22689</v>
      </c>
      <c r="C6449" s="40" t="s">
        <v>22688</v>
      </c>
      <c r="D6449" s="8" t="s">
        <v>20</v>
      </c>
      <c r="E6449" s="63" t="s">
        <v>1528</v>
      </c>
      <c r="F6449" s="61"/>
      <c r="G6449" s="62" t="s">
        <v>16</v>
      </c>
      <c r="H6449" s="61"/>
    </row>
    <row r="6450" spans="1:8" ht="76.5" x14ac:dyDescent="0.25">
      <c r="A6450" s="64" t="s">
        <v>22687</v>
      </c>
      <c r="B6450" s="15" t="s">
        <v>22686</v>
      </c>
      <c r="C6450" s="40" t="s">
        <v>22685</v>
      </c>
      <c r="D6450" s="8" t="s">
        <v>20</v>
      </c>
      <c r="E6450" s="63" t="s">
        <v>1528</v>
      </c>
      <c r="F6450" s="61"/>
      <c r="G6450" s="62" t="s">
        <v>16</v>
      </c>
      <c r="H6450" s="61"/>
    </row>
    <row r="6451" spans="1:8" ht="76.5" x14ac:dyDescent="0.25">
      <c r="A6451" s="64" t="s">
        <v>22684</v>
      </c>
      <c r="B6451" s="15" t="s">
        <v>22683</v>
      </c>
      <c r="C6451" s="40" t="s">
        <v>3687</v>
      </c>
      <c r="D6451" s="8" t="s">
        <v>20</v>
      </c>
      <c r="E6451" s="63" t="s">
        <v>1528</v>
      </c>
      <c r="F6451" s="61"/>
      <c r="G6451" s="62" t="s">
        <v>16</v>
      </c>
      <c r="H6451" s="61"/>
    </row>
    <row r="6452" spans="1:8" ht="25.5" x14ac:dyDescent="0.25">
      <c r="A6452" s="15" t="s">
        <v>22682</v>
      </c>
      <c r="B6452" s="15" t="s">
        <v>22681</v>
      </c>
      <c r="C6452" s="40" t="s">
        <v>22680</v>
      </c>
      <c r="D6452" s="14" t="s">
        <v>1626</v>
      </c>
      <c r="E6452" s="63" t="s">
        <v>1625</v>
      </c>
      <c r="F6452" s="65"/>
      <c r="G6452" s="9">
        <v>44010</v>
      </c>
      <c r="H6452" s="61"/>
    </row>
    <row r="6453" spans="1:8" ht="76.5" x14ac:dyDescent="0.25">
      <c r="A6453" s="64" t="s">
        <v>22679</v>
      </c>
      <c r="B6453" s="15" t="s">
        <v>22678</v>
      </c>
      <c r="C6453" s="40" t="s">
        <v>22677</v>
      </c>
      <c r="D6453" s="8" t="s">
        <v>20</v>
      </c>
      <c r="E6453" s="63" t="s">
        <v>1528</v>
      </c>
      <c r="F6453" s="61"/>
      <c r="G6453" s="62" t="s">
        <v>16</v>
      </c>
      <c r="H6453" s="61"/>
    </row>
    <row r="6454" spans="1:8" ht="76.5" x14ac:dyDescent="0.25">
      <c r="A6454" s="64" t="s">
        <v>22676</v>
      </c>
      <c r="B6454" s="15" t="s">
        <v>22675</v>
      </c>
      <c r="C6454" s="40" t="s">
        <v>22674</v>
      </c>
      <c r="D6454" s="8" t="s">
        <v>20</v>
      </c>
      <c r="E6454" s="63" t="s">
        <v>1528</v>
      </c>
      <c r="F6454" s="61"/>
      <c r="G6454" s="62" t="s">
        <v>16</v>
      </c>
      <c r="H6454" s="61"/>
    </row>
    <row r="6455" spans="1:8" ht="76.5" x14ac:dyDescent="0.25">
      <c r="A6455" s="64" t="s">
        <v>22673</v>
      </c>
      <c r="B6455" s="15" t="s">
        <v>22672</v>
      </c>
      <c r="C6455" s="40" t="s">
        <v>22671</v>
      </c>
      <c r="D6455" s="8" t="s">
        <v>20</v>
      </c>
      <c r="E6455" s="63" t="s">
        <v>1528</v>
      </c>
      <c r="F6455" s="61"/>
      <c r="G6455" s="62" t="s">
        <v>16</v>
      </c>
      <c r="H6455" s="61"/>
    </row>
    <row r="6456" spans="1:8" ht="76.5" x14ac:dyDescent="0.25">
      <c r="A6456" s="64" t="s">
        <v>22670</v>
      </c>
      <c r="B6456" s="15" t="s">
        <v>18280</v>
      </c>
      <c r="C6456" s="40" t="s">
        <v>22669</v>
      </c>
      <c r="D6456" s="8" t="s">
        <v>20</v>
      </c>
      <c r="E6456" s="63" t="s">
        <v>1528</v>
      </c>
      <c r="F6456" s="61"/>
      <c r="G6456" s="62" t="s">
        <v>16</v>
      </c>
      <c r="H6456" s="61"/>
    </row>
    <row r="6457" spans="1:8" ht="76.5" x14ac:dyDescent="0.25">
      <c r="A6457" s="64" t="s">
        <v>22668</v>
      </c>
      <c r="B6457" s="15" t="s">
        <v>19473</v>
      </c>
      <c r="C6457" s="40" t="s">
        <v>22667</v>
      </c>
      <c r="D6457" s="8" t="s">
        <v>20</v>
      </c>
      <c r="E6457" s="63" t="s">
        <v>1528</v>
      </c>
      <c r="F6457" s="61"/>
      <c r="G6457" s="62" t="s">
        <v>16</v>
      </c>
      <c r="H6457" s="61"/>
    </row>
    <row r="6458" spans="1:8" ht="102" x14ac:dyDescent="0.25">
      <c r="A6458" s="15" t="s">
        <v>22666</v>
      </c>
      <c r="B6458" s="15" t="s">
        <v>22665</v>
      </c>
      <c r="C6458" s="40" t="s">
        <v>22664</v>
      </c>
      <c r="D6458" s="8" t="s">
        <v>1626</v>
      </c>
      <c r="E6458" s="63" t="s">
        <v>1625</v>
      </c>
      <c r="F6458" s="65"/>
      <c r="G6458" s="9">
        <v>44028</v>
      </c>
      <c r="H6458" s="61"/>
    </row>
    <row r="6459" spans="1:8" ht="76.5" x14ac:dyDescent="0.25">
      <c r="A6459" s="64" t="s">
        <v>22663</v>
      </c>
      <c r="B6459" s="15" t="s">
        <v>8714</v>
      </c>
      <c r="C6459" s="40" t="s">
        <v>22662</v>
      </c>
      <c r="D6459" s="8" t="s">
        <v>20</v>
      </c>
      <c r="E6459" s="63" t="s">
        <v>1528</v>
      </c>
      <c r="F6459" s="61"/>
      <c r="G6459" s="62" t="s">
        <v>16</v>
      </c>
      <c r="H6459" s="61"/>
    </row>
    <row r="6460" spans="1:8" ht="76.5" x14ac:dyDescent="0.25">
      <c r="A6460" s="64" t="s">
        <v>22661</v>
      </c>
      <c r="B6460" s="15" t="s">
        <v>17428</v>
      </c>
      <c r="C6460" s="40" t="s">
        <v>22660</v>
      </c>
      <c r="D6460" s="8" t="s">
        <v>20</v>
      </c>
      <c r="E6460" s="63" t="s">
        <v>1528</v>
      </c>
      <c r="F6460" s="61"/>
      <c r="G6460" s="62" t="s">
        <v>16</v>
      </c>
      <c r="H6460" s="61"/>
    </row>
    <row r="6461" spans="1:8" ht="76.5" x14ac:dyDescent="0.25">
      <c r="A6461" s="64" t="s">
        <v>22659</v>
      </c>
      <c r="B6461" s="15" t="s">
        <v>22658</v>
      </c>
      <c r="C6461" s="40" t="s">
        <v>22657</v>
      </c>
      <c r="D6461" s="8" t="s">
        <v>20</v>
      </c>
      <c r="E6461" s="63" t="s">
        <v>1528</v>
      </c>
      <c r="F6461" s="61"/>
      <c r="G6461" s="62" t="s">
        <v>16</v>
      </c>
      <c r="H6461" s="61"/>
    </row>
    <row r="6462" spans="1:8" ht="127.5" x14ac:dyDescent="0.25">
      <c r="A6462" s="15" t="s">
        <v>22656</v>
      </c>
      <c r="B6462" s="15" t="s">
        <v>22655</v>
      </c>
      <c r="C6462" s="40" t="s">
        <v>22654</v>
      </c>
      <c r="D6462" s="8" t="s">
        <v>1626</v>
      </c>
      <c r="E6462" s="63" t="s">
        <v>1625</v>
      </c>
      <c r="F6462" s="65"/>
      <c r="G6462" s="9">
        <v>44095</v>
      </c>
      <c r="H6462" s="61"/>
    </row>
    <row r="6463" spans="1:8" ht="76.5" x14ac:dyDescent="0.25">
      <c r="A6463" s="64" t="s">
        <v>22653</v>
      </c>
      <c r="B6463" s="15" t="s">
        <v>22652</v>
      </c>
      <c r="C6463" s="40" t="s">
        <v>22651</v>
      </c>
      <c r="D6463" s="8" t="s">
        <v>20</v>
      </c>
      <c r="E6463" s="63" t="s">
        <v>1528</v>
      </c>
      <c r="F6463" s="61"/>
      <c r="G6463" s="62" t="s">
        <v>16</v>
      </c>
      <c r="H6463" s="61"/>
    </row>
    <row r="6464" spans="1:8" ht="76.5" x14ac:dyDescent="0.25">
      <c r="A6464" s="64" t="s">
        <v>22650</v>
      </c>
      <c r="B6464" s="15" t="s">
        <v>22649</v>
      </c>
      <c r="C6464" s="40" t="s">
        <v>617</v>
      </c>
      <c r="D6464" s="8" t="s">
        <v>20</v>
      </c>
      <c r="E6464" s="63" t="s">
        <v>1528</v>
      </c>
      <c r="F6464" s="61"/>
      <c r="G6464" s="62" t="s">
        <v>16</v>
      </c>
      <c r="H6464" s="61"/>
    </row>
    <row r="6465" spans="1:8" ht="89.25" x14ac:dyDescent="0.25">
      <c r="A6465" s="64" t="s">
        <v>22648</v>
      </c>
      <c r="B6465" s="15" t="s">
        <v>7036</v>
      </c>
      <c r="C6465" s="40" t="s">
        <v>22647</v>
      </c>
      <c r="D6465" s="8" t="s">
        <v>20</v>
      </c>
      <c r="E6465" s="63" t="s">
        <v>1528</v>
      </c>
      <c r="F6465" s="61"/>
      <c r="G6465" s="62" t="s">
        <v>16</v>
      </c>
      <c r="H6465" s="61"/>
    </row>
    <row r="6466" spans="1:8" ht="25.5" x14ac:dyDescent="0.25">
      <c r="A6466" s="15" t="s">
        <v>22646</v>
      </c>
      <c r="B6466" s="15" t="s">
        <v>22645</v>
      </c>
      <c r="C6466" s="40" t="s">
        <v>22644</v>
      </c>
      <c r="D6466" s="8" t="s">
        <v>1626</v>
      </c>
      <c r="E6466" s="63" t="s">
        <v>1799</v>
      </c>
      <c r="F6466" s="65"/>
      <c r="G6466" s="9">
        <v>44023</v>
      </c>
      <c r="H6466" s="61"/>
    </row>
    <row r="6467" spans="1:8" ht="76.5" x14ac:dyDescent="0.25">
      <c r="A6467" s="64" t="s">
        <v>22643</v>
      </c>
      <c r="B6467" s="15" t="s">
        <v>22642</v>
      </c>
      <c r="C6467" s="40" t="s">
        <v>1565</v>
      </c>
      <c r="D6467" s="8" t="s">
        <v>20</v>
      </c>
      <c r="E6467" s="63" t="s">
        <v>1528</v>
      </c>
      <c r="F6467" s="61"/>
      <c r="G6467" s="62" t="s">
        <v>16</v>
      </c>
      <c r="H6467" s="61"/>
    </row>
    <row r="6468" spans="1:8" ht="76.5" x14ac:dyDescent="0.25">
      <c r="A6468" s="64" t="s">
        <v>22641</v>
      </c>
      <c r="B6468" s="15" t="s">
        <v>22640</v>
      </c>
      <c r="C6468" s="40" t="s">
        <v>22639</v>
      </c>
      <c r="D6468" s="8" t="s">
        <v>20</v>
      </c>
      <c r="E6468" s="63" t="s">
        <v>1528</v>
      </c>
      <c r="F6468" s="61"/>
      <c r="G6468" s="62" t="s">
        <v>16</v>
      </c>
      <c r="H6468" s="61"/>
    </row>
    <row r="6469" spans="1:8" ht="76.5" x14ac:dyDescent="0.25">
      <c r="A6469" s="64" t="s">
        <v>22638</v>
      </c>
      <c r="B6469" s="15" t="s">
        <v>22635</v>
      </c>
      <c r="C6469" s="40" t="s">
        <v>22637</v>
      </c>
      <c r="D6469" s="8" t="s">
        <v>20</v>
      </c>
      <c r="E6469" s="63" t="s">
        <v>1528</v>
      </c>
      <c r="F6469" s="61"/>
      <c r="G6469" s="62" t="s">
        <v>16</v>
      </c>
      <c r="H6469" s="61"/>
    </row>
    <row r="6470" spans="1:8" ht="76.5" x14ac:dyDescent="0.25">
      <c r="A6470" s="64" t="s">
        <v>22636</v>
      </c>
      <c r="B6470" s="15" t="s">
        <v>22635</v>
      </c>
      <c r="C6470" s="40" t="s">
        <v>22634</v>
      </c>
      <c r="D6470" s="8" t="s">
        <v>20</v>
      </c>
      <c r="E6470" s="63" t="s">
        <v>1528</v>
      </c>
      <c r="F6470" s="61"/>
      <c r="G6470" s="62" t="s">
        <v>16</v>
      </c>
      <c r="H6470" s="61"/>
    </row>
    <row r="6471" spans="1:8" ht="38.25" x14ac:dyDescent="0.25">
      <c r="A6471" s="15" t="s">
        <v>22633</v>
      </c>
      <c r="B6471" s="15" t="s">
        <v>22632</v>
      </c>
      <c r="C6471" s="40" t="s">
        <v>22631</v>
      </c>
      <c r="D6471" s="14" t="s">
        <v>1626</v>
      </c>
      <c r="E6471" s="63" t="s">
        <v>1799</v>
      </c>
      <c r="F6471" s="65"/>
      <c r="G6471" s="9">
        <v>44249</v>
      </c>
      <c r="H6471" s="61"/>
    </row>
    <row r="6472" spans="1:8" ht="76.5" x14ac:dyDescent="0.25">
      <c r="A6472" s="64" t="s">
        <v>22630</v>
      </c>
      <c r="B6472" s="15" t="s">
        <v>22629</v>
      </c>
      <c r="C6472" s="40" t="s">
        <v>1565</v>
      </c>
      <c r="D6472" s="8" t="s">
        <v>20</v>
      </c>
      <c r="E6472" s="63" t="s">
        <v>1528</v>
      </c>
      <c r="F6472" s="61"/>
      <c r="G6472" s="62" t="s">
        <v>16</v>
      </c>
      <c r="H6472" s="61"/>
    </row>
    <row r="6473" spans="1:8" ht="76.5" x14ac:dyDescent="0.25">
      <c r="A6473" s="64" t="s">
        <v>22628</v>
      </c>
      <c r="B6473" s="15" t="s">
        <v>22627</v>
      </c>
      <c r="C6473" s="40" t="s">
        <v>617</v>
      </c>
      <c r="D6473" s="8" t="s">
        <v>20</v>
      </c>
      <c r="E6473" s="63" t="s">
        <v>1528</v>
      </c>
      <c r="F6473" s="61"/>
      <c r="G6473" s="62" t="s">
        <v>16</v>
      </c>
      <c r="H6473" s="61"/>
    </row>
    <row r="6474" spans="1:8" ht="76.5" x14ac:dyDescent="0.25">
      <c r="A6474" s="64" t="s">
        <v>22626</v>
      </c>
      <c r="B6474" s="15" t="s">
        <v>14793</v>
      </c>
      <c r="C6474" s="40" t="s">
        <v>22625</v>
      </c>
      <c r="D6474" s="8" t="s">
        <v>20</v>
      </c>
      <c r="E6474" s="63" t="s">
        <v>1528</v>
      </c>
      <c r="F6474" s="61"/>
      <c r="G6474" s="62" t="s">
        <v>16</v>
      </c>
      <c r="H6474" s="61"/>
    </row>
    <row r="6475" spans="1:8" ht="89.25" x14ac:dyDescent="0.25">
      <c r="A6475" s="15" t="s">
        <v>22624</v>
      </c>
      <c r="B6475" s="15" t="s">
        <v>22623</v>
      </c>
      <c r="C6475" s="40" t="s">
        <v>22622</v>
      </c>
      <c r="D6475" s="14" t="s">
        <v>1626</v>
      </c>
      <c r="E6475" s="63" t="s">
        <v>1799</v>
      </c>
      <c r="F6475" s="65"/>
      <c r="G6475" s="9">
        <v>44023</v>
      </c>
      <c r="H6475" s="61"/>
    </row>
    <row r="6476" spans="1:8" ht="76.5" x14ac:dyDescent="0.25">
      <c r="A6476" s="64" t="s">
        <v>22621</v>
      </c>
      <c r="B6476" s="15" t="s">
        <v>22620</v>
      </c>
      <c r="C6476" s="40" t="s">
        <v>22619</v>
      </c>
      <c r="D6476" s="8" t="s">
        <v>20</v>
      </c>
      <c r="E6476" s="63" t="s">
        <v>1528</v>
      </c>
      <c r="F6476" s="61"/>
      <c r="G6476" s="62" t="s">
        <v>16</v>
      </c>
      <c r="H6476" s="61"/>
    </row>
    <row r="6477" spans="1:8" ht="63.75" x14ac:dyDescent="0.25">
      <c r="A6477" s="15" t="s">
        <v>22618</v>
      </c>
      <c r="B6477" s="15" t="s">
        <v>22617</v>
      </c>
      <c r="C6477" s="40" t="s">
        <v>22616</v>
      </c>
      <c r="D6477" s="14" t="s">
        <v>1626</v>
      </c>
      <c r="E6477" s="63" t="s">
        <v>1799</v>
      </c>
      <c r="F6477" s="65"/>
      <c r="G6477" s="9">
        <v>43966</v>
      </c>
      <c r="H6477" s="61"/>
    </row>
    <row r="6478" spans="1:8" ht="76.5" x14ac:dyDescent="0.25">
      <c r="A6478" s="64" t="s">
        <v>22615</v>
      </c>
      <c r="B6478" s="15" t="s">
        <v>16733</v>
      </c>
      <c r="C6478" s="40" t="s">
        <v>22614</v>
      </c>
      <c r="D6478" s="8" t="s">
        <v>20</v>
      </c>
      <c r="E6478" s="63" t="s">
        <v>1528</v>
      </c>
      <c r="F6478" s="61"/>
      <c r="G6478" s="62" t="s">
        <v>16</v>
      </c>
      <c r="H6478" s="61"/>
    </row>
    <row r="6479" spans="1:8" ht="25.5" x14ac:dyDescent="0.25">
      <c r="A6479" s="15" t="s">
        <v>22613</v>
      </c>
      <c r="B6479" s="15" t="s">
        <v>22612</v>
      </c>
      <c r="C6479" s="40" t="s">
        <v>22611</v>
      </c>
      <c r="D6479" s="8" t="s">
        <v>1626</v>
      </c>
      <c r="E6479" s="63" t="s">
        <v>1799</v>
      </c>
      <c r="F6479" s="65"/>
      <c r="G6479" s="9">
        <v>43993</v>
      </c>
      <c r="H6479" s="61"/>
    </row>
    <row r="6480" spans="1:8" ht="76.5" x14ac:dyDescent="0.25">
      <c r="A6480" s="64" t="s">
        <v>22610</v>
      </c>
      <c r="B6480" s="15" t="s">
        <v>22609</v>
      </c>
      <c r="C6480" s="40" t="s">
        <v>1565</v>
      </c>
      <c r="D6480" s="8" t="s">
        <v>20</v>
      </c>
      <c r="E6480" s="63" t="s">
        <v>1528</v>
      </c>
      <c r="F6480" s="61"/>
      <c r="G6480" s="62" t="s">
        <v>16</v>
      </c>
      <c r="H6480" s="61"/>
    </row>
    <row r="6481" spans="1:8" ht="76.5" x14ac:dyDescent="0.25">
      <c r="A6481" s="64" t="s">
        <v>22608</v>
      </c>
      <c r="B6481" s="15" t="s">
        <v>22607</v>
      </c>
      <c r="C6481" s="40" t="s">
        <v>22606</v>
      </c>
      <c r="D6481" s="8" t="s">
        <v>20</v>
      </c>
      <c r="E6481" s="63" t="s">
        <v>1528</v>
      </c>
      <c r="F6481" s="61"/>
      <c r="G6481" s="62" t="s">
        <v>16</v>
      </c>
      <c r="H6481" s="61"/>
    </row>
    <row r="6482" spans="1:8" ht="76.5" x14ac:dyDescent="0.25">
      <c r="A6482" s="64" t="s">
        <v>22605</v>
      </c>
      <c r="B6482" s="15" t="s">
        <v>22604</v>
      </c>
      <c r="C6482" s="40" t="s">
        <v>22603</v>
      </c>
      <c r="D6482" s="8" t="s">
        <v>20</v>
      </c>
      <c r="E6482" s="63" t="s">
        <v>1528</v>
      </c>
      <c r="F6482" s="61"/>
      <c r="G6482" s="62" t="s">
        <v>16</v>
      </c>
      <c r="H6482" s="61"/>
    </row>
    <row r="6483" spans="1:8" ht="76.5" x14ac:dyDescent="0.25">
      <c r="A6483" s="64" t="s">
        <v>22602</v>
      </c>
      <c r="B6483" s="15" t="s">
        <v>22601</v>
      </c>
      <c r="C6483" s="40" t="s">
        <v>22600</v>
      </c>
      <c r="D6483" s="8" t="s">
        <v>20</v>
      </c>
      <c r="E6483" s="63" t="s">
        <v>1528</v>
      </c>
      <c r="F6483" s="61"/>
      <c r="G6483" s="62" t="s">
        <v>16</v>
      </c>
      <c r="H6483" s="61"/>
    </row>
    <row r="6484" spans="1:8" ht="76.5" x14ac:dyDescent="0.25">
      <c r="A6484" s="64" t="s">
        <v>22599</v>
      </c>
      <c r="B6484" s="15" t="s">
        <v>22598</v>
      </c>
      <c r="C6484" s="40" t="s">
        <v>22597</v>
      </c>
      <c r="D6484" s="8" t="s">
        <v>20</v>
      </c>
      <c r="E6484" s="63" t="s">
        <v>1528</v>
      </c>
      <c r="F6484" s="61"/>
      <c r="G6484" s="62" t="s">
        <v>16</v>
      </c>
      <c r="H6484" s="61"/>
    </row>
    <row r="6485" spans="1:8" ht="76.5" x14ac:dyDescent="0.25">
      <c r="A6485" s="64" t="s">
        <v>22596</v>
      </c>
      <c r="B6485" s="15" t="s">
        <v>22595</v>
      </c>
      <c r="C6485" s="40" t="s">
        <v>22594</v>
      </c>
      <c r="D6485" s="8" t="s">
        <v>20</v>
      </c>
      <c r="E6485" s="63" t="s">
        <v>1528</v>
      </c>
      <c r="F6485" s="61"/>
      <c r="G6485" s="62" t="s">
        <v>16</v>
      </c>
      <c r="H6485" s="61"/>
    </row>
    <row r="6486" spans="1:8" ht="63.75" x14ac:dyDescent="0.25">
      <c r="A6486" s="15" t="s">
        <v>22593</v>
      </c>
      <c r="B6486" s="15" t="s">
        <v>22592</v>
      </c>
      <c r="C6486" s="40" t="s">
        <v>22591</v>
      </c>
      <c r="D6486" s="14" t="s">
        <v>1626</v>
      </c>
      <c r="E6486" s="63" t="s">
        <v>1625</v>
      </c>
      <c r="F6486" s="65"/>
      <c r="G6486" s="9">
        <v>44021</v>
      </c>
      <c r="H6486" s="61"/>
    </row>
    <row r="6487" spans="1:8" ht="76.5" x14ac:dyDescent="0.25">
      <c r="A6487" s="64" t="s">
        <v>22590</v>
      </c>
      <c r="B6487" s="15" t="s">
        <v>22589</v>
      </c>
      <c r="C6487" s="40" t="s">
        <v>22588</v>
      </c>
      <c r="D6487" s="8" t="s">
        <v>20</v>
      </c>
      <c r="E6487" s="63" t="s">
        <v>1528</v>
      </c>
      <c r="F6487" s="61"/>
      <c r="G6487" s="62" t="s">
        <v>16</v>
      </c>
      <c r="H6487" s="61"/>
    </row>
    <row r="6488" spans="1:8" ht="76.5" x14ac:dyDescent="0.25">
      <c r="A6488" s="64" t="s">
        <v>22587</v>
      </c>
      <c r="B6488" s="15" t="s">
        <v>22586</v>
      </c>
      <c r="C6488" s="40" t="s">
        <v>22585</v>
      </c>
      <c r="D6488" s="8" t="s">
        <v>20</v>
      </c>
      <c r="E6488" s="63" t="s">
        <v>1528</v>
      </c>
      <c r="F6488" s="61"/>
      <c r="G6488" s="62" t="s">
        <v>16</v>
      </c>
      <c r="H6488" s="61"/>
    </row>
    <row r="6489" spans="1:8" ht="76.5" x14ac:dyDescent="0.25">
      <c r="A6489" s="64" t="s">
        <v>22584</v>
      </c>
      <c r="B6489" s="15" t="s">
        <v>22583</v>
      </c>
      <c r="C6489" s="40" t="s">
        <v>22582</v>
      </c>
      <c r="D6489" s="8" t="s">
        <v>20</v>
      </c>
      <c r="E6489" s="63" t="s">
        <v>1528</v>
      </c>
      <c r="F6489" s="61"/>
      <c r="G6489" s="62" t="s">
        <v>16</v>
      </c>
      <c r="H6489" s="61"/>
    </row>
    <row r="6490" spans="1:8" ht="76.5" x14ac:dyDescent="0.25">
      <c r="A6490" s="64" t="s">
        <v>22581</v>
      </c>
      <c r="B6490" s="15" t="s">
        <v>8959</v>
      </c>
      <c r="C6490" s="40" t="s">
        <v>1565</v>
      </c>
      <c r="D6490" s="8" t="s">
        <v>20</v>
      </c>
      <c r="E6490" s="63" t="s">
        <v>1528</v>
      </c>
      <c r="F6490" s="61"/>
      <c r="G6490" s="62" t="s">
        <v>16</v>
      </c>
      <c r="H6490" s="61"/>
    </row>
    <row r="6491" spans="1:8" ht="76.5" x14ac:dyDescent="0.25">
      <c r="A6491" s="64" t="s">
        <v>22580</v>
      </c>
      <c r="B6491" s="15" t="s">
        <v>16931</v>
      </c>
      <c r="C6491" s="40" t="s">
        <v>3687</v>
      </c>
      <c r="D6491" s="8" t="s">
        <v>20</v>
      </c>
      <c r="E6491" s="63" t="s">
        <v>1528</v>
      </c>
      <c r="F6491" s="61"/>
      <c r="G6491" s="62" t="s">
        <v>16</v>
      </c>
      <c r="H6491" s="61"/>
    </row>
    <row r="6492" spans="1:8" ht="76.5" x14ac:dyDescent="0.25">
      <c r="A6492" s="64" t="s">
        <v>22579</v>
      </c>
      <c r="B6492" s="15" t="s">
        <v>22578</v>
      </c>
      <c r="C6492" s="40" t="s">
        <v>22577</v>
      </c>
      <c r="D6492" s="8" t="s">
        <v>20</v>
      </c>
      <c r="E6492" s="63" t="s">
        <v>1528</v>
      </c>
      <c r="F6492" s="61"/>
      <c r="G6492" s="62" t="s">
        <v>16</v>
      </c>
      <c r="H6492" s="61"/>
    </row>
    <row r="6493" spans="1:8" ht="89.25" x14ac:dyDescent="0.25">
      <c r="A6493" s="64" t="s">
        <v>22576</v>
      </c>
      <c r="B6493" s="15" t="s">
        <v>22575</v>
      </c>
      <c r="C6493" s="40" t="s">
        <v>22574</v>
      </c>
      <c r="D6493" s="8" t="s">
        <v>20</v>
      </c>
      <c r="E6493" s="63" t="s">
        <v>1528</v>
      </c>
      <c r="F6493" s="61"/>
      <c r="G6493" s="62" t="s">
        <v>16</v>
      </c>
      <c r="H6493" s="61"/>
    </row>
    <row r="6494" spans="1:8" ht="76.5" x14ac:dyDescent="0.25">
      <c r="A6494" s="64" t="s">
        <v>22573</v>
      </c>
      <c r="B6494" s="15" t="s">
        <v>22572</v>
      </c>
      <c r="C6494" s="40" t="s">
        <v>22571</v>
      </c>
      <c r="D6494" s="8" t="s">
        <v>20</v>
      </c>
      <c r="E6494" s="63" t="s">
        <v>1528</v>
      </c>
      <c r="F6494" s="61"/>
      <c r="G6494" s="62" t="s">
        <v>16</v>
      </c>
      <c r="H6494" s="61"/>
    </row>
    <row r="6495" spans="1:8" ht="38.25" x14ac:dyDescent="0.25">
      <c r="A6495" s="15" t="s">
        <v>22570</v>
      </c>
      <c r="B6495" s="15" t="s">
        <v>22569</v>
      </c>
      <c r="C6495" s="40" t="s">
        <v>22568</v>
      </c>
      <c r="D6495" s="14" t="s">
        <v>1626</v>
      </c>
      <c r="E6495" s="63" t="s">
        <v>1799</v>
      </c>
      <c r="F6495" s="65"/>
      <c r="G6495" s="9">
        <v>44074</v>
      </c>
      <c r="H6495" s="61"/>
    </row>
    <row r="6496" spans="1:8" ht="76.5" x14ac:dyDescent="0.25">
      <c r="A6496" s="64" t="s">
        <v>22567</v>
      </c>
      <c r="B6496" s="15" t="s">
        <v>22566</v>
      </c>
      <c r="C6496" s="40" t="s">
        <v>22565</v>
      </c>
      <c r="D6496" s="8" t="s">
        <v>20</v>
      </c>
      <c r="E6496" s="63" t="s">
        <v>1528</v>
      </c>
      <c r="F6496" s="61"/>
      <c r="G6496" s="62" t="s">
        <v>16</v>
      </c>
      <c r="H6496" s="61"/>
    </row>
    <row r="6497" spans="1:8" ht="76.5" x14ac:dyDescent="0.25">
      <c r="A6497" s="64" t="s">
        <v>22564</v>
      </c>
      <c r="B6497" s="15" t="s">
        <v>22563</v>
      </c>
      <c r="C6497" s="40" t="s">
        <v>22562</v>
      </c>
      <c r="D6497" s="8" t="s">
        <v>20</v>
      </c>
      <c r="E6497" s="63" t="s">
        <v>1528</v>
      </c>
      <c r="F6497" s="61"/>
      <c r="G6497" s="62" t="s">
        <v>16</v>
      </c>
      <c r="H6497" s="61"/>
    </row>
    <row r="6498" spans="1:8" ht="76.5" x14ac:dyDescent="0.25">
      <c r="A6498" s="64" t="s">
        <v>22561</v>
      </c>
      <c r="B6498" s="15" t="s">
        <v>22560</v>
      </c>
      <c r="C6498" s="40" t="s">
        <v>22559</v>
      </c>
      <c r="D6498" s="8" t="s">
        <v>20</v>
      </c>
      <c r="E6498" s="63" t="s">
        <v>1528</v>
      </c>
      <c r="F6498" s="61"/>
      <c r="G6498" s="62" t="s">
        <v>16</v>
      </c>
      <c r="H6498" s="61"/>
    </row>
    <row r="6499" spans="1:8" ht="76.5" x14ac:dyDescent="0.25">
      <c r="A6499" s="64" t="s">
        <v>22558</v>
      </c>
      <c r="B6499" s="15" t="s">
        <v>8986</v>
      </c>
      <c r="C6499" s="40" t="s">
        <v>22557</v>
      </c>
      <c r="D6499" s="8" t="s">
        <v>20</v>
      </c>
      <c r="E6499" s="63" t="s">
        <v>1528</v>
      </c>
      <c r="F6499" s="61"/>
      <c r="G6499" s="62" t="s">
        <v>16</v>
      </c>
      <c r="H6499" s="61"/>
    </row>
    <row r="6500" spans="1:8" ht="76.5" x14ac:dyDescent="0.25">
      <c r="A6500" s="64" t="s">
        <v>22556</v>
      </c>
      <c r="B6500" s="15" t="s">
        <v>22555</v>
      </c>
      <c r="C6500" s="40" t="s">
        <v>22554</v>
      </c>
      <c r="D6500" s="8" t="s">
        <v>20</v>
      </c>
      <c r="E6500" s="63" t="s">
        <v>1528</v>
      </c>
      <c r="F6500" s="61"/>
      <c r="G6500" s="62" t="s">
        <v>16</v>
      </c>
      <c r="H6500" s="61"/>
    </row>
    <row r="6501" spans="1:8" ht="76.5" x14ac:dyDescent="0.25">
      <c r="A6501" s="64" t="s">
        <v>22553</v>
      </c>
      <c r="B6501" s="15" t="s">
        <v>22552</v>
      </c>
      <c r="C6501" s="40" t="s">
        <v>22551</v>
      </c>
      <c r="D6501" s="8" t="s">
        <v>20</v>
      </c>
      <c r="E6501" s="63" t="s">
        <v>1528</v>
      </c>
      <c r="F6501" s="61"/>
      <c r="G6501" s="62" t="s">
        <v>16</v>
      </c>
      <c r="H6501" s="61"/>
    </row>
    <row r="6502" spans="1:8" ht="76.5" x14ac:dyDescent="0.25">
      <c r="A6502" s="64" t="s">
        <v>22550</v>
      </c>
      <c r="B6502" s="15" t="s">
        <v>12247</v>
      </c>
      <c r="C6502" s="40" t="s">
        <v>22549</v>
      </c>
      <c r="D6502" s="8" t="s">
        <v>20</v>
      </c>
      <c r="E6502" s="63" t="s">
        <v>1528</v>
      </c>
      <c r="F6502" s="61"/>
      <c r="G6502" s="62" t="s">
        <v>16</v>
      </c>
      <c r="H6502" s="61"/>
    </row>
    <row r="6503" spans="1:8" ht="76.5" x14ac:dyDescent="0.25">
      <c r="A6503" s="64" t="s">
        <v>22548</v>
      </c>
      <c r="B6503" s="15" t="s">
        <v>22547</v>
      </c>
      <c r="C6503" s="40" t="s">
        <v>22546</v>
      </c>
      <c r="D6503" s="8" t="s">
        <v>20</v>
      </c>
      <c r="E6503" s="63" t="s">
        <v>1528</v>
      </c>
      <c r="F6503" s="61"/>
      <c r="G6503" s="62" t="s">
        <v>16</v>
      </c>
      <c r="H6503" s="61"/>
    </row>
    <row r="6504" spans="1:8" ht="51" x14ac:dyDescent="0.25">
      <c r="A6504" s="15" t="s">
        <v>22545</v>
      </c>
      <c r="B6504" s="15" t="s">
        <v>22544</v>
      </c>
      <c r="C6504" s="40" t="s">
        <v>22543</v>
      </c>
      <c r="D6504" s="14" t="s">
        <v>1626</v>
      </c>
      <c r="E6504" s="63" t="s">
        <v>1625</v>
      </c>
      <c r="F6504" s="65"/>
      <c r="G6504" s="9">
        <v>43961</v>
      </c>
      <c r="H6504" s="61"/>
    </row>
    <row r="6505" spans="1:8" ht="76.5" x14ac:dyDescent="0.25">
      <c r="A6505" s="64" t="s">
        <v>22542</v>
      </c>
      <c r="B6505" s="15" t="s">
        <v>22541</v>
      </c>
      <c r="C6505" s="40" t="s">
        <v>22540</v>
      </c>
      <c r="D6505" s="8" t="s">
        <v>20</v>
      </c>
      <c r="E6505" s="63" t="s">
        <v>1528</v>
      </c>
      <c r="F6505" s="61"/>
      <c r="G6505" s="62" t="s">
        <v>16</v>
      </c>
      <c r="H6505" s="61"/>
    </row>
    <row r="6506" spans="1:8" ht="76.5" x14ac:dyDescent="0.25">
      <c r="A6506" s="64" t="s">
        <v>22539</v>
      </c>
      <c r="B6506" s="15" t="s">
        <v>22538</v>
      </c>
      <c r="C6506" s="40" t="s">
        <v>22537</v>
      </c>
      <c r="D6506" s="8" t="s">
        <v>20</v>
      </c>
      <c r="E6506" s="63" t="s">
        <v>1528</v>
      </c>
      <c r="F6506" s="61"/>
      <c r="G6506" s="62" t="s">
        <v>16</v>
      </c>
      <c r="H6506" s="61"/>
    </row>
    <row r="6507" spans="1:8" ht="76.5" x14ac:dyDescent="0.25">
      <c r="A6507" s="64" t="s">
        <v>22536</v>
      </c>
      <c r="B6507" s="15" t="s">
        <v>21917</v>
      </c>
      <c r="C6507" s="40" t="s">
        <v>22535</v>
      </c>
      <c r="D6507" s="8" t="s">
        <v>20</v>
      </c>
      <c r="E6507" s="63" t="s">
        <v>1528</v>
      </c>
      <c r="F6507" s="61"/>
      <c r="G6507" s="62" t="s">
        <v>16</v>
      </c>
      <c r="H6507" s="61"/>
    </row>
    <row r="6508" spans="1:8" ht="76.5" x14ac:dyDescent="0.25">
      <c r="A6508" s="64" t="s">
        <v>22534</v>
      </c>
      <c r="B6508" s="15" t="s">
        <v>22533</v>
      </c>
      <c r="C6508" s="40" t="s">
        <v>22532</v>
      </c>
      <c r="D6508" s="8" t="s">
        <v>20</v>
      </c>
      <c r="E6508" s="63" t="s">
        <v>1528</v>
      </c>
      <c r="F6508" s="61"/>
      <c r="G6508" s="62" t="s">
        <v>16</v>
      </c>
      <c r="H6508" s="61"/>
    </row>
    <row r="6509" spans="1:8" ht="76.5" x14ac:dyDescent="0.25">
      <c r="A6509" s="64" t="s">
        <v>22531</v>
      </c>
      <c r="B6509" s="15" t="s">
        <v>22530</v>
      </c>
      <c r="C6509" s="40" t="s">
        <v>22529</v>
      </c>
      <c r="D6509" s="8" t="s">
        <v>20</v>
      </c>
      <c r="E6509" s="63" t="s">
        <v>1528</v>
      </c>
      <c r="F6509" s="61"/>
      <c r="G6509" s="62" t="s">
        <v>16</v>
      </c>
      <c r="H6509" s="61"/>
    </row>
    <row r="6510" spans="1:8" ht="76.5" x14ac:dyDescent="0.25">
      <c r="A6510" s="64" t="s">
        <v>22528</v>
      </c>
      <c r="B6510" s="15" t="s">
        <v>22527</v>
      </c>
      <c r="C6510" s="40" t="s">
        <v>22526</v>
      </c>
      <c r="D6510" s="8" t="s">
        <v>20</v>
      </c>
      <c r="E6510" s="63" t="s">
        <v>1528</v>
      </c>
      <c r="F6510" s="61"/>
      <c r="G6510" s="62" t="s">
        <v>16</v>
      </c>
      <c r="H6510" s="61"/>
    </row>
    <row r="6511" spans="1:8" ht="76.5" x14ac:dyDescent="0.25">
      <c r="A6511" s="64" t="s">
        <v>22525</v>
      </c>
      <c r="B6511" s="15" t="s">
        <v>22524</v>
      </c>
      <c r="C6511" s="40" t="s">
        <v>22523</v>
      </c>
      <c r="D6511" s="8" t="s">
        <v>20</v>
      </c>
      <c r="E6511" s="63" t="s">
        <v>1528</v>
      </c>
      <c r="F6511" s="61"/>
      <c r="G6511" s="62" t="s">
        <v>16</v>
      </c>
      <c r="H6511" s="61"/>
    </row>
    <row r="6512" spans="1:8" ht="89.25" x14ac:dyDescent="0.25">
      <c r="A6512" s="15" t="s">
        <v>22522</v>
      </c>
      <c r="B6512" s="15" t="s">
        <v>22521</v>
      </c>
      <c r="C6512" s="40" t="s">
        <v>22520</v>
      </c>
      <c r="D6512" s="8" t="s">
        <v>1626</v>
      </c>
      <c r="E6512" s="63" t="s">
        <v>1625</v>
      </c>
      <c r="F6512" s="65"/>
      <c r="G6512" s="9">
        <v>43996</v>
      </c>
      <c r="H6512" s="61"/>
    </row>
    <row r="6513" spans="1:8" ht="76.5" x14ac:dyDescent="0.25">
      <c r="A6513" s="64" t="s">
        <v>22519</v>
      </c>
      <c r="B6513" s="15" t="s">
        <v>22518</v>
      </c>
      <c r="C6513" s="40" t="s">
        <v>22517</v>
      </c>
      <c r="D6513" s="8" t="s">
        <v>20</v>
      </c>
      <c r="E6513" s="63" t="s">
        <v>1528</v>
      </c>
      <c r="F6513" s="61"/>
      <c r="G6513" s="62" t="s">
        <v>16</v>
      </c>
      <c r="H6513" s="61"/>
    </row>
    <row r="6514" spans="1:8" ht="76.5" x14ac:dyDescent="0.25">
      <c r="A6514" s="64" t="s">
        <v>22516</v>
      </c>
      <c r="B6514" s="15" t="s">
        <v>22515</v>
      </c>
      <c r="C6514" s="40" t="s">
        <v>22514</v>
      </c>
      <c r="D6514" s="8" t="s">
        <v>20</v>
      </c>
      <c r="E6514" s="63" t="s">
        <v>1528</v>
      </c>
      <c r="F6514" s="61"/>
      <c r="G6514" s="62" t="s">
        <v>16</v>
      </c>
      <c r="H6514" s="61"/>
    </row>
    <row r="6515" spans="1:8" ht="76.5" x14ac:dyDescent="0.25">
      <c r="A6515" s="64" t="s">
        <v>22513</v>
      </c>
      <c r="B6515" s="15" t="s">
        <v>22512</v>
      </c>
      <c r="C6515" s="40" t="s">
        <v>22511</v>
      </c>
      <c r="D6515" s="8" t="s">
        <v>20</v>
      </c>
      <c r="E6515" s="63" t="s">
        <v>1528</v>
      </c>
      <c r="F6515" s="61"/>
      <c r="G6515" s="62" t="s">
        <v>16</v>
      </c>
      <c r="H6515" s="61"/>
    </row>
    <row r="6516" spans="1:8" ht="38.25" x14ac:dyDescent="0.25">
      <c r="A6516" s="15" t="s">
        <v>22510</v>
      </c>
      <c r="B6516" s="15" t="s">
        <v>22509</v>
      </c>
      <c r="C6516" s="40" t="s">
        <v>22508</v>
      </c>
      <c r="D6516" s="14" t="s">
        <v>1626</v>
      </c>
      <c r="E6516" s="63" t="s">
        <v>1625</v>
      </c>
      <c r="F6516" s="65"/>
      <c r="G6516" s="9">
        <v>44032</v>
      </c>
      <c r="H6516" s="61"/>
    </row>
    <row r="6517" spans="1:8" ht="76.5" x14ac:dyDescent="0.25">
      <c r="A6517" s="64" t="s">
        <v>22507</v>
      </c>
      <c r="B6517" s="15" t="s">
        <v>5682</v>
      </c>
      <c r="C6517" s="40" t="s">
        <v>22506</v>
      </c>
      <c r="D6517" s="8" t="s">
        <v>20</v>
      </c>
      <c r="E6517" s="63" t="s">
        <v>1528</v>
      </c>
      <c r="F6517" s="61"/>
      <c r="G6517" s="62" t="s">
        <v>16</v>
      </c>
      <c r="H6517" s="61"/>
    </row>
    <row r="6518" spans="1:8" ht="76.5" x14ac:dyDescent="0.25">
      <c r="A6518" s="64" t="s">
        <v>22505</v>
      </c>
      <c r="B6518" s="15" t="s">
        <v>16381</v>
      </c>
      <c r="C6518" s="40" t="s">
        <v>20597</v>
      </c>
      <c r="D6518" s="8" t="s">
        <v>20</v>
      </c>
      <c r="E6518" s="63" t="s">
        <v>1528</v>
      </c>
      <c r="F6518" s="61"/>
      <c r="G6518" s="62" t="s">
        <v>16</v>
      </c>
      <c r="H6518" s="61"/>
    </row>
    <row r="6519" spans="1:8" ht="76.5" x14ac:dyDescent="0.25">
      <c r="A6519" s="64" t="s">
        <v>22504</v>
      </c>
      <c r="B6519" s="15" t="s">
        <v>3232</v>
      </c>
      <c r="C6519" s="40" t="s">
        <v>22503</v>
      </c>
      <c r="D6519" s="8" t="s">
        <v>20</v>
      </c>
      <c r="E6519" s="63" t="s">
        <v>1528</v>
      </c>
      <c r="F6519" s="61"/>
      <c r="G6519" s="62" t="s">
        <v>16</v>
      </c>
      <c r="H6519" s="61"/>
    </row>
    <row r="6520" spans="1:8" ht="76.5" x14ac:dyDescent="0.25">
      <c r="A6520" s="64" t="s">
        <v>22502</v>
      </c>
      <c r="B6520" s="15" t="s">
        <v>22501</v>
      </c>
      <c r="C6520" s="40" t="s">
        <v>20597</v>
      </c>
      <c r="D6520" s="8" t="s">
        <v>20</v>
      </c>
      <c r="E6520" s="63" t="s">
        <v>1528</v>
      </c>
      <c r="F6520" s="61"/>
      <c r="G6520" s="62" t="s">
        <v>16</v>
      </c>
      <c r="H6520" s="61"/>
    </row>
    <row r="6521" spans="1:8" ht="76.5" x14ac:dyDescent="0.25">
      <c r="A6521" s="64" t="s">
        <v>22500</v>
      </c>
      <c r="B6521" s="15" t="s">
        <v>22499</v>
      </c>
      <c r="C6521" s="40" t="s">
        <v>22498</v>
      </c>
      <c r="D6521" s="8" t="s">
        <v>20</v>
      </c>
      <c r="E6521" s="63" t="s">
        <v>1528</v>
      </c>
      <c r="F6521" s="61"/>
      <c r="G6521" s="62" t="s">
        <v>16</v>
      </c>
      <c r="H6521" s="61"/>
    </row>
    <row r="6522" spans="1:8" ht="76.5" x14ac:dyDescent="0.25">
      <c r="A6522" s="64" t="s">
        <v>22497</v>
      </c>
      <c r="B6522" s="15" t="s">
        <v>12409</v>
      </c>
      <c r="C6522" s="40" t="s">
        <v>20597</v>
      </c>
      <c r="D6522" s="8" t="s">
        <v>20</v>
      </c>
      <c r="E6522" s="63" t="s">
        <v>1528</v>
      </c>
      <c r="F6522" s="61"/>
      <c r="G6522" s="62" t="s">
        <v>16</v>
      </c>
      <c r="H6522" s="61"/>
    </row>
    <row r="6523" spans="1:8" ht="63.75" x14ac:dyDescent="0.25">
      <c r="A6523" s="15" t="s">
        <v>22496</v>
      </c>
      <c r="B6523" s="15" t="s">
        <v>22490</v>
      </c>
      <c r="C6523" s="40" t="s">
        <v>22495</v>
      </c>
      <c r="D6523" s="8" t="s">
        <v>1626</v>
      </c>
      <c r="E6523" s="63" t="s">
        <v>1799</v>
      </c>
      <c r="F6523" s="65"/>
      <c r="G6523" s="9">
        <v>44235</v>
      </c>
      <c r="H6523" s="61"/>
    </row>
    <row r="6524" spans="1:8" ht="76.5" x14ac:dyDescent="0.25">
      <c r="A6524" s="64" t="s">
        <v>22494</v>
      </c>
      <c r="B6524" s="15" t="s">
        <v>22493</v>
      </c>
      <c r="C6524" s="40" t="s">
        <v>22492</v>
      </c>
      <c r="D6524" s="8" t="s">
        <v>20</v>
      </c>
      <c r="E6524" s="63" t="s">
        <v>1528</v>
      </c>
      <c r="F6524" s="61"/>
      <c r="G6524" s="62" t="s">
        <v>16</v>
      </c>
      <c r="H6524" s="61"/>
    </row>
    <row r="6525" spans="1:8" ht="76.5" x14ac:dyDescent="0.25">
      <c r="A6525" s="64" t="s">
        <v>22491</v>
      </c>
      <c r="B6525" s="15" t="s">
        <v>22490</v>
      </c>
      <c r="C6525" s="40" t="s">
        <v>22489</v>
      </c>
      <c r="D6525" s="8" t="s">
        <v>20</v>
      </c>
      <c r="E6525" s="63" t="s">
        <v>1528</v>
      </c>
      <c r="F6525" s="61"/>
      <c r="G6525" s="62" t="s">
        <v>16</v>
      </c>
      <c r="H6525" s="61"/>
    </row>
    <row r="6526" spans="1:8" ht="76.5" x14ac:dyDescent="0.25">
      <c r="A6526" s="64" t="s">
        <v>22488</v>
      </c>
      <c r="B6526" s="15" t="s">
        <v>22487</v>
      </c>
      <c r="C6526" s="40" t="s">
        <v>22486</v>
      </c>
      <c r="D6526" s="8" t="s">
        <v>20</v>
      </c>
      <c r="E6526" s="63" t="s">
        <v>1528</v>
      </c>
      <c r="F6526" s="61"/>
      <c r="G6526" s="62" t="s">
        <v>16</v>
      </c>
      <c r="H6526" s="61"/>
    </row>
    <row r="6527" spans="1:8" ht="76.5" x14ac:dyDescent="0.25">
      <c r="A6527" s="64" t="s">
        <v>22485</v>
      </c>
      <c r="B6527" s="15" t="s">
        <v>22484</v>
      </c>
      <c r="C6527" s="40" t="s">
        <v>22483</v>
      </c>
      <c r="D6527" s="8" t="s">
        <v>20</v>
      </c>
      <c r="E6527" s="63" t="s">
        <v>1528</v>
      </c>
      <c r="F6527" s="61"/>
      <c r="G6527" s="62" t="s">
        <v>16</v>
      </c>
      <c r="H6527" s="61"/>
    </row>
    <row r="6528" spans="1:8" ht="76.5" x14ac:dyDescent="0.25">
      <c r="A6528" s="64" t="s">
        <v>22482</v>
      </c>
      <c r="B6528" s="15" t="s">
        <v>22481</v>
      </c>
      <c r="C6528" s="40" t="s">
        <v>22480</v>
      </c>
      <c r="D6528" s="8" t="s">
        <v>20</v>
      </c>
      <c r="E6528" s="63" t="s">
        <v>1528</v>
      </c>
      <c r="F6528" s="61"/>
      <c r="G6528" s="62" t="s">
        <v>16</v>
      </c>
      <c r="H6528" s="61"/>
    </row>
    <row r="6529" spans="1:8" ht="76.5" x14ac:dyDescent="0.25">
      <c r="A6529" s="64" t="s">
        <v>22479</v>
      </c>
      <c r="B6529" s="15" t="s">
        <v>22478</v>
      </c>
      <c r="C6529" s="40" t="s">
        <v>22477</v>
      </c>
      <c r="D6529" s="8" t="s">
        <v>20</v>
      </c>
      <c r="E6529" s="63" t="s">
        <v>1528</v>
      </c>
      <c r="F6529" s="61"/>
      <c r="G6529" s="62" t="s">
        <v>16</v>
      </c>
      <c r="H6529" s="61"/>
    </row>
    <row r="6530" spans="1:8" ht="76.5" x14ac:dyDescent="0.25">
      <c r="A6530" s="64" t="s">
        <v>22476</v>
      </c>
      <c r="B6530" s="15" t="s">
        <v>9242</v>
      </c>
      <c r="C6530" s="40" t="s">
        <v>16148</v>
      </c>
      <c r="D6530" s="8" t="s">
        <v>20</v>
      </c>
      <c r="E6530" s="63" t="s">
        <v>1528</v>
      </c>
      <c r="F6530" s="61"/>
      <c r="G6530" s="62" t="s">
        <v>16</v>
      </c>
      <c r="H6530" s="61"/>
    </row>
    <row r="6531" spans="1:8" ht="76.5" x14ac:dyDescent="0.25">
      <c r="A6531" s="64" t="s">
        <v>22475</v>
      </c>
      <c r="B6531" s="15" t="s">
        <v>22474</v>
      </c>
      <c r="C6531" s="40" t="s">
        <v>22473</v>
      </c>
      <c r="D6531" s="8" t="s">
        <v>20</v>
      </c>
      <c r="E6531" s="63" t="s">
        <v>1528</v>
      </c>
      <c r="F6531" s="61"/>
      <c r="G6531" s="62" t="s">
        <v>16</v>
      </c>
      <c r="H6531" s="61"/>
    </row>
    <row r="6532" spans="1:8" ht="76.5" x14ac:dyDescent="0.25">
      <c r="A6532" s="64" t="s">
        <v>22472</v>
      </c>
      <c r="B6532" s="15" t="s">
        <v>22471</v>
      </c>
      <c r="C6532" s="40" t="s">
        <v>22470</v>
      </c>
      <c r="D6532" s="8" t="s">
        <v>20</v>
      </c>
      <c r="E6532" s="63" t="s">
        <v>1528</v>
      </c>
      <c r="F6532" s="61"/>
      <c r="G6532" s="62" t="s">
        <v>16</v>
      </c>
      <c r="H6532" s="61"/>
    </row>
    <row r="6533" spans="1:8" ht="76.5" x14ac:dyDescent="0.25">
      <c r="A6533" s="64" t="s">
        <v>22469</v>
      </c>
      <c r="B6533" s="15" t="s">
        <v>22468</v>
      </c>
      <c r="C6533" s="40" t="s">
        <v>22467</v>
      </c>
      <c r="D6533" s="8" t="s">
        <v>20</v>
      </c>
      <c r="E6533" s="63" t="s">
        <v>1528</v>
      </c>
      <c r="F6533" s="61"/>
      <c r="G6533" s="62" t="s">
        <v>16</v>
      </c>
      <c r="H6533" s="61"/>
    </row>
    <row r="6534" spans="1:8" ht="76.5" x14ac:dyDescent="0.25">
      <c r="A6534" s="64" t="s">
        <v>22466</v>
      </c>
      <c r="B6534" s="15" t="s">
        <v>22465</v>
      </c>
      <c r="C6534" s="40" t="s">
        <v>22464</v>
      </c>
      <c r="D6534" s="8" t="s">
        <v>20</v>
      </c>
      <c r="E6534" s="63" t="s">
        <v>1528</v>
      </c>
      <c r="F6534" s="61"/>
      <c r="G6534" s="62" t="s">
        <v>16</v>
      </c>
      <c r="H6534" s="61"/>
    </row>
    <row r="6535" spans="1:8" ht="38.25" x14ac:dyDescent="0.25">
      <c r="A6535" s="15" t="s">
        <v>22463</v>
      </c>
      <c r="B6535" s="15" t="s">
        <v>22462</v>
      </c>
      <c r="C6535" s="40" t="s">
        <v>22461</v>
      </c>
      <c r="D6535" s="8" t="s">
        <v>1626</v>
      </c>
      <c r="E6535" s="63" t="s">
        <v>1625</v>
      </c>
      <c r="F6535" s="65"/>
      <c r="G6535" s="9">
        <v>44036</v>
      </c>
      <c r="H6535" s="61"/>
    </row>
    <row r="6536" spans="1:8" ht="38.25" x14ac:dyDescent="0.25">
      <c r="A6536" s="15" t="s">
        <v>22460</v>
      </c>
      <c r="B6536" s="15" t="s">
        <v>22459</v>
      </c>
      <c r="C6536" s="40" t="s">
        <v>22458</v>
      </c>
      <c r="D6536" s="8" t="s">
        <v>1626</v>
      </c>
      <c r="E6536" s="63" t="s">
        <v>1625</v>
      </c>
      <c r="F6536" s="65"/>
      <c r="G6536" s="9">
        <v>44011</v>
      </c>
      <c r="H6536" s="61"/>
    </row>
    <row r="6537" spans="1:8" ht="102" x14ac:dyDescent="0.25">
      <c r="A6537" s="15" t="s">
        <v>22457</v>
      </c>
      <c r="B6537" s="15" t="s">
        <v>22456</v>
      </c>
      <c r="C6537" s="40" t="s">
        <v>22455</v>
      </c>
      <c r="D6537" s="8" t="s">
        <v>1626</v>
      </c>
      <c r="E6537" s="63" t="s">
        <v>1625</v>
      </c>
      <c r="F6537" s="65"/>
      <c r="G6537" s="9">
        <v>44002</v>
      </c>
      <c r="H6537" s="61"/>
    </row>
    <row r="6538" spans="1:8" ht="76.5" x14ac:dyDescent="0.25">
      <c r="A6538" s="64" t="s">
        <v>22454</v>
      </c>
      <c r="B6538" s="15" t="s">
        <v>22453</v>
      </c>
      <c r="C6538" s="40" t="s">
        <v>22452</v>
      </c>
      <c r="D6538" s="8" t="s">
        <v>20</v>
      </c>
      <c r="E6538" s="63" t="s">
        <v>1528</v>
      </c>
      <c r="F6538" s="61"/>
      <c r="G6538" s="62" t="s">
        <v>16</v>
      </c>
      <c r="H6538" s="61"/>
    </row>
    <row r="6539" spans="1:8" ht="76.5" x14ac:dyDescent="0.25">
      <c r="A6539" s="64" t="s">
        <v>22451</v>
      </c>
      <c r="B6539" s="15" t="s">
        <v>7331</v>
      </c>
      <c r="C6539" s="40" t="s">
        <v>22058</v>
      </c>
      <c r="D6539" s="8" t="s">
        <v>20</v>
      </c>
      <c r="E6539" s="63" t="s">
        <v>1528</v>
      </c>
      <c r="F6539" s="61"/>
      <c r="G6539" s="62" t="s">
        <v>16</v>
      </c>
      <c r="H6539" s="61"/>
    </row>
    <row r="6540" spans="1:8" ht="76.5" x14ac:dyDescent="0.25">
      <c r="A6540" s="64" t="s">
        <v>22450</v>
      </c>
      <c r="B6540" s="15" t="s">
        <v>22449</v>
      </c>
      <c r="C6540" s="40" t="s">
        <v>22448</v>
      </c>
      <c r="D6540" s="8" t="s">
        <v>20</v>
      </c>
      <c r="E6540" s="63" t="s">
        <v>1528</v>
      </c>
      <c r="F6540" s="61"/>
      <c r="G6540" s="62" t="s">
        <v>16</v>
      </c>
      <c r="H6540" s="61"/>
    </row>
    <row r="6541" spans="1:8" ht="76.5" x14ac:dyDescent="0.25">
      <c r="A6541" s="64" t="s">
        <v>22447</v>
      </c>
      <c r="B6541" s="15" t="s">
        <v>22446</v>
      </c>
      <c r="C6541" s="40" t="s">
        <v>22445</v>
      </c>
      <c r="D6541" s="8" t="s">
        <v>20</v>
      </c>
      <c r="E6541" s="63" t="s">
        <v>1528</v>
      </c>
      <c r="F6541" s="61"/>
      <c r="G6541" s="62" t="s">
        <v>16</v>
      </c>
      <c r="H6541" s="61"/>
    </row>
    <row r="6542" spans="1:8" ht="76.5" x14ac:dyDescent="0.25">
      <c r="A6542" s="64" t="s">
        <v>22444</v>
      </c>
      <c r="B6542" s="15" t="s">
        <v>22443</v>
      </c>
      <c r="C6542" s="40" t="s">
        <v>22442</v>
      </c>
      <c r="D6542" s="8" t="s">
        <v>20</v>
      </c>
      <c r="E6542" s="63" t="s">
        <v>1528</v>
      </c>
      <c r="F6542" s="61"/>
      <c r="G6542" s="62" t="s">
        <v>16</v>
      </c>
      <c r="H6542" s="61"/>
    </row>
    <row r="6543" spans="1:8" ht="76.5" x14ac:dyDescent="0.25">
      <c r="A6543" s="64" t="s">
        <v>22441</v>
      </c>
      <c r="B6543" s="15" t="s">
        <v>22440</v>
      </c>
      <c r="C6543" s="40" t="s">
        <v>22439</v>
      </c>
      <c r="D6543" s="8" t="s">
        <v>20</v>
      </c>
      <c r="E6543" s="63" t="s">
        <v>1528</v>
      </c>
      <c r="F6543" s="61"/>
      <c r="G6543" s="62" t="s">
        <v>16</v>
      </c>
      <c r="H6543" s="61"/>
    </row>
    <row r="6544" spans="1:8" ht="76.5" x14ac:dyDescent="0.25">
      <c r="A6544" s="64" t="s">
        <v>22438</v>
      </c>
      <c r="B6544" s="15" t="s">
        <v>22437</v>
      </c>
      <c r="C6544" s="40" t="s">
        <v>16148</v>
      </c>
      <c r="D6544" s="8" t="s">
        <v>20</v>
      </c>
      <c r="E6544" s="63" t="s">
        <v>1528</v>
      </c>
      <c r="F6544" s="61"/>
      <c r="G6544" s="62" t="s">
        <v>16</v>
      </c>
      <c r="H6544" s="61"/>
    </row>
    <row r="6545" spans="1:8" ht="76.5" x14ac:dyDescent="0.25">
      <c r="A6545" s="64" t="s">
        <v>22436</v>
      </c>
      <c r="B6545" s="15" t="s">
        <v>20256</v>
      </c>
      <c r="C6545" s="40" t="s">
        <v>22435</v>
      </c>
      <c r="D6545" s="8" t="s">
        <v>20</v>
      </c>
      <c r="E6545" s="63" t="s">
        <v>1528</v>
      </c>
      <c r="F6545" s="61"/>
      <c r="G6545" s="62" t="s">
        <v>16</v>
      </c>
      <c r="H6545" s="61"/>
    </row>
    <row r="6546" spans="1:8" ht="76.5" x14ac:dyDescent="0.25">
      <c r="A6546" s="64" t="s">
        <v>22434</v>
      </c>
      <c r="B6546" s="15" t="s">
        <v>22433</v>
      </c>
      <c r="C6546" s="40" t="s">
        <v>22432</v>
      </c>
      <c r="D6546" s="8" t="s">
        <v>20</v>
      </c>
      <c r="E6546" s="63" t="s">
        <v>1528</v>
      </c>
      <c r="F6546" s="61"/>
      <c r="G6546" s="62" t="s">
        <v>16</v>
      </c>
      <c r="H6546" s="61"/>
    </row>
    <row r="6547" spans="1:8" ht="76.5" x14ac:dyDescent="0.25">
      <c r="A6547" s="64" t="s">
        <v>22431</v>
      </c>
      <c r="B6547" s="15" t="s">
        <v>20662</v>
      </c>
      <c r="C6547" s="40" t="s">
        <v>22430</v>
      </c>
      <c r="D6547" s="8" t="s">
        <v>20</v>
      </c>
      <c r="E6547" s="63" t="s">
        <v>1528</v>
      </c>
      <c r="F6547" s="61"/>
      <c r="G6547" s="62" t="s">
        <v>16</v>
      </c>
      <c r="H6547" s="61"/>
    </row>
    <row r="6548" spans="1:8" ht="76.5" x14ac:dyDescent="0.25">
      <c r="A6548" s="64" t="s">
        <v>22429</v>
      </c>
      <c r="B6548" s="15" t="s">
        <v>22428</v>
      </c>
      <c r="C6548" s="40" t="s">
        <v>22427</v>
      </c>
      <c r="D6548" s="8" t="s">
        <v>20</v>
      </c>
      <c r="E6548" s="63" t="s">
        <v>1528</v>
      </c>
      <c r="F6548" s="61"/>
      <c r="G6548" s="62" t="s">
        <v>16</v>
      </c>
      <c r="H6548" s="61"/>
    </row>
    <row r="6549" spans="1:8" ht="25.5" x14ac:dyDescent="0.25">
      <c r="A6549" s="15" t="s">
        <v>22426</v>
      </c>
      <c r="B6549" s="15" t="s">
        <v>22425</v>
      </c>
      <c r="C6549" s="40" t="s">
        <v>22424</v>
      </c>
      <c r="D6549" s="8" t="s">
        <v>1626</v>
      </c>
      <c r="E6549" s="63" t="s">
        <v>1625</v>
      </c>
      <c r="F6549" s="65"/>
      <c r="G6549" s="9">
        <v>43961</v>
      </c>
      <c r="H6549" s="61"/>
    </row>
    <row r="6550" spans="1:8" ht="76.5" x14ac:dyDescent="0.25">
      <c r="A6550" s="64" t="s">
        <v>22423</v>
      </c>
      <c r="B6550" s="15" t="s">
        <v>22422</v>
      </c>
      <c r="C6550" s="40" t="s">
        <v>22421</v>
      </c>
      <c r="D6550" s="8" t="s">
        <v>20</v>
      </c>
      <c r="E6550" s="63" t="s">
        <v>1528</v>
      </c>
      <c r="F6550" s="61"/>
      <c r="G6550" s="62" t="s">
        <v>16</v>
      </c>
      <c r="H6550" s="61"/>
    </row>
    <row r="6551" spans="1:8" ht="76.5" x14ac:dyDescent="0.25">
      <c r="A6551" s="64" t="s">
        <v>22420</v>
      </c>
      <c r="B6551" s="15" t="s">
        <v>22419</v>
      </c>
      <c r="C6551" s="40" t="s">
        <v>22418</v>
      </c>
      <c r="D6551" s="8" t="s">
        <v>20</v>
      </c>
      <c r="E6551" s="63" t="s">
        <v>1528</v>
      </c>
      <c r="F6551" s="61"/>
      <c r="G6551" s="62" t="s">
        <v>16</v>
      </c>
      <c r="H6551" s="61"/>
    </row>
    <row r="6552" spans="1:8" ht="76.5" x14ac:dyDescent="0.25">
      <c r="A6552" s="64" t="s">
        <v>22417</v>
      </c>
      <c r="B6552" s="15" t="s">
        <v>22416</v>
      </c>
      <c r="C6552" s="40" t="s">
        <v>22415</v>
      </c>
      <c r="D6552" s="8" t="s">
        <v>20</v>
      </c>
      <c r="E6552" s="63" t="s">
        <v>1528</v>
      </c>
      <c r="F6552" s="61"/>
      <c r="G6552" s="62" t="s">
        <v>16</v>
      </c>
      <c r="H6552" s="61"/>
    </row>
    <row r="6553" spans="1:8" ht="76.5" x14ac:dyDescent="0.25">
      <c r="A6553" s="64" t="s">
        <v>22414</v>
      </c>
      <c r="B6553" s="15" t="s">
        <v>22413</v>
      </c>
      <c r="C6553" s="40" t="s">
        <v>22412</v>
      </c>
      <c r="D6553" s="8" t="s">
        <v>20</v>
      </c>
      <c r="E6553" s="63" t="s">
        <v>1528</v>
      </c>
      <c r="F6553" s="61"/>
      <c r="G6553" s="62" t="s">
        <v>16</v>
      </c>
      <c r="H6553" s="61"/>
    </row>
    <row r="6554" spans="1:8" ht="76.5" x14ac:dyDescent="0.25">
      <c r="A6554" s="64" t="s">
        <v>22411</v>
      </c>
      <c r="B6554" s="15" t="s">
        <v>22410</v>
      </c>
      <c r="C6554" s="40" t="s">
        <v>2570</v>
      </c>
      <c r="D6554" s="8" t="s">
        <v>20</v>
      </c>
      <c r="E6554" s="63" t="s">
        <v>1528</v>
      </c>
      <c r="F6554" s="61"/>
      <c r="G6554" s="62" t="s">
        <v>16</v>
      </c>
      <c r="H6554" s="61"/>
    </row>
    <row r="6555" spans="1:8" ht="51" x14ac:dyDescent="0.25">
      <c r="A6555" s="15" t="s">
        <v>22409</v>
      </c>
      <c r="B6555" s="15" t="s">
        <v>22408</v>
      </c>
      <c r="C6555" s="40" t="s">
        <v>22407</v>
      </c>
      <c r="D6555" s="14" t="s">
        <v>1626</v>
      </c>
      <c r="E6555" s="63" t="s">
        <v>1799</v>
      </c>
      <c r="F6555" s="65"/>
      <c r="G6555" s="9">
        <v>43986</v>
      </c>
      <c r="H6555" s="61"/>
    </row>
    <row r="6556" spans="1:8" ht="38.25" x14ac:dyDescent="0.25">
      <c r="A6556" s="15" t="s">
        <v>22406</v>
      </c>
      <c r="B6556" s="15" t="s">
        <v>22405</v>
      </c>
      <c r="C6556" s="40" t="s">
        <v>22404</v>
      </c>
      <c r="D6556" s="14" t="s">
        <v>1626</v>
      </c>
      <c r="E6556" s="63" t="s">
        <v>1799</v>
      </c>
      <c r="F6556" s="65"/>
      <c r="G6556" s="9">
        <v>43960</v>
      </c>
      <c r="H6556" s="61"/>
    </row>
    <row r="6557" spans="1:8" ht="76.5" x14ac:dyDescent="0.25">
      <c r="A6557" s="64" t="s">
        <v>22403</v>
      </c>
      <c r="B6557" s="15" t="s">
        <v>22402</v>
      </c>
      <c r="C6557" s="40" t="s">
        <v>22401</v>
      </c>
      <c r="D6557" s="8" t="s">
        <v>20</v>
      </c>
      <c r="E6557" s="63" t="s">
        <v>1528</v>
      </c>
      <c r="F6557" s="61"/>
      <c r="G6557" s="62" t="s">
        <v>16</v>
      </c>
      <c r="H6557" s="61"/>
    </row>
    <row r="6558" spans="1:8" ht="76.5" x14ac:dyDescent="0.25">
      <c r="A6558" s="64" t="s">
        <v>22400</v>
      </c>
      <c r="B6558" s="15" t="s">
        <v>13147</v>
      </c>
      <c r="C6558" s="40" t="s">
        <v>22399</v>
      </c>
      <c r="D6558" s="8" t="s">
        <v>20</v>
      </c>
      <c r="E6558" s="63" t="s">
        <v>1528</v>
      </c>
      <c r="F6558" s="61"/>
      <c r="G6558" s="62" t="s">
        <v>16</v>
      </c>
      <c r="H6558" s="61"/>
    </row>
    <row r="6559" spans="1:8" ht="76.5" x14ac:dyDescent="0.25">
      <c r="A6559" s="64" t="s">
        <v>22398</v>
      </c>
      <c r="B6559" s="15" t="s">
        <v>10641</v>
      </c>
      <c r="C6559" s="40" t="s">
        <v>22397</v>
      </c>
      <c r="D6559" s="8" t="s">
        <v>20</v>
      </c>
      <c r="E6559" s="63" t="s">
        <v>1528</v>
      </c>
      <c r="F6559" s="61"/>
      <c r="G6559" s="62" t="s">
        <v>16</v>
      </c>
      <c r="H6559" s="61"/>
    </row>
    <row r="6560" spans="1:8" ht="76.5" x14ac:dyDescent="0.25">
      <c r="A6560" s="64" t="s">
        <v>22396</v>
      </c>
      <c r="B6560" s="15" t="s">
        <v>22395</v>
      </c>
      <c r="C6560" s="40" t="s">
        <v>22394</v>
      </c>
      <c r="D6560" s="8" t="s">
        <v>20</v>
      </c>
      <c r="E6560" s="63" t="s">
        <v>1528</v>
      </c>
      <c r="F6560" s="61"/>
      <c r="G6560" s="62" t="s">
        <v>16</v>
      </c>
      <c r="H6560" s="61"/>
    </row>
    <row r="6561" spans="1:8" ht="76.5" x14ac:dyDescent="0.25">
      <c r="A6561" s="64" t="s">
        <v>22393</v>
      </c>
      <c r="B6561" s="15" t="s">
        <v>18124</v>
      </c>
      <c r="C6561" s="40" t="s">
        <v>22392</v>
      </c>
      <c r="D6561" s="8" t="s">
        <v>20</v>
      </c>
      <c r="E6561" s="63" t="s">
        <v>1528</v>
      </c>
      <c r="F6561" s="61"/>
      <c r="G6561" s="62" t="s">
        <v>16</v>
      </c>
      <c r="H6561" s="61"/>
    </row>
    <row r="6562" spans="1:8" ht="76.5" x14ac:dyDescent="0.25">
      <c r="A6562" s="64" t="s">
        <v>22391</v>
      </c>
      <c r="B6562" s="15" t="s">
        <v>22390</v>
      </c>
      <c r="C6562" s="40" t="s">
        <v>22389</v>
      </c>
      <c r="D6562" s="8" t="s">
        <v>20</v>
      </c>
      <c r="E6562" s="63" t="s">
        <v>1528</v>
      </c>
      <c r="F6562" s="61"/>
      <c r="G6562" s="62" t="s">
        <v>16</v>
      </c>
      <c r="H6562" s="61"/>
    </row>
    <row r="6563" spans="1:8" ht="114.75" x14ac:dyDescent="0.25">
      <c r="A6563" s="64" t="s">
        <v>22388</v>
      </c>
      <c r="B6563" s="15" t="s">
        <v>22387</v>
      </c>
      <c r="C6563" s="40" t="s">
        <v>22386</v>
      </c>
      <c r="D6563" s="8" t="s">
        <v>20</v>
      </c>
      <c r="E6563" s="63" t="s">
        <v>1528</v>
      </c>
      <c r="F6563" s="61"/>
      <c r="G6563" s="62" t="s">
        <v>16</v>
      </c>
      <c r="H6563" s="61"/>
    </row>
    <row r="6564" spans="1:8" ht="76.5" x14ac:dyDescent="0.25">
      <c r="A6564" s="64" t="s">
        <v>22385</v>
      </c>
      <c r="B6564" s="15" t="s">
        <v>22382</v>
      </c>
      <c r="C6564" s="40" t="s">
        <v>22384</v>
      </c>
      <c r="D6564" s="8" t="s">
        <v>20</v>
      </c>
      <c r="E6564" s="63" t="s">
        <v>1528</v>
      </c>
      <c r="F6564" s="61"/>
      <c r="G6564" s="62" t="s">
        <v>16</v>
      </c>
      <c r="H6564" s="61"/>
    </row>
    <row r="6565" spans="1:8" ht="76.5" x14ac:dyDescent="0.25">
      <c r="A6565" s="64" t="s">
        <v>22383</v>
      </c>
      <c r="B6565" s="15" t="s">
        <v>22382</v>
      </c>
      <c r="C6565" s="40" t="s">
        <v>22381</v>
      </c>
      <c r="D6565" s="8" t="s">
        <v>20</v>
      </c>
      <c r="E6565" s="63" t="s">
        <v>1528</v>
      </c>
      <c r="F6565" s="61"/>
      <c r="G6565" s="62" t="s">
        <v>16</v>
      </c>
      <c r="H6565" s="61"/>
    </row>
    <row r="6566" spans="1:8" ht="76.5" x14ac:dyDescent="0.25">
      <c r="A6566" s="64" t="s">
        <v>22380</v>
      </c>
      <c r="B6566" s="15" t="s">
        <v>22379</v>
      </c>
      <c r="C6566" s="40" t="s">
        <v>22378</v>
      </c>
      <c r="D6566" s="8" t="s">
        <v>20</v>
      </c>
      <c r="E6566" s="63" t="s">
        <v>1528</v>
      </c>
      <c r="F6566" s="61"/>
      <c r="G6566" s="62" t="s">
        <v>16</v>
      </c>
      <c r="H6566" s="61"/>
    </row>
    <row r="6567" spans="1:8" ht="76.5" x14ac:dyDescent="0.25">
      <c r="A6567" s="64" t="s">
        <v>22377</v>
      </c>
      <c r="B6567" s="15" t="s">
        <v>22376</v>
      </c>
      <c r="C6567" s="40" t="s">
        <v>22375</v>
      </c>
      <c r="D6567" s="8" t="s">
        <v>20</v>
      </c>
      <c r="E6567" s="63" t="s">
        <v>1528</v>
      </c>
      <c r="F6567" s="61"/>
      <c r="G6567" s="62" t="s">
        <v>16</v>
      </c>
      <c r="H6567" s="61"/>
    </row>
    <row r="6568" spans="1:8" ht="76.5" x14ac:dyDescent="0.25">
      <c r="A6568" s="64" t="s">
        <v>22374</v>
      </c>
      <c r="B6568" s="15" t="s">
        <v>22373</v>
      </c>
      <c r="C6568" s="40" t="s">
        <v>22372</v>
      </c>
      <c r="D6568" s="8" t="s">
        <v>20</v>
      </c>
      <c r="E6568" s="63" t="s">
        <v>1528</v>
      </c>
      <c r="F6568" s="61"/>
      <c r="G6568" s="62" t="s">
        <v>16</v>
      </c>
      <c r="H6568" s="61"/>
    </row>
    <row r="6569" spans="1:8" ht="76.5" x14ac:dyDescent="0.25">
      <c r="A6569" s="64" t="s">
        <v>22371</v>
      </c>
      <c r="B6569" s="15" t="s">
        <v>18734</v>
      </c>
      <c r="C6569" s="40" t="s">
        <v>22370</v>
      </c>
      <c r="D6569" s="8" t="s">
        <v>20</v>
      </c>
      <c r="E6569" s="63" t="s">
        <v>1528</v>
      </c>
      <c r="F6569" s="61"/>
      <c r="G6569" s="62" t="s">
        <v>16</v>
      </c>
      <c r="H6569" s="61"/>
    </row>
    <row r="6570" spans="1:8" ht="76.5" x14ac:dyDescent="0.25">
      <c r="A6570" s="64" t="s">
        <v>22369</v>
      </c>
      <c r="B6570" s="15" t="s">
        <v>22368</v>
      </c>
      <c r="C6570" s="40" t="s">
        <v>22367</v>
      </c>
      <c r="D6570" s="8" t="s">
        <v>20</v>
      </c>
      <c r="E6570" s="63" t="s">
        <v>1528</v>
      </c>
      <c r="F6570" s="61"/>
      <c r="G6570" s="62" t="s">
        <v>16</v>
      </c>
      <c r="H6570" s="61"/>
    </row>
    <row r="6571" spans="1:8" ht="76.5" x14ac:dyDescent="0.25">
      <c r="A6571" s="64" t="s">
        <v>22366</v>
      </c>
      <c r="B6571" s="15" t="s">
        <v>13214</v>
      </c>
      <c r="C6571" s="40" t="s">
        <v>22365</v>
      </c>
      <c r="D6571" s="8" t="s">
        <v>20</v>
      </c>
      <c r="E6571" s="63" t="s">
        <v>1528</v>
      </c>
      <c r="F6571" s="61"/>
      <c r="G6571" s="62" t="s">
        <v>16</v>
      </c>
      <c r="H6571" s="61"/>
    </row>
    <row r="6572" spans="1:8" ht="76.5" x14ac:dyDescent="0.25">
      <c r="A6572" s="64" t="s">
        <v>22364</v>
      </c>
      <c r="B6572" s="15" t="s">
        <v>20620</v>
      </c>
      <c r="C6572" s="40" t="s">
        <v>22363</v>
      </c>
      <c r="D6572" s="8" t="s">
        <v>20</v>
      </c>
      <c r="E6572" s="63" t="s">
        <v>1528</v>
      </c>
      <c r="F6572" s="61"/>
      <c r="G6572" s="62" t="s">
        <v>16</v>
      </c>
      <c r="H6572" s="61"/>
    </row>
    <row r="6573" spans="1:8" ht="76.5" x14ac:dyDescent="0.25">
      <c r="A6573" s="64" t="s">
        <v>22362</v>
      </c>
      <c r="B6573" s="15" t="s">
        <v>22361</v>
      </c>
      <c r="C6573" s="40" t="s">
        <v>22360</v>
      </c>
      <c r="D6573" s="8" t="s">
        <v>20</v>
      </c>
      <c r="E6573" s="63" t="s">
        <v>1528</v>
      </c>
      <c r="F6573" s="61"/>
      <c r="G6573" s="62" t="s">
        <v>16</v>
      </c>
      <c r="H6573" s="61"/>
    </row>
    <row r="6574" spans="1:8" ht="76.5" x14ac:dyDescent="0.25">
      <c r="A6574" s="64" t="s">
        <v>22359</v>
      </c>
      <c r="B6574" s="15" t="s">
        <v>22358</v>
      </c>
      <c r="C6574" s="40" t="s">
        <v>22357</v>
      </c>
      <c r="D6574" s="8" t="s">
        <v>20</v>
      </c>
      <c r="E6574" s="63" t="s">
        <v>1528</v>
      </c>
      <c r="F6574" s="61"/>
      <c r="G6574" s="62" t="s">
        <v>16</v>
      </c>
      <c r="H6574" s="61"/>
    </row>
    <row r="6575" spans="1:8" ht="127.5" x14ac:dyDescent="0.25">
      <c r="A6575" s="64" t="s">
        <v>22356</v>
      </c>
      <c r="B6575" s="15" t="s">
        <v>22355</v>
      </c>
      <c r="C6575" s="40" t="s">
        <v>22354</v>
      </c>
      <c r="D6575" s="8" t="s">
        <v>20</v>
      </c>
      <c r="E6575" s="63" t="s">
        <v>1528</v>
      </c>
      <c r="F6575" s="61"/>
      <c r="G6575" s="62" t="s">
        <v>16</v>
      </c>
      <c r="H6575" s="61"/>
    </row>
    <row r="6576" spans="1:8" ht="76.5" x14ac:dyDescent="0.25">
      <c r="A6576" s="64" t="s">
        <v>22353</v>
      </c>
      <c r="B6576" s="15" t="s">
        <v>22352</v>
      </c>
      <c r="C6576" s="40" t="s">
        <v>22351</v>
      </c>
      <c r="D6576" s="8" t="s">
        <v>20</v>
      </c>
      <c r="E6576" s="63" t="s">
        <v>1528</v>
      </c>
      <c r="F6576" s="61"/>
      <c r="G6576" s="62" t="s">
        <v>16</v>
      </c>
      <c r="H6576" s="61"/>
    </row>
    <row r="6577" spans="1:8" ht="76.5" x14ac:dyDescent="0.25">
      <c r="A6577" s="64" t="s">
        <v>22350</v>
      </c>
      <c r="B6577" s="15" t="s">
        <v>22119</v>
      </c>
      <c r="C6577" s="40" t="s">
        <v>22349</v>
      </c>
      <c r="D6577" s="8" t="s">
        <v>20</v>
      </c>
      <c r="E6577" s="63" t="s">
        <v>1528</v>
      </c>
      <c r="F6577" s="61"/>
      <c r="G6577" s="62" t="s">
        <v>16</v>
      </c>
      <c r="H6577" s="61"/>
    </row>
    <row r="6578" spans="1:8" ht="76.5" x14ac:dyDescent="0.25">
      <c r="A6578" s="64" t="s">
        <v>22348</v>
      </c>
      <c r="B6578" s="15" t="s">
        <v>22347</v>
      </c>
      <c r="C6578" s="40" t="s">
        <v>3687</v>
      </c>
      <c r="D6578" s="8" t="s">
        <v>20</v>
      </c>
      <c r="E6578" s="63" t="s">
        <v>1528</v>
      </c>
      <c r="F6578" s="61"/>
      <c r="G6578" s="62" t="s">
        <v>16</v>
      </c>
      <c r="H6578" s="61"/>
    </row>
    <row r="6579" spans="1:8" ht="76.5" x14ac:dyDescent="0.25">
      <c r="A6579" s="64" t="s">
        <v>22346</v>
      </c>
      <c r="B6579" s="15" t="s">
        <v>22238</v>
      </c>
      <c r="C6579" s="40" t="s">
        <v>22345</v>
      </c>
      <c r="D6579" s="8" t="s">
        <v>20</v>
      </c>
      <c r="E6579" s="63" t="s">
        <v>1528</v>
      </c>
      <c r="F6579" s="61"/>
      <c r="G6579" s="62" t="s">
        <v>16</v>
      </c>
      <c r="H6579" s="61"/>
    </row>
    <row r="6580" spans="1:8" ht="76.5" x14ac:dyDescent="0.25">
      <c r="A6580" s="64" t="s">
        <v>22344</v>
      </c>
      <c r="B6580" s="15" t="s">
        <v>22343</v>
      </c>
      <c r="C6580" s="40" t="s">
        <v>22342</v>
      </c>
      <c r="D6580" s="8" t="s">
        <v>20</v>
      </c>
      <c r="E6580" s="63" t="s">
        <v>1528</v>
      </c>
      <c r="F6580" s="61"/>
      <c r="G6580" s="62" t="s">
        <v>16</v>
      </c>
      <c r="H6580" s="61"/>
    </row>
    <row r="6581" spans="1:8" ht="76.5" x14ac:dyDescent="0.25">
      <c r="A6581" s="64" t="s">
        <v>22341</v>
      </c>
      <c r="B6581" s="15" t="s">
        <v>22340</v>
      </c>
      <c r="C6581" s="40" t="s">
        <v>22339</v>
      </c>
      <c r="D6581" s="8" t="s">
        <v>20</v>
      </c>
      <c r="E6581" s="63" t="s">
        <v>1528</v>
      </c>
      <c r="F6581" s="61"/>
      <c r="G6581" s="62" t="s">
        <v>16</v>
      </c>
      <c r="H6581" s="61"/>
    </row>
    <row r="6582" spans="1:8" ht="76.5" x14ac:dyDescent="0.25">
      <c r="A6582" s="64" t="s">
        <v>22338</v>
      </c>
      <c r="B6582" s="15" t="s">
        <v>9710</v>
      </c>
      <c r="C6582" s="40" t="s">
        <v>22337</v>
      </c>
      <c r="D6582" s="8" t="s">
        <v>20</v>
      </c>
      <c r="E6582" s="63" t="s">
        <v>1528</v>
      </c>
      <c r="F6582" s="61"/>
      <c r="G6582" s="62" t="s">
        <v>16</v>
      </c>
      <c r="H6582" s="61"/>
    </row>
    <row r="6583" spans="1:8" ht="76.5" x14ac:dyDescent="0.25">
      <c r="A6583" s="64" t="s">
        <v>22336</v>
      </c>
      <c r="B6583" s="15" t="s">
        <v>639</v>
      </c>
      <c r="C6583" s="40" t="s">
        <v>22335</v>
      </c>
      <c r="D6583" s="8" t="s">
        <v>20</v>
      </c>
      <c r="E6583" s="63" t="s">
        <v>1528</v>
      </c>
      <c r="F6583" s="61"/>
      <c r="G6583" s="62" t="s">
        <v>16</v>
      </c>
      <c r="H6583" s="61"/>
    </row>
    <row r="6584" spans="1:8" ht="114.75" x14ac:dyDescent="0.25">
      <c r="A6584" s="15" t="s">
        <v>22334</v>
      </c>
      <c r="B6584" s="15" t="s">
        <v>6138</v>
      </c>
      <c r="C6584" s="40" t="s">
        <v>22333</v>
      </c>
      <c r="D6584" s="14" t="s">
        <v>1626</v>
      </c>
      <c r="E6584" s="63" t="s">
        <v>1625</v>
      </c>
      <c r="F6584" s="65"/>
      <c r="G6584" s="9">
        <v>44002</v>
      </c>
      <c r="H6584" s="61"/>
    </row>
    <row r="6585" spans="1:8" ht="76.5" x14ac:dyDescent="0.25">
      <c r="A6585" s="64" t="s">
        <v>22332</v>
      </c>
      <c r="B6585" s="15" t="s">
        <v>22331</v>
      </c>
      <c r="C6585" s="40" t="s">
        <v>22330</v>
      </c>
      <c r="D6585" s="8" t="s">
        <v>20</v>
      </c>
      <c r="E6585" s="63" t="s">
        <v>1528</v>
      </c>
      <c r="F6585" s="61"/>
      <c r="G6585" s="62" t="s">
        <v>16</v>
      </c>
      <c r="H6585" s="61"/>
    </row>
    <row r="6586" spans="1:8" ht="76.5" x14ac:dyDescent="0.25">
      <c r="A6586" s="64" t="s">
        <v>22329</v>
      </c>
      <c r="B6586" s="15" t="s">
        <v>22328</v>
      </c>
      <c r="C6586" s="40" t="s">
        <v>22327</v>
      </c>
      <c r="D6586" s="8" t="s">
        <v>20</v>
      </c>
      <c r="E6586" s="63" t="s">
        <v>1528</v>
      </c>
      <c r="F6586" s="61"/>
      <c r="G6586" s="62" t="s">
        <v>16</v>
      </c>
      <c r="H6586" s="61"/>
    </row>
    <row r="6587" spans="1:8" ht="76.5" x14ac:dyDescent="0.25">
      <c r="A6587" s="64" t="s">
        <v>22326</v>
      </c>
      <c r="B6587" s="15" t="s">
        <v>22325</v>
      </c>
      <c r="C6587" s="40" t="s">
        <v>22324</v>
      </c>
      <c r="D6587" s="8" t="s">
        <v>20</v>
      </c>
      <c r="E6587" s="63" t="s">
        <v>1528</v>
      </c>
      <c r="F6587" s="61"/>
      <c r="G6587" s="62" t="s">
        <v>16</v>
      </c>
      <c r="H6587" s="61"/>
    </row>
    <row r="6588" spans="1:8" ht="76.5" x14ac:dyDescent="0.25">
      <c r="A6588" s="64" t="s">
        <v>22323</v>
      </c>
      <c r="B6588" s="15" t="s">
        <v>22322</v>
      </c>
      <c r="C6588" s="40" t="s">
        <v>22321</v>
      </c>
      <c r="D6588" s="8" t="s">
        <v>20</v>
      </c>
      <c r="E6588" s="63" t="s">
        <v>1528</v>
      </c>
      <c r="F6588" s="61"/>
      <c r="G6588" s="62" t="s">
        <v>16</v>
      </c>
      <c r="H6588" s="61"/>
    </row>
    <row r="6589" spans="1:8" ht="76.5" x14ac:dyDescent="0.25">
      <c r="A6589" s="64" t="s">
        <v>22320</v>
      </c>
      <c r="B6589" s="15" t="s">
        <v>22319</v>
      </c>
      <c r="C6589" s="40" t="s">
        <v>22318</v>
      </c>
      <c r="D6589" s="8" t="s">
        <v>20</v>
      </c>
      <c r="E6589" s="63" t="s">
        <v>1528</v>
      </c>
      <c r="F6589" s="61"/>
      <c r="G6589" s="62" t="s">
        <v>16</v>
      </c>
      <c r="H6589" s="61"/>
    </row>
    <row r="6590" spans="1:8" ht="76.5" x14ac:dyDescent="0.25">
      <c r="A6590" s="64" t="s">
        <v>22317</v>
      </c>
      <c r="B6590" s="15" t="s">
        <v>22316</v>
      </c>
      <c r="C6590" s="40" t="s">
        <v>22315</v>
      </c>
      <c r="D6590" s="8" t="s">
        <v>20</v>
      </c>
      <c r="E6590" s="63" t="s">
        <v>1528</v>
      </c>
      <c r="F6590" s="61"/>
      <c r="G6590" s="62" t="s">
        <v>16</v>
      </c>
      <c r="H6590" s="61"/>
    </row>
    <row r="6591" spans="1:8" ht="76.5" x14ac:dyDescent="0.25">
      <c r="A6591" s="64" t="s">
        <v>22314</v>
      </c>
      <c r="B6591" s="15" t="s">
        <v>22313</v>
      </c>
      <c r="C6591" s="40" t="s">
        <v>22312</v>
      </c>
      <c r="D6591" s="8" t="s">
        <v>20</v>
      </c>
      <c r="E6591" s="63" t="s">
        <v>1528</v>
      </c>
      <c r="F6591" s="61"/>
      <c r="G6591" s="62" t="s">
        <v>16</v>
      </c>
      <c r="H6591" s="61"/>
    </row>
    <row r="6592" spans="1:8" ht="76.5" x14ac:dyDescent="0.25">
      <c r="A6592" s="64" t="s">
        <v>22311</v>
      </c>
      <c r="B6592" s="15" t="s">
        <v>22310</v>
      </c>
      <c r="C6592" s="40" t="s">
        <v>22309</v>
      </c>
      <c r="D6592" s="8" t="s">
        <v>20</v>
      </c>
      <c r="E6592" s="63" t="s">
        <v>1528</v>
      </c>
      <c r="F6592" s="61"/>
      <c r="G6592" s="62" t="s">
        <v>16</v>
      </c>
      <c r="H6592" s="61"/>
    </row>
    <row r="6593" spans="1:8" ht="76.5" x14ac:dyDescent="0.25">
      <c r="A6593" s="64" t="s">
        <v>22308</v>
      </c>
      <c r="B6593" s="15" t="s">
        <v>22307</v>
      </c>
      <c r="C6593" s="40" t="s">
        <v>22306</v>
      </c>
      <c r="D6593" s="8" t="s">
        <v>20</v>
      </c>
      <c r="E6593" s="63" t="s">
        <v>1528</v>
      </c>
      <c r="F6593" s="61"/>
      <c r="G6593" s="62" t="s">
        <v>16</v>
      </c>
      <c r="H6593" s="61"/>
    </row>
    <row r="6594" spans="1:8" ht="76.5" x14ac:dyDescent="0.25">
      <c r="A6594" s="64" t="s">
        <v>22305</v>
      </c>
      <c r="B6594" s="15" t="s">
        <v>22304</v>
      </c>
      <c r="C6594" s="40" t="s">
        <v>22303</v>
      </c>
      <c r="D6594" s="8" t="s">
        <v>20</v>
      </c>
      <c r="E6594" s="63" t="s">
        <v>1528</v>
      </c>
      <c r="F6594" s="61"/>
      <c r="G6594" s="62" t="s">
        <v>16</v>
      </c>
      <c r="H6594" s="61"/>
    </row>
    <row r="6595" spans="1:8" ht="76.5" x14ac:dyDescent="0.25">
      <c r="A6595" s="64" t="s">
        <v>22302</v>
      </c>
      <c r="B6595" s="15" t="s">
        <v>7937</v>
      </c>
      <c r="C6595" s="40" t="s">
        <v>22301</v>
      </c>
      <c r="D6595" s="8" t="s">
        <v>20</v>
      </c>
      <c r="E6595" s="63" t="s">
        <v>1528</v>
      </c>
      <c r="F6595" s="61"/>
      <c r="G6595" s="62" t="s">
        <v>16</v>
      </c>
      <c r="H6595" s="61"/>
    </row>
    <row r="6596" spans="1:8" ht="76.5" x14ac:dyDescent="0.25">
      <c r="A6596" s="64" t="s">
        <v>22300</v>
      </c>
      <c r="B6596" s="15" t="s">
        <v>22299</v>
      </c>
      <c r="C6596" s="40" t="s">
        <v>22298</v>
      </c>
      <c r="D6596" s="8" t="s">
        <v>20</v>
      </c>
      <c r="E6596" s="63" t="s">
        <v>1528</v>
      </c>
      <c r="F6596" s="61"/>
      <c r="G6596" s="62" t="s">
        <v>16</v>
      </c>
      <c r="H6596" s="61"/>
    </row>
    <row r="6597" spans="1:8" ht="76.5" x14ac:dyDescent="0.25">
      <c r="A6597" s="64" t="s">
        <v>22297</v>
      </c>
      <c r="B6597" s="15" t="s">
        <v>22296</v>
      </c>
      <c r="C6597" s="40" t="s">
        <v>22295</v>
      </c>
      <c r="D6597" s="8" t="s">
        <v>20</v>
      </c>
      <c r="E6597" s="63" t="s">
        <v>1528</v>
      </c>
      <c r="F6597" s="61"/>
      <c r="G6597" s="62" t="s">
        <v>16</v>
      </c>
      <c r="H6597" s="61"/>
    </row>
    <row r="6598" spans="1:8" ht="76.5" x14ac:dyDescent="0.25">
      <c r="A6598" s="64" t="s">
        <v>22294</v>
      </c>
      <c r="B6598" s="15" t="s">
        <v>22293</v>
      </c>
      <c r="C6598" s="40" t="s">
        <v>22292</v>
      </c>
      <c r="D6598" s="8" t="s">
        <v>20</v>
      </c>
      <c r="E6598" s="63" t="s">
        <v>1528</v>
      </c>
      <c r="F6598" s="61"/>
      <c r="G6598" s="62" t="s">
        <v>16</v>
      </c>
      <c r="H6598" s="61"/>
    </row>
    <row r="6599" spans="1:8" ht="102" x14ac:dyDescent="0.25">
      <c r="A6599" s="64" t="s">
        <v>22291</v>
      </c>
      <c r="B6599" s="15" t="s">
        <v>22290</v>
      </c>
      <c r="C6599" s="40" t="s">
        <v>22289</v>
      </c>
      <c r="D6599" s="8" t="s">
        <v>20</v>
      </c>
      <c r="E6599" s="63" t="s">
        <v>1528</v>
      </c>
      <c r="F6599" s="61"/>
      <c r="G6599" s="62" t="s">
        <v>16</v>
      </c>
      <c r="H6599" s="61"/>
    </row>
    <row r="6600" spans="1:8" ht="76.5" x14ac:dyDescent="0.25">
      <c r="A6600" s="64" t="s">
        <v>22288</v>
      </c>
      <c r="B6600" s="15" t="s">
        <v>22287</v>
      </c>
      <c r="C6600" s="40" t="s">
        <v>14400</v>
      </c>
      <c r="D6600" s="8" t="s">
        <v>20</v>
      </c>
      <c r="E6600" s="63" t="s">
        <v>1528</v>
      </c>
      <c r="F6600" s="61"/>
      <c r="G6600" s="62" t="s">
        <v>16</v>
      </c>
      <c r="H6600" s="61"/>
    </row>
    <row r="6601" spans="1:8" ht="76.5" x14ac:dyDescent="0.25">
      <c r="A6601" s="64" t="s">
        <v>22286</v>
      </c>
      <c r="B6601" s="15" t="s">
        <v>22285</v>
      </c>
      <c r="C6601" s="40" t="s">
        <v>18386</v>
      </c>
      <c r="D6601" s="8" t="s">
        <v>20</v>
      </c>
      <c r="E6601" s="63" t="s">
        <v>1528</v>
      </c>
      <c r="F6601" s="61"/>
      <c r="G6601" s="62" t="s">
        <v>16</v>
      </c>
      <c r="H6601" s="61"/>
    </row>
    <row r="6602" spans="1:8" ht="76.5" x14ac:dyDescent="0.25">
      <c r="A6602" s="64" t="s">
        <v>22284</v>
      </c>
      <c r="B6602" s="15" t="s">
        <v>22283</v>
      </c>
      <c r="C6602" s="40" t="s">
        <v>22282</v>
      </c>
      <c r="D6602" s="8" t="s">
        <v>20</v>
      </c>
      <c r="E6602" s="63" t="s">
        <v>1528</v>
      </c>
      <c r="F6602" s="61"/>
      <c r="G6602" s="62" t="s">
        <v>16</v>
      </c>
      <c r="H6602" s="61"/>
    </row>
    <row r="6603" spans="1:8" ht="76.5" x14ac:dyDescent="0.25">
      <c r="A6603" s="64" t="s">
        <v>22281</v>
      </c>
      <c r="B6603" s="15" t="s">
        <v>22278</v>
      </c>
      <c r="C6603" s="40" t="s">
        <v>22280</v>
      </c>
      <c r="D6603" s="8" t="s">
        <v>20</v>
      </c>
      <c r="E6603" s="63" t="s">
        <v>1528</v>
      </c>
      <c r="F6603" s="61"/>
      <c r="G6603" s="62" t="s">
        <v>16</v>
      </c>
      <c r="H6603" s="61"/>
    </row>
    <row r="6604" spans="1:8" ht="76.5" x14ac:dyDescent="0.25">
      <c r="A6604" s="64" t="s">
        <v>22279</v>
      </c>
      <c r="B6604" s="15" t="s">
        <v>22278</v>
      </c>
      <c r="C6604" s="40" t="s">
        <v>22277</v>
      </c>
      <c r="D6604" s="8" t="s">
        <v>20</v>
      </c>
      <c r="E6604" s="63" t="s">
        <v>1528</v>
      </c>
      <c r="F6604" s="61"/>
      <c r="G6604" s="62" t="s">
        <v>16</v>
      </c>
      <c r="H6604" s="61"/>
    </row>
    <row r="6605" spans="1:8" ht="76.5" x14ac:dyDescent="0.25">
      <c r="A6605" s="64" t="s">
        <v>22276</v>
      </c>
      <c r="B6605" s="15" t="s">
        <v>22275</v>
      </c>
      <c r="C6605" s="40" t="s">
        <v>22274</v>
      </c>
      <c r="D6605" s="8" t="s">
        <v>20</v>
      </c>
      <c r="E6605" s="63" t="s">
        <v>1528</v>
      </c>
      <c r="F6605" s="61"/>
      <c r="G6605" s="62" t="s">
        <v>16</v>
      </c>
      <c r="H6605" s="61"/>
    </row>
    <row r="6606" spans="1:8" ht="76.5" x14ac:dyDescent="0.25">
      <c r="A6606" s="64" t="s">
        <v>22273</v>
      </c>
      <c r="B6606" s="15" t="s">
        <v>22272</v>
      </c>
      <c r="C6606" s="40" t="s">
        <v>1565</v>
      </c>
      <c r="D6606" s="8" t="s">
        <v>20</v>
      </c>
      <c r="E6606" s="63" t="s">
        <v>1528</v>
      </c>
      <c r="F6606" s="61"/>
      <c r="G6606" s="62" t="s">
        <v>16</v>
      </c>
      <c r="H6606" s="61"/>
    </row>
    <row r="6607" spans="1:8" ht="76.5" x14ac:dyDescent="0.25">
      <c r="A6607" s="64" t="s">
        <v>22271</v>
      </c>
      <c r="B6607" s="15" t="s">
        <v>22270</v>
      </c>
      <c r="C6607" s="40" t="s">
        <v>22269</v>
      </c>
      <c r="D6607" s="8" t="s">
        <v>20</v>
      </c>
      <c r="E6607" s="63" t="s">
        <v>1528</v>
      </c>
      <c r="F6607" s="61"/>
      <c r="G6607" s="62" t="s">
        <v>16</v>
      </c>
      <c r="H6607" s="61"/>
    </row>
    <row r="6608" spans="1:8" ht="76.5" x14ac:dyDescent="0.25">
      <c r="A6608" s="64" t="s">
        <v>22268</v>
      </c>
      <c r="B6608" s="15" t="s">
        <v>22267</v>
      </c>
      <c r="C6608" s="40" t="s">
        <v>22266</v>
      </c>
      <c r="D6608" s="8" t="s">
        <v>20</v>
      </c>
      <c r="E6608" s="63" t="s">
        <v>1528</v>
      </c>
      <c r="F6608" s="61"/>
      <c r="G6608" s="62" t="s">
        <v>16</v>
      </c>
      <c r="H6608" s="61"/>
    </row>
    <row r="6609" spans="1:8" ht="76.5" x14ac:dyDescent="0.25">
      <c r="A6609" s="64" t="s">
        <v>22265</v>
      </c>
      <c r="B6609" s="15" t="s">
        <v>19473</v>
      </c>
      <c r="C6609" s="40" t="s">
        <v>22264</v>
      </c>
      <c r="D6609" s="8" t="s">
        <v>20</v>
      </c>
      <c r="E6609" s="63" t="s">
        <v>1528</v>
      </c>
      <c r="F6609" s="61"/>
      <c r="G6609" s="62" t="s">
        <v>16</v>
      </c>
      <c r="H6609" s="61"/>
    </row>
    <row r="6610" spans="1:8" ht="76.5" x14ac:dyDescent="0.25">
      <c r="A6610" s="64" t="s">
        <v>22263</v>
      </c>
      <c r="B6610" s="15" t="s">
        <v>22262</v>
      </c>
      <c r="C6610" s="40" t="s">
        <v>22261</v>
      </c>
      <c r="D6610" s="8" t="s">
        <v>20</v>
      </c>
      <c r="E6610" s="63" t="s">
        <v>1528</v>
      </c>
      <c r="F6610" s="61"/>
      <c r="G6610" s="62" t="s">
        <v>16</v>
      </c>
      <c r="H6610" s="61"/>
    </row>
    <row r="6611" spans="1:8" ht="76.5" x14ac:dyDescent="0.25">
      <c r="A6611" s="64" t="s">
        <v>22260</v>
      </c>
      <c r="B6611" s="15" t="s">
        <v>22259</v>
      </c>
      <c r="C6611" s="40" t="s">
        <v>22258</v>
      </c>
      <c r="D6611" s="8" t="s">
        <v>20</v>
      </c>
      <c r="E6611" s="63" t="s">
        <v>1528</v>
      </c>
      <c r="F6611" s="61"/>
      <c r="G6611" s="62" t="s">
        <v>16</v>
      </c>
      <c r="H6611" s="61"/>
    </row>
    <row r="6612" spans="1:8" ht="76.5" x14ac:dyDescent="0.25">
      <c r="A6612" s="64" t="s">
        <v>22257</v>
      </c>
      <c r="B6612" s="15" t="s">
        <v>22256</v>
      </c>
      <c r="C6612" s="40" t="s">
        <v>22255</v>
      </c>
      <c r="D6612" s="8" t="s">
        <v>20</v>
      </c>
      <c r="E6612" s="63" t="s">
        <v>1528</v>
      </c>
      <c r="F6612" s="61"/>
      <c r="G6612" s="62" t="s">
        <v>16</v>
      </c>
      <c r="H6612" s="61"/>
    </row>
    <row r="6613" spans="1:8" ht="76.5" x14ac:dyDescent="0.25">
      <c r="A6613" s="64" t="s">
        <v>22254</v>
      </c>
      <c r="B6613" s="15" t="s">
        <v>22253</v>
      </c>
      <c r="C6613" s="40" t="s">
        <v>22252</v>
      </c>
      <c r="D6613" s="8" t="s">
        <v>20</v>
      </c>
      <c r="E6613" s="63" t="s">
        <v>1528</v>
      </c>
      <c r="F6613" s="61"/>
      <c r="G6613" s="62" t="s">
        <v>16</v>
      </c>
      <c r="H6613" s="61"/>
    </row>
    <row r="6614" spans="1:8" ht="76.5" x14ac:dyDescent="0.25">
      <c r="A6614" s="64" t="s">
        <v>22251</v>
      </c>
      <c r="B6614" s="15" t="s">
        <v>22250</v>
      </c>
      <c r="C6614" s="40" t="s">
        <v>22249</v>
      </c>
      <c r="D6614" s="8" t="s">
        <v>20</v>
      </c>
      <c r="E6614" s="63" t="s">
        <v>1528</v>
      </c>
      <c r="F6614" s="61"/>
      <c r="G6614" s="62" t="s">
        <v>16</v>
      </c>
      <c r="H6614" s="61"/>
    </row>
    <row r="6615" spans="1:8" ht="76.5" x14ac:dyDescent="0.25">
      <c r="A6615" s="64" t="s">
        <v>22248</v>
      </c>
      <c r="B6615" s="15" t="s">
        <v>22247</v>
      </c>
      <c r="C6615" s="40" t="s">
        <v>22246</v>
      </c>
      <c r="D6615" s="8" t="s">
        <v>20</v>
      </c>
      <c r="E6615" s="63" t="s">
        <v>1528</v>
      </c>
      <c r="F6615" s="61"/>
      <c r="G6615" s="62" t="s">
        <v>16</v>
      </c>
      <c r="H6615" s="61"/>
    </row>
    <row r="6616" spans="1:8" ht="76.5" x14ac:dyDescent="0.25">
      <c r="A6616" s="64" t="s">
        <v>22245</v>
      </c>
      <c r="B6616" s="15" t="s">
        <v>22244</v>
      </c>
      <c r="C6616" s="40" t="s">
        <v>22243</v>
      </c>
      <c r="D6616" s="8" t="s">
        <v>20</v>
      </c>
      <c r="E6616" s="63" t="s">
        <v>1528</v>
      </c>
      <c r="F6616" s="61"/>
      <c r="G6616" s="62" t="s">
        <v>16</v>
      </c>
      <c r="H6616" s="61"/>
    </row>
    <row r="6617" spans="1:8" ht="76.5" x14ac:dyDescent="0.25">
      <c r="A6617" s="64" t="s">
        <v>22242</v>
      </c>
      <c r="B6617" s="15" t="s">
        <v>22241</v>
      </c>
      <c r="C6617" s="40" t="s">
        <v>22240</v>
      </c>
      <c r="D6617" s="8" t="s">
        <v>20</v>
      </c>
      <c r="E6617" s="63" t="s">
        <v>1528</v>
      </c>
      <c r="F6617" s="61"/>
      <c r="G6617" s="62" t="s">
        <v>16</v>
      </c>
      <c r="H6617" s="61"/>
    </row>
    <row r="6618" spans="1:8" ht="76.5" x14ac:dyDescent="0.25">
      <c r="A6618" s="64" t="s">
        <v>22239</v>
      </c>
      <c r="B6618" s="15" t="s">
        <v>22238</v>
      </c>
      <c r="C6618" s="40" t="s">
        <v>22237</v>
      </c>
      <c r="D6618" s="8" t="s">
        <v>20</v>
      </c>
      <c r="E6618" s="63" t="s">
        <v>1528</v>
      </c>
      <c r="F6618" s="61"/>
      <c r="G6618" s="62" t="s">
        <v>16</v>
      </c>
      <c r="H6618" s="61"/>
    </row>
    <row r="6619" spans="1:8" ht="76.5" x14ac:dyDescent="0.25">
      <c r="A6619" s="64" t="s">
        <v>22236</v>
      </c>
      <c r="B6619" s="15" t="s">
        <v>642</v>
      </c>
      <c r="C6619" s="40" t="s">
        <v>22235</v>
      </c>
      <c r="D6619" s="8" t="s">
        <v>20</v>
      </c>
      <c r="E6619" s="63" t="s">
        <v>1528</v>
      </c>
      <c r="F6619" s="61"/>
      <c r="G6619" s="62" t="s">
        <v>16</v>
      </c>
      <c r="H6619" s="61"/>
    </row>
    <row r="6620" spans="1:8" ht="38.25" x14ac:dyDescent="0.25">
      <c r="A6620" s="15" t="s">
        <v>22234</v>
      </c>
      <c r="B6620" s="15" t="s">
        <v>22231</v>
      </c>
      <c r="C6620" s="40" t="s">
        <v>22233</v>
      </c>
      <c r="D6620" s="8" t="s">
        <v>1626</v>
      </c>
      <c r="E6620" s="63" t="s">
        <v>1625</v>
      </c>
      <c r="F6620" s="65"/>
      <c r="G6620" s="9">
        <v>44072</v>
      </c>
      <c r="H6620" s="61"/>
    </row>
    <row r="6621" spans="1:8" ht="25.5" x14ac:dyDescent="0.25">
      <c r="A6621" s="76" t="s">
        <v>22232</v>
      </c>
      <c r="B6621" s="15" t="s">
        <v>22231</v>
      </c>
      <c r="C6621" s="40" t="s">
        <v>22230</v>
      </c>
      <c r="D6621" s="8" t="s">
        <v>15</v>
      </c>
      <c r="E6621" s="63" t="s">
        <v>1625</v>
      </c>
      <c r="F6621" s="65"/>
      <c r="G6621" s="9">
        <v>44072</v>
      </c>
      <c r="H6621" s="61"/>
    </row>
    <row r="6622" spans="1:8" ht="76.5" x14ac:dyDescent="0.25">
      <c r="A6622" s="64" t="s">
        <v>22229</v>
      </c>
      <c r="B6622" s="15" t="s">
        <v>22228</v>
      </c>
      <c r="C6622" s="40" t="s">
        <v>22227</v>
      </c>
      <c r="D6622" s="8" t="s">
        <v>20</v>
      </c>
      <c r="E6622" s="63" t="s">
        <v>1528</v>
      </c>
      <c r="F6622" s="61"/>
      <c r="G6622" s="62" t="s">
        <v>16</v>
      </c>
      <c r="H6622" s="61"/>
    </row>
    <row r="6623" spans="1:8" ht="38.25" x14ac:dyDescent="0.25">
      <c r="A6623" s="15" t="s">
        <v>22226</v>
      </c>
      <c r="B6623" s="15" t="s">
        <v>22225</v>
      </c>
      <c r="C6623" s="40" t="s">
        <v>22224</v>
      </c>
      <c r="D6623" s="8" t="s">
        <v>1626</v>
      </c>
      <c r="E6623" s="63" t="s">
        <v>1625</v>
      </c>
      <c r="F6623" s="65"/>
      <c r="G6623" s="9">
        <v>44046</v>
      </c>
      <c r="H6623" s="61"/>
    </row>
    <row r="6624" spans="1:8" ht="25.5" x14ac:dyDescent="0.25">
      <c r="A6624" s="15" t="s">
        <v>22223</v>
      </c>
      <c r="B6624" s="15" t="s">
        <v>22222</v>
      </c>
      <c r="C6624" s="40" t="s">
        <v>22221</v>
      </c>
      <c r="D6624" s="8" t="s">
        <v>1626</v>
      </c>
      <c r="E6624" s="63" t="s">
        <v>1625</v>
      </c>
      <c r="F6624" s="65"/>
      <c r="G6624" s="9">
        <v>43954</v>
      </c>
      <c r="H6624" s="61"/>
    </row>
    <row r="6625" spans="1:8" ht="63.75" x14ac:dyDescent="0.25">
      <c r="A6625" s="15" t="s">
        <v>22220</v>
      </c>
      <c r="B6625" s="15" t="s">
        <v>22219</v>
      </c>
      <c r="C6625" s="40" t="s">
        <v>22218</v>
      </c>
      <c r="D6625" s="8" t="s">
        <v>1626</v>
      </c>
      <c r="E6625" s="63" t="s">
        <v>1625</v>
      </c>
      <c r="F6625" s="65"/>
      <c r="G6625" s="9">
        <v>44107</v>
      </c>
      <c r="H6625" s="61"/>
    </row>
    <row r="6626" spans="1:8" ht="76.5" x14ac:dyDescent="0.25">
      <c r="A6626" s="64" t="s">
        <v>22217</v>
      </c>
      <c r="B6626" s="15" t="s">
        <v>22216</v>
      </c>
      <c r="C6626" s="40" t="s">
        <v>22215</v>
      </c>
      <c r="D6626" s="8" t="s">
        <v>20</v>
      </c>
      <c r="E6626" s="63" t="s">
        <v>1528</v>
      </c>
      <c r="F6626" s="61"/>
      <c r="G6626" s="62" t="s">
        <v>16</v>
      </c>
      <c r="H6626" s="61"/>
    </row>
    <row r="6627" spans="1:8" ht="76.5" x14ac:dyDescent="0.25">
      <c r="A6627" s="64" t="s">
        <v>22214</v>
      </c>
      <c r="B6627" s="15" t="s">
        <v>22213</v>
      </c>
      <c r="C6627" s="40" t="s">
        <v>22212</v>
      </c>
      <c r="D6627" s="8" t="s">
        <v>20</v>
      </c>
      <c r="E6627" s="63" t="s">
        <v>1528</v>
      </c>
      <c r="F6627" s="61"/>
      <c r="G6627" s="62" t="s">
        <v>16</v>
      </c>
      <c r="H6627" s="61"/>
    </row>
    <row r="6628" spans="1:8" ht="76.5" x14ac:dyDescent="0.25">
      <c r="A6628" s="64" t="s">
        <v>22211</v>
      </c>
      <c r="B6628" s="15" t="s">
        <v>22210</v>
      </c>
      <c r="C6628" s="40" t="s">
        <v>22209</v>
      </c>
      <c r="D6628" s="8" t="s">
        <v>20</v>
      </c>
      <c r="E6628" s="63" t="s">
        <v>1528</v>
      </c>
      <c r="F6628" s="61"/>
      <c r="G6628" s="62" t="s">
        <v>16</v>
      </c>
      <c r="H6628" s="61"/>
    </row>
    <row r="6629" spans="1:8" ht="51" x14ac:dyDescent="0.25">
      <c r="A6629" s="15" t="s">
        <v>22208</v>
      </c>
      <c r="B6629" s="15" t="s">
        <v>22207</v>
      </c>
      <c r="C6629" s="40" t="s">
        <v>22206</v>
      </c>
      <c r="D6629" s="8" t="s">
        <v>1626</v>
      </c>
      <c r="E6629" s="63" t="s">
        <v>1625</v>
      </c>
      <c r="F6629" s="65"/>
      <c r="G6629" s="9">
        <v>44043</v>
      </c>
      <c r="H6629" s="61"/>
    </row>
    <row r="6630" spans="1:8" ht="76.5" x14ac:dyDescent="0.25">
      <c r="A6630" s="64" t="s">
        <v>22205</v>
      </c>
      <c r="B6630" s="15" t="s">
        <v>22204</v>
      </c>
      <c r="C6630" s="40" t="s">
        <v>22203</v>
      </c>
      <c r="D6630" s="8" t="s">
        <v>20</v>
      </c>
      <c r="E6630" s="63" t="s">
        <v>1528</v>
      </c>
      <c r="F6630" s="61"/>
      <c r="G6630" s="62" t="s">
        <v>16</v>
      </c>
      <c r="H6630" s="61"/>
    </row>
    <row r="6631" spans="1:8" ht="76.5" x14ac:dyDescent="0.25">
      <c r="A6631" s="64" t="s">
        <v>22202</v>
      </c>
      <c r="B6631" s="15" t="s">
        <v>17117</v>
      </c>
      <c r="C6631" s="40" t="s">
        <v>22201</v>
      </c>
      <c r="D6631" s="8" t="s">
        <v>20</v>
      </c>
      <c r="E6631" s="63" t="s">
        <v>1528</v>
      </c>
      <c r="F6631" s="61"/>
      <c r="G6631" s="62" t="s">
        <v>16</v>
      </c>
      <c r="H6631" s="61"/>
    </row>
    <row r="6632" spans="1:8" ht="76.5" x14ac:dyDescent="0.25">
      <c r="A6632" s="64" t="s">
        <v>22200</v>
      </c>
      <c r="B6632" s="15" t="s">
        <v>17117</v>
      </c>
      <c r="C6632" s="40" t="s">
        <v>22199</v>
      </c>
      <c r="D6632" s="8" t="s">
        <v>20</v>
      </c>
      <c r="E6632" s="63" t="s">
        <v>1528</v>
      </c>
      <c r="F6632" s="61"/>
      <c r="G6632" s="62" t="s">
        <v>16</v>
      </c>
      <c r="H6632" s="61"/>
    </row>
    <row r="6633" spans="1:8" ht="76.5" x14ac:dyDescent="0.25">
      <c r="A6633" s="64" t="s">
        <v>22198</v>
      </c>
      <c r="B6633" s="15" t="s">
        <v>20332</v>
      </c>
      <c r="C6633" s="40" t="s">
        <v>22197</v>
      </c>
      <c r="D6633" s="8" t="s">
        <v>20</v>
      </c>
      <c r="E6633" s="63" t="s">
        <v>1528</v>
      </c>
      <c r="F6633" s="61"/>
      <c r="G6633" s="62" t="s">
        <v>16</v>
      </c>
      <c r="H6633" s="61"/>
    </row>
    <row r="6634" spans="1:8" ht="76.5" x14ac:dyDescent="0.25">
      <c r="A6634" s="64" t="s">
        <v>22196</v>
      </c>
      <c r="B6634" s="15" t="s">
        <v>22195</v>
      </c>
      <c r="C6634" s="40" t="s">
        <v>22194</v>
      </c>
      <c r="D6634" s="8" t="s">
        <v>20</v>
      </c>
      <c r="E6634" s="63" t="s">
        <v>1528</v>
      </c>
      <c r="F6634" s="61"/>
      <c r="G6634" s="62" t="s">
        <v>16</v>
      </c>
      <c r="H6634" s="61"/>
    </row>
    <row r="6635" spans="1:8" ht="76.5" x14ac:dyDescent="0.25">
      <c r="A6635" s="15" t="s">
        <v>22193</v>
      </c>
      <c r="B6635" s="15" t="s">
        <v>22192</v>
      </c>
      <c r="C6635" s="40" t="s">
        <v>22191</v>
      </c>
      <c r="D6635" s="14" t="s">
        <v>1626</v>
      </c>
      <c r="E6635" s="63" t="s">
        <v>1625</v>
      </c>
      <c r="F6635" s="65"/>
      <c r="G6635" s="9">
        <v>43962</v>
      </c>
      <c r="H6635" s="61"/>
    </row>
    <row r="6636" spans="1:8" ht="76.5" x14ac:dyDescent="0.25">
      <c r="A6636" s="64" t="s">
        <v>22190</v>
      </c>
      <c r="B6636" s="15" t="s">
        <v>22189</v>
      </c>
      <c r="C6636" s="40" t="s">
        <v>22188</v>
      </c>
      <c r="D6636" s="8" t="s">
        <v>20</v>
      </c>
      <c r="E6636" s="63" t="s">
        <v>1528</v>
      </c>
      <c r="F6636" s="61"/>
      <c r="G6636" s="62" t="s">
        <v>16</v>
      </c>
      <c r="H6636" s="61"/>
    </row>
    <row r="6637" spans="1:8" ht="76.5" x14ac:dyDescent="0.25">
      <c r="A6637" s="64" t="s">
        <v>22187</v>
      </c>
      <c r="B6637" s="15" t="s">
        <v>22186</v>
      </c>
      <c r="C6637" s="40" t="s">
        <v>22185</v>
      </c>
      <c r="D6637" s="8" t="s">
        <v>20</v>
      </c>
      <c r="E6637" s="63" t="s">
        <v>1528</v>
      </c>
      <c r="F6637" s="61"/>
      <c r="G6637" s="62" t="s">
        <v>16</v>
      </c>
      <c r="H6637" s="61"/>
    </row>
    <row r="6638" spans="1:8" ht="51" x14ac:dyDescent="0.25">
      <c r="A6638" s="15" t="s">
        <v>22184</v>
      </c>
      <c r="B6638" s="15" t="s">
        <v>11606</v>
      </c>
      <c r="C6638" s="40" t="s">
        <v>22183</v>
      </c>
      <c r="D6638" s="8" t="s">
        <v>1626</v>
      </c>
      <c r="E6638" s="63" t="s">
        <v>1799</v>
      </c>
      <c r="F6638" s="65"/>
      <c r="G6638" s="9">
        <v>43989</v>
      </c>
      <c r="H6638" s="61"/>
    </row>
    <row r="6639" spans="1:8" ht="76.5" x14ac:dyDescent="0.25">
      <c r="A6639" s="64" t="s">
        <v>22182</v>
      </c>
      <c r="B6639" s="15" t="s">
        <v>22181</v>
      </c>
      <c r="C6639" s="40" t="s">
        <v>22180</v>
      </c>
      <c r="D6639" s="8" t="s">
        <v>20</v>
      </c>
      <c r="E6639" s="63" t="s">
        <v>1528</v>
      </c>
      <c r="F6639" s="61"/>
      <c r="G6639" s="62" t="s">
        <v>16</v>
      </c>
      <c r="H6639" s="61"/>
    </row>
    <row r="6640" spans="1:8" ht="76.5" x14ac:dyDescent="0.25">
      <c r="A6640" s="64" t="s">
        <v>22179</v>
      </c>
      <c r="B6640" s="15" t="s">
        <v>22178</v>
      </c>
      <c r="C6640" s="40" t="s">
        <v>22177</v>
      </c>
      <c r="D6640" s="8" t="s">
        <v>20</v>
      </c>
      <c r="E6640" s="63" t="s">
        <v>1528</v>
      </c>
      <c r="F6640" s="61"/>
      <c r="G6640" s="62" t="s">
        <v>16</v>
      </c>
      <c r="H6640" s="61"/>
    </row>
    <row r="6641" spans="1:8" ht="76.5" x14ac:dyDescent="0.25">
      <c r="A6641" s="64" t="s">
        <v>22176</v>
      </c>
      <c r="B6641" s="15" t="s">
        <v>22175</v>
      </c>
      <c r="C6641" s="40" t="s">
        <v>22174</v>
      </c>
      <c r="D6641" s="8" t="s">
        <v>20</v>
      </c>
      <c r="E6641" s="63" t="s">
        <v>1528</v>
      </c>
      <c r="F6641" s="61"/>
      <c r="G6641" s="62" t="s">
        <v>16</v>
      </c>
      <c r="H6641" s="61"/>
    </row>
    <row r="6642" spans="1:8" ht="76.5" x14ac:dyDescent="0.25">
      <c r="A6642" s="64" t="s">
        <v>22173</v>
      </c>
      <c r="B6642" s="15" t="s">
        <v>22172</v>
      </c>
      <c r="C6642" s="40" t="s">
        <v>22171</v>
      </c>
      <c r="D6642" s="8" t="s">
        <v>20</v>
      </c>
      <c r="E6642" s="63" t="s">
        <v>1528</v>
      </c>
      <c r="F6642" s="61"/>
      <c r="G6642" s="62" t="s">
        <v>16</v>
      </c>
      <c r="H6642" s="61"/>
    </row>
    <row r="6643" spans="1:8" ht="38.25" x14ac:dyDescent="0.25">
      <c r="A6643" s="15" t="s">
        <v>22170</v>
      </c>
      <c r="B6643" s="15" t="s">
        <v>22169</v>
      </c>
      <c r="C6643" s="40" t="s">
        <v>22168</v>
      </c>
      <c r="D6643" s="14" t="s">
        <v>1626</v>
      </c>
      <c r="E6643" s="63" t="s">
        <v>1799</v>
      </c>
      <c r="F6643" s="65"/>
      <c r="G6643" s="9">
        <v>44052</v>
      </c>
      <c r="H6643" s="61"/>
    </row>
    <row r="6644" spans="1:8" ht="63.75" x14ac:dyDescent="0.25">
      <c r="A6644" s="15" t="s">
        <v>22167</v>
      </c>
      <c r="B6644" s="15" t="s">
        <v>22166</v>
      </c>
      <c r="C6644" s="40" t="s">
        <v>22165</v>
      </c>
      <c r="D6644" s="14" t="s">
        <v>1626</v>
      </c>
      <c r="E6644" s="63" t="s">
        <v>1625</v>
      </c>
      <c r="F6644" s="65"/>
      <c r="G6644" s="9">
        <v>44030</v>
      </c>
      <c r="H6644" s="61"/>
    </row>
    <row r="6645" spans="1:8" ht="76.5" x14ac:dyDescent="0.25">
      <c r="A6645" s="64" t="s">
        <v>22164</v>
      </c>
      <c r="B6645" s="15" t="s">
        <v>22163</v>
      </c>
      <c r="C6645" s="40" t="s">
        <v>22162</v>
      </c>
      <c r="D6645" s="8" t="s">
        <v>20</v>
      </c>
      <c r="E6645" s="63" t="s">
        <v>1528</v>
      </c>
      <c r="F6645" s="61"/>
      <c r="G6645" s="62" t="s">
        <v>16</v>
      </c>
      <c r="H6645" s="61"/>
    </row>
    <row r="6646" spans="1:8" ht="38.25" x14ac:dyDescent="0.25">
      <c r="A6646" s="70" t="s">
        <v>22161</v>
      </c>
      <c r="B6646" s="15" t="s">
        <v>22160</v>
      </c>
      <c r="C6646" s="40" t="s">
        <v>22159</v>
      </c>
      <c r="D6646" s="8" t="s">
        <v>15</v>
      </c>
      <c r="E6646" s="63" t="s">
        <v>1799</v>
      </c>
      <c r="F6646" s="63"/>
      <c r="G6646" s="68">
        <v>44063</v>
      </c>
      <c r="H6646" s="61"/>
    </row>
    <row r="6647" spans="1:8" ht="102" x14ac:dyDescent="0.25">
      <c r="A6647" s="64" t="s">
        <v>22158</v>
      </c>
      <c r="B6647" s="15" t="s">
        <v>4440</v>
      </c>
      <c r="C6647" s="40" t="s">
        <v>22157</v>
      </c>
      <c r="D6647" s="8" t="s">
        <v>20</v>
      </c>
      <c r="E6647" s="63" t="s">
        <v>1528</v>
      </c>
      <c r="F6647" s="61"/>
      <c r="G6647" s="62" t="s">
        <v>16</v>
      </c>
      <c r="H6647" s="61"/>
    </row>
    <row r="6648" spans="1:8" ht="76.5" x14ac:dyDescent="0.25">
      <c r="A6648" s="64" t="s">
        <v>22156</v>
      </c>
      <c r="B6648" s="15" t="s">
        <v>22155</v>
      </c>
      <c r="C6648" s="40" t="s">
        <v>22154</v>
      </c>
      <c r="D6648" s="8" t="s">
        <v>20</v>
      </c>
      <c r="E6648" s="63" t="s">
        <v>1528</v>
      </c>
      <c r="F6648" s="61"/>
      <c r="G6648" s="62" t="s">
        <v>16</v>
      </c>
      <c r="H6648" s="61"/>
    </row>
    <row r="6649" spans="1:8" ht="76.5" x14ac:dyDescent="0.25">
      <c r="A6649" s="64" t="s">
        <v>22153</v>
      </c>
      <c r="B6649" s="15" t="s">
        <v>15311</v>
      </c>
      <c r="C6649" s="40" t="s">
        <v>22152</v>
      </c>
      <c r="D6649" s="8" t="s">
        <v>20</v>
      </c>
      <c r="E6649" s="63" t="s">
        <v>1528</v>
      </c>
      <c r="F6649" s="61"/>
      <c r="G6649" s="62" t="s">
        <v>16</v>
      </c>
      <c r="H6649" s="61"/>
    </row>
    <row r="6650" spans="1:8" ht="76.5" x14ac:dyDescent="0.25">
      <c r="A6650" s="64" t="s">
        <v>22151</v>
      </c>
      <c r="B6650" s="15" t="s">
        <v>12193</v>
      </c>
      <c r="C6650" s="40" t="s">
        <v>22150</v>
      </c>
      <c r="D6650" s="8" t="s">
        <v>20</v>
      </c>
      <c r="E6650" s="63" t="s">
        <v>1528</v>
      </c>
      <c r="F6650" s="61"/>
      <c r="G6650" s="62" t="s">
        <v>16</v>
      </c>
      <c r="H6650" s="61"/>
    </row>
    <row r="6651" spans="1:8" ht="76.5" x14ac:dyDescent="0.25">
      <c r="A6651" s="64" t="s">
        <v>22149</v>
      </c>
      <c r="B6651" s="15" t="s">
        <v>22148</v>
      </c>
      <c r="C6651" s="40" t="s">
        <v>22147</v>
      </c>
      <c r="D6651" s="8" t="s">
        <v>20</v>
      </c>
      <c r="E6651" s="63" t="s">
        <v>1528</v>
      </c>
      <c r="F6651" s="61"/>
      <c r="G6651" s="62" t="s">
        <v>16</v>
      </c>
      <c r="H6651" s="61"/>
    </row>
    <row r="6652" spans="1:8" ht="76.5" x14ac:dyDescent="0.25">
      <c r="A6652" s="64" t="s">
        <v>22146</v>
      </c>
      <c r="B6652" s="15" t="s">
        <v>22145</v>
      </c>
      <c r="C6652" s="40" t="s">
        <v>22144</v>
      </c>
      <c r="D6652" s="8" t="s">
        <v>20</v>
      </c>
      <c r="E6652" s="63" t="s">
        <v>1528</v>
      </c>
      <c r="F6652" s="61"/>
      <c r="G6652" s="62" t="s">
        <v>16</v>
      </c>
      <c r="H6652" s="61"/>
    </row>
    <row r="6653" spans="1:8" ht="76.5" x14ac:dyDescent="0.25">
      <c r="A6653" s="64" t="s">
        <v>22143</v>
      </c>
      <c r="B6653" s="15" t="s">
        <v>2673</v>
      </c>
      <c r="C6653" s="40" t="s">
        <v>22142</v>
      </c>
      <c r="D6653" s="8" t="s">
        <v>20</v>
      </c>
      <c r="E6653" s="63" t="s">
        <v>1528</v>
      </c>
      <c r="F6653" s="61"/>
      <c r="G6653" s="62" t="s">
        <v>16</v>
      </c>
      <c r="H6653" s="61"/>
    </row>
    <row r="6654" spans="1:8" ht="76.5" x14ac:dyDescent="0.25">
      <c r="A6654" s="64" t="s">
        <v>22141</v>
      </c>
      <c r="B6654" s="15" t="s">
        <v>22140</v>
      </c>
      <c r="C6654" s="40" t="s">
        <v>22139</v>
      </c>
      <c r="D6654" s="8" t="s">
        <v>20</v>
      </c>
      <c r="E6654" s="63" t="s">
        <v>1528</v>
      </c>
      <c r="F6654" s="61"/>
      <c r="G6654" s="62" t="s">
        <v>16</v>
      </c>
      <c r="H6654" s="61"/>
    </row>
    <row r="6655" spans="1:8" ht="76.5" x14ac:dyDescent="0.25">
      <c r="A6655" s="64" t="s">
        <v>22138</v>
      </c>
      <c r="B6655" s="15" t="s">
        <v>22137</v>
      </c>
      <c r="C6655" s="40" t="s">
        <v>22136</v>
      </c>
      <c r="D6655" s="8" t="s">
        <v>20</v>
      </c>
      <c r="E6655" s="63" t="s">
        <v>1528</v>
      </c>
      <c r="F6655" s="61"/>
      <c r="G6655" s="62" t="s">
        <v>16</v>
      </c>
      <c r="H6655" s="61"/>
    </row>
    <row r="6656" spans="1:8" ht="76.5" x14ac:dyDescent="0.25">
      <c r="A6656" s="15" t="s">
        <v>22135</v>
      </c>
      <c r="B6656" s="15" t="s">
        <v>22134</v>
      </c>
      <c r="C6656" s="40" t="s">
        <v>22133</v>
      </c>
      <c r="D6656" s="8" t="s">
        <v>1626</v>
      </c>
      <c r="E6656" s="63" t="s">
        <v>1625</v>
      </c>
      <c r="F6656" s="65"/>
      <c r="G6656" s="9">
        <v>44003</v>
      </c>
      <c r="H6656" s="61"/>
    </row>
    <row r="6657" spans="1:8" ht="25.5" x14ac:dyDescent="0.25">
      <c r="A6657" s="15" t="s">
        <v>22132</v>
      </c>
      <c r="B6657" s="15" t="s">
        <v>22131</v>
      </c>
      <c r="C6657" s="40" t="s">
        <v>22130</v>
      </c>
      <c r="D6657" s="8" t="s">
        <v>1626</v>
      </c>
      <c r="E6657" s="63" t="s">
        <v>1625</v>
      </c>
      <c r="F6657" s="65"/>
      <c r="G6657" s="9">
        <v>43958</v>
      </c>
      <c r="H6657" s="61"/>
    </row>
    <row r="6658" spans="1:8" ht="76.5" x14ac:dyDescent="0.25">
      <c r="A6658" s="64" t="s">
        <v>22129</v>
      </c>
      <c r="B6658" s="15" t="s">
        <v>22128</v>
      </c>
      <c r="C6658" s="40" t="s">
        <v>22127</v>
      </c>
      <c r="D6658" s="8" t="s">
        <v>20</v>
      </c>
      <c r="E6658" s="63" t="s">
        <v>1528</v>
      </c>
      <c r="F6658" s="61"/>
      <c r="G6658" s="62" t="s">
        <v>16</v>
      </c>
      <c r="H6658" s="61"/>
    </row>
    <row r="6659" spans="1:8" ht="76.5" x14ac:dyDescent="0.25">
      <c r="A6659" s="64" t="s">
        <v>22126</v>
      </c>
      <c r="B6659" s="15" t="s">
        <v>22125</v>
      </c>
      <c r="C6659" s="40" t="s">
        <v>22124</v>
      </c>
      <c r="D6659" s="8" t="s">
        <v>20</v>
      </c>
      <c r="E6659" s="63" t="s">
        <v>1528</v>
      </c>
      <c r="F6659" s="61"/>
      <c r="G6659" s="62" t="s">
        <v>16</v>
      </c>
      <c r="H6659" s="61"/>
    </row>
    <row r="6660" spans="1:8" ht="76.5" x14ac:dyDescent="0.25">
      <c r="A6660" s="64" t="s">
        <v>22123</v>
      </c>
      <c r="B6660" s="15" t="s">
        <v>22122</v>
      </c>
      <c r="C6660" s="40" t="s">
        <v>22121</v>
      </c>
      <c r="D6660" s="8" t="s">
        <v>20</v>
      </c>
      <c r="E6660" s="63" t="s">
        <v>1528</v>
      </c>
      <c r="F6660" s="61"/>
      <c r="G6660" s="62" t="s">
        <v>16</v>
      </c>
      <c r="H6660" s="61"/>
    </row>
    <row r="6661" spans="1:8" ht="76.5" x14ac:dyDescent="0.25">
      <c r="A6661" s="64" t="s">
        <v>22120</v>
      </c>
      <c r="B6661" s="15" t="s">
        <v>22119</v>
      </c>
      <c r="C6661" s="40" t="s">
        <v>22118</v>
      </c>
      <c r="D6661" s="8" t="s">
        <v>20</v>
      </c>
      <c r="E6661" s="63" t="s">
        <v>1528</v>
      </c>
      <c r="F6661" s="61"/>
      <c r="G6661" s="62" t="s">
        <v>16</v>
      </c>
      <c r="H6661" s="61"/>
    </row>
    <row r="6662" spans="1:8" ht="76.5" x14ac:dyDescent="0.25">
      <c r="A6662" s="64" t="s">
        <v>22117</v>
      </c>
      <c r="B6662" s="15" t="s">
        <v>18435</v>
      </c>
      <c r="C6662" s="40" t="s">
        <v>3687</v>
      </c>
      <c r="D6662" s="8" t="s">
        <v>20</v>
      </c>
      <c r="E6662" s="63" t="s">
        <v>1528</v>
      </c>
      <c r="F6662" s="61"/>
      <c r="G6662" s="62" t="s">
        <v>16</v>
      </c>
      <c r="H6662" s="61"/>
    </row>
    <row r="6663" spans="1:8" ht="76.5" x14ac:dyDescent="0.25">
      <c r="A6663" s="64" t="s">
        <v>22116</v>
      </c>
      <c r="B6663" s="15" t="s">
        <v>12355</v>
      </c>
      <c r="C6663" s="40" t="s">
        <v>22115</v>
      </c>
      <c r="D6663" s="8" t="s">
        <v>20</v>
      </c>
      <c r="E6663" s="63" t="s">
        <v>1528</v>
      </c>
      <c r="F6663" s="61"/>
      <c r="G6663" s="62" t="s">
        <v>16</v>
      </c>
      <c r="H6663" s="61"/>
    </row>
    <row r="6664" spans="1:8" ht="76.5" x14ac:dyDescent="0.25">
      <c r="A6664" s="64" t="s">
        <v>22114</v>
      </c>
      <c r="B6664" s="15" t="s">
        <v>22113</v>
      </c>
      <c r="C6664" s="40" t="s">
        <v>22112</v>
      </c>
      <c r="D6664" s="8" t="s">
        <v>20</v>
      </c>
      <c r="E6664" s="63" t="s">
        <v>1528</v>
      </c>
      <c r="F6664" s="61"/>
      <c r="G6664" s="62" t="s">
        <v>16</v>
      </c>
      <c r="H6664" s="61"/>
    </row>
    <row r="6665" spans="1:8" ht="76.5" x14ac:dyDescent="0.25">
      <c r="A6665" s="64" t="s">
        <v>22111</v>
      </c>
      <c r="B6665" s="15" t="s">
        <v>22110</v>
      </c>
      <c r="C6665" s="40" t="s">
        <v>22109</v>
      </c>
      <c r="D6665" s="8" t="s">
        <v>20</v>
      </c>
      <c r="E6665" s="63" t="s">
        <v>1528</v>
      </c>
      <c r="F6665" s="61"/>
      <c r="G6665" s="62" t="s">
        <v>16</v>
      </c>
      <c r="H6665" s="61"/>
    </row>
    <row r="6666" spans="1:8" ht="76.5" x14ac:dyDescent="0.25">
      <c r="A6666" s="64" t="s">
        <v>22108</v>
      </c>
      <c r="B6666" s="15" t="s">
        <v>13125</v>
      </c>
      <c r="C6666" s="40" t="s">
        <v>22107</v>
      </c>
      <c r="D6666" s="8" t="s">
        <v>20</v>
      </c>
      <c r="E6666" s="63" t="s">
        <v>1528</v>
      </c>
      <c r="F6666" s="61"/>
      <c r="G6666" s="62" t="s">
        <v>16</v>
      </c>
      <c r="H6666" s="61"/>
    </row>
    <row r="6667" spans="1:8" ht="38.25" x14ac:dyDescent="0.25">
      <c r="A6667" s="15" t="s">
        <v>22106</v>
      </c>
      <c r="B6667" s="15" t="s">
        <v>22105</v>
      </c>
      <c r="C6667" s="40" t="s">
        <v>22104</v>
      </c>
      <c r="D6667" s="8" t="s">
        <v>1626</v>
      </c>
      <c r="E6667" s="63" t="s">
        <v>1625</v>
      </c>
      <c r="F6667" s="65"/>
      <c r="G6667" s="9">
        <v>44065</v>
      </c>
      <c r="H6667" s="61"/>
    </row>
    <row r="6668" spans="1:8" ht="76.5" x14ac:dyDescent="0.25">
      <c r="A6668" s="64" t="s">
        <v>22103</v>
      </c>
      <c r="B6668" s="15" t="s">
        <v>22102</v>
      </c>
      <c r="C6668" s="40" t="s">
        <v>21968</v>
      </c>
      <c r="D6668" s="8" t="s">
        <v>20</v>
      </c>
      <c r="E6668" s="63" t="s">
        <v>1528</v>
      </c>
      <c r="F6668" s="61"/>
      <c r="G6668" s="62" t="s">
        <v>16</v>
      </c>
      <c r="H6668" s="61"/>
    </row>
    <row r="6669" spans="1:8" ht="76.5" x14ac:dyDescent="0.25">
      <c r="A6669" s="64" t="s">
        <v>22101</v>
      </c>
      <c r="B6669" s="15" t="s">
        <v>20772</v>
      </c>
      <c r="C6669" s="40" t="s">
        <v>22100</v>
      </c>
      <c r="D6669" s="8" t="s">
        <v>20</v>
      </c>
      <c r="E6669" s="63" t="s">
        <v>1528</v>
      </c>
      <c r="F6669" s="61"/>
      <c r="G6669" s="62" t="s">
        <v>16</v>
      </c>
      <c r="H6669" s="61"/>
    </row>
    <row r="6670" spans="1:8" ht="76.5" x14ac:dyDescent="0.25">
      <c r="A6670" s="64" t="s">
        <v>22099</v>
      </c>
      <c r="B6670" s="15" t="s">
        <v>22098</v>
      </c>
      <c r="C6670" s="40" t="s">
        <v>22097</v>
      </c>
      <c r="D6670" s="8" t="s">
        <v>20</v>
      </c>
      <c r="E6670" s="63" t="s">
        <v>1528</v>
      </c>
      <c r="F6670" s="61"/>
      <c r="G6670" s="62" t="s">
        <v>16</v>
      </c>
      <c r="H6670" s="61"/>
    </row>
    <row r="6671" spans="1:8" ht="76.5" x14ac:dyDescent="0.25">
      <c r="A6671" s="64" t="s">
        <v>22096</v>
      </c>
      <c r="B6671" s="15" t="s">
        <v>3942</v>
      </c>
      <c r="C6671" s="40" t="s">
        <v>22095</v>
      </c>
      <c r="D6671" s="8" t="s">
        <v>20</v>
      </c>
      <c r="E6671" s="63" t="s">
        <v>1528</v>
      </c>
      <c r="F6671" s="61"/>
      <c r="G6671" s="62" t="s">
        <v>16</v>
      </c>
      <c r="H6671" s="61"/>
    </row>
    <row r="6672" spans="1:8" ht="76.5" x14ac:dyDescent="0.25">
      <c r="A6672" s="64" t="s">
        <v>22094</v>
      </c>
      <c r="B6672" s="15" t="s">
        <v>22093</v>
      </c>
      <c r="C6672" s="40" t="s">
        <v>22092</v>
      </c>
      <c r="D6672" s="8" t="s">
        <v>20</v>
      </c>
      <c r="E6672" s="63" t="s">
        <v>1528</v>
      </c>
      <c r="F6672" s="61"/>
      <c r="G6672" s="62" t="s">
        <v>16</v>
      </c>
      <c r="H6672" s="61"/>
    </row>
    <row r="6673" spans="1:8" ht="76.5" x14ac:dyDescent="0.25">
      <c r="A6673" s="64" t="s">
        <v>22091</v>
      </c>
      <c r="B6673" s="15" t="s">
        <v>22090</v>
      </c>
      <c r="C6673" s="40" t="s">
        <v>22089</v>
      </c>
      <c r="D6673" s="8" t="s">
        <v>20</v>
      </c>
      <c r="E6673" s="63" t="s">
        <v>1528</v>
      </c>
      <c r="F6673" s="61"/>
      <c r="G6673" s="62" t="s">
        <v>16</v>
      </c>
      <c r="H6673" s="61"/>
    </row>
    <row r="6674" spans="1:8" ht="76.5" x14ac:dyDescent="0.25">
      <c r="A6674" s="64" t="s">
        <v>22088</v>
      </c>
      <c r="B6674" s="15" t="s">
        <v>22087</v>
      </c>
      <c r="C6674" s="40" t="s">
        <v>22086</v>
      </c>
      <c r="D6674" s="8" t="s">
        <v>20</v>
      </c>
      <c r="E6674" s="63" t="s">
        <v>1528</v>
      </c>
      <c r="F6674" s="61"/>
      <c r="G6674" s="62" t="s">
        <v>16</v>
      </c>
      <c r="H6674" s="61"/>
    </row>
    <row r="6675" spans="1:8" ht="76.5" x14ac:dyDescent="0.25">
      <c r="A6675" s="64" t="s">
        <v>22085</v>
      </c>
      <c r="B6675" s="15" t="s">
        <v>22084</v>
      </c>
      <c r="C6675" s="40" t="s">
        <v>22083</v>
      </c>
      <c r="D6675" s="8" t="s">
        <v>20</v>
      </c>
      <c r="E6675" s="63" t="s">
        <v>1528</v>
      </c>
      <c r="F6675" s="61"/>
      <c r="G6675" s="62" t="s">
        <v>16</v>
      </c>
      <c r="H6675" s="61"/>
    </row>
    <row r="6676" spans="1:8" ht="76.5" x14ac:dyDescent="0.25">
      <c r="A6676" s="64" t="s">
        <v>22082</v>
      </c>
      <c r="B6676" s="15" t="s">
        <v>22081</v>
      </c>
      <c r="C6676" s="40" t="s">
        <v>16148</v>
      </c>
      <c r="D6676" s="8" t="s">
        <v>20</v>
      </c>
      <c r="E6676" s="63" t="s">
        <v>1528</v>
      </c>
      <c r="F6676" s="61"/>
      <c r="G6676" s="62" t="s">
        <v>16</v>
      </c>
      <c r="H6676" s="61"/>
    </row>
    <row r="6677" spans="1:8" ht="76.5" x14ac:dyDescent="0.25">
      <c r="A6677" s="64" t="s">
        <v>22080</v>
      </c>
      <c r="B6677" s="15" t="s">
        <v>22079</v>
      </c>
      <c r="C6677" s="40" t="s">
        <v>22078</v>
      </c>
      <c r="D6677" s="8" t="s">
        <v>20</v>
      </c>
      <c r="E6677" s="63" t="s">
        <v>1528</v>
      </c>
      <c r="F6677" s="61"/>
      <c r="G6677" s="62" t="s">
        <v>16</v>
      </c>
      <c r="H6677" s="61"/>
    </row>
    <row r="6678" spans="1:8" ht="76.5" x14ac:dyDescent="0.25">
      <c r="A6678" s="64" t="s">
        <v>22077</v>
      </c>
      <c r="B6678" s="15" t="s">
        <v>22076</v>
      </c>
      <c r="C6678" s="40" t="s">
        <v>22075</v>
      </c>
      <c r="D6678" s="8" t="s">
        <v>20</v>
      </c>
      <c r="E6678" s="63" t="s">
        <v>1528</v>
      </c>
      <c r="F6678" s="61"/>
      <c r="G6678" s="62" t="s">
        <v>16</v>
      </c>
      <c r="H6678" s="61"/>
    </row>
    <row r="6679" spans="1:8" ht="89.25" x14ac:dyDescent="0.25">
      <c r="A6679" s="15" t="s">
        <v>22074</v>
      </c>
      <c r="B6679" s="15" t="s">
        <v>22073</v>
      </c>
      <c r="C6679" s="40" t="s">
        <v>22072</v>
      </c>
      <c r="D6679" s="8" t="s">
        <v>1626</v>
      </c>
      <c r="E6679" s="63" t="s">
        <v>1625</v>
      </c>
      <c r="F6679" s="65"/>
      <c r="G6679" s="9">
        <v>43960</v>
      </c>
      <c r="H6679" s="61"/>
    </row>
    <row r="6680" spans="1:8" ht="76.5" x14ac:dyDescent="0.25">
      <c r="A6680" s="64" t="s">
        <v>22071</v>
      </c>
      <c r="B6680" s="15" t="s">
        <v>22070</v>
      </c>
      <c r="C6680" s="40" t="s">
        <v>22069</v>
      </c>
      <c r="D6680" s="8" t="s">
        <v>20</v>
      </c>
      <c r="E6680" s="63" t="s">
        <v>1528</v>
      </c>
      <c r="F6680" s="61"/>
      <c r="G6680" s="62" t="s">
        <v>16</v>
      </c>
      <c r="H6680" s="61"/>
    </row>
    <row r="6681" spans="1:8" ht="76.5" x14ac:dyDescent="0.25">
      <c r="A6681" s="64" t="s">
        <v>22068</v>
      </c>
      <c r="B6681" s="15" t="s">
        <v>22067</v>
      </c>
      <c r="C6681" s="40" t="s">
        <v>22066</v>
      </c>
      <c r="D6681" s="8" t="s">
        <v>20</v>
      </c>
      <c r="E6681" s="63" t="s">
        <v>1528</v>
      </c>
      <c r="F6681" s="61"/>
      <c r="G6681" s="62" t="s">
        <v>16</v>
      </c>
      <c r="H6681" s="61"/>
    </row>
    <row r="6682" spans="1:8" ht="76.5" x14ac:dyDescent="0.25">
      <c r="A6682" s="64" t="s">
        <v>22065</v>
      </c>
      <c r="B6682" s="15" t="s">
        <v>22064</v>
      </c>
      <c r="C6682" s="40" t="s">
        <v>22063</v>
      </c>
      <c r="D6682" s="8" t="s">
        <v>20</v>
      </c>
      <c r="E6682" s="63" t="s">
        <v>1528</v>
      </c>
      <c r="F6682" s="61"/>
      <c r="G6682" s="62" t="s">
        <v>16</v>
      </c>
      <c r="H6682" s="61"/>
    </row>
    <row r="6683" spans="1:8" ht="76.5" x14ac:dyDescent="0.25">
      <c r="A6683" s="64" t="s">
        <v>22062</v>
      </c>
      <c r="B6683" s="15" t="s">
        <v>22061</v>
      </c>
      <c r="C6683" s="40" t="s">
        <v>16148</v>
      </c>
      <c r="D6683" s="8" t="s">
        <v>20</v>
      </c>
      <c r="E6683" s="63" t="s">
        <v>1528</v>
      </c>
      <c r="F6683" s="61"/>
      <c r="G6683" s="62" t="s">
        <v>16</v>
      </c>
      <c r="H6683" s="61"/>
    </row>
    <row r="6684" spans="1:8" ht="76.5" x14ac:dyDescent="0.25">
      <c r="A6684" s="64" t="s">
        <v>22060</v>
      </c>
      <c r="B6684" s="15" t="s">
        <v>22059</v>
      </c>
      <c r="C6684" s="40" t="s">
        <v>22058</v>
      </c>
      <c r="D6684" s="8" t="s">
        <v>20</v>
      </c>
      <c r="E6684" s="63" t="s">
        <v>1528</v>
      </c>
      <c r="F6684" s="61"/>
      <c r="G6684" s="62" t="s">
        <v>16</v>
      </c>
      <c r="H6684" s="61"/>
    </row>
    <row r="6685" spans="1:8" ht="76.5" x14ac:dyDescent="0.25">
      <c r="A6685" s="64" t="s">
        <v>22057</v>
      </c>
      <c r="B6685" s="15" t="s">
        <v>22056</v>
      </c>
      <c r="C6685" s="40" t="s">
        <v>22055</v>
      </c>
      <c r="D6685" s="8" t="s">
        <v>20</v>
      </c>
      <c r="E6685" s="63" t="s">
        <v>1528</v>
      </c>
      <c r="F6685" s="61"/>
      <c r="G6685" s="62" t="s">
        <v>16</v>
      </c>
      <c r="H6685" s="61"/>
    </row>
    <row r="6686" spans="1:8" ht="76.5" x14ac:dyDescent="0.25">
      <c r="A6686" s="64" t="s">
        <v>22054</v>
      </c>
      <c r="B6686" s="15" t="s">
        <v>22053</v>
      </c>
      <c r="C6686" s="40" t="s">
        <v>22052</v>
      </c>
      <c r="D6686" s="8" t="s">
        <v>20</v>
      </c>
      <c r="E6686" s="63" t="s">
        <v>1528</v>
      </c>
      <c r="F6686" s="61"/>
      <c r="G6686" s="62" t="s">
        <v>16</v>
      </c>
      <c r="H6686" s="61"/>
    </row>
    <row r="6687" spans="1:8" ht="76.5" x14ac:dyDescent="0.25">
      <c r="A6687" s="64" t="s">
        <v>22051</v>
      </c>
      <c r="B6687" s="15" t="s">
        <v>22050</v>
      </c>
      <c r="C6687" s="40" t="s">
        <v>20597</v>
      </c>
      <c r="D6687" s="8" t="s">
        <v>20</v>
      </c>
      <c r="E6687" s="63" t="s">
        <v>1528</v>
      </c>
      <c r="F6687" s="61"/>
      <c r="G6687" s="62" t="s">
        <v>16</v>
      </c>
      <c r="H6687" s="61"/>
    </row>
    <row r="6688" spans="1:8" ht="76.5" x14ac:dyDescent="0.25">
      <c r="A6688" s="64" t="s">
        <v>22049</v>
      </c>
      <c r="B6688" s="15" t="s">
        <v>22048</v>
      </c>
      <c r="C6688" s="40" t="s">
        <v>22047</v>
      </c>
      <c r="D6688" s="8" t="s">
        <v>20</v>
      </c>
      <c r="E6688" s="63" t="s">
        <v>1528</v>
      </c>
      <c r="F6688" s="61"/>
      <c r="G6688" s="62" t="s">
        <v>16</v>
      </c>
      <c r="H6688" s="61"/>
    </row>
    <row r="6689" spans="1:8" ht="76.5" x14ac:dyDescent="0.25">
      <c r="A6689" s="64" t="s">
        <v>22046</v>
      </c>
      <c r="B6689" s="15" t="s">
        <v>12193</v>
      </c>
      <c r="C6689" s="40" t="s">
        <v>22045</v>
      </c>
      <c r="D6689" s="8" t="s">
        <v>20</v>
      </c>
      <c r="E6689" s="63" t="s">
        <v>1528</v>
      </c>
      <c r="F6689" s="61"/>
      <c r="G6689" s="62" t="s">
        <v>16</v>
      </c>
      <c r="H6689" s="61"/>
    </row>
    <row r="6690" spans="1:8" ht="76.5" x14ac:dyDescent="0.25">
      <c r="A6690" s="64" t="s">
        <v>22044</v>
      </c>
      <c r="B6690" s="15" t="s">
        <v>22043</v>
      </c>
      <c r="C6690" s="40" t="s">
        <v>20597</v>
      </c>
      <c r="D6690" s="8" t="s">
        <v>20</v>
      </c>
      <c r="E6690" s="63" t="s">
        <v>1528</v>
      </c>
      <c r="F6690" s="61"/>
      <c r="G6690" s="62" t="s">
        <v>16</v>
      </c>
      <c r="H6690" s="61"/>
    </row>
    <row r="6691" spans="1:8" ht="76.5" x14ac:dyDescent="0.25">
      <c r="A6691" s="64" t="s">
        <v>22042</v>
      </c>
      <c r="B6691" s="15" t="s">
        <v>22041</v>
      </c>
      <c r="C6691" s="40" t="s">
        <v>20597</v>
      </c>
      <c r="D6691" s="8" t="s">
        <v>20</v>
      </c>
      <c r="E6691" s="63" t="s">
        <v>1528</v>
      </c>
      <c r="F6691" s="61"/>
      <c r="G6691" s="62" t="s">
        <v>16</v>
      </c>
      <c r="H6691" s="61"/>
    </row>
    <row r="6692" spans="1:8" ht="76.5" x14ac:dyDescent="0.25">
      <c r="A6692" s="64" t="s">
        <v>22040</v>
      </c>
      <c r="B6692" s="15" t="s">
        <v>22039</v>
      </c>
      <c r="C6692" s="40" t="s">
        <v>22038</v>
      </c>
      <c r="D6692" s="8" t="s">
        <v>20</v>
      </c>
      <c r="E6692" s="63" t="s">
        <v>1528</v>
      </c>
      <c r="F6692" s="61"/>
      <c r="G6692" s="62" t="s">
        <v>16</v>
      </c>
      <c r="H6692" s="61"/>
    </row>
    <row r="6693" spans="1:8" ht="76.5" x14ac:dyDescent="0.25">
      <c r="A6693" s="64" t="s">
        <v>22037</v>
      </c>
      <c r="B6693" s="15" t="s">
        <v>22036</v>
      </c>
      <c r="C6693" s="40" t="s">
        <v>22035</v>
      </c>
      <c r="D6693" s="8" t="s">
        <v>20</v>
      </c>
      <c r="E6693" s="63" t="s">
        <v>1528</v>
      </c>
      <c r="F6693" s="61"/>
      <c r="G6693" s="62" t="s">
        <v>16</v>
      </c>
      <c r="H6693" s="61"/>
    </row>
    <row r="6694" spans="1:8" ht="76.5" x14ac:dyDescent="0.25">
      <c r="A6694" s="64" t="s">
        <v>22034</v>
      </c>
      <c r="B6694" s="15" t="s">
        <v>22033</v>
      </c>
      <c r="C6694" s="40" t="s">
        <v>20597</v>
      </c>
      <c r="D6694" s="8" t="s">
        <v>20</v>
      </c>
      <c r="E6694" s="63" t="s">
        <v>1528</v>
      </c>
      <c r="F6694" s="61"/>
      <c r="G6694" s="62" t="s">
        <v>16</v>
      </c>
      <c r="H6694" s="61"/>
    </row>
    <row r="6695" spans="1:8" ht="76.5" x14ac:dyDescent="0.25">
      <c r="A6695" s="64" t="s">
        <v>22032</v>
      </c>
      <c r="B6695" s="15" t="s">
        <v>10925</v>
      </c>
      <c r="C6695" s="40" t="s">
        <v>20597</v>
      </c>
      <c r="D6695" s="8" t="s">
        <v>20</v>
      </c>
      <c r="E6695" s="63" t="s">
        <v>1528</v>
      </c>
      <c r="F6695" s="61"/>
      <c r="G6695" s="62" t="s">
        <v>16</v>
      </c>
      <c r="H6695" s="61"/>
    </row>
    <row r="6696" spans="1:8" ht="76.5" x14ac:dyDescent="0.25">
      <c r="A6696" s="64" t="s">
        <v>22031</v>
      </c>
      <c r="B6696" s="15" t="s">
        <v>22030</v>
      </c>
      <c r="C6696" s="40" t="s">
        <v>22029</v>
      </c>
      <c r="D6696" s="8" t="s">
        <v>20</v>
      </c>
      <c r="E6696" s="63" t="s">
        <v>1528</v>
      </c>
      <c r="F6696" s="61"/>
      <c r="G6696" s="62" t="s">
        <v>16</v>
      </c>
      <c r="H6696" s="61"/>
    </row>
    <row r="6697" spans="1:8" ht="76.5" x14ac:dyDescent="0.25">
      <c r="A6697" s="64" t="s">
        <v>22028</v>
      </c>
      <c r="B6697" s="15" t="s">
        <v>22027</v>
      </c>
      <c r="C6697" s="40" t="s">
        <v>22022</v>
      </c>
      <c r="D6697" s="8" t="s">
        <v>20</v>
      </c>
      <c r="E6697" s="63" t="s">
        <v>1528</v>
      </c>
      <c r="F6697" s="61"/>
      <c r="G6697" s="62" t="s">
        <v>16</v>
      </c>
      <c r="H6697" s="61"/>
    </row>
    <row r="6698" spans="1:8" ht="76.5" x14ac:dyDescent="0.25">
      <c r="A6698" s="64" t="s">
        <v>22026</v>
      </c>
      <c r="B6698" s="15" t="s">
        <v>22025</v>
      </c>
      <c r="C6698" s="40" t="s">
        <v>22022</v>
      </c>
      <c r="D6698" s="8" t="s">
        <v>20</v>
      </c>
      <c r="E6698" s="63" t="s">
        <v>1528</v>
      </c>
      <c r="F6698" s="61"/>
      <c r="G6698" s="62" t="s">
        <v>16</v>
      </c>
      <c r="H6698" s="61"/>
    </row>
    <row r="6699" spans="1:8" ht="76.5" x14ac:dyDescent="0.25">
      <c r="A6699" s="64" t="s">
        <v>22024</v>
      </c>
      <c r="B6699" s="15" t="s">
        <v>22023</v>
      </c>
      <c r="C6699" s="40" t="s">
        <v>22022</v>
      </c>
      <c r="D6699" s="8" t="s">
        <v>20</v>
      </c>
      <c r="E6699" s="63" t="s">
        <v>1528</v>
      </c>
      <c r="F6699" s="61"/>
      <c r="G6699" s="62" t="s">
        <v>16</v>
      </c>
      <c r="H6699" s="61"/>
    </row>
    <row r="6700" spans="1:8" ht="63.75" x14ac:dyDescent="0.25">
      <c r="A6700" s="15" t="s">
        <v>22021</v>
      </c>
      <c r="B6700" s="15" t="s">
        <v>22020</v>
      </c>
      <c r="C6700" s="40" t="s">
        <v>22019</v>
      </c>
      <c r="D6700" s="8" t="s">
        <v>1626</v>
      </c>
      <c r="E6700" s="63" t="s">
        <v>1799</v>
      </c>
      <c r="F6700" s="65"/>
      <c r="G6700" s="9">
        <v>43997</v>
      </c>
      <c r="H6700" s="61"/>
    </row>
    <row r="6701" spans="1:8" ht="76.5" x14ac:dyDescent="0.25">
      <c r="A6701" s="64" t="s">
        <v>22018</v>
      </c>
      <c r="B6701" s="15" t="s">
        <v>22017</v>
      </c>
      <c r="C6701" s="40" t="s">
        <v>22016</v>
      </c>
      <c r="D6701" s="8" t="s">
        <v>20</v>
      </c>
      <c r="E6701" s="63" t="s">
        <v>1528</v>
      </c>
      <c r="F6701" s="61"/>
      <c r="G6701" s="62" t="s">
        <v>16</v>
      </c>
      <c r="H6701" s="61"/>
    </row>
    <row r="6702" spans="1:8" ht="76.5" x14ac:dyDescent="0.25">
      <c r="A6702" s="64" t="s">
        <v>22015</v>
      </c>
      <c r="B6702" s="15" t="s">
        <v>4902</v>
      </c>
      <c r="C6702" s="40" t="s">
        <v>20597</v>
      </c>
      <c r="D6702" s="8" t="s">
        <v>20</v>
      </c>
      <c r="E6702" s="63" t="s">
        <v>1528</v>
      </c>
      <c r="F6702" s="61"/>
      <c r="G6702" s="62" t="s">
        <v>16</v>
      </c>
      <c r="H6702" s="61"/>
    </row>
    <row r="6703" spans="1:8" ht="76.5" x14ac:dyDescent="0.25">
      <c r="A6703" s="64" t="s">
        <v>22014</v>
      </c>
      <c r="B6703" s="15" t="s">
        <v>22013</v>
      </c>
      <c r="C6703" s="40" t="s">
        <v>22012</v>
      </c>
      <c r="D6703" s="8" t="s">
        <v>20</v>
      </c>
      <c r="E6703" s="63" t="s">
        <v>1528</v>
      </c>
      <c r="F6703" s="61"/>
      <c r="G6703" s="62" t="s">
        <v>16</v>
      </c>
      <c r="H6703" s="61"/>
    </row>
    <row r="6704" spans="1:8" ht="76.5" x14ac:dyDescent="0.25">
      <c r="A6704" s="64" t="s">
        <v>22011</v>
      </c>
      <c r="B6704" s="15" t="s">
        <v>22010</v>
      </c>
      <c r="C6704" s="40" t="s">
        <v>22009</v>
      </c>
      <c r="D6704" s="8" t="s">
        <v>20</v>
      </c>
      <c r="E6704" s="63" t="s">
        <v>1528</v>
      </c>
      <c r="F6704" s="61"/>
      <c r="G6704" s="62" t="s">
        <v>16</v>
      </c>
      <c r="H6704" s="61"/>
    </row>
    <row r="6705" spans="1:8" ht="76.5" x14ac:dyDescent="0.25">
      <c r="A6705" s="64" t="s">
        <v>22008</v>
      </c>
      <c r="B6705" s="15" t="s">
        <v>18365</v>
      </c>
      <c r="C6705" s="40" t="s">
        <v>22007</v>
      </c>
      <c r="D6705" s="8" t="s">
        <v>20</v>
      </c>
      <c r="E6705" s="63" t="s">
        <v>1528</v>
      </c>
      <c r="F6705" s="61"/>
      <c r="G6705" s="62" t="s">
        <v>16</v>
      </c>
      <c r="H6705" s="61"/>
    </row>
    <row r="6706" spans="1:8" ht="76.5" x14ac:dyDescent="0.25">
      <c r="A6706" s="64" t="s">
        <v>22006</v>
      </c>
      <c r="B6706" s="15" t="s">
        <v>22005</v>
      </c>
      <c r="C6706" s="40" t="s">
        <v>22004</v>
      </c>
      <c r="D6706" s="8" t="s">
        <v>20</v>
      </c>
      <c r="E6706" s="63" t="s">
        <v>1528</v>
      </c>
      <c r="F6706" s="61"/>
      <c r="G6706" s="62" t="s">
        <v>16</v>
      </c>
      <c r="H6706" s="61"/>
    </row>
    <row r="6707" spans="1:8" ht="76.5" x14ac:dyDescent="0.25">
      <c r="A6707" s="64" t="s">
        <v>22003</v>
      </c>
      <c r="B6707" s="15" t="s">
        <v>16342</v>
      </c>
      <c r="C6707" s="40" t="s">
        <v>617</v>
      </c>
      <c r="D6707" s="8" t="s">
        <v>20</v>
      </c>
      <c r="E6707" s="63" t="s">
        <v>1528</v>
      </c>
      <c r="F6707" s="61"/>
      <c r="G6707" s="62" t="s">
        <v>16</v>
      </c>
      <c r="H6707" s="61"/>
    </row>
    <row r="6708" spans="1:8" ht="76.5" x14ac:dyDescent="0.25">
      <c r="A6708" s="64" t="s">
        <v>22002</v>
      </c>
      <c r="B6708" s="15" t="s">
        <v>22001</v>
      </c>
      <c r="C6708" s="40" t="s">
        <v>16148</v>
      </c>
      <c r="D6708" s="8" t="s">
        <v>20</v>
      </c>
      <c r="E6708" s="63" t="s">
        <v>1528</v>
      </c>
      <c r="F6708" s="61"/>
      <c r="G6708" s="62" t="s">
        <v>16</v>
      </c>
      <c r="H6708" s="61"/>
    </row>
    <row r="6709" spans="1:8" ht="76.5" x14ac:dyDescent="0.25">
      <c r="A6709" s="64" t="s">
        <v>22000</v>
      </c>
      <c r="B6709" s="15" t="s">
        <v>21999</v>
      </c>
      <c r="C6709" s="40" t="s">
        <v>21998</v>
      </c>
      <c r="D6709" s="8" t="s">
        <v>20</v>
      </c>
      <c r="E6709" s="63" t="s">
        <v>1528</v>
      </c>
      <c r="F6709" s="61"/>
      <c r="G6709" s="62" t="s">
        <v>16</v>
      </c>
      <c r="H6709" s="61"/>
    </row>
    <row r="6710" spans="1:8" ht="76.5" x14ac:dyDescent="0.25">
      <c r="A6710" s="64" t="s">
        <v>21997</v>
      </c>
      <c r="B6710" s="15" t="s">
        <v>21996</v>
      </c>
      <c r="C6710" s="40" t="s">
        <v>617</v>
      </c>
      <c r="D6710" s="8" t="s">
        <v>20</v>
      </c>
      <c r="E6710" s="63" t="s">
        <v>1528</v>
      </c>
      <c r="F6710" s="61"/>
      <c r="G6710" s="62" t="s">
        <v>16</v>
      </c>
      <c r="H6710" s="61"/>
    </row>
    <row r="6711" spans="1:8" ht="76.5" x14ac:dyDescent="0.25">
      <c r="A6711" s="64" t="s">
        <v>21995</v>
      </c>
      <c r="B6711" s="15" t="s">
        <v>21994</v>
      </c>
      <c r="C6711" s="40" t="s">
        <v>21993</v>
      </c>
      <c r="D6711" s="8" t="s">
        <v>20</v>
      </c>
      <c r="E6711" s="63" t="s">
        <v>1528</v>
      </c>
      <c r="F6711" s="61"/>
      <c r="G6711" s="62" t="s">
        <v>16</v>
      </c>
      <c r="H6711" s="61"/>
    </row>
    <row r="6712" spans="1:8" ht="76.5" x14ac:dyDescent="0.25">
      <c r="A6712" s="64" t="s">
        <v>21992</v>
      </c>
      <c r="B6712" s="15" t="s">
        <v>21991</v>
      </c>
      <c r="C6712" s="40" t="s">
        <v>21990</v>
      </c>
      <c r="D6712" s="8" t="s">
        <v>20</v>
      </c>
      <c r="E6712" s="63" t="s">
        <v>1528</v>
      </c>
      <c r="F6712" s="61"/>
      <c r="G6712" s="62" t="s">
        <v>16</v>
      </c>
      <c r="H6712" s="61"/>
    </row>
    <row r="6713" spans="1:8" ht="76.5" x14ac:dyDescent="0.25">
      <c r="A6713" s="64" t="s">
        <v>21989</v>
      </c>
      <c r="B6713" s="15" t="s">
        <v>21988</v>
      </c>
      <c r="C6713" s="40" t="s">
        <v>21987</v>
      </c>
      <c r="D6713" s="8" t="s">
        <v>20</v>
      </c>
      <c r="E6713" s="63" t="s">
        <v>1528</v>
      </c>
      <c r="F6713" s="61"/>
      <c r="G6713" s="62" t="s">
        <v>16</v>
      </c>
      <c r="H6713" s="61"/>
    </row>
    <row r="6714" spans="1:8" ht="76.5" x14ac:dyDescent="0.25">
      <c r="A6714" s="64" t="s">
        <v>21986</v>
      </c>
      <c r="B6714" s="15" t="s">
        <v>21985</v>
      </c>
      <c r="C6714" s="40" t="s">
        <v>21984</v>
      </c>
      <c r="D6714" s="8" t="s">
        <v>20</v>
      </c>
      <c r="E6714" s="63" t="s">
        <v>1528</v>
      </c>
      <c r="F6714" s="61"/>
      <c r="G6714" s="62" t="s">
        <v>16</v>
      </c>
      <c r="H6714" s="61"/>
    </row>
    <row r="6715" spans="1:8" ht="76.5" x14ac:dyDescent="0.25">
      <c r="A6715" s="64" t="s">
        <v>21983</v>
      </c>
      <c r="B6715" s="15" t="s">
        <v>21982</v>
      </c>
      <c r="C6715" s="40" t="s">
        <v>21981</v>
      </c>
      <c r="D6715" s="8" t="s">
        <v>20</v>
      </c>
      <c r="E6715" s="63" t="s">
        <v>1528</v>
      </c>
      <c r="F6715" s="61"/>
      <c r="G6715" s="62" t="s">
        <v>16</v>
      </c>
      <c r="H6715" s="61"/>
    </row>
    <row r="6716" spans="1:8" ht="76.5" x14ac:dyDescent="0.25">
      <c r="A6716" s="64" t="s">
        <v>21980</v>
      </c>
      <c r="B6716" s="15" t="s">
        <v>630</v>
      </c>
      <c r="C6716" s="40" t="s">
        <v>21979</v>
      </c>
      <c r="D6716" s="8" t="s">
        <v>20</v>
      </c>
      <c r="E6716" s="63" t="s">
        <v>1528</v>
      </c>
      <c r="F6716" s="61"/>
      <c r="G6716" s="62" t="s">
        <v>16</v>
      </c>
      <c r="H6716" s="61"/>
    </row>
    <row r="6717" spans="1:8" ht="76.5" x14ac:dyDescent="0.25">
      <c r="A6717" s="64" t="s">
        <v>21978</v>
      </c>
      <c r="B6717" s="15" t="s">
        <v>21977</v>
      </c>
      <c r="C6717" s="40" t="s">
        <v>21976</v>
      </c>
      <c r="D6717" s="8" t="s">
        <v>20</v>
      </c>
      <c r="E6717" s="63" t="s">
        <v>1528</v>
      </c>
      <c r="F6717" s="61"/>
      <c r="G6717" s="62" t="s">
        <v>16</v>
      </c>
      <c r="H6717" s="61"/>
    </row>
    <row r="6718" spans="1:8" ht="76.5" x14ac:dyDescent="0.25">
      <c r="A6718" s="64" t="s">
        <v>21975</v>
      </c>
      <c r="B6718" s="15" t="s">
        <v>21974</v>
      </c>
      <c r="C6718" s="40" t="s">
        <v>21973</v>
      </c>
      <c r="D6718" s="8" t="s">
        <v>20</v>
      </c>
      <c r="E6718" s="63" t="s">
        <v>1528</v>
      </c>
      <c r="F6718" s="61"/>
      <c r="G6718" s="62" t="s">
        <v>16</v>
      </c>
      <c r="H6718" s="61"/>
    </row>
    <row r="6719" spans="1:8" ht="51" x14ac:dyDescent="0.25">
      <c r="A6719" s="70" t="s">
        <v>21972</v>
      </c>
      <c r="B6719" s="15" t="s">
        <v>21971</v>
      </c>
      <c r="C6719" s="40" t="s">
        <v>21970</v>
      </c>
      <c r="D6719" s="8" t="s">
        <v>20</v>
      </c>
      <c r="E6719" s="63" t="s">
        <v>9098</v>
      </c>
      <c r="F6719" s="63"/>
      <c r="G6719" s="68">
        <v>44010</v>
      </c>
      <c r="H6719" s="61"/>
    </row>
    <row r="6720" spans="1:8" ht="76.5" x14ac:dyDescent="0.25">
      <c r="A6720" s="64" t="s">
        <v>21969</v>
      </c>
      <c r="B6720" s="15" t="s">
        <v>21198</v>
      </c>
      <c r="C6720" s="40" t="s">
        <v>21968</v>
      </c>
      <c r="D6720" s="8" t="s">
        <v>20</v>
      </c>
      <c r="E6720" s="63" t="s">
        <v>1528</v>
      </c>
      <c r="F6720" s="61"/>
      <c r="G6720" s="62" t="s">
        <v>16</v>
      </c>
      <c r="H6720" s="61"/>
    </row>
    <row r="6721" spans="1:8" ht="76.5" x14ac:dyDescent="0.25">
      <c r="A6721" s="64" t="s">
        <v>21967</v>
      </c>
      <c r="B6721" s="15" t="s">
        <v>21966</v>
      </c>
      <c r="C6721" s="40" t="s">
        <v>21965</v>
      </c>
      <c r="D6721" s="8" t="s">
        <v>20</v>
      </c>
      <c r="E6721" s="63" t="s">
        <v>1528</v>
      </c>
      <c r="F6721" s="61"/>
      <c r="G6721" s="62" t="s">
        <v>16</v>
      </c>
      <c r="H6721" s="61"/>
    </row>
    <row r="6722" spans="1:8" ht="102" x14ac:dyDescent="0.25">
      <c r="A6722" s="64" t="s">
        <v>21964</v>
      </c>
      <c r="B6722" s="15" t="s">
        <v>21963</v>
      </c>
      <c r="C6722" s="40" t="s">
        <v>21962</v>
      </c>
      <c r="D6722" s="8" t="s">
        <v>20</v>
      </c>
      <c r="E6722" s="63" t="s">
        <v>1528</v>
      </c>
      <c r="F6722" s="61"/>
      <c r="G6722" s="62" t="s">
        <v>16</v>
      </c>
      <c r="H6722" s="61"/>
    </row>
    <row r="6723" spans="1:8" ht="76.5" x14ac:dyDescent="0.25">
      <c r="A6723" s="64" t="s">
        <v>21961</v>
      </c>
      <c r="B6723" s="15" t="s">
        <v>21960</v>
      </c>
      <c r="C6723" s="40" t="s">
        <v>21959</v>
      </c>
      <c r="D6723" s="8" t="s">
        <v>20</v>
      </c>
      <c r="E6723" s="63" t="s">
        <v>1528</v>
      </c>
      <c r="F6723" s="61"/>
      <c r="G6723" s="62" t="s">
        <v>16</v>
      </c>
      <c r="H6723" s="61"/>
    </row>
    <row r="6724" spans="1:8" ht="76.5" x14ac:dyDescent="0.25">
      <c r="A6724" s="64" t="s">
        <v>21958</v>
      </c>
      <c r="B6724" s="15" t="s">
        <v>21957</v>
      </c>
      <c r="C6724" s="40" t="s">
        <v>21956</v>
      </c>
      <c r="D6724" s="8" t="s">
        <v>20</v>
      </c>
      <c r="E6724" s="63" t="s">
        <v>1528</v>
      </c>
      <c r="F6724" s="61"/>
      <c r="G6724" s="62" t="s">
        <v>16</v>
      </c>
      <c r="H6724" s="61"/>
    </row>
    <row r="6725" spans="1:8" ht="76.5" x14ac:dyDescent="0.25">
      <c r="A6725" s="64" t="s">
        <v>21955</v>
      </c>
      <c r="B6725" s="15" t="s">
        <v>21954</v>
      </c>
      <c r="C6725" s="40" t="s">
        <v>21946</v>
      </c>
      <c r="D6725" s="8" t="s">
        <v>20</v>
      </c>
      <c r="E6725" s="63" t="s">
        <v>1528</v>
      </c>
      <c r="F6725" s="61"/>
      <c r="G6725" s="62" t="s">
        <v>16</v>
      </c>
      <c r="H6725" s="61"/>
    </row>
    <row r="6726" spans="1:8" ht="76.5" x14ac:dyDescent="0.25">
      <c r="A6726" s="64" t="s">
        <v>21953</v>
      </c>
      <c r="B6726" s="15" t="s">
        <v>21952</v>
      </c>
      <c r="C6726" s="40" t="s">
        <v>21951</v>
      </c>
      <c r="D6726" s="8" t="s">
        <v>20</v>
      </c>
      <c r="E6726" s="63" t="s">
        <v>1528</v>
      </c>
      <c r="F6726" s="61"/>
      <c r="G6726" s="62" t="s">
        <v>16</v>
      </c>
      <c r="H6726" s="61"/>
    </row>
    <row r="6727" spans="1:8" ht="76.5" x14ac:dyDescent="0.25">
      <c r="A6727" s="64" t="s">
        <v>21950</v>
      </c>
      <c r="B6727" s="15" t="s">
        <v>21949</v>
      </c>
      <c r="C6727" s="40" t="s">
        <v>21948</v>
      </c>
      <c r="D6727" s="8" t="s">
        <v>20</v>
      </c>
      <c r="E6727" s="63" t="s">
        <v>1528</v>
      </c>
      <c r="F6727" s="61"/>
      <c r="G6727" s="62" t="s">
        <v>16</v>
      </c>
      <c r="H6727" s="61"/>
    </row>
    <row r="6728" spans="1:8" ht="76.5" x14ac:dyDescent="0.25">
      <c r="A6728" s="64" t="s">
        <v>21947</v>
      </c>
      <c r="B6728" s="15" t="s">
        <v>12506</v>
      </c>
      <c r="C6728" s="40" t="s">
        <v>21946</v>
      </c>
      <c r="D6728" s="8" t="s">
        <v>20</v>
      </c>
      <c r="E6728" s="63" t="s">
        <v>1528</v>
      </c>
      <c r="F6728" s="61"/>
      <c r="G6728" s="62" t="s">
        <v>16</v>
      </c>
      <c r="H6728" s="61"/>
    </row>
    <row r="6729" spans="1:8" ht="76.5" x14ac:dyDescent="0.25">
      <c r="A6729" s="64" t="s">
        <v>21945</v>
      </c>
      <c r="B6729" s="15" t="s">
        <v>21944</v>
      </c>
      <c r="C6729" s="40" t="s">
        <v>21943</v>
      </c>
      <c r="D6729" s="8" t="s">
        <v>20</v>
      </c>
      <c r="E6729" s="63" t="s">
        <v>1528</v>
      </c>
      <c r="F6729" s="61"/>
      <c r="G6729" s="62" t="s">
        <v>16</v>
      </c>
      <c r="H6729" s="61"/>
    </row>
    <row r="6730" spans="1:8" ht="76.5" x14ac:dyDescent="0.25">
      <c r="A6730" s="64" t="s">
        <v>21942</v>
      </c>
      <c r="B6730" s="15" t="s">
        <v>21941</v>
      </c>
      <c r="C6730" s="40" t="s">
        <v>21940</v>
      </c>
      <c r="D6730" s="8" t="s">
        <v>20</v>
      </c>
      <c r="E6730" s="63" t="s">
        <v>1528</v>
      </c>
      <c r="F6730" s="61"/>
      <c r="G6730" s="62" t="s">
        <v>16</v>
      </c>
      <c r="H6730" s="61"/>
    </row>
    <row r="6731" spans="1:8" ht="38.25" x14ac:dyDescent="0.25">
      <c r="A6731" s="15" t="s">
        <v>21939</v>
      </c>
      <c r="B6731" s="15" t="s">
        <v>21938</v>
      </c>
      <c r="C6731" s="40" t="s">
        <v>21937</v>
      </c>
      <c r="D6731" s="14" t="s">
        <v>1626</v>
      </c>
      <c r="E6731" s="63" t="s">
        <v>1799</v>
      </c>
      <c r="F6731" s="65"/>
      <c r="G6731" s="9">
        <v>44192</v>
      </c>
      <c r="H6731" s="61"/>
    </row>
    <row r="6732" spans="1:8" ht="76.5" x14ac:dyDescent="0.25">
      <c r="A6732" s="64" t="s">
        <v>21936</v>
      </c>
      <c r="B6732" s="15" t="s">
        <v>21935</v>
      </c>
      <c r="C6732" s="40" t="s">
        <v>21934</v>
      </c>
      <c r="D6732" s="8" t="s">
        <v>20</v>
      </c>
      <c r="E6732" s="63" t="s">
        <v>1528</v>
      </c>
      <c r="F6732" s="61"/>
      <c r="G6732" s="62" t="s">
        <v>16</v>
      </c>
      <c r="H6732" s="61"/>
    </row>
    <row r="6733" spans="1:8" ht="76.5" x14ac:dyDescent="0.25">
      <c r="A6733" s="64" t="s">
        <v>21933</v>
      </c>
      <c r="B6733" s="15" t="s">
        <v>21932</v>
      </c>
      <c r="C6733" s="40" t="s">
        <v>21931</v>
      </c>
      <c r="D6733" s="8" t="s">
        <v>20</v>
      </c>
      <c r="E6733" s="63" t="s">
        <v>1528</v>
      </c>
      <c r="F6733" s="61"/>
      <c r="G6733" s="62" t="s">
        <v>16</v>
      </c>
      <c r="H6733" s="61"/>
    </row>
    <row r="6734" spans="1:8" ht="76.5" x14ac:dyDescent="0.25">
      <c r="A6734" s="64" t="s">
        <v>21930</v>
      </c>
      <c r="B6734" s="15" t="s">
        <v>21929</v>
      </c>
      <c r="C6734" s="40" t="s">
        <v>21928</v>
      </c>
      <c r="D6734" s="8" t="s">
        <v>20</v>
      </c>
      <c r="E6734" s="63" t="s">
        <v>1528</v>
      </c>
      <c r="F6734" s="61"/>
      <c r="G6734" s="62" t="s">
        <v>16</v>
      </c>
      <c r="H6734" s="61"/>
    </row>
    <row r="6735" spans="1:8" ht="76.5" x14ac:dyDescent="0.25">
      <c r="A6735" s="64" t="s">
        <v>21927</v>
      </c>
      <c r="B6735" s="15" t="s">
        <v>21926</v>
      </c>
      <c r="C6735" s="40" t="s">
        <v>21925</v>
      </c>
      <c r="D6735" s="8" t="s">
        <v>20</v>
      </c>
      <c r="E6735" s="63" t="s">
        <v>1528</v>
      </c>
      <c r="F6735" s="61"/>
      <c r="G6735" s="62" t="s">
        <v>16</v>
      </c>
      <c r="H6735" s="61"/>
    </row>
    <row r="6736" spans="1:8" ht="76.5" x14ac:dyDescent="0.25">
      <c r="A6736" s="64" t="s">
        <v>21924</v>
      </c>
      <c r="B6736" s="15" t="s">
        <v>21923</v>
      </c>
      <c r="C6736" s="40" t="s">
        <v>21922</v>
      </c>
      <c r="D6736" s="8" t="s">
        <v>20</v>
      </c>
      <c r="E6736" s="63" t="s">
        <v>1528</v>
      </c>
      <c r="F6736" s="61"/>
      <c r="G6736" s="62" t="s">
        <v>16</v>
      </c>
      <c r="H6736" s="61"/>
    </row>
    <row r="6737" spans="1:8" ht="76.5" x14ac:dyDescent="0.25">
      <c r="A6737" s="64" t="s">
        <v>21921</v>
      </c>
      <c r="B6737" s="15" t="s">
        <v>21920</v>
      </c>
      <c r="C6737" s="40" t="s">
        <v>21919</v>
      </c>
      <c r="D6737" s="8" t="s">
        <v>20</v>
      </c>
      <c r="E6737" s="63" t="s">
        <v>1528</v>
      </c>
      <c r="F6737" s="61"/>
      <c r="G6737" s="62" t="s">
        <v>16</v>
      </c>
      <c r="H6737" s="61"/>
    </row>
    <row r="6738" spans="1:8" ht="76.5" x14ac:dyDescent="0.25">
      <c r="A6738" s="64" t="s">
        <v>21918</v>
      </c>
      <c r="B6738" s="15" t="s">
        <v>21917</v>
      </c>
      <c r="C6738" s="40" t="s">
        <v>21916</v>
      </c>
      <c r="D6738" s="8" t="s">
        <v>20</v>
      </c>
      <c r="E6738" s="63" t="s">
        <v>1528</v>
      </c>
      <c r="F6738" s="61"/>
      <c r="G6738" s="62" t="s">
        <v>16</v>
      </c>
      <c r="H6738" s="61"/>
    </row>
    <row r="6739" spans="1:8" ht="76.5" x14ac:dyDescent="0.25">
      <c r="A6739" s="64" t="s">
        <v>21915</v>
      </c>
      <c r="B6739" s="15" t="s">
        <v>21914</v>
      </c>
      <c r="C6739" s="40" t="s">
        <v>21913</v>
      </c>
      <c r="D6739" s="8" t="s">
        <v>20</v>
      </c>
      <c r="E6739" s="63" t="s">
        <v>1528</v>
      </c>
      <c r="F6739" s="61"/>
      <c r="G6739" s="62" t="s">
        <v>16</v>
      </c>
      <c r="H6739" s="61"/>
    </row>
    <row r="6740" spans="1:8" ht="76.5" x14ac:dyDescent="0.25">
      <c r="A6740" s="64" t="s">
        <v>21912</v>
      </c>
      <c r="B6740" s="15" t="s">
        <v>21911</v>
      </c>
      <c r="C6740" s="40" t="s">
        <v>21910</v>
      </c>
      <c r="D6740" s="8" t="s">
        <v>20</v>
      </c>
      <c r="E6740" s="63" t="s">
        <v>1528</v>
      </c>
      <c r="F6740" s="61"/>
      <c r="G6740" s="62" t="s">
        <v>16</v>
      </c>
      <c r="H6740" s="61"/>
    </row>
    <row r="6741" spans="1:8" ht="76.5" x14ac:dyDescent="0.25">
      <c r="A6741" s="64" t="s">
        <v>21909</v>
      </c>
      <c r="B6741" s="15" t="s">
        <v>21908</v>
      </c>
      <c r="C6741" s="40" t="s">
        <v>21907</v>
      </c>
      <c r="D6741" s="8" t="s">
        <v>20</v>
      </c>
      <c r="E6741" s="63" t="s">
        <v>1528</v>
      </c>
      <c r="F6741" s="61"/>
      <c r="G6741" s="62" t="s">
        <v>16</v>
      </c>
      <c r="H6741" s="61"/>
    </row>
    <row r="6742" spans="1:8" ht="76.5" x14ac:dyDescent="0.25">
      <c r="A6742" s="64" t="s">
        <v>21906</v>
      </c>
      <c r="B6742" s="15" t="s">
        <v>21905</v>
      </c>
      <c r="C6742" s="40" t="s">
        <v>21904</v>
      </c>
      <c r="D6742" s="8" t="s">
        <v>20</v>
      </c>
      <c r="E6742" s="63" t="s">
        <v>1528</v>
      </c>
      <c r="F6742" s="61"/>
      <c r="G6742" s="62" t="s">
        <v>16</v>
      </c>
      <c r="H6742" s="61"/>
    </row>
    <row r="6743" spans="1:8" ht="76.5" x14ac:dyDescent="0.25">
      <c r="A6743" s="64" t="s">
        <v>21903</v>
      </c>
      <c r="B6743" s="15" t="s">
        <v>21902</v>
      </c>
      <c r="C6743" s="40" t="s">
        <v>21901</v>
      </c>
      <c r="D6743" s="8" t="s">
        <v>20</v>
      </c>
      <c r="E6743" s="63" t="s">
        <v>1528</v>
      </c>
      <c r="F6743" s="61"/>
      <c r="G6743" s="62" t="s">
        <v>16</v>
      </c>
      <c r="H6743" s="61"/>
    </row>
    <row r="6744" spans="1:8" ht="38.25" x14ac:dyDescent="0.25">
      <c r="A6744" s="15" t="s">
        <v>21900</v>
      </c>
      <c r="B6744" s="15" t="s">
        <v>21899</v>
      </c>
      <c r="C6744" s="40" t="s">
        <v>21898</v>
      </c>
      <c r="D6744" s="14" t="s">
        <v>1626</v>
      </c>
      <c r="E6744" s="63" t="s">
        <v>1625</v>
      </c>
      <c r="F6744" s="65"/>
      <c r="G6744" s="9">
        <v>43976</v>
      </c>
      <c r="H6744" s="61"/>
    </row>
    <row r="6745" spans="1:8" ht="76.5" x14ac:dyDescent="0.25">
      <c r="A6745" s="64" t="s">
        <v>21897</v>
      </c>
      <c r="B6745" s="15" t="s">
        <v>21896</v>
      </c>
      <c r="C6745" s="40" t="s">
        <v>21895</v>
      </c>
      <c r="D6745" s="8" t="s">
        <v>20</v>
      </c>
      <c r="E6745" s="63" t="s">
        <v>1528</v>
      </c>
      <c r="F6745" s="61"/>
      <c r="G6745" s="62" t="s">
        <v>16</v>
      </c>
      <c r="H6745" s="61"/>
    </row>
    <row r="6746" spans="1:8" ht="76.5" x14ac:dyDescent="0.25">
      <c r="A6746" s="15" t="s">
        <v>21894</v>
      </c>
      <c r="B6746" s="15" t="s">
        <v>21893</v>
      </c>
      <c r="C6746" s="40" t="s">
        <v>21892</v>
      </c>
      <c r="D6746" s="8" t="s">
        <v>1626</v>
      </c>
      <c r="E6746" s="63" t="s">
        <v>1799</v>
      </c>
      <c r="F6746" s="65"/>
      <c r="G6746" s="9">
        <v>44058</v>
      </c>
      <c r="H6746" s="61"/>
    </row>
    <row r="6747" spans="1:8" ht="25.5" x14ac:dyDescent="0.25">
      <c r="A6747" s="15" t="s">
        <v>21891</v>
      </c>
      <c r="B6747" s="15" t="s">
        <v>21890</v>
      </c>
      <c r="C6747" s="40" t="s">
        <v>21889</v>
      </c>
      <c r="D6747" s="14" t="s">
        <v>1626</v>
      </c>
      <c r="E6747" s="63" t="s">
        <v>1799</v>
      </c>
      <c r="F6747" s="65"/>
      <c r="G6747" s="9">
        <v>44049</v>
      </c>
      <c r="H6747" s="61"/>
    </row>
    <row r="6748" spans="1:8" ht="63.75" x14ac:dyDescent="0.25">
      <c r="A6748" s="15" t="s">
        <v>21888</v>
      </c>
      <c r="B6748" s="15" t="s">
        <v>21887</v>
      </c>
      <c r="C6748" s="40" t="s">
        <v>21886</v>
      </c>
      <c r="D6748" s="14" t="s">
        <v>1626</v>
      </c>
      <c r="E6748" s="63" t="s">
        <v>1625</v>
      </c>
      <c r="F6748" s="65"/>
      <c r="G6748" s="9">
        <v>44002</v>
      </c>
      <c r="H6748" s="61"/>
    </row>
    <row r="6749" spans="1:8" ht="76.5" x14ac:dyDescent="0.25">
      <c r="A6749" s="64" t="s">
        <v>21885</v>
      </c>
      <c r="B6749" s="15" t="s">
        <v>21884</v>
      </c>
      <c r="C6749" s="40" t="s">
        <v>21883</v>
      </c>
      <c r="D6749" s="8" t="s">
        <v>20</v>
      </c>
      <c r="E6749" s="63" t="s">
        <v>1528</v>
      </c>
      <c r="F6749" s="61"/>
      <c r="G6749" s="62" t="s">
        <v>16</v>
      </c>
      <c r="H6749" s="61"/>
    </row>
    <row r="6750" spans="1:8" ht="76.5" x14ac:dyDescent="0.25">
      <c r="A6750" s="64" t="s">
        <v>21882</v>
      </c>
      <c r="B6750" s="15" t="s">
        <v>21881</v>
      </c>
      <c r="C6750" s="40" t="s">
        <v>21880</v>
      </c>
      <c r="D6750" s="8" t="s">
        <v>20</v>
      </c>
      <c r="E6750" s="63" t="s">
        <v>1528</v>
      </c>
      <c r="F6750" s="61"/>
      <c r="G6750" s="62" t="s">
        <v>16</v>
      </c>
      <c r="H6750" s="61"/>
    </row>
    <row r="6751" spans="1:8" ht="76.5" x14ac:dyDescent="0.25">
      <c r="A6751" s="64" t="s">
        <v>21879</v>
      </c>
      <c r="B6751" s="15" t="s">
        <v>21878</v>
      </c>
      <c r="C6751" s="40" t="s">
        <v>21877</v>
      </c>
      <c r="D6751" s="8" t="s">
        <v>20</v>
      </c>
      <c r="E6751" s="63" t="s">
        <v>1528</v>
      </c>
      <c r="F6751" s="61"/>
      <c r="G6751" s="62" t="s">
        <v>16</v>
      </c>
      <c r="H6751" s="61"/>
    </row>
    <row r="6752" spans="1:8" ht="76.5" x14ac:dyDescent="0.25">
      <c r="A6752" s="64" t="s">
        <v>21876</v>
      </c>
      <c r="B6752" s="15" t="s">
        <v>21875</v>
      </c>
      <c r="C6752" s="40" t="s">
        <v>21874</v>
      </c>
      <c r="D6752" s="8" t="s">
        <v>20</v>
      </c>
      <c r="E6752" s="63" t="s">
        <v>1528</v>
      </c>
      <c r="F6752" s="61"/>
      <c r="G6752" s="62" t="s">
        <v>16</v>
      </c>
      <c r="H6752" s="61"/>
    </row>
    <row r="6753" spans="1:8" ht="76.5" x14ac:dyDescent="0.25">
      <c r="A6753" s="64" t="s">
        <v>21873</v>
      </c>
      <c r="B6753" s="15" t="s">
        <v>21872</v>
      </c>
      <c r="C6753" s="40" t="s">
        <v>21871</v>
      </c>
      <c r="D6753" s="8" t="s">
        <v>20</v>
      </c>
      <c r="E6753" s="63" t="s">
        <v>1528</v>
      </c>
      <c r="F6753" s="61"/>
      <c r="G6753" s="62" t="s">
        <v>16</v>
      </c>
      <c r="H6753" s="61"/>
    </row>
    <row r="6754" spans="1:8" ht="76.5" x14ac:dyDescent="0.25">
      <c r="A6754" s="64" t="s">
        <v>21870</v>
      </c>
      <c r="B6754" s="15" t="s">
        <v>21869</v>
      </c>
      <c r="C6754" s="40" t="s">
        <v>3687</v>
      </c>
      <c r="D6754" s="8" t="s">
        <v>20</v>
      </c>
      <c r="E6754" s="63" t="s">
        <v>1528</v>
      </c>
      <c r="F6754" s="61"/>
      <c r="G6754" s="62" t="s">
        <v>16</v>
      </c>
      <c r="H6754" s="61"/>
    </row>
    <row r="6755" spans="1:8" ht="76.5" x14ac:dyDescent="0.25">
      <c r="A6755" s="64" t="s">
        <v>21868</v>
      </c>
      <c r="B6755" s="15" t="s">
        <v>21867</v>
      </c>
      <c r="C6755" s="40" t="s">
        <v>21866</v>
      </c>
      <c r="D6755" s="8" t="s">
        <v>20</v>
      </c>
      <c r="E6755" s="63" t="s">
        <v>1528</v>
      </c>
      <c r="F6755" s="61"/>
      <c r="G6755" s="62" t="s">
        <v>16</v>
      </c>
      <c r="H6755" s="61"/>
    </row>
    <row r="6756" spans="1:8" ht="76.5" x14ac:dyDescent="0.25">
      <c r="A6756" s="64" t="s">
        <v>21865</v>
      </c>
      <c r="B6756" s="15" t="s">
        <v>10560</v>
      </c>
      <c r="C6756" s="40" t="s">
        <v>21864</v>
      </c>
      <c r="D6756" s="8" t="s">
        <v>20</v>
      </c>
      <c r="E6756" s="63" t="s">
        <v>1528</v>
      </c>
      <c r="F6756" s="61"/>
      <c r="G6756" s="62" t="s">
        <v>16</v>
      </c>
      <c r="H6756" s="61"/>
    </row>
    <row r="6757" spans="1:8" ht="76.5" x14ac:dyDescent="0.25">
      <c r="A6757" s="64" t="s">
        <v>21863</v>
      </c>
      <c r="B6757" s="15" t="s">
        <v>9431</v>
      </c>
      <c r="C6757" s="40" t="s">
        <v>21862</v>
      </c>
      <c r="D6757" s="8" t="s">
        <v>20</v>
      </c>
      <c r="E6757" s="63" t="s">
        <v>1528</v>
      </c>
      <c r="F6757" s="61"/>
      <c r="G6757" s="62" t="s">
        <v>16</v>
      </c>
      <c r="H6757" s="61"/>
    </row>
    <row r="6758" spans="1:8" ht="76.5" x14ac:dyDescent="0.25">
      <c r="A6758" s="64" t="s">
        <v>21861</v>
      </c>
      <c r="B6758" s="15" t="s">
        <v>21860</v>
      </c>
      <c r="C6758" s="40" t="s">
        <v>21859</v>
      </c>
      <c r="D6758" s="8" t="s">
        <v>20</v>
      </c>
      <c r="E6758" s="63" t="s">
        <v>1528</v>
      </c>
      <c r="F6758" s="61"/>
      <c r="G6758" s="62" t="s">
        <v>16</v>
      </c>
      <c r="H6758" s="61"/>
    </row>
    <row r="6759" spans="1:8" ht="76.5" x14ac:dyDescent="0.25">
      <c r="A6759" s="64" t="s">
        <v>21858</v>
      </c>
      <c r="B6759" s="15" t="s">
        <v>21857</v>
      </c>
      <c r="C6759" s="40" t="s">
        <v>1565</v>
      </c>
      <c r="D6759" s="8" t="s">
        <v>20</v>
      </c>
      <c r="E6759" s="63" t="s">
        <v>1528</v>
      </c>
      <c r="F6759" s="61"/>
      <c r="G6759" s="62" t="s">
        <v>16</v>
      </c>
      <c r="H6759" s="61"/>
    </row>
    <row r="6760" spans="1:8" ht="76.5" x14ac:dyDescent="0.25">
      <c r="A6760" s="64" t="s">
        <v>21856</v>
      </c>
      <c r="B6760" s="15" t="s">
        <v>21850</v>
      </c>
      <c r="C6760" s="40" t="s">
        <v>21855</v>
      </c>
      <c r="D6760" s="8" t="s">
        <v>20</v>
      </c>
      <c r="E6760" s="63" t="s">
        <v>1528</v>
      </c>
      <c r="F6760" s="61"/>
      <c r="G6760" s="62" t="s">
        <v>16</v>
      </c>
      <c r="H6760" s="61"/>
    </row>
    <row r="6761" spans="1:8" ht="63.75" x14ac:dyDescent="0.25">
      <c r="A6761" s="15" t="s">
        <v>21854</v>
      </c>
      <c r="B6761" s="15" t="s">
        <v>21853</v>
      </c>
      <c r="C6761" s="40" t="s">
        <v>21852</v>
      </c>
      <c r="D6761" s="8" t="s">
        <v>1626</v>
      </c>
      <c r="E6761" s="63" t="s">
        <v>1625</v>
      </c>
      <c r="F6761" s="65"/>
      <c r="G6761" s="9">
        <v>43982</v>
      </c>
      <c r="H6761" s="61"/>
    </row>
    <row r="6762" spans="1:8" ht="76.5" x14ac:dyDescent="0.25">
      <c r="A6762" s="64" t="s">
        <v>21851</v>
      </c>
      <c r="B6762" s="15" t="s">
        <v>21850</v>
      </c>
      <c r="C6762" s="40" t="s">
        <v>21849</v>
      </c>
      <c r="D6762" s="8" t="s">
        <v>20</v>
      </c>
      <c r="E6762" s="63" t="s">
        <v>1528</v>
      </c>
      <c r="F6762" s="61"/>
      <c r="G6762" s="62" t="s">
        <v>16</v>
      </c>
      <c r="H6762" s="61"/>
    </row>
    <row r="6763" spans="1:8" ht="76.5" x14ac:dyDescent="0.25">
      <c r="A6763" s="64" t="s">
        <v>21848</v>
      </c>
      <c r="B6763" s="15" t="s">
        <v>21847</v>
      </c>
      <c r="C6763" s="40" t="s">
        <v>21846</v>
      </c>
      <c r="D6763" s="8" t="s">
        <v>20</v>
      </c>
      <c r="E6763" s="63" t="s">
        <v>1528</v>
      </c>
      <c r="F6763" s="61"/>
      <c r="G6763" s="62" t="s">
        <v>16</v>
      </c>
      <c r="H6763" s="61"/>
    </row>
    <row r="6764" spans="1:8" ht="76.5" x14ac:dyDescent="0.25">
      <c r="A6764" s="64" t="s">
        <v>21845</v>
      </c>
      <c r="B6764" s="15" t="s">
        <v>21844</v>
      </c>
      <c r="C6764" s="40" t="s">
        <v>21843</v>
      </c>
      <c r="D6764" s="8" t="s">
        <v>20</v>
      </c>
      <c r="E6764" s="63" t="s">
        <v>1528</v>
      </c>
      <c r="F6764" s="61"/>
      <c r="G6764" s="62" t="s">
        <v>16</v>
      </c>
      <c r="H6764" s="61"/>
    </row>
    <row r="6765" spans="1:8" ht="76.5" x14ac:dyDescent="0.25">
      <c r="A6765" s="64" t="s">
        <v>21842</v>
      </c>
      <c r="B6765" s="15" t="s">
        <v>21841</v>
      </c>
      <c r="C6765" s="40" t="s">
        <v>21840</v>
      </c>
      <c r="D6765" s="8" t="s">
        <v>20</v>
      </c>
      <c r="E6765" s="63" t="s">
        <v>1528</v>
      </c>
      <c r="F6765" s="61"/>
      <c r="G6765" s="62" t="s">
        <v>16</v>
      </c>
      <c r="H6765" s="61"/>
    </row>
    <row r="6766" spans="1:8" ht="76.5" x14ac:dyDescent="0.25">
      <c r="A6766" s="64" t="s">
        <v>21839</v>
      </c>
      <c r="B6766" s="15" t="s">
        <v>21838</v>
      </c>
      <c r="C6766" s="40" t="s">
        <v>21837</v>
      </c>
      <c r="D6766" s="8" t="s">
        <v>20</v>
      </c>
      <c r="E6766" s="63" t="s">
        <v>1528</v>
      </c>
      <c r="F6766" s="61"/>
      <c r="G6766" s="62" t="s">
        <v>16</v>
      </c>
      <c r="H6766" s="61"/>
    </row>
    <row r="6767" spans="1:8" ht="76.5" x14ac:dyDescent="0.25">
      <c r="A6767" s="64" t="s">
        <v>21836</v>
      </c>
      <c r="B6767" s="15" t="s">
        <v>21835</v>
      </c>
      <c r="C6767" s="40" t="s">
        <v>21834</v>
      </c>
      <c r="D6767" s="8" t="s">
        <v>20</v>
      </c>
      <c r="E6767" s="63" t="s">
        <v>1528</v>
      </c>
      <c r="F6767" s="61"/>
      <c r="G6767" s="62" t="s">
        <v>16</v>
      </c>
      <c r="H6767" s="61"/>
    </row>
    <row r="6768" spans="1:8" ht="38.25" x14ac:dyDescent="0.25">
      <c r="A6768" s="15" t="s">
        <v>21833</v>
      </c>
      <c r="B6768" s="15" t="s">
        <v>21832</v>
      </c>
      <c r="C6768" s="40" t="s">
        <v>21831</v>
      </c>
      <c r="D6768" s="8" t="s">
        <v>1626</v>
      </c>
      <c r="E6768" s="63" t="s">
        <v>1625</v>
      </c>
      <c r="F6768" s="65"/>
      <c r="G6768" s="9">
        <v>43995</v>
      </c>
      <c r="H6768" s="61"/>
    </row>
    <row r="6769" spans="1:8" ht="76.5" x14ac:dyDescent="0.25">
      <c r="A6769" s="64" t="s">
        <v>21830</v>
      </c>
      <c r="B6769" s="15" t="s">
        <v>21829</v>
      </c>
      <c r="C6769" s="40" t="s">
        <v>21828</v>
      </c>
      <c r="D6769" s="8" t="s">
        <v>20</v>
      </c>
      <c r="E6769" s="63" t="s">
        <v>1528</v>
      </c>
      <c r="F6769" s="61"/>
      <c r="G6769" s="62" t="s">
        <v>16</v>
      </c>
      <c r="H6769" s="61"/>
    </row>
    <row r="6770" spans="1:8" ht="76.5" x14ac:dyDescent="0.25">
      <c r="A6770" s="64" t="s">
        <v>21827</v>
      </c>
      <c r="B6770" s="15" t="s">
        <v>21826</v>
      </c>
      <c r="C6770" s="40" t="s">
        <v>617</v>
      </c>
      <c r="D6770" s="8" t="s">
        <v>20</v>
      </c>
      <c r="E6770" s="63" t="s">
        <v>1528</v>
      </c>
      <c r="F6770" s="61"/>
      <c r="G6770" s="62" t="s">
        <v>16</v>
      </c>
      <c r="H6770" s="61"/>
    </row>
    <row r="6771" spans="1:8" ht="76.5" x14ac:dyDescent="0.25">
      <c r="A6771" s="64" t="s">
        <v>21825</v>
      </c>
      <c r="B6771" s="15" t="s">
        <v>21824</v>
      </c>
      <c r="C6771" s="40" t="s">
        <v>21823</v>
      </c>
      <c r="D6771" s="8" t="s">
        <v>20</v>
      </c>
      <c r="E6771" s="63" t="s">
        <v>1528</v>
      </c>
      <c r="F6771" s="61"/>
      <c r="G6771" s="62" t="s">
        <v>16</v>
      </c>
      <c r="H6771" s="61"/>
    </row>
    <row r="6772" spans="1:8" ht="76.5" x14ac:dyDescent="0.25">
      <c r="A6772" s="64" t="s">
        <v>21822</v>
      </c>
      <c r="B6772" s="15" t="s">
        <v>21821</v>
      </c>
      <c r="C6772" s="40" t="s">
        <v>21820</v>
      </c>
      <c r="D6772" s="8" t="s">
        <v>20</v>
      </c>
      <c r="E6772" s="63" t="s">
        <v>1528</v>
      </c>
      <c r="F6772" s="61"/>
      <c r="G6772" s="62" t="s">
        <v>16</v>
      </c>
      <c r="H6772" s="61"/>
    </row>
    <row r="6773" spans="1:8" ht="76.5" x14ac:dyDescent="0.25">
      <c r="A6773" s="15" t="s">
        <v>21819</v>
      </c>
      <c r="B6773" s="15" t="s">
        <v>21818</v>
      </c>
      <c r="C6773" s="40" t="s">
        <v>21817</v>
      </c>
      <c r="D6773" s="8" t="s">
        <v>1626</v>
      </c>
      <c r="E6773" s="63" t="s">
        <v>1625</v>
      </c>
      <c r="F6773" s="65"/>
      <c r="G6773" s="9">
        <v>44050</v>
      </c>
      <c r="H6773" s="61"/>
    </row>
    <row r="6774" spans="1:8" ht="76.5" x14ac:dyDescent="0.25">
      <c r="A6774" s="64" t="s">
        <v>21816</v>
      </c>
      <c r="B6774" s="15" t="s">
        <v>21815</v>
      </c>
      <c r="C6774" s="40" t="s">
        <v>21814</v>
      </c>
      <c r="D6774" s="8" t="s">
        <v>20</v>
      </c>
      <c r="E6774" s="63" t="s">
        <v>1528</v>
      </c>
      <c r="F6774" s="61"/>
      <c r="G6774" s="62" t="s">
        <v>16</v>
      </c>
      <c r="H6774" s="61"/>
    </row>
    <row r="6775" spans="1:8" ht="76.5" x14ac:dyDescent="0.25">
      <c r="A6775" s="64" t="s">
        <v>21813</v>
      </c>
      <c r="B6775" s="15" t="s">
        <v>21812</v>
      </c>
      <c r="C6775" s="40" t="s">
        <v>21811</v>
      </c>
      <c r="D6775" s="8" t="s">
        <v>20</v>
      </c>
      <c r="E6775" s="63" t="s">
        <v>1528</v>
      </c>
      <c r="F6775" s="61"/>
      <c r="G6775" s="62" t="s">
        <v>16</v>
      </c>
      <c r="H6775" s="61"/>
    </row>
    <row r="6776" spans="1:8" ht="76.5" x14ac:dyDescent="0.25">
      <c r="A6776" s="64" t="s">
        <v>21810</v>
      </c>
      <c r="B6776" s="15" t="s">
        <v>18365</v>
      </c>
      <c r="C6776" s="40" t="s">
        <v>21809</v>
      </c>
      <c r="D6776" s="8" t="s">
        <v>20</v>
      </c>
      <c r="E6776" s="63" t="s">
        <v>1528</v>
      </c>
      <c r="F6776" s="61"/>
      <c r="G6776" s="62" t="s">
        <v>16</v>
      </c>
      <c r="H6776" s="61"/>
    </row>
    <row r="6777" spans="1:8" ht="76.5" x14ac:dyDescent="0.25">
      <c r="A6777" s="64" t="s">
        <v>21808</v>
      </c>
      <c r="B6777" s="15" t="s">
        <v>21805</v>
      </c>
      <c r="C6777" s="40" t="s">
        <v>21807</v>
      </c>
      <c r="D6777" s="8" t="s">
        <v>20</v>
      </c>
      <c r="E6777" s="63" t="s">
        <v>1528</v>
      </c>
      <c r="F6777" s="61"/>
      <c r="G6777" s="62" t="s">
        <v>16</v>
      </c>
      <c r="H6777" s="61"/>
    </row>
    <row r="6778" spans="1:8" ht="76.5" x14ac:dyDescent="0.25">
      <c r="A6778" s="64" t="s">
        <v>21806</v>
      </c>
      <c r="B6778" s="15" t="s">
        <v>21805</v>
      </c>
      <c r="C6778" s="40" t="s">
        <v>21804</v>
      </c>
      <c r="D6778" s="8" t="s">
        <v>20</v>
      </c>
      <c r="E6778" s="63" t="s">
        <v>1528</v>
      </c>
      <c r="F6778" s="61"/>
      <c r="G6778" s="62" t="s">
        <v>16</v>
      </c>
      <c r="H6778" s="61"/>
    </row>
    <row r="6779" spans="1:8" ht="76.5" x14ac:dyDescent="0.25">
      <c r="A6779" s="64" t="s">
        <v>21803</v>
      </c>
      <c r="B6779" s="15" t="s">
        <v>21802</v>
      </c>
      <c r="C6779" s="40" t="s">
        <v>21801</v>
      </c>
      <c r="D6779" s="8" t="s">
        <v>20</v>
      </c>
      <c r="E6779" s="63" t="s">
        <v>1528</v>
      </c>
      <c r="F6779" s="61"/>
      <c r="G6779" s="62" t="s">
        <v>16</v>
      </c>
      <c r="H6779" s="61"/>
    </row>
    <row r="6780" spans="1:8" ht="76.5" x14ac:dyDescent="0.25">
      <c r="A6780" s="64" t="s">
        <v>21800</v>
      </c>
      <c r="B6780" s="15" t="s">
        <v>7479</v>
      </c>
      <c r="C6780" s="40" t="s">
        <v>21799</v>
      </c>
      <c r="D6780" s="8" t="s">
        <v>20</v>
      </c>
      <c r="E6780" s="63" t="s">
        <v>1528</v>
      </c>
      <c r="F6780" s="61"/>
      <c r="G6780" s="62" t="s">
        <v>16</v>
      </c>
      <c r="H6780" s="61"/>
    </row>
    <row r="6781" spans="1:8" ht="76.5" x14ac:dyDescent="0.25">
      <c r="A6781" s="64" t="s">
        <v>21798</v>
      </c>
      <c r="B6781" s="15" t="s">
        <v>21797</v>
      </c>
      <c r="C6781" s="40" t="s">
        <v>21796</v>
      </c>
      <c r="D6781" s="8" t="s">
        <v>20</v>
      </c>
      <c r="E6781" s="63" t="s">
        <v>1528</v>
      </c>
      <c r="F6781" s="61"/>
      <c r="G6781" s="62" t="s">
        <v>16</v>
      </c>
      <c r="H6781" s="61"/>
    </row>
    <row r="6782" spans="1:8" ht="76.5" x14ac:dyDescent="0.25">
      <c r="A6782" s="64" t="s">
        <v>21795</v>
      </c>
      <c r="B6782" s="15" t="s">
        <v>21794</v>
      </c>
      <c r="C6782" s="40" t="s">
        <v>21793</v>
      </c>
      <c r="D6782" s="8" t="s">
        <v>20</v>
      </c>
      <c r="E6782" s="63" t="s">
        <v>1528</v>
      </c>
      <c r="F6782" s="61"/>
      <c r="G6782" s="62" t="s">
        <v>16</v>
      </c>
      <c r="H6782" s="61"/>
    </row>
    <row r="6783" spans="1:8" ht="76.5" x14ac:dyDescent="0.25">
      <c r="A6783" s="64" t="s">
        <v>21792</v>
      </c>
      <c r="B6783" s="15" t="s">
        <v>21791</v>
      </c>
      <c r="C6783" s="40" t="s">
        <v>21790</v>
      </c>
      <c r="D6783" s="8" t="s">
        <v>20</v>
      </c>
      <c r="E6783" s="63" t="s">
        <v>1528</v>
      </c>
      <c r="F6783" s="61"/>
      <c r="G6783" s="62" t="s">
        <v>16</v>
      </c>
      <c r="H6783" s="61"/>
    </row>
    <row r="6784" spans="1:8" ht="38.25" x14ac:dyDescent="0.25">
      <c r="A6784" s="15" t="s">
        <v>21789</v>
      </c>
      <c r="B6784" s="15" t="s">
        <v>21788</v>
      </c>
      <c r="C6784" s="40" t="s">
        <v>21787</v>
      </c>
      <c r="D6784" s="8" t="s">
        <v>1626</v>
      </c>
      <c r="E6784" s="63" t="s">
        <v>1799</v>
      </c>
      <c r="F6784" s="65"/>
      <c r="G6784" s="9">
        <v>44066</v>
      </c>
      <c r="H6784" s="61"/>
    </row>
    <row r="6785" spans="1:8" ht="38.25" x14ac:dyDescent="0.25">
      <c r="A6785" s="70" t="s">
        <v>21786</v>
      </c>
      <c r="B6785" s="15" t="s">
        <v>21785</v>
      </c>
      <c r="C6785" s="40" t="s">
        <v>21784</v>
      </c>
      <c r="D6785" s="8" t="s">
        <v>15</v>
      </c>
      <c r="E6785" s="63" t="s">
        <v>1799</v>
      </c>
      <c r="F6785" s="63"/>
      <c r="G6785" s="68">
        <v>44112</v>
      </c>
      <c r="H6785" s="61"/>
    </row>
    <row r="6786" spans="1:8" ht="38.25" x14ac:dyDescent="0.25">
      <c r="A6786" s="15" t="s">
        <v>21783</v>
      </c>
      <c r="B6786" s="15" t="s">
        <v>21782</v>
      </c>
      <c r="C6786" s="40" t="s">
        <v>21781</v>
      </c>
      <c r="D6786" s="14" t="s">
        <v>1626</v>
      </c>
      <c r="E6786" s="63" t="s">
        <v>1625</v>
      </c>
      <c r="F6786" s="65"/>
      <c r="G6786" s="9">
        <v>44066</v>
      </c>
      <c r="H6786" s="61"/>
    </row>
    <row r="6787" spans="1:8" ht="76.5" x14ac:dyDescent="0.25">
      <c r="A6787" s="64" t="s">
        <v>21780</v>
      </c>
      <c r="B6787" s="15" t="s">
        <v>21779</v>
      </c>
      <c r="C6787" s="40" t="s">
        <v>21778</v>
      </c>
      <c r="D6787" s="8" t="s">
        <v>20</v>
      </c>
      <c r="E6787" s="63" t="s">
        <v>1528</v>
      </c>
      <c r="F6787" s="61"/>
      <c r="G6787" s="62" t="s">
        <v>16</v>
      </c>
      <c r="H6787" s="61"/>
    </row>
    <row r="6788" spans="1:8" ht="76.5" x14ac:dyDescent="0.25">
      <c r="A6788" s="64" t="s">
        <v>21777</v>
      </c>
      <c r="B6788" s="15" t="s">
        <v>21776</v>
      </c>
      <c r="C6788" s="40" t="s">
        <v>21775</v>
      </c>
      <c r="D6788" s="8" t="s">
        <v>20</v>
      </c>
      <c r="E6788" s="63" t="s">
        <v>1528</v>
      </c>
      <c r="F6788" s="61"/>
      <c r="G6788" s="62" t="s">
        <v>16</v>
      </c>
      <c r="H6788" s="61"/>
    </row>
    <row r="6789" spans="1:8" ht="76.5" x14ac:dyDescent="0.25">
      <c r="A6789" s="64" t="s">
        <v>21774</v>
      </c>
      <c r="B6789" s="15" t="s">
        <v>21773</v>
      </c>
      <c r="C6789" s="40" t="s">
        <v>2570</v>
      </c>
      <c r="D6789" s="8" t="s">
        <v>20</v>
      </c>
      <c r="E6789" s="63" t="s">
        <v>1528</v>
      </c>
      <c r="F6789" s="61"/>
      <c r="G6789" s="62" t="s">
        <v>16</v>
      </c>
      <c r="H6789" s="61"/>
    </row>
    <row r="6790" spans="1:8" ht="76.5" x14ac:dyDescent="0.25">
      <c r="A6790" s="64" t="s">
        <v>21772</v>
      </c>
      <c r="B6790" s="15" t="s">
        <v>21771</v>
      </c>
      <c r="C6790" s="40" t="s">
        <v>21770</v>
      </c>
      <c r="D6790" s="8" t="s">
        <v>20</v>
      </c>
      <c r="E6790" s="63" t="s">
        <v>1528</v>
      </c>
      <c r="F6790" s="61"/>
      <c r="G6790" s="62" t="s">
        <v>16</v>
      </c>
      <c r="H6790" s="61"/>
    </row>
    <row r="6791" spans="1:8" ht="25.5" x14ac:dyDescent="0.25">
      <c r="A6791" s="15" t="s">
        <v>21769</v>
      </c>
      <c r="B6791" s="15" t="s">
        <v>21768</v>
      </c>
      <c r="C6791" s="40" t="s">
        <v>21767</v>
      </c>
      <c r="D6791" s="8" t="s">
        <v>1626</v>
      </c>
      <c r="E6791" s="63" t="s">
        <v>1799</v>
      </c>
      <c r="F6791" s="65"/>
      <c r="G6791" s="9">
        <v>44135</v>
      </c>
      <c r="H6791" s="61"/>
    </row>
    <row r="6792" spans="1:8" ht="76.5" x14ac:dyDescent="0.25">
      <c r="A6792" s="64" t="s">
        <v>21766</v>
      </c>
      <c r="B6792" s="15" t="s">
        <v>21765</v>
      </c>
      <c r="C6792" s="40" t="s">
        <v>21764</v>
      </c>
      <c r="D6792" s="8" t="s">
        <v>20</v>
      </c>
      <c r="E6792" s="63" t="s">
        <v>1528</v>
      </c>
      <c r="F6792" s="61"/>
      <c r="G6792" s="62" t="s">
        <v>16</v>
      </c>
      <c r="H6792" s="61"/>
    </row>
    <row r="6793" spans="1:8" ht="76.5" x14ac:dyDescent="0.25">
      <c r="A6793" s="64" t="s">
        <v>21763</v>
      </c>
      <c r="B6793" s="15" t="s">
        <v>21762</v>
      </c>
      <c r="C6793" s="40" t="s">
        <v>21761</v>
      </c>
      <c r="D6793" s="8" t="s">
        <v>20</v>
      </c>
      <c r="E6793" s="63" t="s">
        <v>1528</v>
      </c>
      <c r="F6793" s="61"/>
      <c r="G6793" s="62" t="s">
        <v>16</v>
      </c>
      <c r="H6793" s="61"/>
    </row>
    <row r="6794" spans="1:8" ht="76.5" x14ac:dyDescent="0.25">
      <c r="A6794" s="64" t="s">
        <v>21760</v>
      </c>
      <c r="B6794" s="15" t="s">
        <v>21759</v>
      </c>
      <c r="C6794" s="40" t="s">
        <v>21758</v>
      </c>
      <c r="D6794" s="8" t="s">
        <v>20</v>
      </c>
      <c r="E6794" s="63" t="s">
        <v>1528</v>
      </c>
      <c r="F6794" s="61"/>
      <c r="G6794" s="62" t="s">
        <v>16</v>
      </c>
      <c r="H6794" s="61"/>
    </row>
    <row r="6795" spans="1:8" ht="76.5" x14ac:dyDescent="0.25">
      <c r="A6795" s="64" t="s">
        <v>21757</v>
      </c>
      <c r="B6795" s="15" t="s">
        <v>21756</v>
      </c>
      <c r="C6795" s="40" t="s">
        <v>21755</v>
      </c>
      <c r="D6795" s="8" t="s">
        <v>20</v>
      </c>
      <c r="E6795" s="63" t="s">
        <v>1528</v>
      </c>
      <c r="F6795" s="61"/>
      <c r="G6795" s="62" t="s">
        <v>16</v>
      </c>
      <c r="H6795" s="61"/>
    </row>
    <row r="6796" spans="1:8" ht="25.5" x14ac:dyDescent="0.25">
      <c r="A6796" s="15" t="s">
        <v>21754</v>
      </c>
      <c r="B6796" s="15" t="s">
        <v>21753</v>
      </c>
      <c r="C6796" s="40" t="s">
        <v>21752</v>
      </c>
      <c r="D6796" s="14" t="s">
        <v>1626</v>
      </c>
      <c r="E6796" s="63" t="s">
        <v>1625</v>
      </c>
      <c r="F6796" s="65"/>
      <c r="G6796" s="9">
        <v>44058</v>
      </c>
      <c r="H6796" s="61"/>
    </row>
    <row r="6797" spans="1:8" ht="76.5" x14ac:dyDescent="0.25">
      <c r="A6797" s="64" t="s">
        <v>21751</v>
      </c>
      <c r="B6797" s="15" t="s">
        <v>21750</v>
      </c>
      <c r="C6797" s="40" t="s">
        <v>20748</v>
      </c>
      <c r="D6797" s="8" t="s">
        <v>20</v>
      </c>
      <c r="E6797" s="63" t="s">
        <v>1528</v>
      </c>
      <c r="F6797" s="61"/>
      <c r="G6797" s="62" t="s">
        <v>16</v>
      </c>
      <c r="H6797" s="61"/>
    </row>
    <row r="6798" spans="1:8" ht="76.5" x14ac:dyDescent="0.25">
      <c r="A6798" s="64" t="s">
        <v>21749</v>
      </c>
      <c r="B6798" s="15" t="s">
        <v>21748</v>
      </c>
      <c r="C6798" s="40" t="s">
        <v>21747</v>
      </c>
      <c r="D6798" s="8" t="s">
        <v>20</v>
      </c>
      <c r="E6798" s="63" t="s">
        <v>1528</v>
      </c>
      <c r="F6798" s="61"/>
      <c r="G6798" s="62" t="s">
        <v>16</v>
      </c>
      <c r="H6798" s="61"/>
    </row>
    <row r="6799" spans="1:8" ht="76.5" x14ac:dyDescent="0.25">
      <c r="A6799" s="64" t="s">
        <v>21746</v>
      </c>
      <c r="B6799" s="15" t="s">
        <v>21745</v>
      </c>
      <c r="C6799" s="40" t="s">
        <v>21744</v>
      </c>
      <c r="D6799" s="8" t="s">
        <v>20</v>
      </c>
      <c r="E6799" s="63" t="s">
        <v>1528</v>
      </c>
      <c r="F6799" s="61"/>
      <c r="G6799" s="62" t="s">
        <v>16</v>
      </c>
      <c r="H6799" s="61"/>
    </row>
    <row r="6800" spans="1:8" ht="76.5" x14ac:dyDescent="0.25">
      <c r="A6800" s="64" t="s">
        <v>21743</v>
      </c>
      <c r="B6800" s="15" t="s">
        <v>21742</v>
      </c>
      <c r="C6800" s="40" t="s">
        <v>21741</v>
      </c>
      <c r="D6800" s="8" t="s">
        <v>20</v>
      </c>
      <c r="E6800" s="63" t="s">
        <v>1528</v>
      </c>
      <c r="F6800" s="61"/>
      <c r="G6800" s="62" t="s">
        <v>16</v>
      </c>
      <c r="H6800" s="61"/>
    </row>
    <row r="6801" spans="1:8" ht="76.5" x14ac:dyDescent="0.25">
      <c r="A6801" s="64" t="s">
        <v>21740</v>
      </c>
      <c r="B6801" s="15" t="s">
        <v>21739</v>
      </c>
      <c r="C6801" s="40" t="s">
        <v>21738</v>
      </c>
      <c r="D6801" s="8" t="s">
        <v>20</v>
      </c>
      <c r="E6801" s="63" t="s">
        <v>1528</v>
      </c>
      <c r="F6801" s="61"/>
      <c r="G6801" s="62" t="s">
        <v>16</v>
      </c>
      <c r="H6801" s="61"/>
    </row>
    <row r="6802" spans="1:8" ht="76.5" x14ac:dyDescent="0.25">
      <c r="A6802" s="64" t="s">
        <v>21737</v>
      </c>
      <c r="B6802" s="15" t="s">
        <v>21736</v>
      </c>
      <c r="C6802" s="40" t="s">
        <v>21735</v>
      </c>
      <c r="D6802" s="8" t="s">
        <v>20</v>
      </c>
      <c r="E6802" s="63" t="s">
        <v>1528</v>
      </c>
      <c r="F6802" s="61"/>
      <c r="G6802" s="62" t="s">
        <v>16</v>
      </c>
      <c r="H6802" s="61"/>
    </row>
    <row r="6803" spans="1:8" ht="76.5" x14ac:dyDescent="0.25">
      <c r="A6803" s="64" t="s">
        <v>21734</v>
      </c>
      <c r="B6803" s="15" t="s">
        <v>21733</v>
      </c>
      <c r="C6803" s="40" t="s">
        <v>21732</v>
      </c>
      <c r="D6803" s="8" t="s">
        <v>20</v>
      </c>
      <c r="E6803" s="63" t="s">
        <v>1528</v>
      </c>
      <c r="F6803" s="61"/>
      <c r="G6803" s="62" t="s">
        <v>16</v>
      </c>
      <c r="H6803" s="61"/>
    </row>
    <row r="6804" spans="1:8" ht="76.5" x14ac:dyDescent="0.25">
      <c r="A6804" s="64" t="s">
        <v>21731</v>
      </c>
      <c r="B6804" s="15" t="s">
        <v>21730</v>
      </c>
      <c r="C6804" s="40" t="s">
        <v>21729</v>
      </c>
      <c r="D6804" s="8" t="s">
        <v>20</v>
      </c>
      <c r="E6804" s="63" t="s">
        <v>1528</v>
      </c>
      <c r="F6804" s="61"/>
      <c r="G6804" s="62" t="s">
        <v>16</v>
      </c>
      <c r="H6804" s="61"/>
    </row>
    <row r="6805" spans="1:8" ht="76.5" x14ac:dyDescent="0.25">
      <c r="A6805" s="64" t="s">
        <v>21728</v>
      </c>
      <c r="B6805" s="15" t="s">
        <v>21727</v>
      </c>
      <c r="C6805" s="40" t="s">
        <v>21726</v>
      </c>
      <c r="D6805" s="8" t="s">
        <v>20</v>
      </c>
      <c r="E6805" s="63" t="s">
        <v>1528</v>
      </c>
      <c r="F6805" s="61"/>
      <c r="G6805" s="62" t="s">
        <v>16</v>
      </c>
      <c r="H6805" s="61"/>
    </row>
    <row r="6806" spans="1:8" ht="76.5" x14ac:dyDescent="0.25">
      <c r="A6806" s="64" t="s">
        <v>21725</v>
      </c>
      <c r="B6806" s="15" t="s">
        <v>21724</v>
      </c>
      <c r="C6806" s="40" t="s">
        <v>21723</v>
      </c>
      <c r="D6806" s="8" t="s">
        <v>20</v>
      </c>
      <c r="E6806" s="63" t="s">
        <v>1528</v>
      </c>
      <c r="F6806" s="61"/>
      <c r="G6806" s="62" t="s">
        <v>16</v>
      </c>
      <c r="H6806" s="61"/>
    </row>
    <row r="6807" spans="1:8" ht="76.5" x14ac:dyDescent="0.25">
      <c r="A6807" s="64" t="s">
        <v>21722</v>
      </c>
      <c r="B6807" s="15" t="s">
        <v>21721</v>
      </c>
      <c r="C6807" s="40" t="s">
        <v>21720</v>
      </c>
      <c r="D6807" s="8" t="s">
        <v>20</v>
      </c>
      <c r="E6807" s="63" t="s">
        <v>1528</v>
      </c>
      <c r="F6807" s="61"/>
      <c r="G6807" s="62" t="s">
        <v>16</v>
      </c>
      <c r="H6807" s="61"/>
    </row>
    <row r="6808" spans="1:8" ht="76.5" x14ac:dyDescent="0.25">
      <c r="A6808" s="64" t="s">
        <v>21719</v>
      </c>
      <c r="B6808" s="15" t="s">
        <v>21718</v>
      </c>
      <c r="C6808" s="40" t="s">
        <v>21717</v>
      </c>
      <c r="D6808" s="8" t="s">
        <v>20</v>
      </c>
      <c r="E6808" s="63" t="s">
        <v>1528</v>
      </c>
      <c r="F6808" s="61"/>
      <c r="G6808" s="62" t="s">
        <v>16</v>
      </c>
      <c r="H6808" s="61"/>
    </row>
    <row r="6809" spans="1:8" ht="89.25" x14ac:dyDescent="0.25">
      <c r="A6809" s="15" t="s">
        <v>21716</v>
      </c>
      <c r="B6809" s="15" t="s">
        <v>21715</v>
      </c>
      <c r="C6809" s="40" t="s">
        <v>21714</v>
      </c>
      <c r="D6809" s="8" t="s">
        <v>1626</v>
      </c>
      <c r="E6809" s="63" t="s">
        <v>1799</v>
      </c>
      <c r="F6809" s="65"/>
      <c r="G6809" s="9">
        <v>44119</v>
      </c>
      <c r="H6809" s="61"/>
    </row>
    <row r="6810" spans="1:8" ht="76.5" x14ac:dyDescent="0.25">
      <c r="A6810" s="64" t="s">
        <v>21713</v>
      </c>
      <c r="B6810" s="15" t="s">
        <v>21712</v>
      </c>
      <c r="C6810" s="40" t="s">
        <v>16148</v>
      </c>
      <c r="D6810" s="8" t="s">
        <v>20</v>
      </c>
      <c r="E6810" s="63" t="s">
        <v>1528</v>
      </c>
      <c r="F6810" s="61"/>
      <c r="G6810" s="62" t="s">
        <v>16</v>
      </c>
      <c r="H6810" s="61"/>
    </row>
    <row r="6811" spans="1:8" ht="76.5" x14ac:dyDescent="0.25">
      <c r="A6811" s="64" t="s">
        <v>21711</v>
      </c>
      <c r="B6811" s="15" t="s">
        <v>20678</v>
      </c>
      <c r="C6811" s="40" t="s">
        <v>21710</v>
      </c>
      <c r="D6811" s="8" t="s">
        <v>20</v>
      </c>
      <c r="E6811" s="63" t="s">
        <v>1528</v>
      </c>
      <c r="F6811" s="61"/>
      <c r="G6811" s="62" t="s">
        <v>16</v>
      </c>
      <c r="H6811" s="61"/>
    </row>
    <row r="6812" spans="1:8" ht="63.75" x14ac:dyDescent="0.25">
      <c r="A6812" s="15" t="s">
        <v>21709</v>
      </c>
      <c r="B6812" s="15" t="s">
        <v>21708</v>
      </c>
      <c r="C6812" s="40" t="s">
        <v>21707</v>
      </c>
      <c r="D6812" s="14" t="s">
        <v>1626</v>
      </c>
      <c r="E6812" s="63" t="s">
        <v>1625</v>
      </c>
      <c r="F6812" s="65"/>
      <c r="G6812" s="9">
        <v>44109</v>
      </c>
      <c r="H6812" s="61"/>
    </row>
    <row r="6813" spans="1:8" ht="76.5" x14ac:dyDescent="0.25">
      <c r="A6813" s="64" t="s">
        <v>21706</v>
      </c>
      <c r="B6813" s="15" t="s">
        <v>21705</v>
      </c>
      <c r="C6813" s="40" t="s">
        <v>21704</v>
      </c>
      <c r="D6813" s="8" t="s">
        <v>20</v>
      </c>
      <c r="E6813" s="63" t="s">
        <v>1528</v>
      </c>
      <c r="F6813" s="61"/>
      <c r="G6813" s="62" t="s">
        <v>16</v>
      </c>
      <c r="H6813" s="61"/>
    </row>
    <row r="6814" spans="1:8" ht="76.5" x14ac:dyDescent="0.25">
      <c r="A6814" s="64" t="s">
        <v>21703</v>
      </c>
      <c r="B6814" s="15" t="s">
        <v>21702</v>
      </c>
      <c r="C6814" s="40" t="s">
        <v>21701</v>
      </c>
      <c r="D6814" s="8" t="s">
        <v>20</v>
      </c>
      <c r="E6814" s="63" t="s">
        <v>1528</v>
      </c>
      <c r="F6814" s="61"/>
      <c r="G6814" s="62" t="s">
        <v>16</v>
      </c>
      <c r="H6814" s="61"/>
    </row>
    <row r="6815" spans="1:8" ht="76.5" x14ac:dyDescent="0.25">
      <c r="A6815" s="64" t="s">
        <v>21700</v>
      </c>
      <c r="B6815" s="15" t="s">
        <v>21699</v>
      </c>
      <c r="C6815" s="40" t="s">
        <v>21698</v>
      </c>
      <c r="D6815" s="8" t="s">
        <v>20</v>
      </c>
      <c r="E6815" s="63" t="s">
        <v>1528</v>
      </c>
      <c r="F6815" s="61"/>
      <c r="G6815" s="62" t="s">
        <v>16</v>
      </c>
      <c r="H6815" s="61"/>
    </row>
    <row r="6816" spans="1:8" ht="76.5" x14ac:dyDescent="0.25">
      <c r="A6816" s="64" t="s">
        <v>21697</v>
      </c>
      <c r="B6816" s="15" t="s">
        <v>21696</v>
      </c>
      <c r="C6816" s="40" t="s">
        <v>21695</v>
      </c>
      <c r="D6816" s="8" t="s">
        <v>20</v>
      </c>
      <c r="E6816" s="63" t="s">
        <v>1528</v>
      </c>
      <c r="F6816" s="61"/>
      <c r="G6816" s="62" t="s">
        <v>16</v>
      </c>
      <c r="H6816" s="61"/>
    </row>
    <row r="6817" spans="1:8" ht="76.5" x14ac:dyDescent="0.25">
      <c r="A6817" s="64" t="s">
        <v>21694</v>
      </c>
      <c r="B6817" s="15" t="s">
        <v>21693</v>
      </c>
      <c r="C6817" s="40" t="s">
        <v>21692</v>
      </c>
      <c r="D6817" s="8" t="s">
        <v>20</v>
      </c>
      <c r="E6817" s="63" t="s">
        <v>1528</v>
      </c>
      <c r="F6817" s="61"/>
      <c r="G6817" s="62" t="s">
        <v>16</v>
      </c>
      <c r="H6817" s="61"/>
    </row>
    <row r="6818" spans="1:8" ht="76.5" x14ac:dyDescent="0.25">
      <c r="A6818" s="64" t="s">
        <v>21691</v>
      </c>
      <c r="B6818" s="15" t="s">
        <v>21690</v>
      </c>
      <c r="C6818" s="40" t="s">
        <v>21689</v>
      </c>
      <c r="D6818" s="8" t="s">
        <v>20</v>
      </c>
      <c r="E6818" s="63" t="s">
        <v>1528</v>
      </c>
      <c r="F6818" s="61"/>
      <c r="G6818" s="62" t="s">
        <v>16</v>
      </c>
      <c r="H6818" s="61"/>
    </row>
    <row r="6819" spans="1:8" ht="76.5" x14ac:dyDescent="0.25">
      <c r="A6819" s="64" t="s">
        <v>21688</v>
      </c>
      <c r="B6819" s="15" t="s">
        <v>21687</v>
      </c>
      <c r="C6819" s="40" t="s">
        <v>21686</v>
      </c>
      <c r="D6819" s="8" t="s">
        <v>20</v>
      </c>
      <c r="E6819" s="63" t="s">
        <v>1528</v>
      </c>
      <c r="F6819" s="61"/>
      <c r="G6819" s="62" t="s">
        <v>16</v>
      </c>
      <c r="H6819" s="61"/>
    </row>
    <row r="6820" spans="1:8" ht="76.5" x14ac:dyDescent="0.25">
      <c r="A6820" s="64" t="s">
        <v>21685</v>
      </c>
      <c r="B6820" s="15" t="s">
        <v>21684</v>
      </c>
      <c r="C6820" s="40" t="s">
        <v>21683</v>
      </c>
      <c r="D6820" s="8" t="s">
        <v>20</v>
      </c>
      <c r="E6820" s="63" t="s">
        <v>1528</v>
      </c>
      <c r="F6820" s="61"/>
      <c r="G6820" s="62" t="s">
        <v>16</v>
      </c>
      <c r="H6820" s="61"/>
    </row>
    <row r="6821" spans="1:8" ht="76.5" x14ac:dyDescent="0.25">
      <c r="A6821" s="64" t="s">
        <v>21682</v>
      </c>
      <c r="B6821" s="15" t="s">
        <v>21681</v>
      </c>
      <c r="C6821" s="40" t="s">
        <v>21680</v>
      </c>
      <c r="D6821" s="8" t="s">
        <v>20</v>
      </c>
      <c r="E6821" s="63" t="s">
        <v>1528</v>
      </c>
      <c r="F6821" s="61"/>
      <c r="G6821" s="62" t="s">
        <v>16</v>
      </c>
      <c r="H6821" s="61"/>
    </row>
    <row r="6822" spans="1:8" ht="76.5" x14ac:dyDescent="0.25">
      <c r="A6822" s="64" t="s">
        <v>21679</v>
      </c>
      <c r="B6822" s="15" t="s">
        <v>21678</v>
      </c>
      <c r="C6822" s="40" t="s">
        <v>21677</v>
      </c>
      <c r="D6822" s="8" t="s">
        <v>20</v>
      </c>
      <c r="E6822" s="63" t="s">
        <v>1528</v>
      </c>
      <c r="F6822" s="61"/>
      <c r="G6822" s="62" t="s">
        <v>16</v>
      </c>
      <c r="H6822" s="61"/>
    </row>
    <row r="6823" spans="1:8" ht="76.5" x14ac:dyDescent="0.25">
      <c r="A6823" s="64" t="s">
        <v>21676</v>
      </c>
      <c r="B6823" s="15" t="s">
        <v>21675</v>
      </c>
      <c r="C6823" s="40" t="s">
        <v>21674</v>
      </c>
      <c r="D6823" s="8" t="s">
        <v>20</v>
      </c>
      <c r="E6823" s="63" t="s">
        <v>1528</v>
      </c>
      <c r="F6823" s="61"/>
      <c r="G6823" s="62" t="s">
        <v>16</v>
      </c>
      <c r="H6823" s="61"/>
    </row>
    <row r="6824" spans="1:8" ht="76.5" x14ac:dyDescent="0.25">
      <c r="A6824" s="64" t="s">
        <v>21673</v>
      </c>
      <c r="B6824" s="15" t="s">
        <v>21672</v>
      </c>
      <c r="C6824" s="40" t="s">
        <v>21671</v>
      </c>
      <c r="D6824" s="8" t="s">
        <v>20</v>
      </c>
      <c r="E6824" s="63" t="s">
        <v>1528</v>
      </c>
      <c r="F6824" s="61"/>
      <c r="G6824" s="62" t="s">
        <v>16</v>
      </c>
      <c r="H6824" s="61"/>
    </row>
    <row r="6825" spans="1:8" ht="76.5" x14ac:dyDescent="0.25">
      <c r="A6825" s="64" t="s">
        <v>21670</v>
      </c>
      <c r="B6825" s="15" t="s">
        <v>21669</v>
      </c>
      <c r="C6825" s="40" t="s">
        <v>21668</v>
      </c>
      <c r="D6825" s="8" t="s">
        <v>20</v>
      </c>
      <c r="E6825" s="63" t="s">
        <v>1528</v>
      </c>
      <c r="F6825" s="61"/>
      <c r="G6825" s="62" t="s">
        <v>16</v>
      </c>
      <c r="H6825" s="61"/>
    </row>
    <row r="6826" spans="1:8" ht="63.75" x14ac:dyDescent="0.25">
      <c r="A6826" s="15" t="s">
        <v>21667</v>
      </c>
      <c r="B6826" s="15" t="s">
        <v>21666</v>
      </c>
      <c r="C6826" s="40" t="s">
        <v>21665</v>
      </c>
      <c r="D6826" s="8" t="s">
        <v>1626</v>
      </c>
      <c r="E6826" s="63" t="s">
        <v>1625</v>
      </c>
      <c r="F6826" s="65"/>
      <c r="G6826" s="9">
        <v>44001</v>
      </c>
      <c r="H6826" s="61"/>
    </row>
    <row r="6827" spans="1:8" ht="76.5" x14ac:dyDescent="0.25">
      <c r="A6827" s="64" t="s">
        <v>21664</v>
      </c>
      <c r="B6827" s="15" t="s">
        <v>21663</v>
      </c>
      <c r="C6827" s="40" t="s">
        <v>21662</v>
      </c>
      <c r="D6827" s="8" t="s">
        <v>20</v>
      </c>
      <c r="E6827" s="63" t="s">
        <v>1528</v>
      </c>
      <c r="F6827" s="61"/>
      <c r="G6827" s="62" t="s">
        <v>16</v>
      </c>
      <c r="H6827" s="61"/>
    </row>
    <row r="6828" spans="1:8" ht="76.5" x14ac:dyDescent="0.25">
      <c r="A6828" s="64" t="s">
        <v>21661</v>
      </c>
      <c r="B6828" s="15" t="s">
        <v>21660</v>
      </c>
      <c r="C6828" s="40" t="s">
        <v>21659</v>
      </c>
      <c r="D6828" s="8" t="s">
        <v>20</v>
      </c>
      <c r="E6828" s="63" t="s">
        <v>1528</v>
      </c>
      <c r="F6828" s="61"/>
      <c r="G6828" s="62" t="s">
        <v>16</v>
      </c>
      <c r="H6828" s="61"/>
    </row>
    <row r="6829" spans="1:8" ht="76.5" x14ac:dyDescent="0.25">
      <c r="A6829" s="64" t="s">
        <v>21658</v>
      </c>
      <c r="B6829" s="15" t="s">
        <v>21657</v>
      </c>
      <c r="C6829" s="40" t="s">
        <v>21656</v>
      </c>
      <c r="D6829" s="8" t="s">
        <v>20</v>
      </c>
      <c r="E6829" s="63" t="s">
        <v>1528</v>
      </c>
      <c r="F6829" s="61"/>
      <c r="G6829" s="62" t="s">
        <v>16</v>
      </c>
      <c r="H6829" s="61"/>
    </row>
    <row r="6830" spans="1:8" ht="76.5" x14ac:dyDescent="0.25">
      <c r="A6830" s="64" t="s">
        <v>21655</v>
      </c>
      <c r="B6830" s="15" t="s">
        <v>21654</v>
      </c>
      <c r="C6830" s="40" t="s">
        <v>21653</v>
      </c>
      <c r="D6830" s="8" t="s">
        <v>20</v>
      </c>
      <c r="E6830" s="63" t="s">
        <v>1528</v>
      </c>
      <c r="F6830" s="61"/>
      <c r="G6830" s="62" t="s">
        <v>16</v>
      </c>
      <c r="H6830" s="61"/>
    </row>
    <row r="6831" spans="1:8" ht="38.25" x14ac:dyDescent="0.25">
      <c r="A6831" s="15" t="s">
        <v>21652</v>
      </c>
      <c r="B6831" s="15" t="s">
        <v>21651</v>
      </c>
      <c r="C6831" s="40" t="s">
        <v>21650</v>
      </c>
      <c r="D6831" s="8" t="s">
        <v>1626</v>
      </c>
      <c r="E6831" s="63" t="s">
        <v>1625</v>
      </c>
      <c r="F6831" s="65"/>
      <c r="G6831" s="9">
        <v>44081</v>
      </c>
      <c r="H6831" s="61"/>
    </row>
    <row r="6832" spans="1:8" ht="76.5" x14ac:dyDescent="0.25">
      <c r="A6832" s="64" t="s">
        <v>21649</v>
      </c>
      <c r="B6832" s="15" t="s">
        <v>21648</v>
      </c>
      <c r="C6832" s="40" t="s">
        <v>21647</v>
      </c>
      <c r="D6832" s="8" t="s">
        <v>20</v>
      </c>
      <c r="E6832" s="63" t="s">
        <v>1528</v>
      </c>
      <c r="F6832" s="61"/>
      <c r="G6832" s="62" t="s">
        <v>16</v>
      </c>
      <c r="H6832" s="61"/>
    </row>
    <row r="6833" spans="1:8" ht="76.5" x14ac:dyDescent="0.25">
      <c r="A6833" s="64" t="s">
        <v>21646</v>
      </c>
      <c r="B6833" s="15" t="s">
        <v>21645</v>
      </c>
      <c r="C6833" s="40" t="s">
        <v>21644</v>
      </c>
      <c r="D6833" s="8" t="s">
        <v>20</v>
      </c>
      <c r="E6833" s="63" t="s">
        <v>1528</v>
      </c>
      <c r="F6833" s="61"/>
      <c r="G6833" s="62" t="s">
        <v>16</v>
      </c>
      <c r="H6833" s="61"/>
    </row>
    <row r="6834" spans="1:8" ht="76.5" x14ac:dyDescent="0.25">
      <c r="A6834" s="64" t="s">
        <v>21643</v>
      </c>
      <c r="B6834" s="15" t="s">
        <v>11810</v>
      </c>
      <c r="C6834" s="40" t="s">
        <v>21642</v>
      </c>
      <c r="D6834" s="8" t="s">
        <v>20</v>
      </c>
      <c r="E6834" s="63" t="s">
        <v>1528</v>
      </c>
      <c r="F6834" s="61"/>
      <c r="G6834" s="62" t="s">
        <v>16</v>
      </c>
      <c r="H6834" s="61"/>
    </row>
    <row r="6835" spans="1:8" ht="102" x14ac:dyDescent="0.25">
      <c r="A6835" s="15" t="s">
        <v>21641</v>
      </c>
      <c r="B6835" s="15" t="s">
        <v>21640</v>
      </c>
      <c r="C6835" s="40" t="s">
        <v>21639</v>
      </c>
      <c r="D6835" s="8" t="s">
        <v>1626</v>
      </c>
      <c r="E6835" s="63" t="s">
        <v>1799</v>
      </c>
      <c r="F6835" s="65"/>
      <c r="G6835" s="9">
        <v>44009</v>
      </c>
      <c r="H6835" s="61"/>
    </row>
    <row r="6836" spans="1:8" ht="76.5" x14ac:dyDescent="0.25">
      <c r="A6836" s="64" t="s">
        <v>21638</v>
      </c>
      <c r="B6836" s="15" t="s">
        <v>21637</v>
      </c>
      <c r="C6836" s="40" t="s">
        <v>21636</v>
      </c>
      <c r="D6836" s="8" t="s">
        <v>20</v>
      </c>
      <c r="E6836" s="63" t="s">
        <v>1528</v>
      </c>
      <c r="F6836" s="61"/>
      <c r="G6836" s="62" t="s">
        <v>16</v>
      </c>
      <c r="H6836" s="61"/>
    </row>
    <row r="6837" spans="1:8" ht="76.5" x14ac:dyDescent="0.25">
      <c r="A6837" s="64" t="s">
        <v>21635</v>
      </c>
      <c r="B6837" s="15" t="s">
        <v>21634</v>
      </c>
      <c r="C6837" s="40" t="s">
        <v>21633</v>
      </c>
      <c r="D6837" s="8" t="s">
        <v>20</v>
      </c>
      <c r="E6837" s="63" t="s">
        <v>1528</v>
      </c>
      <c r="F6837" s="61"/>
      <c r="G6837" s="62" t="s">
        <v>16</v>
      </c>
      <c r="H6837" s="61"/>
    </row>
    <row r="6838" spans="1:8" ht="76.5" x14ac:dyDescent="0.25">
      <c r="A6838" s="64" t="s">
        <v>21632</v>
      </c>
      <c r="B6838" s="15" t="s">
        <v>13891</v>
      </c>
      <c r="C6838" s="40" t="s">
        <v>21631</v>
      </c>
      <c r="D6838" s="8" t="s">
        <v>20</v>
      </c>
      <c r="E6838" s="63" t="s">
        <v>1528</v>
      </c>
      <c r="F6838" s="61"/>
      <c r="G6838" s="62" t="s">
        <v>16</v>
      </c>
      <c r="H6838" s="61"/>
    </row>
    <row r="6839" spans="1:8" ht="76.5" x14ac:dyDescent="0.25">
      <c r="A6839" s="64" t="s">
        <v>21630</v>
      </c>
      <c r="B6839" s="15" t="s">
        <v>21629</v>
      </c>
      <c r="C6839" s="40" t="s">
        <v>21628</v>
      </c>
      <c r="D6839" s="8" t="s">
        <v>20</v>
      </c>
      <c r="E6839" s="63" t="s">
        <v>1528</v>
      </c>
      <c r="F6839" s="61"/>
      <c r="G6839" s="62" t="s">
        <v>16</v>
      </c>
      <c r="H6839" s="61"/>
    </row>
    <row r="6840" spans="1:8" ht="76.5" x14ac:dyDescent="0.25">
      <c r="A6840" s="64" t="s">
        <v>21627</v>
      </c>
      <c r="B6840" s="15" t="s">
        <v>21626</v>
      </c>
      <c r="C6840" s="40" t="s">
        <v>21625</v>
      </c>
      <c r="D6840" s="8" t="s">
        <v>20</v>
      </c>
      <c r="E6840" s="63" t="s">
        <v>1528</v>
      </c>
      <c r="F6840" s="61"/>
      <c r="G6840" s="62" t="s">
        <v>16</v>
      </c>
      <c r="H6840" s="61"/>
    </row>
    <row r="6841" spans="1:8" ht="76.5" x14ac:dyDescent="0.25">
      <c r="A6841" s="64" t="s">
        <v>21624</v>
      </c>
      <c r="B6841" s="15" t="s">
        <v>21623</v>
      </c>
      <c r="C6841" s="40" t="s">
        <v>21622</v>
      </c>
      <c r="D6841" s="8" t="s">
        <v>20</v>
      </c>
      <c r="E6841" s="63" t="s">
        <v>1528</v>
      </c>
      <c r="F6841" s="61"/>
      <c r="G6841" s="62" t="s">
        <v>16</v>
      </c>
      <c r="H6841" s="61"/>
    </row>
    <row r="6842" spans="1:8" ht="76.5" x14ac:dyDescent="0.25">
      <c r="A6842" s="64" t="s">
        <v>21621</v>
      </c>
      <c r="B6842" s="15" t="s">
        <v>21620</v>
      </c>
      <c r="C6842" s="40" t="s">
        <v>21619</v>
      </c>
      <c r="D6842" s="8" t="s">
        <v>20</v>
      </c>
      <c r="E6842" s="63" t="s">
        <v>1528</v>
      </c>
      <c r="F6842" s="61"/>
      <c r="G6842" s="62" t="s">
        <v>16</v>
      </c>
      <c r="H6842" s="61"/>
    </row>
    <row r="6843" spans="1:8" ht="76.5" x14ac:dyDescent="0.25">
      <c r="A6843" s="64" t="s">
        <v>21618</v>
      </c>
      <c r="B6843" s="15" t="s">
        <v>21617</v>
      </c>
      <c r="C6843" s="40" t="s">
        <v>21616</v>
      </c>
      <c r="D6843" s="8" t="s">
        <v>20</v>
      </c>
      <c r="E6843" s="63" t="s">
        <v>1528</v>
      </c>
      <c r="F6843" s="61"/>
      <c r="G6843" s="62" t="s">
        <v>16</v>
      </c>
      <c r="H6843" s="61"/>
    </row>
    <row r="6844" spans="1:8" ht="76.5" x14ac:dyDescent="0.25">
      <c r="A6844" s="15" t="s">
        <v>21615</v>
      </c>
      <c r="B6844" s="15" t="s">
        <v>21614</v>
      </c>
      <c r="C6844" s="40" t="s">
        <v>21613</v>
      </c>
      <c r="D6844" s="8" t="s">
        <v>1626</v>
      </c>
      <c r="E6844" s="63" t="s">
        <v>1799</v>
      </c>
      <c r="F6844" s="65"/>
      <c r="G6844" s="9">
        <v>44044</v>
      </c>
      <c r="H6844" s="61"/>
    </row>
    <row r="6845" spans="1:8" ht="76.5" x14ac:dyDescent="0.25">
      <c r="A6845" s="64" t="s">
        <v>21612</v>
      </c>
      <c r="B6845" s="15" t="s">
        <v>21611</v>
      </c>
      <c r="C6845" s="40" t="s">
        <v>21610</v>
      </c>
      <c r="D6845" s="8" t="s">
        <v>20</v>
      </c>
      <c r="E6845" s="63" t="s">
        <v>1528</v>
      </c>
      <c r="F6845" s="61"/>
      <c r="G6845" s="62" t="s">
        <v>16</v>
      </c>
      <c r="H6845" s="61"/>
    </row>
    <row r="6846" spans="1:8" ht="76.5" x14ac:dyDescent="0.25">
      <c r="A6846" s="64" t="s">
        <v>21609</v>
      </c>
      <c r="B6846" s="15" t="s">
        <v>21608</v>
      </c>
      <c r="C6846" s="40" t="s">
        <v>21607</v>
      </c>
      <c r="D6846" s="8" t="s">
        <v>20</v>
      </c>
      <c r="E6846" s="63" t="s">
        <v>1528</v>
      </c>
      <c r="F6846" s="61"/>
      <c r="G6846" s="62" t="s">
        <v>16</v>
      </c>
      <c r="H6846" s="61"/>
    </row>
    <row r="6847" spans="1:8" ht="76.5" x14ac:dyDescent="0.25">
      <c r="A6847" s="64" t="s">
        <v>21606</v>
      </c>
      <c r="B6847" s="15" t="s">
        <v>21605</v>
      </c>
      <c r="C6847" s="40" t="s">
        <v>21604</v>
      </c>
      <c r="D6847" s="8" t="s">
        <v>20</v>
      </c>
      <c r="E6847" s="63" t="s">
        <v>1528</v>
      </c>
      <c r="F6847" s="61"/>
      <c r="G6847" s="62" t="s">
        <v>16</v>
      </c>
      <c r="H6847" s="61"/>
    </row>
    <row r="6848" spans="1:8" ht="76.5" x14ac:dyDescent="0.25">
      <c r="A6848" s="64" t="s">
        <v>21603</v>
      </c>
      <c r="B6848" s="15" t="s">
        <v>21602</v>
      </c>
      <c r="C6848" s="40" t="s">
        <v>21601</v>
      </c>
      <c r="D6848" s="8" t="s">
        <v>20</v>
      </c>
      <c r="E6848" s="63" t="s">
        <v>1528</v>
      </c>
      <c r="F6848" s="61"/>
      <c r="G6848" s="62" t="s">
        <v>16</v>
      </c>
      <c r="H6848" s="61"/>
    </row>
    <row r="6849" spans="1:8" ht="76.5" x14ac:dyDescent="0.25">
      <c r="A6849" s="64" t="s">
        <v>21600</v>
      </c>
      <c r="B6849" s="15" t="s">
        <v>21599</v>
      </c>
      <c r="C6849" s="40" t="s">
        <v>21598</v>
      </c>
      <c r="D6849" s="8" t="s">
        <v>20</v>
      </c>
      <c r="E6849" s="63" t="s">
        <v>1528</v>
      </c>
      <c r="F6849" s="61"/>
      <c r="G6849" s="62" t="s">
        <v>16</v>
      </c>
      <c r="H6849" s="61"/>
    </row>
    <row r="6850" spans="1:8" ht="76.5" x14ac:dyDescent="0.25">
      <c r="A6850" s="64" t="s">
        <v>21597</v>
      </c>
      <c r="B6850" s="15" t="s">
        <v>21596</v>
      </c>
      <c r="C6850" s="40" t="s">
        <v>21595</v>
      </c>
      <c r="D6850" s="8" t="s">
        <v>20</v>
      </c>
      <c r="E6850" s="63" t="s">
        <v>1528</v>
      </c>
      <c r="F6850" s="61"/>
      <c r="G6850" s="62" t="s">
        <v>16</v>
      </c>
      <c r="H6850" s="61"/>
    </row>
    <row r="6851" spans="1:8" ht="76.5" x14ac:dyDescent="0.25">
      <c r="A6851" s="64" t="s">
        <v>21594</v>
      </c>
      <c r="B6851" s="15" t="s">
        <v>21593</v>
      </c>
      <c r="C6851" s="40" t="s">
        <v>21592</v>
      </c>
      <c r="D6851" s="8" t="s">
        <v>20</v>
      </c>
      <c r="E6851" s="63" t="s">
        <v>1528</v>
      </c>
      <c r="F6851" s="61"/>
      <c r="G6851" s="62" t="s">
        <v>16</v>
      </c>
      <c r="H6851" s="61"/>
    </row>
    <row r="6852" spans="1:8" ht="76.5" x14ac:dyDescent="0.25">
      <c r="A6852" s="64" t="s">
        <v>21591</v>
      </c>
      <c r="B6852" s="15" t="s">
        <v>21590</v>
      </c>
      <c r="C6852" s="40" t="s">
        <v>21589</v>
      </c>
      <c r="D6852" s="8" t="s">
        <v>20</v>
      </c>
      <c r="E6852" s="63" t="s">
        <v>1528</v>
      </c>
      <c r="F6852" s="61"/>
      <c r="G6852" s="62" t="s">
        <v>16</v>
      </c>
      <c r="H6852" s="61"/>
    </row>
    <row r="6853" spans="1:8" ht="38.25" x14ac:dyDescent="0.25">
      <c r="A6853" s="15" t="s">
        <v>21588</v>
      </c>
      <c r="B6853" s="15" t="s">
        <v>21587</v>
      </c>
      <c r="C6853" s="40" t="s">
        <v>21586</v>
      </c>
      <c r="D6853" s="14" t="s">
        <v>1626</v>
      </c>
      <c r="E6853" s="63" t="s">
        <v>1799</v>
      </c>
      <c r="F6853" s="65"/>
      <c r="G6853" s="9">
        <v>44093</v>
      </c>
      <c r="H6853" s="61"/>
    </row>
    <row r="6854" spans="1:8" ht="76.5" x14ac:dyDescent="0.25">
      <c r="A6854" s="64" t="s">
        <v>21585</v>
      </c>
      <c r="B6854" s="15" t="s">
        <v>21584</v>
      </c>
      <c r="C6854" s="40" t="s">
        <v>21583</v>
      </c>
      <c r="D6854" s="8" t="s">
        <v>20</v>
      </c>
      <c r="E6854" s="63" t="s">
        <v>1528</v>
      </c>
      <c r="F6854" s="61"/>
      <c r="G6854" s="62" t="s">
        <v>16</v>
      </c>
      <c r="H6854" s="61"/>
    </row>
    <row r="6855" spans="1:8" ht="76.5" x14ac:dyDescent="0.25">
      <c r="A6855" s="64" t="s">
        <v>21582</v>
      </c>
      <c r="B6855" s="15" t="s">
        <v>21581</v>
      </c>
      <c r="C6855" s="40" t="s">
        <v>21580</v>
      </c>
      <c r="D6855" s="8" t="s">
        <v>20</v>
      </c>
      <c r="E6855" s="63" t="s">
        <v>1528</v>
      </c>
      <c r="F6855" s="61"/>
      <c r="G6855" s="62" t="s">
        <v>16</v>
      </c>
      <c r="H6855" s="61"/>
    </row>
    <row r="6856" spans="1:8" ht="38.25" x14ac:dyDescent="0.25">
      <c r="A6856" s="15" t="s">
        <v>21579</v>
      </c>
      <c r="B6856" s="15" t="s">
        <v>21578</v>
      </c>
      <c r="C6856" s="40" t="s">
        <v>21577</v>
      </c>
      <c r="D6856" s="14" t="s">
        <v>1626</v>
      </c>
      <c r="E6856" s="63" t="s">
        <v>1799</v>
      </c>
      <c r="F6856" s="65"/>
      <c r="G6856" s="9">
        <v>44155</v>
      </c>
      <c r="H6856" s="61"/>
    </row>
    <row r="6857" spans="1:8" ht="76.5" x14ac:dyDescent="0.25">
      <c r="A6857" s="64" t="s">
        <v>21576</v>
      </c>
      <c r="B6857" s="15" t="s">
        <v>21575</v>
      </c>
      <c r="C6857" s="40" t="s">
        <v>21574</v>
      </c>
      <c r="D6857" s="8" t="s">
        <v>20</v>
      </c>
      <c r="E6857" s="63" t="s">
        <v>1528</v>
      </c>
      <c r="F6857" s="61"/>
      <c r="G6857" s="62" t="s">
        <v>16</v>
      </c>
      <c r="H6857" s="61"/>
    </row>
    <row r="6858" spans="1:8" ht="63.75" x14ac:dyDescent="0.25">
      <c r="A6858" s="15" t="s">
        <v>21573</v>
      </c>
      <c r="B6858" s="15" t="s">
        <v>21572</v>
      </c>
      <c r="C6858" s="40" t="s">
        <v>21571</v>
      </c>
      <c r="D6858" s="14" t="s">
        <v>1626</v>
      </c>
      <c r="E6858" s="63" t="s">
        <v>1625</v>
      </c>
      <c r="F6858" s="65"/>
      <c r="G6858" s="9">
        <v>44039</v>
      </c>
      <c r="H6858" s="61"/>
    </row>
    <row r="6859" spans="1:8" ht="76.5" x14ac:dyDescent="0.25">
      <c r="A6859" s="15" t="s">
        <v>21570</v>
      </c>
      <c r="B6859" s="15" t="s">
        <v>21569</v>
      </c>
      <c r="C6859" s="40" t="s">
        <v>21568</v>
      </c>
      <c r="D6859" s="8" t="s">
        <v>1626</v>
      </c>
      <c r="E6859" s="63" t="s">
        <v>1625</v>
      </c>
      <c r="F6859" s="65"/>
      <c r="G6859" s="9">
        <v>44053</v>
      </c>
      <c r="H6859" s="61"/>
    </row>
    <row r="6860" spans="1:8" ht="102" x14ac:dyDescent="0.25">
      <c r="A6860" s="15" t="s">
        <v>21567</v>
      </c>
      <c r="B6860" s="15" t="s">
        <v>21566</v>
      </c>
      <c r="C6860" s="40" t="s">
        <v>21565</v>
      </c>
      <c r="D6860" s="8" t="s">
        <v>1626</v>
      </c>
      <c r="E6860" s="63" t="s">
        <v>1799</v>
      </c>
      <c r="F6860" s="65"/>
      <c r="G6860" s="9">
        <v>44088</v>
      </c>
      <c r="H6860" s="61"/>
    </row>
    <row r="6861" spans="1:8" ht="76.5" x14ac:dyDescent="0.25">
      <c r="A6861" s="64" t="s">
        <v>21564</v>
      </c>
      <c r="B6861" s="15" t="s">
        <v>21563</v>
      </c>
      <c r="C6861" s="40" t="s">
        <v>21562</v>
      </c>
      <c r="D6861" s="8" t="s">
        <v>20</v>
      </c>
      <c r="E6861" s="63" t="s">
        <v>1528</v>
      </c>
      <c r="F6861" s="61"/>
      <c r="G6861" s="62" t="s">
        <v>16</v>
      </c>
      <c r="H6861" s="61"/>
    </row>
    <row r="6862" spans="1:8" ht="76.5" x14ac:dyDescent="0.25">
      <c r="A6862" s="64" t="s">
        <v>21561</v>
      </c>
      <c r="B6862" s="15" t="s">
        <v>21560</v>
      </c>
      <c r="C6862" s="40" t="s">
        <v>17798</v>
      </c>
      <c r="D6862" s="8" t="s">
        <v>20</v>
      </c>
      <c r="E6862" s="63" t="s">
        <v>1528</v>
      </c>
      <c r="F6862" s="61"/>
      <c r="G6862" s="62" t="s">
        <v>16</v>
      </c>
      <c r="H6862" s="61"/>
    </row>
    <row r="6863" spans="1:8" ht="38.25" x14ac:dyDescent="0.25">
      <c r="A6863" s="15" t="s">
        <v>21559</v>
      </c>
      <c r="B6863" s="15" t="s">
        <v>21558</v>
      </c>
      <c r="C6863" s="40" t="s">
        <v>21557</v>
      </c>
      <c r="D6863" s="14" t="s">
        <v>1626</v>
      </c>
      <c r="E6863" s="63" t="s">
        <v>1625</v>
      </c>
      <c r="F6863" s="65"/>
      <c r="G6863" s="9">
        <v>44102</v>
      </c>
      <c r="H6863" s="61"/>
    </row>
    <row r="6864" spans="1:8" ht="76.5" x14ac:dyDescent="0.25">
      <c r="A6864" s="64" t="s">
        <v>21556</v>
      </c>
      <c r="B6864" s="15" t="s">
        <v>19462</v>
      </c>
      <c r="C6864" s="40" t="s">
        <v>21555</v>
      </c>
      <c r="D6864" s="8" t="s">
        <v>20</v>
      </c>
      <c r="E6864" s="63" t="s">
        <v>1528</v>
      </c>
      <c r="F6864" s="61"/>
      <c r="G6864" s="62" t="s">
        <v>16</v>
      </c>
      <c r="H6864" s="61"/>
    </row>
    <row r="6865" spans="1:8" ht="76.5" x14ac:dyDescent="0.25">
      <c r="A6865" s="64" t="s">
        <v>21554</v>
      </c>
      <c r="B6865" s="15" t="s">
        <v>21553</v>
      </c>
      <c r="C6865" s="40" t="s">
        <v>21552</v>
      </c>
      <c r="D6865" s="8" t="s">
        <v>20</v>
      </c>
      <c r="E6865" s="63" t="s">
        <v>1528</v>
      </c>
      <c r="F6865" s="61"/>
      <c r="G6865" s="62" t="s">
        <v>16</v>
      </c>
      <c r="H6865" s="61"/>
    </row>
    <row r="6866" spans="1:8" ht="76.5" x14ac:dyDescent="0.25">
      <c r="A6866" s="64" t="s">
        <v>21551</v>
      </c>
      <c r="B6866" s="15" t="s">
        <v>21550</v>
      </c>
      <c r="C6866" s="40" t="s">
        <v>21549</v>
      </c>
      <c r="D6866" s="8" t="s">
        <v>20</v>
      </c>
      <c r="E6866" s="63" t="s">
        <v>1528</v>
      </c>
      <c r="F6866" s="61"/>
      <c r="G6866" s="62" t="s">
        <v>16</v>
      </c>
      <c r="H6866" s="61"/>
    </row>
    <row r="6867" spans="1:8" ht="76.5" x14ac:dyDescent="0.25">
      <c r="A6867" s="64" t="s">
        <v>21548</v>
      </c>
      <c r="B6867" s="15" t="s">
        <v>21547</v>
      </c>
      <c r="C6867" s="40" t="s">
        <v>21546</v>
      </c>
      <c r="D6867" s="8" t="s">
        <v>20</v>
      </c>
      <c r="E6867" s="63" t="s">
        <v>1528</v>
      </c>
      <c r="F6867" s="61"/>
      <c r="G6867" s="62" t="s">
        <v>16</v>
      </c>
      <c r="H6867" s="61"/>
    </row>
    <row r="6868" spans="1:8" ht="76.5" x14ac:dyDescent="0.25">
      <c r="A6868" s="64" t="s">
        <v>21545</v>
      </c>
      <c r="B6868" s="15" t="s">
        <v>21544</v>
      </c>
      <c r="C6868" s="40" t="s">
        <v>21543</v>
      </c>
      <c r="D6868" s="8" t="s">
        <v>20</v>
      </c>
      <c r="E6868" s="63" t="s">
        <v>1528</v>
      </c>
      <c r="F6868" s="61"/>
      <c r="G6868" s="62" t="s">
        <v>16</v>
      </c>
      <c r="H6868" s="61"/>
    </row>
    <row r="6869" spans="1:8" ht="25.5" x14ac:dyDescent="0.25">
      <c r="A6869" s="15" t="s">
        <v>21542</v>
      </c>
      <c r="B6869" s="15" t="s">
        <v>21539</v>
      </c>
      <c r="C6869" s="40" t="s">
        <v>21541</v>
      </c>
      <c r="D6869" s="8" t="s">
        <v>1626</v>
      </c>
      <c r="E6869" s="63" t="s">
        <v>1625</v>
      </c>
      <c r="F6869" s="65"/>
      <c r="G6869" s="9">
        <v>44378</v>
      </c>
      <c r="H6869" s="61"/>
    </row>
    <row r="6870" spans="1:8" ht="76.5" x14ac:dyDescent="0.25">
      <c r="A6870" s="64" t="s">
        <v>21540</v>
      </c>
      <c r="B6870" s="15" t="s">
        <v>21539</v>
      </c>
      <c r="C6870" s="40" t="s">
        <v>21538</v>
      </c>
      <c r="D6870" s="8" t="s">
        <v>20</v>
      </c>
      <c r="E6870" s="63" t="s">
        <v>1528</v>
      </c>
      <c r="F6870" s="61"/>
      <c r="G6870" s="62" t="s">
        <v>16</v>
      </c>
      <c r="H6870" s="61"/>
    </row>
    <row r="6871" spans="1:8" ht="76.5" x14ac:dyDescent="0.25">
      <c r="A6871" s="64" t="s">
        <v>21537</v>
      </c>
      <c r="B6871" s="15" t="s">
        <v>21536</v>
      </c>
      <c r="C6871" s="40" t="s">
        <v>21535</v>
      </c>
      <c r="D6871" s="8" t="s">
        <v>20</v>
      </c>
      <c r="E6871" s="63" t="s">
        <v>1528</v>
      </c>
      <c r="F6871" s="61"/>
      <c r="G6871" s="62" t="s">
        <v>16</v>
      </c>
      <c r="H6871" s="61"/>
    </row>
    <row r="6872" spans="1:8" ht="76.5" x14ac:dyDescent="0.25">
      <c r="A6872" s="64" t="s">
        <v>21534</v>
      </c>
      <c r="B6872" s="15" t="s">
        <v>21533</v>
      </c>
      <c r="C6872" s="40" t="s">
        <v>21532</v>
      </c>
      <c r="D6872" s="8" t="s">
        <v>20</v>
      </c>
      <c r="E6872" s="63" t="s">
        <v>1528</v>
      </c>
      <c r="F6872" s="61"/>
      <c r="G6872" s="62" t="s">
        <v>16</v>
      </c>
      <c r="H6872" s="61"/>
    </row>
    <row r="6873" spans="1:8" ht="76.5" x14ac:dyDescent="0.25">
      <c r="A6873" s="64" t="s">
        <v>21531</v>
      </c>
      <c r="B6873" s="15" t="s">
        <v>21530</v>
      </c>
      <c r="C6873" s="40" t="s">
        <v>21529</v>
      </c>
      <c r="D6873" s="8" t="s">
        <v>20</v>
      </c>
      <c r="E6873" s="63" t="s">
        <v>1528</v>
      </c>
      <c r="F6873" s="61"/>
      <c r="G6873" s="62" t="s">
        <v>16</v>
      </c>
      <c r="H6873" s="61"/>
    </row>
    <row r="6874" spans="1:8" ht="76.5" x14ac:dyDescent="0.25">
      <c r="A6874" s="64" t="s">
        <v>21528</v>
      </c>
      <c r="B6874" s="15" t="s">
        <v>21527</v>
      </c>
      <c r="C6874" s="40" t="s">
        <v>21526</v>
      </c>
      <c r="D6874" s="8" t="s">
        <v>20</v>
      </c>
      <c r="E6874" s="63" t="s">
        <v>1528</v>
      </c>
      <c r="F6874" s="61"/>
      <c r="G6874" s="62" t="s">
        <v>16</v>
      </c>
      <c r="H6874" s="61"/>
    </row>
    <row r="6875" spans="1:8" ht="51" x14ac:dyDescent="0.25">
      <c r="A6875" s="15" t="s">
        <v>21525</v>
      </c>
      <c r="B6875" s="15" t="s">
        <v>21524</v>
      </c>
      <c r="C6875" s="40" t="s">
        <v>21523</v>
      </c>
      <c r="D6875" s="8" t="s">
        <v>1626</v>
      </c>
      <c r="E6875" s="63" t="s">
        <v>1625</v>
      </c>
      <c r="F6875" s="65"/>
      <c r="G6875" s="9">
        <v>44056</v>
      </c>
      <c r="H6875" s="61"/>
    </row>
    <row r="6876" spans="1:8" ht="76.5" x14ac:dyDescent="0.25">
      <c r="A6876" s="64" t="s">
        <v>21522</v>
      </c>
      <c r="B6876" s="15" t="s">
        <v>2607</v>
      </c>
      <c r="C6876" s="40" t="s">
        <v>21521</v>
      </c>
      <c r="D6876" s="8" t="s">
        <v>20</v>
      </c>
      <c r="E6876" s="63" t="s">
        <v>1528</v>
      </c>
      <c r="F6876" s="61"/>
      <c r="G6876" s="62" t="s">
        <v>16</v>
      </c>
      <c r="H6876" s="61"/>
    </row>
    <row r="6877" spans="1:8" ht="51" x14ac:dyDescent="0.25">
      <c r="A6877" s="15" t="s">
        <v>21520</v>
      </c>
      <c r="B6877" s="15" t="s">
        <v>21519</v>
      </c>
      <c r="C6877" s="40" t="s">
        <v>21518</v>
      </c>
      <c r="D6877" s="8" t="s">
        <v>1626</v>
      </c>
      <c r="E6877" s="63" t="s">
        <v>1799</v>
      </c>
      <c r="F6877" s="65"/>
      <c r="G6877" s="9">
        <v>44000</v>
      </c>
      <c r="H6877" s="61"/>
    </row>
    <row r="6878" spans="1:8" ht="76.5" x14ac:dyDescent="0.25">
      <c r="A6878" s="64" t="s">
        <v>21517</v>
      </c>
      <c r="B6878" s="15" t="s">
        <v>1645</v>
      </c>
      <c r="C6878" s="40" t="s">
        <v>21516</v>
      </c>
      <c r="D6878" s="8" t="s">
        <v>20</v>
      </c>
      <c r="E6878" s="63" t="s">
        <v>1528</v>
      </c>
      <c r="F6878" s="61"/>
      <c r="G6878" s="62" t="s">
        <v>16</v>
      </c>
      <c r="H6878" s="61"/>
    </row>
    <row r="6879" spans="1:8" ht="76.5" x14ac:dyDescent="0.25">
      <c r="A6879" s="64" t="s">
        <v>21515</v>
      </c>
      <c r="B6879" s="15" t="s">
        <v>1645</v>
      </c>
      <c r="C6879" s="40" t="s">
        <v>21514</v>
      </c>
      <c r="D6879" s="8" t="s">
        <v>20</v>
      </c>
      <c r="E6879" s="63" t="s">
        <v>1528</v>
      </c>
      <c r="F6879" s="61"/>
      <c r="G6879" s="62" t="s">
        <v>16</v>
      </c>
      <c r="H6879" s="61"/>
    </row>
    <row r="6880" spans="1:8" ht="76.5" x14ac:dyDescent="0.25">
      <c r="A6880" s="64" t="s">
        <v>21513</v>
      </c>
      <c r="B6880" s="15" t="s">
        <v>21512</v>
      </c>
      <c r="C6880" s="40" t="s">
        <v>21511</v>
      </c>
      <c r="D6880" s="8" t="s">
        <v>20</v>
      </c>
      <c r="E6880" s="63" t="s">
        <v>1528</v>
      </c>
      <c r="F6880" s="61"/>
      <c r="G6880" s="62" t="s">
        <v>16</v>
      </c>
      <c r="H6880" s="61"/>
    </row>
    <row r="6881" spans="1:8" ht="76.5" x14ac:dyDescent="0.25">
      <c r="A6881" s="64" t="s">
        <v>21510</v>
      </c>
      <c r="B6881" s="15" t="s">
        <v>21509</v>
      </c>
      <c r="C6881" s="40" t="s">
        <v>21508</v>
      </c>
      <c r="D6881" s="8" t="s">
        <v>20</v>
      </c>
      <c r="E6881" s="63" t="s">
        <v>1528</v>
      </c>
      <c r="F6881" s="61"/>
      <c r="G6881" s="62" t="s">
        <v>16</v>
      </c>
      <c r="H6881" s="61"/>
    </row>
    <row r="6882" spans="1:8" ht="76.5" x14ac:dyDescent="0.25">
      <c r="A6882" s="64" t="s">
        <v>21507</v>
      </c>
      <c r="B6882" s="15" t="s">
        <v>21506</v>
      </c>
      <c r="C6882" s="40" t="s">
        <v>21505</v>
      </c>
      <c r="D6882" s="8" t="s">
        <v>20</v>
      </c>
      <c r="E6882" s="63" t="s">
        <v>1528</v>
      </c>
      <c r="F6882" s="61"/>
      <c r="G6882" s="62" t="s">
        <v>16</v>
      </c>
      <c r="H6882" s="61"/>
    </row>
    <row r="6883" spans="1:8" ht="76.5" x14ac:dyDescent="0.25">
      <c r="A6883" s="64" t="s">
        <v>21504</v>
      </c>
      <c r="B6883" s="15" t="s">
        <v>4341</v>
      </c>
      <c r="C6883" s="40" t="s">
        <v>21503</v>
      </c>
      <c r="D6883" s="8" t="s">
        <v>20</v>
      </c>
      <c r="E6883" s="63" t="s">
        <v>1528</v>
      </c>
      <c r="F6883" s="61"/>
      <c r="G6883" s="62" t="s">
        <v>16</v>
      </c>
      <c r="H6883" s="61"/>
    </row>
    <row r="6884" spans="1:8" ht="76.5" x14ac:dyDescent="0.25">
      <c r="A6884" s="64" t="s">
        <v>21502</v>
      </c>
      <c r="B6884" s="15" t="s">
        <v>21501</v>
      </c>
      <c r="C6884" s="40" t="s">
        <v>21500</v>
      </c>
      <c r="D6884" s="8" t="s">
        <v>20</v>
      </c>
      <c r="E6884" s="63" t="s">
        <v>1528</v>
      </c>
      <c r="F6884" s="61"/>
      <c r="G6884" s="62" t="s">
        <v>16</v>
      </c>
      <c r="H6884" s="61"/>
    </row>
    <row r="6885" spans="1:8" ht="76.5" x14ac:dyDescent="0.25">
      <c r="A6885" s="64" t="s">
        <v>21499</v>
      </c>
      <c r="B6885" s="15" t="s">
        <v>21498</v>
      </c>
      <c r="C6885" s="40" t="s">
        <v>21497</v>
      </c>
      <c r="D6885" s="8" t="s">
        <v>20</v>
      </c>
      <c r="E6885" s="63" t="s">
        <v>1528</v>
      </c>
      <c r="F6885" s="61"/>
      <c r="G6885" s="62" t="s">
        <v>16</v>
      </c>
      <c r="H6885" s="61"/>
    </row>
    <row r="6886" spans="1:8" ht="76.5" x14ac:dyDescent="0.25">
      <c r="A6886" s="64" t="s">
        <v>21496</v>
      </c>
      <c r="B6886" s="15" t="s">
        <v>21495</v>
      </c>
      <c r="C6886" s="40" t="s">
        <v>21494</v>
      </c>
      <c r="D6886" s="8" t="s">
        <v>20</v>
      </c>
      <c r="E6886" s="63" t="s">
        <v>1528</v>
      </c>
      <c r="F6886" s="61"/>
      <c r="G6886" s="62" t="s">
        <v>16</v>
      </c>
      <c r="H6886" s="61"/>
    </row>
    <row r="6887" spans="1:8" ht="76.5" x14ac:dyDescent="0.25">
      <c r="A6887" s="64" t="s">
        <v>21493</v>
      </c>
      <c r="B6887" s="15" t="s">
        <v>21492</v>
      </c>
      <c r="C6887" s="40" t="s">
        <v>21491</v>
      </c>
      <c r="D6887" s="8" t="s">
        <v>20</v>
      </c>
      <c r="E6887" s="63" t="s">
        <v>1528</v>
      </c>
      <c r="F6887" s="61"/>
      <c r="G6887" s="62" t="s">
        <v>16</v>
      </c>
      <c r="H6887" s="61"/>
    </row>
    <row r="6888" spans="1:8" ht="76.5" x14ac:dyDescent="0.25">
      <c r="A6888" s="64" t="s">
        <v>21490</v>
      </c>
      <c r="B6888" s="15" t="s">
        <v>2371</v>
      </c>
      <c r="C6888" s="40" t="s">
        <v>21489</v>
      </c>
      <c r="D6888" s="8" t="s">
        <v>20</v>
      </c>
      <c r="E6888" s="63" t="s">
        <v>1528</v>
      </c>
      <c r="F6888" s="61"/>
      <c r="G6888" s="62" t="s">
        <v>16</v>
      </c>
      <c r="H6888" s="61"/>
    </row>
    <row r="6889" spans="1:8" ht="76.5" x14ac:dyDescent="0.25">
      <c r="A6889" s="64" t="s">
        <v>21488</v>
      </c>
      <c r="B6889" s="15" t="s">
        <v>21487</v>
      </c>
      <c r="C6889" s="40" t="s">
        <v>21486</v>
      </c>
      <c r="D6889" s="8" t="s">
        <v>20</v>
      </c>
      <c r="E6889" s="63" t="s">
        <v>1528</v>
      </c>
      <c r="F6889" s="61"/>
      <c r="G6889" s="62" t="s">
        <v>16</v>
      </c>
      <c r="H6889" s="61"/>
    </row>
    <row r="6890" spans="1:8" ht="76.5" x14ac:dyDescent="0.25">
      <c r="A6890" s="64" t="s">
        <v>21485</v>
      </c>
      <c r="B6890" s="15" t="s">
        <v>21484</v>
      </c>
      <c r="C6890" s="40" t="s">
        <v>21483</v>
      </c>
      <c r="D6890" s="8" t="s">
        <v>20</v>
      </c>
      <c r="E6890" s="63" t="s">
        <v>1528</v>
      </c>
      <c r="F6890" s="61"/>
      <c r="G6890" s="62" t="s">
        <v>16</v>
      </c>
      <c r="H6890" s="61"/>
    </row>
    <row r="6891" spans="1:8" ht="76.5" x14ac:dyDescent="0.25">
      <c r="A6891" s="64" t="s">
        <v>21482</v>
      </c>
      <c r="B6891" s="15" t="s">
        <v>21481</v>
      </c>
      <c r="C6891" s="40" t="s">
        <v>21480</v>
      </c>
      <c r="D6891" s="8" t="s">
        <v>20</v>
      </c>
      <c r="E6891" s="63" t="s">
        <v>1528</v>
      </c>
      <c r="F6891" s="61"/>
      <c r="G6891" s="62" t="s">
        <v>16</v>
      </c>
      <c r="H6891" s="61"/>
    </row>
    <row r="6892" spans="1:8" ht="76.5" x14ac:dyDescent="0.25">
      <c r="A6892" s="64" t="s">
        <v>21479</v>
      </c>
      <c r="B6892" s="15" t="s">
        <v>14825</v>
      </c>
      <c r="C6892" s="40" t="s">
        <v>21478</v>
      </c>
      <c r="D6892" s="8" t="s">
        <v>20</v>
      </c>
      <c r="E6892" s="63" t="s">
        <v>1528</v>
      </c>
      <c r="F6892" s="61"/>
      <c r="G6892" s="62" t="s">
        <v>16</v>
      </c>
      <c r="H6892" s="61"/>
    </row>
    <row r="6893" spans="1:8" ht="76.5" x14ac:dyDescent="0.25">
      <c r="A6893" s="64" t="s">
        <v>21477</v>
      </c>
      <c r="B6893" s="15" t="s">
        <v>21476</v>
      </c>
      <c r="C6893" s="40" t="s">
        <v>21475</v>
      </c>
      <c r="D6893" s="8" t="s">
        <v>20</v>
      </c>
      <c r="E6893" s="63" t="s">
        <v>1528</v>
      </c>
      <c r="F6893" s="61"/>
      <c r="G6893" s="62" t="s">
        <v>16</v>
      </c>
      <c r="H6893" s="61"/>
    </row>
    <row r="6894" spans="1:8" ht="25.5" x14ac:dyDescent="0.25">
      <c r="A6894" s="15" t="s">
        <v>21474</v>
      </c>
      <c r="B6894" s="15" t="s">
        <v>21473</v>
      </c>
      <c r="C6894" s="40" t="s">
        <v>21472</v>
      </c>
      <c r="D6894" s="14" t="s">
        <v>1626</v>
      </c>
      <c r="E6894" s="63" t="s">
        <v>1799</v>
      </c>
      <c r="F6894" s="65"/>
      <c r="G6894" s="9">
        <v>44128</v>
      </c>
      <c r="H6894" s="61"/>
    </row>
    <row r="6895" spans="1:8" ht="76.5" x14ac:dyDescent="0.25">
      <c r="A6895" s="64" t="s">
        <v>21471</v>
      </c>
      <c r="B6895" s="15" t="s">
        <v>21470</v>
      </c>
      <c r="C6895" s="40" t="s">
        <v>21469</v>
      </c>
      <c r="D6895" s="8" t="s">
        <v>20</v>
      </c>
      <c r="E6895" s="63" t="s">
        <v>1528</v>
      </c>
      <c r="F6895" s="61"/>
      <c r="G6895" s="62" t="s">
        <v>16</v>
      </c>
      <c r="H6895" s="61"/>
    </row>
    <row r="6896" spans="1:8" ht="76.5" x14ac:dyDescent="0.25">
      <c r="A6896" s="64" t="s">
        <v>21468</v>
      </c>
      <c r="B6896" s="15" t="s">
        <v>21467</v>
      </c>
      <c r="C6896" s="40" t="s">
        <v>21466</v>
      </c>
      <c r="D6896" s="8" t="s">
        <v>20</v>
      </c>
      <c r="E6896" s="63" t="s">
        <v>1528</v>
      </c>
      <c r="F6896" s="61"/>
      <c r="G6896" s="62" t="s">
        <v>16</v>
      </c>
      <c r="H6896" s="61"/>
    </row>
    <row r="6897" spans="1:8" ht="76.5" x14ac:dyDescent="0.25">
      <c r="A6897" s="15" t="s">
        <v>21465</v>
      </c>
      <c r="B6897" s="15" t="s">
        <v>21464</v>
      </c>
      <c r="C6897" s="40" t="s">
        <v>21463</v>
      </c>
      <c r="D6897" s="14" t="s">
        <v>1626</v>
      </c>
      <c r="E6897" s="63" t="s">
        <v>1625</v>
      </c>
      <c r="F6897" s="65"/>
      <c r="G6897" s="9">
        <v>44192</v>
      </c>
      <c r="H6897" s="61"/>
    </row>
    <row r="6898" spans="1:8" ht="76.5" x14ac:dyDescent="0.25">
      <c r="A6898" s="64" t="s">
        <v>21462</v>
      </c>
      <c r="B6898" s="15" t="s">
        <v>21461</v>
      </c>
      <c r="C6898" s="40" t="s">
        <v>21460</v>
      </c>
      <c r="D6898" s="8" t="s">
        <v>20</v>
      </c>
      <c r="E6898" s="63" t="s">
        <v>1528</v>
      </c>
      <c r="F6898" s="61"/>
      <c r="G6898" s="62" t="s">
        <v>16</v>
      </c>
      <c r="H6898" s="61"/>
    </row>
    <row r="6899" spans="1:8" ht="76.5" x14ac:dyDescent="0.25">
      <c r="A6899" s="64" t="s">
        <v>21459</v>
      </c>
      <c r="B6899" s="15" t="s">
        <v>8499</v>
      </c>
      <c r="C6899" s="40" t="s">
        <v>21458</v>
      </c>
      <c r="D6899" s="8" t="s">
        <v>20</v>
      </c>
      <c r="E6899" s="63" t="s">
        <v>1528</v>
      </c>
      <c r="F6899" s="61"/>
      <c r="G6899" s="62" t="s">
        <v>16</v>
      </c>
      <c r="H6899" s="61"/>
    </row>
    <row r="6900" spans="1:8" ht="76.5" x14ac:dyDescent="0.25">
      <c r="A6900" s="64" t="s">
        <v>21457</v>
      </c>
      <c r="B6900" s="15" t="s">
        <v>21456</v>
      </c>
      <c r="C6900" s="40" t="s">
        <v>21455</v>
      </c>
      <c r="D6900" s="8" t="s">
        <v>20</v>
      </c>
      <c r="E6900" s="63" t="s">
        <v>1528</v>
      </c>
      <c r="F6900" s="61"/>
      <c r="G6900" s="62" t="s">
        <v>16</v>
      </c>
      <c r="H6900" s="61"/>
    </row>
    <row r="6901" spans="1:8" ht="76.5" x14ac:dyDescent="0.25">
      <c r="A6901" s="64" t="s">
        <v>21454</v>
      </c>
      <c r="B6901" s="15" t="s">
        <v>3505</v>
      </c>
      <c r="C6901" s="40" t="s">
        <v>21453</v>
      </c>
      <c r="D6901" s="8" t="s">
        <v>20</v>
      </c>
      <c r="E6901" s="63" t="s">
        <v>1528</v>
      </c>
      <c r="F6901" s="61"/>
      <c r="G6901" s="62" t="s">
        <v>16</v>
      </c>
      <c r="H6901" s="61"/>
    </row>
    <row r="6902" spans="1:8" ht="76.5" x14ac:dyDescent="0.25">
      <c r="A6902" s="64" t="s">
        <v>21452</v>
      </c>
      <c r="B6902" s="15" t="s">
        <v>21451</v>
      </c>
      <c r="C6902" s="40" t="s">
        <v>21450</v>
      </c>
      <c r="D6902" s="8" t="s">
        <v>20</v>
      </c>
      <c r="E6902" s="63" t="s">
        <v>1528</v>
      </c>
      <c r="F6902" s="61"/>
      <c r="G6902" s="62" t="s">
        <v>16</v>
      </c>
      <c r="H6902" s="61"/>
    </row>
    <row r="6903" spans="1:8" ht="76.5" x14ac:dyDescent="0.25">
      <c r="A6903" s="64" t="s">
        <v>21449</v>
      </c>
      <c r="B6903" s="15" t="s">
        <v>21448</v>
      </c>
      <c r="C6903" s="40" t="s">
        <v>21447</v>
      </c>
      <c r="D6903" s="8" t="s">
        <v>20</v>
      </c>
      <c r="E6903" s="63" t="s">
        <v>1528</v>
      </c>
      <c r="F6903" s="61"/>
      <c r="G6903" s="62" t="s">
        <v>16</v>
      </c>
      <c r="H6903" s="61"/>
    </row>
    <row r="6904" spans="1:8" ht="51" x14ac:dyDescent="0.25">
      <c r="A6904" s="15" t="s">
        <v>21446</v>
      </c>
      <c r="B6904" s="15" t="s">
        <v>21445</v>
      </c>
      <c r="C6904" s="40" t="s">
        <v>21444</v>
      </c>
      <c r="D6904" s="8" t="s">
        <v>1626</v>
      </c>
      <c r="E6904" s="63" t="s">
        <v>1625</v>
      </c>
      <c r="F6904" s="65"/>
      <c r="G6904" s="9">
        <v>43981</v>
      </c>
      <c r="H6904" s="61"/>
    </row>
    <row r="6905" spans="1:8" ht="76.5" x14ac:dyDescent="0.25">
      <c r="A6905" s="64" t="s">
        <v>21443</v>
      </c>
      <c r="B6905" s="15" t="s">
        <v>4179</v>
      </c>
      <c r="C6905" s="40" t="s">
        <v>21442</v>
      </c>
      <c r="D6905" s="8" t="s">
        <v>20</v>
      </c>
      <c r="E6905" s="63" t="s">
        <v>1528</v>
      </c>
      <c r="F6905" s="61"/>
      <c r="G6905" s="62" t="s">
        <v>16</v>
      </c>
      <c r="H6905" s="61"/>
    </row>
    <row r="6906" spans="1:8" ht="76.5" x14ac:dyDescent="0.25">
      <c r="A6906" s="64" t="s">
        <v>21441</v>
      </c>
      <c r="B6906" s="15" t="s">
        <v>12143</v>
      </c>
      <c r="C6906" s="40" t="s">
        <v>21440</v>
      </c>
      <c r="D6906" s="8" t="s">
        <v>20</v>
      </c>
      <c r="E6906" s="63" t="s">
        <v>1528</v>
      </c>
      <c r="F6906" s="61"/>
      <c r="G6906" s="62" t="s">
        <v>16</v>
      </c>
      <c r="H6906" s="61"/>
    </row>
    <row r="6907" spans="1:8" ht="102" x14ac:dyDescent="0.25">
      <c r="A6907" s="15" t="s">
        <v>21439</v>
      </c>
      <c r="B6907" s="15" t="s">
        <v>16020</v>
      </c>
      <c r="C6907" s="40" t="s">
        <v>21438</v>
      </c>
      <c r="D6907" s="8" t="s">
        <v>1626</v>
      </c>
      <c r="E6907" s="63" t="s">
        <v>1799</v>
      </c>
      <c r="F6907" s="65"/>
      <c r="G6907" s="9">
        <v>43981</v>
      </c>
      <c r="H6907" s="61"/>
    </row>
    <row r="6908" spans="1:8" ht="76.5" x14ac:dyDescent="0.25">
      <c r="A6908" s="64" t="s">
        <v>21437</v>
      </c>
      <c r="B6908" s="15" t="s">
        <v>616</v>
      </c>
      <c r="C6908" s="40" t="s">
        <v>21436</v>
      </c>
      <c r="D6908" s="8" t="s">
        <v>20</v>
      </c>
      <c r="E6908" s="63" t="s">
        <v>1528</v>
      </c>
      <c r="F6908" s="61"/>
      <c r="G6908" s="62" t="s">
        <v>16</v>
      </c>
      <c r="H6908" s="61"/>
    </row>
    <row r="6909" spans="1:8" ht="51" x14ac:dyDescent="0.25">
      <c r="A6909" s="15" t="s">
        <v>21435</v>
      </c>
      <c r="B6909" s="15" t="s">
        <v>21434</v>
      </c>
      <c r="C6909" s="40" t="s">
        <v>21433</v>
      </c>
      <c r="D6909" s="14" t="s">
        <v>1626</v>
      </c>
      <c r="E6909" s="63" t="s">
        <v>1625</v>
      </c>
      <c r="F6909" s="65"/>
      <c r="G6909" s="9">
        <v>44044</v>
      </c>
      <c r="H6909" s="61"/>
    </row>
    <row r="6910" spans="1:8" ht="76.5" x14ac:dyDescent="0.25">
      <c r="A6910" s="64" t="s">
        <v>21432</v>
      </c>
      <c r="B6910" s="15" t="s">
        <v>21431</v>
      </c>
      <c r="C6910" s="40" t="s">
        <v>21430</v>
      </c>
      <c r="D6910" s="8" t="s">
        <v>20</v>
      </c>
      <c r="E6910" s="63" t="s">
        <v>1528</v>
      </c>
      <c r="F6910" s="61"/>
      <c r="G6910" s="62" t="s">
        <v>16</v>
      </c>
      <c r="H6910" s="61"/>
    </row>
    <row r="6911" spans="1:8" ht="76.5" x14ac:dyDescent="0.25">
      <c r="A6911" s="64" t="s">
        <v>21429</v>
      </c>
      <c r="B6911" s="15" t="s">
        <v>21428</v>
      </c>
      <c r="C6911" s="40" t="s">
        <v>21427</v>
      </c>
      <c r="D6911" s="8" t="s">
        <v>20</v>
      </c>
      <c r="E6911" s="63" t="s">
        <v>1528</v>
      </c>
      <c r="F6911" s="61"/>
      <c r="G6911" s="62" t="s">
        <v>16</v>
      </c>
      <c r="H6911" s="61"/>
    </row>
    <row r="6912" spans="1:8" ht="76.5" x14ac:dyDescent="0.25">
      <c r="A6912" s="64" t="s">
        <v>21426</v>
      </c>
      <c r="B6912" s="15" t="s">
        <v>21425</v>
      </c>
      <c r="C6912" s="40" t="s">
        <v>21424</v>
      </c>
      <c r="D6912" s="8" t="s">
        <v>20</v>
      </c>
      <c r="E6912" s="63" t="s">
        <v>1528</v>
      </c>
      <c r="F6912" s="61"/>
      <c r="G6912" s="62" t="s">
        <v>16</v>
      </c>
      <c r="H6912" s="61"/>
    </row>
    <row r="6913" spans="1:8" ht="76.5" x14ac:dyDescent="0.25">
      <c r="A6913" s="64" t="s">
        <v>21423</v>
      </c>
      <c r="B6913" s="15" t="s">
        <v>21422</v>
      </c>
      <c r="C6913" s="40" t="s">
        <v>21421</v>
      </c>
      <c r="D6913" s="8" t="s">
        <v>20</v>
      </c>
      <c r="E6913" s="63" t="s">
        <v>1528</v>
      </c>
      <c r="F6913" s="61"/>
      <c r="G6913" s="62" t="s">
        <v>16</v>
      </c>
      <c r="H6913" s="61"/>
    </row>
    <row r="6914" spans="1:8" ht="76.5" x14ac:dyDescent="0.25">
      <c r="A6914" s="64" t="s">
        <v>21420</v>
      </c>
      <c r="B6914" s="15" t="s">
        <v>21419</v>
      </c>
      <c r="C6914" s="40" t="s">
        <v>21418</v>
      </c>
      <c r="D6914" s="8" t="s">
        <v>20</v>
      </c>
      <c r="E6914" s="63" t="s">
        <v>1528</v>
      </c>
      <c r="F6914" s="61"/>
      <c r="G6914" s="62" t="s">
        <v>16</v>
      </c>
      <c r="H6914" s="61"/>
    </row>
    <row r="6915" spans="1:8" ht="76.5" x14ac:dyDescent="0.25">
      <c r="A6915" s="64" t="s">
        <v>21417</v>
      </c>
      <c r="B6915" s="15" t="s">
        <v>21416</v>
      </c>
      <c r="C6915" s="40" t="s">
        <v>21415</v>
      </c>
      <c r="D6915" s="8" t="s">
        <v>20</v>
      </c>
      <c r="E6915" s="63" t="s">
        <v>1528</v>
      </c>
      <c r="F6915" s="61"/>
      <c r="G6915" s="62" t="s">
        <v>16</v>
      </c>
      <c r="H6915" s="61"/>
    </row>
    <row r="6916" spans="1:8" ht="76.5" x14ac:dyDescent="0.25">
      <c r="A6916" s="64" t="s">
        <v>21414</v>
      </c>
      <c r="B6916" s="15" t="s">
        <v>21413</v>
      </c>
      <c r="C6916" s="40" t="s">
        <v>21412</v>
      </c>
      <c r="D6916" s="8" t="s">
        <v>20</v>
      </c>
      <c r="E6916" s="63" t="s">
        <v>1528</v>
      </c>
      <c r="F6916" s="61"/>
      <c r="G6916" s="62" t="s">
        <v>16</v>
      </c>
      <c r="H6916" s="61"/>
    </row>
    <row r="6917" spans="1:8" ht="76.5" x14ac:dyDescent="0.25">
      <c r="A6917" s="64" t="s">
        <v>21411</v>
      </c>
      <c r="B6917" s="15" t="s">
        <v>21410</v>
      </c>
      <c r="C6917" s="40" t="s">
        <v>21409</v>
      </c>
      <c r="D6917" s="8" t="s">
        <v>20</v>
      </c>
      <c r="E6917" s="63" t="s">
        <v>1528</v>
      </c>
      <c r="F6917" s="61"/>
      <c r="G6917" s="62" t="s">
        <v>16</v>
      </c>
      <c r="H6917" s="61"/>
    </row>
    <row r="6918" spans="1:8" ht="38.25" x14ac:dyDescent="0.25">
      <c r="A6918" s="15" t="s">
        <v>21408</v>
      </c>
      <c r="B6918" s="15" t="s">
        <v>21407</v>
      </c>
      <c r="C6918" s="40" t="s">
        <v>21406</v>
      </c>
      <c r="D6918" s="8" t="s">
        <v>1626</v>
      </c>
      <c r="E6918" s="63" t="s">
        <v>1625</v>
      </c>
      <c r="F6918" s="65"/>
      <c r="G6918" s="9">
        <v>44010</v>
      </c>
      <c r="H6918" s="61"/>
    </row>
    <row r="6919" spans="1:8" ht="76.5" x14ac:dyDescent="0.25">
      <c r="A6919" s="64" t="s">
        <v>21405</v>
      </c>
      <c r="B6919" s="15" t="s">
        <v>15129</v>
      </c>
      <c r="C6919" s="40" t="s">
        <v>21404</v>
      </c>
      <c r="D6919" s="8" t="s">
        <v>20</v>
      </c>
      <c r="E6919" s="63" t="s">
        <v>1528</v>
      </c>
      <c r="F6919" s="61"/>
      <c r="G6919" s="62" t="s">
        <v>16</v>
      </c>
      <c r="H6919" s="61"/>
    </row>
    <row r="6920" spans="1:8" ht="76.5" x14ac:dyDescent="0.25">
      <c r="A6920" s="64" t="s">
        <v>21403</v>
      </c>
      <c r="B6920" s="15" t="s">
        <v>21402</v>
      </c>
      <c r="C6920" s="40" t="s">
        <v>21401</v>
      </c>
      <c r="D6920" s="8" t="s">
        <v>20</v>
      </c>
      <c r="E6920" s="63" t="s">
        <v>1528</v>
      </c>
      <c r="F6920" s="61"/>
      <c r="G6920" s="62" t="s">
        <v>16</v>
      </c>
      <c r="H6920" s="61"/>
    </row>
    <row r="6921" spans="1:8" ht="63.75" x14ac:dyDescent="0.25">
      <c r="A6921" s="15" t="s">
        <v>21400</v>
      </c>
      <c r="B6921" s="15" t="s">
        <v>21399</v>
      </c>
      <c r="C6921" s="40" t="s">
        <v>21398</v>
      </c>
      <c r="D6921" s="8" t="s">
        <v>1626</v>
      </c>
      <c r="E6921" s="63" t="s">
        <v>1799</v>
      </c>
      <c r="F6921" s="65"/>
      <c r="G6921" s="9">
        <v>43982</v>
      </c>
      <c r="H6921" s="61"/>
    </row>
    <row r="6922" spans="1:8" ht="76.5" x14ac:dyDescent="0.25">
      <c r="A6922" s="64" t="s">
        <v>21397</v>
      </c>
      <c r="B6922" s="15" t="s">
        <v>21396</v>
      </c>
      <c r="C6922" s="40" t="s">
        <v>21395</v>
      </c>
      <c r="D6922" s="8" t="s">
        <v>20</v>
      </c>
      <c r="E6922" s="63" t="s">
        <v>1528</v>
      </c>
      <c r="F6922" s="61"/>
      <c r="G6922" s="62" t="s">
        <v>16</v>
      </c>
      <c r="H6922" s="61"/>
    </row>
    <row r="6923" spans="1:8" ht="51" x14ac:dyDescent="0.25">
      <c r="A6923" s="15" t="s">
        <v>21394</v>
      </c>
      <c r="B6923" s="15" t="s">
        <v>21393</v>
      </c>
      <c r="C6923" s="40" t="s">
        <v>21392</v>
      </c>
      <c r="D6923" s="14" t="s">
        <v>1626</v>
      </c>
      <c r="E6923" s="63" t="s">
        <v>1799</v>
      </c>
      <c r="F6923" s="65"/>
      <c r="G6923" s="9">
        <v>43982</v>
      </c>
      <c r="H6923" s="61"/>
    </row>
    <row r="6924" spans="1:8" ht="76.5" x14ac:dyDescent="0.25">
      <c r="A6924" s="15" t="s">
        <v>21391</v>
      </c>
      <c r="B6924" s="15" t="s">
        <v>21390</v>
      </c>
      <c r="C6924" s="40" t="s">
        <v>21389</v>
      </c>
      <c r="D6924" s="14" t="s">
        <v>1626</v>
      </c>
      <c r="E6924" s="63" t="s">
        <v>1625</v>
      </c>
      <c r="F6924" s="65"/>
      <c r="G6924" s="9">
        <v>44154</v>
      </c>
      <c r="H6924" s="61"/>
    </row>
    <row r="6925" spans="1:8" ht="38.25" x14ac:dyDescent="0.25">
      <c r="A6925" s="15" t="s">
        <v>21388</v>
      </c>
      <c r="B6925" s="15" t="s">
        <v>21387</v>
      </c>
      <c r="C6925" s="40" t="s">
        <v>21386</v>
      </c>
      <c r="D6925" s="8" t="s">
        <v>1626</v>
      </c>
      <c r="E6925" s="63" t="s">
        <v>1625</v>
      </c>
      <c r="F6925" s="65"/>
      <c r="G6925" s="9">
        <v>44030</v>
      </c>
      <c r="H6925" s="61"/>
    </row>
    <row r="6926" spans="1:8" ht="76.5" x14ac:dyDescent="0.25">
      <c r="A6926" s="64" t="s">
        <v>21385</v>
      </c>
      <c r="B6926" s="15" t="s">
        <v>20140</v>
      </c>
      <c r="C6926" s="40" t="s">
        <v>21384</v>
      </c>
      <c r="D6926" s="8" t="s">
        <v>20</v>
      </c>
      <c r="E6926" s="63" t="s">
        <v>1528</v>
      </c>
      <c r="F6926" s="61"/>
      <c r="G6926" s="62" t="s">
        <v>16</v>
      </c>
      <c r="H6926" s="61"/>
    </row>
    <row r="6927" spans="1:8" ht="51" x14ac:dyDescent="0.25">
      <c r="A6927" s="15" t="s">
        <v>21383</v>
      </c>
      <c r="B6927" s="15" t="s">
        <v>21382</v>
      </c>
      <c r="C6927" s="40" t="s">
        <v>21381</v>
      </c>
      <c r="D6927" s="8" t="s">
        <v>1626</v>
      </c>
      <c r="E6927" s="63" t="s">
        <v>1799</v>
      </c>
      <c r="F6927" s="65"/>
      <c r="G6927" s="9">
        <v>44057</v>
      </c>
      <c r="H6927" s="61"/>
    </row>
    <row r="6928" spans="1:8" ht="76.5" x14ac:dyDescent="0.25">
      <c r="A6928" s="64" t="s">
        <v>21380</v>
      </c>
      <c r="B6928" s="15" t="s">
        <v>12868</v>
      </c>
      <c r="C6928" s="40" t="s">
        <v>21379</v>
      </c>
      <c r="D6928" s="8" t="s">
        <v>20</v>
      </c>
      <c r="E6928" s="63" t="s">
        <v>1528</v>
      </c>
      <c r="F6928" s="61"/>
      <c r="G6928" s="62" t="s">
        <v>16</v>
      </c>
      <c r="H6928" s="61"/>
    </row>
    <row r="6929" spans="1:8" ht="76.5" x14ac:dyDescent="0.25">
      <c r="A6929" s="64" t="s">
        <v>21378</v>
      </c>
      <c r="B6929" s="15" t="s">
        <v>21377</v>
      </c>
      <c r="C6929" s="40" t="s">
        <v>21376</v>
      </c>
      <c r="D6929" s="8" t="s">
        <v>20</v>
      </c>
      <c r="E6929" s="63" t="s">
        <v>1528</v>
      </c>
      <c r="F6929" s="61"/>
      <c r="G6929" s="62" t="s">
        <v>16</v>
      </c>
      <c r="H6929" s="61"/>
    </row>
    <row r="6930" spans="1:8" ht="76.5" x14ac:dyDescent="0.25">
      <c r="A6930" s="64" t="s">
        <v>21375</v>
      </c>
      <c r="B6930" s="15" t="s">
        <v>21374</v>
      </c>
      <c r="C6930" s="40" t="s">
        <v>21373</v>
      </c>
      <c r="D6930" s="8" t="s">
        <v>20</v>
      </c>
      <c r="E6930" s="63" t="s">
        <v>1528</v>
      </c>
      <c r="F6930" s="61"/>
      <c r="G6930" s="62" t="s">
        <v>16</v>
      </c>
      <c r="H6930" s="61"/>
    </row>
    <row r="6931" spans="1:8" ht="76.5" x14ac:dyDescent="0.25">
      <c r="A6931" s="64" t="s">
        <v>21372</v>
      </c>
      <c r="B6931" s="15" t="s">
        <v>16227</v>
      </c>
      <c r="C6931" s="40" t="s">
        <v>21371</v>
      </c>
      <c r="D6931" s="8" t="s">
        <v>20</v>
      </c>
      <c r="E6931" s="63" t="s">
        <v>1528</v>
      </c>
      <c r="F6931" s="61"/>
      <c r="G6931" s="62" t="s">
        <v>16</v>
      </c>
      <c r="H6931" s="61"/>
    </row>
    <row r="6932" spans="1:8" ht="76.5" x14ac:dyDescent="0.25">
      <c r="A6932" s="64" t="s">
        <v>21370</v>
      </c>
      <c r="B6932" s="15" t="s">
        <v>21369</v>
      </c>
      <c r="C6932" s="40" t="s">
        <v>21368</v>
      </c>
      <c r="D6932" s="8" t="s">
        <v>20</v>
      </c>
      <c r="E6932" s="63" t="s">
        <v>1528</v>
      </c>
      <c r="F6932" s="61"/>
      <c r="G6932" s="62" t="s">
        <v>16</v>
      </c>
      <c r="H6932" s="61"/>
    </row>
    <row r="6933" spans="1:8" ht="114.75" x14ac:dyDescent="0.25">
      <c r="A6933" s="64" t="s">
        <v>21367</v>
      </c>
      <c r="B6933" s="15" t="s">
        <v>21366</v>
      </c>
      <c r="C6933" s="40" t="s">
        <v>21365</v>
      </c>
      <c r="D6933" s="8" t="s">
        <v>20</v>
      </c>
      <c r="E6933" s="63" t="s">
        <v>1528</v>
      </c>
      <c r="F6933" s="61"/>
      <c r="G6933" s="62" t="s">
        <v>16</v>
      </c>
      <c r="H6933" s="61"/>
    </row>
    <row r="6934" spans="1:8" ht="76.5" x14ac:dyDescent="0.25">
      <c r="A6934" s="64" t="s">
        <v>21364</v>
      </c>
      <c r="B6934" s="15" t="s">
        <v>5253</v>
      </c>
      <c r="C6934" s="40" t="s">
        <v>21363</v>
      </c>
      <c r="D6934" s="8" t="s">
        <v>20</v>
      </c>
      <c r="E6934" s="63" t="s">
        <v>1528</v>
      </c>
      <c r="F6934" s="61"/>
      <c r="G6934" s="62" t="s">
        <v>16</v>
      </c>
      <c r="H6934" s="61"/>
    </row>
    <row r="6935" spans="1:8" ht="76.5" x14ac:dyDescent="0.25">
      <c r="A6935" s="64" t="s">
        <v>21362</v>
      </c>
      <c r="B6935" s="15" t="s">
        <v>21361</v>
      </c>
      <c r="C6935" s="40" t="s">
        <v>21360</v>
      </c>
      <c r="D6935" s="8" t="s">
        <v>20</v>
      </c>
      <c r="E6935" s="63" t="s">
        <v>1528</v>
      </c>
      <c r="F6935" s="61"/>
      <c r="G6935" s="62" t="s">
        <v>16</v>
      </c>
      <c r="H6935" s="61"/>
    </row>
    <row r="6936" spans="1:8" ht="76.5" x14ac:dyDescent="0.25">
      <c r="A6936" s="64" t="s">
        <v>21359</v>
      </c>
      <c r="B6936" s="15" t="s">
        <v>21358</v>
      </c>
      <c r="C6936" s="40" t="s">
        <v>21357</v>
      </c>
      <c r="D6936" s="8" t="s">
        <v>20</v>
      </c>
      <c r="E6936" s="63" t="s">
        <v>1528</v>
      </c>
      <c r="F6936" s="61"/>
      <c r="G6936" s="62" t="s">
        <v>16</v>
      </c>
      <c r="H6936" s="61"/>
    </row>
    <row r="6937" spans="1:8" ht="76.5" x14ac:dyDescent="0.25">
      <c r="A6937" s="64" t="s">
        <v>21356</v>
      </c>
      <c r="B6937" s="15" t="s">
        <v>21355</v>
      </c>
      <c r="C6937" s="40" t="s">
        <v>21354</v>
      </c>
      <c r="D6937" s="8" t="s">
        <v>20</v>
      </c>
      <c r="E6937" s="63" t="s">
        <v>1528</v>
      </c>
      <c r="F6937" s="61"/>
      <c r="G6937" s="62" t="s">
        <v>16</v>
      </c>
      <c r="H6937" s="61"/>
    </row>
    <row r="6938" spans="1:8" ht="76.5" x14ac:dyDescent="0.25">
      <c r="A6938" s="64" t="s">
        <v>21353</v>
      </c>
      <c r="B6938" s="15" t="s">
        <v>21352</v>
      </c>
      <c r="C6938" s="40" t="s">
        <v>21351</v>
      </c>
      <c r="D6938" s="8" t="s">
        <v>20</v>
      </c>
      <c r="E6938" s="63" t="s">
        <v>1528</v>
      </c>
      <c r="F6938" s="61"/>
      <c r="G6938" s="62" t="s">
        <v>16</v>
      </c>
      <c r="H6938" s="61"/>
    </row>
    <row r="6939" spans="1:8" ht="76.5" x14ac:dyDescent="0.25">
      <c r="A6939" s="64" t="s">
        <v>21350</v>
      </c>
      <c r="B6939" s="15" t="s">
        <v>21349</v>
      </c>
      <c r="C6939" s="40" t="s">
        <v>21348</v>
      </c>
      <c r="D6939" s="8" t="s">
        <v>20</v>
      </c>
      <c r="E6939" s="63" t="s">
        <v>1528</v>
      </c>
      <c r="F6939" s="61"/>
      <c r="G6939" s="62" t="s">
        <v>16</v>
      </c>
      <c r="H6939" s="61"/>
    </row>
    <row r="6940" spans="1:8" ht="76.5" x14ac:dyDescent="0.25">
      <c r="A6940" s="64" t="s">
        <v>21347</v>
      </c>
      <c r="B6940" s="15" t="s">
        <v>10463</v>
      </c>
      <c r="C6940" s="40" t="s">
        <v>21346</v>
      </c>
      <c r="D6940" s="8" t="s">
        <v>20</v>
      </c>
      <c r="E6940" s="63" t="s">
        <v>1528</v>
      </c>
      <c r="F6940" s="61"/>
      <c r="G6940" s="62" t="s">
        <v>16</v>
      </c>
      <c r="H6940" s="61"/>
    </row>
    <row r="6941" spans="1:8" ht="76.5" x14ac:dyDescent="0.25">
      <c r="A6941" s="64" t="s">
        <v>21345</v>
      </c>
      <c r="B6941" s="15" t="s">
        <v>21344</v>
      </c>
      <c r="C6941" s="40" t="s">
        <v>21343</v>
      </c>
      <c r="D6941" s="8" t="s">
        <v>20</v>
      </c>
      <c r="E6941" s="63" t="s">
        <v>1528</v>
      </c>
      <c r="F6941" s="61"/>
      <c r="G6941" s="62" t="s">
        <v>16</v>
      </c>
      <c r="H6941" s="61"/>
    </row>
    <row r="6942" spans="1:8" ht="76.5" x14ac:dyDescent="0.25">
      <c r="A6942" s="64" t="s">
        <v>21342</v>
      </c>
      <c r="B6942" s="15" t="s">
        <v>21341</v>
      </c>
      <c r="C6942" s="40" t="s">
        <v>21340</v>
      </c>
      <c r="D6942" s="8" t="s">
        <v>20</v>
      </c>
      <c r="E6942" s="63" t="s">
        <v>1528</v>
      </c>
      <c r="F6942" s="61"/>
      <c r="G6942" s="62" t="s">
        <v>16</v>
      </c>
      <c r="H6942" s="61"/>
    </row>
    <row r="6943" spans="1:8" ht="76.5" x14ac:dyDescent="0.25">
      <c r="A6943" s="64" t="s">
        <v>21339</v>
      </c>
      <c r="B6943" s="15" t="s">
        <v>21338</v>
      </c>
      <c r="C6943" s="40" t="s">
        <v>16148</v>
      </c>
      <c r="D6943" s="8" t="s">
        <v>20</v>
      </c>
      <c r="E6943" s="63" t="s">
        <v>1528</v>
      </c>
      <c r="F6943" s="61"/>
      <c r="G6943" s="62" t="s">
        <v>16</v>
      </c>
      <c r="H6943" s="61"/>
    </row>
    <row r="6944" spans="1:8" ht="76.5" x14ac:dyDescent="0.25">
      <c r="A6944" s="64" t="s">
        <v>21337</v>
      </c>
      <c r="B6944" s="15" t="s">
        <v>21336</v>
      </c>
      <c r="C6944" s="40" t="s">
        <v>21335</v>
      </c>
      <c r="D6944" s="8" t="s">
        <v>20</v>
      </c>
      <c r="E6944" s="63" t="s">
        <v>1528</v>
      </c>
      <c r="F6944" s="61"/>
      <c r="G6944" s="62" t="s">
        <v>16</v>
      </c>
      <c r="H6944" s="61"/>
    </row>
    <row r="6945" spans="1:8" ht="76.5" x14ac:dyDescent="0.25">
      <c r="A6945" s="64" t="s">
        <v>21334</v>
      </c>
      <c r="B6945" s="15" t="s">
        <v>21333</v>
      </c>
      <c r="C6945" s="40" t="s">
        <v>21332</v>
      </c>
      <c r="D6945" s="8" t="s">
        <v>20</v>
      </c>
      <c r="E6945" s="63" t="s">
        <v>1528</v>
      </c>
      <c r="F6945" s="61"/>
      <c r="G6945" s="62" t="s">
        <v>16</v>
      </c>
      <c r="H6945" s="61"/>
    </row>
    <row r="6946" spans="1:8" ht="76.5" x14ac:dyDescent="0.25">
      <c r="A6946" s="64" t="s">
        <v>21331</v>
      </c>
      <c r="B6946" s="15" t="s">
        <v>21330</v>
      </c>
      <c r="C6946" s="40" t="s">
        <v>21329</v>
      </c>
      <c r="D6946" s="8" t="s">
        <v>20</v>
      </c>
      <c r="E6946" s="63" t="s">
        <v>1528</v>
      </c>
      <c r="F6946" s="61"/>
      <c r="G6946" s="62" t="s">
        <v>16</v>
      </c>
      <c r="H6946" s="61"/>
    </row>
    <row r="6947" spans="1:8" ht="76.5" x14ac:dyDescent="0.25">
      <c r="A6947" s="64" t="s">
        <v>21328</v>
      </c>
      <c r="B6947" s="15" t="s">
        <v>21327</v>
      </c>
      <c r="C6947" s="40" t="s">
        <v>16148</v>
      </c>
      <c r="D6947" s="8" t="s">
        <v>20</v>
      </c>
      <c r="E6947" s="63" t="s">
        <v>1528</v>
      </c>
      <c r="F6947" s="61"/>
      <c r="G6947" s="62" t="s">
        <v>16</v>
      </c>
      <c r="H6947" s="61"/>
    </row>
    <row r="6948" spans="1:8" ht="25.5" x14ac:dyDescent="0.25">
      <c r="A6948" s="15" t="s">
        <v>21326</v>
      </c>
      <c r="B6948" s="15" t="s">
        <v>21325</v>
      </c>
      <c r="C6948" s="40" t="s">
        <v>21324</v>
      </c>
      <c r="D6948" s="14" t="s">
        <v>1626</v>
      </c>
      <c r="E6948" s="63" t="s">
        <v>1799</v>
      </c>
      <c r="F6948" s="65"/>
      <c r="G6948" s="9">
        <v>44018</v>
      </c>
      <c r="H6948" s="61"/>
    </row>
    <row r="6949" spans="1:8" ht="76.5" x14ac:dyDescent="0.25">
      <c r="A6949" s="64" t="s">
        <v>21323</v>
      </c>
      <c r="B6949" s="15" t="s">
        <v>21322</v>
      </c>
      <c r="C6949" s="40" t="s">
        <v>21321</v>
      </c>
      <c r="D6949" s="8" t="s">
        <v>20</v>
      </c>
      <c r="E6949" s="63" t="s">
        <v>1528</v>
      </c>
      <c r="F6949" s="61"/>
      <c r="G6949" s="62" t="s">
        <v>16</v>
      </c>
      <c r="H6949" s="61"/>
    </row>
    <row r="6950" spans="1:8" ht="76.5" x14ac:dyDescent="0.25">
      <c r="A6950" s="64" t="s">
        <v>21320</v>
      </c>
      <c r="B6950" s="15" t="s">
        <v>21319</v>
      </c>
      <c r="C6950" s="40" t="s">
        <v>21318</v>
      </c>
      <c r="D6950" s="8" t="s">
        <v>20</v>
      </c>
      <c r="E6950" s="63" t="s">
        <v>1528</v>
      </c>
      <c r="F6950" s="61"/>
      <c r="G6950" s="62" t="s">
        <v>16</v>
      </c>
      <c r="H6950" s="61"/>
    </row>
    <row r="6951" spans="1:8" ht="76.5" x14ac:dyDescent="0.25">
      <c r="A6951" s="64" t="s">
        <v>21317</v>
      </c>
      <c r="B6951" s="15" t="s">
        <v>16435</v>
      </c>
      <c r="C6951" s="40" t="s">
        <v>21316</v>
      </c>
      <c r="D6951" s="8" t="s">
        <v>20</v>
      </c>
      <c r="E6951" s="63" t="s">
        <v>1528</v>
      </c>
      <c r="F6951" s="61"/>
      <c r="G6951" s="62" t="s">
        <v>16</v>
      </c>
      <c r="H6951" s="61"/>
    </row>
    <row r="6952" spans="1:8" ht="76.5" x14ac:dyDescent="0.25">
      <c r="A6952" s="64" t="s">
        <v>21315</v>
      </c>
      <c r="B6952" s="15" t="s">
        <v>21314</v>
      </c>
      <c r="C6952" s="40" t="s">
        <v>21313</v>
      </c>
      <c r="D6952" s="8" t="s">
        <v>20</v>
      </c>
      <c r="E6952" s="63" t="s">
        <v>1528</v>
      </c>
      <c r="F6952" s="61"/>
      <c r="G6952" s="62" t="s">
        <v>16</v>
      </c>
      <c r="H6952" s="61"/>
    </row>
    <row r="6953" spans="1:8" ht="76.5" x14ac:dyDescent="0.25">
      <c r="A6953" s="64" t="s">
        <v>21312</v>
      </c>
      <c r="B6953" s="15" t="s">
        <v>21311</v>
      </c>
      <c r="C6953" s="40" t="s">
        <v>21310</v>
      </c>
      <c r="D6953" s="8" t="s">
        <v>20</v>
      </c>
      <c r="E6953" s="63" t="s">
        <v>1528</v>
      </c>
      <c r="F6953" s="61"/>
      <c r="G6953" s="62" t="s">
        <v>16</v>
      </c>
      <c r="H6953" s="61"/>
    </row>
    <row r="6954" spans="1:8" ht="76.5" x14ac:dyDescent="0.25">
      <c r="A6954" s="64" t="s">
        <v>21309</v>
      </c>
      <c r="B6954" s="15" t="s">
        <v>21308</v>
      </c>
      <c r="C6954" s="40" t="s">
        <v>21307</v>
      </c>
      <c r="D6954" s="8" t="s">
        <v>20</v>
      </c>
      <c r="E6954" s="63" t="s">
        <v>1528</v>
      </c>
      <c r="F6954" s="61"/>
      <c r="G6954" s="62" t="s">
        <v>16</v>
      </c>
      <c r="H6954" s="61"/>
    </row>
    <row r="6955" spans="1:8" ht="76.5" x14ac:dyDescent="0.25">
      <c r="A6955" s="64" t="s">
        <v>21306</v>
      </c>
      <c r="B6955" s="15" t="s">
        <v>21305</v>
      </c>
      <c r="C6955" s="40" t="s">
        <v>21304</v>
      </c>
      <c r="D6955" s="8" t="s">
        <v>20</v>
      </c>
      <c r="E6955" s="63" t="s">
        <v>1528</v>
      </c>
      <c r="F6955" s="61"/>
      <c r="G6955" s="62" t="s">
        <v>16</v>
      </c>
      <c r="H6955" s="61"/>
    </row>
    <row r="6956" spans="1:8" ht="76.5" x14ac:dyDescent="0.25">
      <c r="A6956" s="64" t="s">
        <v>21303</v>
      </c>
      <c r="B6956" s="15" t="s">
        <v>21302</v>
      </c>
      <c r="C6956" s="40" t="s">
        <v>21301</v>
      </c>
      <c r="D6956" s="8" t="s">
        <v>20</v>
      </c>
      <c r="E6956" s="63" t="s">
        <v>1528</v>
      </c>
      <c r="F6956" s="61"/>
      <c r="G6956" s="62" t="s">
        <v>16</v>
      </c>
      <c r="H6956" s="61"/>
    </row>
    <row r="6957" spans="1:8" ht="76.5" x14ac:dyDescent="0.25">
      <c r="A6957" s="64" t="s">
        <v>21300</v>
      </c>
      <c r="B6957" s="15" t="s">
        <v>21299</v>
      </c>
      <c r="C6957" s="40" t="s">
        <v>21298</v>
      </c>
      <c r="D6957" s="8" t="s">
        <v>20</v>
      </c>
      <c r="E6957" s="63" t="s">
        <v>1528</v>
      </c>
      <c r="F6957" s="61"/>
      <c r="G6957" s="62" t="s">
        <v>16</v>
      </c>
      <c r="H6957" s="61"/>
    </row>
    <row r="6958" spans="1:8" ht="76.5" x14ac:dyDescent="0.25">
      <c r="A6958" s="64" t="s">
        <v>21297</v>
      </c>
      <c r="B6958" s="15" t="s">
        <v>17314</v>
      </c>
      <c r="C6958" s="40" t="s">
        <v>21296</v>
      </c>
      <c r="D6958" s="8" t="s">
        <v>20</v>
      </c>
      <c r="E6958" s="63" t="s">
        <v>1528</v>
      </c>
      <c r="F6958" s="61"/>
      <c r="G6958" s="62" t="s">
        <v>16</v>
      </c>
      <c r="H6958" s="61"/>
    </row>
    <row r="6959" spans="1:8" ht="76.5" x14ac:dyDescent="0.25">
      <c r="A6959" s="64" t="s">
        <v>21295</v>
      </c>
      <c r="B6959" s="15" t="s">
        <v>21294</v>
      </c>
      <c r="C6959" s="40" t="s">
        <v>21293</v>
      </c>
      <c r="D6959" s="8" t="s">
        <v>20</v>
      </c>
      <c r="E6959" s="63" t="s">
        <v>1528</v>
      </c>
      <c r="F6959" s="61"/>
      <c r="G6959" s="62" t="s">
        <v>16</v>
      </c>
      <c r="H6959" s="61"/>
    </row>
    <row r="6960" spans="1:8" ht="76.5" x14ac:dyDescent="0.25">
      <c r="A6960" s="64" t="s">
        <v>21292</v>
      </c>
      <c r="B6960" s="15" t="s">
        <v>18734</v>
      </c>
      <c r="C6960" s="40" t="s">
        <v>21291</v>
      </c>
      <c r="D6960" s="8" t="s">
        <v>20</v>
      </c>
      <c r="E6960" s="63" t="s">
        <v>1528</v>
      </c>
      <c r="F6960" s="61"/>
      <c r="G6960" s="62" t="s">
        <v>16</v>
      </c>
      <c r="H6960" s="61"/>
    </row>
    <row r="6961" spans="1:8" ht="76.5" x14ac:dyDescent="0.25">
      <c r="A6961" s="64" t="s">
        <v>21290</v>
      </c>
      <c r="B6961" s="15" t="s">
        <v>21289</v>
      </c>
      <c r="C6961" s="40" t="s">
        <v>21288</v>
      </c>
      <c r="D6961" s="8" t="s">
        <v>20</v>
      </c>
      <c r="E6961" s="63" t="s">
        <v>1528</v>
      </c>
      <c r="F6961" s="61"/>
      <c r="G6961" s="62" t="s">
        <v>16</v>
      </c>
      <c r="H6961" s="61"/>
    </row>
    <row r="6962" spans="1:8" ht="76.5" x14ac:dyDescent="0.25">
      <c r="A6962" s="64" t="s">
        <v>21287</v>
      </c>
      <c r="B6962" s="15" t="s">
        <v>21286</v>
      </c>
      <c r="C6962" s="40" t="s">
        <v>21285</v>
      </c>
      <c r="D6962" s="8" t="s">
        <v>20</v>
      </c>
      <c r="E6962" s="63" t="s">
        <v>1528</v>
      </c>
      <c r="F6962" s="61"/>
      <c r="G6962" s="62" t="s">
        <v>16</v>
      </c>
      <c r="H6962" s="61"/>
    </row>
    <row r="6963" spans="1:8" ht="76.5" x14ac:dyDescent="0.25">
      <c r="A6963" s="64" t="s">
        <v>21284</v>
      </c>
      <c r="B6963" s="15" t="s">
        <v>21283</v>
      </c>
      <c r="C6963" s="40" t="s">
        <v>21282</v>
      </c>
      <c r="D6963" s="8" t="s">
        <v>20</v>
      </c>
      <c r="E6963" s="63" t="s">
        <v>1528</v>
      </c>
      <c r="F6963" s="61"/>
      <c r="G6963" s="62" t="s">
        <v>16</v>
      </c>
      <c r="H6963" s="61"/>
    </row>
    <row r="6964" spans="1:8" ht="76.5" x14ac:dyDescent="0.25">
      <c r="A6964" s="64" t="s">
        <v>21281</v>
      </c>
      <c r="B6964" s="15" t="s">
        <v>21280</v>
      </c>
      <c r="C6964" s="40" t="s">
        <v>21274</v>
      </c>
      <c r="D6964" s="8" t="s">
        <v>20</v>
      </c>
      <c r="E6964" s="63" t="s">
        <v>1528</v>
      </c>
      <c r="F6964" s="61"/>
      <c r="G6964" s="62" t="s">
        <v>16</v>
      </c>
      <c r="H6964" s="61"/>
    </row>
    <row r="6965" spans="1:8" ht="38.25" x14ac:dyDescent="0.25">
      <c r="A6965" s="15" t="s">
        <v>21279</v>
      </c>
      <c r="B6965" s="15" t="s">
        <v>21278</v>
      </c>
      <c r="C6965" s="40" t="s">
        <v>21277</v>
      </c>
      <c r="D6965" s="14" t="s">
        <v>1626</v>
      </c>
      <c r="E6965" s="63" t="s">
        <v>1625</v>
      </c>
      <c r="F6965" s="65"/>
      <c r="G6965" s="9">
        <v>44436</v>
      </c>
      <c r="H6965" s="61"/>
    </row>
    <row r="6966" spans="1:8" ht="76.5" x14ac:dyDescent="0.25">
      <c r="A6966" s="64" t="s">
        <v>21276</v>
      </c>
      <c r="B6966" s="15" t="s">
        <v>21275</v>
      </c>
      <c r="C6966" s="40" t="s">
        <v>21274</v>
      </c>
      <c r="D6966" s="8" t="s">
        <v>20</v>
      </c>
      <c r="E6966" s="63" t="s">
        <v>1528</v>
      </c>
      <c r="F6966" s="61"/>
      <c r="G6966" s="62" t="s">
        <v>16</v>
      </c>
      <c r="H6966" s="61"/>
    </row>
    <row r="6967" spans="1:8" ht="76.5" x14ac:dyDescent="0.25">
      <c r="A6967" s="64" t="s">
        <v>21273</v>
      </c>
      <c r="B6967" s="15" t="s">
        <v>12522</v>
      </c>
      <c r="C6967" s="40" t="s">
        <v>21272</v>
      </c>
      <c r="D6967" s="8" t="s">
        <v>20</v>
      </c>
      <c r="E6967" s="63" t="s">
        <v>1528</v>
      </c>
      <c r="F6967" s="61"/>
      <c r="G6967" s="62" t="s">
        <v>16</v>
      </c>
      <c r="H6967" s="61"/>
    </row>
    <row r="6968" spans="1:8" ht="76.5" x14ac:dyDescent="0.25">
      <c r="A6968" s="64" t="s">
        <v>21271</v>
      </c>
      <c r="B6968" s="15" t="s">
        <v>20063</v>
      </c>
      <c r="C6968" s="40" t="s">
        <v>21270</v>
      </c>
      <c r="D6968" s="8" t="s">
        <v>20</v>
      </c>
      <c r="E6968" s="63" t="s">
        <v>1528</v>
      </c>
      <c r="F6968" s="61"/>
      <c r="G6968" s="62" t="s">
        <v>16</v>
      </c>
      <c r="H6968" s="61"/>
    </row>
    <row r="6969" spans="1:8" ht="76.5" x14ac:dyDescent="0.25">
      <c r="A6969" s="64" t="s">
        <v>21269</v>
      </c>
      <c r="B6969" s="15" t="s">
        <v>21268</v>
      </c>
      <c r="C6969" s="40" t="s">
        <v>20604</v>
      </c>
      <c r="D6969" s="8" t="s">
        <v>20</v>
      </c>
      <c r="E6969" s="63" t="s">
        <v>1528</v>
      </c>
      <c r="F6969" s="61"/>
      <c r="G6969" s="62" t="s">
        <v>16</v>
      </c>
      <c r="H6969" s="61"/>
    </row>
    <row r="6970" spans="1:8" ht="76.5" x14ac:dyDescent="0.25">
      <c r="A6970" s="64" t="s">
        <v>21267</v>
      </c>
      <c r="B6970" s="15" t="s">
        <v>21266</v>
      </c>
      <c r="C6970" s="40" t="s">
        <v>20604</v>
      </c>
      <c r="D6970" s="8" t="s">
        <v>20</v>
      </c>
      <c r="E6970" s="63" t="s">
        <v>1528</v>
      </c>
      <c r="F6970" s="61"/>
      <c r="G6970" s="62" t="s">
        <v>16</v>
      </c>
      <c r="H6970" s="61"/>
    </row>
    <row r="6971" spans="1:8" ht="76.5" x14ac:dyDescent="0.25">
      <c r="A6971" s="64" t="s">
        <v>21265</v>
      </c>
      <c r="B6971" s="15" t="s">
        <v>21264</v>
      </c>
      <c r="C6971" s="40" t="s">
        <v>21263</v>
      </c>
      <c r="D6971" s="8" t="s">
        <v>20</v>
      </c>
      <c r="E6971" s="63" t="s">
        <v>1528</v>
      </c>
      <c r="F6971" s="61"/>
      <c r="G6971" s="62" t="s">
        <v>16</v>
      </c>
      <c r="H6971" s="61"/>
    </row>
    <row r="6972" spans="1:8" ht="76.5" x14ac:dyDescent="0.25">
      <c r="A6972" s="64" t="s">
        <v>21262</v>
      </c>
      <c r="B6972" s="15" t="s">
        <v>21261</v>
      </c>
      <c r="C6972" s="40" t="s">
        <v>21260</v>
      </c>
      <c r="D6972" s="8" t="s">
        <v>20</v>
      </c>
      <c r="E6972" s="63" t="s">
        <v>1528</v>
      </c>
      <c r="F6972" s="61"/>
      <c r="G6972" s="62" t="s">
        <v>16</v>
      </c>
      <c r="H6972" s="61"/>
    </row>
    <row r="6973" spans="1:8" ht="76.5" x14ac:dyDescent="0.25">
      <c r="A6973" s="64" t="s">
        <v>21259</v>
      </c>
      <c r="B6973" s="15" t="s">
        <v>2794</v>
      </c>
      <c r="C6973" s="40" t="s">
        <v>21258</v>
      </c>
      <c r="D6973" s="8" t="s">
        <v>20</v>
      </c>
      <c r="E6973" s="63" t="s">
        <v>1528</v>
      </c>
      <c r="F6973" s="61"/>
      <c r="G6973" s="62" t="s">
        <v>16</v>
      </c>
      <c r="H6973" s="61"/>
    </row>
    <row r="6974" spans="1:8" ht="76.5" x14ac:dyDescent="0.25">
      <c r="A6974" s="64" t="s">
        <v>21257</v>
      </c>
      <c r="B6974" s="15" t="s">
        <v>21256</v>
      </c>
      <c r="C6974" s="40" t="s">
        <v>21255</v>
      </c>
      <c r="D6974" s="8" t="s">
        <v>20</v>
      </c>
      <c r="E6974" s="63" t="s">
        <v>1528</v>
      </c>
      <c r="F6974" s="61"/>
      <c r="G6974" s="62" t="s">
        <v>16</v>
      </c>
      <c r="H6974" s="61"/>
    </row>
    <row r="6975" spans="1:8" ht="127.5" x14ac:dyDescent="0.25">
      <c r="A6975" s="64" t="s">
        <v>21254</v>
      </c>
      <c r="B6975" s="15" t="s">
        <v>21251</v>
      </c>
      <c r="C6975" s="40" t="s">
        <v>21253</v>
      </c>
      <c r="D6975" s="8" t="s">
        <v>20</v>
      </c>
      <c r="E6975" s="63" t="s">
        <v>1528</v>
      </c>
      <c r="F6975" s="61"/>
      <c r="G6975" s="62" t="s">
        <v>16</v>
      </c>
      <c r="H6975" s="61"/>
    </row>
    <row r="6976" spans="1:8" ht="76.5" x14ac:dyDescent="0.25">
      <c r="A6976" s="64" t="s">
        <v>21252</v>
      </c>
      <c r="B6976" s="15" t="s">
        <v>21251</v>
      </c>
      <c r="C6976" s="40" t="s">
        <v>21250</v>
      </c>
      <c r="D6976" s="8" t="s">
        <v>20</v>
      </c>
      <c r="E6976" s="63" t="s">
        <v>1528</v>
      </c>
      <c r="F6976" s="61"/>
      <c r="G6976" s="62" t="s">
        <v>16</v>
      </c>
      <c r="H6976" s="61"/>
    </row>
    <row r="6977" spans="1:8" ht="76.5" x14ac:dyDescent="0.25">
      <c r="A6977" s="64" t="s">
        <v>21249</v>
      </c>
      <c r="B6977" s="15" t="s">
        <v>21248</v>
      </c>
      <c r="C6977" s="40" t="s">
        <v>21247</v>
      </c>
      <c r="D6977" s="8" t="s">
        <v>20</v>
      </c>
      <c r="E6977" s="63" t="s">
        <v>1528</v>
      </c>
      <c r="F6977" s="61"/>
      <c r="G6977" s="62" t="s">
        <v>16</v>
      </c>
      <c r="H6977" s="61"/>
    </row>
    <row r="6978" spans="1:8" ht="76.5" x14ac:dyDescent="0.25">
      <c r="A6978" s="64" t="s">
        <v>21246</v>
      </c>
      <c r="B6978" s="15" t="s">
        <v>21245</v>
      </c>
      <c r="C6978" s="40" t="s">
        <v>21244</v>
      </c>
      <c r="D6978" s="8" t="s">
        <v>20</v>
      </c>
      <c r="E6978" s="63" t="s">
        <v>1528</v>
      </c>
      <c r="F6978" s="61"/>
      <c r="G6978" s="62" t="s">
        <v>16</v>
      </c>
      <c r="H6978" s="61"/>
    </row>
    <row r="6979" spans="1:8" ht="76.5" x14ac:dyDescent="0.25">
      <c r="A6979" s="64" t="s">
        <v>21243</v>
      </c>
      <c r="B6979" s="15" t="s">
        <v>21242</v>
      </c>
      <c r="C6979" s="40" t="s">
        <v>21241</v>
      </c>
      <c r="D6979" s="8" t="s">
        <v>20</v>
      </c>
      <c r="E6979" s="63" t="s">
        <v>1528</v>
      </c>
      <c r="F6979" s="61"/>
      <c r="G6979" s="62" t="s">
        <v>16</v>
      </c>
      <c r="H6979" s="61"/>
    </row>
    <row r="6980" spans="1:8" ht="76.5" x14ac:dyDescent="0.25">
      <c r="A6980" s="64" t="s">
        <v>21240</v>
      </c>
      <c r="B6980" s="15" t="s">
        <v>21239</v>
      </c>
      <c r="C6980" s="40" t="s">
        <v>21238</v>
      </c>
      <c r="D6980" s="8" t="s">
        <v>20</v>
      </c>
      <c r="E6980" s="63" t="s">
        <v>1528</v>
      </c>
      <c r="F6980" s="61"/>
      <c r="G6980" s="62" t="s">
        <v>16</v>
      </c>
      <c r="H6980" s="61"/>
    </row>
    <row r="6981" spans="1:8" ht="76.5" x14ac:dyDescent="0.25">
      <c r="A6981" s="64" t="s">
        <v>21237</v>
      </c>
      <c r="B6981" s="15" t="s">
        <v>21236</v>
      </c>
      <c r="C6981" s="40" t="s">
        <v>21235</v>
      </c>
      <c r="D6981" s="8" t="s">
        <v>20</v>
      </c>
      <c r="E6981" s="63" t="s">
        <v>1528</v>
      </c>
      <c r="F6981" s="61"/>
      <c r="G6981" s="62" t="s">
        <v>16</v>
      </c>
      <c r="H6981" s="61"/>
    </row>
    <row r="6982" spans="1:8" ht="76.5" x14ac:dyDescent="0.25">
      <c r="A6982" s="64" t="s">
        <v>21234</v>
      </c>
      <c r="B6982" s="15" t="s">
        <v>21233</v>
      </c>
      <c r="C6982" s="40" t="s">
        <v>21232</v>
      </c>
      <c r="D6982" s="8" t="s">
        <v>20</v>
      </c>
      <c r="E6982" s="63" t="s">
        <v>1528</v>
      </c>
      <c r="F6982" s="61"/>
      <c r="G6982" s="62" t="s">
        <v>16</v>
      </c>
      <c r="H6982" s="61"/>
    </row>
    <row r="6983" spans="1:8" ht="76.5" x14ac:dyDescent="0.25">
      <c r="A6983" s="64" t="s">
        <v>21231</v>
      </c>
      <c r="B6983" s="15" t="s">
        <v>15398</v>
      </c>
      <c r="C6983" s="40" t="s">
        <v>21230</v>
      </c>
      <c r="D6983" s="8" t="s">
        <v>20</v>
      </c>
      <c r="E6983" s="63" t="s">
        <v>1528</v>
      </c>
      <c r="F6983" s="61"/>
      <c r="G6983" s="62" t="s">
        <v>16</v>
      </c>
      <c r="H6983" s="61"/>
    </row>
    <row r="6984" spans="1:8" ht="165.75" x14ac:dyDescent="0.25">
      <c r="A6984" s="64" t="s">
        <v>21229</v>
      </c>
      <c r="B6984" s="15" t="s">
        <v>21228</v>
      </c>
      <c r="C6984" s="40" t="s">
        <v>21227</v>
      </c>
      <c r="D6984" s="8" t="s">
        <v>20</v>
      </c>
      <c r="E6984" s="63" t="s">
        <v>1528</v>
      </c>
      <c r="F6984" s="61"/>
      <c r="G6984" s="62" t="s">
        <v>16</v>
      </c>
      <c r="H6984" s="61"/>
    </row>
    <row r="6985" spans="1:8" ht="89.25" x14ac:dyDescent="0.25">
      <c r="A6985" s="64" t="s">
        <v>21226</v>
      </c>
      <c r="B6985" s="15" t="s">
        <v>21225</v>
      </c>
      <c r="C6985" s="40" t="s">
        <v>21224</v>
      </c>
      <c r="D6985" s="8" t="s">
        <v>20</v>
      </c>
      <c r="E6985" s="63" t="s">
        <v>1528</v>
      </c>
      <c r="F6985" s="61"/>
      <c r="G6985" s="62" t="s">
        <v>16</v>
      </c>
      <c r="H6985" s="61"/>
    </row>
    <row r="6986" spans="1:8" ht="76.5" x14ac:dyDescent="0.25">
      <c r="A6986" s="64" t="s">
        <v>21223</v>
      </c>
      <c r="B6986" s="15" t="s">
        <v>14850</v>
      </c>
      <c r="C6986" s="40" t="s">
        <v>21222</v>
      </c>
      <c r="D6986" s="8" t="s">
        <v>20</v>
      </c>
      <c r="E6986" s="63" t="s">
        <v>1528</v>
      </c>
      <c r="F6986" s="61"/>
      <c r="G6986" s="62" t="s">
        <v>16</v>
      </c>
      <c r="H6986" s="61"/>
    </row>
    <row r="6987" spans="1:8" ht="76.5" x14ac:dyDescent="0.25">
      <c r="A6987" s="64" t="s">
        <v>21221</v>
      </c>
      <c r="B6987" s="15" t="s">
        <v>21220</v>
      </c>
      <c r="C6987" s="40" t="s">
        <v>21219</v>
      </c>
      <c r="D6987" s="8" t="s">
        <v>20</v>
      </c>
      <c r="E6987" s="63" t="s">
        <v>1528</v>
      </c>
      <c r="F6987" s="61"/>
      <c r="G6987" s="62" t="s">
        <v>16</v>
      </c>
      <c r="H6987" s="61"/>
    </row>
    <row r="6988" spans="1:8" ht="76.5" x14ac:dyDescent="0.25">
      <c r="A6988" s="64" t="s">
        <v>21218</v>
      </c>
      <c r="B6988" s="15" t="s">
        <v>21217</v>
      </c>
      <c r="C6988" s="40" t="s">
        <v>21216</v>
      </c>
      <c r="D6988" s="8" t="s">
        <v>20</v>
      </c>
      <c r="E6988" s="63" t="s">
        <v>1528</v>
      </c>
      <c r="F6988" s="61"/>
      <c r="G6988" s="62" t="s">
        <v>16</v>
      </c>
      <c r="H6988" s="61"/>
    </row>
    <row r="6989" spans="1:8" ht="76.5" x14ac:dyDescent="0.25">
      <c r="A6989" s="64" t="s">
        <v>21215</v>
      </c>
      <c r="B6989" s="15" t="s">
        <v>1566</v>
      </c>
      <c r="C6989" s="40" t="s">
        <v>21214</v>
      </c>
      <c r="D6989" s="8" t="s">
        <v>20</v>
      </c>
      <c r="E6989" s="63" t="s">
        <v>1528</v>
      </c>
      <c r="F6989" s="61"/>
      <c r="G6989" s="62" t="s">
        <v>16</v>
      </c>
      <c r="H6989" s="61"/>
    </row>
    <row r="6990" spans="1:8" ht="89.25" x14ac:dyDescent="0.25">
      <c r="A6990" s="64" t="s">
        <v>21213</v>
      </c>
      <c r="B6990" s="15" t="s">
        <v>21212</v>
      </c>
      <c r="C6990" s="40" t="s">
        <v>21211</v>
      </c>
      <c r="D6990" s="8" t="s">
        <v>20</v>
      </c>
      <c r="E6990" s="63" t="s">
        <v>1528</v>
      </c>
      <c r="F6990" s="61"/>
      <c r="G6990" s="62" t="s">
        <v>16</v>
      </c>
      <c r="H6990" s="61"/>
    </row>
    <row r="6991" spans="1:8" ht="76.5" x14ac:dyDescent="0.25">
      <c r="A6991" s="15" t="s">
        <v>21210</v>
      </c>
      <c r="B6991" s="15" t="s">
        <v>21209</v>
      </c>
      <c r="C6991" s="40" t="s">
        <v>21208</v>
      </c>
      <c r="D6991" s="8" t="s">
        <v>1626</v>
      </c>
      <c r="E6991" s="63" t="s">
        <v>1799</v>
      </c>
      <c r="F6991" s="65"/>
      <c r="G6991" s="9">
        <v>44078</v>
      </c>
      <c r="H6991" s="61"/>
    </row>
    <row r="6992" spans="1:8" ht="25.5" x14ac:dyDescent="0.25">
      <c r="A6992" s="15" t="s">
        <v>21207</v>
      </c>
      <c r="B6992" s="15" t="s">
        <v>2357</v>
      </c>
      <c r="C6992" s="40" t="s">
        <v>21206</v>
      </c>
      <c r="D6992" s="14" t="s">
        <v>1626</v>
      </c>
      <c r="E6992" s="63" t="s">
        <v>1799</v>
      </c>
      <c r="F6992" s="65"/>
      <c r="G6992" s="9">
        <v>44052</v>
      </c>
      <c r="H6992" s="61"/>
    </row>
    <row r="6993" spans="1:8" ht="76.5" x14ac:dyDescent="0.25">
      <c r="A6993" s="64" t="s">
        <v>21205</v>
      </c>
      <c r="B6993" s="15" t="s">
        <v>21204</v>
      </c>
      <c r="C6993" s="40" t="s">
        <v>21203</v>
      </c>
      <c r="D6993" s="8" t="s">
        <v>20</v>
      </c>
      <c r="E6993" s="63" t="s">
        <v>1528</v>
      </c>
      <c r="F6993" s="61"/>
      <c r="G6993" s="62" t="s">
        <v>16</v>
      </c>
      <c r="H6993" s="61"/>
    </row>
    <row r="6994" spans="1:8" ht="76.5" x14ac:dyDescent="0.25">
      <c r="A6994" s="64" t="s">
        <v>21202</v>
      </c>
      <c r="B6994" s="15" t="s">
        <v>21201</v>
      </c>
      <c r="C6994" s="40" t="s">
        <v>21200</v>
      </c>
      <c r="D6994" s="8" t="s">
        <v>20</v>
      </c>
      <c r="E6994" s="63" t="s">
        <v>1528</v>
      </c>
      <c r="F6994" s="61"/>
      <c r="G6994" s="62" t="s">
        <v>16</v>
      </c>
      <c r="H6994" s="61"/>
    </row>
    <row r="6995" spans="1:8" ht="25.5" x14ac:dyDescent="0.25">
      <c r="A6995" s="15" t="s">
        <v>21199</v>
      </c>
      <c r="B6995" s="15" t="s">
        <v>21198</v>
      </c>
      <c r="C6995" s="40" t="s">
        <v>21197</v>
      </c>
      <c r="D6995" s="14" t="s">
        <v>1626</v>
      </c>
      <c r="E6995" s="63" t="s">
        <v>1799</v>
      </c>
      <c r="F6995" s="65"/>
      <c r="G6995" s="9">
        <v>44017</v>
      </c>
      <c r="H6995" s="61"/>
    </row>
    <row r="6996" spans="1:8" ht="76.5" x14ac:dyDescent="0.25">
      <c r="A6996" s="64" t="s">
        <v>21196</v>
      </c>
      <c r="B6996" s="15" t="s">
        <v>21195</v>
      </c>
      <c r="C6996" s="40" t="s">
        <v>21194</v>
      </c>
      <c r="D6996" s="8" t="s">
        <v>20</v>
      </c>
      <c r="E6996" s="63" t="s">
        <v>1528</v>
      </c>
      <c r="F6996" s="61"/>
      <c r="G6996" s="62" t="s">
        <v>16</v>
      </c>
      <c r="H6996" s="61"/>
    </row>
    <row r="6997" spans="1:8" ht="76.5" x14ac:dyDescent="0.25">
      <c r="A6997" s="64" t="s">
        <v>21193</v>
      </c>
      <c r="B6997" s="15" t="s">
        <v>21192</v>
      </c>
      <c r="C6997" s="40" t="s">
        <v>21191</v>
      </c>
      <c r="D6997" s="8" t="s">
        <v>20</v>
      </c>
      <c r="E6997" s="63" t="s">
        <v>1528</v>
      </c>
      <c r="F6997" s="61"/>
      <c r="G6997" s="62" t="s">
        <v>16</v>
      </c>
      <c r="H6997" s="61"/>
    </row>
    <row r="6998" spans="1:8" ht="76.5" x14ac:dyDescent="0.25">
      <c r="A6998" s="64" t="s">
        <v>21190</v>
      </c>
      <c r="B6998" s="15" t="s">
        <v>21189</v>
      </c>
      <c r="C6998" s="40" t="s">
        <v>21188</v>
      </c>
      <c r="D6998" s="8" t="s">
        <v>20</v>
      </c>
      <c r="E6998" s="63" t="s">
        <v>1528</v>
      </c>
      <c r="F6998" s="61"/>
      <c r="G6998" s="62" t="s">
        <v>16</v>
      </c>
      <c r="H6998" s="61"/>
    </row>
    <row r="6999" spans="1:8" ht="76.5" x14ac:dyDescent="0.25">
      <c r="A6999" s="64" t="s">
        <v>21187</v>
      </c>
      <c r="B6999" s="15" t="s">
        <v>16813</v>
      </c>
      <c r="C6999" s="40" t="s">
        <v>21186</v>
      </c>
      <c r="D6999" s="8" t="s">
        <v>20</v>
      </c>
      <c r="E6999" s="63" t="s">
        <v>1528</v>
      </c>
      <c r="F6999" s="61"/>
      <c r="G6999" s="62" t="s">
        <v>16</v>
      </c>
      <c r="H6999" s="61"/>
    </row>
    <row r="7000" spans="1:8" ht="76.5" x14ac:dyDescent="0.25">
      <c r="A7000" s="64" t="s">
        <v>21185</v>
      </c>
      <c r="B7000" s="15" t="s">
        <v>21184</v>
      </c>
      <c r="C7000" s="40" t="s">
        <v>21183</v>
      </c>
      <c r="D7000" s="8" t="s">
        <v>20</v>
      </c>
      <c r="E7000" s="63" t="s">
        <v>1528</v>
      </c>
      <c r="F7000" s="61"/>
      <c r="G7000" s="62" t="s">
        <v>16</v>
      </c>
      <c r="H7000" s="61"/>
    </row>
    <row r="7001" spans="1:8" ht="76.5" x14ac:dyDescent="0.25">
      <c r="A7001" s="64" t="s">
        <v>21182</v>
      </c>
      <c r="B7001" s="15" t="s">
        <v>21181</v>
      </c>
      <c r="C7001" s="40" t="s">
        <v>21180</v>
      </c>
      <c r="D7001" s="8" t="s">
        <v>20</v>
      </c>
      <c r="E7001" s="63" t="s">
        <v>1528</v>
      </c>
      <c r="F7001" s="61"/>
      <c r="G7001" s="62" t="s">
        <v>16</v>
      </c>
      <c r="H7001" s="61"/>
    </row>
    <row r="7002" spans="1:8" ht="76.5" x14ac:dyDescent="0.25">
      <c r="A7002" s="64" t="s">
        <v>21179</v>
      </c>
      <c r="B7002" s="15" t="s">
        <v>21178</v>
      </c>
      <c r="C7002" s="40" t="s">
        <v>2570</v>
      </c>
      <c r="D7002" s="8" t="s">
        <v>20</v>
      </c>
      <c r="E7002" s="63" t="s">
        <v>1528</v>
      </c>
      <c r="F7002" s="61"/>
      <c r="G7002" s="62" t="s">
        <v>16</v>
      </c>
      <c r="H7002" s="61"/>
    </row>
    <row r="7003" spans="1:8" ht="76.5" x14ac:dyDescent="0.25">
      <c r="A7003" s="64" t="s">
        <v>21177</v>
      </c>
      <c r="B7003" s="15" t="s">
        <v>21176</v>
      </c>
      <c r="C7003" s="40" t="s">
        <v>21175</v>
      </c>
      <c r="D7003" s="8" t="s">
        <v>20</v>
      </c>
      <c r="E7003" s="63" t="s">
        <v>1528</v>
      </c>
      <c r="F7003" s="61"/>
      <c r="G7003" s="62" t="s">
        <v>16</v>
      </c>
      <c r="H7003" s="61"/>
    </row>
    <row r="7004" spans="1:8" ht="76.5" x14ac:dyDescent="0.25">
      <c r="A7004" s="64" t="s">
        <v>21174</v>
      </c>
      <c r="B7004" s="15" t="s">
        <v>21173</v>
      </c>
      <c r="C7004" s="40" t="s">
        <v>1565</v>
      </c>
      <c r="D7004" s="8" t="s">
        <v>20</v>
      </c>
      <c r="E7004" s="63" t="s">
        <v>1528</v>
      </c>
      <c r="F7004" s="61"/>
      <c r="G7004" s="62" t="s">
        <v>16</v>
      </c>
      <c r="H7004" s="61"/>
    </row>
    <row r="7005" spans="1:8" ht="76.5" x14ac:dyDescent="0.25">
      <c r="A7005" s="64" t="s">
        <v>21172</v>
      </c>
      <c r="B7005" s="15" t="s">
        <v>21171</v>
      </c>
      <c r="C7005" s="40" t="s">
        <v>21170</v>
      </c>
      <c r="D7005" s="8" t="s">
        <v>20</v>
      </c>
      <c r="E7005" s="63" t="s">
        <v>1528</v>
      </c>
      <c r="F7005" s="61"/>
      <c r="G7005" s="62" t="s">
        <v>16</v>
      </c>
      <c r="H7005" s="61"/>
    </row>
    <row r="7006" spans="1:8" ht="38.25" x14ac:dyDescent="0.25">
      <c r="A7006" s="15" t="s">
        <v>21169</v>
      </c>
      <c r="B7006" s="15" t="s">
        <v>21168</v>
      </c>
      <c r="C7006" s="40" t="s">
        <v>21167</v>
      </c>
      <c r="D7006" s="14" t="s">
        <v>1626</v>
      </c>
      <c r="E7006" s="63" t="s">
        <v>1799</v>
      </c>
      <c r="F7006" s="65"/>
      <c r="G7006" s="9">
        <v>44035</v>
      </c>
      <c r="H7006" s="61"/>
    </row>
    <row r="7007" spans="1:8" ht="76.5" x14ac:dyDescent="0.25">
      <c r="A7007" s="64" t="s">
        <v>21166</v>
      </c>
      <c r="B7007" s="15" t="s">
        <v>21165</v>
      </c>
      <c r="C7007" s="40" t="s">
        <v>21164</v>
      </c>
      <c r="D7007" s="8" t="s">
        <v>20</v>
      </c>
      <c r="E7007" s="63" t="s">
        <v>1528</v>
      </c>
      <c r="F7007" s="61"/>
      <c r="G7007" s="62" t="s">
        <v>16</v>
      </c>
      <c r="H7007" s="61"/>
    </row>
    <row r="7008" spans="1:8" ht="76.5" x14ac:dyDescent="0.25">
      <c r="A7008" s="64" t="s">
        <v>21163</v>
      </c>
      <c r="B7008" s="15" t="s">
        <v>7766</v>
      </c>
      <c r="C7008" s="40" t="s">
        <v>21162</v>
      </c>
      <c r="D7008" s="8" t="s">
        <v>20</v>
      </c>
      <c r="E7008" s="63" t="s">
        <v>1528</v>
      </c>
      <c r="F7008" s="61"/>
      <c r="G7008" s="62" t="s">
        <v>16</v>
      </c>
      <c r="H7008" s="61"/>
    </row>
    <row r="7009" spans="1:8" ht="76.5" x14ac:dyDescent="0.25">
      <c r="A7009" s="64" t="s">
        <v>21161</v>
      </c>
      <c r="B7009" s="15" t="s">
        <v>21160</v>
      </c>
      <c r="C7009" s="40" t="s">
        <v>21159</v>
      </c>
      <c r="D7009" s="8" t="s">
        <v>20</v>
      </c>
      <c r="E7009" s="63" t="s">
        <v>1528</v>
      </c>
      <c r="F7009" s="61"/>
      <c r="G7009" s="62" t="s">
        <v>16</v>
      </c>
      <c r="H7009" s="61"/>
    </row>
    <row r="7010" spans="1:8" ht="76.5" x14ac:dyDescent="0.25">
      <c r="A7010" s="64" t="s">
        <v>21158</v>
      </c>
      <c r="B7010" s="15" t="s">
        <v>21157</v>
      </c>
      <c r="C7010" s="40" t="s">
        <v>21156</v>
      </c>
      <c r="D7010" s="8" t="s">
        <v>20</v>
      </c>
      <c r="E7010" s="63" t="s">
        <v>1528</v>
      </c>
      <c r="F7010" s="61"/>
      <c r="G7010" s="62" t="s">
        <v>16</v>
      </c>
      <c r="H7010" s="61"/>
    </row>
    <row r="7011" spans="1:8" ht="76.5" x14ac:dyDescent="0.25">
      <c r="A7011" s="64" t="s">
        <v>21155</v>
      </c>
      <c r="B7011" s="15" t="s">
        <v>21154</v>
      </c>
      <c r="C7011" s="40" t="s">
        <v>21153</v>
      </c>
      <c r="D7011" s="8" t="s">
        <v>20</v>
      </c>
      <c r="E7011" s="63" t="s">
        <v>1528</v>
      </c>
      <c r="F7011" s="61"/>
      <c r="G7011" s="62" t="s">
        <v>16</v>
      </c>
      <c r="H7011" s="61"/>
    </row>
    <row r="7012" spans="1:8" ht="76.5" x14ac:dyDescent="0.25">
      <c r="A7012" s="64" t="s">
        <v>21152</v>
      </c>
      <c r="B7012" s="15" t="s">
        <v>21151</v>
      </c>
      <c r="C7012" s="40" t="s">
        <v>21136</v>
      </c>
      <c r="D7012" s="8" t="s">
        <v>20</v>
      </c>
      <c r="E7012" s="63" t="s">
        <v>1528</v>
      </c>
      <c r="F7012" s="61"/>
      <c r="G7012" s="62" t="s">
        <v>16</v>
      </c>
      <c r="H7012" s="61"/>
    </row>
    <row r="7013" spans="1:8" ht="76.5" x14ac:dyDescent="0.25">
      <c r="A7013" s="64" t="s">
        <v>21150</v>
      </c>
      <c r="B7013" s="15" t="s">
        <v>21149</v>
      </c>
      <c r="C7013" s="40" t="s">
        <v>21148</v>
      </c>
      <c r="D7013" s="8" t="s">
        <v>20</v>
      </c>
      <c r="E7013" s="63" t="s">
        <v>1528</v>
      </c>
      <c r="F7013" s="61"/>
      <c r="G7013" s="62" t="s">
        <v>16</v>
      </c>
      <c r="H7013" s="61"/>
    </row>
    <row r="7014" spans="1:8" ht="76.5" x14ac:dyDescent="0.25">
      <c r="A7014" s="64" t="s">
        <v>21147</v>
      </c>
      <c r="B7014" s="15" t="s">
        <v>21146</v>
      </c>
      <c r="C7014" s="40" t="s">
        <v>21136</v>
      </c>
      <c r="D7014" s="8" t="s">
        <v>20</v>
      </c>
      <c r="E7014" s="63" t="s">
        <v>1528</v>
      </c>
      <c r="F7014" s="61"/>
      <c r="G7014" s="62" t="s">
        <v>16</v>
      </c>
      <c r="H7014" s="61"/>
    </row>
    <row r="7015" spans="1:8" ht="76.5" x14ac:dyDescent="0.25">
      <c r="A7015" s="64" t="s">
        <v>21145</v>
      </c>
      <c r="B7015" s="15" t="s">
        <v>7036</v>
      </c>
      <c r="C7015" s="40" t="s">
        <v>21144</v>
      </c>
      <c r="D7015" s="8" t="s">
        <v>20</v>
      </c>
      <c r="E7015" s="63" t="s">
        <v>1528</v>
      </c>
      <c r="F7015" s="61"/>
      <c r="G7015" s="62" t="s">
        <v>16</v>
      </c>
      <c r="H7015" s="61"/>
    </row>
    <row r="7016" spans="1:8" ht="76.5" x14ac:dyDescent="0.25">
      <c r="A7016" s="64" t="s">
        <v>21143</v>
      </c>
      <c r="B7016" s="15" t="s">
        <v>21142</v>
      </c>
      <c r="C7016" s="40" t="s">
        <v>21141</v>
      </c>
      <c r="D7016" s="8" t="s">
        <v>20</v>
      </c>
      <c r="E7016" s="63" t="s">
        <v>1528</v>
      </c>
      <c r="F7016" s="61"/>
      <c r="G7016" s="62" t="s">
        <v>16</v>
      </c>
      <c r="H7016" s="61"/>
    </row>
    <row r="7017" spans="1:8" ht="76.5" x14ac:dyDescent="0.25">
      <c r="A7017" s="64" t="s">
        <v>21140</v>
      </c>
      <c r="B7017" s="15" t="s">
        <v>21139</v>
      </c>
      <c r="C7017" s="40" t="s">
        <v>21136</v>
      </c>
      <c r="D7017" s="8" t="s">
        <v>20</v>
      </c>
      <c r="E7017" s="63" t="s">
        <v>1528</v>
      </c>
      <c r="F7017" s="61"/>
      <c r="G7017" s="62" t="s">
        <v>16</v>
      </c>
      <c r="H7017" s="61"/>
    </row>
    <row r="7018" spans="1:8" ht="76.5" x14ac:dyDescent="0.25">
      <c r="A7018" s="64" t="s">
        <v>21138</v>
      </c>
      <c r="B7018" s="15" t="s">
        <v>21137</v>
      </c>
      <c r="C7018" s="40" t="s">
        <v>21136</v>
      </c>
      <c r="D7018" s="8" t="s">
        <v>20</v>
      </c>
      <c r="E7018" s="63" t="s">
        <v>1528</v>
      </c>
      <c r="F7018" s="61"/>
      <c r="G7018" s="62" t="s">
        <v>16</v>
      </c>
      <c r="H7018" s="61"/>
    </row>
    <row r="7019" spans="1:8" ht="76.5" x14ac:dyDescent="0.25">
      <c r="A7019" s="64" t="s">
        <v>21135</v>
      </c>
      <c r="B7019" s="15" t="s">
        <v>11262</v>
      </c>
      <c r="C7019" s="40" t="s">
        <v>21134</v>
      </c>
      <c r="D7019" s="8" t="s">
        <v>20</v>
      </c>
      <c r="E7019" s="63" t="s">
        <v>1528</v>
      </c>
      <c r="F7019" s="61"/>
      <c r="G7019" s="62" t="s">
        <v>16</v>
      </c>
      <c r="H7019" s="61"/>
    </row>
    <row r="7020" spans="1:8" ht="76.5" x14ac:dyDescent="0.25">
      <c r="A7020" s="64" t="s">
        <v>21133</v>
      </c>
      <c r="B7020" s="15" t="s">
        <v>21132</v>
      </c>
      <c r="C7020" s="40" t="s">
        <v>21131</v>
      </c>
      <c r="D7020" s="8" t="s">
        <v>20</v>
      </c>
      <c r="E7020" s="63" t="s">
        <v>1528</v>
      </c>
      <c r="F7020" s="61"/>
      <c r="G7020" s="62" t="s">
        <v>16</v>
      </c>
      <c r="H7020" s="61"/>
    </row>
    <row r="7021" spans="1:8" ht="38.25" x14ac:dyDescent="0.25">
      <c r="A7021" s="15" t="s">
        <v>21130</v>
      </c>
      <c r="B7021" s="15" t="s">
        <v>21129</v>
      </c>
      <c r="C7021" s="40" t="s">
        <v>21128</v>
      </c>
      <c r="D7021" s="8" t="s">
        <v>1626</v>
      </c>
      <c r="E7021" s="63" t="s">
        <v>1799</v>
      </c>
      <c r="F7021" s="65"/>
      <c r="G7021" s="9">
        <v>44101</v>
      </c>
      <c r="H7021" s="61"/>
    </row>
    <row r="7022" spans="1:8" ht="38.25" x14ac:dyDescent="0.25">
      <c r="A7022" s="15" t="s">
        <v>21127</v>
      </c>
      <c r="B7022" s="15" t="s">
        <v>21126</v>
      </c>
      <c r="C7022" s="40" t="s">
        <v>21125</v>
      </c>
      <c r="D7022" s="8" t="s">
        <v>1626</v>
      </c>
      <c r="E7022" s="63" t="s">
        <v>1625</v>
      </c>
      <c r="F7022" s="65"/>
      <c r="G7022" s="9">
        <v>44016</v>
      </c>
      <c r="H7022" s="61"/>
    </row>
    <row r="7023" spans="1:8" ht="76.5" x14ac:dyDescent="0.25">
      <c r="A7023" s="64" t="s">
        <v>21124</v>
      </c>
      <c r="B7023" s="15" t="s">
        <v>21123</v>
      </c>
      <c r="C7023" s="40" t="s">
        <v>21122</v>
      </c>
      <c r="D7023" s="8" t="s">
        <v>20</v>
      </c>
      <c r="E7023" s="63" t="s">
        <v>1528</v>
      </c>
      <c r="F7023" s="61"/>
      <c r="G7023" s="62" t="s">
        <v>16</v>
      </c>
      <c r="H7023" s="61"/>
    </row>
    <row r="7024" spans="1:8" ht="76.5" x14ac:dyDescent="0.25">
      <c r="A7024" s="64" t="s">
        <v>21121</v>
      </c>
      <c r="B7024" s="15" t="s">
        <v>21120</v>
      </c>
      <c r="C7024" s="40" t="s">
        <v>3687</v>
      </c>
      <c r="D7024" s="8" t="s">
        <v>20</v>
      </c>
      <c r="E7024" s="63" t="s">
        <v>1528</v>
      </c>
      <c r="F7024" s="61"/>
      <c r="G7024" s="62" t="s">
        <v>16</v>
      </c>
      <c r="H7024" s="61"/>
    </row>
    <row r="7025" spans="1:8" ht="76.5" x14ac:dyDescent="0.25">
      <c r="A7025" s="64" t="s">
        <v>21119</v>
      </c>
      <c r="B7025" s="15" t="s">
        <v>21118</v>
      </c>
      <c r="C7025" s="40" t="s">
        <v>21117</v>
      </c>
      <c r="D7025" s="8" t="s">
        <v>20</v>
      </c>
      <c r="E7025" s="63" t="s">
        <v>1528</v>
      </c>
      <c r="F7025" s="61"/>
      <c r="G7025" s="62" t="s">
        <v>16</v>
      </c>
      <c r="H7025" s="61"/>
    </row>
    <row r="7026" spans="1:8" ht="76.5" x14ac:dyDescent="0.25">
      <c r="A7026" s="64" t="s">
        <v>21116</v>
      </c>
      <c r="B7026" s="15" t="s">
        <v>21113</v>
      </c>
      <c r="C7026" s="40" t="s">
        <v>21115</v>
      </c>
      <c r="D7026" s="8" t="s">
        <v>20</v>
      </c>
      <c r="E7026" s="63" t="s">
        <v>1528</v>
      </c>
      <c r="F7026" s="61"/>
      <c r="G7026" s="62" t="s">
        <v>16</v>
      </c>
      <c r="H7026" s="61"/>
    </row>
    <row r="7027" spans="1:8" ht="76.5" x14ac:dyDescent="0.25">
      <c r="A7027" s="64" t="s">
        <v>21114</v>
      </c>
      <c r="B7027" s="15" t="s">
        <v>21113</v>
      </c>
      <c r="C7027" s="40" t="s">
        <v>21112</v>
      </c>
      <c r="D7027" s="8" t="s">
        <v>20</v>
      </c>
      <c r="E7027" s="63" t="s">
        <v>1528</v>
      </c>
      <c r="F7027" s="61"/>
      <c r="G7027" s="62" t="s">
        <v>16</v>
      </c>
      <c r="H7027" s="61"/>
    </row>
    <row r="7028" spans="1:8" ht="76.5" x14ac:dyDescent="0.25">
      <c r="A7028" s="64" t="s">
        <v>21111</v>
      </c>
      <c r="B7028" s="15" t="s">
        <v>21110</v>
      </c>
      <c r="C7028" s="40" t="s">
        <v>21109</v>
      </c>
      <c r="D7028" s="8" t="s">
        <v>20</v>
      </c>
      <c r="E7028" s="63" t="s">
        <v>1528</v>
      </c>
      <c r="F7028" s="61"/>
      <c r="G7028" s="62" t="s">
        <v>16</v>
      </c>
      <c r="H7028" s="61"/>
    </row>
    <row r="7029" spans="1:8" ht="89.25" x14ac:dyDescent="0.25">
      <c r="A7029" s="64" t="s">
        <v>21108</v>
      </c>
      <c r="B7029" s="15" t="s">
        <v>21107</v>
      </c>
      <c r="C7029" s="40" t="s">
        <v>21106</v>
      </c>
      <c r="D7029" s="8" t="s">
        <v>20</v>
      </c>
      <c r="E7029" s="63" t="s">
        <v>1528</v>
      </c>
      <c r="F7029" s="61"/>
      <c r="G7029" s="62" t="s">
        <v>16</v>
      </c>
      <c r="H7029" s="61"/>
    </row>
    <row r="7030" spans="1:8" ht="76.5" x14ac:dyDescent="0.25">
      <c r="A7030" s="64" t="s">
        <v>21105</v>
      </c>
      <c r="B7030" s="15" t="s">
        <v>21104</v>
      </c>
      <c r="C7030" s="40" t="s">
        <v>21096</v>
      </c>
      <c r="D7030" s="8" t="s">
        <v>20</v>
      </c>
      <c r="E7030" s="63" t="s">
        <v>1528</v>
      </c>
      <c r="F7030" s="61"/>
      <c r="G7030" s="62" t="s">
        <v>16</v>
      </c>
      <c r="H7030" s="61"/>
    </row>
    <row r="7031" spans="1:8" ht="76.5" x14ac:dyDescent="0.25">
      <c r="A7031" s="64" t="s">
        <v>21103</v>
      </c>
      <c r="B7031" s="15" t="s">
        <v>21102</v>
      </c>
      <c r="C7031" s="40" t="s">
        <v>21096</v>
      </c>
      <c r="D7031" s="8" t="s">
        <v>20</v>
      </c>
      <c r="E7031" s="63" t="s">
        <v>1528</v>
      </c>
      <c r="F7031" s="61"/>
      <c r="G7031" s="62" t="s">
        <v>16</v>
      </c>
      <c r="H7031" s="61"/>
    </row>
    <row r="7032" spans="1:8" ht="76.5" x14ac:dyDescent="0.25">
      <c r="A7032" s="64" t="s">
        <v>21101</v>
      </c>
      <c r="B7032" s="15" t="s">
        <v>21100</v>
      </c>
      <c r="C7032" s="40" t="s">
        <v>21099</v>
      </c>
      <c r="D7032" s="8" t="s">
        <v>20</v>
      </c>
      <c r="E7032" s="63" t="s">
        <v>1528</v>
      </c>
      <c r="F7032" s="61"/>
      <c r="G7032" s="62" t="s">
        <v>16</v>
      </c>
      <c r="H7032" s="61"/>
    </row>
    <row r="7033" spans="1:8" ht="76.5" x14ac:dyDescent="0.25">
      <c r="A7033" s="64" t="s">
        <v>21098</v>
      </c>
      <c r="B7033" s="15" t="s">
        <v>21097</v>
      </c>
      <c r="C7033" s="40" t="s">
        <v>21096</v>
      </c>
      <c r="D7033" s="8" t="s">
        <v>20</v>
      </c>
      <c r="E7033" s="63" t="s">
        <v>1528</v>
      </c>
      <c r="F7033" s="61"/>
      <c r="G7033" s="62" t="s">
        <v>16</v>
      </c>
      <c r="H7033" s="61"/>
    </row>
    <row r="7034" spans="1:8" ht="76.5" x14ac:dyDescent="0.25">
      <c r="A7034" s="64" t="s">
        <v>21095</v>
      </c>
      <c r="B7034" s="15" t="s">
        <v>21094</v>
      </c>
      <c r="C7034" s="40" t="s">
        <v>21011</v>
      </c>
      <c r="D7034" s="8" t="s">
        <v>20</v>
      </c>
      <c r="E7034" s="63" t="s">
        <v>1528</v>
      </c>
      <c r="F7034" s="61"/>
      <c r="G7034" s="62" t="s">
        <v>16</v>
      </c>
      <c r="H7034" s="61"/>
    </row>
    <row r="7035" spans="1:8" ht="76.5" x14ac:dyDescent="0.25">
      <c r="A7035" s="64" t="s">
        <v>21093</v>
      </c>
      <c r="B7035" s="15" t="s">
        <v>21092</v>
      </c>
      <c r="C7035" s="40" t="s">
        <v>3687</v>
      </c>
      <c r="D7035" s="8" t="s">
        <v>20</v>
      </c>
      <c r="E7035" s="63" t="s">
        <v>1528</v>
      </c>
      <c r="F7035" s="61"/>
      <c r="G7035" s="62" t="s">
        <v>16</v>
      </c>
      <c r="H7035" s="61"/>
    </row>
    <row r="7036" spans="1:8" ht="76.5" x14ac:dyDescent="0.25">
      <c r="A7036" s="64" t="s">
        <v>21091</v>
      </c>
      <c r="B7036" s="15" t="s">
        <v>18642</v>
      </c>
      <c r="C7036" s="40" t="s">
        <v>2570</v>
      </c>
      <c r="D7036" s="8" t="s">
        <v>20</v>
      </c>
      <c r="E7036" s="63" t="s">
        <v>1528</v>
      </c>
      <c r="F7036" s="61"/>
      <c r="G7036" s="62" t="s">
        <v>16</v>
      </c>
      <c r="H7036" s="61"/>
    </row>
    <row r="7037" spans="1:8" ht="51" x14ac:dyDescent="0.25">
      <c r="A7037" s="15" t="s">
        <v>21090</v>
      </c>
      <c r="B7037" s="15" t="s">
        <v>21089</v>
      </c>
      <c r="C7037" s="40" t="s">
        <v>21088</v>
      </c>
      <c r="D7037" s="8" t="s">
        <v>1626</v>
      </c>
      <c r="E7037" s="63" t="s">
        <v>1799</v>
      </c>
      <c r="F7037" s="65"/>
      <c r="G7037" s="9">
        <v>44373</v>
      </c>
      <c r="H7037" s="61"/>
    </row>
    <row r="7038" spans="1:8" ht="25.5" x14ac:dyDescent="0.25">
      <c r="A7038" s="15" t="s">
        <v>21087</v>
      </c>
      <c r="B7038" s="15" t="s">
        <v>21086</v>
      </c>
      <c r="C7038" s="40" t="s">
        <v>21085</v>
      </c>
      <c r="D7038" s="8" t="s">
        <v>1626</v>
      </c>
      <c r="E7038" s="63" t="s">
        <v>1799</v>
      </c>
      <c r="F7038" s="65"/>
      <c r="G7038" s="9">
        <v>44051</v>
      </c>
      <c r="H7038" s="61"/>
    </row>
    <row r="7039" spans="1:8" ht="76.5" x14ac:dyDescent="0.25">
      <c r="A7039" s="64" t="s">
        <v>21084</v>
      </c>
      <c r="B7039" s="15" t="s">
        <v>21083</v>
      </c>
      <c r="C7039" s="40" t="s">
        <v>21082</v>
      </c>
      <c r="D7039" s="8" t="s">
        <v>20</v>
      </c>
      <c r="E7039" s="63" t="s">
        <v>1528</v>
      </c>
      <c r="F7039" s="61"/>
      <c r="G7039" s="62" t="s">
        <v>16</v>
      </c>
      <c r="H7039" s="61"/>
    </row>
    <row r="7040" spans="1:8" ht="76.5" x14ac:dyDescent="0.25">
      <c r="A7040" s="64" t="s">
        <v>21081</v>
      </c>
      <c r="B7040" s="15" t="s">
        <v>21080</v>
      </c>
      <c r="C7040" s="40" t="s">
        <v>21079</v>
      </c>
      <c r="D7040" s="8" t="s">
        <v>20</v>
      </c>
      <c r="E7040" s="63" t="s">
        <v>1528</v>
      </c>
      <c r="F7040" s="61"/>
      <c r="G7040" s="62" t="s">
        <v>16</v>
      </c>
      <c r="H7040" s="61"/>
    </row>
    <row r="7041" spans="1:8" ht="76.5" x14ac:dyDescent="0.25">
      <c r="A7041" s="64" t="s">
        <v>21078</v>
      </c>
      <c r="B7041" s="15" t="s">
        <v>19834</v>
      </c>
      <c r="C7041" s="40" t="s">
        <v>21077</v>
      </c>
      <c r="D7041" s="8" t="s">
        <v>20</v>
      </c>
      <c r="E7041" s="63" t="s">
        <v>1528</v>
      </c>
      <c r="F7041" s="61"/>
      <c r="G7041" s="62" t="s">
        <v>16</v>
      </c>
      <c r="H7041" s="61"/>
    </row>
    <row r="7042" spans="1:8" ht="38.25" x14ac:dyDescent="0.25">
      <c r="A7042" s="15" t="s">
        <v>21076</v>
      </c>
      <c r="B7042" s="15" t="s">
        <v>21075</v>
      </c>
      <c r="C7042" s="40" t="s">
        <v>21074</v>
      </c>
      <c r="D7042" s="14" t="s">
        <v>1626</v>
      </c>
      <c r="E7042" s="63" t="s">
        <v>1625</v>
      </c>
      <c r="F7042" s="65"/>
      <c r="G7042" s="9">
        <v>44038</v>
      </c>
      <c r="H7042" s="61"/>
    </row>
    <row r="7043" spans="1:8" ht="25.5" x14ac:dyDescent="0.25">
      <c r="A7043" s="15" t="s">
        <v>21073</v>
      </c>
      <c r="B7043" s="15" t="s">
        <v>21072</v>
      </c>
      <c r="C7043" s="40" t="s">
        <v>21071</v>
      </c>
      <c r="D7043" s="8" t="s">
        <v>1626</v>
      </c>
      <c r="E7043" s="63" t="s">
        <v>1625</v>
      </c>
      <c r="F7043" s="65"/>
      <c r="G7043" s="9">
        <v>44038</v>
      </c>
      <c r="H7043" s="61"/>
    </row>
    <row r="7044" spans="1:8" ht="51" x14ac:dyDescent="0.25">
      <c r="A7044" s="15" t="s">
        <v>21070</v>
      </c>
      <c r="B7044" s="15" t="s">
        <v>21069</v>
      </c>
      <c r="C7044" s="40" t="s">
        <v>21068</v>
      </c>
      <c r="D7044" s="8" t="s">
        <v>1626</v>
      </c>
      <c r="E7044" s="63" t="s">
        <v>1625</v>
      </c>
      <c r="F7044" s="65"/>
      <c r="G7044" s="9">
        <v>44179</v>
      </c>
      <c r="H7044" s="61"/>
    </row>
    <row r="7045" spans="1:8" ht="38.25" x14ac:dyDescent="0.25">
      <c r="A7045" s="15" t="s">
        <v>21067</v>
      </c>
      <c r="B7045" s="15" t="s">
        <v>21066</v>
      </c>
      <c r="C7045" s="40" t="s">
        <v>21065</v>
      </c>
      <c r="D7045" s="8" t="s">
        <v>1626</v>
      </c>
      <c r="E7045" s="63" t="s">
        <v>1625</v>
      </c>
      <c r="F7045" s="65"/>
      <c r="G7045" s="9">
        <v>43995</v>
      </c>
      <c r="H7045" s="61"/>
    </row>
    <row r="7046" spans="1:8" ht="76.5" x14ac:dyDescent="0.25">
      <c r="A7046" s="64" t="s">
        <v>21064</v>
      </c>
      <c r="B7046" s="15" t="s">
        <v>21063</v>
      </c>
      <c r="C7046" s="40" t="s">
        <v>21062</v>
      </c>
      <c r="D7046" s="8" t="s">
        <v>20</v>
      </c>
      <c r="E7046" s="63" t="s">
        <v>1528</v>
      </c>
      <c r="F7046" s="61"/>
      <c r="G7046" s="62" t="s">
        <v>16</v>
      </c>
      <c r="H7046" s="61"/>
    </row>
    <row r="7047" spans="1:8" ht="51" x14ac:dyDescent="0.25">
      <c r="A7047" s="15" t="s">
        <v>21061</v>
      </c>
      <c r="B7047" s="15" t="s">
        <v>21060</v>
      </c>
      <c r="C7047" s="40" t="s">
        <v>21059</v>
      </c>
      <c r="D7047" s="8" t="s">
        <v>1626</v>
      </c>
      <c r="E7047" s="63" t="s">
        <v>1625</v>
      </c>
      <c r="F7047" s="65"/>
      <c r="G7047" s="9">
        <v>44014</v>
      </c>
      <c r="H7047" s="61"/>
    </row>
    <row r="7048" spans="1:8" ht="89.25" x14ac:dyDescent="0.25">
      <c r="A7048" s="64" t="s">
        <v>21058</v>
      </c>
      <c r="B7048" s="15" t="s">
        <v>21057</v>
      </c>
      <c r="C7048" s="40" t="s">
        <v>21056</v>
      </c>
      <c r="D7048" s="8" t="s">
        <v>20</v>
      </c>
      <c r="E7048" s="63" t="s">
        <v>1528</v>
      </c>
      <c r="F7048" s="61"/>
      <c r="G7048" s="62" t="s">
        <v>16</v>
      </c>
      <c r="H7048" s="61"/>
    </row>
    <row r="7049" spans="1:8" ht="102" x14ac:dyDescent="0.25">
      <c r="A7049" s="64" t="s">
        <v>21055</v>
      </c>
      <c r="B7049" s="15" t="s">
        <v>6602</v>
      </c>
      <c r="C7049" s="40" t="s">
        <v>21054</v>
      </c>
      <c r="D7049" s="8" t="s">
        <v>20</v>
      </c>
      <c r="E7049" s="63" t="s">
        <v>1528</v>
      </c>
      <c r="F7049" s="61"/>
      <c r="G7049" s="62" t="s">
        <v>16</v>
      </c>
      <c r="H7049" s="61"/>
    </row>
    <row r="7050" spans="1:8" ht="89.25" x14ac:dyDescent="0.25">
      <c r="A7050" s="15" t="s">
        <v>21053</v>
      </c>
      <c r="B7050" s="15" t="s">
        <v>21052</v>
      </c>
      <c r="C7050" s="40" t="s">
        <v>21051</v>
      </c>
      <c r="D7050" s="8" t="s">
        <v>1626</v>
      </c>
      <c r="E7050" s="63" t="s">
        <v>1799</v>
      </c>
      <c r="F7050" s="65"/>
      <c r="G7050" s="9">
        <v>44094</v>
      </c>
      <c r="H7050" s="61"/>
    </row>
    <row r="7051" spans="1:8" ht="76.5" x14ac:dyDescent="0.25">
      <c r="A7051" s="64" t="s">
        <v>21050</v>
      </c>
      <c r="B7051" s="15" t="s">
        <v>21049</v>
      </c>
      <c r="C7051" s="40" t="s">
        <v>21048</v>
      </c>
      <c r="D7051" s="8" t="s">
        <v>20</v>
      </c>
      <c r="E7051" s="63" t="s">
        <v>1528</v>
      </c>
      <c r="F7051" s="61"/>
      <c r="G7051" s="62" t="s">
        <v>16</v>
      </c>
      <c r="H7051" s="61"/>
    </row>
    <row r="7052" spans="1:8" ht="76.5" x14ac:dyDescent="0.25">
      <c r="A7052" s="64" t="s">
        <v>21047</v>
      </c>
      <c r="B7052" s="15" t="s">
        <v>21046</v>
      </c>
      <c r="C7052" s="40" t="s">
        <v>21045</v>
      </c>
      <c r="D7052" s="8" t="s">
        <v>20</v>
      </c>
      <c r="E7052" s="63" t="s">
        <v>1528</v>
      </c>
      <c r="F7052" s="61"/>
      <c r="G7052" s="62" t="s">
        <v>16</v>
      </c>
      <c r="H7052" s="61"/>
    </row>
    <row r="7053" spans="1:8" ht="76.5" x14ac:dyDescent="0.25">
      <c r="A7053" s="64" t="s">
        <v>21044</v>
      </c>
      <c r="B7053" s="15" t="s">
        <v>21043</v>
      </c>
      <c r="C7053" s="40" t="s">
        <v>21042</v>
      </c>
      <c r="D7053" s="8" t="s">
        <v>20</v>
      </c>
      <c r="E7053" s="63" t="s">
        <v>1528</v>
      </c>
      <c r="F7053" s="61"/>
      <c r="G7053" s="62" t="s">
        <v>16</v>
      </c>
      <c r="H7053" s="61"/>
    </row>
    <row r="7054" spans="1:8" ht="76.5" x14ac:dyDescent="0.25">
      <c r="A7054" s="64" t="s">
        <v>21041</v>
      </c>
      <c r="B7054" s="15" t="s">
        <v>21040</v>
      </c>
      <c r="C7054" s="40" t="s">
        <v>21039</v>
      </c>
      <c r="D7054" s="8" t="s">
        <v>20</v>
      </c>
      <c r="E7054" s="63" t="s">
        <v>1528</v>
      </c>
      <c r="F7054" s="61"/>
      <c r="G7054" s="62" t="s">
        <v>16</v>
      </c>
      <c r="H7054" s="61"/>
    </row>
    <row r="7055" spans="1:8" ht="38.25" x14ac:dyDescent="0.25">
      <c r="A7055" s="15" t="s">
        <v>21038</v>
      </c>
      <c r="B7055" s="15" t="s">
        <v>5952</v>
      </c>
      <c r="C7055" s="40" t="s">
        <v>21037</v>
      </c>
      <c r="D7055" s="8" t="s">
        <v>1626</v>
      </c>
      <c r="E7055" s="63" t="s">
        <v>1799</v>
      </c>
      <c r="F7055" s="65"/>
      <c r="G7055" s="9">
        <v>44036</v>
      </c>
      <c r="H7055" s="61"/>
    </row>
    <row r="7056" spans="1:8" ht="76.5" x14ac:dyDescent="0.25">
      <c r="A7056" s="64" t="s">
        <v>21036</v>
      </c>
      <c r="B7056" s="15" t="s">
        <v>16807</v>
      </c>
      <c r="C7056" s="40" t="s">
        <v>21035</v>
      </c>
      <c r="D7056" s="8" t="s">
        <v>20</v>
      </c>
      <c r="E7056" s="63" t="s">
        <v>1528</v>
      </c>
      <c r="F7056" s="61"/>
      <c r="G7056" s="62" t="s">
        <v>16</v>
      </c>
      <c r="H7056" s="61"/>
    </row>
    <row r="7057" spans="1:8" ht="76.5" x14ac:dyDescent="0.25">
      <c r="A7057" s="64" t="s">
        <v>21034</v>
      </c>
      <c r="B7057" s="15" t="s">
        <v>21033</v>
      </c>
      <c r="C7057" s="40" t="s">
        <v>21032</v>
      </c>
      <c r="D7057" s="8" t="s">
        <v>20</v>
      </c>
      <c r="E7057" s="63" t="s">
        <v>1528</v>
      </c>
      <c r="F7057" s="61"/>
      <c r="G7057" s="62" t="s">
        <v>16</v>
      </c>
      <c r="H7057" s="61"/>
    </row>
    <row r="7058" spans="1:8" ht="76.5" x14ac:dyDescent="0.25">
      <c r="A7058" s="64" t="s">
        <v>21031</v>
      </c>
      <c r="B7058" s="15" t="s">
        <v>21030</v>
      </c>
      <c r="C7058" s="40" t="s">
        <v>21029</v>
      </c>
      <c r="D7058" s="8" t="s">
        <v>20</v>
      </c>
      <c r="E7058" s="63" t="s">
        <v>1528</v>
      </c>
      <c r="F7058" s="61"/>
      <c r="G7058" s="62" t="s">
        <v>16</v>
      </c>
      <c r="H7058" s="61"/>
    </row>
    <row r="7059" spans="1:8" ht="76.5" x14ac:dyDescent="0.25">
      <c r="A7059" s="64" t="s">
        <v>21028</v>
      </c>
      <c r="B7059" s="15" t="s">
        <v>21027</v>
      </c>
      <c r="C7059" s="40" t="s">
        <v>21026</v>
      </c>
      <c r="D7059" s="8" t="s">
        <v>20</v>
      </c>
      <c r="E7059" s="63" t="s">
        <v>1528</v>
      </c>
      <c r="F7059" s="61"/>
      <c r="G7059" s="62" t="s">
        <v>16</v>
      </c>
      <c r="H7059" s="61"/>
    </row>
    <row r="7060" spans="1:8" ht="76.5" x14ac:dyDescent="0.25">
      <c r="A7060" s="64" t="s">
        <v>21025</v>
      </c>
      <c r="B7060" s="15" t="s">
        <v>21024</v>
      </c>
      <c r="C7060" s="40" t="s">
        <v>21011</v>
      </c>
      <c r="D7060" s="8" t="s">
        <v>20</v>
      </c>
      <c r="E7060" s="63" t="s">
        <v>1528</v>
      </c>
      <c r="F7060" s="61"/>
      <c r="G7060" s="62" t="s">
        <v>16</v>
      </c>
      <c r="H7060" s="61"/>
    </row>
    <row r="7061" spans="1:8" ht="76.5" x14ac:dyDescent="0.25">
      <c r="A7061" s="64" t="s">
        <v>21023</v>
      </c>
      <c r="B7061" s="15" t="s">
        <v>21022</v>
      </c>
      <c r="C7061" s="40" t="s">
        <v>21011</v>
      </c>
      <c r="D7061" s="8" t="s">
        <v>20</v>
      </c>
      <c r="E7061" s="63" t="s">
        <v>1528</v>
      </c>
      <c r="F7061" s="61"/>
      <c r="G7061" s="62" t="s">
        <v>16</v>
      </c>
      <c r="H7061" s="61"/>
    </row>
    <row r="7062" spans="1:8" ht="76.5" x14ac:dyDescent="0.25">
      <c r="A7062" s="64" t="s">
        <v>21021</v>
      </c>
      <c r="B7062" s="15" t="s">
        <v>21020</v>
      </c>
      <c r="C7062" s="40" t="s">
        <v>21011</v>
      </c>
      <c r="D7062" s="8" t="s">
        <v>20</v>
      </c>
      <c r="E7062" s="63" t="s">
        <v>1528</v>
      </c>
      <c r="F7062" s="61"/>
      <c r="G7062" s="62" t="s">
        <v>16</v>
      </c>
      <c r="H7062" s="61"/>
    </row>
    <row r="7063" spans="1:8" ht="76.5" x14ac:dyDescent="0.25">
      <c r="A7063" s="64" t="s">
        <v>21019</v>
      </c>
      <c r="B7063" s="15" t="s">
        <v>21018</v>
      </c>
      <c r="C7063" s="40" t="s">
        <v>21011</v>
      </c>
      <c r="D7063" s="8" t="s">
        <v>20</v>
      </c>
      <c r="E7063" s="63" t="s">
        <v>1528</v>
      </c>
      <c r="F7063" s="61"/>
      <c r="G7063" s="62" t="s">
        <v>16</v>
      </c>
      <c r="H7063" s="61"/>
    </row>
    <row r="7064" spans="1:8" ht="76.5" x14ac:dyDescent="0.25">
      <c r="A7064" s="64" t="s">
        <v>21017</v>
      </c>
      <c r="B7064" s="15" t="s">
        <v>18314</v>
      </c>
      <c r="C7064" s="40" t="s">
        <v>21016</v>
      </c>
      <c r="D7064" s="8" t="s">
        <v>20</v>
      </c>
      <c r="E7064" s="63" t="s">
        <v>1528</v>
      </c>
      <c r="F7064" s="61"/>
      <c r="G7064" s="62" t="s">
        <v>16</v>
      </c>
      <c r="H7064" s="61"/>
    </row>
    <row r="7065" spans="1:8" ht="76.5" x14ac:dyDescent="0.25">
      <c r="A7065" s="64" t="s">
        <v>21015</v>
      </c>
      <c r="B7065" s="15" t="s">
        <v>21014</v>
      </c>
      <c r="C7065" s="40" t="s">
        <v>21011</v>
      </c>
      <c r="D7065" s="8" t="s">
        <v>20</v>
      </c>
      <c r="E7065" s="63" t="s">
        <v>1528</v>
      </c>
      <c r="F7065" s="61"/>
      <c r="G7065" s="62" t="s">
        <v>16</v>
      </c>
      <c r="H7065" s="61"/>
    </row>
    <row r="7066" spans="1:8" ht="76.5" x14ac:dyDescent="0.25">
      <c r="A7066" s="64" t="s">
        <v>21013</v>
      </c>
      <c r="B7066" s="15" t="s">
        <v>21012</v>
      </c>
      <c r="C7066" s="40" t="s">
        <v>21011</v>
      </c>
      <c r="D7066" s="8" t="s">
        <v>20</v>
      </c>
      <c r="E7066" s="63" t="s">
        <v>1528</v>
      </c>
      <c r="F7066" s="61"/>
      <c r="G7066" s="62" t="s">
        <v>16</v>
      </c>
      <c r="H7066" s="61"/>
    </row>
    <row r="7067" spans="1:8" ht="76.5" x14ac:dyDescent="0.25">
      <c r="A7067" s="64" t="s">
        <v>21010</v>
      </c>
      <c r="B7067" s="15" t="s">
        <v>21009</v>
      </c>
      <c r="C7067" s="40" t="s">
        <v>21008</v>
      </c>
      <c r="D7067" s="8" t="s">
        <v>20</v>
      </c>
      <c r="E7067" s="63" t="s">
        <v>1528</v>
      </c>
      <c r="F7067" s="61"/>
      <c r="G7067" s="62" t="s">
        <v>16</v>
      </c>
      <c r="H7067" s="61"/>
    </row>
    <row r="7068" spans="1:8" ht="76.5" x14ac:dyDescent="0.25">
      <c r="A7068" s="64" t="s">
        <v>21007</v>
      </c>
      <c r="B7068" s="15" t="s">
        <v>953</v>
      </c>
      <c r="C7068" s="40" t="s">
        <v>21006</v>
      </c>
      <c r="D7068" s="8" t="s">
        <v>20</v>
      </c>
      <c r="E7068" s="63" t="s">
        <v>1528</v>
      </c>
      <c r="F7068" s="61"/>
      <c r="G7068" s="62" t="s">
        <v>16</v>
      </c>
      <c r="H7068" s="61"/>
    </row>
    <row r="7069" spans="1:8" ht="76.5" x14ac:dyDescent="0.25">
      <c r="A7069" s="64" t="s">
        <v>21005</v>
      </c>
      <c r="B7069" s="15" t="s">
        <v>20449</v>
      </c>
      <c r="C7069" s="40" t="s">
        <v>21004</v>
      </c>
      <c r="D7069" s="8" t="s">
        <v>20</v>
      </c>
      <c r="E7069" s="63" t="s">
        <v>1528</v>
      </c>
      <c r="F7069" s="61"/>
      <c r="G7069" s="62" t="s">
        <v>16</v>
      </c>
      <c r="H7069" s="61"/>
    </row>
    <row r="7070" spans="1:8" ht="76.5" x14ac:dyDescent="0.25">
      <c r="A7070" s="64" t="s">
        <v>21003</v>
      </c>
      <c r="B7070" s="15" t="s">
        <v>21002</v>
      </c>
      <c r="C7070" s="40" t="s">
        <v>21001</v>
      </c>
      <c r="D7070" s="8" t="s">
        <v>20</v>
      </c>
      <c r="E7070" s="63" t="s">
        <v>1528</v>
      </c>
      <c r="F7070" s="61"/>
      <c r="G7070" s="62" t="s">
        <v>16</v>
      </c>
      <c r="H7070" s="61"/>
    </row>
    <row r="7071" spans="1:8" ht="76.5" x14ac:dyDescent="0.25">
      <c r="A7071" s="64" t="s">
        <v>21000</v>
      </c>
      <c r="B7071" s="15" t="s">
        <v>20999</v>
      </c>
      <c r="C7071" s="40" t="s">
        <v>20998</v>
      </c>
      <c r="D7071" s="8" t="s">
        <v>20</v>
      </c>
      <c r="E7071" s="63" t="s">
        <v>1528</v>
      </c>
      <c r="F7071" s="61"/>
      <c r="G7071" s="62" t="s">
        <v>16</v>
      </c>
      <c r="H7071" s="61"/>
    </row>
    <row r="7072" spans="1:8" ht="38.25" x14ac:dyDescent="0.25">
      <c r="A7072" s="15" t="s">
        <v>20997</v>
      </c>
      <c r="B7072" s="15" t="s">
        <v>20106</v>
      </c>
      <c r="C7072" s="40" t="s">
        <v>20996</v>
      </c>
      <c r="D7072" s="14" t="s">
        <v>1626</v>
      </c>
      <c r="E7072" s="63" t="s">
        <v>1799</v>
      </c>
      <c r="F7072" s="65"/>
      <c r="G7072" s="9">
        <v>44224</v>
      </c>
      <c r="H7072" s="61"/>
    </row>
    <row r="7073" spans="1:8" ht="25.5" x14ac:dyDescent="0.25">
      <c r="A7073" s="15" t="s">
        <v>20995</v>
      </c>
      <c r="B7073" s="15" t="s">
        <v>20994</v>
      </c>
      <c r="C7073" s="40" t="s">
        <v>20993</v>
      </c>
      <c r="D7073" s="14" t="s">
        <v>1626</v>
      </c>
      <c r="E7073" s="63" t="s">
        <v>1625</v>
      </c>
      <c r="F7073" s="65"/>
      <c r="G7073" s="9">
        <v>44078</v>
      </c>
      <c r="H7073" s="61"/>
    </row>
    <row r="7074" spans="1:8" ht="76.5" x14ac:dyDescent="0.25">
      <c r="A7074" s="64" t="s">
        <v>20992</v>
      </c>
      <c r="B7074" s="15" t="s">
        <v>20991</v>
      </c>
      <c r="C7074" s="40" t="s">
        <v>20990</v>
      </c>
      <c r="D7074" s="8" t="s">
        <v>20</v>
      </c>
      <c r="E7074" s="63" t="s">
        <v>1528</v>
      </c>
      <c r="F7074" s="61"/>
      <c r="G7074" s="62" t="s">
        <v>16</v>
      </c>
      <c r="H7074" s="61"/>
    </row>
    <row r="7075" spans="1:8" ht="76.5" x14ac:dyDescent="0.25">
      <c r="A7075" s="64" t="s">
        <v>20989</v>
      </c>
      <c r="B7075" s="15" t="s">
        <v>20988</v>
      </c>
      <c r="C7075" s="40" t="s">
        <v>20987</v>
      </c>
      <c r="D7075" s="8" t="s">
        <v>20</v>
      </c>
      <c r="E7075" s="63" t="s">
        <v>1528</v>
      </c>
      <c r="F7075" s="61"/>
      <c r="G7075" s="62" t="s">
        <v>16</v>
      </c>
      <c r="H7075" s="61"/>
    </row>
    <row r="7076" spans="1:8" ht="76.5" x14ac:dyDescent="0.25">
      <c r="A7076" s="64" t="s">
        <v>20986</v>
      </c>
      <c r="B7076" s="15" t="s">
        <v>20985</v>
      </c>
      <c r="C7076" s="40" t="s">
        <v>20984</v>
      </c>
      <c r="D7076" s="8" t="s">
        <v>20</v>
      </c>
      <c r="E7076" s="63" t="s">
        <v>1528</v>
      </c>
      <c r="F7076" s="61"/>
      <c r="G7076" s="62" t="s">
        <v>16</v>
      </c>
      <c r="H7076" s="61"/>
    </row>
    <row r="7077" spans="1:8" ht="38.25" x14ac:dyDescent="0.25">
      <c r="A7077" s="15" t="s">
        <v>20983</v>
      </c>
      <c r="B7077" s="15" t="s">
        <v>20982</v>
      </c>
      <c r="C7077" s="40" t="s">
        <v>20981</v>
      </c>
      <c r="D7077" s="8" t="s">
        <v>1626</v>
      </c>
      <c r="E7077" s="63" t="s">
        <v>1799</v>
      </c>
      <c r="F7077" s="65"/>
      <c r="G7077" s="9">
        <v>44017</v>
      </c>
      <c r="H7077" s="61"/>
    </row>
    <row r="7078" spans="1:8" ht="89.25" x14ac:dyDescent="0.25">
      <c r="A7078" s="64" t="s">
        <v>20980</v>
      </c>
      <c r="B7078" s="15" t="s">
        <v>20979</v>
      </c>
      <c r="C7078" s="40" t="s">
        <v>20978</v>
      </c>
      <c r="D7078" s="8" t="s">
        <v>20</v>
      </c>
      <c r="E7078" s="63" t="s">
        <v>1528</v>
      </c>
      <c r="F7078" s="61"/>
      <c r="G7078" s="62" t="s">
        <v>16</v>
      </c>
      <c r="H7078" s="61"/>
    </row>
    <row r="7079" spans="1:8" ht="76.5" x14ac:dyDescent="0.25">
      <c r="A7079" s="64" t="s">
        <v>20977</v>
      </c>
      <c r="B7079" s="15" t="s">
        <v>20581</v>
      </c>
      <c r="C7079" s="40" t="s">
        <v>20976</v>
      </c>
      <c r="D7079" s="8" t="s">
        <v>20</v>
      </c>
      <c r="E7079" s="63" t="s">
        <v>1528</v>
      </c>
      <c r="F7079" s="61"/>
      <c r="G7079" s="62" t="s">
        <v>16</v>
      </c>
      <c r="H7079" s="61"/>
    </row>
    <row r="7080" spans="1:8" ht="76.5" x14ac:dyDescent="0.25">
      <c r="A7080" s="64" t="s">
        <v>20975</v>
      </c>
      <c r="B7080" s="15" t="s">
        <v>20974</v>
      </c>
      <c r="C7080" s="40" t="s">
        <v>20973</v>
      </c>
      <c r="D7080" s="8" t="s">
        <v>20</v>
      </c>
      <c r="E7080" s="63" t="s">
        <v>1528</v>
      </c>
      <c r="F7080" s="61"/>
      <c r="G7080" s="62" t="s">
        <v>16</v>
      </c>
      <c r="H7080" s="61"/>
    </row>
    <row r="7081" spans="1:8" ht="76.5" x14ac:dyDescent="0.25">
      <c r="A7081" s="64" t="s">
        <v>20972</v>
      </c>
      <c r="B7081" s="15" t="s">
        <v>20971</v>
      </c>
      <c r="C7081" s="40" t="s">
        <v>617</v>
      </c>
      <c r="D7081" s="8" t="s">
        <v>20</v>
      </c>
      <c r="E7081" s="63" t="s">
        <v>1528</v>
      </c>
      <c r="F7081" s="61"/>
      <c r="G7081" s="62" t="s">
        <v>16</v>
      </c>
      <c r="H7081" s="61"/>
    </row>
    <row r="7082" spans="1:8" ht="76.5" x14ac:dyDescent="0.25">
      <c r="A7082" s="64" t="s">
        <v>20970</v>
      </c>
      <c r="B7082" s="15" t="s">
        <v>20969</v>
      </c>
      <c r="C7082" s="40" t="s">
        <v>20968</v>
      </c>
      <c r="D7082" s="8" t="s">
        <v>20</v>
      </c>
      <c r="E7082" s="63" t="s">
        <v>1528</v>
      </c>
      <c r="F7082" s="61"/>
      <c r="G7082" s="62" t="s">
        <v>16</v>
      </c>
      <c r="H7082" s="61"/>
    </row>
    <row r="7083" spans="1:8" ht="76.5" x14ac:dyDescent="0.25">
      <c r="A7083" s="64" t="s">
        <v>20967</v>
      </c>
      <c r="B7083" s="15" t="s">
        <v>20966</v>
      </c>
      <c r="C7083" s="40" t="s">
        <v>20965</v>
      </c>
      <c r="D7083" s="8" t="s">
        <v>20</v>
      </c>
      <c r="E7083" s="63" t="s">
        <v>1528</v>
      </c>
      <c r="F7083" s="61"/>
      <c r="G7083" s="62" t="s">
        <v>16</v>
      </c>
      <c r="H7083" s="61"/>
    </row>
    <row r="7084" spans="1:8" ht="76.5" x14ac:dyDescent="0.25">
      <c r="A7084" s="64" t="s">
        <v>20964</v>
      </c>
      <c r="B7084" s="15" t="s">
        <v>12973</v>
      </c>
      <c r="C7084" s="40" t="s">
        <v>20963</v>
      </c>
      <c r="D7084" s="8" t="s">
        <v>20</v>
      </c>
      <c r="E7084" s="63" t="s">
        <v>1528</v>
      </c>
      <c r="F7084" s="61"/>
      <c r="G7084" s="62" t="s">
        <v>16</v>
      </c>
      <c r="H7084" s="61"/>
    </row>
    <row r="7085" spans="1:8" ht="76.5" x14ac:dyDescent="0.25">
      <c r="A7085" s="64" t="s">
        <v>20962</v>
      </c>
      <c r="B7085" s="15" t="s">
        <v>20961</v>
      </c>
      <c r="C7085" s="40" t="s">
        <v>20960</v>
      </c>
      <c r="D7085" s="8" t="s">
        <v>20</v>
      </c>
      <c r="E7085" s="63" t="s">
        <v>1528</v>
      </c>
      <c r="F7085" s="61"/>
      <c r="G7085" s="62" t="s">
        <v>16</v>
      </c>
      <c r="H7085" s="61"/>
    </row>
    <row r="7086" spans="1:8" ht="76.5" x14ac:dyDescent="0.25">
      <c r="A7086" s="64" t="s">
        <v>20959</v>
      </c>
      <c r="B7086" s="15" t="s">
        <v>15787</v>
      </c>
      <c r="C7086" s="40" t="s">
        <v>20958</v>
      </c>
      <c r="D7086" s="8" t="s">
        <v>20</v>
      </c>
      <c r="E7086" s="63" t="s">
        <v>1528</v>
      </c>
      <c r="F7086" s="61"/>
      <c r="G7086" s="62" t="s">
        <v>16</v>
      </c>
      <c r="H7086" s="61"/>
    </row>
    <row r="7087" spans="1:8" ht="76.5" x14ac:dyDescent="0.25">
      <c r="A7087" s="64" t="s">
        <v>20957</v>
      </c>
      <c r="B7087" s="15" t="s">
        <v>20951</v>
      </c>
      <c r="C7087" s="40" t="s">
        <v>20956</v>
      </c>
      <c r="D7087" s="8" t="s">
        <v>20</v>
      </c>
      <c r="E7087" s="63" t="s">
        <v>1528</v>
      </c>
      <c r="F7087" s="61"/>
      <c r="G7087" s="62" t="s">
        <v>16</v>
      </c>
      <c r="H7087" s="61"/>
    </row>
    <row r="7088" spans="1:8" ht="76.5" x14ac:dyDescent="0.25">
      <c r="A7088" s="64" t="s">
        <v>20955</v>
      </c>
      <c r="B7088" s="15" t="s">
        <v>20954</v>
      </c>
      <c r="C7088" s="40" t="s">
        <v>20953</v>
      </c>
      <c r="D7088" s="8" t="s">
        <v>20</v>
      </c>
      <c r="E7088" s="63" t="s">
        <v>1528</v>
      </c>
      <c r="F7088" s="61"/>
      <c r="G7088" s="62" t="s">
        <v>16</v>
      </c>
      <c r="H7088" s="61"/>
    </row>
    <row r="7089" spans="1:8" ht="76.5" x14ac:dyDescent="0.25">
      <c r="A7089" s="64" t="s">
        <v>20952</v>
      </c>
      <c r="B7089" s="15" t="s">
        <v>20951</v>
      </c>
      <c r="C7089" s="40" t="s">
        <v>20950</v>
      </c>
      <c r="D7089" s="8" t="s">
        <v>20</v>
      </c>
      <c r="E7089" s="63" t="s">
        <v>1528</v>
      </c>
      <c r="F7089" s="61"/>
      <c r="G7089" s="62" t="s">
        <v>16</v>
      </c>
      <c r="H7089" s="61"/>
    </row>
    <row r="7090" spans="1:8" ht="76.5" x14ac:dyDescent="0.25">
      <c r="A7090" s="64" t="s">
        <v>20949</v>
      </c>
      <c r="B7090" s="15" t="s">
        <v>20948</v>
      </c>
      <c r="C7090" s="40" t="s">
        <v>20947</v>
      </c>
      <c r="D7090" s="8" t="s">
        <v>20</v>
      </c>
      <c r="E7090" s="63" t="s">
        <v>1528</v>
      </c>
      <c r="F7090" s="61"/>
      <c r="G7090" s="62" t="s">
        <v>16</v>
      </c>
      <c r="H7090" s="61"/>
    </row>
    <row r="7091" spans="1:8" ht="76.5" x14ac:dyDescent="0.25">
      <c r="A7091" s="64" t="s">
        <v>20946</v>
      </c>
      <c r="B7091" s="15" t="s">
        <v>20945</v>
      </c>
      <c r="C7091" s="40" t="s">
        <v>20944</v>
      </c>
      <c r="D7091" s="8" t="s">
        <v>20</v>
      </c>
      <c r="E7091" s="63" t="s">
        <v>1528</v>
      </c>
      <c r="F7091" s="61"/>
      <c r="G7091" s="62" t="s">
        <v>16</v>
      </c>
      <c r="H7091" s="61"/>
    </row>
    <row r="7092" spans="1:8" ht="76.5" x14ac:dyDescent="0.25">
      <c r="A7092" s="64" t="s">
        <v>20943</v>
      </c>
      <c r="B7092" s="15" t="s">
        <v>20942</v>
      </c>
      <c r="C7092" s="40" t="s">
        <v>20941</v>
      </c>
      <c r="D7092" s="8" t="s">
        <v>20</v>
      </c>
      <c r="E7092" s="63" t="s">
        <v>1528</v>
      </c>
      <c r="F7092" s="61"/>
      <c r="G7092" s="62" t="s">
        <v>16</v>
      </c>
      <c r="H7092" s="61"/>
    </row>
    <row r="7093" spans="1:8" ht="76.5" x14ac:dyDescent="0.25">
      <c r="A7093" s="64" t="s">
        <v>20940</v>
      </c>
      <c r="B7093" s="15" t="s">
        <v>20939</v>
      </c>
      <c r="C7093" s="40" t="s">
        <v>20938</v>
      </c>
      <c r="D7093" s="8" t="s">
        <v>20</v>
      </c>
      <c r="E7093" s="63" t="s">
        <v>1528</v>
      </c>
      <c r="F7093" s="61"/>
      <c r="G7093" s="62" t="s">
        <v>16</v>
      </c>
      <c r="H7093" s="61"/>
    </row>
    <row r="7094" spans="1:8" ht="76.5" x14ac:dyDescent="0.25">
      <c r="A7094" s="64" t="s">
        <v>20937</v>
      </c>
      <c r="B7094" s="15" t="s">
        <v>20936</v>
      </c>
      <c r="C7094" s="40" t="s">
        <v>20935</v>
      </c>
      <c r="D7094" s="8" t="s">
        <v>20</v>
      </c>
      <c r="E7094" s="63" t="s">
        <v>1528</v>
      </c>
      <c r="F7094" s="61"/>
      <c r="G7094" s="62" t="s">
        <v>16</v>
      </c>
      <c r="H7094" s="61"/>
    </row>
    <row r="7095" spans="1:8" ht="76.5" x14ac:dyDescent="0.25">
      <c r="A7095" s="64" t="s">
        <v>20934</v>
      </c>
      <c r="B7095" s="15" t="s">
        <v>17102</v>
      </c>
      <c r="C7095" s="40" t="s">
        <v>20933</v>
      </c>
      <c r="D7095" s="8" t="s">
        <v>20</v>
      </c>
      <c r="E7095" s="63" t="s">
        <v>1528</v>
      </c>
      <c r="F7095" s="61"/>
      <c r="G7095" s="62" t="s">
        <v>16</v>
      </c>
      <c r="H7095" s="61"/>
    </row>
    <row r="7096" spans="1:8" ht="76.5" x14ac:dyDescent="0.25">
      <c r="A7096" s="64" t="s">
        <v>20932</v>
      </c>
      <c r="B7096" s="15" t="s">
        <v>20931</v>
      </c>
      <c r="C7096" s="40" t="s">
        <v>20748</v>
      </c>
      <c r="D7096" s="8" t="s">
        <v>20</v>
      </c>
      <c r="E7096" s="63" t="s">
        <v>1528</v>
      </c>
      <c r="F7096" s="61"/>
      <c r="G7096" s="62" t="s">
        <v>16</v>
      </c>
      <c r="H7096" s="61"/>
    </row>
    <row r="7097" spans="1:8" ht="76.5" x14ac:dyDescent="0.25">
      <c r="A7097" s="64" t="s">
        <v>20930</v>
      </c>
      <c r="B7097" s="15" t="s">
        <v>20929</v>
      </c>
      <c r="C7097" s="40" t="s">
        <v>20928</v>
      </c>
      <c r="D7097" s="8" t="s">
        <v>20</v>
      </c>
      <c r="E7097" s="63" t="s">
        <v>1528</v>
      </c>
      <c r="F7097" s="61"/>
      <c r="G7097" s="62" t="s">
        <v>16</v>
      </c>
      <c r="H7097" s="61"/>
    </row>
    <row r="7098" spans="1:8" ht="76.5" x14ac:dyDescent="0.25">
      <c r="A7098" s="64" t="s">
        <v>20927</v>
      </c>
      <c r="B7098" s="15" t="s">
        <v>20926</v>
      </c>
      <c r="C7098" s="40" t="s">
        <v>20925</v>
      </c>
      <c r="D7098" s="8" t="s">
        <v>20</v>
      </c>
      <c r="E7098" s="63" t="s">
        <v>1528</v>
      </c>
      <c r="F7098" s="61"/>
      <c r="G7098" s="62" t="s">
        <v>16</v>
      </c>
      <c r="H7098" s="61"/>
    </row>
    <row r="7099" spans="1:8" ht="76.5" x14ac:dyDescent="0.25">
      <c r="A7099" s="64" t="s">
        <v>20924</v>
      </c>
      <c r="B7099" s="15" t="s">
        <v>20923</v>
      </c>
      <c r="C7099" s="40" t="s">
        <v>20922</v>
      </c>
      <c r="D7099" s="8" t="s">
        <v>20</v>
      </c>
      <c r="E7099" s="63" t="s">
        <v>1528</v>
      </c>
      <c r="F7099" s="61"/>
      <c r="G7099" s="62" t="s">
        <v>16</v>
      </c>
      <c r="H7099" s="61"/>
    </row>
    <row r="7100" spans="1:8" ht="76.5" x14ac:dyDescent="0.25">
      <c r="A7100" s="64" t="s">
        <v>20921</v>
      </c>
      <c r="B7100" s="15" t="s">
        <v>20920</v>
      </c>
      <c r="C7100" s="40" t="s">
        <v>20919</v>
      </c>
      <c r="D7100" s="8" t="s">
        <v>20</v>
      </c>
      <c r="E7100" s="63" t="s">
        <v>1528</v>
      </c>
      <c r="F7100" s="61"/>
      <c r="G7100" s="62" t="s">
        <v>16</v>
      </c>
      <c r="H7100" s="61"/>
    </row>
    <row r="7101" spans="1:8" ht="76.5" x14ac:dyDescent="0.25">
      <c r="A7101" s="64" t="s">
        <v>20918</v>
      </c>
      <c r="B7101" s="15" t="s">
        <v>20917</v>
      </c>
      <c r="C7101" s="40" t="s">
        <v>20916</v>
      </c>
      <c r="D7101" s="8" t="s">
        <v>20</v>
      </c>
      <c r="E7101" s="63" t="s">
        <v>1528</v>
      </c>
      <c r="F7101" s="61"/>
      <c r="G7101" s="62" t="s">
        <v>16</v>
      </c>
      <c r="H7101" s="61"/>
    </row>
    <row r="7102" spans="1:8" ht="76.5" x14ac:dyDescent="0.25">
      <c r="A7102" s="64" t="s">
        <v>20915</v>
      </c>
      <c r="B7102" s="15" t="s">
        <v>20914</v>
      </c>
      <c r="C7102" s="40" t="s">
        <v>20913</v>
      </c>
      <c r="D7102" s="8" t="s">
        <v>20</v>
      </c>
      <c r="E7102" s="63" t="s">
        <v>1528</v>
      </c>
      <c r="F7102" s="61"/>
      <c r="G7102" s="62" t="s">
        <v>16</v>
      </c>
      <c r="H7102" s="61"/>
    </row>
    <row r="7103" spans="1:8" ht="76.5" x14ac:dyDescent="0.25">
      <c r="A7103" s="64" t="s">
        <v>20912</v>
      </c>
      <c r="B7103" s="15" t="s">
        <v>20911</v>
      </c>
      <c r="C7103" s="40" t="s">
        <v>20910</v>
      </c>
      <c r="D7103" s="8" t="s">
        <v>20</v>
      </c>
      <c r="E7103" s="63" t="s">
        <v>1528</v>
      </c>
      <c r="F7103" s="61"/>
      <c r="G7103" s="62" t="s">
        <v>16</v>
      </c>
      <c r="H7103" s="61"/>
    </row>
    <row r="7104" spans="1:8" ht="76.5" x14ac:dyDescent="0.25">
      <c r="A7104" s="64" t="s">
        <v>20909</v>
      </c>
      <c r="B7104" s="15" t="s">
        <v>8651</v>
      </c>
      <c r="C7104" s="40" t="s">
        <v>20908</v>
      </c>
      <c r="D7104" s="8" t="s">
        <v>20</v>
      </c>
      <c r="E7104" s="63" t="s">
        <v>1528</v>
      </c>
      <c r="F7104" s="61"/>
      <c r="G7104" s="62" t="s">
        <v>16</v>
      </c>
      <c r="H7104" s="61"/>
    </row>
    <row r="7105" spans="1:8" ht="25.5" x14ac:dyDescent="0.25">
      <c r="A7105" s="15" t="s">
        <v>20907</v>
      </c>
      <c r="B7105" s="15" t="s">
        <v>20906</v>
      </c>
      <c r="C7105" s="40" t="s">
        <v>20905</v>
      </c>
      <c r="D7105" s="14" t="s">
        <v>1626</v>
      </c>
      <c r="E7105" s="63" t="s">
        <v>1625</v>
      </c>
      <c r="F7105" s="65"/>
      <c r="G7105" s="9">
        <v>44101</v>
      </c>
      <c r="H7105" s="61"/>
    </row>
    <row r="7106" spans="1:8" ht="63.75" x14ac:dyDescent="0.25">
      <c r="A7106" s="15" t="s">
        <v>20904</v>
      </c>
      <c r="B7106" s="15" t="s">
        <v>20903</v>
      </c>
      <c r="C7106" s="40" t="s">
        <v>20902</v>
      </c>
      <c r="D7106" s="8" t="s">
        <v>1626</v>
      </c>
      <c r="E7106" s="63" t="s">
        <v>1625</v>
      </c>
      <c r="F7106" s="65"/>
      <c r="G7106" s="9">
        <v>44025</v>
      </c>
      <c r="H7106" s="61"/>
    </row>
    <row r="7107" spans="1:8" ht="76.5" x14ac:dyDescent="0.25">
      <c r="A7107" s="64" t="s">
        <v>20901</v>
      </c>
      <c r="B7107" s="15" t="s">
        <v>20900</v>
      </c>
      <c r="C7107" s="40" t="s">
        <v>20899</v>
      </c>
      <c r="D7107" s="8" t="s">
        <v>20</v>
      </c>
      <c r="E7107" s="63" t="s">
        <v>1528</v>
      </c>
      <c r="F7107" s="61"/>
      <c r="G7107" s="62" t="s">
        <v>16</v>
      </c>
      <c r="H7107" s="61"/>
    </row>
    <row r="7108" spans="1:8" ht="76.5" x14ac:dyDescent="0.25">
      <c r="A7108" s="64" t="s">
        <v>20898</v>
      </c>
      <c r="B7108" s="15" t="s">
        <v>20897</v>
      </c>
      <c r="C7108" s="40" t="s">
        <v>20896</v>
      </c>
      <c r="D7108" s="8" t="s">
        <v>20</v>
      </c>
      <c r="E7108" s="63" t="s">
        <v>1528</v>
      </c>
      <c r="F7108" s="61"/>
      <c r="G7108" s="62" t="s">
        <v>16</v>
      </c>
      <c r="H7108" s="61"/>
    </row>
    <row r="7109" spans="1:8" ht="76.5" x14ac:dyDescent="0.25">
      <c r="A7109" s="64" t="s">
        <v>20895</v>
      </c>
      <c r="B7109" s="15" t="s">
        <v>20894</v>
      </c>
      <c r="C7109" s="40" t="s">
        <v>20893</v>
      </c>
      <c r="D7109" s="8" t="s">
        <v>20</v>
      </c>
      <c r="E7109" s="63" t="s">
        <v>1528</v>
      </c>
      <c r="F7109" s="61"/>
      <c r="G7109" s="62" t="s">
        <v>16</v>
      </c>
      <c r="H7109" s="61"/>
    </row>
    <row r="7110" spans="1:8" ht="76.5" x14ac:dyDescent="0.25">
      <c r="A7110" s="64" t="s">
        <v>20892</v>
      </c>
      <c r="B7110" s="15" t="s">
        <v>20891</v>
      </c>
      <c r="C7110" s="40" t="s">
        <v>20890</v>
      </c>
      <c r="D7110" s="8" t="s">
        <v>20</v>
      </c>
      <c r="E7110" s="63" t="s">
        <v>1528</v>
      </c>
      <c r="F7110" s="61"/>
      <c r="G7110" s="62" t="s">
        <v>16</v>
      </c>
      <c r="H7110" s="61"/>
    </row>
    <row r="7111" spans="1:8" ht="76.5" x14ac:dyDescent="0.25">
      <c r="A7111" s="64" t="s">
        <v>20889</v>
      </c>
      <c r="B7111" s="15" t="s">
        <v>20888</v>
      </c>
      <c r="C7111" s="40" t="s">
        <v>20887</v>
      </c>
      <c r="D7111" s="8" t="s">
        <v>20</v>
      </c>
      <c r="E7111" s="63" t="s">
        <v>1528</v>
      </c>
      <c r="F7111" s="61"/>
      <c r="G7111" s="62" t="s">
        <v>16</v>
      </c>
      <c r="H7111" s="61"/>
    </row>
    <row r="7112" spans="1:8" ht="76.5" x14ac:dyDescent="0.25">
      <c r="A7112" s="64" t="s">
        <v>20886</v>
      </c>
      <c r="B7112" s="15" t="s">
        <v>20885</v>
      </c>
      <c r="C7112" s="40" t="s">
        <v>20884</v>
      </c>
      <c r="D7112" s="8" t="s">
        <v>20</v>
      </c>
      <c r="E7112" s="63" t="s">
        <v>1528</v>
      </c>
      <c r="F7112" s="61"/>
      <c r="G7112" s="62" t="s">
        <v>16</v>
      </c>
      <c r="H7112" s="61"/>
    </row>
    <row r="7113" spans="1:8" ht="76.5" x14ac:dyDescent="0.25">
      <c r="A7113" s="64" t="s">
        <v>20883</v>
      </c>
      <c r="B7113" s="15" t="s">
        <v>18365</v>
      </c>
      <c r="C7113" s="40" t="s">
        <v>20882</v>
      </c>
      <c r="D7113" s="8" t="s">
        <v>20</v>
      </c>
      <c r="E7113" s="63" t="s">
        <v>1528</v>
      </c>
      <c r="F7113" s="61"/>
      <c r="G7113" s="62" t="s">
        <v>16</v>
      </c>
      <c r="H7113" s="61"/>
    </row>
    <row r="7114" spans="1:8" ht="51" x14ac:dyDescent="0.25">
      <c r="A7114" s="15" t="s">
        <v>20881</v>
      </c>
      <c r="B7114" s="15" t="s">
        <v>20880</v>
      </c>
      <c r="C7114" s="40" t="s">
        <v>20879</v>
      </c>
      <c r="D7114" s="8" t="s">
        <v>1626</v>
      </c>
      <c r="E7114" s="63" t="s">
        <v>1625</v>
      </c>
      <c r="F7114" s="65"/>
      <c r="G7114" s="9">
        <v>44002</v>
      </c>
      <c r="H7114" s="61"/>
    </row>
    <row r="7115" spans="1:8" ht="76.5" x14ac:dyDescent="0.25">
      <c r="A7115" s="64" t="s">
        <v>20878</v>
      </c>
      <c r="B7115" s="15" t="s">
        <v>20877</v>
      </c>
      <c r="C7115" s="40" t="s">
        <v>20876</v>
      </c>
      <c r="D7115" s="8" t="s">
        <v>20</v>
      </c>
      <c r="E7115" s="63" t="s">
        <v>1528</v>
      </c>
      <c r="F7115" s="61"/>
      <c r="G7115" s="62" t="s">
        <v>16</v>
      </c>
      <c r="H7115" s="61"/>
    </row>
    <row r="7116" spans="1:8" ht="25.5" x14ac:dyDescent="0.25">
      <c r="A7116" s="15" t="s">
        <v>20875</v>
      </c>
      <c r="B7116" s="15" t="s">
        <v>20874</v>
      </c>
      <c r="C7116" s="40" t="s">
        <v>20873</v>
      </c>
      <c r="D7116" s="8" t="s">
        <v>1626</v>
      </c>
      <c r="E7116" s="63" t="s">
        <v>1799</v>
      </c>
      <c r="F7116" s="65"/>
      <c r="G7116" s="9">
        <v>44100</v>
      </c>
      <c r="H7116" s="61"/>
    </row>
    <row r="7117" spans="1:8" ht="76.5" x14ac:dyDescent="0.25">
      <c r="A7117" s="64" t="s">
        <v>20872</v>
      </c>
      <c r="B7117" s="15" t="s">
        <v>20871</v>
      </c>
      <c r="C7117" s="40" t="s">
        <v>20870</v>
      </c>
      <c r="D7117" s="8" t="s">
        <v>20</v>
      </c>
      <c r="E7117" s="63" t="s">
        <v>1528</v>
      </c>
      <c r="F7117" s="61"/>
      <c r="G7117" s="62" t="s">
        <v>16</v>
      </c>
      <c r="H7117" s="61"/>
    </row>
    <row r="7118" spans="1:8" ht="76.5" x14ac:dyDescent="0.25">
      <c r="A7118" s="64" t="s">
        <v>20869</v>
      </c>
      <c r="B7118" s="15" t="s">
        <v>20868</v>
      </c>
      <c r="C7118" s="40" t="s">
        <v>20867</v>
      </c>
      <c r="D7118" s="8" t="s">
        <v>20</v>
      </c>
      <c r="E7118" s="63" t="s">
        <v>1528</v>
      </c>
      <c r="F7118" s="61"/>
      <c r="G7118" s="62" t="s">
        <v>16</v>
      </c>
      <c r="H7118" s="61"/>
    </row>
    <row r="7119" spans="1:8" ht="76.5" x14ac:dyDescent="0.25">
      <c r="A7119" s="64" t="s">
        <v>20866</v>
      </c>
      <c r="B7119" s="15" t="s">
        <v>20865</v>
      </c>
      <c r="C7119" s="40" t="s">
        <v>20864</v>
      </c>
      <c r="D7119" s="8" t="s">
        <v>20</v>
      </c>
      <c r="E7119" s="63" t="s">
        <v>1528</v>
      </c>
      <c r="F7119" s="61"/>
      <c r="G7119" s="62" t="s">
        <v>16</v>
      </c>
      <c r="H7119" s="61"/>
    </row>
    <row r="7120" spans="1:8" ht="76.5" x14ac:dyDescent="0.25">
      <c r="A7120" s="64" t="s">
        <v>20863</v>
      </c>
      <c r="B7120" s="15" t="s">
        <v>20862</v>
      </c>
      <c r="C7120" s="40" t="s">
        <v>20861</v>
      </c>
      <c r="D7120" s="8" t="s">
        <v>20</v>
      </c>
      <c r="E7120" s="63" t="s">
        <v>1528</v>
      </c>
      <c r="F7120" s="61"/>
      <c r="G7120" s="62" t="s">
        <v>16</v>
      </c>
      <c r="H7120" s="61"/>
    </row>
    <row r="7121" spans="1:8" ht="76.5" x14ac:dyDescent="0.25">
      <c r="A7121" s="64" t="s">
        <v>20860</v>
      </c>
      <c r="B7121" s="15" t="s">
        <v>20859</v>
      </c>
      <c r="C7121" s="40" t="s">
        <v>20858</v>
      </c>
      <c r="D7121" s="8" t="s">
        <v>20</v>
      </c>
      <c r="E7121" s="63" t="s">
        <v>1528</v>
      </c>
      <c r="F7121" s="61"/>
      <c r="G7121" s="62" t="s">
        <v>16</v>
      </c>
      <c r="H7121" s="61"/>
    </row>
    <row r="7122" spans="1:8" ht="76.5" x14ac:dyDescent="0.25">
      <c r="A7122" s="64" t="s">
        <v>20857</v>
      </c>
      <c r="B7122" s="15" t="s">
        <v>20856</v>
      </c>
      <c r="C7122" s="40" t="s">
        <v>20855</v>
      </c>
      <c r="D7122" s="8" t="s">
        <v>20</v>
      </c>
      <c r="E7122" s="63" t="s">
        <v>1528</v>
      </c>
      <c r="F7122" s="61"/>
      <c r="G7122" s="62" t="s">
        <v>16</v>
      </c>
      <c r="H7122" s="61"/>
    </row>
    <row r="7123" spans="1:8" ht="76.5" x14ac:dyDescent="0.25">
      <c r="A7123" s="64" t="s">
        <v>20854</v>
      </c>
      <c r="B7123" s="15" t="s">
        <v>20853</v>
      </c>
      <c r="C7123" s="40" t="s">
        <v>20852</v>
      </c>
      <c r="D7123" s="8" t="s">
        <v>20</v>
      </c>
      <c r="E7123" s="63" t="s">
        <v>1528</v>
      </c>
      <c r="F7123" s="61"/>
      <c r="G7123" s="62" t="s">
        <v>16</v>
      </c>
      <c r="H7123" s="61"/>
    </row>
    <row r="7124" spans="1:8" ht="76.5" x14ac:dyDescent="0.25">
      <c r="A7124" s="64" t="s">
        <v>20851</v>
      </c>
      <c r="B7124" s="15" t="s">
        <v>20850</v>
      </c>
      <c r="C7124" s="40" t="s">
        <v>20849</v>
      </c>
      <c r="D7124" s="8" t="s">
        <v>20</v>
      </c>
      <c r="E7124" s="63" t="s">
        <v>1528</v>
      </c>
      <c r="F7124" s="61"/>
      <c r="G7124" s="62" t="s">
        <v>16</v>
      </c>
      <c r="H7124" s="61"/>
    </row>
    <row r="7125" spans="1:8" ht="76.5" x14ac:dyDescent="0.25">
      <c r="A7125" s="64" t="s">
        <v>20848</v>
      </c>
      <c r="B7125" s="15" t="s">
        <v>20847</v>
      </c>
      <c r="C7125" s="40" t="s">
        <v>20846</v>
      </c>
      <c r="D7125" s="8" t="s">
        <v>20</v>
      </c>
      <c r="E7125" s="63" t="s">
        <v>1528</v>
      </c>
      <c r="F7125" s="61"/>
      <c r="G7125" s="62" t="s">
        <v>16</v>
      </c>
      <c r="H7125" s="61"/>
    </row>
    <row r="7126" spans="1:8" ht="76.5" x14ac:dyDescent="0.25">
      <c r="A7126" s="64" t="s">
        <v>20845</v>
      </c>
      <c r="B7126" s="15" t="s">
        <v>20844</v>
      </c>
      <c r="C7126" s="40" t="s">
        <v>16119</v>
      </c>
      <c r="D7126" s="8" t="s">
        <v>20</v>
      </c>
      <c r="E7126" s="63" t="s">
        <v>1528</v>
      </c>
      <c r="F7126" s="61"/>
      <c r="G7126" s="62" t="s">
        <v>16</v>
      </c>
      <c r="H7126" s="61"/>
    </row>
    <row r="7127" spans="1:8" ht="76.5" x14ac:dyDescent="0.25">
      <c r="A7127" s="64" t="s">
        <v>20843</v>
      </c>
      <c r="B7127" s="15" t="s">
        <v>20842</v>
      </c>
      <c r="C7127" s="40" t="s">
        <v>20841</v>
      </c>
      <c r="D7127" s="8" t="s">
        <v>20</v>
      </c>
      <c r="E7127" s="63" t="s">
        <v>1528</v>
      </c>
      <c r="F7127" s="61"/>
      <c r="G7127" s="62" t="s">
        <v>16</v>
      </c>
      <c r="H7127" s="61"/>
    </row>
    <row r="7128" spans="1:8" ht="76.5" x14ac:dyDescent="0.25">
      <c r="A7128" s="64" t="s">
        <v>20840</v>
      </c>
      <c r="B7128" s="15" t="s">
        <v>20839</v>
      </c>
      <c r="C7128" s="40" t="s">
        <v>20838</v>
      </c>
      <c r="D7128" s="8" t="s">
        <v>20</v>
      </c>
      <c r="E7128" s="63" t="s">
        <v>1528</v>
      </c>
      <c r="F7128" s="61"/>
      <c r="G7128" s="62" t="s">
        <v>16</v>
      </c>
      <c r="H7128" s="61"/>
    </row>
    <row r="7129" spans="1:8" ht="76.5" x14ac:dyDescent="0.25">
      <c r="A7129" s="64" t="s">
        <v>20837</v>
      </c>
      <c r="B7129" s="15" t="s">
        <v>20836</v>
      </c>
      <c r="C7129" s="40" t="s">
        <v>20835</v>
      </c>
      <c r="D7129" s="8" t="s">
        <v>20</v>
      </c>
      <c r="E7129" s="63" t="s">
        <v>1528</v>
      </c>
      <c r="F7129" s="61"/>
      <c r="G7129" s="62" t="s">
        <v>16</v>
      </c>
      <c r="H7129" s="61"/>
    </row>
    <row r="7130" spans="1:8" ht="76.5" x14ac:dyDescent="0.25">
      <c r="A7130" s="64" t="s">
        <v>20834</v>
      </c>
      <c r="B7130" s="15" t="s">
        <v>6632</v>
      </c>
      <c r="C7130" s="40" t="s">
        <v>20748</v>
      </c>
      <c r="D7130" s="8" t="s">
        <v>20</v>
      </c>
      <c r="E7130" s="63" t="s">
        <v>1528</v>
      </c>
      <c r="F7130" s="61"/>
      <c r="G7130" s="62" t="s">
        <v>16</v>
      </c>
      <c r="H7130" s="61"/>
    </row>
    <row r="7131" spans="1:8" ht="76.5" x14ac:dyDescent="0.25">
      <c r="A7131" s="64" t="s">
        <v>20833</v>
      </c>
      <c r="B7131" s="15" t="s">
        <v>20832</v>
      </c>
      <c r="C7131" s="40" t="s">
        <v>20831</v>
      </c>
      <c r="D7131" s="8" t="s">
        <v>20</v>
      </c>
      <c r="E7131" s="63" t="s">
        <v>1528</v>
      </c>
      <c r="F7131" s="61"/>
      <c r="G7131" s="62" t="s">
        <v>16</v>
      </c>
      <c r="H7131" s="61"/>
    </row>
    <row r="7132" spans="1:8" ht="63.75" x14ac:dyDescent="0.25">
      <c r="A7132" s="15" t="s">
        <v>20830</v>
      </c>
      <c r="B7132" s="15" t="s">
        <v>20829</v>
      </c>
      <c r="C7132" s="40" t="s">
        <v>20828</v>
      </c>
      <c r="D7132" s="14" t="s">
        <v>1626</v>
      </c>
      <c r="E7132" s="63" t="s">
        <v>1799</v>
      </c>
      <c r="F7132" s="65"/>
      <c r="G7132" s="9">
        <v>44022</v>
      </c>
      <c r="H7132" s="61"/>
    </row>
    <row r="7133" spans="1:8" ht="38.25" x14ac:dyDescent="0.25">
      <c r="A7133" s="15" t="s">
        <v>20827</v>
      </c>
      <c r="B7133" s="15" t="s">
        <v>18696</v>
      </c>
      <c r="C7133" s="40" t="s">
        <v>20826</v>
      </c>
      <c r="D7133" s="14" t="s">
        <v>1626</v>
      </c>
      <c r="E7133" s="63" t="s">
        <v>1799</v>
      </c>
      <c r="F7133" s="65"/>
      <c r="G7133" s="9">
        <v>44085</v>
      </c>
      <c r="H7133" s="61"/>
    </row>
    <row r="7134" spans="1:8" ht="76.5" x14ac:dyDescent="0.25">
      <c r="A7134" s="64" t="s">
        <v>20825</v>
      </c>
      <c r="B7134" s="15" t="s">
        <v>20824</v>
      </c>
      <c r="C7134" s="40" t="s">
        <v>20823</v>
      </c>
      <c r="D7134" s="8" t="s">
        <v>20</v>
      </c>
      <c r="E7134" s="63" t="s">
        <v>1528</v>
      </c>
      <c r="F7134" s="61"/>
      <c r="G7134" s="62" t="s">
        <v>16</v>
      </c>
      <c r="H7134" s="61"/>
    </row>
    <row r="7135" spans="1:8" ht="76.5" x14ac:dyDescent="0.25">
      <c r="A7135" s="64" t="s">
        <v>20822</v>
      </c>
      <c r="B7135" s="15" t="s">
        <v>15489</v>
      </c>
      <c r="C7135" s="40" t="s">
        <v>20821</v>
      </c>
      <c r="D7135" s="8" t="s">
        <v>20</v>
      </c>
      <c r="E7135" s="63" t="s">
        <v>1528</v>
      </c>
      <c r="F7135" s="61"/>
      <c r="G7135" s="62" t="s">
        <v>16</v>
      </c>
      <c r="H7135" s="61"/>
    </row>
    <row r="7136" spans="1:8" ht="114.75" x14ac:dyDescent="0.25">
      <c r="A7136" s="64" t="s">
        <v>20820</v>
      </c>
      <c r="B7136" s="15" t="s">
        <v>20817</v>
      </c>
      <c r="C7136" s="40" t="s">
        <v>20819</v>
      </c>
      <c r="D7136" s="8" t="s">
        <v>20</v>
      </c>
      <c r="E7136" s="63" t="s">
        <v>1528</v>
      </c>
      <c r="F7136" s="61"/>
      <c r="G7136" s="62" t="s">
        <v>16</v>
      </c>
      <c r="H7136" s="61"/>
    </row>
    <row r="7137" spans="1:8" ht="51" x14ac:dyDescent="0.25">
      <c r="A7137" s="15" t="s">
        <v>20818</v>
      </c>
      <c r="B7137" s="15" t="s">
        <v>20817</v>
      </c>
      <c r="C7137" s="40" t="s">
        <v>20816</v>
      </c>
      <c r="D7137" s="14" t="s">
        <v>1626</v>
      </c>
      <c r="E7137" s="63" t="s">
        <v>1799</v>
      </c>
      <c r="F7137" s="65"/>
      <c r="G7137" s="9">
        <v>44059</v>
      </c>
      <c r="H7137" s="61"/>
    </row>
    <row r="7138" spans="1:8" ht="76.5" x14ac:dyDescent="0.25">
      <c r="A7138" s="64" t="s">
        <v>20815</v>
      </c>
      <c r="B7138" s="15" t="s">
        <v>9804</v>
      </c>
      <c r="C7138" s="40" t="s">
        <v>20814</v>
      </c>
      <c r="D7138" s="8" t="s">
        <v>20</v>
      </c>
      <c r="E7138" s="63" t="s">
        <v>1528</v>
      </c>
      <c r="F7138" s="61"/>
      <c r="G7138" s="62" t="s">
        <v>16</v>
      </c>
      <c r="H7138" s="61"/>
    </row>
    <row r="7139" spans="1:8" ht="76.5" x14ac:dyDescent="0.25">
      <c r="A7139" s="64" t="s">
        <v>20813</v>
      </c>
      <c r="B7139" s="15" t="s">
        <v>20812</v>
      </c>
      <c r="C7139" s="40" t="s">
        <v>20811</v>
      </c>
      <c r="D7139" s="8" t="s">
        <v>20</v>
      </c>
      <c r="E7139" s="63" t="s">
        <v>1528</v>
      </c>
      <c r="F7139" s="61"/>
      <c r="G7139" s="62" t="s">
        <v>16</v>
      </c>
      <c r="H7139" s="61"/>
    </row>
    <row r="7140" spans="1:8" ht="76.5" x14ac:dyDescent="0.25">
      <c r="A7140" s="64" t="s">
        <v>20810</v>
      </c>
      <c r="B7140" s="15" t="s">
        <v>20809</v>
      </c>
      <c r="C7140" s="40" t="s">
        <v>20808</v>
      </c>
      <c r="D7140" s="8" t="s">
        <v>20</v>
      </c>
      <c r="E7140" s="63" t="s">
        <v>1528</v>
      </c>
      <c r="F7140" s="61"/>
      <c r="G7140" s="62" t="s">
        <v>16</v>
      </c>
      <c r="H7140" s="61"/>
    </row>
    <row r="7141" spans="1:8" ht="76.5" x14ac:dyDescent="0.25">
      <c r="A7141" s="64" t="s">
        <v>20807</v>
      </c>
      <c r="B7141" s="15" t="s">
        <v>15419</v>
      </c>
      <c r="C7141" s="40" t="s">
        <v>20806</v>
      </c>
      <c r="D7141" s="8" t="s">
        <v>20</v>
      </c>
      <c r="E7141" s="63" t="s">
        <v>1528</v>
      </c>
      <c r="F7141" s="61"/>
      <c r="G7141" s="62" t="s">
        <v>16</v>
      </c>
      <c r="H7141" s="61"/>
    </row>
    <row r="7142" spans="1:8" ht="76.5" x14ac:dyDescent="0.25">
      <c r="A7142" s="64" t="s">
        <v>20805</v>
      </c>
      <c r="B7142" s="15" t="s">
        <v>20804</v>
      </c>
      <c r="C7142" s="40" t="s">
        <v>20803</v>
      </c>
      <c r="D7142" s="8" t="s">
        <v>20</v>
      </c>
      <c r="E7142" s="63" t="s">
        <v>1528</v>
      </c>
      <c r="F7142" s="61"/>
      <c r="G7142" s="62" t="s">
        <v>16</v>
      </c>
      <c r="H7142" s="61"/>
    </row>
    <row r="7143" spans="1:8" ht="76.5" x14ac:dyDescent="0.25">
      <c r="A7143" s="64" t="s">
        <v>20802</v>
      </c>
      <c r="B7143" s="15" t="s">
        <v>20801</v>
      </c>
      <c r="C7143" s="40" t="s">
        <v>20800</v>
      </c>
      <c r="D7143" s="8" t="s">
        <v>20</v>
      </c>
      <c r="E7143" s="63" t="s">
        <v>1528</v>
      </c>
      <c r="F7143" s="61"/>
      <c r="G7143" s="62" t="s">
        <v>16</v>
      </c>
      <c r="H7143" s="61"/>
    </row>
    <row r="7144" spans="1:8" ht="76.5" x14ac:dyDescent="0.25">
      <c r="A7144" s="64" t="s">
        <v>20799</v>
      </c>
      <c r="B7144" s="15" t="s">
        <v>20798</v>
      </c>
      <c r="C7144" s="40" t="s">
        <v>20797</v>
      </c>
      <c r="D7144" s="8" t="s">
        <v>20</v>
      </c>
      <c r="E7144" s="63" t="s">
        <v>1528</v>
      </c>
      <c r="F7144" s="61"/>
      <c r="G7144" s="62" t="s">
        <v>16</v>
      </c>
      <c r="H7144" s="61"/>
    </row>
    <row r="7145" spans="1:8" ht="76.5" x14ac:dyDescent="0.25">
      <c r="A7145" s="64" t="s">
        <v>20796</v>
      </c>
      <c r="B7145" s="15" t="s">
        <v>20795</v>
      </c>
      <c r="C7145" s="40" t="s">
        <v>20794</v>
      </c>
      <c r="D7145" s="8" t="s">
        <v>20</v>
      </c>
      <c r="E7145" s="63" t="s">
        <v>1528</v>
      </c>
      <c r="F7145" s="61"/>
      <c r="G7145" s="62" t="s">
        <v>16</v>
      </c>
      <c r="H7145" s="61"/>
    </row>
    <row r="7146" spans="1:8" ht="76.5" x14ac:dyDescent="0.25">
      <c r="A7146" s="64" t="s">
        <v>20793</v>
      </c>
      <c r="B7146" s="15" t="s">
        <v>20792</v>
      </c>
      <c r="C7146" s="40" t="s">
        <v>20791</v>
      </c>
      <c r="D7146" s="8" t="s">
        <v>20</v>
      </c>
      <c r="E7146" s="63" t="s">
        <v>1528</v>
      </c>
      <c r="F7146" s="61"/>
      <c r="G7146" s="62" t="s">
        <v>16</v>
      </c>
      <c r="H7146" s="61"/>
    </row>
    <row r="7147" spans="1:8" ht="76.5" x14ac:dyDescent="0.25">
      <c r="A7147" s="64" t="s">
        <v>20790</v>
      </c>
      <c r="B7147" s="15" t="s">
        <v>7607</v>
      </c>
      <c r="C7147" s="40" t="s">
        <v>20789</v>
      </c>
      <c r="D7147" s="8" t="s">
        <v>20</v>
      </c>
      <c r="E7147" s="63" t="s">
        <v>1528</v>
      </c>
      <c r="F7147" s="61"/>
      <c r="G7147" s="62" t="s">
        <v>16</v>
      </c>
      <c r="H7147" s="61"/>
    </row>
    <row r="7148" spans="1:8" ht="76.5" x14ac:dyDescent="0.25">
      <c r="A7148" s="64" t="s">
        <v>20788</v>
      </c>
      <c r="B7148" s="15" t="s">
        <v>20787</v>
      </c>
      <c r="C7148" s="40" t="s">
        <v>20786</v>
      </c>
      <c r="D7148" s="8" t="s">
        <v>20</v>
      </c>
      <c r="E7148" s="63" t="s">
        <v>1528</v>
      </c>
      <c r="F7148" s="61"/>
      <c r="G7148" s="62" t="s">
        <v>16</v>
      </c>
      <c r="H7148" s="61"/>
    </row>
    <row r="7149" spans="1:8" ht="76.5" x14ac:dyDescent="0.25">
      <c r="A7149" s="64" t="s">
        <v>20785</v>
      </c>
      <c r="B7149" s="15" t="s">
        <v>20784</v>
      </c>
      <c r="C7149" s="40" t="s">
        <v>20783</v>
      </c>
      <c r="D7149" s="8" t="s">
        <v>20</v>
      </c>
      <c r="E7149" s="63" t="s">
        <v>1528</v>
      </c>
      <c r="F7149" s="61"/>
      <c r="G7149" s="62" t="s">
        <v>16</v>
      </c>
      <c r="H7149" s="61"/>
    </row>
    <row r="7150" spans="1:8" ht="76.5" x14ac:dyDescent="0.25">
      <c r="A7150" s="64" t="s">
        <v>20782</v>
      </c>
      <c r="B7150" s="15" t="s">
        <v>20781</v>
      </c>
      <c r="C7150" s="40" t="s">
        <v>20780</v>
      </c>
      <c r="D7150" s="8" t="s">
        <v>20</v>
      </c>
      <c r="E7150" s="63" t="s">
        <v>1528</v>
      </c>
      <c r="F7150" s="61"/>
      <c r="G7150" s="62" t="s">
        <v>16</v>
      </c>
      <c r="H7150" s="61"/>
    </row>
    <row r="7151" spans="1:8" ht="76.5" x14ac:dyDescent="0.25">
      <c r="A7151" s="64" t="s">
        <v>20779</v>
      </c>
      <c r="B7151" s="15" t="s">
        <v>20778</v>
      </c>
      <c r="C7151" s="40" t="s">
        <v>20777</v>
      </c>
      <c r="D7151" s="8" t="s">
        <v>20</v>
      </c>
      <c r="E7151" s="63" t="s">
        <v>1528</v>
      </c>
      <c r="F7151" s="61"/>
      <c r="G7151" s="62" t="s">
        <v>16</v>
      </c>
      <c r="H7151" s="61"/>
    </row>
    <row r="7152" spans="1:8" ht="76.5" x14ac:dyDescent="0.25">
      <c r="A7152" s="64" t="s">
        <v>20776</v>
      </c>
      <c r="B7152" s="15" t="s">
        <v>20775</v>
      </c>
      <c r="C7152" s="40" t="s">
        <v>20774</v>
      </c>
      <c r="D7152" s="8" t="s">
        <v>20</v>
      </c>
      <c r="E7152" s="63" t="s">
        <v>1528</v>
      </c>
      <c r="F7152" s="61"/>
      <c r="G7152" s="62" t="s">
        <v>16</v>
      </c>
      <c r="H7152" s="61"/>
    </row>
    <row r="7153" spans="1:8" ht="76.5" x14ac:dyDescent="0.25">
      <c r="A7153" s="64" t="s">
        <v>20773</v>
      </c>
      <c r="B7153" s="15" t="s">
        <v>20772</v>
      </c>
      <c r="C7153" s="40" t="s">
        <v>20771</v>
      </c>
      <c r="D7153" s="8" t="s">
        <v>20</v>
      </c>
      <c r="E7153" s="63" t="s">
        <v>1528</v>
      </c>
      <c r="F7153" s="61"/>
      <c r="G7153" s="62" t="s">
        <v>16</v>
      </c>
      <c r="H7153" s="61"/>
    </row>
    <row r="7154" spans="1:8" ht="76.5" x14ac:dyDescent="0.25">
      <c r="A7154" s="64" t="s">
        <v>20770</v>
      </c>
      <c r="B7154" s="15" t="s">
        <v>20769</v>
      </c>
      <c r="C7154" s="40" t="s">
        <v>20768</v>
      </c>
      <c r="D7154" s="8" t="s">
        <v>20</v>
      </c>
      <c r="E7154" s="63" t="s">
        <v>1528</v>
      </c>
      <c r="F7154" s="61"/>
      <c r="G7154" s="62" t="s">
        <v>16</v>
      </c>
      <c r="H7154" s="61"/>
    </row>
    <row r="7155" spans="1:8" ht="76.5" x14ac:dyDescent="0.25">
      <c r="A7155" s="64" t="s">
        <v>20767</v>
      </c>
      <c r="B7155" s="15" t="s">
        <v>20766</v>
      </c>
      <c r="C7155" s="40" t="s">
        <v>20765</v>
      </c>
      <c r="D7155" s="8" t="s">
        <v>20</v>
      </c>
      <c r="E7155" s="63" t="s">
        <v>1528</v>
      </c>
      <c r="F7155" s="61"/>
      <c r="G7155" s="62" t="s">
        <v>16</v>
      </c>
      <c r="H7155" s="61"/>
    </row>
    <row r="7156" spans="1:8" ht="76.5" x14ac:dyDescent="0.25">
      <c r="A7156" s="64" t="s">
        <v>20764</v>
      </c>
      <c r="B7156" s="15" t="s">
        <v>20763</v>
      </c>
      <c r="C7156" s="40" t="s">
        <v>20762</v>
      </c>
      <c r="D7156" s="8" t="s">
        <v>20</v>
      </c>
      <c r="E7156" s="63" t="s">
        <v>1528</v>
      </c>
      <c r="F7156" s="61"/>
      <c r="G7156" s="62" t="s">
        <v>16</v>
      </c>
      <c r="H7156" s="61"/>
    </row>
    <row r="7157" spans="1:8" ht="76.5" x14ac:dyDescent="0.25">
      <c r="A7157" s="64" t="s">
        <v>20761</v>
      </c>
      <c r="B7157" s="15" t="s">
        <v>20760</v>
      </c>
      <c r="C7157" s="40" t="s">
        <v>20759</v>
      </c>
      <c r="D7157" s="8" t="s">
        <v>20</v>
      </c>
      <c r="E7157" s="63" t="s">
        <v>1528</v>
      </c>
      <c r="F7157" s="61"/>
      <c r="G7157" s="62" t="s">
        <v>16</v>
      </c>
      <c r="H7157" s="61"/>
    </row>
    <row r="7158" spans="1:8" ht="76.5" x14ac:dyDescent="0.25">
      <c r="A7158" s="64" t="s">
        <v>20758</v>
      </c>
      <c r="B7158" s="15" t="s">
        <v>20757</v>
      </c>
      <c r="C7158" s="40" t="s">
        <v>20756</v>
      </c>
      <c r="D7158" s="8" t="s">
        <v>20</v>
      </c>
      <c r="E7158" s="63" t="s">
        <v>1528</v>
      </c>
      <c r="F7158" s="61"/>
      <c r="G7158" s="62" t="s">
        <v>16</v>
      </c>
      <c r="H7158" s="61"/>
    </row>
    <row r="7159" spans="1:8" ht="76.5" x14ac:dyDescent="0.25">
      <c r="A7159" s="64" t="s">
        <v>20755</v>
      </c>
      <c r="B7159" s="15" t="s">
        <v>6480</v>
      </c>
      <c r="C7159" s="40" t="s">
        <v>20754</v>
      </c>
      <c r="D7159" s="8" t="s">
        <v>20</v>
      </c>
      <c r="E7159" s="63" t="s">
        <v>1528</v>
      </c>
      <c r="F7159" s="61"/>
      <c r="G7159" s="62" t="s">
        <v>16</v>
      </c>
      <c r="H7159" s="61"/>
    </row>
    <row r="7160" spans="1:8" ht="76.5" x14ac:dyDescent="0.25">
      <c r="A7160" s="64" t="s">
        <v>20753</v>
      </c>
      <c r="B7160" s="15" t="s">
        <v>20752</v>
      </c>
      <c r="C7160" s="40" t="s">
        <v>20751</v>
      </c>
      <c r="D7160" s="8" t="s">
        <v>20</v>
      </c>
      <c r="E7160" s="63" t="s">
        <v>1528</v>
      </c>
      <c r="F7160" s="61"/>
      <c r="G7160" s="62" t="s">
        <v>16</v>
      </c>
      <c r="H7160" s="61"/>
    </row>
    <row r="7161" spans="1:8" ht="76.5" x14ac:dyDescent="0.25">
      <c r="A7161" s="64" t="s">
        <v>20750</v>
      </c>
      <c r="B7161" s="15" t="s">
        <v>20749</v>
      </c>
      <c r="C7161" s="40" t="s">
        <v>20748</v>
      </c>
      <c r="D7161" s="8" t="s">
        <v>20</v>
      </c>
      <c r="E7161" s="63" t="s">
        <v>1528</v>
      </c>
      <c r="F7161" s="61"/>
      <c r="G7161" s="62" t="s">
        <v>16</v>
      </c>
      <c r="H7161" s="61"/>
    </row>
    <row r="7162" spans="1:8" ht="76.5" x14ac:dyDescent="0.25">
      <c r="A7162" s="64" t="s">
        <v>20747</v>
      </c>
      <c r="B7162" s="15" t="s">
        <v>20746</v>
      </c>
      <c r="C7162" s="40" t="s">
        <v>20745</v>
      </c>
      <c r="D7162" s="8" t="s">
        <v>20</v>
      </c>
      <c r="E7162" s="63" t="s">
        <v>1528</v>
      </c>
      <c r="F7162" s="61"/>
      <c r="G7162" s="62" t="s">
        <v>16</v>
      </c>
      <c r="H7162" s="61"/>
    </row>
    <row r="7163" spans="1:8" ht="76.5" x14ac:dyDescent="0.25">
      <c r="A7163" s="64" t="s">
        <v>20744</v>
      </c>
      <c r="B7163" s="15" t="s">
        <v>20743</v>
      </c>
      <c r="C7163" s="40" t="s">
        <v>20742</v>
      </c>
      <c r="D7163" s="8" t="s">
        <v>20</v>
      </c>
      <c r="E7163" s="63" t="s">
        <v>1528</v>
      </c>
      <c r="F7163" s="61"/>
      <c r="G7163" s="62" t="s">
        <v>16</v>
      </c>
      <c r="H7163" s="61"/>
    </row>
    <row r="7164" spans="1:8" ht="76.5" x14ac:dyDescent="0.25">
      <c r="A7164" s="64" t="s">
        <v>20741</v>
      </c>
      <c r="B7164" s="15" t="s">
        <v>20740</v>
      </c>
      <c r="C7164" s="40" t="s">
        <v>20739</v>
      </c>
      <c r="D7164" s="8" t="s">
        <v>20</v>
      </c>
      <c r="E7164" s="63" t="s">
        <v>1528</v>
      </c>
      <c r="F7164" s="61"/>
      <c r="G7164" s="62" t="s">
        <v>16</v>
      </c>
      <c r="H7164" s="61"/>
    </row>
    <row r="7165" spans="1:8" ht="38.25" x14ac:dyDescent="0.25">
      <c r="A7165" s="15" t="s">
        <v>20738</v>
      </c>
      <c r="B7165" s="15" t="s">
        <v>20737</v>
      </c>
      <c r="C7165" s="40" t="s">
        <v>20736</v>
      </c>
      <c r="D7165" s="14" t="s">
        <v>1626</v>
      </c>
      <c r="E7165" s="63" t="s">
        <v>1799</v>
      </c>
      <c r="F7165" s="65"/>
      <c r="G7165" s="9">
        <v>44007</v>
      </c>
      <c r="H7165" s="61"/>
    </row>
    <row r="7166" spans="1:8" ht="76.5" x14ac:dyDescent="0.25">
      <c r="A7166" s="64" t="s">
        <v>20735</v>
      </c>
      <c r="B7166" s="15" t="s">
        <v>20734</v>
      </c>
      <c r="C7166" s="40" t="s">
        <v>20733</v>
      </c>
      <c r="D7166" s="8" t="s">
        <v>20</v>
      </c>
      <c r="E7166" s="63" t="s">
        <v>1528</v>
      </c>
      <c r="F7166" s="61"/>
      <c r="G7166" s="62" t="s">
        <v>16</v>
      </c>
      <c r="H7166" s="61"/>
    </row>
    <row r="7167" spans="1:8" ht="76.5" x14ac:dyDescent="0.25">
      <c r="A7167" s="64" t="s">
        <v>20732</v>
      </c>
      <c r="B7167" s="15" t="s">
        <v>20731</v>
      </c>
      <c r="C7167" s="40" t="s">
        <v>20730</v>
      </c>
      <c r="D7167" s="8" t="s">
        <v>20</v>
      </c>
      <c r="E7167" s="63" t="s">
        <v>1528</v>
      </c>
      <c r="F7167" s="61"/>
      <c r="G7167" s="62" t="s">
        <v>16</v>
      </c>
      <c r="H7167" s="61"/>
    </row>
    <row r="7168" spans="1:8" ht="76.5" x14ac:dyDescent="0.25">
      <c r="A7168" s="64" t="s">
        <v>20729</v>
      </c>
      <c r="B7168" s="15" t="s">
        <v>5720</v>
      </c>
      <c r="C7168" s="40" t="s">
        <v>20728</v>
      </c>
      <c r="D7168" s="8" t="s">
        <v>20</v>
      </c>
      <c r="E7168" s="63" t="s">
        <v>1528</v>
      </c>
      <c r="F7168" s="61"/>
      <c r="G7168" s="62" t="s">
        <v>16</v>
      </c>
      <c r="H7168" s="61"/>
    </row>
    <row r="7169" spans="1:8" ht="76.5" x14ac:dyDescent="0.25">
      <c r="A7169" s="64" t="s">
        <v>20727</v>
      </c>
      <c r="B7169" s="15" t="s">
        <v>20492</v>
      </c>
      <c r="C7169" s="40" t="s">
        <v>20726</v>
      </c>
      <c r="D7169" s="8" t="s">
        <v>20</v>
      </c>
      <c r="E7169" s="63" t="s">
        <v>1528</v>
      </c>
      <c r="F7169" s="61"/>
      <c r="G7169" s="62" t="s">
        <v>16</v>
      </c>
      <c r="H7169" s="61"/>
    </row>
    <row r="7170" spans="1:8" ht="76.5" x14ac:dyDescent="0.25">
      <c r="A7170" s="64" t="s">
        <v>20725</v>
      </c>
      <c r="B7170" s="15" t="s">
        <v>20724</v>
      </c>
      <c r="C7170" s="40" t="s">
        <v>20723</v>
      </c>
      <c r="D7170" s="8" t="s">
        <v>20</v>
      </c>
      <c r="E7170" s="63" t="s">
        <v>1528</v>
      </c>
      <c r="F7170" s="61"/>
      <c r="G7170" s="62" t="s">
        <v>16</v>
      </c>
      <c r="H7170" s="61"/>
    </row>
    <row r="7171" spans="1:8" ht="76.5" x14ac:dyDescent="0.25">
      <c r="A7171" s="64" t="s">
        <v>20722</v>
      </c>
      <c r="B7171" s="15" t="s">
        <v>20721</v>
      </c>
      <c r="C7171" s="40" t="s">
        <v>20720</v>
      </c>
      <c r="D7171" s="8" t="s">
        <v>20</v>
      </c>
      <c r="E7171" s="63" t="s">
        <v>1528</v>
      </c>
      <c r="F7171" s="61"/>
      <c r="G7171" s="62" t="s">
        <v>16</v>
      </c>
      <c r="H7171" s="61"/>
    </row>
    <row r="7172" spans="1:8" ht="76.5" x14ac:dyDescent="0.25">
      <c r="A7172" s="64" t="s">
        <v>20719</v>
      </c>
      <c r="B7172" s="15" t="s">
        <v>20718</v>
      </c>
      <c r="C7172" s="40" t="s">
        <v>20717</v>
      </c>
      <c r="D7172" s="8" t="s">
        <v>20</v>
      </c>
      <c r="E7172" s="63" t="s">
        <v>1528</v>
      </c>
      <c r="F7172" s="61"/>
      <c r="G7172" s="62" t="s">
        <v>16</v>
      </c>
      <c r="H7172" s="61"/>
    </row>
    <row r="7173" spans="1:8" ht="76.5" x14ac:dyDescent="0.25">
      <c r="A7173" s="64" t="s">
        <v>20716</v>
      </c>
      <c r="B7173" s="15" t="s">
        <v>20715</v>
      </c>
      <c r="C7173" s="40" t="s">
        <v>20714</v>
      </c>
      <c r="D7173" s="8" t="s">
        <v>20</v>
      </c>
      <c r="E7173" s="63" t="s">
        <v>1528</v>
      </c>
      <c r="F7173" s="61"/>
      <c r="G7173" s="62" t="s">
        <v>16</v>
      </c>
      <c r="H7173" s="61"/>
    </row>
    <row r="7174" spans="1:8" ht="76.5" x14ac:dyDescent="0.25">
      <c r="A7174" s="64" t="s">
        <v>20713</v>
      </c>
      <c r="B7174" s="15" t="s">
        <v>20712</v>
      </c>
      <c r="C7174" s="40" t="s">
        <v>20711</v>
      </c>
      <c r="D7174" s="8" t="s">
        <v>20</v>
      </c>
      <c r="E7174" s="63" t="s">
        <v>1528</v>
      </c>
      <c r="F7174" s="61"/>
      <c r="G7174" s="62" t="s">
        <v>16</v>
      </c>
      <c r="H7174" s="61"/>
    </row>
    <row r="7175" spans="1:8" ht="76.5" x14ac:dyDescent="0.25">
      <c r="A7175" s="64" t="s">
        <v>20710</v>
      </c>
      <c r="B7175" s="15" t="s">
        <v>20709</v>
      </c>
      <c r="C7175" s="40" t="s">
        <v>20708</v>
      </c>
      <c r="D7175" s="8" t="s">
        <v>20</v>
      </c>
      <c r="E7175" s="63" t="s">
        <v>1528</v>
      </c>
      <c r="F7175" s="61"/>
      <c r="G7175" s="62" t="s">
        <v>16</v>
      </c>
      <c r="H7175" s="61"/>
    </row>
    <row r="7176" spans="1:8" ht="76.5" x14ac:dyDescent="0.25">
      <c r="A7176" s="64" t="s">
        <v>20707</v>
      </c>
      <c r="B7176" s="15" t="s">
        <v>20706</v>
      </c>
      <c r="C7176" s="40" t="s">
        <v>20705</v>
      </c>
      <c r="D7176" s="8" t="s">
        <v>20</v>
      </c>
      <c r="E7176" s="63" t="s">
        <v>1528</v>
      </c>
      <c r="F7176" s="61"/>
      <c r="G7176" s="62" t="s">
        <v>16</v>
      </c>
      <c r="H7176" s="61"/>
    </row>
    <row r="7177" spans="1:8" ht="76.5" x14ac:dyDescent="0.25">
      <c r="A7177" s="64" t="s">
        <v>20704</v>
      </c>
      <c r="B7177" s="15" t="s">
        <v>20703</v>
      </c>
      <c r="C7177" s="40" t="s">
        <v>20702</v>
      </c>
      <c r="D7177" s="8" t="s">
        <v>20</v>
      </c>
      <c r="E7177" s="63" t="s">
        <v>1528</v>
      </c>
      <c r="F7177" s="61"/>
      <c r="G7177" s="62" t="s">
        <v>16</v>
      </c>
      <c r="H7177" s="61"/>
    </row>
    <row r="7178" spans="1:8" ht="76.5" x14ac:dyDescent="0.25">
      <c r="A7178" s="15" t="s">
        <v>20701</v>
      </c>
      <c r="B7178" s="15" t="s">
        <v>20700</v>
      </c>
      <c r="C7178" s="40" t="s">
        <v>20699</v>
      </c>
      <c r="D7178" s="14" t="s">
        <v>1626</v>
      </c>
      <c r="E7178" s="63" t="s">
        <v>1625</v>
      </c>
      <c r="F7178" s="65"/>
      <c r="G7178" s="9">
        <v>44108</v>
      </c>
      <c r="H7178" s="61"/>
    </row>
    <row r="7179" spans="1:8" ht="76.5" x14ac:dyDescent="0.25">
      <c r="A7179" s="64" t="s">
        <v>20698</v>
      </c>
      <c r="B7179" s="15" t="s">
        <v>20697</v>
      </c>
      <c r="C7179" s="40" t="s">
        <v>20696</v>
      </c>
      <c r="D7179" s="8" t="s">
        <v>20</v>
      </c>
      <c r="E7179" s="63" t="s">
        <v>1528</v>
      </c>
      <c r="F7179" s="61"/>
      <c r="G7179" s="62" t="s">
        <v>16</v>
      </c>
      <c r="H7179" s="61"/>
    </row>
    <row r="7180" spans="1:8" ht="76.5" x14ac:dyDescent="0.25">
      <c r="A7180" s="64" t="s">
        <v>20695</v>
      </c>
      <c r="B7180" s="15" t="s">
        <v>20694</v>
      </c>
      <c r="C7180" s="40" t="s">
        <v>20693</v>
      </c>
      <c r="D7180" s="8" t="s">
        <v>20</v>
      </c>
      <c r="E7180" s="63" t="s">
        <v>1528</v>
      </c>
      <c r="F7180" s="61"/>
      <c r="G7180" s="62" t="s">
        <v>16</v>
      </c>
      <c r="H7180" s="61"/>
    </row>
    <row r="7181" spans="1:8" ht="76.5" x14ac:dyDescent="0.25">
      <c r="A7181" s="64" t="s">
        <v>20692</v>
      </c>
      <c r="B7181" s="15" t="s">
        <v>10722</v>
      </c>
      <c r="C7181" s="40" t="s">
        <v>20691</v>
      </c>
      <c r="D7181" s="8" t="s">
        <v>20</v>
      </c>
      <c r="E7181" s="63" t="s">
        <v>1528</v>
      </c>
      <c r="F7181" s="61"/>
      <c r="G7181" s="62" t="s">
        <v>16</v>
      </c>
      <c r="H7181" s="61"/>
    </row>
    <row r="7182" spans="1:8" ht="76.5" x14ac:dyDescent="0.25">
      <c r="A7182" s="15" t="s">
        <v>20690</v>
      </c>
      <c r="B7182" s="15" t="s">
        <v>20689</v>
      </c>
      <c r="C7182" s="40" t="s">
        <v>20688</v>
      </c>
      <c r="D7182" s="8" t="s">
        <v>1626</v>
      </c>
      <c r="E7182" s="63" t="s">
        <v>1799</v>
      </c>
      <c r="F7182" s="65"/>
      <c r="G7182" s="9">
        <v>44178</v>
      </c>
      <c r="H7182" s="61"/>
    </row>
    <row r="7183" spans="1:8" ht="153" x14ac:dyDescent="0.25">
      <c r="A7183" s="64" t="s">
        <v>20687</v>
      </c>
      <c r="B7183" s="15" t="s">
        <v>20686</v>
      </c>
      <c r="C7183" s="40" t="s">
        <v>20685</v>
      </c>
      <c r="D7183" s="8" t="s">
        <v>20</v>
      </c>
      <c r="E7183" s="63" t="s">
        <v>1528</v>
      </c>
      <c r="F7183" s="61"/>
      <c r="G7183" s="62" t="s">
        <v>16</v>
      </c>
      <c r="H7183" s="61"/>
    </row>
    <row r="7184" spans="1:8" ht="76.5" x14ac:dyDescent="0.25">
      <c r="A7184" s="64" t="s">
        <v>20684</v>
      </c>
      <c r="B7184" s="15" t="s">
        <v>2907</v>
      </c>
      <c r="C7184" s="40" t="s">
        <v>20683</v>
      </c>
      <c r="D7184" s="8" t="s">
        <v>20</v>
      </c>
      <c r="E7184" s="63" t="s">
        <v>1528</v>
      </c>
      <c r="F7184" s="61"/>
      <c r="G7184" s="62" t="s">
        <v>16</v>
      </c>
      <c r="H7184" s="61"/>
    </row>
    <row r="7185" spans="1:8" ht="76.5" x14ac:dyDescent="0.25">
      <c r="A7185" s="64" t="s">
        <v>20682</v>
      </c>
      <c r="B7185" s="15" t="s">
        <v>20681</v>
      </c>
      <c r="C7185" s="40" t="s">
        <v>20680</v>
      </c>
      <c r="D7185" s="8" t="s">
        <v>20</v>
      </c>
      <c r="E7185" s="63" t="s">
        <v>1528</v>
      </c>
      <c r="F7185" s="61"/>
      <c r="G7185" s="62" t="s">
        <v>16</v>
      </c>
      <c r="H7185" s="61"/>
    </row>
    <row r="7186" spans="1:8" ht="38.25" x14ac:dyDescent="0.25">
      <c r="A7186" s="15" t="s">
        <v>20679</v>
      </c>
      <c r="B7186" s="15" t="s">
        <v>20678</v>
      </c>
      <c r="C7186" s="40" t="s">
        <v>20677</v>
      </c>
      <c r="D7186" s="14" t="s">
        <v>1626</v>
      </c>
      <c r="E7186" s="63" t="s">
        <v>1799</v>
      </c>
      <c r="F7186" s="65"/>
      <c r="G7186" s="9">
        <v>44038</v>
      </c>
      <c r="H7186" s="61"/>
    </row>
    <row r="7187" spans="1:8" ht="76.5" x14ac:dyDescent="0.25">
      <c r="A7187" s="64" t="s">
        <v>20676</v>
      </c>
      <c r="B7187" s="15" t="s">
        <v>20675</v>
      </c>
      <c r="C7187" s="40" t="s">
        <v>20674</v>
      </c>
      <c r="D7187" s="8" t="s">
        <v>20</v>
      </c>
      <c r="E7187" s="63" t="s">
        <v>1528</v>
      </c>
      <c r="F7187" s="61"/>
      <c r="G7187" s="62" t="s">
        <v>16</v>
      </c>
      <c r="H7187" s="61"/>
    </row>
    <row r="7188" spans="1:8" ht="76.5" x14ac:dyDescent="0.25">
      <c r="A7188" s="64" t="s">
        <v>20673</v>
      </c>
      <c r="B7188" s="15" t="s">
        <v>20670</v>
      </c>
      <c r="C7188" s="40" t="s">
        <v>20672</v>
      </c>
      <c r="D7188" s="8" t="s">
        <v>20</v>
      </c>
      <c r="E7188" s="63" t="s">
        <v>1528</v>
      </c>
      <c r="F7188" s="61"/>
      <c r="G7188" s="62" t="s">
        <v>16</v>
      </c>
      <c r="H7188" s="61"/>
    </row>
    <row r="7189" spans="1:8" ht="76.5" x14ac:dyDescent="0.25">
      <c r="A7189" s="64" t="s">
        <v>20671</v>
      </c>
      <c r="B7189" s="15" t="s">
        <v>20670</v>
      </c>
      <c r="C7189" s="40" t="s">
        <v>20669</v>
      </c>
      <c r="D7189" s="8" t="s">
        <v>20</v>
      </c>
      <c r="E7189" s="63" t="s">
        <v>1528</v>
      </c>
      <c r="F7189" s="61"/>
      <c r="G7189" s="62" t="s">
        <v>16</v>
      </c>
      <c r="H7189" s="61"/>
    </row>
    <row r="7190" spans="1:8" ht="76.5" x14ac:dyDescent="0.25">
      <c r="A7190" s="64" t="s">
        <v>20668</v>
      </c>
      <c r="B7190" s="15" t="s">
        <v>20667</v>
      </c>
      <c r="C7190" s="40" t="s">
        <v>20666</v>
      </c>
      <c r="D7190" s="8" t="s">
        <v>20</v>
      </c>
      <c r="E7190" s="63" t="s">
        <v>1528</v>
      </c>
      <c r="F7190" s="61"/>
      <c r="G7190" s="62" t="s">
        <v>16</v>
      </c>
      <c r="H7190" s="61"/>
    </row>
    <row r="7191" spans="1:8" ht="76.5" x14ac:dyDescent="0.25">
      <c r="A7191" s="64" t="s">
        <v>20665</v>
      </c>
      <c r="B7191" s="15" t="s">
        <v>19436</v>
      </c>
      <c r="C7191" s="40" t="s">
        <v>20664</v>
      </c>
      <c r="D7191" s="8" t="s">
        <v>20</v>
      </c>
      <c r="E7191" s="63" t="s">
        <v>1528</v>
      </c>
      <c r="F7191" s="61"/>
      <c r="G7191" s="62" t="s">
        <v>16</v>
      </c>
      <c r="H7191" s="61"/>
    </row>
    <row r="7192" spans="1:8" ht="76.5" x14ac:dyDescent="0.25">
      <c r="A7192" s="64" t="s">
        <v>20663</v>
      </c>
      <c r="B7192" s="15" t="s">
        <v>20662</v>
      </c>
      <c r="C7192" s="40" t="s">
        <v>20661</v>
      </c>
      <c r="D7192" s="8" t="s">
        <v>20</v>
      </c>
      <c r="E7192" s="63" t="s">
        <v>1528</v>
      </c>
      <c r="F7192" s="61"/>
      <c r="G7192" s="62" t="s">
        <v>16</v>
      </c>
      <c r="H7192" s="61"/>
    </row>
    <row r="7193" spans="1:8" ht="76.5" x14ac:dyDescent="0.25">
      <c r="A7193" s="64" t="s">
        <v>20660</v>
      </c>
      <c r="B7193" s="15" t="s">
        <v>20659</v>
      </c>
      <c r="C7193" s="40" t="s">
        <v>20658</v>
      </c>
      <c r="D7193" s="8" t="s">
        <v>20</v>
      </c>
      <c r="E7193" s="63" t="s">
        <v>1528</v>
      </c>
      <c r="F7193" s="61"/>
      <c r="G7193" s="62" t="s">
        <v>16</v>
      </c>
      <c r="H7193" s="61"/>
    </row>
    <row r="7194" spans="1:8" ht="76.5" x14ac:dyDescent="0.25">
      <c r="A7194" s="64" t="s">
        <v>20657</v>
      </c>
      <c r="B7194" s="15" t="s">
        <v>20656</v>
      </c>
      <c r="C7194" s="40" t="s">
        <v>20655</v>
      </c>
      <c r="D7194" s="8" t="s">
        <v>20</v>
      </c>
      <c r="E7194" s="63" t="s">
        <v>1528</v>
      </c>
      <c r="F7194" s="61"/>
      <c r="G7194" s="62" t="s">
        <v>16</v>
      </c>
      <c r="H7194" s="61"/>
    </row>
    <row r="7195" spans="1:8" ht="76.5" x14ac:dyDescent="0.25">
      <c r="A7195" s="64" t="s">
        <v>20654</v>
      </c>
      <c r="B7195" s="15" t="s">
        <v>20653</v>
      </c>
      <c r="C7195" s="40" t="s">
        <v>20652</v>
      </c>
      <c r="D7195" s="8" t="s">
        <v>20</v>
      </c>
      <c r="E7195" s="63" t="s">
        <v>1528</v>
      </c>
      <c r="F7195" s="61"/>
      <c r="G7195" s="62" t="s">
        <v>16</v>
      </c>
      <c r="H7195" s="61"/>
    </row>
    <row r="7196" spans="1:8" ht="63.75" x14ac:dyDescent="0.25">
      <c r="A7196" s="15" t="s">
        <v>20651</v>
      </c>
      <c r="B7196" s="15" t="s">
        <v>13070</v>
      </c>
      <c r="C7196" s="40" t="s">
        <v>20650</v>
      </c>
      <c r="D7196" s="14" t="s">
        <v>1626</v>
      </c>
      <c r="E7196" s="63" t="s">
        <v>1799</v>
      </c>
      <c r="F7196" s="65"/>
      <c r="G7196" s="9">
        <v>44056</v>
      </c>
      <c r="H7196" s="61"/>
    </row>
    <row r="7197" spans="1:8" ht="38.25" x14ac:dyDescent="0.25">
      <c r="A7197" s="15" t="s">
        <v>20649</v>
      </c>
      <c r="B7197" s="15" t="s">
        <v>20648</v>
      </c>
      <c r="C7197" s="40" t="s">
        <v>20647</v>
      </c>
      <c r="D7197" s="14" t="s">
        <v>1626</v>
      </c>
      <c r="E7197" s="63" t="s">
        <v>1799</v>
      </c>
      <c r="F7197" s="65"/>
      <c r="G7197" s="9">
        <v>44079</v>
      </c>
      <c r="H7197" s="61"/>
    </row>
    <row r="7198" spans="1:8" ht="76.5" x14ac:dyDescent="0.25">
      <c r="A7198" s="64" t="s">
        <v>20646</v>
      </c>
      <c r="B7198" s="15" t="s">
        <v>17083</v>
      </c>
      <c r="C7198" s="40" t="s">
        <v>20645</v>
      </c>
      <c r="D7198" s="8" t="s">
        <v>20</v>
      </c>
      <c r="E7198" s="63" t="s">
        <v>1528</v>
      </c>
      <c r="F7198" s="61"/>
      <c r="G7198" s="62" t="s">
        <v>16</v>
      </c>
      <c r="H7198" s="61"/>
    </row>
    <row r="7199" spans="1:8" ht="76.5" x14ac:dyDescent="0.25">
      <c r="A7199" s="64" t="s">
        <v>20644</v>
      </c>
      <c r="B7199" s="15" t="s">
        <v>20643</v>
      </c>
      <c r="C7199" s="40" t="s">
        <v>20642</v>
      </c>
      <c r="D7199" s="8" t="s">
        <v>20</v>
      </c>
      <c r="E7199" s="63" t="s">
        <v>1528</v>
      </c>
      <c r="F7199" s="61"/>
      <c r="G7199" s="62" t="s">
        <v>16</v>
      </c>
      <c r="H7199" s="61"/>
    </row>
    <row r="7200" spans="1:8" ht="76.5" x14ac:dyDescent="0.25">
      <c r="A7200" s="64" t="s">
        <v>20641</v>
      </c>
      <c r="B7200" s="15" t="s">
        <v>18129</v>
      </c>
      <c r="C7200" s="40" t="s">
        <v>20640</v>
      </c>
      <c r="D7200" s="8" t="s">
        <v>20</v>
      </c>
      <c r="E7200" s="63" t="s">
        <v>1528</v>
      </c>
      <c r="F7200" s="61"/>
      <c r="G7200" s="62" t="s">
        <v>16</v>
      </c>
      <c r="H7200" s="61"/>
    </row>
    <row r="7201" spans="1:8" ht="76.5" x14ac:dyDescent="0.25">
      <c r="A7201" s="64" t="s">
        <v>20639</v>
      </c>
      <c r="B7201" s="15" t="s">
        <v>20638</v>
      </c>
      <c r="C7201" s="40" t="s">
        <v>20637</v>
      </c>
      <c r="D7201" s="8" t="s">
        <v>20</v>
      </c>
      <c r="E7201" s="63" t="s">
        <v>1528</v>
      </c>
      <c r="F7201" s="61"/>
      <c r="G7201" s="62" t="s">
        <v>16</v>
      </c>
      <c r="H7201" s="61"/>
    </row>
    <row r="7202" spans="1:8" ht="76.5" x14ac:dyDescent="0.25">
      <c r="A7202" s="64" t="s">
        <v>20636</v>
      </c>
      <c r="B7202" s="15" t="s">
        <v>20635</v>
      </c>
      <c r="C7202" s="40" t="s">
        <v>20634</v>
      </c>
      <c r="D7202" s="8" t="s">
        <v>20</v>
      </c>
      <c r="E7202" s="63" t="s">
        <v>1528</v>
      </c>
      <c r="F7202" s="61"/>
      <c r="G7202" s="62" t="s">
        <v>16</v>
      </c>
      <c r="H7202" s="61"/>
    </row>
    <row r="7203" spans="1:8" ht="38.25" x14ac:dyDescent="0.25">
      <c r="A7203" s="15" t="s">
        <v>20633</v>
      </c>
      <c r="B7203" s="15" t="s">
        <v>20632</v>
      </c>
      <c r="C7203" s="40" t="s">
        <v>20631</v>
      </c>
      <c r="D7203" s="14" t="s">
        <v>1626</v>
      </c>
      <c r="E7203" s="63" t="s">
        <v>1625</v>
      </c>
      <c r="F7203" s="65"/>
      <c r="G7203" s="9">
        <v>44049</v>
      </c>
      <c r="H7203" s="61"/>
    </row>
    <row r="7204" spans="1:8" ht="76.5" x14ac:dyDescent="0.25">
      <c r="A7204" s="64" t="s">
        <v>20630</v>
      </c>
      <c r="B7204" s="15" t="s">
        <v>20629</v>
      </c>
      <c r="C7204" s="40" t="s">
        <v>20628</v>
      </c>
      <c r="D7204" s="8" t="s">
        <v>20</v>
      </c>
      <c r="E7204" s="63" t="s">
        <v>1528</v>
      </c>
      <c r="F7204" s="61"/>
      <c r="G7204" s="62" t="s">
        <v>16</v>
      </c>
      <c r="H7204" s="61"/>
    </row>
    <row r="7205" spans="1:8" ht="76.5" x14ac:dyDescent="0.25">
      <c r="A7205" s="64" t="s">
        <v>20627</v>
      </c>
      <c r="B7205" s="15" t="s">
        <v>20626</v>
      </c>
      <c r="C7205" s="40" t="s">
        <v>20625</v>
      </c>
      <c r="D7205" s="8" t="s">
        <v>20</v>
      </c>
      <c r="E7205" s="63" t="s">
        <v>1528</v>
      </c>
      <c r="F7205" s="61"/>
      <c r="G7205" s="62" t="s">
        <v>16</v>
      </c>
      <c r="H7205" s="61"/>
    </row>
    <row r="7206" spans="1:8" ht="76.5" x14ac:dyDescent="0.25">
      <c r="A7206" s="64" t="s">
        <v>20624</v>
      </c>
      <c r="B7206" s="15" t="s">
        <v>20623</v>
      </c>
      <c r="C7206" s="40" t="s">
        <v>20622</v>
      </c>
      <c r="D7206" s="8" t="s">
        <v>20</v>
      </c>
      <c r="E7206" s="63" t="s">
        <v>1528</v>
      </c>
      <c r="F7206" s="61"/>
      <c r="G7206" s="62" t="s">
        <v>16</v>
      </c>
      <c r="H7206" s="61"/>
    </row>
    <row r="7207" spans="1:8" ht="76.5" x14ac:dyDescent="0.25">
      <c r="A7207" s="64" t="s">
        <v>20621</v>
      </c>
      <c r="B7207" s="15" t="s">
        <v>20620</v>
      </c>
      <c r="C7207" s="40" t="s">
        <v>20619</v>
      </c>
      <c r="D7207" s="8" t="s">
        <v>20</v>
      </c>
      <c r="E7207" s="63" t="s">
        <v>1528</v>
      </c>
      <c r="F7207" s="61"/>
      <c r="G7207" s="62" t="s">
        <v>16</v>
      </c>
      <c r="H7207" s="61"/>
    </row>
    <row r="7208" spans="1:8" ht="76.5" x14ac:dyDescent="0.25">
      <c r="A7208" s="64" t="s">
        <v>20618</v>
      </c>
      <c r="B7208" s="15" t="s">
        <v>20617</v>
      </c>
      <c r="C7208" s="40" t="s">
        <v>20616</v>
      </c>
      <c r="D7208" s="8" t="s">
        <v>20</v>
      </c>
      <c r="E7208" s="63" t="s">
        <v>1528</v>
      </c>
      <c r="F7208" s="61"/>
      <c r="G7208" s="62" t="s">
        <v>16</v>
      </c>
      <c r="H7208" s="61"/>
    </row>
    <row r="7209" spans="1:8" ht="102" x14ac:dyDescent="0.25">
      <c r="A7209" s="15" t="s">
        <v>20615</v>
      </c>
      <c r="B7209" s="15" t="s">
        <v>20614</v>
      </c>
      <c r="C7209" s="40" t="s">
        <v>20613</v>
      </c>
      <c r="D7209" s="8" t="s">
        <v>1626</v>
      </c>
      <c r="E7209" s="63" t="s">
        <v>1625</v>
      </c>
      <c r="F7209" s="65"/>
      <c r="G7209" s="9">
        <v>44098</v>
      </c>
      <c r="H7209" s="61"/>
    </row>
    <row r="7210" spans="1:8" ht="76.5" x14ac:dyDescent="0.25">
      <c r="A7210" s="64" t="s">
        <v>20612</v>
      </c>
      <c r="B7210" s="15" t="s">
        <v>20611</v>
      </c>
      <c r="C7210" s="40" t="s">
        <v>20610</v>
      </c>
      <c r="D7210" s="8" t="s">
        <v>20</v>
      </c>
      <c r="E7210" s="63" t="s">
        <v>1528</v>
      </c>
      <c r="F7210" s="61"/>
      <c r="G7210" s="62" t="s">
        <v>16</v>
      </c>
      <c r="H7210" s="61"/>
    </row>
    <row r="7211" spans="1:8" ht="76.5" x14ac:dyDescent="0.25">
      <c r="A7211" s="64" t="s">
        <v>20609</v>
      </c>
      <c r="B7211" s="15" t="s">
        <v>20608</v>
      </c>
      <c r="C7211" s="40" t="s">
        <v>20607</v>
      </c>
      <c r="D7211" s="8" t="s">
        <v>20</v>
      </c>
      <c r="E7211" s="63" t="s">
        <v>1528</v>
      </c>
      <c r="F7211" s="61"/>
      <c r="G7211" s="62" t="s">
        <v>16</v>
      </c>
      <c r="H7211" s="61"/>
    </row>
    <row r="7212" spans="1:8" ht="76.5" x14ac:dyDescent="0.25">
      <c r="A7212" s="64" t="s">
        <v>20606</v>
      </c>
      <c r="B7212" s="15" t="s">
        <v>20605</v>
      </c>
      <c r="C7212" s="40" t="s">
        <v>20604</v>
      </c>
      <c r="D7212" s="8" t="s">
        <v>20</v>
      </c>
      <c r="E7212" s="63" t="s">
        <v>1528</v>
      </c>
      <c r="F7212" s="61"/>
      <c r="G7212" s="62" t="s">
        <v>16</v>
      </c>
      <c r="H7212" s="61"/>
    </row>
    <row r="7213" spans="1:8" ht="76.5" x14ac:dyDescent="0.25">
      <c r="A7213" s="64" t="s">
        <v>20603</v>
      </c>
      <c r="B7213" s="15" t="s">
        <v>20602</v>
      </c>
      <c r="C7213" s="40" t="s">
        <v>20597</v>
      </c>
      <c r="D7213" s="8" t="s">
        <v>20</v>
      </c>
      <c r="E7213" s="63" t="s">
        <v>1528</v>
      </c>
      <c r="F7213" s="61"/>
      <c r="G7213" s="62" t="s">
        <v>16</v>
      </c>
      <c r="H7213" s="61"/>
    </row>
    <row r="7214" spans="1:8" ht="76.5" x14ac:dyDescent="0.25">
      <c r="A7214" s="64" t="s">
        <v>20601</v>
      </c>
      <c r="B7214" s="15" t="s">
        <v>12512</v>
      </c>
      <c r="C7214" s="40" t="s">
        <v>20600</v>
      </c>
      <c r="D7214" s="8" t="s">
        <v>20</v>
      </c>
      <c r="E7214" s="63" t="s">
        <v>1528</v>
      </c>
      <c r="F7214" s="61"/>
      <c r="G7214" s="62" t="s">
        <v>16</v>
      </c>
      <c r="H7214" s="61"/>
    </row>
    <row r="7215" spans="1:8" ht="76.5" x14ac:dyDescent="0.25">
      <c r="A7215" s="64" t="s">
        <v>20599</v>
      </c>
      <c r="B7215" s="15" t="s">
        <v>20598</v>
      </c>
      <c r="C7215" s="40" t="s">
        <v>20597</v>
      </c>
      <c r="D7215" s="8" t="s">
        <v>20</v>
      </c>
      <c r="E7215" s="63" t="s">
        <v>1528</v>
      </c>
      <c r="F7215" s="61"/>
      <c r="G7215" s="62" t="s">
        <v>16</v>
      </c>
      <c r="H7215" s="61"/>
    </row>
    <row r="7216" spans="1:8" ht="76.5" x14ac:dyDescent="0.25">
      <c r="A7216" s="64" t="s">
        <v>20596</v>
      </c>
      <c r="B7216" s="15" t="s">
        <v>20595</v>
      </c>
      <c r="C7216" s="40" t="s">
        <v>20594</v>
      </c>
      <c r="D7216" s="8" t="s">
        <v>20</v>
      </c>
      <c r="E7216" s="63" t="s">
        <v>1528</v>
      </c>
      <c r="F7216" s="61"/>
      <c r="G7216" s="62" t="s">
        <v>16</v>
      </c>
      <c r="H7216" s="61"/>
    </row>
    <row r="7217" spans="1:8" ht="76.5" x14ac:dyDescent="0.25">
      <c r="A7217" s="15" t="s">
        <v>20593</v>
      </c>
      <c r="B7217" s="15" t="s">
        <v>20590</v>
      </c>
      <c r="C7217" s="40" t="s">
        <v>20592</v>
      </c>
      <c r="D7217" s="8" t="s">
        <v>1626</v>
      </c>
      <c r="E7217" s="63" t="s">
        <v>1799</v>
      </c>
      <c r="F7217" s="65"/>
      <c r="G7217" s="9">
        <v>44142</v>
      </c>
      <c r="H7217" s="61"/>
    </row>
    <row r="7218" spans="1:8" ht="63.75" x14ac:dyDescent="0.25">
      <c r="A7218" s="15" t="s">
        <v>20591</v>
      </c>
      <c r="B7218" s="15" t="s">
        <v>20590</v>
      </c>
      <c r="C7218" s="40" t="s">
        <v>20589</v>
      </c>
      <c r="D7218" s="8" t="s">
        <v>1626</v>
      </c>
      <c r="E7218" s="63" t="s">
        <v>1625</v>
      </c>
      <c r="F7218" s="65"/>
      <c r="G7218" s="9">
        <v>44142</v>
      </c>
      <c r="H7218" s="61"/>
    </row>
    <row r="7219" spans="1:8" ht="76.5" x14ac:dyDescent="0.25">
      <c r="A7219" s="64" t="s">
        <v>20588</v>
      </c>
      <c r="B7219" s="15" t="s">
        <v>20587</v>
      </c>
      <c r="C7219" s="40" t="s">
        <v>20586</v>
      </c>
      <c r="D7219" s="8" t="s">
        <v>20</v>
      </c>
      <c r="E7219" s="63" t="s">
        <v>1528</v>
      </c>
      <c r="F7219" s="61"/>
      <c r="G7219" s="62" t="s">
        <v>16</v>
      </c>
      <c r="H7219" s="61"/>
    </row>
    <row r="7220" spans="1:8" ht="76.5" x14ac:dyDescent="0.25">
      <c r="A7220" s="64" t="s">
        <v>20585</v>
      </c>
      <c r="B7220" s="15" t="s">
        <v>20584</v>
      </c>
      <c r="C7220" s="40" t="s">
        <v>20583</v>
      </c>
      <c r="D7220" s="8" t="s">
        <v>20</v>
      </c>
      <c r="E7220" s="63" t="s">
        <v>1528</v>
      </c>
      <c r="F7220" s="61"/>
      <c r="G7220" s="62" t="s">
        <v>16</v>
      </c>
      <c r="H7220" s="61"/>
    </row>
    <row r="7221" spans="1:8" ht="38.25" x14ac:dyDescent="0.25">
      <c r="A7221" s="15" t="s">
        <v>20582</v>
      </c>
      <c r="B7221" s="15" t="s">
        <v>20581</v>
      </c>
      <c r="C7221" s="40" t="s">
        <v>20580</v>
      </c>
      <c r="D7221" s="8" t="s">
        <v>1626</v>
      </c>
      <c r="E7221" s="63" t="s">
        <v>1625</v>
      </c>
      <c r="F7221" s="65"/>
      <c r="G7221" s="9">
        <v>44073</v>
      </c>
      <c r="H7221" s="61"/>
    </row>
    <row r="7222" spans="1:8" ht="76.5" x14ac:dyDescent="0.25">
      <c r="A7222" s="64" t="s">
        <v>20579</v>
      </c>
      <c r="B7222" s="15" t="s">
        <v>20578</v>
      </c>
      <c r="C7222" s="40" t="s">
        <v>20577</v>
      </c>
      <c r="D7222" s="8" t="s">
        <v>20</v>
      </c>
      <c r="E7222" s="63" t="s">
        <v>1528</v>
      </c>
      <c r="F7222" s="61"/>
      <c r="G7222" s="62" t="s">
        <v>16</v>
      </c>
      <c r="H7222" s="61"/>
    </row>
    <row r="7223" spans="1:8" ht="76.5" x14ac:dyDescent="0.25">
      <c r="A7223" s="64" t="s">
        <v>20576</v>
      </c>
      <c r="B7223" s="15" t="s">
        <v>20575</v>
      </c>
      <c r="C7223" s="40" t="s">
        <v>20574</v>
      </c>
      <c r="D7223" s="8" t="s">
        <v>20</v>
      </c>
      <c r="E7223" s="63" t="s">
        <v>1528</v>
      </c>
      <c r="F7223" s="61"/>
      <c r="G7223" s="62" t="s">
        <v>16</v>
      </c>
      <c r="H7223" s="61"/>
    </row>
    <row r="7224" spans="1:8" ht="76.5" x14ac:dyDescent="0.25">
      <c r="A7224" s="64" t="s">
        <v>20573</v>
      </c>
      <c r="B7224" s="15" t="s">
        <v>20572</v>
      </c>
      <c r="C7224" s="40" t="s">
        <v>20571</v>
      </c>
      <c r="D7224" s="8" t="s">
        <v>20</v>
      </c>
      <c r="E7224" s="63" t="s">
        <v>1528</v>
      </c>
      <c r="F7224" s="61"/>
      <c r="G7224" s="62" t="s">
        <v>16</v>
      </c>
      <c r="H7224" s="61"/>
    </row>
    <row r="7225" spans="1:8" ht="51" x14ac:dyDescent="0.25">
      <c r="A7225" s="15" t="s">
        <v>20570</v>
      </c>
      <c r="B7225" s="15" t="s">
        <v>13639</v>
      </c>
      <c r="C7225" s="40" t="s">
        <v>20569</v>
      </c>
      <c r="D7225" s="8" t="s">
        <v>1626</v>
      </c>
      <c r="E7225" s="63" t="s">
        <v>1625</v>
      </c>
      <c r="F7225" s="65"/>
      <c r="G7225" s="9">
        <v>44045</v>
      </c>
      <c r="H7225" s="61"/>
    </row>
    <row r="7226" spans="1:8" ht="76.5" x14ac:dyDescent="0.25">
      <c r="A7226" s="64" t="s">
        <v>20568</v>
      </c>
      <c r="B7226" s="15" t="s">
        <v>20567</v>
      </c>
      <c r="C7226" s="40" t="s">
        <v>20566</v>
      </c>
      <c r="D7226" s="8" t="s">
        <v>20</v>
      </c>
      <c r="E7226" s="63" t="s">
        <v>1528</v>
      </c>
      <c r="F7226" s="61"/>
      <c r="G7226" s="62" t="s">
        <v>16</v>
      </c>
      <c r="H7226" s="61"/>
    </row>
    <row r="7227" spans="1:8" ht="76.5" x14ac:dyDescent="0.25">
      <c r="A7227" s="64" t="s">
        <v>20565</v>
      </c>
      <c r="B7227" s="15" t="s">
        <v>20564</v>
      </c>
      <c r="C7227" s="40" t="s">
        <v>20563</v>
      </c>
      <c r="D7227" s="8" t="s">
        <v>20</v>
      </c>
      <c r="E7227" s="63" t="s">
        <v>1528</v>
      </c>
      <c r="F7227" s="61"/>
      <c r="G7227" s="62" t="s">
        <v>16</v>
      </c>
      <c r="H7227" s="61"/>
    </row>
    <row r="7228" spans="1:8" ht="25.5" x14ac:dyDescent="0.25">
      <c r="A7228" s="70" t="s">
        <v>20562</v>
      </c>
      <c r="B7228" s="15" t="s">
        <v>20559</v>
      </c>
      <c r="C7228" s="40" t="s">
        <v>20561</v>
      </c>
      <c r="D7228" s="8" t="s">
        <v>15</v>
      </c>
      <c r="E7228" s="63" t="s">
        <v>1625</v>
      </c>
      <c r="F7228" s="15"/>
      <c r="G7228" s="68">
        <v>44063</v>
      </c>
      <c r="H7228" s="61"/>
    </row>
    <row r="7229" spans="1:8" ht="114.75" x14ac:dyDescent="0.25">
      <c r="A7229" s="15" t="s">
        <v>20560</v>
      </c>
      <c r="B7229" s="15" t="s">
        <v>20559</v>
      </c>
      <c r="C7229" s="40" t="s">
        <v>20558</v>
      </c>
      <c r="D7229" s="8" t="s">
        <v>1626</v>
      </c>
      <c r="E7229" s="63" t="s">
        <v>1625</v>
      </c>
      <c r="F7229" s="65"/>
      <c r="G7229" s="9">
        <v>44063</v>
      </c>
      <c r="H7229" s="61"/>
    </row>
    <row r="7230" spans="1:8" ht="76.5" x14ac:dyDescent="0.25">
      <c r="A7230" s="64" t="s">
        <v>20557</v>
      </c>
      <c r="B7230" s="15" t="s">
        <v>20556</v>
      </c>
      <c r="C7230" s="40" t="s">
        <v>20555</v>
      </c>
      <c r="D7230" s="8" t="s">
        <v>20</v>
      </c>
      <c r="E7230" s="63" t="s">
        <v>1528</v>
      </c>
      <c r="F7230" s="61"/>
      <c r="G7230" s="62" t="s">
        <v>16</v>
      </c>
      <c r="H7230" s="61"/>
    </row>
    <row r="7231" spans="1:8" ht="76.5" x14ac:dyDescent="0.25">
      <c r="A7231" s="64" t="s">
        <v>20554</v>
      </c>
      <c r="B7231" s="15" t="s">
        <v>20553</v>
      </c>
      <c r="C7231" s="40" t="s">
        <v>20552</v>
      </c>
      <c r="D7231" s="8" t="s">
        <v>20</v>
      </c>
      <c r="E7231" s="63" t="s">
        <v>1528</v>
      </c>
      <c r="F7231" s="61"/>
      <c r="G7231" s="62" t="s">
        <v>16</v>
      </c>
      <c r="H7231" s="61"/>
    </row>
    <row r="7232" spans="1:8" ht="76.5" x14ac:dyDescent="0.25">
      <c r="A7232" s="64" t="s">
        <v>20551</v>
      </c>
      <c r="B7232" s="15" t="s">
        <v>20550</v>
      </c>
      <c r="C7232" s="40" t="s">
        <v>20549</v>
      </c>
      <c r="D7232" s="8" t="s">
        <v>20</v>
      </c>
      <c r="E7232" s="63" t="s">
        <v>1528</v>
      </c>
      <c r="F7232" s="61"/>
      <c r="G7232" s="62" t="s">
        <v>16</v>
      </c>
      <c r="H7232" s="61"/>
    </row>
    <row r="7233" spans="1:8" ht="76.5" x14ac:dyDescent="0.25">
      <c r="A7233" s="64" t="s">
        <v>20548</v>
      </c>
      <c r="B7233" s="15" t="s">
        <v>20547</v>
      </c>
      <c r="C7233" s="40" t="s">
        <v>20546</v>
      </c>
      <c r="D7233" s="8" t="s">
        <v>20</v>
      </c>
      <c r="E7233" s="63" t="s">
        <v>1528</v>
      </c>
      <c r="F7233" s="61"/>
      <c r="G7233" s="62" t="s">
        <v>16</v>
      </c>
      <c r="H7233" s="61"/>
    </row>
    <row r="7234" spans="1:8" ht="76.5" x14ac:dyDescent="0.25">
      <c r="A7234" s="64" t="s">
        <v>20545</v>
      </c>
      <c r="B7234" s="15" t="s">
        <v>11615</v>
      </c>
      <c r="C7234" s="40" t="s">
        <v>20544</v>
      </c>
      <c r="D7234" s="8" t="s">
        <v>20</v>
      </c>
      <c r="E7234" s="63" t="s">
        <v>1528</v>
      </c>
      <c r="F7234" s="61"/>
      <c r="G7234" s="62" t="s">
        <v>16</v>
      </c>
      <c r="H7234" s="61"/>
    </row>
    <row r="7235" spans="1:8" ht="38.25" x14ac:dyDescent="0.25">
      <c r="A7235" s="15" t="s">
        <v>20543</v>
      </c>
      <c r="B7235" s="15" t="s">
        <v>20542</v>
      </c>
      <c r="C7235" s="40" t="s">
        <v>20541</v>
      </c>
      <c r="D7235" s="8" t="s">
        <v>1626</v>
      </c>
      <c r="E7235" s="63" t="s">
        <v>1625</v>
      </c>
      <c r="F7235" s="65"/>
      <c r="G7235" s="9">
        <v>44050</v>
      </c>
      <c r="H7235" s="61"/>
    </row>
    <row r="7236" spans="1:8" ht="76.5" x14ac:dyDescent="0.25">
      <c r="A7236" s="64" t="s">
        <v>20540</v>
      </c>
      <c r="B7236" s="15" t="s">
        <v>16657</v>
      </c>
      <c r="C7236" s="40" t="s">
        <v>20539</v>
      </c>
      <c r="D7236" s="8" t="s">
        <v>20</v>
      </c>
      <c r="E7236" s="63" t="s">
        <v>1528</v>
      </c>
      <c r="F7236" s="61"/>
      <c r="G7236" s="62" t="s">
        <v>16</v>
      </c>
      <c r="H7236" s="61"/>
    </row>
    <row r="7237" spans="1:8" ht="76.5" x14ac:dyDescent="0.25">
      <c r="A7237" s="64" t="s">
        <v>20538</v>
      </c>
      <c r="B7237" s="15" t="s">
        <v>20537</v>
      </c>
      <c r="C7237" s="40" t="s">
        <v>20536</v>
      </c>
      <c r="D7237" s="8" t="s">
        <v>20</v>
      </c>
      <c r="E7237" s="63" t="s">
        <v>1528</v>
      </c>
      <c r="F7237" s="61"/>
      <c r="G7237" s="62" t="s">
        <v>16</v>
      </c>
      <c r="H7237" s="61"/>
    </row>
    <row r="7238" spans="1:8" ht="140.25" x14ac:dyDescent="0.25">
      <c r="A7238" s="64" t="s">
        <v>20535</v>
      </c>
      <c r="B7238" s="15" t="s">
        <v>20534</v>
      </c>
      <c r="C7238" s="40" t="s">
        <v>20533</v>
      </c>
      <c r="D7238" s="8" t="s">
        <v>20</v>
      </c>
      <c r="E7238" s="63" t="s">
        <v>1528</v>
      </c>
      <c r="F7238" s="61"/>
      <c r="G7238" s="62" t="s">
        <v>16</v>
      </c>
      <c r="H7238" s="61"/>
    </row>
    <row r="7239" spans="1:8" ht="76.5" x14ac:dyDescent="0.25">
      <c r="A7239" s="64" t="s">
        <v>20532</v>
      </c>
      <c r="B7239" s="15" t="s">
        <v>20531</v>
      </c>
      <c r="C7239" s="40" t="s">
        <v>20530</v>
      </c>
      <c r="D7239" s="8" t="s">
        <v>20</v>
      </c>
      <c r="E7239" s="63" t="s">
        <v>1528</v>
      </c>
      <c r="F7239" s="61"/>
      <c r="G7239" s="62" t="s">
        <v>16</v>
      </c>
      <c r="H7239" s="61"/>
    </row>
    <row r="7240" spans="1:8" ht="76.5" x14ac:dyDescent="0.25">
      <c r="A7240" s="64" t="s">
        <v>20529</v>
      </c>
      <c r="B7240" s="15" t="s">
        <v>19355</v>
      </c>
      <c r="C7240" s="40" t="s">
        <v>20528</v>
      </c>
      <c r="D7240" s="8" t="s">
        <v>20</v>
      </c>
      <c r="E7240" s="63" t="s">
        <v>1528</v>
      </c>
      <c r="F7240" s="61"/>
      <c r="G7240" s="62" t="s">
        <v>16</v>
      </c>
      <c r="H7240" s="61"/>
    </row>
    <row r="7241" spans="1:8" ht="76.5" x14ac:dyDescent="0.25">
      <c r="A7241" s="64" t="s">
        <v>20527</v>
      </c>
      <c r="B7241" s="15" t="s">
        <v>20526</v>
      </c>
      <c r="C7241" s="40" t="s">
        <v>20525</v>
      </c>
      <c r="D7241" s="8" t="s">
        <v>20</v>
      </c>
      <c r="E7241" s="63" t="s">
        <v>1528</v>
      </c>
      <c r="F7241" s="61"/>
      <c r="G7241" s="62" t="s">
        <v>16</v>
      </c>
      <c r="H7241" s="61"/>
    </row>
    <row r="7242" spans="1:8" ht="76.5" x14ac:dyDescent="0.25">
      <c r="A7242" s="64" t="s">
        <v>20524</v>
      </c>
      <c r="B7242" s="15" t="s">
        <v>20523</v>
      </c>
      <c r="C7242" s="40" t="s">
        <v>20522</v>
      </c>
      <c r="D7242" s="8" t="s">
        <v>20</v>
      </c>
      <c r="E7242" s="63" t="s">
        <v>1528</v>
      </c>
      <c r="F7242" s="61"/>
      <c r="G7242" s="62" t="s">
        <v>16</v>
      </c>
      <c r="H7242" s="61"/>
    </row>
    <row r="7243" spans="1:8" ht="38.25" x14ac:dyDescent="0.25">
      <c r="A7243" s="15" t="s">
        <v>20521</v>
      </c>
      <c r="B7243" s="15" t="s">
        <v>20520</v>
      </c>
      <c r="C7243" s="40" t="s">
        <v>20519</v>
      </c>
      <c r="D7243" s="8" t="s">
        <v>1626</v>
      </c>
      <c r="E7243" s="63" t="s">
        <v>1625</v>
      </c>
      <c r="F7243" s="65"/>
      <c r="G7243" s="9">
        <v>44071</v>
      </c>
      <c r="H7243" s="61"/>
    </row>
    <row r="7244" spans="1:8" ht="76.5" x14ac:dyDescent="0.25">
      <c r="A7244" s="64" t="s">
        <v>20518</v>
      </c>
      <c r="B7244" s="15" t="s">
        <v>20517</v>
      </c>
      <c r="C7244" s="40" t="s">
        <v>20516</v>
      </c>
      <c r="D7244" s="8" t="s">
        <v>20</v>
      </c>
      <c r="E7244" s="63" t="s">
        <v>1528</v>
      </c>
      <c r="F7244" s="61"/>
      <c r="G7244" s="62" t="s">
        <v>16</v>
      </c>
      <c r="H7244" s="61"/>
    </row>
    <row r="7245" spans="1:8" ht="38.25" x14ac:dyDescent="0.25">
      <c r="A7245" s="15" t="s">
        <v>20515</v>
      </c>
      <c r="B7245" s="15" t="s">
        <v>18248</v>
      </c>
      <c r="C7245" s="40" t="s">
        <v>20514</v>
      </c>
      <c r="D7245" s="8" t="s">
        <v>1626</v>
      </c>
      <c r="E7245" s="63" t="s">
        <v>1799</v>
      </c>
      <c r="F7245" s="65"/>
      <c r="G7245" s="9">
        <v>44105</v>
      </c>
      <c r="H7245" s="61"/>
    </row>
    <row r="7246" spans="1:8" ht="76.5" x14ac:dyDescent="0.25">
      <c r="A7246" s="64" t="s">
        <v>20513</v>
      </c>
      <c r="B7246" s="15" t="s">
        <v>20512</v>
      </c>
      <c r="C7246" s="40" t="s">
        <v>20511</v>
      </c>
      <c r="D7246" s="8" t="s">
        <v>20</v>
      </c>
      <c r="E7246" s="63" t="s">
        <v>1528</v>
      </c>
      <c r="F7246" s="61"/>
      <c r="G7246" s="62" t="s">
        <v>16</v>
      </c>
      <c r="H7246" s="61"/>
    </row>
    <row r="7247" spans="1:8" ht="76.5" x14ac:dyDescent="0.25">
      <c r="A7247" s="64" t="s">
        <v>20510</v>
      </c>
      <c r="B7247" s="15" t="s">
        <v>20509</v>
      </c>
      <c r="C7247" s="40" t="s">
        <v>20508</v>
      </c>
      <c r="D7247" s="8" t="s">
        <v>20</v>
      </c>
      <c r="E7247" s="63" t="s">
        <v>1528</v>
      </c>
      <c r="F7247" s="61"/>
      <c r="G7247" s="62" t="s">
        <v>16</v>
      </c>
      <c r="H7247" s="61"/>
    </row>
    <row r="7248" spans="1:8" ht="76.5" x14ac:dyDescent="0.25">
      <c r="A7248" s="64" t="s">
        <v>20507</v>
      </c>
      <c r="B7248" s="15" t="s">
        <v>20506</v>
      </c>
      <c r="C7248" s="40" t="s">
        <v>20505</v>
      </c>
      <c r="D7248" s="8" t="s">
        <v>20</v>
      </c>
      <c r="E7248" s="63" t="s">
        <v>1528</v>
      </c>
      <c r="F7248" s="61"/>
      <c r="G7248" s="62" t="s">
        <v>16</v>
      </c>
      <c r="H7248" s="61"/>
    </row>
    <row r="7249" spans="1:8" ht="76.5" x14ac:dyDescent="0.25">
      <c r="A7249" s="64" t="s">
        <v>20504</v>
      </c>
      <c r="B7249" s="15" t="s">
        <v>20503</v>
      </c>
      <c r="C7249" s="40" t="s">
        <v>20502</v>
      </c>
      <c r="D7249" s="8" t="s">
        <v>20</v>
      </c>
      <c r="E7249" s="63" t="s">
        <v>1528</v>
      </c>
      <c r="F7249" s="61"/>
      <c r="G7249" s="62" t="s">
        <v>16</v>
      </c>
      <c r="H7249" s="61"/>
    </row>
    <row r="7250" spans="1:8" ht="76.5" x14ac:dyDescent="0.25">
      <c r="A7250" s="64" t="s">
        <v>20501</v>
      </c>
      <c r="B7250" s="15" t="s">
        <v>20500</v>
      </c>
      <c r="C7250" s="40" t="s">
        <v>20499</v>
      </c>
      <c r="D7250" s="8" t="s">
        <v>20</v>
      </c>
      <c r="E7250" s="63" t="s">
        <v>1528</v>
      </c>
      <c r="F7250" s="61"/>
      <c r="G7250" s="62" t="s">
        <v>16</v>
      </c>
      <c r="H7250" s="61"/>
    </row>
    <row r="7251" spans="1:8" ht="76.5" x14ac:dyDescent="0.25">
      <c r="A7251" s="64" t="s">
        <v>20498</v>
      </c>
      <c r="B7251" s="15" t="s">
        <v>19959</v>
      </c>
      <c r="C7251" s="40" t="s">
        <v>20497</v>
      </c>
      <c r="D7251" s="8" t="s">
        <v>20</v>
      </c>
      <c r="E7251" s="63" t="s">
        <v>1528</v>
      </c>
      <c r="F7251" s="61"/>
      <c r="G7251" s="62" t="s">
        <v>16</v>
      </c>
      <c r="H7251" s="61"/>
    </row>
    <row r="7252" spans="1:8" ht="76.5" x14ac:dyDescent="0.25">
      <c r="A7252" s="64" t="s">
        <v>20496</v>
      </c>
      <c r="B7252" s="15" t="s">
        <v>20495</v>
      </c>
      <c r="C7252" s="40" t="s">
        <v>20494</v>
      </c>
      <c r="D7252" s="8" t="s">
        <v>20</v>
      </c>
      <c r="E7252" s="63" t="s">
        <v>1528</v>
      </c>
      <c r="F7252" s="61"/>
      <c r="G7252" s="62" t="s">
        <v>16</v>
      </c>
      <c r="H7252" s="61"/>
    </row>
    <row r="7253" spans="1:8" ht="76.5" x14ac:dyDescent="0.25">
      <c r="A7253" s="64" t="s">
        <v>20493</v>
      </c>
      <c r="B7253" s="15" t="s">
        <v>20492</v>
      </c>
      <c r="C7253" s="40" t="s">
        <v>2570</v>
      </c>
      <c r="D7253" s="8" t="s">
        <v>20</v>
      </c>
      <c r="E7253" s="63" t="s">
        <v>1528</v>
      </c>
      <c r="F7253" s="61"/>
      <c r="G7253" s="62" t="s">
        <v>16</v>
      </c>
      <c r="H7253" s="61"/>
    </row>
    <row r="7254" spans="1:8" ht="76.5" x14ac:dyDescent="0.25">
      <c r="A7254" s="64" t="s">
        <v>20491</v>
      </c>
      <c r="B7254" s="15" t="s">
        <v>20490</v>
      </c>
      <c r="C7254" s="40" t="s">
        <v>20489</v>
      </c>
      <c r="D7254" s="8" t="s">
        <v>20</v>
      </c>
      <c r="E7254" s="63" t="s">
        <v>1528</v>
      </c>
      <c r="F7254" s="61"/>
      <c r="G7254" s="62" t="s">
        <v>16</v>
      </c>
      <c r="H7254" s="61"/>
    </row>
    <row r="7255" spans="1:8" ht="25.5" x14ac:dyDescent="0.25">
      <c r="A7255" s="15" t="s">
        <v>20488</v>
      </c>
      <c r="B7255" s="15" t="s">
        <v>20487</v>
      </c>
      <c r="C7255" s="40" t="s">
        <v>20486</v>
      </c>
      <c r="D7255" s="14" t="s">
        <v>1626</v>
      </c>
      <c r="E7255" s="63" t="s">
        <v>1799</v>
      </c>
      <c r="F7255" s="65"/>
      <c r="G7255" s="9">
        <v>44086</v>
      </c>
      <c r="H7255" s="61"/>
    </row>
    <row r="7256" spans="1:8" ht="76.5" x14ac:dyDescent="0.25">
      <c r="A7256" s="64" t="s">
        <v>20485</v>
      </c>
      <c r="B7256" s="15" t="s">
        <v>20484</v>
      </c>
      <c r="C7256" s="40" t="s">
        <v>20483</v>
      </c>
      <c r="D7256" s="8" t="s">
        <v>20</v>
      </c>
      <c r="E7256" s="63" t="s">
        <v>1528</v>
      </c>
      <c r="F7256" s="61"/>
      <c r="G7256" s="62" t="s">
        <v>16</v>
      </c>
      <c r="H7256" s="61"/>
    </row>
    <row r="7257" spans="1:8" ht="63.75" x14ac:dyDescent="0.25">
      <c r="A7257" s="15" t="s">
        <v>20482</v>
      </c>
      <c r="B7257" s="15" t="s">
        <v>20481</v>
      </c>
      <c r="C7257" s="40" t="s">
        <v>20480</v>
      </c>
      <c r="D7257" s="14" t="s">
        <v>1626</v>
      </c>
      <c r="E7257" s="63" t="s">
        <v>1799</v>
      </c>
      <c r="F7257" s="65"/>
      <c r="G7257" s="9">
        <v>44032</v>
      </c>
      <c r="H7257" s="61"/>
    </row>
    <row r="7258" spans="1:8" ht="76.5" x14ac:dyDescent="0.25">
      <c r="A7258" s="64" t="s">
        <v>20479</v>
      </c>
      <c r="B7258" s="15" t="s">
        <v>20478</v>
      </c>
      <c r="C7258" s="40" t="s">
        <v>20477</v>
      </c>
      <c r="D7258" s="8" t="s">
        <v>20</v>
      </c>
      <c r="E7258" s="63" t="s">
        <v>1528</v>
      </c>
      <c r="F7258" s="61"/>
      <c r="G7258" s="62" t="s">
        <v>16</v>
      </c>
      <c r="H7258" s="61"/>
    </row>
    <row r="7259" spans="1:8" ht="38.25" x14ac:dyDescent="0.25">
      <c r="A7259" s="15" t="s">
        <v>20476</v>
      </c>
      <c r="B7259" s="15" t="s">
        <v>20475</v>
      </c>
      <c r="C7259" s="40" t="s">
        <v>20474</v>
      </c>
      <c r="D7259" s="14" t="s">
        <v>1626</v>
      </c>
      <c r="E7259" s="63" t="s">
        <v>1625</v>
      </c>
      <c r="F7259" s="65"/>
      <c r="G7259" s="9">
        <v>44039</v>
      </c>
      <c r="H7259" s="61"/>
    </row>
    <row r="7260" spans="1:8" ht="76.5" x14ac:dyDescent="0.25">
      <c r="A7260" s="64" t="s">
        <v>20473</v>
      </c>
      <c r="B7260" s="15" t="s">
        <v>20472</v>
      </c>
      <c r="C7260" s="40" t="s">
        <v>20471</v>
      </c>
      <c r="D7260" s="8" t="s">
        <v>20</v>
      </c>
      <c r="E7260" s="63" t="s">
        <v>1528</v>
      </c>
      <c r="F7260" s="61"/>
      <c r="G7260" s="62" t="s">
        <v>16</v>
      </c>
      <c r="H7260" s="61"/>
    </row>
    <row r="7261" spans="1:8" ht="51" x14ac:dyDescent="0.25">
      <c r="A7261" s="15" t="s">
        <v>20470</v>
      </c>
      <c r="B7261" s="15" t="s">
        <v>12119</v>
      </c>
      <c r="C7261" s="40" t="s">
        <v>20469</v>
      </c>
      <c r="D7261" s="8" t="s">
        <v>1626</v>
      </c>
      <c r="E7261" s="63" t="s">
        <v>1799</v>
      </c>
      <c r="F7261" s="65"/>
      <c r="G7261" s="9">
        <v>44098</v>
      </c>
      <c r="H7261" s="61"/>
    </row>
    <row r="7262" spans="1:8" ht="76.5" x14ac:dyDescent="0.25">
      <c r="A7262" s="64" t="s">
        <v>20468</v>
      </c>
      <c r="B7262" s="15" t="s">
        <v>20467</v>
      </c>
      <c r="C7262" s="40" t="s">
        <v>617</v>
      </c>
      <c r="D7262" s="8" t="s">
        <v>20</v>
      </c>
      <c r="E7262" s="63" t="s">
        <v>1528</v>
      </c>
      <c r="F7262" s="61"/>
      <c r="G7262" s="62" t="s">
        <v>16</v>
      </c>
      <c r="H7262" s="61"/>
    </row>
    <row r="7263" spans="1:8" ht="63.75" x14ac:dyDescent="0.25">
      <c r="A7263" s="15" t="s">
        <v>20466</v>
      </c>
      <c r="B7263" s="15" t="s">
        <v>20465</v>
      </c>
      <c r="C7263" s="74" t="s">
        <v>20464</v>
      </c>
      <c r="D7263" s="14" t="s">
        <v>4198</v>
      </c>
      <c r="E7263" s="63" t="s">
        <v>1625</v>
      </c>
      <c r="F7263" s="72"/>
      <c r="G7263" s="9" t="s">
        <v>16</v>
      </c>
      <c r="H7263" s="61"/>
    </row>
    <row r="7264" spans="1:8" ht="76.5" x14ac:dyDescent="0.25">
      <c r="A7264" s="64" t="s">
        <v>20463</v>
      </c>
      <c r="B7264" s="15" t="s">
        <v>20462</v>
      </c>
      <c r="C7264" s="40" t="s">
        <v>20461</v>
      </c>
      <c r="D7264" s="8" t="s">
        <v>20</v>
      </c>
      <c r="E7264" s="63" t="s">
        <v>1528</v>
      </c>
      <c r="F7264" s="61"/>
      <c r="G7264" s="62" t="s">
        <v>16</v>
      </c>
      <c r="H7264" s="61"/>
    </row>
    <row r="7265" spans="1:8" ht="76.5" x14ac:dyDescent="0.25">
      <c r="A7265" s="64" t="s">
        <v>20460</v>
      </c>
      <c r="B7265" s="15" t="s">
        <v>20197</v>
      </c>
      <c r="C7265" s="40" t="s">
        <v>3687</v>
      </c>
      <c r="D7265" s="8" t="s">
        <v>20</v>
      </c>
      <c r="E7265" s="63" t="s">
        <v>1528</v>
      </c>
      <c r="F7265" s="61"/>
      <c r="G7265" s="62" t="s">
        <v>16</v>
      </c>
      <c r="H7265" s="61"/>
    </row>
    <row r="7266" spans="1:8" ht="76.5" x14ac:dyDescent="0.25">
      <c r="A7266" s="64" t="s">
        <v>20459</v>
      </c>
      <c r="B7266" s="15" t="s">
        <v>20458</v>
      </c>
      <c r="C7266" s="40" t="s">
        <v>20457</v>
      </c>
      <c r="D7266" s="8" t="s">
        <v>20</v>
      </c>
      <c r="E7266" s="63" t="s">
        <v>1528</v>
      </c>
      <c r="F7266" s="61"/>
      <c r="G7266" s="62" t="s">
        <v>16</v>
      </c>
      <c r="H7266" s="61"/>
    </row>
    <row r="7267" spans="1:8" ht="76.5" x14ac:dyDescent="0.25">
      <c r="A7267" s="64" t="s">
        <v>20456</v>
      </c>
      <c r="B7267" s="15" t="s">
        <v>20455</v>
      </c>
      <c r="C7267" s="40" t="s">
        <v>20454</v>
      </c>
      <c r="D7267" s="8" t="s">
        <v>20</v>
      </c>
      <c r="E7267" s="63" t="s">
        <v>1528</v>
      </c>
      <c r="F7267" s="61"/>
      <c r="G7267" s="62" t="s">
        <v>16</v>
      </c>
      <c r="H7267" s="61"/>
    </row>
    <row r="7268" spans="1:8" ht="76.5" x14ac:dyDescent="0.25">
      <c r="A7268" s="64" t="s">
        <v>20453</v>
      </c>
      <c r="B7268" s="15" t="s">
        <v>20452</v>
      </c>
      <c r="C7268" s="40" t="s">
        <v>20451</v>
      </c>
      <c r="D7268" s="8" t="s">
        <v>20</v>
      </c>
      <c r="E7268" s="63" t="s">
        <v>1528</v>
      </c>
      <c r="F7268" s="61"/>
      <c r="G7268" s="62" t="s">
        <v>16</v>
      </c>
      <c r="H7268" s="61"/>
    </row>
    <row r="7269" spans="1:8" ht="76.5" x14ac:dyDescent="0.25">
      <c r="A7269" s="64" t="s">
        <v>20450</v>
      </c>
      <c r="B7269" s="15" t="s">
        <v>20449</v>
      </c>
      <c r="C7269" s="40" t="s">
        <v>20448</v>
      </c>
      <c r="D7269" s="8" t="s">
        <v>20</v>
      </c>
      <c r="E7269" s="63" t="s">
        <v>1528</v>
      </c>
      <c r="F7269" s="61"/>
      <c r="G7269" s="62" t="s">
        <v>16</v>
      </c>
      <c r="H7269" s="61"/>
    </row>
    <row r="7270" spans="1:8" ht="76.5" x14ac:dyDescent="0.25">
      <c r="A7270" s="64" t="s">
        <v>20447</v>
      </c>
      <c r="B7270" s="15" t="s">
        <v>18768</v>
      </c>
      <c r="C7270" s="40" t="s">
        <v>20446</v>
      </c>
      <c r="D7270" s="8" t="s">
        <v>20</v>
      </c>
      <c r="E7270" s="63" t="s">
        <v>1528</v>
      </c>
      <c r="F7270" s="61"/>
      <c r="G7270" s="62" t="s">
        <v>16</v>
      </c>
      <c r="H7270" s="61"/>
    </row>
    <row r="7271" spans="1:8" ht="76.5" x14ac:dyDescent="0.25">
      <c r="A7271" s="64" t="s">
        <v>20445</v>
      </c>
      <c r="B7271" s="15" t="s">
        <v>18213</v>
      </c>
      <c r="C7271" s="40" t="s">
        <v>20444</v>
      </c>
      <c r="D7271" s="8" t="s">
        <v>20</v>
      </c>
      <c r="E7271" s="63" t="s">
        <v>1528</v>
      </c>
      <c r="F7271" s="61"/>
      <c r="G7271" s="62" t="s">
        <v>16</v>
      </c>
      <c r="H7271" s="61"/>
    </row>
    <row r="7272" spans="1:8" ht="76.5" x14ac:dyDescent="0.25">
      <c r="A7272" s="64" t="s">
        <v>20443</v>
      </c>
      <c r="B7272" s="15" t="s">
        <v>20442</v>
      </c>
      <c r="C7272" s="40" t="s">
        <v>20441</v>
      </c>
      <c r="D7272" s="8" t="s">
        <v>20</v>
      </c>
      <c r="E7272" s="63" t="s">
        <v>1528</v>
      </c>
      <c r="F7272" s="61"/>
      <c r="G7272" s="62" t="s">
        <v>16</v>
      </c>
      <c r="H7272" s="61"/>
    </row>
    <row r="7273" spans="1:8" ht="76.5" x14ac:dyDescent="0.25">
      <c r="A7273" s="64" t="s">
        <v>20440</v>
      </c>
      <c r="B7273" s="15" t="s">
        <v>20437</v>
      </c>
      <c r="C7273" s="40" t="s">
        <v>20439</v>
      </c>
      <c r="D7273" s="8" t="s">
        <v>20</v>
      </c>
      <c r="E7273" s="63" t="s">
        <v>1528</v>
      </c>
      <c r="F7273" s="61"/>
      <c r="G7273" s="62" t="s">
        <v>16</v>
      </c>
      <c r="H7273" s="61"/>
    </row>
    <row r="7274" spans="1:8" ht="76.5" x14ac:dyDescent="0.25">
      <c r="A7274" s="64" t="s">
        <v>20438</v>
      </c>
      <c r="B7274" s="15" t="s">
        <v>20437</v>
      </c>
      <c r="C7274" s="40" t="s">
        <v>20436</v>
      </c>
      <c r="D7274" s="8" t="s">
        <v>20</v>
      </c>
      <c r="E7274" s="63" t="s">
        <v>1528</v>
      </c>
      <c r="F7274" s="61"/>
      <c r="G7274" s="62" t="s">
        <v>16</v>
      </c>
      <c r="H7274" s="61"/>
    </row>
    <row r="7275" spans="1:8" ht="76.5" x14ac:dyDescent="0.25">
      <c r="A7275" s="64" t="s">
        <v>20435</v>
      </c>
      <c r="B7275" s="15" t="s">
        <v>20434</v>
      </c>
      <c r="C7275" s="40" t="s">
        <v>20433</v>
      </c>
      <c r="D7275" s="8" t="s">
        <v>20</v>
      </c>
      <c r="E7275" s="63" t="s">
        <v>1528</v>
      </c>
      <c r="F7275" s="61"/>
      <c r="G7275" s="62" t="s">
        <v>16</v>
      </c>
      <c r="H7275" s="61"/>
    </row>
    <row r="7276" spans="1:8" ht="76.5" x14ac:dyDescent="0.25">
      <c r="A7276" s="64" t="s">
        <v>20432</v>
      </c>
      <c r="B7276" s="15" t="s">
        <v>18411</v>
      </c>
      <c r="C7276" s="40" t="s">
        <v>20431</v>
      </c>
      <c r="D7276" s="8" t="s">
        <v>20</v>
      </c>
      <c r="E7276" s="63" t="s">
        <v>1528</v>
      </c>
      <c r="F7276" s="61"/>
      <c r="G7276" s="62" t="s">
        <v>16</v>
      </c>
      <c r="H7276" s="61"/>
    </row>
    <row r="7277" spans="1:8" ht="76.5" x14ac:dyDescent="0.25">
      <c r="A7277" s="64" t="s">
        <v>20430</v>
      </c>
      <c r="B7277" s="15" t="s">
        <v>20429</v>
      </c>
      <c r="C7277" s="40" t="s">
        <v>20428</v>
      </c>
      <c r="D7277" s="8" t="s">
        <v>20</v>
      </c>
      <c r="E7277" s="63" t="s">
        <v>1528</v>
      </c>
      <c r="F7277" s="61"/>
      <c r="G7277" s="62" t="s">
        <v>16</v>
      </c>
      <c r="H7277" s="61"/>
    </row>
    <row r="7278" spans="1:8" ht="76.5" x14ac:dyDescent="0.25">
      <c r="A7278" s="64" t="s">
        <v>20427</v>
      </c>
      <c r="B7278" s="15" t="s">
        <v>20426</v>
      </c>
      <c r="C7278" s="40" t="s">
        <v>20425</v>
      </c>
      <c r="D7278" s="8" t="s">
        <v>20</v>
      </c>
      <c r="E7278" s="63" t="s">
        <v>1528</v>
      </c>
      <c r="F7278" s="61"/>
      <c r="G7278" s="62" t="s">
        <v>16</v>
      </c>
      <c r="H7278" s="61"/>
    </row>
    <row r="7279" spans="1:8" ht="76.5" x14ac:dyDescent="0.25">
      <c r="A7279" s="15" t="s">
        <v>20424</v>
      </c>
      <c r="B7279" s="15" t="s">
        <v>20423</v>
      </c>
      <c r="C7279" s="40" t="s">
        <v>20422</v>
      </c>
      <c r="D7279" s="14" t="s">
        <v>1626</v>
      </c>
      <c r="E7279" s="63" t="s">
        <v>1625</v>
      </c>
      <c r="F7279" s="65"/>
      <c r="G7279" s="9">
        <v>44059</v>
      </c>
      <c r="H7279" s="61"/>
    </row>
    <row r="7280" spans="1:8" ht="76.5" x14ac:dyDescent="0.25">
      <c r="A7280" s="64" t="s">
        <v>20421</v>
      </c>
      <c r="B7280" s="15" t="s">
        <v>20420</v>
      </c>
      <c r="C7280" s="40" t="s">
        <v>20419</v>
      </c>
      <c r="D7280" s="8" t="s">
        <v>20</v>
      </c>
      <c r="E7280" s="63" t="s">
        <v>1528</v>
      </c>
      <c r="F7280" s="61"/>
      <c r="G7280" s="62" t="s">
        <v>16</v>
      </c>
      <c r="H7280" s="61"/>
    </row>
    <row r="7281" spans="1:8" ht="76.5" x14ac:dyDescent="0.25">
      <c r="A7281" s="64" t="s">
        <v>20418</v>
      </c>
      <c r="B7281" s="15" t="s">
        <v>13056</v>
      </c>
      <c r="C7281" s="40" t="s">
        <v>16119</v>
      </c>
      <c r="D7281" s="8" t="s">
        <v>20</v>
      </c>
      <c r="E7281" s="63" t="s">
        <v>1528</v>
      </c>
      <c r="F7281" s="61"/>
      <c r="G7281" s="62" t="s">
        <v>16</v>
      </c>
      <c r="H7281" s="61"/>
    </row>
    <row r="7282" spans="1:8" ht="76.5" x14ac:dyDescent="0.25">
      <c r="A7282" s="64" t="s">
        <v>20417</v>
      </c>
      <c r="B7282" s="15" t="s">
        <v>20416</v>
      </c>
      <c r="C7282" s="40" t="s">
        <v>20415</v>
      </c>
      <c r="D7282" s="8" t="s">
        <v>20</v>
      </c>
      <c r="E7282" s="63" t="s">
        <v>1528</v>
      </c>
      <c r="F7282" s="61"/>
      <c r="G7282" s="62" t="s">
        <v>16</v>
      </c>
      <c r="H7282" s="61"/>
    </row>
    <row r="7283" spans="1:8" ht="76.5" x14ac:dyDescent="0.25">
      <c r="A7283" s="64" t="s">
        <v>20414</v>
      </c>
      <c r="B7283" s="15" t="s">
        <v>20413</v>
      </c>
      <c r="C7283" s="40" t="s">
        <v>20412</v>
      </c>
      <c r="D7283" s="8" t="s">
        <v>20</v>
      </c>
      <c r="E7283" s="63" t="s">
        <v>1528</v>
      </c>
      <c r="F7283" s="61"/>
      <c r="G7283" s="62" t="s">
        <v>16</v>
      </c>
      <c r="H7283" s="61"/>
    </row>
    <row r="7284" spans="1:8" ht="76.5" x14ac:dyDescent="0.25">
      <c r="A7284" s="64" t="s">
        <v>20411</v>
      </c>
      <c r="B7284" s="15" t="s">
        <v>20410</v>
      </c>
      <c r="C7284" s="40" t="s">
        <v>20409</v>
      </c>
      <c r="D7284" s="8" t="s">
        <v>20</v>
      </c>
      <c r="E7284" s="63" t="s">
        <v>1528</v>
      </c>
      <c r="F7284" s="61"/>
      <c r="G7284" s="62" t="s">
        <v>16</v>
      </c>
      <c r="H7284" s="61"/>
    </row>
    <row r="7285" spans="1:8" ht="76.5" x14ac:dyDescent="0.25">
      <c r="A7285" s="64" t="s">
        <v>20408</v>
      </c>
      <c r="B7285" s="15" t="s">
        <v>20407</v>
      </c>
      <c r="C7285" s="40" t="s">
        <v>20406</v>
      </c>
      <c r="D7285" s="8" t="s">
        <v>20</v>
      </c>
      <c r="E7285" s="63" t="s">
        <v>1528</v>
      </c>
      <c r="F7285" s="61"/>
      <c r="G7285" s="62" t="s">
        <v>16</v>
      </c>
      <c r="H7285" s="61"/>
    </row>
    <row r="7286" spans="1:8" ht="76.5" x14ac:dyDescent="0.25">
      <c r="A7286" s="64" t="s">
        <v>20405</v>
      </c>
      <c r="B7286" s="15" t="s">
        <v>20404</v>
      </c>
      <c r="C7286" s="40" t="s">
        <v>20403</v>
      </c>
      <c r="D7286" s="8" t="s">
        <v>20</v>
      </c>
      <c r="E7286" s="63" t="s">
        <v>1528</v>
      </c>
      <c r="F7286" s="61"/>
      <c r="G7286" s="62" t="s">
        <v>16</v>
      </c>
      <c r="H7286" s="61"/>
    </row>
    <row r="7287" spans="1:8" ht="76.5" x14ac:dyDescent="0.25">
      <c r="A7287" s="64" t="s">
        <v>20402</v>
      </c>
      <c r="B7287" s="15" t="s">
        <v>12880</v>
      </c>
      <c r="C7287" s="40" t="s">
        <v>20401</v>
      </c>
      <c r="D7287" s="8" t="s">
        <v>20</v>
      </c>
      <c r="E7287" s="63" t="s">
        <v>1528</v>
      </c>
      <c r="F7287" s="61"/>
      <c r="G7287" s="62" t="s">
        <v>16</v>
      </c>
      <c r="H7287" s="61"/>
    </row>
    <row r="7288" spans="1:8" ht="76.5" x14ac:dyDescent="0.25">
      <c r="A7288" s="64" t="s">
        <v>20400</v>
      </c>
      <c r="B7288" s="15" t="s">
        <v>20399</v>
      </c>
      <c r="C7288" s="40" t="s">
        <v>20398</v>
      </c>
      <c r="D7288" s="8" t="s">
        <v>20</v>
      </c>
      <c r="E7288" s="63" t="s">
        <v>1528</v>
      </c>
      <c r="F7288" s="61"/>
      <c r="G7288" s="62" t="s">
        <v>16</v>
      </c>
      <c r="H7288" s="61"/>
    </row>
    <row r="7289" spans="1:8" ht="76.5" x14ac:dyDescent="0.25">
      <c r="A7289" s="64" t="s">
        <v>20397</v>
      </c>
      <c r="B7289" s="15" t="s">
        <v>20396</v>
      </c>
      <c r="C7289" s="40" t="s">
        <v>20395</v>
      </c>
      <c r="D7289" s="8" t="s">
        <v>20</v>
      </c>
      <c r="E7289" s="63" t="s">
        <v>1528</v>
      </c>
      <c r="F7289" s="61"/>
      <c r="G7289" s="62" t="s">
        <v>16</v>
      </c>
      <c r="H7289" s="61"/>
    </row>
    <row r="7290" spans="1:8" ht="76.5" x14ac:dyDescent="0.25">
      <c r="A7290" s="64" t="s">
        <v>20394</v>
      </c>
      <c r="B7290" s="15" t="s">
        <v>20393</v>
      </c>
      <c r="C7290" s="40" t="s">
        <v>20392</v>
      </c>
      <c r="D7290" s="8" t="s">
        <v>20</v>
      </c>
      <c r="E7290" s="63" t="s">
        <v>1528</v>
      </c>
      <c r="F7290" s="61"/>
      <c r="G7290" s="62" t="s">
        <v>16</v>
      </c>
      <c r="H7290" s="61"/>
    </row>
    <row r="7291" spans="1:8" ht="76.5" x14ac:dyDescent="0.25">
      <c r="A7291" s="64" t="s">
        <v>20391</v>
      </c>
      <c r="B7291" s="15" t="s">
        <v>20390</v>
      </c>
      <c r="C7291" s="40" t="s">
        <v>20389</v>
      </c>
      <c r="D7291" s="8" t="s">
        <v>20</v>
      </c>
      <c r="E7291" s="63" t="s">
        <v>1528</v>
      </c>
      <c r="F7291" s="61"/>
      <c r="G7291" s="62" t="s">
        <v>16</v>
      </c>
      <c r="H7291" s="61"/>
    </row>
    <row r="7292" spans="1:8" ht="76.5" x14ac:dyDescent="0.25">
      <c r="A7292" s="64" t="s">
        <v>20388</v>
      </c>
      <c r="B7292" s="15" t="s">
        <v>7367</v>
      </c>
      <c r="C7292" s="40" t="s">
        <v>617</v>
      </c>
      <c r="D7292" s="8" t="s">
        <v>20</v>
      </c>
      <c r="E7292" s="63" t="s">
        <v>1528</v>
      </c>
      <c r="F7292" s="61"/>
      <c r="G7292" s="62" t="s">
        <v>16</v>
      </c>
      <c r="H7292" s="61"/>
    </row>
    <row r="7293" spans="1:8" ht="63.75" x14ac:dyDescent="0.25">
      <c r="A7293" s="15" t="s">
        <v>20387</v>
      </c>
      <c r="B7293" s="15" t="s">
        <v>20386</v>
      </c>
      <c r="C7293" s="40" t="s">
        <v>20385</v>
      </c>
      <c r="D7293" s="8" t="s">
        <v>1626</v>
      </c>
      <c r="E7293" s="63" t="s">
        <v>1625</v>
      </c>
      <c r="F7293" s="65"/>
      <c r="G7293" s="9">
        <v>44022</v>
      </c>
      <c r="H7293" s="61"/>
    </row>
    <row r="7294" spans="1:8" ht="38.25" x14ac:dyDescent="0.25">
      <c r="A7294" s="15" t="s">
        <v>20384</v>
      </c>
      <c r="B7294" s="15" t="s">
        <v>20383</v>
      </c>
      <c r="C7294" s="40" t="s">
        <v>20382</v>
      </c>
      <c r="D7294" s="8" t="s">
        <v>1626</v>
      </c>
      <c r="E7294" s="63" t="s">
        <v>1625</v>
      </c>
      <c r="F7294" s="65"/>
      <c r="G7294" s="9">
        <v>44059</v>
      </c>
      <c r="H7294" s="61"/>
    </row>
    <row r="7295" spans="1:8" ht="102" x14ac:dyDescent="0.25">
      <c r="A7295" s="15" t="s">
        <v>20381</v>
      </c>
      <c r="B7295" s="15" t="s">
        <v>20380</v>
      </c>
      <c r="C7295" s="40" t="s">
        <v>20379</v>
      </c>
      <c r="D7295" s="8" t="s">
        <v>1626</v>
      </c>
      <c r="E7295" s="63" t="s">
        <v>1625</v>
      </c>
      <c r="F7295" s="65"/>
      <c r="G7295" s="9">
        <v>44038</v>
      </c>
      <c r="H7295" s="61"/>
    </row>
    <row r="7296" spans="1:8" ht="51" x14ac:dyDescent="0.25">
      <c r="A7296" s="15" t="s">
        <v>20378</v>
      </c>
      <c r="B7296" s="15" t="s">
        <v>20377</v>
      </c>
      <c r="C7296" s="40" t="s">
        <v>20376</v>
      </c>
      <c r="D7296" s="8" t="s">
        <v>1626</v>
      </c>
      <c r="E7296" s="63" t="s">
        <v>1799</v>
      </c>
      <c r="F7296" s="65"/>
      <c r="G7296" s="9">
        <v>44085</v>
      </c>
      <c r="H7296" s="61"/>
    </row>
    <row r="7297" spans="1:8" ht="76.5" x14ac:dyDescent="0.25">
      <c r="A7297" s="64" t="s">
        <v>20375</v>
      </c>
      <c r="B7297" s="15" t="s">
        <v>20374</v>
      </c>
      <c r="C7297" s="40" t="s">
        <v>20373</v>
      </c>
      <c r="D7297" s="8" t="s">
        <v>20</v>
      </c>
      <c r="E7297" s="63" t="s">
        <v>1528</v>
      </c>
      <c r="F7297" s="61"/>
      <c r="G7297" s="62" t="s">
        <v>16</v>
      </c>
      <c r="H7297" s="61"/>
    </row>
    <row r="7298" spans="1:8" ht="89.25" x14ac:dyDescent="0.25">
      <c r="A7298" s="64" t="s">
        <v>20372</v>
      </c>
      <c r="B7298" s="15" t="s">
        <v>20371</v>
      </c>
      <c r="C7298" s="40" t="s">
        <v>20370</v>
      </c>
      <c r="D7298" s="8" t="s">
        <v>20</v>
      </c>
      <c r="E7298" s="63" t="s">
        <v>1528</v>
      </c>
      <c r="F7298" s="61"/>
      <c r="G7298" s="62" t="s">
        <v>16</v>
      </c>
      <c r="H7298" s="61"/>
    </row>
    <row r="7299" spans="1:8" ht="76.5" x14ac:dyDescent="0.25">
      <c r="A7299" s="15" t="s">
        <v>20369</v>
      </c>
      <c r="B7299" s="15" t="s">
        <v>20368</v>
      </c>
      <c r="C7299" s="40" t="s">
        <v>20367</v>
      </c>
      <c r="D7299" s="8" t="s">
        <v>1626</v>
      </c>
      <c r="E7299" s="63" t="s">
        <v>1625</v>
      </c>
      <c r="F7299" s="65"/>
      <c r="G7299" s="9">
        <v>44060</v>
      </c>
      <c r="H7299" s="61"/>
    </row>
    <row r="7300" spans="1:8" ht="38.25" x14ac:dyDescent="0.25">
      <c r="A7300" s="15" t="s">
        <v>20366</v>
      </c>
      <c r="B7300" s="15" t="s">
        <v>20365</v>
      </c>
      <c r="C7300" s="40" t="s">
        <v>20364</v>
      </c>
      <c r="D7300" s="14" t="s">
        <v>1626</v>
      </c>
      <c r="E7300" s="63" t="s">
        <v>1625</v>
      </c>
      <c r="F7300" s="65"/>
      <c r="G7300" s="9">
        <v>44155</v>
      </c>
      <c r="H7300" s="61"/>
    </row>
    <row r="7301" spans="1:8" ht="38.25" x14ac:dyDescent="0.25">
      <c r="A7301" s="15" t="s">
        <v>20363</v>
      </c>
      <c r="B7301" s="15" t="s">
        <v>20362</v>
      </c>
      <c r="C7301" s="40" t="s">
        <v>20361</v>
      </c>
      <c r="D7301" s="8" t="s">
        <v>1626</v>
      </c>
      <c r="E7301" s="63" t="s">
        <v>1625</v>
      </c>
      <c r="F7301" s="65"/>
      <c r="G7301" s="9">
        <v>44094</v>
      </c>
      <c r="H7301" s="61"/>
    </row>
    <row r="7302" spans="1:8" ht="76.5" x14ac:dyDescent="0.25">
      <c r="A7302" s="64" t="s">
        <v>20360</v>
      </c>
      <c r="B7302" s="15" t="s">
        <v>20359</v>
      </c>
      <c r="C7302" s="40" t="s">
        <v>20358</v>
      </c>
      <c r="D7302" s="8" t="s">
        <v>20</v>
      </c>
      <c r="E7302" s="63" t="s">
        <v>1528</v>
      </c>
      <c r="F7302" s="61"/>
      <c r="G7302" s="62" t="s">
        <v>16</v>
      </c>
      <c r="H7302" s="61"/>
    </row>
    <row r="7303" spans="1:8" ht="63.75" x14ac:dyDescent="0.25">
      <c r="A7303" s="15" t="s">
        <v>20357</v>
      </c>
      <c r="B7303" s="15" t="s">
        <v>20356</v>
      </c>
      <c r="C7303" s="40" t="s">
        <v>20355</v>
      </c>
      <c r="D7303" s="8" t="s">
        <v>1626</v>
      </c>
      <c r="E7303" s="63" t="s">
        <v>1625</v>
      </c>
      <c r="F7303" s="65"/>
      <c r="G7303" s="9">
        <v>44056</v>
      </c>
      <c r="H7303" s="61"/>
    </row>
    <row r="7304" spans="1:8" ht="25.5" x14ac:dyDescent="0.25">
      <c r="A7304" s="15" t="s">
        <v>20354</v>
      </c>
      <c r="B7304" s="15" t="s">
        <v>20346</v>
      </c>
      <c r="C7304" s="40" t="s">
        <v>20353</v>
      </c>
      <c r="D7304" s="8" t="s">
        <v>1626</v>
      </c>
      <c r="E7304" s="63" t="s">
        <v>1625</v>
      </c>
      <c r="F7304" s="65"/>
      <c r="G7304" s="9">
        <v>44084</v>
      </c>
      <c r="H7304" s="61"/>
    </row>
    <row r="7305" spans="1:8" ht="76.5" x14ac:dyDescent="0.25">
      <c r="A7305" s="64" t="s">
        <v>20352</v>
      </c>
      <c r="B7305" s="15" t="s">
        <v>19512</v>
      </c>
      <c r="C7305" s="40" t="s">
        <v>20351</v>
      </c>
      <c r="D7305" s="8" t="s">
        <v>20</v>
      </c>
      <c r="E7305" s="63" t="s">
        <v>1528</v>
      </c>
      <c r="F7305" s="61"/>
      <c r="G7305" s="62" t="s">
        <v>16</v>
      </c>
      <c r="H7305" s="61"/>
    </row>
    <row r="7306" spans="1:8" ht="76.5" x14ac:dyDescent="0.25">
      <c r="A7306" s="64" t="s">
        <v>20350</v>
      </c>
      <c r="B7306" s="15" t="s">
        <v>20349</v>
      </c>
      <c r="C7306" s="40" t="s">
        <v>20348</v>
      </c>
      <c r="D7306" s="8" t="s">
        <v>20</v>
      </c>
      <c r="E7306" s="63" t="s">
        <v>1528</v>
      </c>
      <c r="F7306" s="61"/>
      <c r="G7306" s="62" t="s">
        <v>16</v>
      </c>
      <c r="H7306" s="61"/>
    </row>
    <row r="7307" spans="1:8" ht="76.5" x14ac:dyDescent="0.25">
      <c r="A7307" s="64" t="s">
        <v>20347</v>
      </c>
      <c r="B7307" s="15" t="s">
        <v>20346</v>
      </c>
      <c r="C7307" s="40" t="s">
        <v>20345</v>
      </c>
      <c r="D7307" s="8" t="s">
        <v>20</v>
      </c>
      <c r="E7307" s="63" t="s">
        <v>1528</v>
      </c>
      <c r="F7307" s="61"/>
      <c r="G7307" s="62" t="s">
        <v>16</v>
      </c>
      <c r="H7307" s="61"/>
    </row>
    <row r="7308" spans="1:8" ht="76.5" x14ac:dyDescent="0.25">
      <c r="A7308" s="64" t="s">
        <v>20344</v>
      </c>
      <c r="B7308" s="15" t="s">
        <v>20343</v>
      </c>
      <c r="C7308" s="40" t="s">
        <v>20342</v>
      </c>
      <c r="D7308" s="8" t="s">
        <v>20</v>
      </c>
      <c r="E7308" s="63" t="s">
        <v>1528</v>
      </c>
      <c r="F7308" s="61"/>
      <c r="G7308" s="62" t="s">
        <v>16</v>
      </c>
      <c r="H7308" s="61"/>
    </row>
    <row r="7309" spans="1:8" ht="76.5" x14ac:dyDescent="0.25">
      <c r="A7309" s="64" t="s">
        <v>20341</v>
      </c>
      <c r="B7309" s="15" t="s">
        <v>20340</v>
      </c>
      <c r="C7309" s="40" t="s">
        <v>20339</v>
      </c>
      <c r="D7309" s="8" t="s">
        <v>20</v>
      </c>
      <c r="E7309" s="63" t="s">
        <v>1528</v>
      </c>
      <c r="F7309" s="61"/>
      <c r="G7309" s="62" t="s">
        <v>16</v>
      </c>
      <c r="H7309" s="61"/>
    </row>
    <row r="7310" spans="1:8" ht="76.5" x14ac:dyDescent="0.25">
      <c r="A7310" s="64" t="s">
        <v>20338</v>
      </c>
      <c r="B7310" s="15" t="s">
        <v>20337</v>
      </c>
      <c r="C7310" s="40" t="s">
        <v>20336</v>
      </c>
      <c r="D7310" s="8" t="s">
        <v>20</v>
      </c>
      <c r="E7310" s="63" t="s">
        <v>1528</v>
      </c>
      <c r="F7310" s="61"/>
      <c r="G7310" s="62" t="s">
        <v>16</v>
      </c>
      <c r="H7310" s="61"/>
    </row>
    <row r="7311" spans="1:8" ht="76.5" x14ac:dyDescent="0.25">
      <c r="A7311" s="64" t="s">
        <v>20335</v>
      </c>
      <c r="B7311" s="15" t="s">
        <v>4215</v>
      </c>
      <c r="C7311" s="40" t="s">
        <v>20334</v>
      </c>
      <c r="D7311" s="8" t="s">
        <v>20</v>
      </c>
      <c r="E7311" s="63" t="s">
        <v>1528</v>
      </c>
      <c r="F7311" s="61"/>
      <c r="G7311" s="62" t="s">
        <v>16</v>
      </c>
      <c r="H7311" s="61"/>
    </row>
    <row r="7312" spans="1:8" ht="76.5" x14ac:dyDescent="0.25">
      <c r="A7312" s="64" t="s">
        <v>20333</v>
      </c>
      <c r="B7312" s="15" t="s">
        <v>20332</v>
      </c>
      <c r="C7312" s="40" t="s">
        <v>20331</v>
      </c>
      <c r="D7312" s="8" t="s">
        <v>20</v>
      </c>
      <c r="E7312" s="63" t="s">
        <v>1528</v>
      </c>
      <c r="F7312" s="61"/>
      <c r="G7312" s="62" t="s">
        <v>16</v>
      </c>
      <c r="H7312" s="61"/>
    </row>
    <row r="7313" spans="1:8" ht="76.5" x14ac:dyDescent="0.25">
      <c r="A7313" s="64" t="s">
        <v>20330</v>
      </c>
      <c r="B7313" s="15" t="s">
        <v>20329</v>
      </c>
      <c r="C7313" s="40" t="s">
        <v>20328</v>
      </c>
      <c r="D7313" s="8" t="s">
        <v>20</v>
      </c>
      <c r="E7313" s="63" t="s">
        <v>1528</v>
      </c>
      <c r="F7313" s="61"/>
      <c r="G7313" s="62" t="s">
        <v>16</v>
      </c>
      <c r="H7313" s="61"/>
    </row>
    <row r="7314" spans="1:8" ht="25.5" x14ac:dyDescent="0.25">
      <c r="A7314" s="15" t="s">
        <v>20327</v>
      </c>
      <c r="B7314" s="15" t="s">
        <v>20326</v>
      </c>
      <c r="C7314" s="40" t="s">
        <v>20325</v>
      </c>
      <c r="D7314" s="8" t="s">
        <v>1626</v>
      </c>
      <c r="E7314" s="63" t="s">
        <v>1799</v>
      </c>
      <c r="F7314" s="65"/>
      <c r="G7314" s="9">
        <v>44051</v>
      </c>
      <c r="H7314" s="61"/>
    </row>
    <row r="7315" spans="1:8" ht="76.5" x14ac:dyDescent="0.25">
      <c r="A7315" s="64" t="s">
        <v>20324</v>
      </c>
      <c r="B7315" s="15" t="s">
        <v>20323</v>
      </c>
      <c r="C7315" s="40" t="s">
        <v>20322</v>
      </c>
      <c r="D7315" s="8" t="s">
        <v>20</v>
      </c>
      <c r="E7315" s="63" t="s">
        <v>1528</v>
      </c>
      <c r="F7315" s="61"/>
      <c r="G7315" s="62" t="s">
        <v>16</v>
      </c>
      <c r="H7315" s="61"/>
    </row>
    <row r="7316" spans="1:8" ht="76.5" x14ac:dyDescent="0.25">
      <c r="A7316" s="64" t="s">
        <v>20321</v>
      </c>
      <c r="B7316" s="15" t="s">
        <v>20320</v>
      </c>
      <c r="C7316" s="40" t="s">
        <v>20319</v>
      </c>
      <c r="D7316" s="8" t="s">
        <v>20</v>
      </c>
      <c r="E7316" s="63" t="s">
        <v>1528</v>
      </c>
      <c r="F7316" s="61"/>
      <c r="G7316" s="62" t="s">
        <v>16</v>
      </c>
      <c r="H7316" s="61"/>
    </row>
    <row r="7317" spans="1:8" ht="76.5" x14ac:dyDescent="0.25">
      <c r="A7317" s="64" t="s">
        <v>20318</v>
      </c>
      <c r="B7317" s="15" t="s">
        <v>13743</v>
      </c>
      <c r="C7317" s="40" t="s">
        <v>20317</v>
      </c>
      <c r="D7317" s="8" t="s">
        <v>20</v>
      </c>
      <c r="E7317" s="63" t="s">
        <v>1528</v>
      </c>
      <c r="F7317" s="61"/>
      <c r="G7317" s="62" t="s">
        <v>16</v>
      </c>
      <c r="H7317" s="61"/>
    </row>
    <row r="7318" spans="1:8" ht="102" x14ac:dyDescent="0.25">
      <c r="A7318" s="15" t="s">
        <v>20316</v>
      </c>
      <c r="B7318" s="15" t="s">
        <v>20315</v>
      </c>
      <c r="C7318" s="40" t="s">
        <v>20314</v>
      </c>
      <c r="D7318" s="8" t="s">
        <v>1626</v>
      </c>
      <c r="E7318" s="63" t="s">
        <v>1625</v>
      </c>
      <c r="F7318" s="65"/>
      <c r="G7318" s="9">
        <v>44137</v>
      </c>
      <c r="H7318" s="61"/>
    </row>
    <row r="7319" spans="1:8" ht="76.5" x14ac:dyDescent="0.25">
      <c r="A7319" s="64" t="s">
        <v>20313</v>
      </c>
      <c r="B7319" s="15" t="s">
        <v>20312</v>
      </c>
      <c r="C7319" s="40" t="s">
        <v>20311</v>
      </c>
      <c r="D7319" s="8" t="s">
        <v>20</v>
      </c>
      <c r="E7319" s="63" t="s">
        <v>1528</v>
      </c>
      <c r="F7319" s="61"/>
      <c r="G7319" s="62" t="s">
        <v>16</v>
      </c>
      <c r="H7319" s="61"/>
    </row>
    <row r="7320" spans="1:8" ht="76.5" x14ac:dyDescent="0.25">
      <c r="A7320" s="64" t="s">
        <v>20310</v>
      </c>
      <c r="B7320" s="15" t="s">
        <v>20309</v>
      </c>
      <c r="C7320" s="40" t="s">
        <v>20308</v>
      </c>
      <c r="D7320" s="8" t="s">
        <v>20</v>
      </c>
      <c r="E7320" s="63" t="s">
        <v>1528</v>
      </c>
      <c r="F7320" s="61"/>
      <c r="G7320" s="62" t="s">
        <v>16</v>
      </c>
      <c r="H7320" s="61"/>
    </row>
    <row r="7321" spans="1:8" ht="76.5" x14ac:dyDescent="0.25">
      <c r="A7321" s="64" t="s">
        <v>20307</v>
      </c>
      <c r="B7321" s="15" t="s">
        <v>20306</v>
      </c>
      <c r="C7321" s="40" t="s">
        <v>20305</v>
      </c>
      <c r="D7321" s="8" t="s">
        <v>20</v>
      </c>
      <c r="E7321" s="63" t="s">
        <v>1528</v>
      </c>
      <c r="F7321" s="61"/>
      <c r="G7321" s="62" t="s">
        <v>16</v>
      </c>
      <c r="H7321" s="61"/>
    </row>
    <row r="7322" spans="1:8" ht="76.5" x14ac:dyDescent="0.25">
      <c r="A7322" s="64" t="s">
        <v>20304</v>
      </c>
      <c r="B7322" s="15" t="s">
        <v>20303</v>
      </c>
      <c r="C7322" s="40" t="s">
        <v>20302</v>
      </c>
      <c r="D7322" s="8" t="s">
        <v>20</v>
      </c>
      <c r="E7322" s="63" t="s">
        <v>1528</v>
      </c>
      <c r="F7322" s="61"/>
      <c r="G7322" s="62" t="s">
        <v>16</v>
      </c>
      <c r="H7322" s="61"/>
    </row>
    <row r="7323" spans="1:8" ht="76.5" x14ac:dyDescent="0.25">
      <c r="A7323" s="64" t="s">
        <v>20301</v>
      </c>
      <c r="B7323" s="15" t="s">
        <v>20300</v>
      </c>
      <c r="C7323" s="40" t="s">
        <v>20299</v>
      </c>
      <c r="D7323" s="8" t="s">
        <v>20</v>
      </c>
      <c r="E7323" s="63" t="s">
        <v>1528</v>
      </c>
      <c r="F7323" s="61"/>
      <c r="G7323" s="62" t="s">
        <v>16</v>
      </c>
      <c r="H7323" s="61"/>
    </row>
    <row r="7324" spans="1:8" ht="76.5" x14ac:dyDescent="0.25">
      <c r="A7324" s="64" t="s">
        <v>20298</v>
      </c>
      <c r="B7324" s="15" t="s">
        <v>20297</v>
      </c>
      <c r="C7324" s="40" t="s">
        <v>20296</v>
      </c>
      <c r="D7324" s="8" t="s">
        <v>20</v>
      </c>
      <c r="E7324" s="63" t="s">
        <v>1528</v>
      </c>
      <c r="F7324" s="61"/>
      <c r="G7324" s="62" t="s">
        <v>16</v>
      </c>
      <c r="H7324" s="61"/>
    </row>
    <row r="7325" spans="1:8" ht="76.5" x14ac:dyDescent="0.25">
      <c r="A7325" s="64" t="s">
        <v>20295</v>
      </c>
      <c r="B7325" s="15" t="s">
        <v>20294</v>
      </c>
      <c r="C7325" s="40" t="s">
        <v>20293</v>
      </c>
      <c r="D7325" s="8" t="s">
        <v>20</v>
      </c>
      <c r="E7325" s="63" t="s">
        <v>1528</v>
      </c>
      <c r="F7325" s="61"/>
      <c r="G7325" s="62" t="s">
        <v>16</v>
      </c>
      <c r="H7325" s="61"/>
    </row>
    <row r="7326" spans="1:8" ht="76.5" x14ac:dyDescent="0.25">
      <c r="A7326" s="64" t="s">
        <v>20292</v>
      </c>
      <c r="B7326" s="15" t="s">
        <v>20291</v>
      </c>
      <c r="C7326" s="40" t="s">
        <v>20290</v>
      </c>
      <c r="D7326" s="8" t="s">
        <v>20</v>
      </c>
      <c r="E7326" s="63" t="s">
        <v>1528</v>
      </c>
      <c r="F7326" s="61"/>
      <c r="G7326" s="62" t="s">
        <v>16</v>
      </c>
      <c r="H7326" s="61"/>
    </row>
    <row r="7327" spans="1:8" ht="114.75" x14ac:dyDescent="0.25">
      <c r="A7327" s="64" t="s">
        <v>20289</v>
      </c>
      <c r="B7327" s="15" t="s">
        <v>20288</v>
      </c>
      <c r="C7327" s="40" t="s">
        <v>20287</v>
      </c>
      <c r="D7327" s="8" t="s">
        <v>20</v>
      </c>
      <c r="E7327" s="63" t="s">
        <v>1528</v>
      </c>
      <c r="F7327" s="61"/>
      <c r="G7327" s="62" t="s">
        <v>16</v>
      </c>
      <c r="H7327" s="61"/>
    </row>
    <row r="7328" spans="1:8" ht="76.5" x14ac:dyDescent="0.25">
      <c r="A7328" s="64" t="s">
        <v>20286</v>
      </c>
      <c r="B7328" s="15" t="s">
        <v>20285</v>
      </c>
      <c r="C7328" s="40" t="s">
        <v>617</v>
      </c>
      <c r="D7328" s="8" t="s">
        <v>20</v>
      </c>
      <c r="E7328" s="63" t="s">
        <v>1528</v>
      </c>
      <c r="F7328" s="61"/>
      <c r="G7328" s="62" t="s">
        <v>16</v>
      </c>
      <c r="H7328" s="61"/>
    </row>
    <row r="7329" spans="1:8" ht="76.5" x14ac:dyDescent="0.25">
      <c r="A7329" s="64" t="s">
        <v>20284</v>
      </c>
      <c r="B7329" s="15" t="s">
        <v>20283</v>
      </c>
      <c r="C7329" s="40" t="s">
        <v>617</v>
      </c>
      <c r="D7329" s="8" t="s">
        <v>20</v>
      </c>
      <c r="E7329" s="63" t="s">
        <v>1528</v>
      </c>
      <c r="F7329" s="61"/>
      <c r="G7329" s="62" t="s">
        <v>16</v>
      </c>
      <c r="H7329" s="61"/>
    </row>
    <row r="7330" spans="1:8" ht="76.5" x14ac:dyDescent="0.25">
      <c r="A7330" s="64" t="s">
        <v>20282</v>
      </c>
      <c r="B7330" s="15" t="s">
        <v>20281</v>
      </c>
      <c r="C7330" s="40" t="s">
        <v>20280</v>
      </c>
      <c r="D7330" s="8" t="s">
        <v>20</v>
      </c>
      <c r="E7330" s="63" t="s">
        <v>1528</v>
      </c>
      <c r="F7330" s="61"/>
      <c r="G7330" s="62" t="s">
        <v>16</v>
      </c>
      <c r="H7330" s="61"/>
    </row>
    <row r="7331" spans="1:8" ht="76.5" x14ac:dyDescent="0.25">
      <c r="A7331" s="64" t="s">
        <v>20279</v>
      </c>
      <c r="B7331" s="15" t="s">
        <v>20278</v>
      </c>
      <c r="C7331" s="40" t="s">
        <v>20277</v>
      </c>
      <c r="D7331" s="8" t="s">
        <v>20</v>
      </c>
      <c r="E7331" s="63" t="s">
        <v>1528</v>
      </c>
      <c r="F7331" s="61"/>
      <c r="G7331" s="62" t="s">
        <v>16</v>
      </c>
      <c r="H7331" s="61"/>
    </row>
    <row r="7332" spans="1:8" ht="76.5" x14ac:dyDescent="0.25">
      <c r="A7332" s="64" t="s">
        <v>20276</v>
      </c>
      <c r="B7332" s="15" t="s">
        <v>20275</v>
      </c>
      <c r="C7332" s="40" t="s">
        <v>20274</v>
      </c>
      <c r="D7332" s="8" t="s">
        <v>20</v>
      </c>
      <c r="E7332" s="63" t="s">
        <v>1528</v>
      </c>
      <c r="F7332" s="61"/>
      <c r="G7332" s="62" t="s">
        <v>16</v>
      </c>
      <c r="H7332" s="61"/>
    </row>
    <row r="7333" spans="1:8" ht="76.5" x14ac:dyDescent="0.25">
      <c r="A7333" s="64" t="s">
        <v>20273</v>
      </c>
      <c r="B7333" s="15" t="s">
        <v>14008</v>
      </c>
      <c r="C7333" s="40" t="s">
        <v>20272</v>
      </c>
      <c r="D7333" s="8" t="s">
        <v>20</v>
      </c>
      <c r="E7333" s="63" t="s">
        <v>1528</v>
      </c>
      <c r="F7333" s="61"/>
      <c r="G7333" s="62" t="s">
        <v>16</v>
      </c>
      <c r="H7333" s="61"/>
    </row>
    <row r="7334" spans="1:8" ht="76.5" x14ac:dyDescent="0.25">
      <c r="A7334" s="64" t="s">
        <v>20271</v>
      </c>
      <c r="B7334" s="15" t="s">
        <v>20270</v>
      </c>
      <c r="C7334" s="40" t="s">
        <v>20269</v>
      </c>
      <c r="D7334" s="8" t="s">
        <v>20</v>
      </c>
      <c r="E7334" s="63" t="s">
        <v>1528</v>
      </c>
      <c r="F7334" s="61"/>
      <c r="G7334" s="62" t="s">
        <v>16</v>
      </c>
      <c r="H7334" s="61"/>
    </row>
    <row r="7335" spans="1:8" ht="76.5" x14ac:dyDescent="0.25">
      <c r="A7335" s="64" t="s">
        <v>20268</v>
      </c>
      <c r="B7335" s="15" t="s">
        <v>20267</v>
      </c>
      <c r="C7335" s="40" t="s">
        <v>20266</v>
      </c>
      <c r="D7335" s="8" t="s">
        <v>20</v>
      </c>
      <c r="E7335" s="63" t="s">
        <v>1528</v>
      </c>
      <c r="F7335" s="61"/>
      <c r="G7335" s="62" t="s">
        <v>16</v>
      </c>
      <c r="H7335" s="61"/>
    </row>
    <row r="7336" spans="1:8" ht="76.5" x14ac:dyDescent="0.25">
      <c r="A7336" s="64" t="s">
        <v>20265</v>
      </c>
      <c r="B7336" s="15" t="s">
        <v>19133</v>
      </c>
      <c r="C7336" s="40" t="s">
        <v>20264</v>
      </c>
      <c r="D7336" s="8" t="s">
        <v>20</v>
      </c>
      <c r="E7336" s="63" t="s">
        <v>1528</v>
      </c>
      <c r="F7336" s="61"/>
      <c r="G7336" s="62" t="s">
        <v>16</v>
      </c>
      <c r="H7336" s="61"/>
    </row>
    <row r="7337" spans="1:8" ht="76.5" x14ac:dyDescent="0.25">
      <c r="A7337" s="64" t="s">
        <v>20263</v>
      </c>
      <c r="B7337" s="15" t="s">
        <v>20262</v>
      </c>
      <c r="C7337" s="40" t="s">
        <v>20261</v>
      </c>
      <c r="D7337" s="8" t="s">
        <v>20</v>
      </c>
      <c r="E7337" s="63" t="s">
        <v>1528</v>
      </c>
      <c r="F7337" s="61"/>
      <c r="G7337" s="62" t="s">
        <v>16</v>
      </c>
      <c r="H7337" s="61"/>
    </row>
    <row r="7338" spans="1:8" ht="76.5" x14ac:dyDescent="0.25">
      <c r="A7338" s="64" t="s">
        <v>20260</v>
      </c>
      <c r="B7338" s="15" t="s">
        <v>20259</v>
      </c>
      <c r="C7338" s="40" t="s">
        <v>20258</v>
      </c>
      <c r="D7338" s="8" t="s">
        <v>20</v>
      </c>
      <c r="E7338" s="63" t="s">
        <v>1528</v>
      </c>
      <c r="F7338" s="61"/>
      <c r="G7338" s="62" t="s">
        <v>16</v>
      </c>
      <c r="H7338" s="61"/>
    </row>
    <row r="7339" spans="1:8" ht="76.5" x14ac:dyDescent="0.25">
      <c r="A7339" s="64" t="s">
        <v>20257</v>
      </c>
      <c r="B7339" s="15" t="s">
        <v>20256</v>
      </c>
      <c r="C7339" s="40" t="s">
        <v>20255</v>
      </c>
      <c r="D7339" s="8" t="s">
        <v>20</v>
      </c>
      <c r="E7339" s="63" t="s">
        <v>1528</v>
      </c>
      <c r="F7339" s="61"/>
      <c r="G7339" s="62" t="s">
        <v>16</v>
      </c>
      <c r="H7339" s="61"/>
    </row>
    <row r="7340" spans="1:8" ht="63.75" x14ac:dyDescent="0.25">
      <c r="A7340" s="15" t="s">
        <v>20254</v>
      </c>
      <c r="B7340" s="15" t="s">
        <v>20253</v>
      </c>
      <c r="C7340" s="40" t="s">
        <v>20252</v>
      </c>
      <c r="D7340" s="14" t="s">
        <v>1626</v>
      </c>
      <c r="E7340" s="63" t="s">
        <v>11408</v>
      </c>
      <c r="F7340" s="65"/>
      <c r="G7340" s="9">
        <v>44094</v>
      </c>
      <c r="H7340" s="61"/>
    </row>
    <row r="7341" spans="1:8" ht="76.5" x14ac:dyDescent="0.25">
      <c r="A7341" s="64" t="s">
        <v>20251</v>
      </c>
      <c r="B7341" s="15" t="s">
        <v>20250</v>
      </c>
      <c r="C7341" s="40" t="s">
        <v>20249</v>
      </c>
      <c r="D7341" s="8" t="s">
        <v>20</v>
      </c>
      <c r="E7341" s="63" t="s">
        <v>1528</v>
      </c>
      <c r="F7341" s="61"/>
      <c r="G7341" s="62" t="s">
        <v>16</v>
      </c>
      <c r="H7341" s="61"/>
    </row>
    <row r="7342" spans="1:8" ht="76.5" x14ac:dyDescent="0.25">
      <c r="A7342" s="64" t="s">
        <v>20248</v>
      </c>
      <c r="B7342" s="15" t="s">
        <v>20247</v>
      </c>
      <c r="C7342" s="40" t="s">
        <v>20246</v>
      </c>
      <c r="D7342" s="8" t="s">
        <v>20</v>
      </c>
      <c r="E7342" s="63" t="s">
        <v>1528</v>
      </c>
      <c r="F7342" s="61"/>
      <c r="G7342" s="62" t="s">
        <v>16</v>
      </c>
      <c r="H7342" s="61"/>
    </row>
    <row r="7343" spans="1:8" ht="76.5" x14ac:dyDescent="0.25">
      <c r="A7343" s="64" t="s">
        <v>20245</v>
      </c>
      <c r="B7343" s="15" t="s">
        <v>3808</v>
      </c>
      <c r="C7343" s="40" t="s">
        <v>3687</v>
      </c>
      <c r="D7343" s="8" t="s">
        <v>20</v>
      </c>
      <c r="E7343" s="63" t="s">
        <v>1528</v>
      </c>
      <c r="F7343" s="61"/>
      <c r="G7343" s="62" t="s">
        <v>16</v>
      </c>
      <c r="H7343" s="61"/>
    </row>
    <row r="7344" spans="1:8" ht="76.5" x14ac:dyDescent="0.25">
      <c r="A7344" s="64" t="s">
        <v>20244</v>
      </c>
      <c r="B7344" s="15" t="s">
        <v>20243</v>
      </c>
      <c r="C7344" s="40" t="s">
        <v>20242</v>
      </c>
      <c r="D7344" s="8" t="s">
        <v>20</v>
      </c>
      <c r="E7344" s="63" t="s">
        <v>1528</v>
      </c>
      <c r="F7344" s="61"/>
      <c r="G7344" s="62" t="s">
        <v>16</v>
      </c>
      <c r="H7344" s="61"/>
    </row>
    <row r="7345" spans="1:8" ht="76.5" x14ac:dyDescent="0.25">
      <c r="A7345" s="64" t="s">
        <v>20241</v>
      </c>
      <c r="B7345" s="15" t="s">
        <v>20240</v>
      </c>
      <c r="C7345" s="40" t="s">
        <v>20239</v>
      </c>
      <c r="D7345" s="8" t="s">
        <v>20</v>
      </c>
      <c r="E7345" s="63" t="s">
        <v>1528</v>
      </c>
      <c r="F7345" s="61"/>
      <c r="G7345" s="62" t="s">
        <v>16</v>
      </c>
      <c r="H7345" s="61"/>
    </row>
    <row r="7346" spans="1:8" ht="76.5" x14ac:dyDescent="0.25">
      <c r="A7346" s="64" t="s">
        <v>20238</v>
      </c>
      <c r="B7346" s="15" t="s">
        <v>14087</v>
      </c>
      <c r="C7346" s="40" t="s">
        <v>20237</v>
      </c>
      <c r="D7346" s="8" t="s">
        <v>20</v>
      </c>
      <c r="E7346" s="63" t="s">
        <v>1528</v>
      </c>
      <c r="F7346" s="61"/>
      <c r="G7346" s="62" t="s">
        <v>16</v>
      </c>
      <c r="H7346" s="61"/>
    </row>
    <row r="7347" spans="1:8" ht="76.5" x14ac:dyDescent="0.25">
      <c r="A7347" s="64" t="s">
        <v>20236</v>
      </c>
      <c r="B7347" s="15" t="s">
        <v>20235</v>
      </c>
      <c r="C7347" s="40" t="s">
        <v>20232</v>
      </c>
      <c r="D7347" s="8" t="s">
        <v>20</v>
      </c>
      <c r="E7347" s="63" t="s">
        <v>1528</v>
      </c>
      <c r="F7347" s="61"/>
      <c r="G7347" s="62" t="s">
        <v>16</v>
      </c>
      <c r="H7347" s="61"/>
    </row>
    <row r="7348" spans="1:8" ht="76.5" x14ac:dyDescent="0.25">
      <c r="A7348" s="64" t="s">
        <v>20234</v>
      </c>
      <c r="B7348" s="15" t="s">
        <v>20233</v>
      </c>
      <c r="C7348" s="40" t="s">
        <v>20232</v>
      </c>
      <c r="D7348" s="8" t="s">
        <v>20</v>
      </c>
      <c r="E7348" s="63" t="s">
        <v>1528</v>
      </c>
      <c r="F7348" s="61"/>
      <c r="G7348" s="62" t="s">
        <v>16</v>
      </c>
      <c r="H7348" s="61"/>
    </row>
    <row r="7349" spans="1:8" ht="76.5" x14ac:dyDescent="0.25">
      <c r="A7349" s="64" t="s">
        <v>20231</v>
      </c>
      <c r="B7349" s="15" t="s">
        <v>20230</v>
      </c>
      <c r="C7349" s="40" t="s">
        <v>20229</v>
      </c>
      <c r="D7349" s="8" t="s">
        <v>20</v>
      </c>
      <c r="E7349" s="63" t="s">
        <v>1528</v>
      </c>
      <c r="F7349" s="61"/>
      <c r="G7349" s="62" t="s">
        <v>16</v>
      </c>
      <c r="H7349" s="61"/>
    </row>
    <row r="7350" spans="1:8" ht="76.5" x14ac:dyDescent="0.25">
      <c r="A7350" s="64" t="s">
        <v>20228</v>
      </c>
      <c r="B7350" s="15" t="s">
        <v>18657</v>
      </c>
      <c r="C7350" s="40" t="s">
        <v>20227</v>
      </c>
      <c r="D7350" s="8" t="s">
        <v>20</v>
      </c>
      <c r="E7350" s="63" t="s">
        <v>1528</v>
      </c>
      <c r="F7350" s="61"/>
      <c r="G7350" s="62" t="s">
        <v>16</v>
      </c>
      <c r="H7350" s="61"/>
    </row>
    <row r="7351" spans="1:8" ht="76.5" x14ac:dyDescent="0.25">
      <c r="A7351" s="64" t="s">
        <v>20226</v>
      </c>
      <c r="B7351" s="15" t="s">
        <v>20225</v>
      </c>
      <c r="C7351" s="40" t="s">
        <v>20224</v>
      </c>
      <c r="D7351" s="8" t="s">
        <v>20</v>
      </c>
      <c r="E7351" s="63" t="s">
        <v>1528</v>
      </c>
      <c r="F7351" s="61"/>
      <c r="G7351" s="62" t="s">
        <v>16</v>
      </c>
      <c r="H7351" s="61"/>
    </row>
    <row r="7352" spans="1:8" ht="76.5" x14ac:dyDescent="0.25">
      <c r="A7352" s="64" t="s">
        <v>20223</v>
      </c>
      <c r="B7352" s="15" t="s">
        <v>7322</v>
      </c>
      <c r="C7352" s="40" t="s">
        <v>20222</v>
      </c>
      <c r="D7352" s="8" t="s">
        <v>20</v>
      </c>
      <c r="E7352" s="63" t="s">
        <v>1528</v>
      </c>
      <c r="F7352" s="61"/>
      <c r="G7352" s="62" t="s">
        <v>16</v>
      </c>
      <c r="H7352" s="61"/>
    </row>
    <row r="7353" spans="1:8" ht="76.5" x14ac:dyDescent="0.25">
      <c r="A7353" s="64" t="s">
        <v>20221</v>
      </c>
      <c r="B7353" s="15" t="s">
        <v>20220</v>
      </c>
      <c r="C7353" s="40" t="s">
        <v>20219</v>
      </c>
      <c r="D7353" s="8" t="s">
        <v>20</v>
      </c>
      <c r="E7353" s="63" t="s">
        <v>1528</v>
      </c>
      <c r="F7353" s="61"/>
      <c r="G7353" s="62" t="s">
        <v>16</v>
      </c>
      <c r="H7353" s="61"/>
    </row>
    <row r="7354" spans="1:8" ht="76.5" x14ac:dyDescent="0.25">
      <c r="A7354" s="64" t="s">
        <v>20218</v>
      </c>
      <c r="B7354" s="15" t="s">
        <v>20217</v>
      </c>
      <c r="C7354" s="40" t="s">
        <v>20216</v>
      </c>
      <c r="D7354" s="8" t="s">
        <v>20</v>
      </c>
      <c r="E7354" s="63" t="s">
        <v>1528</v>
      </c>
      <c r="F7354" s="61"/>
      <c r="G7354" s="62" t="s">
        <v>16</v>
      </c>
      <c r="H7354" s="61"/>
    </row>
    <row r="7355" spans="1:8" ht="76.5" x14ac:dyDescent="0.25">
      <c r="A7355" s="64" t="s">
        <v>20215</v>
      </c>
      <c r="B7355" s="15" t="s">
        <v>20214</v>
      </c>
      <c r="C7355" s="40" t="s">
        <v>20213</v>
      </c>
      <c r="D7355" s="8" t="s">
        <v>20</v>
      </c>
      <c r="E7355" s="63" t="s">
        <v>1528</v>
      </c>
      <c r="F7355" s="61"/>
      <c r="G7355" s="62" t="s">
        <v>16</v>
      </c>
      <c r="H7355" s="61"/>
    </row>
    <row r="7356" spans="1:8" ht="76.5" x14ac:dyDescent="0.25">
      <c r="A7356" s="64" t="s">
        <v>20212</v>
      </c>
      <c r="B7356" s="15" t="s">
        <v>20211</v>
      </c>
      <c r="C7356" s="40" t="s">
        <v>20210</v>
      </c>
      <c r="D7356" s="8" t="s">
        <v>20</v>
      </c>
      <c r="E7356" s="63" t="s">
        <v>1528</v>
      </c>
      <c r="F7356" s="61"/>
      <c r="G7356" s="62" t="s">
        <v>16</v>
      </c>
      <c r="H7356" s="61"/>
    </row>
    <row r="7357" spans="1:8" ht="76.5" x14ac:dyDescent="0.25">
      <c r="A7357" s="64" t="s">
        <v>20209</v>
      </c>
      <c r="B7357" s="15" t="s">
        <v>20208</v>
      </c>
      <c r="C7357" s="40" t="s">
        <v>20207</v>
      </c>
      <c r="D7357" s="8" t="s">
        <v>20</v>
      </c>
      <c r="E7357" s="63" t="s">
        <v>1528</v>
      </c>
      <c r="F7357" s="61"/>
      <c r="G7357" s="62" t="s">
        <v>16</v>
      </c>
      <c r="H7357" s="61"/>
    </row>
    <row r="7358" spans="1:8" ht="76.5" x14ac:dyDescent="0.25">
      <c r="A7358" s="64" t="s">
        <v>20206</v>
      </c>
      <c r="B7358" s="15" t="s">
        <v>20205</v>
      </c>
      <c r="C7358" s="40" t="s">
        <v>20204</v>
      </c>
      <c r="D7358" s="8" t="s">
        <v>20</v>
      </c>
      <c r="E7358" s="63" t="s">
        <v>1528</v>
      </c>
      <c r="F7358" s="61"/>
      <c r="G7358" s="62" t="s">
        <v>16</v>
      </c>
      <c r="H7358" s="61"/>
    </row>
    <row r="7359" spans="1:8" ht="76.5" x14ac:dyDescent="0.25">
      <c r="A7359" s="64" t="s">
        <v>20203</v>
      </c>
      <c r="B7359" s="15" t="s">
        <v>20202</v>
      </c>
      <c r="C7359" s="40" t="s">
        <v>617</v>
      </c>
      <c r="D7359" s="8" t="s">
        <v>20</v>
      </c>
      <c r="E7359" s="63" t="s">
        <v>1528</v>
      </c>
      <c r="F7359" s="61"/>
      <c r="G7359" s="62" t="s">
        <v>16</v>
      </c>
      <c r="H7359" s="61"/>
    </row>
    <row r="7360" spans="1:8" ht="76.5" x14ac:dyDescent="0.25">
      <c r="A7360" s="64" t="s">
        <v>20201</v>
      </c>
      <c r="B7360" s="15" t="s">
        <v>20200</v>
      </c>
      <c r="C7360" s="40" t="s">
        <v>20199</v>
      </c>
      <c r="D7360" s="8" t="s">
        <v>20</v>
      </c>
      <c r="E7360" s="63" t="s">
        <v>1528</v>
      </c>
      <c r="F7360" s="61"/>
      <c r="G7360" s="62" t="s">
        <v>16</v>
      </c>
      <c r="H7360" s="61"/>
    </row>
    <row r="7361" spans="1:8" ht="76.5" x14ac:dyDescent="0.25">
      <c r="A7361" s="64" t="s">
        <v>20198</v>
      </c>
      <c r="B7361" s="15" t="s">
        <v>20197</v>
      </c>
      <c r="C7361" s="40" t="s">
        <v>20196</v>
      </c>
      <c r="D7361" s="8" t="s">
        <v>20</v>
      </c>
      <c r="E7361" s="63" t="s">
        <v>1528</v>
      </c>
      <c r="F7361" s="61"/>
      <c r="G7361" s="62" t="s">
        <v>16</v>
      </c>
      <c r="H7361" s="61"/>
    </row>
    <row r="7362" spans="1:8" ht="51" x14ac:dyDescent="0.25">
      <c r="A7362" s="15" t="s">
        <v>20195</v>
      </c>
      <c r="B7362" s="15" t="s">
        <v>20194</v>
      </c>
      <c r="C7362" s="40" t="s">
        <v>20193</v>
      </c>
      <c r="D7362" s="8" t="s">
        <v>1626</v>
      </c>
      <c r="E7362" s="63" t="s">
        <v>1799</v>
      </c>
      <c r="F7362" s="65"/>
      <c r="G7362" s="9">
        <v>44211</v>
      </c>
      <c r="H7362" s="61"/>
    </row>
    <row r="7363" spans="1:8" ht="76.5" x14ac:dyDescent="0.25">
      <c r="A7363" s="64" t="s">
        <v>20192</v>
      </c>
      <c r="B7363" s="15" t="s">
        <v>11421</v>
      </c>
      <c r="C7363" s="40" t="s">
        <v>20191</v>
      </c>
      <c r="D7363" s="8" t="s">
        <v>20</v>
      </c>
      <c r="E7363" s="63" t="s">
        <v>1528</v>
      </c>
      <c r="F7363" s="61"/>
      <c r="G7363" s="62" t="s">
        <v>16</v>
      </c>
      <c r="H7363" s="61"/>
    </row>
    <row r="7364" spans="1:8" ht="76.5" x14ac:dyDescent="0.25">
      <c r="A7364" s="64" t="s">
        <v>20190</v>
      </c>
      <c r="B7364" s="15" t="s">
        <v>20189</v>
      </c>
      <c r="C7364" s="40" t="s">
        <v>20188</v>
      </c>
      <c r="D7364" s="8" t="s">
        <v>20</v>
      </c>
      <c r="E7364" s="63" t="s">
        <v>1528</v>
      </c>
      <c r="F7364" s="61"/>
      <c r="G7364" s="62" t="s">
        <v>16</v>
      </c>
      <c r="H7364" s="61"/>
    </row>
    <row r="7365" spans="1:8" ht="76.5" x14ac:dyDescent="0.25">
      <c r="A7365" s="64" t="s">
        <v>20187</v>
      </c>
      <c r="B7365" s="15" t="s">
        <v>20186</v>
      </c>
      <c r="C7365" s="40" t="s">
        <v>3687</v>
      </c>
      <c r="D7365" s="8" t="s">
        <v>20</v>
      </c>
      <c r="E7365" s="63" t="s">
        <v>1528</v>
      </c>
      <c r="F7365" s="61"/>
      <c r="G7365" s="62" t="s">
        <v>16</v>
      </c>
      <c r="H7365" s="61"/>
    </row>
    <row r="7366" spans="1:8" ht="76.5" x14ac:dyDescent="0.25">
      <c r="A7366" s="64" t="s">
        <v>20185</v>
      </c>
      <c r="B7366" s="15" t="s">
        <v>20184</v>
      </c>
      <c r="C7366" s="40" t="s">
        <v>20183</v>
      </c>
      <c r="D7366" s="8" t="s">
        <v>20</v>
      </c>
      <c r="E7366" s="63" t="s">
        <v>1528</v>
      </c>
      <c r="F7366" s="61"/>
      <c r="G7366" s="62" t="s">
        <v>16</v>
      </c>
      <c r="H7366" s="61"/>
    </row>
    <row r="7367" spans="1:8" ht="76.5" x14ac:dyDescent="0.25">
      <c r="A7367" s="64" t="s">
        <v>20182</v>
      </c>
      <c r="B7367" s="15" t="s">
        <v>20181</v>
      </c>
      <c r="C7367" s="40" t="s">
        <v>20180</v>
      </c>
      <c r="D7367" s="8" t="s">
        <v>20</v>
      </c>
      <c r="E7367" s="63" t="s">
        <v>1528</v>
      </c>
      <c r="F7367" s="61"/>
      <c r="G7367" s="62" t="s">
        <v>16</v>
      </c>
      <c r="H7367" s="61"/>
    </row>
    <row r="7368" spans="1:8" ht="76.5" x14ac:dyDescent="0.25">
      <c r="A7368" s="64" t="s">
        <v>20179</v>
      </c>
      <c r="B7368" s="15" t="s">
        <v>20178</v>
      </c>
      <c r="C7368" s="40" t="s">
        <v>20177</v>
      </c>
      <c r="D7368" s="8" t="s">
        <v>20</v>
      </c>
      <c r="E7368" s="63" t="s">
        <v>1528</v>
      </c>
      <c r="F7368" s="61"/>
      <c r="G7368" s="62" t="s">
        <v>16</v>
      </c>
      <c r="H7368" s="61"/>
    </row>
    <row r="7369" spans="1:8" ht="76.5" x14ac:dyDescent="0.25">
      <c r="A7369" s="64" t="s">
        <v>20176</v>
      </c>
      <c r="B7369" s="15" t="s">
        <v>20175</v>
      </c>
      <c r="C7369" s="40" t="s">
        <v>20174</v>
      </c>
      <c r="D7369" s="8" t="s">
        <v>20</v>
      </c>
      <c r="E7369" s="63" t="s">
        <v>1528</v>
      </c>
      <c r="F7369" s="61"/>
      <c r="G7369" s="62" t="s">
        <v>16</v>
      </c>
      <c r="H7369" s="61"/>
    </row>
    <row r="7370" spans="1:8" ht="38.25" x14ac:dyDescent="0.25">
      <c r="A7370" s="15" t="s">
        <v>20173</v>
      </c>
      <c r="B7370" s="15" t="s">
        <v>20172</v>
      </c>
      <c r="C7370" s="74" t="s">
        <v>20171</v>
      </c>
      <c r="D7370" s="14" t="s">
        <v>4198</v>
      </c>
      <c r="E7370" s="63" t="s">
        <v>1625</v>
      </c>
      <c r="F7370" s="65"/>
      <c r="G7370" s="9">
        <v>44030</v>
      </c>
      <c r="H7370" s="61"/>
    </row>
    <row r="7371" spans="1:8" ht="76.5" x14ac:dyDescent="0.25">
      <c r="A7371" s="64" t="s">
        <v>20170</v>
      </c>
      <c r="B7371" s="15" t="s">
        <v>7319</v>
      </c>
      <c r="C7371" s="40" t="s">
        <v>20169</v>
      </c>
      <c r="D7371" s="8" t="s">
        <v>20</v>
      </c>
      <c r="E7371" s="63" t="s">
        <v>1528</v>
      </c>
      <c r="F7371" s="61"/>
      <c r="G7371" s="62" t="s">
        <v>16</v>
      </c>
      <c r="H7371" s="61"/>
    </row>
    <row r="7372" spans="1:8" ht="76.5" x14ac:dyDescent="0.25">
      <c r="A7372" s="64" t="s">
        <v>20168</v>
      </c>
      <c r="B7372" s="15" t="s">
        <v>20167</v>
      </c>
      <c r="C7372" s="40" t="s">
        <v>20166</v>
      </c>
      <c r="D7372" s="8" t="s">
        <v>20</v>
      </c>
      <c r="E7372" s="63" t="s">
        <v>1528</v>
      </c>
      <c r="F7372" s="61"/>
      <c r="G7372" s="62" t="s">
        <v>16</v>
      </c>
      <c r="H7372" s="61"/>
    </row>
    <row r="7373" spans="1:8" ht="76.5" x14ac:dyDescent="0.25">
      <c r="A7373" s="64" t="s">
        <v>20165</v>
      </c>
      <c r="B7373" s="15" t="s">
        <v>20164</v>
      </c>
      <c r="C7373" s="40" t="s">
        <v>20163</v>
      </c>
      <c r="D7373" s="8" t="s">
        <v>20</v>
      </c>
      <c r="E7373" s="63" t="s">
        <v>1528</v>
      </c>
      <c r="F7373" s="61"/>
      <c r="G7373" s="62" t="s">
        <v>16</v>
      </c>
      <c r="H7373" s="61"/>
    </row>
    <row r="7374" spans="1:8" ht="76.5" x14ac:dyDescent="0.25">
      <c r="A7374" s="64" t="s">
        <v>20162</v>
      </c>
      <c r="B7374" s="15" t="s">
        <v>20161</v>
      </c>
      <c r="C7374" s="40" t="s">
        <v>20160</v>
      </c>
      <c r="D7374" s="8" t="s">
        <v>20</v>
      </c>
      <c r="E7374" s="63" t="s">
        <v>1528</v>
      </c>
      <c r="F7374" s="61"/>
      <c r="G7374" s="62" t="s">
        <v>16</v>
      </c>
      <c r="H7374" s="61"/>
    </row>
    <row r="7375" spans="1:8" ht="38.25" x14ac:dyDescent="0.25">
      <c r="A7375" s="15" t="s">
        <v>20159</v>
      </c>
      <c r="B7375" s="15" t="s">
        <v>20158</v>
      </c>
      <c r="C7375" s="40" t="s">
        <v>20157</v>
      </c>
      <c r="D7375" s="8" t="s">
        <v>1626</v>
      </c>
      <c r="E7375" s="63" t="s">
        <v>1625</v>
      </c>
      <c r="F7375" s="65"/>
      <c r="G7375" s="9">
        <v>44098</v>
      </c>
      <c r="H7375" s="61"/>
    </row>
    <row r="7376" spans="1:8" ht="76.5" x14ac:dyDescent="0.25">
      <c r="A7376" s="64" t="s">
        <v>20156</v>
      </c>
      <c r="B7376" s="15" t="s">
        <v>20155</v>
      </c>
      <c r="C7376" s="40" t="s">
        <v>20154</v>
      </c>
      <c r="D7376" s="8" t="s">
        <v>20</v>
      </c>
      <c r="E7376" s="63" t="s">
        <v>1528</v>
      </c>
      <c r="F7376" s="61"/>
      <c r="G7376" s="62" t="s">
        <v>16</v>
      </c>
      <c r="H7376" s="61"/>
    </row>
    <row r="7377" spans="1:8" ht="76.5" x14ac:dyDescent="0.25">
      <c r="A7377" s="64" t="s">
        <v>20153</v>
      </c>
      <c r="B7377" s="15" t="s">
        <v>20152</v>
      </c>
      <c r="C7377" s="40" t="s">
        <v>20151</v>
      </c>
      <c r="D7377" s="8" t="s">
        <v>20</v>
      </c>
      <c r="E7377" s="63" t="s">
        <v>1528</v>
      </c>
      <c r="F7377" s="61"/>
      <c r="G7377" s="62" t="s">
        <v>16</v>
      </c>
      <c r="H7377" s="61"/>
    </row>
    <row r="7378" spans="1:8" ht="76.5" x14ac:dyDescent="0.25">
      <c r="A7378" s="64" t="s">
        <v>20150</v>
      </c>
      <c r="B7378" s="15" t="s">
        <v>20149</v>
      </c>
      <c r="C7378" s="40" t="s">
        <v>20148</v>
      </c>
      <c r="D7378" s="8" t="s">
        <v>20</v>
      </c>
      <c r="E7378" s="63" t="s">
        <v>1528</v>
      </c>
      <c r="F7378" s="61"/>
      <c r="G7378" s="62" t="s">
        <v>16</v>
      </c>
      <c r="H7378" s="61"/>
    </row>
    <row r="7379" spans="1:8" ht="114.75" x14ac:dyDescent="0.25">
      <c r="A7379" s="64" t="s">
        <v>20147</v>
      </c>
      <c r="B7379" s="15" t="s">
        <v>20146</v>
      </c>
      <c r="C7379" s="40" t="s">
        <v>20145</v>
      </c>
      <c r="D7379" s="8" t="s">
        <v>20</v>
      </c>
      <c r="E7379" s="63" t="s">
        <v>1528</v>
      </c>
      <c r="F7379" s="61"/>
      <c r="G7379" s="62" t="s">
        <v>16</v>
      </c>
      <c r="H7379" s="61"/>
    </row>
    <row r="7380" spans="1:8" ht="76.5" x14ac:dyDescent="0.25">
      <c r="A7380" s="64" t="s">
        <v>20144</v>
      </c>
      <c r="B7380" s="15" t="s">
        <v>20143</v>
      </c>
      <c r="C7380" s="40" t="s">
        <v>20142</v>
      </c>
      <c r="D7380" s="8" t="s">
        <v>20</v>
      </c>
      <c r="E7380" s="63" t="s">
        <v>1528</v>
      </c>
      <c r="F7380" s="61"/>
      <c r="G7380" s="62" t="s">
        <v>16</v>
      </c>
      <c r="H7380" s="61"/>
    </row>
    <row r="7381" spans="1:8" ht="89.25" x14ac:dyDescent="0.25">
      <c r="A7381" s="15" t="s">
        <v>20141</v>
      </c>
      <c r="B7381" s="15" t="s">
        <v>20140</v>
      </c>
      <c r="C7381" s="40" t="s">
        <v>20139</v>
      </c>
      <c r="D7381" s="8" t="s">
        <v>1626</v>
      </c>
      <c r="E7381" s="63" t="s">
        <v>1625</v>
      </c>
      <c r="F7381" s="65"/>
      <c r="G7381" s="9">
        <v>44043</v>
      </c>
      <c r="H7381" s="61"/>
    </row>
    <row r="7382" spans="1:8" ht="38.25" x14ac:dyDescent="0.25">
      <c r="A7382" s="15" t="s">
        <v>20138</v>
      </c>
      <c r="B7382" s="15" t="s">
        <v>20137</v>
      </c>
      <c r="C7382" s="40" t="s">
        <v>20136</v>
      </c>
      <c r="D7382" s="8" t="s">
        <v>1626</v>
      </c>
      <c r="E7382" s="63" t="s">
        <v>1799</v>
      </c>
      <c r="F7382" s="65"/>
      <c r="G7382" s="9">
        <v>44106</v>
      </c>
      <c r="H7382" s="61"/>
    </row>
    <row r="7383" spans="1:8" ht="76.5" x14ac:dyDescent="0.25">
      <c r="A7383" s="64" t="s">
        <v>20135</v>
      </c>
      <c r="B7383" s="15" t="s">
        <v>20134</v>
      </c>
      <c r="C7383" s="40" t="s">
        <v>20133</v>
      </c>
      <c r="D7383" s="8" t="s">
        <v>20</v>
      </c>
      <c r="E7383" s="63" t="s">
        <v>1528</v>
      </c>
      <c r="F7383" s="61"/>
      <c r="G7383" s="62" t="s">
        <v>16</v>
      </c>
      <c r="H7383" s="61"/>
    </row>
    <row r="7384" spans="1:8" ht="76.5" x14ac:dyDescent="0.25">
      <c r="A7384" s="64" t="s">
        <v>20132</v>
      </c>
      <c r="B7384" s="15" t="s">
        <v>20131</v>
      </c>
      <c r="C7384" s="40" t="s">
        <v>20130</v>
      </c>
      <c r="D7384" s="8" t="s">
        <v>20</v>
      </c>
      <c r="E7384" s="63" t="s">
        <v>1528</v>
      </c>
      <c r="F7384" s="61"/>
      <c r="G7384" s="62" t="s">
        <v>16</v>
      </c>
      <c r="H7384" s="61"/>
    </row>
    <row r="7385" spans="1:8" ht="76.5" x14ac:dyDescent="0.25">
      <c r="A7385" s="64" t="s">
        <v>20129</v>
      </c>
      <c r="B7385" s="15" t="s">
        <v>20128</v>
      </c>
      <c r="C7385" s="40" t="s">
        <v>20127</v>
      </c>
      <c r="D7385" s="8" t="s">
        <v>20</v>
      </c>
      <c r="E7385" s="63" t="s">
        <v>1528</v>
      </c>
      <c r="F7385" s="61"/>
      <c r="G7385" s="62" t="s">
        <v>16</v>
      </c>
      <c r="H7385" s="61"/>
    </row>
    <row r="7386" spans="1:8" ht="76.5" x14ac:dyDescent="0.25">
      <c r="A7386" s="64" t="s">
        <v>20126</v>
      </c>
      <c r="B7386" s="15" t="s">
        <v>18522</v>
      </c>
      <c r="C7386" s="40" t="s">
        <v>20125</v>
      </c>
      <c r="D7386" s="8" t="s">
        <v>20</v>
      </c>
      <c r="E7386" s="63" t="s">
        <v>1528</v>
      </c>
      <c r="F7386" s="61"/>
      <c r="G7386" s="62" t="s">
        <v>16</v>
      </c>
      <c r="H7386" s="61"/>
    </row>
    <row r="7387" spans="1:8" ht="76.5" x14ac:dyDescent="0.25">
      <c r="A7387" s="64" t="s">
        <v>20124</v>
      </c>
      <c r="B7387" s="15" t="s">
        <v>20123</v>
      </c>
      <c r="C7387" s="40" t="s">
        <v>20122</v>
      </c>
      <c r="D7387" s="8" t="s">
        <v>20</v>
      </c>
      <c r="E7387" s="63" t="s">
        <v>1528</v>
      </c>
      <c r="F7387" s="61"/>
      <c r="G7387" s="62" t="s">
        <v>16</v>
      </c>
      <c r="H7387" s="61"/>
    </row>
    <row r="7388" spans="1:8" ht="63.75" x14ac:dyDescent="0.25">
      <c r="A7388" s="15" t="s">
        <v>20121</v>
      </c>
      <c r="B7388" s="15" t="s">
        <v>20120</v>
      </c>
      <c r="C7388" s="40" t="s">
        <v>20119</v>
      </c>
      <c r="D7388" s="8" t="s">
        <v>1626</v>
      </c>
      <c r="E7388" s="63" t="s">
        <v>1625</v>
      </c>
      <c r="F7388" s="65"/>
      <c r="G7388" s="9">
        <v>44059</v>
      </c>
      <c r="H7388" s="61"/>
    </row>
    <row r="7389" spans="1:8" ht="76.5" x14ac:dyDescent="0.25">
      <c r="A7389" s="64" t="s">
        <v>20118</v>
      </c>
      <c r="B7389" s="15" t="s">
        <v>15032</v>
      </c>
      <c r="C7389" s="40" t="s">
        <v>16256</v>
      </c>
      <c r="D7389" s="8" t="s">
        <v>20</v>
      </c>
      <c r="E7389" s="63" t="s">
        <v>1528</v>
      </c>
      <c r="F7389" s="61"/>
      <c r="G7389" s="62" t="s">
        <v>16</v>
      </c>
      <c r="H7389" s="61"/>
    </row>
    <row r="7390" spans="1:8" ht="76.5" x14ac:dyDescent="0.25">
      <c r="A7390" s="64" t="s">
        <v>20117</v>
      </c>
      <c r="B7390" s="15" t="s">
        <v>20116</v>
      </c>
      <c r="C7390" s="40" t="s">
        <v>20111</v>
      </c>
      <c r="D7390" s="8" t="s">
        <v>20</v>
      </c>
      <c r="E7390" s="63" t="s">
        <v>1528</v>
      </c>
      <c r="F7390" s="61"/>
      <c r="G7390" s="62" t="s">
        <v>16</v>
      </c>
      <c r="H7390" s="61"/>
    </row>
    <row r="7391" spans="1:8" ht="76.5" x14ac:dyDescent="0.25">
      <c r="A7391" s="64" t="s">
        <v>20115</v>
      </c>
      <c r="B7391" s="15" t="s">
        <v>15984</v>
      </c>
      <c r="C7391" s="40" t="s">
        <v>20114</v>
      </c>
      <c r="D7391" s="8" t="s">
        <v>20</v>
      </c>
      <c r="E7391" s="63" t="s">
        <v>1528</v>
      </c>
      <c r="F7391" s="61"/>
      <c r="G7391" s="62" t="s">
        <v>16</v>
      </c>
      <c r="H7391" s="61"/>
    </row>
    <row r="7392" spans="1:8" ht="76.5" x14ac:dyDescent="0.25">
      <c r="A7392" s="64" t="s">
        <v>20113</v>
      </c>
      <c r="B7392" s="15" t="s">
        <v>20112</v>
      </c>
      <c r="C7392" s="40" t="s">
        <v>20111</v>
      </c>
      <c r="D7392" s="8" t="s">
        <v>20</v>
      </c>
      <c r="E7392" s="63" t="s">
        <v>1528</v>
      </c>
      <c r="F7392" s="61"/>
      <c r="G7392" s="62" t="s">
        <v>16</v>
      </c>
      <c r="H7392" s="61"/>
    </row>
    <row r="7393" spans="1:8" ht="76.5" x14ac:dyDescent="0.25">
      <c r="A7393" s="64" t="s">
        <v>20110</v>
      </c>
      <c r="B7393" s="15" t="s">
        <v>20109</v>
      </c>
      <c r="C7393" s="40" t="s">
        <v>20108</v>
      </c>
      <c r="D7393" s="8" t="s">
        <v>20</v>
      </c>
      <c r="E7393" s="63" t="s">
        <v>1528</v>
      </c>
      <c r="F7393" s="61"/>
      <c r="G7393" s="62" t="s">
        <v>16</v>
      </c>
      <c r="H7393" s="61"/>
    </row>
    <row r="7394" spans="1:8" ht="76.5" x14ac:dyDescent="0.25">
      <c r="A7394" s="64" t="s">
        <v>20107</v>
      </c>
      <c r="B7394" s="15" t="s">
        <v>20106</v>
      </c>
      <c r="C7394" s="40" t="s">
        <v>20105</v>
      </c>
      <c r="D7394" s="8" t="s">
        <v>20</v>
      </c>
      <c r="E7394" s="63" t="s">
        <v>1528</v>
      </c>
      <c r="F7394" s="61"/>
      <c r="G7394" s="62" t="s">
        <v>16</v>
      </c>
      <c r="H7394" s="61"/>
    </row>
    <row r="7395" spans="1:8" ht="76.5" x14ac:dyDescent="0.25">
      <c r="A7395" s="64" t="s">
        <v>20104</v>
      </c>
      <c r="B7395" s="15" t="s">
        <v>14898</v>
      </c>
      <c r="C7395" s="40" t="s">
        <v>20103</v>
      </c>
      <c r="D7395" s="8" t="s">
        <v>20</v>
      </c>
      <c r="E7395" s="63" t="s">
        <v>1528</v>
      </c>
      <c r="F7395" s="61"/>
      <c r="G7395" s="62" t="s">
        <v>16</v>
      </c>
      <c r="H7395" s="61"/>
    </row>
    <row r="7396" spans="1:8" ht="76.5" x14ac:dyDescent="0.25">
      <c r="A7396" s="64" t="s">
        <v>20102</v>
      </c>
      <c r="B7396" s="15" t="s">
        <v>20101</v>
      </c>
      <c r="C7396" s="40" t="s">
        <v>20100</v>
      </c>
      <c r="D7396" s="8" t="s">
        <v>20</v>
      </c>
      <c r="E7396" s="63" t="s">
        <v>1528</v>
      </c>
      <c r="F7396" s="61"/>
      <c r="G7396" s="62" t="s">
        <v>16</v>
      </c>
      <c r="H7396" s="61"/>
    </row>
    <row r="7397" spans="1:8" ht="38.25" x14ac:dyDescent="0.25">
      <c r="A7397" s="15" t="s">
        <v>20099</v>
      </c>
      <c r="B7397" s="15" t="s">
        <v>20098</v>
      </c>
      <c r="C7397" s="40" t="s">
        <v>20097</v>
      </c>
      <c r="D7397" s="8" t="s">
        <v>1626</v>
      </c>
      <c r="E7397" s="63" t="s">
        <v>1625</v>
      </c>
      <c r="F7397" s="65"/>
      <c r="G7397" s="9">
        <v>44240</v>
      </c>
      <c r="H7397" s="61"/>
    </row>
    <row r="7398" spans="1:8" ht="76.5" x14ac:dyDescent="0.25">
      <c r="A7398" s="64" t="s">
        <v>20096</v>
      </c>
      <c r="B7398" s="15" t="s">
        <v>20095</v>
      </c>
      <c r="C7398" s="40" t="s">
        <v>20094</v>
      </c>
      <c r="D7398" s="8" t="s">
        <v>20</v>
      </c>
      <c r="E7398" s="63" t="s">
        <v>1528</v>
      </c>
      <c r="F7398" s="61"/>
      <c r="G7398" s="62" t="s">
        <v>16</v>
      </c>
      <c r="H7398" s="61"/>
    </row>
    <row r="7399" spans="1:8" ht="76.5" x14ac:dyDescent="0.25">
      <c r="A7399" s="64" t="s">
        <v>20093</v>
      </c>
      <c r="B7399" s="15" t="s">
        <v>20092</v>
      </c>
      <c r="C7399" s="40" t="s">
        <v>20091</v>
      </c>
      <c r="D7399" s="8" t="s">
        <v>20</v>
      </c>
      <c r="E7399" s="63" t="s">
        <v>1528</v>
      </c>
      <c r="F7399" s="61"/>
      <c r="G7399" s="62" t="s">
        <v>16</v>
      </c>
      <c r="H7399" s="61"/>
    </row>
    <row r="7400" spans="1:8" ht="76.5" x14ac:dyDescent="0.25">
      <c r="A7400" s="64" t="s">
        <v>20090</v>
      </c>
      <c r="B7400" s="15" t="s">
        <v>20089</v>
      </c>
      <c r="C7400" s="40" t="s">
        <v>20088</v>
      </c>
      <c r="D7400" s="8" t="s">
        <v>20</v>
      </c>
      <c r="E7400" s="63" t="s">
        <v>1528</v>
      </c>
      <c r="F7400" s="61"/>
      <c r="G7400" s="62" t="s">
        <v>16</v>
      </c>
      <c r="H7400" s="61"/>
    </row>
    <row r="7401" spans="1:8" ht="38.25" x14ac:dyDescent="0.25">
      <c r="A7401" s="15" t="s">
        <v>20087</v>
      </c>
      <c r="B7401" s="15" t="s">
        <v>7869</v>
      </c>
      <c r="C7401" s="40" t="s">
        <v>20086</v>
      </c>
      <c r="D7401" s="8" t="s">
        <v>1626</v>
      </c>
      <c r="E7401" s="63" t="s">
        <v>1625</v>
      </c>
      <c r="F7401" s="65"/>
      <c r="G7401" s="9">
        <v>44156</v>
      </c>
      <c r="H7401" s="61"/>
    </row>
    <row r="7402" spans="1:8" ht="76.5" x14ac:dyDescent="0.25">
      <c r="A7402" s="15" t="s">
        <v>20085</v>
      </c>
      <c r="B7402" s="15" t="s">
        <v>20084</v>
      </c>
      <c r="C7402" s="40" t="s">
        <v>20083</v>
      </c>
      <c r="D7402" s="14" t="s">
        <v>1626</v>
      </c>
      <c r="E7402" s="63" t="s">
        <v>1799</v>
      </c>
      <c r="F7402" s="65"/>
      <c r="G7402" s="9">
        <v>44042</v>
      </c>
      <c r="H7402" s="61"/>
    </row>
    <row r="7403" spans="1:8" ht="76.5" x14ac:dyDescent="0.25">
      <c r="A7403" s="64" t="s">
        <v>20082</v>
      </c>
      <c r="B7403" s="15" t="s">
        <v>20081</v>
      </c>
      <c r="C7403" s="40" t="s">
        <v>20080</v>
      </c>
      <c r="D7403" s="8" t="s">
        <v>20</v>
      </c>
      <c r="E7403" s="63" t="s">
        <v>1528</v>
      </c>
      <c r="F7403" s="61"/>
      <c r="G7403" s="62" t="s">
        <v>16</v>
      </c>
      <c r="H7403" s="61"/>
    </row>
    <row r="7404" spans="1:8" ht="76.5" x14ac:dyDescent="0.25">
      <c r="A7404" s="64" t="s">
        <v>20079</v>
      </c>
      <c r="B7404" s="15" t="s">
        <v>20078</v>
      </c>
      <c r="C7404" s="40" t="s">
        <v>20077</v>
      </c>
      <c r="D7404" s="8" t="s">
        <v>20</v>
      </c>
      <c r="E7404" s="63" t="s">
        <v>1528</v>
      </c>
      <c r="F7404" s="61"/>
      <c r="G7404" s="62" t="s">
        <v>16</v>
      </c>
      <c r="H7404" s="61"/>
    </row>
    <row r="7405" spans="1:8" ht="76.5" x14ac:dyDescent="0.25">
      <c r="A7405" s="64" t="s">
        <v>20076</v>
      </c>
      <c r="B7405" s="15" t="s">
        <v>20075</v>
      </c>
      <c r="C7405" s="40" t="s">
        <v>20074</v>
      </c>
      <c r="D7405" s="8" t="s">
        <v>20</v>
      </c>
      <c r="E7405" s="63" t="s">
        <v>1528</v>
      </c>
      <c r="F7405" s="61"/>
      <c r="G7405" s="62" t="s">
        <v>16</v>
      </c>
      <c r="H7405" s="61"/>
    </row>
    <row r="7406" spans="1:8" ht="76.5" x14ac:dyDescent="0.25">
      <c r="A7406" s="64" t="s">
        <v>20073</v>
      </c>
      <c r="B7406" s="15" t="s">
        <v>20072</v>
      </c>
      <c r="C7406" s="40" t="s">
        <v>20071</v>
      </c>
      <c r="D7406" s="8" t="s">
        <v>20</v>
      </c>
      <c r="E7406" s="63" t="s">
        <v>1528</v>
      </c>
      <c r="F7406" s="61"/>
      <c r="G7406" s="62" t="s">
        <v>16</v>
      </c>
      <c r="H7406" s="61"/>
    </row>
    <row r="7407" spans="1:8" ht="76.5" x14ac:dyDescent="0.25">
      <c r="A7407" s="64" t="s">
        <v>20070</v>
      </c>
      <c r="B7407" s="15" t="s">
        <v>20069</v>
      </c>
      <c r="C7407" s="40" t="s">
        <v>20068</v>
      </c>
      <c r="D7407" s="8" t="s">
        <v>20</v>
      </c>
      <c r="E7407" s="63" t="s">
        <v>1528</v>
      </c>
      <c r="F7407" s="61"/>
      <c r="G7407" s="62" t="s">
        <v>16</v>
      </c>
      <c r="H7407" s="61"/>
    </row>
    <row r="7408" spans="1:8" ht="76.5" x14ac:dyDescent="0.25">
      <c r="A7408" s="64" t="s">
        <v>20067</v>
      </c>
      <c r="B7408" s="15" t="s">
        <v>20066</v>
      </c>
      <c r="C7408" s="40" t="s">
        <v>20065</v>
      </c>
      <c r="D7408" s="8" t="s">
        <v>20</v>
      </c>
      <c r="E7408" s="63" t="s">
        <v>1528</v>
      </c>
      <c r="F7408" s="61"/>
      <c r="G7408" s="62" t="s">
        <v>16</v>
      </c>
      <c r="H7408" s="61"/>
    </row>
    <row r="7409" spans="1:8" ht="76.5" x14ac:dyDescent="0.25">
      <c r="A7409" s="64" t="s">
        <v>20064</v>
      </c>
      <c r="B7409" s="15" t="s">
        <v>20063</v>
      </c>
      <c r="C7409" s="40" t="s">
        <v>20062</v>
      </c>
      <c r="D7409" s="8" t="s">
        <v>20</v>
      </c>
      <c r="E7409" s="63" t="s">
        <v>1528</v>
      </c>
      <c r="F7409" s="61"/>
      <c r="G7409" s="62" t="s">
        <v>16</v>
      </c>
      <c r="H7409" s="61"/>
    </row>
    <row r="7410" spans="1:8" ht="76.5" x14ac:dyDescent="0.25">
      <c r="A7410" s="64" t="s">
        <v>20061</v>
      </c>
      <c r="B7410" s="15" t="s">
        <v>20060</v>
      </c>
      <c r="C7410" s="40" t="s">
        <v>20059</v>
      </c>
      <c r="D7410" s="8" t="s">
        <v>20</v>
      </c>
      <c r="E7410" s="63" t="s">
        <v>1528</v>
      </c>
      <c r="F7410" s="61"/>
      <c r="G7410" s="62" t="s">
        <v>16</v>
      </c>
      <c r="H7410" s="61"/>
    </row>
    <row r="7411" spans="1:8" ht="76.5" x14ac:dyDescent="0.25">
      <c r="A7411" s="64" t="s">
        <v>20058</v>
      </c>
      <c r="B7411" s="15" t="s">
        <v>20057</v>
      </c>
      <c r="C7411" s="40" t="s">
        <v>20056</v>
      </c>
      <c r="D7411" s="8" t="s">
        <v>20</v>
      </c>
      <c r="E7411" s="63" t="s">
        <v>1528</v>
      </c>
      <c r="F7411" s="61"/>
      <c r="G7411" s="62" t="s">
        <v>16</v>
      </c>
      <c r="H7411" s="61"/>
    </row>
    <row r="7412" spans="1:8" ht="76.5" x14ac:dyDescent="0.25">
      <c r="A7412" s="64" t="s">
        <v>20055</v>
      </c>
      <c r="B7412" s="15" t="s">
        <v>20054</v>
      </c>
      <c r="C7412" s="40" t="s">
        <v>20053</v>
      </c>
      <c r="D7412" s="8" t="s">
        <v>20</v>
      </c>
      <c r="E7412" s="63" t="s">
        <v>1528</v>
      </c>
      <c r="F7412" s="61"/>
      <c r="G7412" s="62" t="s">
        <v>16</v>
      </c>
      <c r="H7412" s="61"/>
    </row>
    <row r="7413" spans="1:8" ht="76.5" x14ac:dyDescent="0.25">
      <c r="A7413" s="64" t="s">
        <v>20052</v>
      </c>
      <c r="B7413" s="15" t="s">
        <v>20051</v>
      </c>
      <c r="C7413" s="40" t="s">
        <v>20050</v>
      </c>
      <c r="D7413" s="8" t="s">
        <v>20</v>
      </c>
      <c r="E7413" s="63" t="s">
        <v>1528</v>
      </c>
      <c r="F7413" s="61"/>
      <c r="G7413" s="62" t="s">
        <v>16</v>
      </c>
      <c r="H7413" s="61"/>
    </row>
    <row r="7414" spans="1:8" ht="76.5" x14ac:dyDescent="0.25">
      <c r="A7414" s="64" t="s">
        <v>20049</v>
      </c>
      <c r="B7414" s="15" t="s">
        <v>20048</v>
      </c>
      <c r="C7414" s="40" t="s">
        <v>20047</v>
      </c>
      <c r="D7414" s="8" t="s">
        <v>20</v>
      </c>
      <c r="E7414" s="63" t="s">
        <v>1528</v>
      </c>
      <c r="F7414" s="61"/>
      <c r="G7414" s="62" t="s">
        <v>16</v>
      </c>
      <c r="H7414" s="61"/>
    </row>
    <row r="7415" spans="1:8" ht="76.5" x14ac:dyDescent="0.25">
      <c r="A7415" s="64" t="s">
        <v>20046</v>
      </c>
      <c r="B7415" s="15" t="s">
        <v>20045</v>
      </c>
      <c r="C7415" s="40" t="s">
        <v>20044</v>
      </c>
      <c r="D7415" s="8" t="s">
        <v>20</v>
      </c>
      <c r="E7415" s="63" t="s">
        <v>1528</v>
      </c>
      <c r="F7415" s="61"/>
      <c r="G7415" s="62" t="s">
        <v>16</v>
      </c>
      <c r="H7415" s="61"/>
    </row>
    <row r="7416" spans="1:8" ht="76.5" x14ac:dyDescent="0.25">
      <c r="A7416" s="64" t="s">
        <v>20043</v>
      </c>
      <c r="B7416" s="15" t="s">
        <v>20042</v>
      </c>
      <c r="C7416" s="40" t="s">
        <v>20041</v>
      </c>
      <c r="D7416" s="8" t="s">
        <v>20</v>
      </c>
      <c r="E7416" s="63" t="s">
        <v>1528</v>
      </c>
      <c r="F7416" s="61"/>
      <c r="G7416" s="62" t="s">
        <v>16</v>
      </c>
      <c r="H7416" s="61"/>
    </row>
    <row r="7417" spans="1:8" ht="76.5" x14ac:dyDescent="0.25">
      <c r="A7417" s="64" t="s">
        <v>20040</v>
      </c>
      <c r="B7417" s="15" t="s">
        <v>20039</v>
      </c>
      <c r="C7417" s="40" t="s">
        <v>20038</v>
      </c>
      <c r="D7417" s="8" t="s">
        <v>20</v>
      </c>
      <c r="E7417" s="63" t="s">
        <v>1528</v>
      </c>
      <c r="F7417" s="61"/>
      <c r="G7417" s="62" t="s">
        <v>16</v>
      </c>
      <c r="H7417" s="61"/>
    </row>
    <row r="7418" spans="1:8" ht="76.5" x14ac:dyDescent="0.25">
      <c r="A7418" s="64" t="s">
        <v>20037</v>
      </c>
      <c r="B7418" s="15" t="s">
        <v>17174</v>
      </c>
      <c r="C7418" s="40" t="s">
        <v>20036</v>
      </c>
      <c r="D7418" s="8" t="s">
        <v>20</v>
      </c>
      <c r="E7418" s="63" t="s">
        <v>1528</v>
      </c>
      <c r="F7418" s="61"/>
      <c r="G7418" s="62" t="s">
        <v>16</v>
      </c>
      <c r="H7418" s="61"/>
    </row>
    <row r="7419" spans="1:8" ht="76.5" x14ac:dyDescent="0.25">
      <c r="A7419" s="64" t="s">
        <v>20035</v>
      </c>
      <c r="B7419" s="15" t="s">
        <v>1873</v>
      </c>
      <c r="C7419" s="40" t="s">
        <v>1565</v>
      </c>
      <c r="D7419" s="8" t="s">
        <v>20</v>
      </c>
      <c r="E7419" s="63" t="s">
        <v>1528</v>
      </c>
      <c r="F7419" s="61"/>
      <c r="G7419" s="62" t="s">
        <v>16</v>
      </c>
      <c r="H7419" s="61"/>
    </row>
    <row r="7420" spans="1:8" ht="76.5" x14ac:dyDescent="0.25">
      <c r="A7420" s="64" t="s">
        <v>20034</v>
      </c>
      <c r="B7420" s="15" t="s">
        <v>19426</v>
      </c>
      <c r="C7420" s="40" t="s">
        <v>3687</v>
      </c>
      <c r="D7420" s="8" t="s">
        <v>20</v>
      </c>
      <c r="E7420" s="63" t="s">
        <v>1528</v>
      </c>
      <c r="F7420" s="61"/>
      <c r="G7420" s="62" t="s">
        <v>16</v>
      </c>
      <c r="H7420" s="61"/>
    </row>
    <row r="7421" spans="1:8" ht="76.5" x14ac:dyDescent="0.25">
      <c r="A7421" s="64" t="s">
        <v>20033</v>
      </c>
      <c r="B7421" s="15" t="s">
        <v>20032</v>
      </c>
      <c r="C7421" s="40" t="s">
        <v>20031</v>
      </c>
      <c r="D7421" s="8" t="s">
        <v>20</v>
      </c>
      <c r="E7421" s="63" t="s">
        <v>1528</v>
      </c>
      <c r="F7421" s="61"/>
      <c r="G7421" s="62" t="s">
        <v>16</v>
      </c>
      <c r="H7421" s="61"/>
    </row>
    <row r="7422" spans="1:8" ht="76.5" x14ac:dyDescent="0.25">
      <c r="A7422" s="15" t="s">
        <v>20030</v>
      </c>
      <c r="B7422" s="15" t="s">
        <v>20029</v>
      </c>
      <c r="C7422" s="40" t="s">
        <v>20028</v>
      </c>
      <c r="D7422" s="8" t="s">
        <v>1626</v>
      </c>
      <c r="E7422" s="63" t="s">
        <v>1625</v>
      </c>
      <c r="F7422" s="65"/>
      <c r="G7422" s="9">
        <v>44144</v>
      </c>
      <c r="H7422" s="61"/>
    </row>
    <row r="7423" spans="1:8" ht="76.5" x14ac:dyDescent="0.25">
      <c r="A7423" s="64" t="s">
        <v>20027</v>
      </c>
      <c r="B7423" s="15" t="s">
        <v>20026</v>
      </c>
      <c r="C7423" s="40" t="s">
        <v>1565</v>
      </c>
      <c r="D7423" s="8" t="s">
        <v>20</v>
      </c>
      <c r="E7423" s="63" t="s">
        <v>1528</v>
      </c>
      <c r="F7423" s="61"/>
      <c r="G7423" s="62" t="s">
        <v>16</v>
      </c>
      <c r="H7423" s="61"/>
    </row>
    <row r="7424" spans="1:8" ht="76.5" x14ac:dyDescent="0.25">
      <c r="A7424" s="64" t="s">
        <v>20025</v>
      </c>
      <c r="B7424" s="15" t="s">
        <v>20024</v>
      </c>
      <c r="C7424" s="40" t="s">
        <v>20023</v>
      </c>
      <c r="D7424" s="8" t="s">
        <v>20</v>
      </c>
      <c r="E7424" s="63" t="s">
        <v>1528</v>
      </c>
      <c r="F7424" s="61"/>
      <c r="G7424" s="62" t="s">
        <v>16</v>
      </c>
      <c r="H7424" s="61"/>
    </row>
    <row r="7425" spans="1:8" ht="76.5" x14ac:dyDescent="0.25">
      <c r="A7425" s="64" t="s">
        <v>20022</v>
      </c>
      <c r="B7425" s="15" t="s">
        <v>20021</v>
      </c>
      <c r="C7425" s="40" t="s">
        <v>20020</v>
      </c>
      <c r="D7425" s="8" t="s">
        <v>20</v>
      </c>
      <c r="E7425" s="63" t="s">
        <v>1528</v>
      </c>
      <c r="F7425" s="61"/>
      <c r="G7425" s="62" t="s">
        <v>16</v>
      </c>
      <c r="H7425" s="61"/>
    </row>
    <row r="7426" spans="1:8" ht="63.75" x14ac:dyDescent="0.25">
      <c r="A7426" s="15" t="s">
        <v>20019</v>
      </c>
      <c r="B7426" s="15" t="s">
        <v>20018</v>
      </c>
      <c r="C7426" s="40" t="s">
        <v>20017</v>
      </c>
      <c r="D7426" s="14" t="s">
        <v>1626</v>
      </c>
      <c r="E7426" s="63" t="s">
        <v>1625</v>
      </c>
      <c r="F7426" s="65"/>
      <c r="G7426" s="9">
        <v>44142</v>
      </c>
      <c r="H7426" s="61"/>
    </row>
    <row r="7427" spans="1:8" ht="76.5" x14ac:dyDescent="0.25">
      <c r="A7427" s="64" t="s">
        <v>20016</v>
      </c>
      <c r="B7427" s="15" t="s">
        <v>20015</v>
      </c>
      <c r="C7427" s="40" t="s">
        <v>20014</v>
      </c>
      <c r="D7427" s="8" t="s">
        <v>20</v>
      </c>
      <c r="E7427" s="63" t="s">
        <v>1528</v>
      </c>
      <c r="F7427" s="61"/>
      <c r="G7427" s="62" t="s">
        <v>16</v>
      </c>
      <c r="H7427" s="61"/>
    </row>
    <row r="7428" spans="1:8" ht="76.5" x14ac:dyDescent="0.25">
      <c r="A7428" s="64" t="s">
        <v>20013</v>
      </c>
      <c r="B7428" s="15" t="s">
        <v>20012</v>
      </c>
      <c r="C7428" s="40" t="s">
        <v>20011</v>
      </c>
      <c r="D7428" s="8" t="s">
        <v>20</v>
      </c>
      <c r="E7428" s="63" t="s">
        <v>1528</v>
      </c>
      <c r="F7428" s="61"/>
      <c r="G7428" s="62" t="s">
        <v>16</v>
      </c>
      <c r="H7428" s="61"/>
    </row>
    <row r="7429" spans="1:8" ht="76.5" x14ac:dyDescent="0.25">
      <c r="A7429" s="64" t="s">
        <v>20010</v>
      </c>
      <c r="B7429" s="15" t="s">
        <v>20009</v>
      </c>
      <c r="C7429" s="40" t="s">
        <v>20008</v>
      </c>
      <c r="D7429" s="8" t="s">
        <v>20</v>
      </c>
      <c r="E7429" s="63" t="s">
        <v>1528</v>
      </c>
      <c r="F7429" s="61"/>
      <c r="G7429" s="62" t="s">
        <v>16</v>
      </c>
      <c r="H7429" s="61"/>
    </row>
    <row r="7430" spans="1:8" ht="76.5" x14ac:dyDescent="0.25">
      <c r="A7430" s="64" t="s">
        <v>20007</v>
      </c>
      <c r="B7430" s="15" t="s">
        <v>20006</v>
      </c>
      <c r="C7430" s="40" t="s">
        <v>20005</v>
      </c>
      <c r="D7430" s="8" t="s">
        <v>20</v>
      </c>
      <c r="E7430" s="63" t="s">
        <v>1528</v>
      </c>
      <c r="F7430" s="61"/>
      <c r="G7430" s="62" t="s">
        <v>16</v>
      </c>
      <c r="H7430" s="61"/>
    </row>
    <row r="7431" spans="1:8" ht="76.5" x14ac:dyDescent="0.25">
      <c r="A7431" s="64" t="s">
        <v>20004</v>
      </c>
      <c r="B7431" s="15" t="s">
        <v>20003</v>
      </c>
      <c r="C7431" s="40" t="s">
        <v>20002</v>
      </c>
      <c r="D7431" s="8" t="s">
        <v>20</v>
      </c>
      <c r="E7431" s="63" t="s">
        <v>1528</v>
      </c>
      <c r="F7431" s="61"/>
      <c r="G7431" s="62" t="s">
        <v>16</v>
      </c>
      <c r="H7431" s="61"/>
    </row>
    <row r="7432" spans="1:8" ht="76.5" x14ac:dyDescent="0.25">
      <c r="A7432" s="64" t="s">
        <v>20001</v>
      </c>
      <c r="B7432" s="15" t="s">
        <v>20000</v>
      </c>
      <c r="C7432" s="40" t="s">
        <v>19999</v>
      </c>
      <c r="D7432" s="8" t="s">
        <v>20</v>
      </c>
      <c r="E7432" s="63" t="s">
        <v>1528</v>
      </c>
      <c r="F7432" s="61"/>
      <c r="G7432" s="62" t="s">
        <v>16</v>
      </c>
      <c r="H7432" s="61"/>
    </row>
    <row r="7433" spans="1:8" ht="76.5" x14ac:dyDescent="0.25">
      <c r="A7433" s="64" t="s">
        <v>19998</v>
      </c>
      <c r="B7433" s="15" t="s">
        <v>14336</v>
      </c>
      <c r="C7433" s="40" t="s">
        <v>19997</v>
      </c>
      <c r="D7433" s="8" t="s">
        <v>20</v>
      </c>
      <c r="E7433" s="63" t="s">
        <v>1528</v>
      </c>
      <c r="F7433" s="61"/>
      <c r="G7433" s="62" t="s">
        <v>16</v>
      </c>
      <c r="H7433" s="61"/>
    </row>
    <row r="7434" spans="1:8" ht="76.5" x14ac:dyDescent="0.25">
      <c r="A7434" s="64" t="s">
        <v>19996</v>
      </c>
      <c r="B7434" s="15" t="s">
        <v>19995</v>
      </c>
      <c r="C7434" s="40" t="s">
        <v>19994</v>
      </c>
      <c r="D7434" s="8" t="s">
        <v>20</v>
      </c>
      <c r="E7434" s="63" t="s">
        <v>1528</v>
      </c>
      <c r="F7434" s="61"/>
      <c r="G7434" s="62" t="s">
        <v>16</v>
      </c>
      <c r="H7434" s="61"/>
    </row>
    <row r="7435" spans="1:8" ht="76.5" x14ac:dyDescent="0.25">
      <c r="A7435" s="64" t="s">
        <v>19993</v>
      </c>
      <c r="B7435" s="15" t="s">
        <v>19992</v>
      </c>
      <c r="C7435" s="40" t="s">
        <v>19991</v>
      </c>
      <c r="D7435" s="8" t="s">
        <v>20</v>
      </c>
      <c r="E7435" s="63" t="s">
        <v>1528</v>
      </c>
      <c r="F7435" s="61"/>
      <c r="G7435" s="62" t="s">
        <v>16</v>
      </c>
      <c r="H7435" s="61"/>
    </row>
    <row r="7436" spans="1:8" ht="76.5" x14ac:dyDescent="0.25">
      <c r="A7436" s="64" t="s">
        <v>19990</v>
      </c>
      <c r="B7436" s="15" t="s">
        <v>19989</v>
      </c>
      <c r="C7436" s="40" t="s">
        <v>19988</v>
      </c>
      <c r="D7436" s="8" t="s">
        <v>20</v>
      </c>
      <c r="E7436" s="63" t="s">
        <v>1528</v>
      </c>
      <c r="F7436" s="61"/>
      <c r="G7436" s="62" t="s">
        <v>16</v>
      </c>
      <c r="H7436" s="61"/>
    </row>
    <row r="7437" spans="1:8" ht="76.5" x14ac:dyDescent="0.25">
      <c r="A7437" s="64" t="s">
        <v>19987</v>
      </c>
      <c r="B7437" s="15" t="s">
        <v>19986</v>
      </c>
      <c r="C7437" s="40" t="s">
        <v>19985</v>
      </c>
      <c r="D7437" s="8" t="s">
        <v>20</v>
      </c>
      <c r="E7437" s="63" t="s">
        <v>1528</v>
      </c>
      <c r="F7437" s="61"/>
      <c r="G7437" s="62" t="s">
        <v>16</v>
      </c>
      <c r="H7437" s="61"/>
    </row>
    <row r="7438" spans="1:8" ht="76.5" x14ac:dyDescent="0.25">
      <c r="A7438" s="64" t="s">
        <v>19984</v>
      </c>
      <c r="B7438" s="15" t="s">
        <v>19983</v>
      </c>
      <c r="C7438" s="40" t="s">
        <v>19982</v>
      </c>
      <c r="D7438" s="8" t="s">
        <v>20</v>
      </c>
      <c r="E7438" s="63" t="s">
        <v>1528</v>
      </c>
      <c r="F7438" s="61"/>
      <c r="G7438" s="62" t="s">
        <v>16</v>
      </c>
      <c r="H7438" s="61"/>
    </row>
    <row r="7439" spans="1:8" ht="76.5" x14ac:dyDescent="0.25">
      <c r="A7439" s="64" t="s">
        <v>19981</v>
      </c>
      <c r="B7439" s="15" t="s">
        <v>19980</v>
      </c>
      <c r="C7439" s="40" t="s">
        <v>19979</v>
      </c>
      <c r="D7439" s="8" t="s">
        <v>20</v>
      </c>
      <c r="E7439" s="63" t="s">
        <v>1528</v>
      </c>
      <c r="F7439" s="61"/>
      <c r="G7439" s="62" t="s">
        <v>16</v>
      </c>
      <c r="H7439" s="61"/>
    </row>
    <row r="7440" spans="1:8" ht="76.5" x14ac:dyDescent="0.25">
      <c r="A7440" s="64" t="s">
        <v>19978</v>
      </c>
      <c r="B7440" s="15" t="s">
        <v>19977</v>
      </c>
      <c r="C7440" s="40" t="s">
        <v>19976</v>
      </c>
      <c r="D7440" s="8" t="s">
        <v>20</v>
      </c>
      <c r="E7440" s="63" t="s">
        <v>1528</v>
      </c>
      <c r="F7440" s="61"/>
      <c r="G7440" s="62" t="s">
        <v>16</v>
      </c>
      <c r="H7440" s="61"/>
    </row>
    <row r="7441" spans="1:8" ht="102" x14ac:dyDescent="0.25">
      <c r="A7441" s="64" t="s">
        <v>19975</v>
      </c>
      <c r="B7441" s="15" t="s">
        <v>19974</v>
      </c>
      <c r="C7441" s="40" t="s">
        <v>19973</v>
      </c>
      <c r="D7441" s="8" t="s">
        <v>20</v>
      </c>
      <c r="E7441" s="63" t="s">
        <v>1528</v>
      </c>
      <c r="F7441" s="61"/>
      <c r="G7441" s="62" t="s">
        <v>16</v>
      </c>
      <c r="H7441" s="61"/>
    </row>
    <row r="7442" spans="1:8" ht="76.5" x14ac:dyDescent="0.25">
      <c r="A7442" s="64" t="s">
        <v>19972</v>
      </c>
      <c r="B7442" s="15" t="s">
        <v>19971</v>
      </c>
      <c r="C7442" s="40" t="s">
        <v>19970</v>
      </c>
      <c r="D7442" s="8" t="s">
        <v>20</v>
      </c>
      <c r="E7442" s="63" t="s">
        <v>1528</v>
      </c>
      <c r="F7442" s="61"/>
      <c r="G7442" s="62" t="s">
        <v>16</v>
      </c>
      <c r="H7442" s="61"/>
    </row>
    <row r="7443" spans="1:8" ht="76.5" x14ac:dyDescent="0.25">
      <c r="A7443" s="64" t="s">
        <v>19969</v>
      </c>
      <c r="B7443" s="15" t="s">
        <v>19968</v>
      </c>
      <c r="C7443" s="40" t="s">
        <v>19967</v>
      </c>
      <c r="D7443" s="8" t="s">
        <v>20</v>
      </c>
      <c r="E7443" s="63" t="s">
        <v>1528</v>
      </c>
      <c r="F7443" s="61"/>
      <c r="G7443" s="62" t="s">
        <v>16</v>
      </c>
      <c r="H7443" s="61"/>
    </row>
    <row r="7444" spans="1:8" ht="76.5" x14ac:dyDescent="0.25">
      <c r="A7444" s="64" t="s">
        <v>19966</v>
      </c>
      <c r="B7444" s="15" t="s">
        <v>19965</v>
      </c>
      <c r="C7444" s="40" t="s">
        <v>19964</v>
      </c>
      <c r="D7444" s="8" t="s">
        <v>20</v>
      </c>
      <c r="E7444" s="63" t="s">
        <v>1528</v>
      </c>
      <c r="F7444" s="61"/>
      <c r="G7444" s="62" t="s">
        <v>16</v>
      </c>
      <c r="H7444" s="61"/>
    </row>
    <row r="7445" spans="1:8" ht="76.5" x14ac:dyDescent="0.25">
      <c r="A7445" s="64" t="s">
        <v>19963</v>
      </c>
      <c r="B7445" s="15" t="s">
        <v>19962</v>
      </c>
      <c r="C7445" s="40" t="s">
        <v>19961</v>
      </c>
      <c r="D7445" s="8" t="s">
        <v>20</v>
      </c>
      <c r="E7445" s="63" t="s">
        <v>1528</v>
      </c>
      <c r="F7445" s="61"/>
      <c r="G7445" s="62" t="s">
        <v>16</v>
      </c>
      <c r="H7445" s="61"/>
    </row>
    <row r="7446" spans="1:8" ht="25.5" x14ac:dyDescent="0.25">
      <c r="A7446" s="15" t="s">
        <v>19960</v>
      </c>
      <c r="B7446" s="15" t="s">
        <v>19959</v>
      </c>
      <c r="C7446" s="40" t="s">
        <v>19958</v>
      </c>
      <c r="D7446" s="8" t="s">
        <v>1626</v>
      </c>
      <c r="E7446" s="63" t="s">
        <v>1799</v>
      </c>
      <c r="F7446" s="65"/>
      <c r="G7446" s="9">
        <v>44049</v>
      </c>
      <c r="H7446" s="61"/>
    </row>
    <row r="7447" spans="1:8" ht="63.75" x14ac:dyDescent="0.25">
      <c r="A7447" s="15" t="s">
        <v>19957</v>
      </c>
      <c r="B7447" s="15" t="s">
        <v>10638</v>
      </c>
      <c r="C7447" s="40" t="s">
        <v>19956</v>
      </c>
      <c r="D7447" s="8" t="s">
        <v>1626</v>
      </c>
      <c r="E7447" s="63" t="s">
        <v>1625</v>
      </c>
      <c r="F7447" s="65"/>
      <c r="G7447" s="9">
        <v>44164</v>
      </c>
      <c r="H7447" s="61"/>
    </row>
    <row r="7448" spans="1:8" ht="76.5" x14ac:dyDescent="0.25">
      <c r="A7448" s="64" t="s">
        <v>19955</v>
      </c>
      <c r="B7448" s="15" t="s">
        <v>10638</v>
      </c>
      <c r="C7448" s="40" t="s">
        <v>19954</v>
      </c>
      <c r="D7448" s="8" t="s">
        <v>20</v>
      </c>
      <c r="E7448" s="63" t="s">
        <v>1528</v>
      </c>
      <c r="F7448" s="61"/>
      <c r="G7448" s="62" t="s">
        <v>16</v>
      </c>
      <c r="H7448" s="61"/>
    </row>
    <row r="7449" spans="1:8" ht="76.5" x14ac:dyDescent="0.25">
      <c r="A7449" s="64" t="s">
        <v>19953</v>
      </c>
      <c r="B7449" s="15" t="s">
        <v>19952</v>
      </c>
      <c r="C7449" s="40" t="s">
        <v>19951</v>
      </c>
      <c r="D7449" s="8" t="s">
        <v>20</v>
      </c>
      <c r="E7449" s="63" t="s">
        <v>1528</v>
      </c>
      <c r="F7449" s="61"/>
      <c r="G7449" s="62" t="s">
        <v>16</v>
      </c>
      <c r="H7449" s="61"/>
    </row>
    <row r="7450" spans="1:8" ht="76.5" x14ac:dyDescent="0.25">
      <c r="A7450" s="64" t="s">
        <v>19950</v>
      </c>
      <c r="B7450" s="15" t="s">
        <v>19949</v>
      </c>
      <c r="C7450" s="40" t="s">
        <v>19948</v>
      </c>
      <c r="D7450" s="8" t="s">
        <v>20</v>
      </c>
      <c r="E7450" s="63" t="s">
        <v>1528</v>
      </c>
      <c r="F7450" s="61"/>
      <c r="G7450" s="62" t="s">
        <v>16</v>
      </c>
      <c r="H7450" s="61"/>
    </row>
    <row r="7451" spans="1:8" ht="76.5" x14ac:dyDescent="0.25">
      <c r="A7451" s="64" t="s">
        <v>19947</v>
      </c>
      <c r="B7451" s="15" t="s">
        <v>19946</v>
      </c>
      <c r="C7451" s="40" t="s">
        <v>19945</v>
      </c>
      <c r="D7451" s="8" t="s">
        <v>20</v>
      </c>
      <c r="E7451" s="63" t="s">
        <v>1528</v>
      </c>
      <c r="F7451" s="61"/>
      <c r="G7451" s="62" t="s">
        <v>16</v>
      </c>
      <c r="H7451" s="61"/>
    </row>
    <row r="7452" spans="1:8" ht="76.5" x14ac:dyDescent="0.25">
      <c r="A7452" s="64" t="s">
        <v>19944</v>
      </c>
      <c r="B7452" s="15" t="s">
        <v>9908</v>
      </c>
      <c r="C7452" s="40" t="s">
        <v>1565</v>
      </c>
      <c r="D7452" s="8" t="s">
        <v>20</v>
      </c>
      <c r="E7452" s="63" t="s">
        <v>1528</v>
      </c>
      <c r="F7452" s="61"/>
      <c r="G7452" s="62" t="s">
        <v>16</v>
      </c>
      <c r="H7452" s="61"/>
    </row>
    <row r="7453" spans="1:8" ht="76.5" x14ac:dyDescent="0.25">
      <c r="A7453" s="64" t="s">
        <v>19943</v>
      </c>
      <c r="B7453" s="15" t="s">
        <v>19942</v>
      </c>
      <c r="C7453" s="40" t="s">
        <v>19941</v>
      </c>
      <c r="D7453" s="8" t="s">
        <v>20</v>
      </c>
      <c r="E7453" s="63" t="s">
        <v>1528</v>
      </c>
      <c r="F7453" s="61"/>
      <c r="G7453" s="62" t="s">
        <v>16</v>
      </c>
      <c r="H7453" s="61"/>
    </row>
    <row r="7454" spans="1:8" ht="76.5" x14ac:dyDescent="0.25">
      <c r="A7454" s="64" t="s">
        <v>19940</v>
      </c>
      <c r="B7454" s="15" t="s">
        <v>19939</v>
      </c>
      <c r="C7454" s="40" t="s">
        <v>19938</v>
      </c>
      <c r="D7454" s="8" t="s">
        <v>20</v>
      </c>
      <c r="E7454" s="63" t="s">
        <v>1528</v>
      </c>
      <c r="F7454" s="61"/>
      <c r="G7454" s="62" t="s">
        <v>16</v>
      </c>
      <c r="H7454" s="61"/>
    </row>
    <row r="7455" spans="1:8" ht="89.25" x14ac:dyDescent="0.25">
      <c r="A7455" s="15" t="s">
        <v>19937</v>
      </c>
      <c r="B7455" s="15" t="s">
        <v>19936</v>
      </c>
      <c r="C7455" s="74" t="s">
        <v>19935</v>
      </c>
      <c r="D7455" s="8" t="s">
        <v>1626</v>
      </c>
      <c r="E7455" s="63" t="s">
        <v>1625</v>
      </c>
      <c r="F7455" s="65"/>
      <c r="G7455" s="9">
        <v>44074</v>
      </c>
      <c r="H7455" s="61"/>
    </row>
    <row r="7456" spans="1:8" ht="76.5" x14ac:dyDescent="0.25">
      <c r="A7456" s="15" t="s">
        <v>19934</v>
      </c>
      <c r="B7456" s="15" t="s">
        <v>19933</v>
      </c>
      <c r="C7456" s="40" t="s">
        <v>19932</v>
      </c>
      <c r="D7456" s="8" t="s">
        <v>1626</v>
      </c>
      <c r="E7456" s="63" t="s">
        <v>1799</v>
      </c>
      <c r="F7456" s="65"/>
      <c r="G7456" s="9">
        <v>44088</v>
      </c>
      <c r="H7456" s="61"/>
    </row>
    <row r="7457" spans="1:8" ht="76.5" x14ac:dyDescent="0.25">
      <c r="A7457" s="64" t="s">
        <v>19931</v>
      </c>
      <c r="B7457" s="15" t="s">
        <v>19930</v>
      </c>
      <c r="C7457" s="40" t="s">
        <v>19929</v>
      </c>
      <c r="D7457" s="8" t="s">
        <v>20</v>
      </c>
      <c r="E7457" s="63" t="s">
        <v>1528</v>
      </c>
      <c r="F7457" s="61"/>
      <c r="G7457" s="62" t="s">
        <v>16</v>
      </c>
      <c r="H7457" s="61"/>
    </row>
    <row r="7458" spans="1:8" ht="76.5" x14ac:dyDescent="0.25">
      <c r="A7458" s="64" t="s">
        <v>19928</v>
      </c>
      <c r="B7458" s="15" t="s">
        <v>19927</v>
      </c>
      <c r="C7458" s="40" t="s">
        <v>19926</v>
      </c>
      <c r="D7458" s="8" t="s">
        <v>20</v>
      </c>
      <c r="E7458" s="63" t="s">
        <v>1528</v>
      </c>
      <c r="F7458" s="61"/>
      <c r="G7458" s="62" t="s">
        <v>16</v>
      </c>
      <c r="H7458" s="61"/>
    </row>
    <row r="7459" spans="1:8" ht="63.75" x14ac:dyDescent="0.25">
      <c r="A7459" s="15" t="s">
        <v>19925</v>
      </c>
      <c r="B7459" s="15" t="s">
        <v>19924</v>
      </c>
      <c r="C7459" s="40" t="s">
        <v>19923</v>
      </c>
      <c r="D7459" s="8" t="s">
        <v>1626</v>
      </c>
      <c r="E7459" s="63" t="s">
        <v>1625</v>
      </c>
      <c r="F7459" s="65"/>
      <c r="G7459" s="9">
        <v>44071</v>
      </c>
      <c r="H7459" s="61"/>
    </row>
    <row r="7460" spans="1:8" ht="76.5" x14ac:dyDescent="0.25">
      <c r="A7460" s="64" t="s">
        <v>19922</v>
      </c>
      <c r="B7460" s="15" t="s">
        <v>19921</v>
      </c>
      <c r="C7460" s="40" t="s">
        <v>19920</v>
      </c>
      <c r="D7460" s="8" t="s">
        <v>20</v>
      </c>
      <c r="E7460" s="63" t="s">
        <v>1528</v>
      </c>
      <c r="F7460" s="61"/>
      <c r="G7460" s="62" t="s">
        <v>16</v>
      </c>
      <c r="H7460" s="61"/>
    </row>
    <row r="7461" spans="1:8" ht="25.5" x14ac:dyDescent="0.25">
      <c r="A7461" s="15" t="s">
        <v>19919</v>
      </c>
      <c r="B7461" s="15" t="s">
        <v>19918</v>
      </c>
      <c r="C7461" s="40" t="s">
        <v>19917</v>
      </c>
      <c r="D7461" s="14" t="s">
        <v>1626</v>
      </c>
      <c r="E7461" s="63" t="s">
        <v>1625</v>
      </c>
      <c r="F7461" s="65"/>
      <c r="G7461" s="9">
        <v>44116</v>
      </c>
      <c r="H7461" s="61"/>
    </row>
    <row r="7462" spans="1:8" ht="76.5" x14ac:dyDescent="0.25">
      <c r="A7462" s="64" t="s">
        <v>19916</v>
      </c>
      <c r="B7462" s="15" t="s">
        <v>19915</v>
      </c>
      <c r="C7462" s="40" t="s">
        <v>19914</v>
      </c>
      <c r="D7462" s="8" t="s">
        <v>20</v>
      </c>
      <c r="E7462" s="63" t="s">
        <v>1528</v>
      </c>
      <c r="F7462" s="61"/>
      <c r="G7462" s="62" t="s">
        <v>16</v>
      </c>
      <c r="H7462" s="61"/>
    </row>
    <row r="7463" spans="1:8" ht="76.5" x14ac:dyDescent="0.25">
      <c r="A7463" s="64" t="s">
        <v>19913</v>
      </c>
      <c r="B7463" s="15" t="s">
        <v>19912</v>
      </c>
      <c r="C7463" s="40" t="s">
        <v>16119</v>
      </c>
      <c r="D7463" s="8" t="s">
        <v>20</v>
      </c>
      <c r="E7463" s="63" t="s">
        <v>1528</v>
      </c>
      <c r="F7463" s="61"/>
      <c r="G7463" s="62" t="s">
        <v>16</v>
      </c>
      <c r="H7463" s="61"/>
    </row>
    <row r="7464" spans="1:8" ht="76.5" x14ac:dyDescent="0.25">
      <c r="A7464" s="64" t="s">
        <v>19911</v>
      </c>
      <c r="B7464" s="15" t="s">
        <v>19910</v>
      </c>
      <c r="C7464" s="40" t="s">
        <v>3687</v>
      </c>
      <c r="D7464" s="8" t="s">
        <v>20</v>
      </c>
      <c r="E7464" s="63" t="s">
        <v>1528</v>
      </c>
      <c r="F7464" s="61"/>
      <c r="G7464" s="62" t="s">
        <v>16</v>
      </c>
      <c r="H7464" s="61"/>
    </row>
    <row r="7465" spans="1:8" ht="76.5" x14ac:dyDescent="0.25">
      <c r="A7465" s="64" t="s">
        <v>19909</v>
      </c>
      <c r="B7465" s="15" t="s">
        <v>19908</v>
      </c>
      <c r="C7465" s="40" t="s">
        <v>19907</v>
      </c>
      <c r="D7465" s="8" t="s">
        <v>20</v>
      </c>
      <c r="E7465" s="63" t="s">
        <v>1528</v>
      </c>
      <c r="F7465" s="61"/>
      <c r="G7465" s="62" t="s">
        <v>16</v>
      </c>
      <c r="H7465" s="61"/>
    </row>
    <row r="7466" spans="1:8" ht="76.5" x14ac:dyDescent="0.25">
      <c r="A7466" s="64" t="s">
        <v>19906</v>
      </c>
      <c r="B7466" s="15" t="s">
        <v>19905</v>
      </c>
      <c r="C7466" s="40" t="s">
        <v>19904</v>
      </c>
      <c r="D7466" s="8" t="s">
        <v>20</v>
      </c>
      <c r="E7466" s="63" t="s">
        <v>1528</v>
      </c>
      <c r="F7466" s="61"/>
      <c r="G7466" s="62" t="s">
        <v>16</v>
      </c>
      <c r="H7466" s="61"/>
    </row>
    <row r="7467" spans="1:8" ht="114.75" x14ac:dyDescent="0.25">
      <c r="A7467" s="64" t="s">
        <v>19903</v>
      </c>
      <c r="B7467" s="15" t="s">
        <v>19902</v>
      </c>
      <c r="C7467" s="40" t="s">
        <v>19901</v>
      </c>
      <c r="D7467" s="8" t="s">
        <v>20</v>
      </c>
      <c r="E7467" s="63" t="s">
        <v>1528</v>
      </c>
      <c r="F7467" s="61"/>
      <c r="G7467" s="62" t="s">
        <v>16</v>
      </c>
      <c r="H7467" s="61"/>
    </row>
    <row r="7468" spans="1:8" ht="76.5" x14ac:dyDescent="0.25">
      <c r="A7468" s="64" t="s">
        <v>19900</v>
      </c>
      <c r="B7468" s="15" t="s">
        <v>19899</v>
      </c>
      <c r="C7468" s="40" t="s">
        <v>19898</v>
      </c>
      <c r="D7468" s="8" t="s">
        <v>20</v>
      </c>
      <c r="E7468" s="63" t="s">
        <v>1528</v>
      </c>
      <c r="F7468" s="61"/>
      <c r="G7468" s="62" t="s">
        <v>16</v>
      </c>
      <c r="H7468" s="61"/>
    </row>
    <row r="7469" spans="1:8" ht="76.5" x14ac:dyDescent="0.25">
      <c r="A7469" s="64" t="s">
        <v>19897</v>
      </c>
      <c r="B7469" s="15" t="s">
        <v>19896</v>
      </c>
      <c r="C7469" s="40" t="s">
        <v>19895</v>
      </c>
      <c r="D7469" s="8" t="s">
        <v>20</v>
      </c>
      <c r="E7469" s="63" t="s">
        <v>1528</v>
      </c>
      <c r="F7469" s="61"/>
      <c r="G7469" s="62" t="s">
        <v>16</v>
      </c>
      <c r="H7469" s="61"/>
    </row>
    <row r="7470" spans="1:8" ht="76.5" x14ac:dyDescent="0.25">
      <c r="A7470" s="64" t="s">
        <v>19894</v>
      </c>
      <c r="B7470" s="15" t="s">
        <v>19893</v>
      </c>
      <c r="C7470" s="40" t="s">
        <v>19892</v>
      </c>
      <c r="D7470" s="8" t="s">
        <v>20</v>
      </c>
      <c r="E7470" s="63" t="s">
        <v>1528</v>
      </c>
      <c r="F7470" s="61"/>
      <c r="G7470" s="62" t="s">
        <v>16</v>
      </c>
      <c r="H7470" s="61"/>
    </row>
    <row r="7471" spans="1:8" ht="76.5" x14ac:dyDescent="0.25">
      <c r="A7471" s="64" t="s">
        <v>19891</v>
      </c>
      <c r="B7471" s="15" t="s">
        <v>19890</v>
      </c>
      <c r="C7471" s="40" t="s">
        <v>3687</v>
      </c>
      <c r="D7471" s="8" t="s">
        <v>20</v>
      </c>
      <c r="E7471" s="63" t="s">
        <v>1528</v>
      </c>
      <c r="F7471" s="61"/>
      <c r="G7471" s="62" t="s">
        <v>16</v>
      </c>
      <c r="H7471" s="61"/>
    </row>
    <row r="7472" spans="1:8" ht="51" x14ac:dyDescent="0.25">
      <c r="A7472" s="15" t="s">
        <v>19889</v>
      </c>
      <c r="B7472" s="15" t="s">
        <v>19888</v>
      </c>
      <c r="C7472" s="40" t="s">
        <v>19887</v>
      </c>
      <c r="D7472" s="8" t="s">
        <v>1626</v>
      </c>
      <c r="E7472" s="63" t="s">
        <v>1799</v>
      </c>
      <c r="F7472" s="65"/>
      <c r="G7472" s="9">
        <v>44241</v>
      </c>
      <c r="H7472" s="61"/>
    </row>
    <row r="7473" spans="1:8" ht="63.75" x14ac:dyDescent="0.25">
      <c r="A7473" s="15" t="s">
        <v>19886</v>
      </c>
      <c r="B7473" s="15" t="s">
        <v>19885</v>
      </c>
      <c r="C7473" s="40" t="s">
        <v>19884</v>
      </c>
      <c r="D7473" s="8" t="s">
        <v>1626</v>
      </c>
      <c r="E7473" s="63" t="s">
        <v>1799</v>
      </c>
      <c r="F7473" s="65"/>
      <c r="G7473" s="9">
        <v>44241</v>
      </c>
      <c r="H7473" s="61"/>
    </row>
    <row r="7474" spans="1:8" ht="76.5" x14ac:dyDescent="0.25">
      <c r="A7474" s="64" t="s">
        <v>19883</v>
      </c>
      <c r="B7474" s="15" t="s">
        <v>15935</v>
      </c>
      <c r="C7474" s="40" t="s">
        <v>19882</v>
      </c>
      <c r="D7474" s="8" t="s">
        <v>20</v>
      </c>
      <c r="E7474" s="63" t="s">
        <v>1528</v>
      </c>
      <c r="F7474" s="61"/>
      <c r="G7474" s="62" t="s">
        <v>16</v>
      </c>
      <c r="H7474" s="61"/>
    </row>
    <row r="7475" spans="1:8" ht="127.5" x14ac:dyDescent="0.25">
      <c r="A7475" s="64" t="s">
        <v>19881</v>
      </c>
      <c r="B7475" s="15" t="s">
        <v>19880</v>
      </c>
      <c r="C7475" s="40" t="s">
        <v>19879</v>
      </c>
      <c r="D7475" s="8" t="s">
        <v>20</v>
      </c>
      <c r="E7475" s="63" t="s">
        <v>1528</v>
      </c>
      <c r="F7475" s="61"/>
      <c r="G7475" s="62" t="s">
        <v>16</v>
      </c>
      <c r="H7475" s="61"/>
    </row>
    <row r="7476" spans="1:8" ht="76.5" x14ac:dyDescent="0.25">
      <c r="A7476" s="64" t="s">
        <v>19878</v>
      </c>
      <c r="B7476" s="15" t="s">
        <v>19877</v>
      </c>
      <c r="C7476" s="40" t="s">
        <v>19876</v>
      </c>
      <c r="D7476" s="8" t="s">
        <v>20</v>
      </c>
      <c r="E7476" s="63" t="s">
        <v>1528</v>
      </c>
      <c r="F7476" s="61"/>
      <c r="G7476" s="62" t="s">
        <v>16</v>
      </c>
      <c r="H7476" s="61"/>
    </row>
    <row r="7477" spans="1:8" ht="76.5" x14ac:dyDescent="0.25">
      <c r="A7477" s="64" t="s">
        <v>19875</v>
      </c>
      <c r="B7477" s="15" t="s">
        <v>19874</v>
      </c>
      <c r="C7477" s="40" t="s">
        <v>19873</v>
      </c>
      <c r="D7477" s="8" t="s">
        <v>20</v>
      </c>
      <c r="E7477" s="63" t="s">
        <v>1528</v>
      </c>
      <c r="F7477" s="61"/>
      <c r="G7477" s="62" t="s">
        <v>16</v>
      </c>
      <c r="H7477" s="61"/>
    </row>
    <row r="7478" spans="1:8" ht="76.5" x14ac:dyDescent="0.25">
      <c r="A7478" s="64" t="s">
        <v>19872</v>
      </c>
      <c r="B7478" s="15" t="s">
        <v>19871</v>
      </c>
      <c r="C7478" s="40" t="s">
        <v>19870</v>
      </c>
      <c r="D7478" s="8" t="s">
        <v>20</v>
      </c>
      <c r="E7478" s="63" t="s">
        <v>1528</v>
      </c>
      <c r="F7478" s="61"/>
      <c r="G7478" s="62" t="s">
        <v>16</v>
      </c>
      <c r="H7478" s="61"/>
    </row>
    <row r="7479" spans="1:8" ht="76.5" x14ac:dyDescent="0.25">
      <c r="A7479" s="64" t="s">
        <v>19869</v>
      </c>
      <c r="B7479" s="15" t="s">
        <v>19868</v>
      </c>
      <c r="C7479" s="40" t="s">
        <v>19867</v>
      </c>
      <c r="D7479" s="8" t="s">
        <v>20</v>
      </c>
      <c r="E7479" s="63" t="s">
        <v>1528</v>
      </c>
      <c r="F7479" s="61"/>
      <c r="G7479" s="62" t="s">
        <v>16</v>
      </c>
      <c r="H7479" s="61"/>
    </row>
    <row r="7480" spans="1:8" ht="76.5" x14ac:dyDescent="0.25">
      <c r="A7480" s="64" t="s">
        <v>19866</v>
      </c>
      <c r="B7480" s="15" t="s">
        <v>8651</v>
      </c>
      <c r="C7480" s="40" t="s">
        <v>19865</v>
      </c>
      <c r="D7480" s="8" t="s">
        <v>20</v>
      </c>
      <c r="E7480" s="63" t="s">
        <v>1528</v>
      </c>
      <c r="F7480" s="61"/>
      <c r="G7480" s="62" t="s">
        <v>16</v>
      </c>
      <c r="H7480" s="61"/>
    </row>
    <row r="7481" spans="1:8" ht="76.5" x14ac:dyDescent="0.25">
      <c r="A7481" s="64" t="s">
        <v>19864</v>
      </c>
      <c r="B7481" s="15" t="s">
        <v>19863</v>
      </c>
      <c r="C7481" s="40" t="s">
        <v>19862</v>
      </c>
      <c r="D7481" s="8" t="s">
        <v>20</v>
      </c>
      <c r="E7481" s="63" t="s">
        <v>1528</v>
      </c>
      <c r="F7481" s="61"/>
      <c r="G7481" s="62" t="s">
        <v>16</v>
      </c>
      <c r="H7481" s="61"/>
    </row>
    <row r="7482" spans="1:8" ht="76.5" x14ac:dyDescent="0.25">
      <c r="A7482" s="64" t="s">
        <v>19861</v>
      </c>
      <c r="B7482" s="15" t="s">
        <v>19860</v>
      </c>
      <c r="C7482" s="40" t="s">
        <v>19859</v>
      </c>
      <c r="D7482" s="8" t="s">
        <v>20</v>
      </c>
      <c r="E7482" s="63" t="s">
        <v>1528</v>
      </c>
      <c r="F7482" s="61"/>
      <c r="G7482" s="62" t="s">
        <v>16</v>
      </c>
      <c r="H7482" s="61"/>
    </row>
    <row r="7483" spans="1:8" ht="76.5" x14ac:dyDescent="0.25">
      <c r="A7483" s="64" t="s">
        <v>19858</v>
      </c>
      <c r="B7483" s="15" t="s">
        <v>19857</v>
      </c>
      <c r="C7483" s="40" t="s">
        <v>19856</v>
      </c>
      <c r="D7483" s="8" t="s">
        <v>20</v>
      </c>
      <c r="E7483" s="63" t="s">
        <v>1528</v>
      </c>
      <c r="F7483" s="61"/>
      <c r="G7483" s="62" t="s">
        <v>16</v>
      </c>
      <c r="H7483" s="61"/>
    </row>
    <row r="7484" spans="1:8" ht="38.25" x14ac:dyDescent="0.25">
      <c r="A7484" s="15" t="s">
        <v>19855</v>
      </c>
      <c r="B7484" s="15" t="s">
        <v>19854</v>
      </c>
      <c r="C7484" s="40" t="s">
        <v>19853</v>
      </c>
      <c r="D7484" s="14" t="s">
        <v>1626</v>
      </c>
      <c r="E7484" s="63" t="s">
        <v>1625</v>
      </c>
      <c r="F7484" s="65"/>
      <c r="G7484" s="9">
        <v>44253</v>
      </c>
      <c r="H7484" s="61"/>
    </row>
    <row r="7485" spans="1:8" ht="76.5" x14ac:dyDescent="0.25">
      <c r="A7485" s="64" t="s">
        <v>19852</v>
      </c>
      <c r="B7485" s="15" t="s">
        <v>19851</v>
      </c>
      <c r="C7485" s="40" t="s">
        <v>19850</v>
      </c>
      <c r="D7485" s="8" t="s">
        <v>20</v>
      </c>
      <c r="E7485" s="63" t="s">
        <v>1528</v>
      </c>
      <c r="F7485" s="61"/>
      <c r="G7485" s="62" t="s">
        <v>16</v>
      </c>
      <c r="H7485" s="61"/>
    </row>
    <row r="7486" spans="1:8" ht="76.5" x14ac:dyDescent="0.25">
      <c r="A7486" s="64" t="s">
        <v>19849</v>
      </c>
      <c r="B7486" s="15" t="s">
        <v>19846</v>
      </c>
      <c r="C7486" s="40" t="s">
        <v>19848</v>
      </c>
      <c r="D7486" s="8" t="s">
        <v>20</v>
      </c>
      <c r="E7486" s="63" t="s">
        <v>1528</v>
      </c>
      <c r="F7486" s="61"/>
      <c r="G7486" s="62" t="s">
        <v>16</v>
      </c>
      <c r="H7486" s="61"/>
    </row>
    <row r="7487" spans="1:8" ht="76.5" x14ac:dyDescent="0.25">
      <c r="A7487" s="64" t="s">
        <v>19847</v>
      </c>
      <c r="B7487" s="15" t="s">
        <v>19846</v>
      </c>
      <c r="C7487" s="40" t="s">
        <v>19845</v>
      </c>
      <c r="D7487" s="8" t="s">
        <v>20</v>
      </c>
      <c r="E7487" s="63" t="s">
        <v>1528</v>
      </c>
      <c r="F7487" s="61"/>
      <c r="G7487" s="62" t="s">
        <v>16</v>
      </c>
      <c r="H7487" s="61"/>
    </row>
    <row r="7488" spans="1:8" ht="76.5" x14ac:dyDescent="0.25">
      <c r="A7488" s="64" t="s">
        <v>19844</v>
      </c>
      <c r="B7488" s="15" t="s">
        <v>19843</v>
      </c>
      <c r="C7488" s="40" t="s">
        <v>19842</v>
      </c>
      <c r="D7488" s="8" t="s">
        <v>20</v>
      </c>
      <c r="E7488" s="63" t="s">
        <v>1528</v>
      </c>
      <c r="F7488" s="61"/>
      <c r="G7488" s="62" t="s">
        <v>16</v>
      </c>
      <c r="H7488" s="61"/>
    </row>
    <row r="7489" spans="1:8" ht="76.5" x14ac:dyDescent="0.25">
      <c r="A7489" s="64" t="s">
        <v>19841</v>
      </c>
      <c r="B7489" s="15" t="s">
        <v>19840</v>
      </c>
      <c r="C7489" s="40" t="s">
        <v>19839</v>
      </c>
      <c r="D7489" s="8" t="s">
        <v>20</v>
      </c>
      <c r="E7489" s="63" t="s">
        <v>1528</v>
      </c>
      <c r="F7489" s="61"/>
      <c r="G7489" s="62" t="s">
        <v>16</v>
      </c>
      <c r="H7489" s="61"/>
    </row>
    <row r="7490" spans="1:8" ht="76.5" x14ac:dyDescent="0.25">
      <c r="A7490" s="64" t="s">
        <v>19838</v>
      </c>
      <c r="B7490" s="15" t="s">
        <v>19837</v>
      </c>
      <c r="C7490" s="40" t="s">
        <v>19836</v>
      </c>
      <c r="D7490" s="8" t="s">
        <v>20</v>
      </c>
      <c r="E7490" s="63" t="s">
        <v>1528</v>
      </c>
      <c r="F7490" s="61"/>
      <c r="G7490" s="62" t="s">
        <v>16</v>
      </c>
      <c r="H7490" s="61"/>
    </row>
    <row r="7491" spans="1:8" ht="25.5" x14ac:dyDescent="0.25">
      <c r="A7491" s="15" t="s">
        <v>19835</v>
      </c>
      <c r="B7491" s="15" t="s">
        <v>19834</v>
      </c>
      <c r="C7491" s="40" t="s">
        <v>19833</v>
      </c>
      <c r="D7491" s="14" t="s">
        <v>1626</v>
      </c>
      <c r="E7491" s="63" t="s">
        <v>1625</v>
      </c>
      <c r="F7491" s="65"/>
      <c r="G7491" s="9">
        <v>44081</v>
      </c>
      <c r="H7491" s="61"/>
    </row>
    <row r="7492" spans="1:8" ht="25.5" x14ac:dyDescent="0.25">
      <c r="A7492" s="15" t="s">
        <v>19832</v>
      </c>
      <c r="B7492" s="15" t="s">
        <v>5896</v>
      </c>
      <c r="C7492" s="40" t="s">
        <v>19831</v>
      </c>
      <c r="D7492" s="8" t="s">
        <v>1626</v>
      </c>
      <c r="E7492" s="63" t="s">
        <v>1799</v>
      </c>
      <c r="F7492" s="65"/>
      <c r="G7492" s="9">
        <v>44080</v>
      </c>
      <c r="H7492" s="61"/>
    </row>
    <row r="7493" spans="1:8" ht="76.5" x14ac:dyDescent="0.25">
      <c r="A7493" s="64" t="s">
        <v>19830</v>
      </c>
      <c r="B7493" s="15" t="s">
        <v>5896</v>
      </c>
      <c r="C7493" s="40" t="s">
        <v>19829</v>
      </c>
      <c r="D7493" s="8" t="s">
        <v>20</v>
      </c>
      <c r="E7493" s="63" t="s">
        <v>1528</v>
      </c>
      <c r="F7493" s="61"/>
      <c r="G7493" s="62" t="s">
        <v>16</v>
      </c>
      <c r="H7493" s="61"/>
    </row>
    <row r="7494" spans="1:8" ht="51" x14ac:dyDescent="0.25">
      <c r="A7494" s="15" t="s">
        <v>19828</v>
      </c>
      <c r="B7494" s="15" t="s">
        <v>19827</v>
      </c>
      <c r="C7494" s="40" t="s">
        <v>19826</v>
      </c>
      <c r="D7494" s="8" t="s">
        <v>1626</v>
      </c>
      <c r="E7494" s="63" t="s">
        <v>1625</v>
      </c>
      <c r="F7494" s="65"/>
      <c r="G7494" s="9">
        <v>44064</v>
      </c>
      <c r="H7494" s="61"/>
    </row>
    <row r="7495" spans="1:8" ht="63.75" x14ac:dyDescent="0.25">
      <c r="A7495" s="15" t="s">
        <v>19825</v>
      </c>
      <c r="B7495" s="15" t="s">
        <v>19824</v>
      </c>
      <c r="C7495" s="40" t="s">
        <v>19823</v>
      </c>
      <c r="D7495" s="14" t="s">
        <v>1626</v>
      </c>
      <c r="E7495" s="63" t="s">
        <v>1799</v>
      </c>
      <c r="F7495" s="65"/>
      <c r="G7495" s="9">
        <v>44098</v>
      </c>
      <c r="H7495" s="61"/>
    </row>
    <row r="7496" spans="1:8" ht="102" x14ac:dyDescent="0.25">
      <c r="A7496" s="64" t="s">
        <v>19822</v>
      </c>
      <c r="B7496" s="15" t="s">
        <v>14746</v>
      </c>
      <c r="C7496" s="40" t="s">
        <v>19821</v>
      </c>
      <c r="D7496" s="8" t="s">
        <v>20</v>
      </c>
      <c r="E7496" s="63" t="s">
        <v>1528</v>
      </c>
      <c r="F7496" s="61"/>
      <c r="G7496" s="62" t="s">
        <v>16</v>
      </c>
      <c r="H7496" s="61"/>
    </row>
    <row r="7497" spans="1:8" ht="76.5" x14ac:dyDescent="0.25">
      <c r="A7497" s="64" t="s">
        <v>19820</v>
      </c>
      <c r="B7497" s="15" t="s">
        <v>6184</v>
      </c>
      <c r="C7497" s="40" t="s">
        <v>19819</v>
      </c>
      <c r="D7497" s="8" t="s">
        <v>20</v>
      </c>
      <c r="E7497" s="63" t="s">
        <v>1528</v>
      </c>
      <c r="F7497" s="61"/>
      <c r="G7497" s="62" t="s">
        <v>16</v>
      </c>
      <c r="H7497" s="61"/>
    </row>
    <row r="7498" spans="1:8" ht="76.5" x14ac:dyDescent="0.25">
      <c r="A7498" s="64" t="s">
        <v>19818</v>
      </c>
      <c r="B7498" s="15" t="s">
        <v>6184</v>
      </c>
      <c r="C7498" s="40" t="s">
        <v>19817</v>
      </c>
      <c r="D7498" s="8" t="s">
        <v>20</v>
      </c>
      <c r="E7498" s="63" t="s">
        <v>1528</v>
      </c>
      <c r="F7498" s="61"/>
      <c r="G7498" s="62" t="s">
        <v>16</v>
      </c>
      <c r="H7498" s="61"/>
    </row>
    <row r="7499" spans="1:8" ht="76.5" x14ac:dyDescent="0.25">
      <c r="A7499" s="64" t="s">
        <v>19816</v>
      </c>
      <c r="B7499" s="15" t="s">
        <v>19815</v>
      </c>
      <c r="C7499" s="40" t="s">
        <v>19814</v>
      </c>
      <c r="D7499" s="8" t="s">
        <v>20</v>
      </c>
      <c r="E7499" s="63" t="s">
        <v>1528</v>
      </c>
      <c r="F7499" s="61"/>
      <c r="G7499" s="62" t="s">
        <v>16</v>
      </c>
      <c r="H7499" s="61"/>
    </row>
    <row r="7500" spans="1:8" ht="76.5" x14ac:dyDescent="0.25">
      <c r="A7500" s="64" t="s">
        <v>19813</v>
      </c>
      <c r="B7500" s="15" t="s">
        <v>8604</v>
      </c>
      <c r="C7500" s="40" t="s">
        <v>19812</v>
      </c>
      <c r="D7500" s="8" t="s">
        <v>20</v>
      </c>
      <c r="E7500" s="63" t="s">
        <v>1528</v>
      </c>
      <c r="F7500" s="61"/>
      <c r="G7500" s="62" t="s">
        <v>16</v>
      </c>
      <c r="H7500" s="61"/>
    </row>
    <row r="7501" spans="1:8" ht="76.5" x14ac:dyDescent="0.25">
      <c r="A7501" s="64" t="s">
        <v>19811</v>
      </c>
      <c r="B7501" s="15" t="s">
        <v>19810</v>
      </c>
      <c r="C7501" s="40" t="s">
        <v>19809</v>
      </c>
      <c r="D7501" s="8" t="s">
        <v>20</v>
      </c>
      <c r="E7501" s="63" t="s">
        <v>1528</v>
      </c>
      <c r="F7501" s="61"/>
      <c r="G7501" s="62" t="s">
        <v>16</v>
      </c>
      <c r="H7501" s="61"/>
    </row>
    <row r="7502" spans="1:8" ht="76.5" x14ac:dyDescent="0.25">
      <c r="A7502" s="64" t="s">
        <v>19808</v>
      </c>
      <c r="B7502" s="15" t="s">
        <v>19807</v>
      </c>
      <c r="C7502" s="40" t="s">
        <v>19806</v>
      </c>
      <c r="D7502" s="8" t="s">
        <v>20</v>
      </c>
      <c r="E7502" s="63" t="s">
        <v>1528</v>
      </c>
      <c r="F7502" s="61"/>
      <c r="G7502" s="62" t="s">
        <v>16</v>
      </c>
      <c r="H7502" s="61"/>
    </row>
    <row r="7503" spans="1:8" ht="76.5" x14ac:dyDescent="0.25">
      <c r="A7503" s="64" t="s">
        <v>19805</v>
      </c>
      <c r="B7503" s="15" t="s">
        <v>19804</v>
      </c>
      <c r="C7503" s="40" t="s">
        <v>19803</v>
      </c>
      <c r="D7503" s="8" t="s">
        <v>20</v>
      </c>
      <c r="E7503" s="63" t="s">
        <v>1528</v>
      </c>
      <c r="F7503" s="61"/>
      <c r="G7503" s="62" t="s">
        <v>16</v>
      </c>
      <c r="H7503" s="61"/>
    </row>
    <row r="7504" spans="1:8" ht="76.5" x14ac:dyDescent="0.25">
      <c r="A7504" s="64" t="s">
        <v>19802</v>
      </c>
      <c r="B7504" s="15" t="s">
        <v>19801</v>
      </c>
      <c r="C7504" s="40" t="s">
        <v>19800</v>
      </c>
      <c r="D7504" s="8" t="s">
        <v>20</v>
      </c>
      <c r="E7504" s="63" t="s">
        <v>1528</v>
      </c>
      <c r="F7504" s="61"/>
      <c r="G7504" s="62" t="s">
        <v>16</v>
      </c>
      <c r="H7504" s="61"/>
    </row>
    <row r="7505" spans="1:8" ht="76.5" x14ac:dyDescent="0.25">
      <c r="A7505" s="64" t="s">
        <v>19799</v>
      </c>
      <c r="B7505" s="15" t="s">
        <v>19798</v>
      </c>
      <c r="C7505" s="40" t="s">
        <v>19797</v>
      </c>
      <c r="D7505" s="8" t="s">
        <v>20</v>
      </c>
      <c r="E7505" s="63" t="s">
        <v>1528</v>
      </c>
      <c r="F7505" s="61"/>
      <c r="G7505" s="62" t="s">
        <v>16</v>
      </c>
      <c r="H7505" s="61"/>
    </row>
    <row r="7506" spans="1:8" ht="76.5" x14ac:dyDescent="0.25">
      <c r="A7506" s="64" t="s">
        <v>19796</v>
      </c>
      <c r="B7506" s="15" t="s">
        <v>19795</v>
      </c>
      <c r="C7506" s="40" t="s">
        <v>19794</v>
      </c>
      <c r="D7506" s="8" t="s">
        <v>20</v>
      </c>
      <c r="E7506" s="63" t="s">
        <v>1528</v>
      </c>
      <c r="F7506" s="61"/>
      <c r="G7506" s="62" t="s">
        <v>16</v>
      </c>
      <c r="H7506" s="61"/>
    </row>
    <row r="7507" spans="1:8" ht="76.5" x14ac:dyDescent="0.25">
      <c r="A7507" s="64" t="s">
        <v>19793</v>
      </c>
      <c r="B7507" s="15" t="s">
        <v>16211</v>
      </c>
      <c r="C7507" s="40" t="s">
        <v>19792</v>
      </c>
      <c r="D7507" s="8" t="s">
        <v>20</v>
      </c>
      <c r="E7507" s="63" t="s">
        <v>1528</v>
      </c>
      <c r="F7507" s="61"/>
      <c r="G7507" s="62" t="s">
        <v>16</v>
      </c>
      <c r="H7507" s="61"/>
    </row>
    <row r="7508" spans="1:8" ht="76.5" x14ac:dyDescent="0.25">
      <c r="A7508" s="64" t="s">
        <v>19791</v>
      </c>
      <c r="B7508" s="15" t="s">
        <v>19790</v>
      </c>
      <c r="C7508" s="40" t="s">
        <v>19789</v>
      </c>
      <c r="D7508" s="8" t="s">
        <v>20</v>
      </c>
      <c r="E7508" s="63" t="s">
        <v>1528</v>
      </c>
      <c r="F7508" s="61"/>
      <c r="G7508" s="62" t="s">
        <v>16</v>
      </c>
      <c r="H7508" s="61"/>
    </row>
    <row r="7509" spans="1:8" ht="76.5" x14ac:dyDescent="0.25">
      <c r="A7509" s="64" t="s">
        <v>19788</v>
      </c>
      <c r="B7509" s="15" t="s">
        <v>19787</v>
      </c>
      <c r="C7509" s="40" t="s">
        <v>19786</v>
      </c>
      <c r="D7509" s="8" t="s">
        <v>20</v>
      </c>
      <c r="E7509" s="63" t="s">
        <v>1528</v>
      </c>
      <c r="F7509" s="61"/>
      <c r="G7509" s="62" t="s">
        <v>16</v>
      </c>
      <c r="H7509" s="61"/>
    </row>
    <row r="7510" spans="1:8" ht="89.25" x14ac:dyDescent="0.25">
      <c r="A7510" s="15" t="s">
        <v>19785</v>
      </c>
      <c r="B7510" s="15" t="s">
        <v>19784</v>
      </c>
      <c r="C7510" s="40" t="s">
        <v>19783</v>
      </c>
      <c r="D7510" s="8" t="s">
        <v>1626</v>
      </c>
      <c r="E7510" s="63" t="s">
        <v>1799</v>
      </c>
      <c r="F7510" s="65"/>
      <c r="G7510" s="9">
        <v>44087</v>
      </c>
      <c r="H7510" s="61"/>
    </row>
    <row r="7511" spans="1:8" ht="76.5" x14ac:dyDescent="0.25">
      <c r="A7511" s="64" t="s">
        <v>19782</v>
      </c>
      <c r="B7511" s="15" t="s">
        <v>19781</v>
      </c>
      <c r="C7511" s="40" t="s">
        <v>19780</v>
      </c>
      <c r="D7511" s="8" t="s">
        <v>20</v>
      </c>
      <c r="E7511" s="63" t="s">
        <v>1528</v>
      </c>
      <c r="F7511" s="61"/>
      <c r="G7511" s="62" t="s">
        <v>16</v>
      </c>
      <c r="H7511" s="61"/>
    </row>
    <row r="7512" spans="1:8" ht="76.5" x14ac:dyDescent="0.25">
      <c r="A7512" s="64" t="s">
        <v>19779</v>
      </c>
      <c r="B7512" s="15" t="s">
        <v>19778</v>
      </c>
      <c r="C7512" s="40" t="s">
        <v>19777</v>
      </c>
      <c r="D7512" s="8" t="s">
        <v>20</v>
      </c>
      <c r="E7512" s="63" t="s">
        <v>1528</v>
      </c>
      <c r="F7512" s="61"/>
      <c r="G7512" s="62" t="s">
        <v>16</v>
      </c>
      <c r="H7512" s="61"/>
    </row>
    <row r="7513" spans="1:8" ht="76.5" x14ac:dyDescent="0.25">
      <c r="A7513" s="64" t="s">
        <v>19776</v>
      </c>
      <c r="B7513" s="15" t="s">
        <v>19775</v>
      </c>
      <c r="C7513" s="40" t="s">
        <v>19774</v>
      </c>
      <c r="D7513" s="8" t="s">
        <v>20</v>
      </c>
      <c r="E7513" s="63" t="s">
        <v>1528</v>
      </c>
      <c r="F7513" s="61"/>
      <c r="G7513" s="62" t="s">
        <v>16</v>
      </c>
      <c r="H7513" s="61"/>
    </row>
    <row r="7514" spans="1:8" ht="76.5" x14ac:dyDescent="0.25">
      <c r="A7514" s="64" t="s">
        <v>19773</v>
      </c>
      <c r="B7514" s="15" t="s">
        <v>19772</v>
      </c>
      <c r="C7514" s="40" t="s">
        <v>19771</v>
      </c>
      <c r="D7514" s="8" t="s">
        <v>20</v>
      </c>
      <c r="E7514" s="63" t="s">
        <v>1528</v>
      </c>
      <c r="F7514" s="61"/>
      <c r="G7514" s="62" t="s">
        <v>16</v>
      </c>
      <c r="H7514" s="61"/>
    </row>
    <row r="7515" spans="1:8" ht="63.75" x14ac:dyDescent="0.25">
      <c r="A7515" s="15" t="s">
        <v>19770</v>
      </c>
      <c r="B7515" s="15" t="s">
        <v>19769</v>
      </c>
      <c r="C7515" s="40" t="s">
        <v>19768</v>
      </c>
      <c r="D7515" s="14" t="s">
        <v>1626</v>
      </c>
      <c r="E7515" s="63" t="s">
        <v>1625</v>
      </c>
      <c r="F7515" s="65"/>
      <c r="G7515" s="9">
        <v>44102</v>
      </c>
      <c r="H7515" s="61"/>
    </row>
    <row r="7516" spans="1:8" ht="76.5" x14ac:dyDescent="0.25">
      <c r="A7516" s="64" t="s">
        <v>19767</v>
      </c>
      <c r="B7516" s="15" t="s">
        <v>17335</v>
      </c>
      <c r="C7516" s="40" t="s">
        <v>19766</v>
      </c>
      <c r="D7516" s="8" t="s">
        <v>20</v>
      </c>
      <c r="E7516" s="63" t="s">
        <v>1528</v>
      </c>
      <c r="F7516" s="61"/>
      <c r="G7516" s="62" t="s">
        <v>16</v>
      </c>
      <c r="H7516" s="61"/>
    </row>
    <row r="7517" spans="1:8" ht="76.5" x14ac:dyDescent="0.25">
      <c r="A7517" s="64" t="s">
        <v>19765</v>
      </c>
      <c r="B7517" s="15" t="s">
        <v>19764</v>
      </c>
      <c r="C7517" s="40" t="s">
        <v>19763</v>
      </c>
      <c r="D7517" s="8" t="s">
        <v>20</v>
      </c>
      <c r="E7517" s="63" t="s">
        <v>1528</v>
      </c>
      <c r="F7517" s="61"/>
      <c r="G7517" s="62" t="s">
        <v>16</v>
      </c>
      <c r="H7517" s="61"/>
    </row>
    <row r="7518" spans="1:8" ht="76.5" x14ac:dyDescent="0.25">
      <c r="A7518" s="64" t="s">
        <v>19762</v>
      </c>
      <c r="B7518" s="15" t="s">
        <v>19761</v>
      </c>
      <c r="C7518" s="40" t="s">
        <v>19760</v>
      </c>
      <c r="D7518" s="8" t="s">
        <v>20</v>
      </c>
      <c r="E7518" s="63" t="s">
        <v>1528</v>
      </c>
      <c r="F7518" s="61"/>
      <c r="G7518" s="62" t="s">
        <v>16</v>
      </c>
      <c r="H7518" s="61"/>
    </row>
    <row r="7519" spans="1:8" ht="76.5" x14ac:dyDescent="0.25">
      <c r="A7519" s="64" t="s">
        <v>19759</v>
      </c>
      <c r="B7519" s="15" t="s">
        <v>17596</v>
      </c>
      <c r="C7519" s="40" t="s">
        <v>19758</v>
      </c>
      <c r="D7519" s="8" t="s">
        <v>20</v>
      </c>
      <c r="E7519" s="63" t="s">
        <v>1528</v>
      </c>
      <c r="F7519" s="61"/>
      <c r="G7519" s="62" t="s">
        <v>16</v>
      </c>
      <c r="H7519" s="61"/>
    </row>
    <row r="7520" spans="1:8" ht="76.5" x14ac:dyDescent="0.25">
      <c r="A7520" s="64" t="s">
        <v>19757</v>
      </c>
      <c r="B7520" s="15" t="s">
        <v>19756</v>
      </c>
      <c r="C7520" s="40" t="s">
        <v>19755</v>
      </c>
      <c r="D7520" s="8" t="s">
        <v>20</v>
      </c>
      <c r="E7520" s="63" t="s">
        <v>1528</v>
      </c>
      <c r="F7520" s="61"/>
      <c r="G7520" s="62" t="s">
        <v>16</v>
      </c>
      <c r="H7520" s="61"/>
    </row>
    <row r="7521" spans="1:8" ht="76.5" x14ac:dyDescent="0.25">
      <c r="A7521" s="64" t="s">
        <v>19754</v>
      </c>
      <c r="B7521" s="15" t="s">
        <v>19753</v>
      </c>
      <c r="C7521" s="40" t="s">
        <v>19752</v>
      </c>
      <c r="D7521" s="8" t="s">
        <v>20</v>
      </c>
      <c r="E7521" s="63" t="s">
        <v>1528</v>
      </c>
      <c r="F7521" s="61"/>
      <c r="G7521" s="62" t="s">
        <v>16</v>
      </c>
      <c r="H7521" s="61"/>
    </row>
    <row r="7522" spans="1:8" ht="76.5" x14ac:dyDescent="0.25">
      <c r="A7522" s="64" t="s">
        <v>19751</v>
      </c>
      <c r="B7522" s="15" t="s">
        <v>19750</v>
      </c>
      <c r="C7522" s="40" t="s">
        <v>19749</v>
      </c>
      <c r="D7522" s="8" t="s">
        <v>20</v>
      </c>
      <c r="E7522" s="63" t="s">
        <v>1528</v>
      </c>
      <c r="F7522" s="61"/>
      <c r="G7522" s="62" t="s">
        <v>16</v>
      </c>
      <c r="H7522" s="61"/>
    </row>
    <row r="7523" spans="1:8" ht="76.5" x14ac:dyDescent="0.25">
      <c r="A7523" s="64" t="s">
        <v>19748</v>
      </c>
      <c r="B7523" s="15" t="s">
        <v>19747</v>
      </c>
      <c r="C7523" s="40" t="s">
        <v>19746</v>
      </c>
      <c r="D7523" s="8" t="s">
        <v>20</v>
      </c>
      <c r="E7523" s="63" t="s">
        <v>1528</v>
      </c>
      <c r="F7523" s="61"/>
      <c r="G7523" s="62" t="s">
        <v>16</v>
      </c>
      <c r="H7523" s="61"/>
    </row>
    <row r="7524" spans="1:8" ht="102" x14ac:dyDescent="0.25">
      <c r="A7524" s="64" t="s">
        <v>19745</v>
      </c>
      <c r="B7524" s="15" t="s">
        <v>19744</v>
      </c>
      <c r="C7524" s="40" t="s">
        <v>19743</v>
      </c>
      <c r="D7524" s="8" t="s">
        <v>20</v>
      </c>
      <c r="E7524" s="63" t="s">
        <v>1528</v>
      </c>
      <c r="F7524" s="61"/>
      <c r="G7524" s="62" t="s">
        <v>16</v>
      </c>
      <c r="H7524" s="61"/>
    </row>
    <row r="7525" spans="1:8" ht="76.5" x14ac:dyDescent="0.25">
      <c r="A7525" s="64" t="s">
        <v>19742</v>
      </c>
      <c r="B7525" s="15" t="s">
        <v>19741</v>
      </c>
      <c r="C7525" s="40" t="s">
        <v>19740</v>
      </c>
      <c r="D7525" s="8" t="s">
        <v>20</v>
      </c>
      <c r="E7525" s="63" t="s">
        <v>1528</v>
      </c>
      <c r="F7525" s="61"/>
      <c r="G7525" s="62" t="s">
        <v>16</v>
      </c>
      <c r="H7525" s="61"/>
    </row>
    <row r="7526" spans="1:8" ht="76.5" x14ac:dyDescent="0.25">
      <c r="A7526" s="64" t="s">
        <v>19739</v>
      </c>
      <c r="B7526" s="15" t="s">
        <v>19738</v>
      </c>
      <c r="C7526" s="40" t="s">
        <v>19737</v>
      </c>
      <c r="D7526" s="8" t="s">
        <v>20</v>
      </c>
      <c r="E7526" s="63" t="s">
        <v>1528</v>
      </c>
      <c r="F7526" s="61"/>
      <c r="G7526" s="62" t="s">
        <v>16</v>
      </c>
      <c r="H7526" s="61"/>
    </row>
    <row r="7527" spans="1:8" ht="76.5" x14ac:dyDescent="0.25">
      <c r="A7527" s="64" t="s">
        <v>19736</v>
      </c>
      <c r="B7527" s="15" t="s">
        <v>19735</v>
      </c>
      <c r="C7527" s="40" t="s">
        <v>19734</v>
      </c>
      <c r="D7527" s="8" t="s">
        <v>20</v>
      </c>
      <c r="E7527" s="63" t="s">
        <v>1528</v>
      </c>
      <c r="F7527" s="61"/>
      <c r="G7527" s="62" t="s">
        <v>16</v>
      </c>
      <c r="H7527" s="61"/>
    </row>
    <row r="7528" spans="1:8" ht="76.5" x14ac:dyDescent="0.25">
      <c r="A7528" s="64" t="s">
        <v>19733</v>
      </c>
      <c r="B7528" s="15" t="s">
        <v>19732</v>
      </c>
      <c r="C7528" s="40" t="s">
        <v>19731</v>
      </c>
      <c r="D7528" s="8" t="s">
        <v>20</v>
      </c>
      <c r="E7528" s="63" t="s">
        <v>1528</v>
      </c>
      <c r="F7528" s="61"/>
      <c r="G7528" s="62" t="s">
        <v>16</v>
      </c>
      <c r="H7528" s="61"/>
    </row>
    <row r="7529" spans="1:8" ht="76.5" x14ac:dyDescent="0.25">
      <c r="A7529" s="64" t="s">
        <v>19730</v>
      </c>
      <c r="B7529" s="15" t="s">
        <v>19729</v>
      </c>
      <c r="C7529" s="40" t="s">
        <v>19728</v>
      </c>
      <c r="D7529" s="8" t="s">
        <v>20</v>
      </c>
      <c r="E7529" s="63" t="s">
        <v>1528</v>
      </c>
      <c r="F7529" s="61"/>
      <c r="G7529" s="62" t="s">
        <v>16</v>
      </c>
      <c r="H7529" s="61"/>
    </row>
    <row r="7530" spans="1:8" ht="76.5" x14ac:dyDescent="0.25">
      <c r="A7530" s="64" t="s">
        <v>19727</v>
      </c>
      <c r="B7530" s="15" t="s">
        <v>19726</v>
      </c>
      <c r="C7530" s="40" t="s">
        <v>19725</v>
      </c>
      <c r="D7530" s="8" t="s">
        <v>20</v>
      </c>
      <c r="E7530" s="63" t="s">
        <v>1528</v>
      </c>
      <c r="F7530" s="61"/>
      <c r="G7530" s="62" t="s">
        <v>16</v>
      </c>
      <c r="H7530" s="61"/>
    </row>
    <row r="7531" spans="1:8" ht="76.5" x14ac:dyDescent="0.25">
      <c r="A7531" s="64" t="s">
        <v>19724</v>
      </c>
      <c r="B7531" s="15" t="s">
        <v>19723</v>
      </c>
      <c r="C7531" s="40" t="s">
        <v>19722</v>
      </c>
      <c r="D7531" s="8" t="s">
        <v>20</v>
      </c>
      <c r="E7531" s="63" t="s">
        <v>1528</v>
      </c>
      <c r="F7531" s="61"/>
      <c r="G7531" s="62" t="s">
        <v>16</v>
      </c>
      <c r="H7531" s="61"/>
    </row>
    <row r="7532" spans="1:8" ht="76.5" x14ac:dyDescent="0.25">
      <c r="A7532" s="64" t="s">
        <v>19721</v>
      </c>
      <c r="B7532" s="15" t="s">
        <v>19720</v>
      </c>
      <c r="C7532" s="40" t="s">
        <v>19719</v>
      </c>
      <c r="D7532" s="8" t="s">
        <v>20</v>
      </c>
      <c r="E7532" s="63" t="s">
        <v>1528</v>
      </c>
      <c r="F7532" s="61"/>
      <c r="G7532" s="62" t="s">
        <v>16</v>
      </c>
      <c r="H7532" s="61"/>
    </row>
    <row r="7533" spans="1:8" ht="38.25" x14ac:dyDescent="0.25">
      <c r="A7533" s="15" t="s">
        <v>19718</v>
      </c>
      <c r="B7533" s="15" t="s">
        <v>19717</v>
      </c>
      <c r="C7533" s="40" t="s">
        <v>19716</v>
      </c>
      <c r="D7533" s="14" t="s">
        <v>1626</v>
      </c>
      <c r="E7533" s="63" t="s">
        <v>1625</v>
      </c>
      <c r="F7533" s="65"/>
      <c r="G7533" s="9">
        <v>44113</v>
      </c>
      <c r="H7533" s="61"/>
    </row>
    <row r="7534" spans="1:8" ht="76.5" x14ac:dyDescent="0.25">
      <c r="A7534" s="64" t="s">
        <v>19715</v>
      </c>
      <c r="B7534" s="15" t="s">
        <v>19714</v>
      </c>
      <c r="C7534" s="40" t="s">
        <v>19713</v>
      </c>
      <c r="D7534" s="8" t="s">
        <v>20</v>
      </c>
      <c r="E7534" s="63" t="s">
        <v>1528</v>
      </c>
      <c r="F7534" s="61"/>
      <c r="G7534" s="62" t="s">
        <v>16</v>
      </c>
      <c r="H7534" s="61"/>
    </row>
    <row r="7535" spans="1:8" ht="76.5" x14ac:dyDescent="0.25">
      <c r="A7535" s="64" t="s">
        <v>19712</v>
      </c>
      <c r="B7535" s="15" t="s">
        <v>19203</v>
      </c>
      <c r="C7535" s="40" t="s">
        <v>19711</v>
      </c>
      <c r="D7535" s="8" t="s">
        <v>20</v>
      </c>
      <c r="E7535" s="63" t="s">
        <v>1528</v>
      </c>
      <c r="F7535" s="61"/>
      <c r="G7535" s="62" t="s">
        <v>16</v>
      </c>
      <c r="H7535" s="61"/>
    </row>
    <row r="7536" spans="1:8" ht="76.5" x14ac:dyDescent="0.25">
      <c r="A7536" s="64" t="s">
        <v>19710</v>
      </c>
      <c r="B7536" s="15" t="s">
        <v>19709</v>
      </c>
      <c r="C7536" s="40" t="s">
        <v>19708</v>
      </c>
      <c r="D7536" s="8" t="s">
        <v>20</v>
      </c>
      <c r="E7536" s="63" t="s">
        <v>1528</v>
      </c>
      <c r="F7536" s="61"/>
      <c r="G7536" s="62" t="s">
        <v>16</v>
      </c>
      <c r="H7536" s="61"/>
    </row>
    <row r="7537" spans="1:8" ht="76.5" x14ac:dyDescent="0.25">
      <c r="A7537" s="64" t="s">
        <v>19707</v>
      </c>
      <c r="B7537" s="15" t="s">
        <v>19706</v>
      </c>
      <c r="C7537" s="40" t="s">
        <v>19705</v>
      </c>
      <c r="D7537" s="8" t="s">
        <v>20</v>
      </c>
      <c r="E7537" s="63" t="s">
        <v>1528</v>
      </c>
      <c r="F7537" s="61"/>
      <c r="G7537" s="62" t="s">
        <v>16</v>
      </c>
      <c r="H7537" s="61"/>
    </row>
    <row r="7538" spans="1:8" ht="76.5" x14ac:dyDescent="0.25">
      <c r="A7538" s="64" t="s">
        <v>19704</v>
      </c>
      <c r="B7538" s="15" t="s">
        <v>19703</v>
      </c>
      <c r="C7538" s="40" t="s">
        <v>19702</v>
      </c>
      <c r="D7538" s="8" t="s">
        <v>20</v>
      </c>
      <c r="E7538" s="63" t="s">
        <v>1528</v>
      </c>
      <c r="F7538" s="61"/>
      <c r="G7538" s="62" t="s">
        <v>16</v>
      </c>
      <c r="H7538" s="61"/>
    </row>
    <row r="7539" spans="1:8" ht="76.5" x14ac:dyDescent="0.25">
      <c r="A7539" s="64" t="s">
        <v>19701</v>
      </c>
      <c r="B7539" s="15" t="s">
        <v>19257</v>
      </c>
      <c r="C7539" s="40" t="s">
        <v>19700</v>
      </c>
      <c r="D7539" s="8" t="s">
        <v>20</v>
      </c>
      <c r="E7539" s="63" t="s">
        <v>1528</v>
      </c>
      <c r="F7539" s="61"/>
      <c r="G7539" s="62" t="s">
        <v>16</v>
      </c>
      <c r="H7539" s="61"/>
    </row>
    <row r="7540" spans="1:8" ht="76.5" x14ac:dyDescent="0.25">
      <c r="A7540" s="64" t="s">
        <v>19699</v>
      </c>
      <c r="B7540" s="15" t="s">
        <v>19698</v>
      </c>
      <c r="C7540" s="40" t="s">
        <v>19697</v>
      </c>
      <c r="D7540" s="8" t="s">
        <v>20</v>
      </c>
      <c r="E7540" s="63" t="s">
        <v>1528</v>
      </c>
      <c r="F7540" s="61"/>
      <c r="G7540" s="62" t="s">
        <v>16</v>
      </c>
      <c r="H7540" s="61"/>
    </row>
    <row r="7541" spans="1:8" ht="76.5" x14ac:dyDescent="0.25">
      <c r="A7541" s="64" t="s">
        <v>19696</v>
      </c>
      <c r="B7541" s="15" t="s">
        <v>19695</v>
      </c>
      <c r="C7541" s="40" t="s">
        <v>19694</v>
      </c>
      <c r="D7541" s="8" t="s">
        <v>20</v>
      </c>
      <c r="E7541" s="63" t="s">
        <v>1528</v>
      </c>
      <c r="F7541" s="61"/>
      <c r="G7541" s="62" t="s">
        <v>16</v>
      </c>
      <c r="H7541" s="61"/>
    </row>
    <row r="7542" spans="1:8" ht="76.5" x14ac:dyDescent="0.25">
      <c r="A7542" s="64" t="s">
        <v>19693</v>
      </c>
      <c r="B7542" s="15" t="s">
        <v>19692</v>
      </c>
      <c r="C7542" s="40" t="s">
        <v>19691</v>
      </c>
      <c r="D7542" s="8" t="s">
        <v>20</v>
      </c>
      <c r="E7542" s="63" t="s">
        <v>1528</v>
      </c>
      <c r="F7542" s="61"/>
      <c r="G7542" s="62" t="s">
        <v>16</v>
      </c>
      <c r="H7542" s="61"/>
    </row>
    <row r="7543" spans="1:8" ht="76.5" x14ac:dyDescent="0.25">
      <c r="A7543" s="64" t="s">
        <v>19690</v>
      </c>
      <c r="B7543" s="15" t="s">
        <v>19689</v>
      </c>
      <c r="C7543" s="40" t="s">
        <v>19688</v>
      </c>
      <c r="D7543" s="8" t="s">
        <v>20</v>
      </c>
      <c r="E7543" s="63" t="s">
        <v>1528</v>
      </c>
      <c r="F7543" s="61"/>
      <c r="G7543" s="62" t="s">
        <v>16</v>
      </c>
      <c r="H7543" s="61"/>
    </row>
    <row r="7544" spans="1:8" ht="76.5" x14ac:dyDescent="0.25">
      <c r="A7544" s="64" t="s">
        <v>19687</v>
      </c>
      <c r="B7544" s="15" t="s">
        <v>19686</v>
      </c>
      <c r="C7544" s="40" t="s">
        <v>19685</v>
      </c>
      <c r="D7544" s="8" t="s">
        <v>20</v>
      </c>
      <c r="E7544" s="63" t="s">
        <v>1528</v>
      </c>
      <c r="F7544" s="61"/>
      <c r="G7544" s="62" t="s">
        <v>16</v>
      </c>
      <c r="H7544" s="61"/>
    </row>
    <row r="7545" spans="1:8" ht="76.5" x14ac:dyDescent="0.25">
      <c r="A7545" s="64" t="s">
        <v>19684</v>
      </c>
      <c r="B7545" s="15" t="s">
        <v>17353</v>
      </c>
      <c r="C7545" s="40" t="s">
        <v>19683</v>
      </c>
      <c r="D7545" s="8" t="s">
        <v>20</v>
      </c>
      <c r="E7545" s="63" t="s">
        <v>1528</v>
      </c>
      <c r="F7545" s="61"/>
      <c r="G7545" s="62" t="s">
        <v>16</v>
      </c>
      <c r="H7545" s="61"/>
    </row>
    <row r="7546" spans="1:8" ht="63.75" x14ac:dyDescent="0.25">
      <c r="A7546" s="15" t="s">
        <v>19682</v>
      </c>
      <c r="B7546" s="15" t="s">
        <v>19681</v>
      </c>
      <c r="C7546" s="40" t="s">
        <v>19680</v>
      </c>
      <c r="D7546" s="8" t="s">
        <v>1626</v>
      </c>
      <c r="E7546" s="63" t="s">
        <v>1799</v>
      </c>
      <c r="F7546" s="65"/>
      <c r="G7546" s="9">
        <v>44063</v>
      </c>
      <c r="H7546" s="61"/>
    </row>
    <row r="7547" spans="1:8" ht="51" x14ac:dyDescent="0.25">
      <c r="A7547" s="15" t="s">
        <v>19679</v>
      </c>
      <c r="B7547" s="15" t="s">
        <v>19678</v>
      </c>
      <c r="C7547" s="40" t="s">
        <v>19677</v>
      </c>
      <c r="D7547" s="8" t="s">
        <v>1626</v>
      </c>
      <c r="E7547" s="63" t="s">
        <v>1625</v>
      </c>
      <c r="F7547" s="65"/>
      <c r="G7547" s="9">
        <v>44134</v>
      </c>
      <c r="H7547" s="61"/>
    </row>
    <row r="7548" spans="1:8" ht="63.75" x14ac:dyDescent="0.25">
      <c r="A7548" s="15" t="s">
        <v>19676</v>
      </c>
      <c r="B7548" s="15" t="s">
        <v>19675</v>
      </c>
      <c r="C7548" s="40" t="s">
        <v>19674</v>
      </c>
      <c r="D7548" s="14" t="s">
        <v>1626</v>
      </c>
      <c r="E7548" s="63" t="s">
        <v>1799</v>
      </c>
      <c r="F7548" s="65"/>
      <c r="G7548" s="9">
        <v>44156</v>
      </c>
      <c r="H7548" s="61"/>
    </row>
    <row r="7549" spans="1:8" ht="76.5" x14ac:dyDescent="0.25">
      <c r="A7549" s="64" t="s">
        <v>19673</v>
      </c>
      <c r="B7549" s="15" t="s">
        <v>19672</v>
      </c>
      <c r="C7549" s="40" t="s">
        <v>19671</v>
      </c>
      <c r="D7549" s="8" t="s">
        <v>20</v>
      </c>
      <c r="E7549" s="63" t="s">
        <v>1528</v>
      </c>
      <c r="F7549" s="61"/>
      <c r="G7549" s="62" t="s">
        <v>16</v>
      </c>
      <c r="H7549" s="61"/>
    </row>
    <row r="7550" spans="1:8" ht="76.5" x14ac:dyDescent="0.25">
      <c r="A7550" s="64" t="s">
        <v>19670</v>
      </c>
      <c r="B7550" s="15" t="s">
        <v>19669</v>
      </c>
      <c r="C7550" s="40" t="s">
        <v>19668</v>
      </c>
      <c r="D7550" s="8" t="s">
        <v>20</v>
      </c>
      <c r="E7550" s="63" t="s">
        <v>1528</v>
      </c>
      <c r="F7550" s="61"/>
      <c r="G7550" s="62" t="s">
        <v>16</v>
      </c>
      <c r="H7550" s="61"/>
    </row>
    <row r="7551" spans="1:8" ht="89.25" x14ac:dyDescent="0.25">
      <c r="A7551" s="64" t="s">
        <v>19667</v>
      </c>
      <c r="B7551" s="15" t="s">
        <v>19666</v>
      </c>
      <c r="C7551" s="40" t="s">
        <v>19665</v>
      </c>
      <c r="D7551" s="8" t="s">
        <v>20</v>
      </c>
      <c r="E7551" s="63" t="s">
        <v>1528</v>
      </c>
      <c r="F7551" s="61"/>
      <c r="G7551" s="62" t="s">
        <v>16</v>
      </c>
      <c r="H7551" s="61"/>
    </row>
    <row r="7552" spans="1:8" ht="76.5" x14ac:dyDescent="0.25">
      <c r="A7552" s="64" t="s">
        <v>19664</v>
      </c>
      <c r="B7552" s="15" t="s">
        <v>19663</v>
      </c>
      <c r="C7552" s="40" t="s">
        <v>19662</v>
      </c>
      <c r="D7552" s="8" t="s">
        <v>20</v>
      </c>
      <c r="E7552" s="63" t="s">
        <v>1528</v>
      </c>
      <c r="F7552" s="61"/>
      <c r="G7552" s="62" t="s">
        <v>16</v>
      </c>
      <c r="H7552" s="61"/>
    </row>
    <row r="7553" spans="1:8" ht="114.75" x14ac:dyDescent="0.25">
      <c r="A7553" s="64" t="s">
        <v>19661</v>
      </c>
      <c r="B7553" s="15" t="s">
        <v>19660</v>
      </c>
      <c r="C7553" s="40" t="s">
        <v>19659</v>
      </c>
      <c r="D7553" s="8" t="s">
        <v>20</v>
      </c>
      <c r="E7553" s="63" t="s">
        <v>1528</v>
      </c>
      <c r="F7553" s="61"/>
      <c r="G7553" s="62" t="s">
        <v>16</v>
      </c>
      <c r="H7553" s="61"/>
    </row>
    <row r="7554" spans="1:8" ht="76.5" x14ac:dyDescent="0.25">
      <c r="A7554" s="64" t="s">
        <v>19658</v>
      </c>
      <c r="B7554" s="15" t="s">
        <v>19657</v>
      </c>
      <c r="C7554" s="40" t="s">
        <v>19656</v>
      </c>
      <c r="D7554" s="8" t="s">
        <v>20</v>
      </c>
      <c r="E7554" s="63" t="s">
        <v>1528</v>
      </c>
      <c r="F7554" s="61"/>
      <c r="G7554" s="62" t="s">
        <v>16</v>
      </c>
      <c r="H7554" s="61"/>
    </row>
    <row r="7555" spans="1:8" ht="38.25" x14ac:dyDescent="0.25">
      <c r="A7555" s="15" t="s">
        <v>19655</v>
      </c>
      <c r="B7555" s="15" t="s">
        <v>19654</v>
      </c>
      <c r="C7555" s="40" t="s">
        <v>19653</v>
      </c>
      <c r="D7555" s="8" t="s">
        <v>1626</v>
      </c>
      <c r="E7555" s="63" t="s">
        <v>1625</v>
      </c>
      <c r="F7555" s="65"/>
      <c r="G7555" s="9">
        <v>44128</v>
      </c>
      <c r="H7555" s="61"/>
    </row>
    <row r="7556" spans="1:8" ht="38.25" x14ac:dyDescent="0.25">
      <c r="A7556" s="15" t="s">
        <v>19652</v>
      </c>
      <c r="B7556" s="15" t="s">
        <v>19651</v>
      </c>
      <c r="C7556" s="40" t="s">
        <v>19650</v>
      </c>
      <c r="D7556" s="14" t="s">
        <v>1626</v>
      </c>
      <c r="E7556" s="63" t="s">
        <v>1799</v>
      </c>
      <c r="F7556" s="65"/>
      <c r="G7556" s="9">
        <v>44073</v>
      </c>
      <c r="H7556" s="61"/>
    </row>
    <row r="7557" spans="1:8" ht="76.5" x14ac:dyDescent="0.25">
      <c r="A7557" s="64" t="s">
        <v>19649</v>
      </c>
      <c r="B7557" s="15" t="s">
        <v>604</v>
      </c>
      <c r="C7557" s="40" t="s">
        <v>19648</v>
      </c>
      <c r="D7557" s="8" t="s">
        <v>20</v>
      </c>
      <c r="E7557" s="63" t="s">
        <v>1528</v>
      </c>
      <c r="F7557" s="61"/>
      <c r="G7557" s="62" t="s">
        <v>16</v>
      </c>
      <c r="H7557" s="61"/>
    </row>
    <row r="7558" spans="1:8" ht="76.5" x14ac:dyDescent="0.25">
      <c r="A7558" s="64" t="s">
        <v>19647</v>
      </c>
      <c r="B7558" s="15" t="s">
        <v>19646</v>
      </c>
      <c r="C7558" s="40" t="s">
        <v>19645</v>
      </c>
      <c r="D7558" s="8" t="s">
        <v>20</v>
      </c>
      <c r="E7558" s="63" t="s">
        <v>1528</v>
      </c>
      <c r="F7558" s="61"/>
      <c r="G7558" s="62" t="s">
        <v>16</v>
      </c>
      <c r="H7558" s="61"/>
    </row>
    <row r="7559" spans="1:8" ht="76.5" x14ac:dyDescent="0.25">
      <c r="A7559" s="64" t="s">
        <v>19644</v>
      </c>
      <c r="B7559" s="15" t="s">
        <v>19643</v>
      </c>
      <c r="C7559" s="40" t="s">
        <v>16148</v>
      </c>
      <c r="D7559" s="8" t="s">
        <v>20</v>
      </c>
      <c r="E7559" s="63" t="s">
        <v>1528</v>
      </c>
      <c r="F7559" s="61"/>
      <c r="G7559" s="62" t="s">
        <v>16</v>
      </c>
      <c r="H7559" s="61"/>
    </row>
    <row r="7560" spans="1:8" ht="76.5" x14ac:dyDescent="0.25">
      <c r="A7560" s="64" t="s">
        <v>19642</v>
      </c>
      <c r="B7560" s="15" t="s">
        <v>19641</v>
      </c>
      <c r="C7560" s="40" t="s">
        <v>19640</v>
      </c>
      <c r="D7560" s="8" t="s">
        <v>20</v>
      </c>
      <c r="E7560" s="63" t="s">
        <v>1528</v>
      </c>
      <c r="F7560" s="61"/>
      <c r="G7560" s="62" t="s">
        <v>16</v>
      </c>
      <c r="H7560" s="61"/>
    </row>
    <row r="7561" spans="1:8" ht="76.5" x14ac:dyDescent="0.25">
      <c r="A7561" s="64" t="s">
        <v>19639</v>
      </c>
      <c r="B7561" s="15" t="s">
        <v>19638</v>
      </c>
      <c r="C7561" s="40" t="s">
        <v>19637</v>
      </c>
      <c r="D7561" s="8" t="s">
        <v>20</v>
      </c>
      <c r="E7561" s="63" t="s">
        <v>1528</v>
      </c>
      <c r="F7561" s="61"/>
      <c r="G7561" s="62" t="s">
        <v>16</v>
      </c>
      <c r="H7561" s="61"/>
    </row>
    <row r="7562" spans="1:8" ht="76.5" x14ac:dyDescent="0.25">
      <c r="A7562" s="64" t="s">
        <v>19636</v>
      </c>
      <c r="B7562" s="15" t="s">
        <v>19635</v>
      </c>
      <c r="C7562" s="40" t="s">
        <v>19634</v>
      </c>
      <c r="D7562" s="8" t="s">
        <v>20</v>
      </c>
      <c r="E7562" s="63" t="s">
        <v>1528</v>
      </c>
      <c r="F7562" s="61"/>
      <c r="G7562" s="62" t="s">
        <v>16</v>
      </c>
      <c r="H7562" s="61"/>
    </row>
    <row r="7563" spans="1:8" ht="76.5" x14ac:dyDescent="0.25">
      <c r="A7563" s="64" t="s">
        <v>19633</v>
      </c>
      <c r="B7563" s="15" t="s">
        <v>19632</v>
      </c>
      <c r="C7563" s="40" t="s">
        <v>19631</v>
      </c>
      <c r="D7563" s="8" t="s">
        <v>20</v>
      </c>
      <c r="E7563" s="63" t="s">
        <v>1528</v>
      </c>
      <c r="F7563" s="61"/>
      <c r="G7563" s="62" t="s">
        <v>16</v>
      </c>
      <c r="H7563" s="61"/>
    </row>
    <row r="7564" spans="1:8" ht="76.5" x14ac:dyDescent="0.25">
      <c r="A7564" s="64" t="s">
        <v>19630</v>
      </c>
      <c r="B7564" s="15" t="s">
        <v>19629</v>
      </c>
      <c r="C7564" s="40" t="s">
        <v>19628</v>
      </c>
      <c r="D7564" s="8" t="s">
        <v>20</v>
      </c>
      <c r="E7564" s="63" t="s">
        <v>1528</v>
      </c>
      <c r="F7564" s="61"/>
      <c r="G7564" s="62" t="s">
        <v>16</v>
      </c>
      <c r="H7564" s="61"/>
    </row>
    <row r="7565" spans="1:8" ht="76.5" x14ac:dyDescent="0.25">
      <c r="A7565" s="64" t="s">
        <v>19627</v>
      </c>
      <c r="B7565" s="15" t="s">
        <v>19626</v>
      </c>
      <c r="C7565" s="40" t="s">
        <v>19625</v>
      </c>
      <c r="D7565" s="8" t="s">
        <v>20</v>
      </c>
      <c r="E7565" s="63" t="s">
        <v>1528</v>
      </c>
      <c r="F7565" s="61"/>
      <c r="G7565" s="62" t="s">
        <v>16</v>
      </c>
      <c r="H7565" s="61"/>
    </row>
    <row r="7566" spans="1:8" ht="76.5" x14ac:dyDescent="0.25">
      <c r="A7566" s="64" t="s">
        <v>19624</v>
      </c>
      <c r="B7566" s="15" t="s">
        <v>19623</v>
      </c>
      <c r="C7566" s="40" t="s">
        <v>19622</v>
      </c>
      <c r="D7566" s="8" t="s">
        <v>20</v>
      </c>
      <c r="E7566" s="63" t="s">
        <v>1528</v>
      </c>
      <c r="F7566" s="61"/>
      <c r="G7566" s="62" t="s">
        <v>16</v>
      </c>
      <c r="H7566" s="61"/>
    </row>
    <row r="7567" spans="1:8" ht="76.5" x14ac:dyDescent="0.25">
      <c r="A7567" s="64" t="s">
        <v>19621</v>
      </c>
      <c r="B7567" s="15" t="s">
        <v>19620</v>
      </c>
      <c r="C7567" s="40" t="s">
        <v>19619</v>
      </c>
      <c r="D7567" s="8" t="s">
        <v>20</v>
      </c>
      <c r="E7567" s="63" t="s">
        <v>1528</v>
      </c>
      <c r="F7567" s="61"/>
      <c r="G7567" s="62" t="s">
        <v>16</v>
      </c>
      <c r="H7567" s="61"/>
    </row>
    <row r="7568" spans="1:8" ht="76.5" x14ac:dyDescent="0.25">
      <c r="A7568" s="64" t="s">
        <v>19618</v>
      </c>
      <c r="B7568" s="15" t="s">
        <v>19617</v>
      </c>
      <c r="C7568" s="40" t="s">
        <v>19616</v>
      </c>
      <c r="D7568" s="8" t="s">
        <v>20</v>
      </c>
      <c r="E7568" s="63" t="s">
        <v>1528</v>
      </c>
      <c r="F7568" s="61"/>
      <c r="G7568" s="62" t="s">
        <v>16</v>
      </c>
      <c r="H7568" s="61"/>
    </row>
    <row r="7569" spans="1:8" ht="76.5" x14ac:dyDescent="0.25">
      <c r="A7569" s="64" t="s">
        <v>19615</v>
      </c>
      <c r="B7569" s="15" t="s">
        <v>19614</v>
      </c>
      <c r="C7569" s="40" t="s">
        <v>19613</v>
      </c>
      <c r="D7569" s="8" t="s">
        <v>20</v>
      </c>
      <c r="E7569" s="63" t="s">
        <v>1528</v>
      </c>
      <c r="F7569" s="61"/>
      <c r="G7569" s="62" t="s">
        <v>16</v>
      </c>
      <c r="H7569" s="61"/>
    </row>
    <row r="7570" spans="1:8" ht="89.25" x14ac:dyDescent="0.25">
      <c r="A7570" s="15" t="s">
        <v>19612</v>
      </c>
      <c r="B7570" s="15" t="s">
        <v>19611</v>
      </c>
      <c r="C7570" s="40" t="s">
        <v>19610</v>
      </c>
      <c r="D7570" s="8" t="s">
        <v>1626</v>
      </c>
      <c r="E7570" s="63" t="s">
        <v>1625</v>
      </c>
      <c r="F7570" s="65"/>
      <c r="G7570" s="9">
        <v>44071</v>
      </c>
      <c r="H7570" s="61"/>
    </row>
    <row r="7571" spans="1:8" ht="51" x14ac:dyDescent="0.25">
      <c r="A7571" s="15" t="s">
        <v>19609</v>
      </c>
      <c r="B7571" s="15" t="s">
        <v>19608</v>
      </c>
      <c r="C7571" s="40" t="s">
        <v>19607</v>
      </c>
      <c r="D7571" s="14" t="s">
        <v>1626</v>
      </c>
      <c r="E7571" s="63" t="s">
        <v>1625</v>
      </c>
      <c r="F7571" s="65"/>
      <c r="G7571" s="9">
        <v>44071</v>
      </c>
      <c r="H7571" s="61"/>
    </row>
    <row r="7572" spans="1:8" ht="76.5" x14ac:dyDescent="0.25">
      <c r="A7572" s="64" t="s">
        <v>19606</v>
      </c>
      <c r="B7572" s="15" t="s">
        <v>19605</v>
      </c>
      <c r="C7572" s="40" t="s">
        <v>19604</v>
      </c>
      <c r="D7572" s="8" t="s">
        <v>20</v>
      </c>
      <c r="E7572" s="63" t="s">
        <v>1528</v>
      </c>
      <c r="F7572" s="61"/>
      <c r="G7572" s="62" t="s">
        <v>16</v>
      </c>
      <c r="H7572" s="61"/>
    </row>
    <row r="7573" spans="1:8" ht="76.5" x14ac:dyDescent="0.25">
      <c r="A7573" s="64" t="s">
        <v>19603</v>
      </c>
      <c r="B7573" s="15" t="s">
        <v>19602</v>
      </c>
      <c r="C7573" s="40" t="s">
        <v>19601</v>
      </c>
      <c r="D7573" s="8" t="s">
        <v>20</v>
      </c>
      <c r="E7573" s="63" t="s">
        <v>1528</v>
      </c>
      <c r="F7573" s="61"/>
      <c r="G7573" s="62" t="s">
        <v>16</v>
      </c>
      <c r="H7573" s="61"/>
    </row>
    <row r="7574" spans="1:8" ht="25.5" x14ac:dyDescent="0.25">
      <c r="A7574" s="15" t="s">
        <v>19600</v>
      </c>
      <c r="B7574" s="15" t="s">
        <v>19599</v>
      </c>
      <c r="C7574" s="40" t="s">
        <v>19598</v>
      </c>
      <c r="D7574" s="8" t="s">
        <v>1626</v>
      </c>
      <c r="E7574" s="63" t="s">
        <v>1799</v>
      </c>
      <c r="F7574" s="65"/>
      <c r="G7574" s="9">
        <v>44079</v>
      </c>
      <c r="H7574" s="61"/>
    </row>
    <row r="7575" spans="1:8" ht="76.5" x14ac:dyDescent="0.25">
      <c r="A7575" s="64" t="s">
        <v>19597</v>
      </c>
      <c r="B7575" s="15" t="s">
        <v>19596</v>
      </c>
      <c r="C7575" s="40" t="s">
        <v>19595</v>
      </c>
      <c r="D7575" s="8" t="s">
        <v>20</v>
      </c>
      <c r="E7575" s="63" t="s">
        <v>1528</v>
      </c>
      <c r="F7575" s="61"/>
      <c r="G7575" s="62" t="s">
        <v>16</v>
      </c>
      <c r="H7575" s="61"/>
    </row>
    <row r="7576" spans="1:8" ht="76.5" x14ac:dyDescent="0.25">
      <c r="A7576" s="64" t="s">
        <v>19594</v>
      </c>
      <c r="B7576" s="15" t="s">
        <v>19593</v>
      </c>
      <c r="C7576" s="40" t="s">
        <v>19592</v>
      </c>
      <c r="D7576" s="8" t="s">
        <v>20</v>
      </c>
      <c r="E7576" s="63" t="s">
        <v>1528</v>
      </c>
      <c r="F7576" s="61"/>
      <c r="G7576" s="62" t="s">
        <v>16</v>
      </c>
      <c r="H7576" s="61"/>
    </row>
    <row r="7577" spans="1:8" ht="76.5" x14ac:dyDescent="0.25">
      <c r="A7577" s="64" t="s">
        <v>19591</v>
      </c>
      <c r="B7577" s="15" t="s">
        <v>19590</v>
      </c>
      <c r="C7577" s="40" t="s">
        <v>1565</v>
      </c>
      <c r="D7577" s="8" t="s">
        <v>20</v>
      </c>
      <c r="E7577" s="63" t="s">
        <v>1528</v>
      </c>
      <c r="F7577" s="61"/>
      <c r="G7577" s="62" t="s">
        <v>16</v>
      </c>
      <c r="H7577" s="61"/>
    </row>
    <row r="7578" spans="1:8" ht="76.5" x14ac:dyDescent="0.25">
      <c r="A7578" s="64" t="s">
        <v>19589</v>
      </c>
      <c r="B7578" s="15" t="s">
        <v>11866</v>
      </c>
      <c r="C7578" s="40" t="s">
        <v>19588</v>
      </c>
      <c r="D7578" s="8" t="s">
        <v>20</v>
      </c>
      <c r="E7578" s="63" t="s">
        <v>1528</v>
      </c>
      <c r="F7578" s="61"/>
      <c r="G7578" s="62" t="s">
        <v>16</v>
      </c>
      <c r="H7578" s="61"/>
    </row>
    <row r="7579" spans="1:8" ht="76.5" x14ac:dyDescent="0.25">
      <c r="A7579" s="64" t="s">
        <v>19587</v>
      </c>
      <c r="B7579" s="15" t="s">
        <v>19586</v>
      </c>
      <c r="C7579" s="40" t="s">
        <v>19585</v>
      </c>
      <c r="D7579" s="8" t="s">
        <v>20</v>
      </c>
      <c r="E7579" s="63" t="s">
        <v>1528</v>
      </c>
      <c r="F7579" s="61"/>
      <c r="G7579" s="62" t="s">
        <v>16</v>
      </c>
      <c r="H7579" s="61"/>
    </row>
    <row r="7580" spans="1:8" ht="76.5" x14ac:dyDescent="0.25">
      <c r="A7580" s="64" t="s">
        <v>19584</v>
      </c>
      <c r="B7580" s="15" t="s">
        <v>19583</v>
      </c>
      <c r="C7580" s="40" t="s">
        <v>1565</v>
      </c>
      <c r="D7580" s="8" t="s">
        <v>20</v>
      </c>
      <c r="E7580" s="63" t="s">
        <v>1528</v>
      </c>
      <c r="F7580" s="61"/>
      <c r="G7580" s="62" t="s">
        <v>16</v>
      </c>
      <c r="H7580" s="61"/>
    </row>
    <row r="7581" spans="1:8" ht="76.5" x14ac:dyDescent="0.25">
      <c r="A7581" s="64" t="s">
        <v>19582</v>
      </c>
      <c r="B7581" s="15" t="s">
        <v>19581</v>
      </c>
      <c r="C7581" s="40" t="s">
        <v>19580</v>
      </c>
      <c r="D7581" s="8" t="s">
        <v>20</v>
      </c>
      <c r="E7581" s="63" t="s">
        <v>1528</v>
      </c>
      <c r="F7581" s="61"/>
      <c r="G7581" s="62" t="s">
        <v>16</v>
      </c>
      <c r="H7581" s="61"/>
    </row>
    <row r="7582" spans="1:8" ht="76.5" x14ac:dyDescent="0.25">
      <c r="A7582" s="64" t="s">
        <v>19579</v>
      </c>
      <c r="B7582" s="15" t="s">
        <v>19578</v>
      </c>
      <c r="C7582" s="40" t="s">
        <v>19577</v>
      </c>
      <c r="D7582" s="8" t="s">
        <v>20</v>
      </c>
      <c r="E7582" s="63" t="s">
        <v>1528</v>
      </c>
      <c r="F7582" s="61"/>
      <c r="G7582" s="62" t="s">
        <v>16</v>
      </c>
      <c r="H7582" s="61"/>
    </row>
    <row r="7583" spans="1:8" ht="76.5" x14ac:dyDescent="0.25">
      <c r="A7583" s="64" t="s">
        <v>19576</v>
      </c>
      <c r="B7583" s="15" t="s">
        <v>19575</v>
      </c>
      <c r="C7583" s="40" t="s">
        <v>19574</v>
      </c>
      <c r="D7583" s="8" t="s">
        <v>20</v>
      </c>
      <c r="E7583" s="63" t="s">
        <v>1528</v>
      </c>
      <c r="F7583" s="61"/>
      <c r="G7583" s="62" t="s">
        <v>16</v>
      </c>
      <c r="H7583" s="61"/>
    </row>
    <row r="7584" spans="1:8" ht="76.5" x14ac:dyDescent="0.25">
      <c r="A7584" s="64" t="s">
        <v>19573</v>
      </c>
      <c r="B7584" s="15" t="s">
        <v>19572</v>
      </c>
      <c r="C7584" s="40" t="s">
        <v>19571</v>
      </c>
      <c r="D7584" s="8" t="s">
        <v>20</v>
      </c>
      <c r="E7584" s="63" t="s">
        <v>1528</v>
      </c>
      <c r="F7584" s="61"/>
      <c r="G7584" s="62" t="s">
        <v>16</v>
      </c>
      <c r="H7584" s="61"/>
    </row>
    <row r="7585" spans="1:8" ht="76.5" x14ac:dyDescent="0.25">
      <c r="A7585" s="64" t="s">
        <v>19570</v>
      </c>
      <c r="B7585" s="15" t="s">
        <v>19569</v>
      </c>
      <c r="C7585" s="40" t="s">
        <v>19568</v>
      </c>
      <c r="D7585" s="8" t="s">
        <v>20</v>
      </c>
      <c r="E7585" s="63" t="s">
        <v>1528</v>
      </c>
      <c r="F7585" s="61"/>
      <c r="G7585" s="62" t="s">
        <v>16</v>
      </c>
      <c r="H7585" s="61"/>
    </row>
    <row r="7586" spans="1:8" ht="51" x14ac:dyDescent="0.25">
      <c r="A7586" s="15" t="s">
        <v>19567</v>
      </c>
      <c r="B7586" s="15" t="s">
        <v>19566</v>
      </c>
      <c r="C7586" s="40" t="s">
        <v>19565</v>
      </c>
      <c r="D7586" s="8" t="s">
        <v>1626</v>
      </c>
      <c r="E7586" s="63" t="s">
        <v>1625</v>
      </c>
      <c r="F7586" s="65"/>
      <c r="G7586" s="9">
        <v>44200</v>
      </c>
      <c r="H7586" s="61"/>
    </row>
    <row r="7587" spans="1:8" ht="76.5" x14ac:dyDescent="0.25">
      <c r="A7587" s="64" t="s">
        <v>19564</v>
      </c>
      <c r="B7587" s="15" t="s">
        <v>19563</v>
      </c>
      <c r="C7587" s="40" t="s">
        <v>19562</v>
      </c>
      <c r="D7587" s="8" t="s">
        <v>20</v>
      </c>
      <c r="E7587" s="63" t="s">
        <v>1528</v>
      </c>
      <c r="F7587" s="61"/>
      <c r="G7587" s="62" t="s">
        <v>16</v>
      </c>
      <c r="H7587" s="61"/>
    </row>
    <row r="7588" spans="1:8" ht="38.25" x14ac:dyDescent="0.25">
      <c r="A7588" s="15" t="s">
        <v>19561</v>
      </c>
      <c r="B7588" s="15" t="s">
        <v>19560</v>
      </c>
      <c r="C7588" s="40" t="s">
        <v>19559</v>
      </c>
      <c r="D7588" s="14" t="s">
        <v>1626</v>
      </c>
      <c r="E7588" s="63" t="s">
        <v>1625</v>
      </c>
      <c r="F7588" s="65"/>
      <c r="G7588" s="9">
        <v>44217</v>
      </c>
      <c r="H7588" s="61"/>
    </row>
    <row r="7589" spans="1:8" ht="76.5" x14ac:dyDescent="0.25">
      <c r="A7589" s="64" t="s">
        <v>19558</v>
      </c>
      <c r="B7589" s="15" t="s">
        <v>19557</v>
      </c>
      <c r="C7589" s="40" t="s">
        <v>19556</v>
      </c>
      <c r="D7589" s="8" t="s">
        <v>20</v>
      </c>
      <c r="E7589" s="63" t="s">
        <v>1528</v>
      </c>
      <c r="F7589" s="61"/>
      <c r="G7589" s="62" t="s">
        <v>16</v>
      </c>
      <c r="H7589" s="61"/>
    </row>
    <row r="7590" spans="1:8" ht="76.5" x14ac:dyDescent="0.25">
      <c r="A7590" s="64" t="s">
        <v>19555</v>
      </c>
      <c r="B7590" s="15" t="s">
        <v>19554</v>
      </c>
      <c r="C7590" s="40" t="s">
        <v>19553</v>
      </c>
      <c r="D7590" s="8" t="s">
        <v>20</v>
      </c>
      <c r="E7590" s="63" t="s">
        <v>1528</v>
      </c>
      <c r="F7590" s="61"/>
      <c r="G7590" s="62" t="s">
        <v>16</v>
      </c>
      <c r="H7590" s="61"/>
    </row>
    <row r="7591" spans="1:8" ht="76.5" x14ac:dyDescent="0.25">
      <c r="A7591" s="64" t="s">
        <v>19552</v>
      </c>
      <c r="B7591" s="15" t="s">
        <v>19551</v>
      </c>
      <c r="C7591" s="40" t="s">
        <v>19550</v>
      </c>
      <c r="D7591" s="8" t="s">
        <v>20</v>
      </c>
      <c r="E7591" s="63" t="s">
        <v>1528</v>
      </c>
      <c r="F7591" s="61"/>
      <c r="G7591" s="62" t="s">
        <v>16</v>
      </c>
      <c r="H7591" s="61"/>
    </row>
    <row r="7592" spans="1:8" ht="76.5" x14ac:dyDescent="0.25">
      <c r="A7592" s="64" t="s">
        <v>19549</v>
      </c>
      <c r="B7592" s="15" t="s">
        <v>19548</v>
      </c>
      <c r="C7592" s="40" t="s">
        <v>16148</v>
      </c>
      <c r="D7592" s="8" t="s">
        <v>20</v>
      </c>
      <c r="E7592" s="63" t="s">
        <v>1528</v>
      </c>
      <c r="F7592" s="61"/>
      <c r="G7592" s="62" t="s">
        <v>16</v>
      </c>
      <c r="H7592" s="61"/>
    </row>
    <row r="7593" spans="1:8" ht="76.5" x14ac:dyDescent="0.25">
      <c r="A7593" s="64" t="s">
        <v>19547</v>
      </c>
      <c r="B7593" s="15" t="s">
        <v>3404</v>
      </c>
      <c r="C7593" s="40" t="s">
        <v>19546</v>
      </c>
      <c r="D7593" s="8" t="s">
        <v>20</v>
      </c>
      <c r="E7593" s="63" t="s">
        <v>1528</v>
      </c>
      <c r="F7593" s="61"/>
      <c r="G7593" s="62" t="s">
        <v>16</v>
      </c>
      <c r="H7593" s="61"/>
    </row>
    <row r="7594" spans="1:8" ht="76.5" x14ac:dyDescent="0.25">
      <c r="A7594" s="64" t="s">
        <v>19545</v>
      </c>
      <c r="B7594" s="15" t="s">
        <v>19544</v>
      </c>
      <c r="C7594" s="40" t="s">
        <v>19543</v>
      </c>
      <c r="D7594" s="8" t="s">
        <v>20</v>
      </c>
      <c r="E7594" s="63" t="s">
        <v>1528</v>
      </c>
      <c r="F7594" s="61"/>
      <c r="G7594" s="62" t="s">
        <v>16</v>
      </c>
      <c r="H7594" s="61"/>
    </row>
    <row r="7595" spans="1:8" ht="76.5" x14ac:dyDescent="0.25">
      <c r="A7595" s="64" t="s">
        <v>19542</v>
      </c>
      <c r="B7595" s="15" t="s">
        <v>19541</v>
      </c>
      <c r="C7595" s="40" t="s">
        <v>19540</v>
      </c>
      <c r="D7595" s="8" t="s">
        <v>20</v>
      </c>
      <c r="E7595" s="63" t="s">
        <v>1528</v>
      </c>
      <c r="F7595" s="61"/>
      <c r="G7595" s="62" t="s">
        <v>16</v>
      </c>
      <c r="H7595" s="61"/>
    </row>
    <row r="7596" spans="1:8" ht="76.5" x14ac:dyDescent="0.25">
      <c r="A7596" s="64" t="s">
        <v>19539</v>
      </c>
      <c r="B7596" s="15" t="s">
        <v>19538</v>
      </c>
      <c r="C7596" s="40" t="s">
        <v>19537</v>
      </c>
      <c r="D7596" s="8" t="s">
        <v>20</v>
      </c>
      <c r="E7596" s="63" t="s">
        <v>1528</v>
      </c>
      <c r="F7596" s="61"/>
      <c r="G7596" s="62" t="s">
        <v>16</v>
      </c>
      <c r="H7596" s="61"/>
    </row>
    <row r="7597" spans="1:8" ht="63.75" x14ac:dyDescent="0.25">
      <c r="A7597" s="15" t="s">
        <v>19536</v>
      </c>
      <c r="B7597" s="15" t="s">
        <v>19535</v>
      </c>
      <c r="C7597" s="40" t="s">
        <v>19534</v>
      </c>
      <c r="D7597" s="8" t="s">
        <v>1626</v>
      </c>
      <c r="E7597" s="63" t="s">
        <v>1799</v>
      </c>
      <c r="F7597" s="65"/>
      <c r="G7597" s="9">
        <v>44081</v>
      </c>
      <c r="H7597" s="61"/>
    </row>
    <row r="7598" spans="1:8" ht="127.5" x14ac:dyDescent="0.25">
      <c r="A7598" s="64" t="s">
        <v>19533</v>
      </c>
      <c r="B7598" s="15" t="s">
        <v>19532</v>
      </c>
      <c r="C7598" s="40" t="s">
        <v>19531</v>
      </c>
      <c r="D7598" s="8" t="s">
        <v>20</v>
      </c>
      <c r="E7598" s="63" t="s">
        <v>1528</v>
      </c>
      <c r="F7598" s="61"/>
      <c r="G7598" s="62" t="s">
        <v>16</v>
      </c>
      <c r="H7598" s="61"/>
    </row>
    <row r="7599" spans="1:8" ht="127.5" x14ac:dyDescent="0.25">
      <c r="A7599" s="64" t="s">
        <v>19530</v>
      </c>
      <c r="B7599" s="15" t="s">
        <v>19529</v>
      </c>
      <c r="C7599" s="40" t="s">
        <v>19528</v>
      </c>
      <c r="D7599" s="8" t="s">
        <v>20</v>
      </c>
      <c r="E7599" s="63" t="s">
        <v>1528</v>
      </c>
      <c r="F7599" s="61"/>
      <c r="G7599" s="62" t="s">
        <v>16</v>
      </c>
      <c r="H7599" s="61"/>
    </row>
    <row r="7600" spans="1:8" ht="63.75" x14ac:dyDescent="0.25">
      <c r="A7600" s="15" t="s">
        <v>19527</v>
      </c>
      <c r="B7600" s="15" t="s">
        <v>19526</v>
      </c>
      <c r="C7600" s="40" t="s">
        <v>19525</v>
      </c>
      <c r="D7600" s="8" t="s">
        <v>1626</v>
      </c>
      <c r="E7600" s="63" t="s">
        <v>1799</v>
      </c>
      <c r="F7600" s="65"/>
      <c r="G7600" s="9">
        <v>44135</v>
      </c>
      <c r="H7600" s="61"/>
    </row>
    <row r="7601" spans="1:8" ht="76.5" x14ac:dyDescent="0.25">
      <c r="A7601" s="64" t="s">
        <v>19524</v>
      </c>
      <c r="B7601" s="15" t="s">
        <v>19523</v>
      </c>
      <c r="C7601" s="40" t="s">
        <v>19522</v>
      </c>
      <c r="D7601" s="8" t="s">
        <v>20</v>
      </c>
      <c r="E7601" s="63" t="s">
        <v>1528</v>
      </c>
      <c r="F7601" s="61"/>
      <c r="G7601" s="62" t="s">
        <v>16</v>
      </c>
      <c r="H7601" s="61"/>
    </row>
    <row r="7602" spans="1:8" ht="76.5" x14ac:dyDescent="0.25">
      <c r="A7602" s="64" t="s">
        <v>19521</v>
      </c>
      <c r="B7602" s="15" t="s">
        <v>18837</v>
      </c>
      <c r="C7602" s="40" t="s">
        <v>19520</v>
      </c>
      <c r="D7602" s="8" t="s">
        <v>20</v>
      </c>
      <c r="E7602" s="63" t="s">
        <v>1528</v>
      </c>
      <c r="F7602" s="61"/>
      <c r="G7602" s="62" t="s">
        <v>16</v>
      </c>
      <c r="H7602" s="61"/>
    </row>
    <row r="7603" spans="1:8" ht="76.5" x14ac:dyDescent="0.25">
      <c r="A7603" s="64" t="s">
        <v>19519</v>
      </c>
      <c r="B7603" s="15" t="s">
        <v>19518</v>
      </c>
      <c r="C7603" s="40" t="s">
        <v>19517</v>
      </c>
      <c r="D7603" s="8" t="s">
        <v>20</v>
      </c>
      <c r="E7603" s="63" t="s">
        <v>1528</v>
      </c>
      <c r="F7603" s="61"/>
      <c r="G7603" s="62" t="s">
        <v>16</v>
      </c>
      <c r="H7603" s="61"/>
    </row>
    <row r="7604" spans="1:8" ht="76.5" x14ac:dyDescent="0.25">
      <c r="A7604" s="64" t="s">
        <v>19516</v>
      </c>
      <c r="B7604" s="15" t="s">
        <v>19515</v>
      </c>
      <c r="C7604" s="40" t="s">
        <v>19514</v>
      </c>
      <c r="D7604" s="8" t="s">
        <v>20</v>
      </c>
      <c r="E7604" s="63" t="s">
        <v>1528</v>
      </c>
      <c r="F7604" s="61"/>
      <c r="G7604" s="62" t="s">
        <v>16</v>
      </c>
      <c r="H7604" s="61"/>
    </row>
    <row r="7605" spans="1:8" ht="76.5" x14ac:dyDescent="0.25">
      <c r="A7605" s="64" t="s">
        <v>19513</v>
      </c>
      <c r="B7605" s="15" t="s">
        <v>19512</v>
      </c>
      <c r="C7605" s="40" t="s">
        <v>19511</v>
      </c>
      <c r="D7605" s="8" t="s">
        <v>20</v>
      </c>
      <c r="E7605" s="63" t="s">
        <v>1528</v>
      </c>
      <c r="F7605" s="61"/>
      <c r="G7605" s="62" t="s">
        <v>16</v>
      </c>
      <c r="H7605" s="61"/>
    </row>
    <row r="7606" spans="1:8" ht="51" x14ac:dyDescent="0.25">
      <c r="A7606" s="15" t="s">
        <v>19510</v>
      </c>
      <c r="B7606" s="15" t="s">
        <v>19509</v>
      </c>
      <c r="C7606" s="40" t="s">
        <v>19508</v>
      </c>
      <c r="D7606" s="8" t="s">
        <v>1626</v>
      </c>
      <c r="E7606" s="63" t="s">
        <v>1625</v>
      </c>
      <c r="F7606" s="65"/>
      <c r="G7606" s="9">
        <v>44107</v>
      </c>
      <c r="H7606" s="61"/>
    </row>
    <row r="7607" spans="1:8" ht="89.25" x14ac:dyDescent="0.25">
      <c r="A7607" s="64" t="s">
        <v>19507</v>
      </c>
      <c r="B7607" s="15" t="s">
        <v>19506</v>
      </c>
      <c r="C7607" s="40" t="s">
        <v>19505</v>
      </c>
      <c r="D7607" s="8" t="s">
        <v>20</v>
      </c>
      <c r="E7607" s="63" t="s">
        <v>1528</v>
      </c>
      <c r="F7607" s="61"/>
      <c r="G7607" s="62" t="s">
        <v>16</v>
      </c>
      <c r="H7607" s="61"/>
    </row>
    <row r="7608" spans="1:8" ht="76.5" x14ac:dyDescent="0.25">
      <c r="A7608" s="64" t="s">
        <v>19504</v>
      </c>
      <c r="B7608" s="15" t="s">
        <v>19503</v>
      </c>
      <c r="C7608" s="40" t="s">
        <v>16119</v>
      </c>
      <c r="D7608" s="8" t="s">
        <v>20</v>
      </c>
      <c r="E7608" s="63" t="s">
        <v>1528</v>
      </c>
      <c r="F7608" s="61"/>
      <c r="G7608" s="62" t="s">
        <v>16</v>
      </c>
      <c r="H7608" s="61"/>
    </row>
    <row r="7609" spans="1:8" ht="76.5" x14ac:dyDescent="0.25">
      <c r="A7609" s="64" t="s">
        <v>19502</v>
      </c>
      <c r="B7609" s="15" t="s">
        <v>19501</v>
      </c>
      <c r="C7609" s="40" t="s">
        <v>19500</v>
      </c>
      <c r="D7609" s="8" t="s">
        <v>20</v>
      </c>
      <c r="E7609" s="63" t="s">
        <v>1528</v>
      </c>
      <c r="F7609" s="61"/>
      <c r="G7609" s="62" t="s">
        <v>16</v>
      </c>
      <c r="H7609" s="61"/>
    </row>
    <row r="7610" spans="1:8" ht="76.5" x14ac:dyDescent="0.25">
      <c r="A7610" s="64" t="s">
        <v>19499</v>
      </c>
      <c r="B7610" s="15" t="s">
        <v>19498</v>
      </c>
      <c r="C7610" s="40" t="s">
        <v>19497</v>
      </c>
      <c r="D7610" s="8" t="s">
        <v>20</v>
      </c>
      <c r="E7610" s="63" t="s">
        <v>1528</v>
      </c>
      <c r="F7610" s="61"/>
      <c r="G7610" s="62" t="s">
        <v>16</v>
      </c>
      <c r="H7610" s="61"/>
    </row>
    <row r="7611" spans="1:8" ht="76.5" x14ac:dyDescent="0.25">
      <c r="A7611" s="64" t="s">
        <v>19496</v>
      </c>
      <c r="B7611" s="15" t="s">
        <v>19495</v>
      </c>
      <c r="C7611" s="40" t="s">
        <v>19494</v>
      </c>
      <c r="D7611" s="8" t="s">
        <v>20</v>
      </c>
      <c r="E7611" s="63" t="s">
        <v>1528</v>
      </c>
      <c r="F7611" s="61"/>
      <c r="G7611" s="62" t="s">
        <v>16</v>
      </c>
      <c r="H7611" s="61"/>
    </row>
    <row r="7612" spans="1:8" ht="25.5" x14ac:dyDescent="0.25">
      <c r="A7612" s="15" t="s">
        <v>19493</v>
      </c>
      <c r="B7612" s="15" t="s">
        <v>19492</v>
      </c>
      <c r="C7612" s="40" t="s">
        <v>19491</v>
      </c>
      <c r="D7612" s="14" t="s">
        <v>1626</v>
      </c>
      <c r="E7612" s="63" t="s">
        <v>1799</v>
      </c>
      <c r="F7612" s="65"/>
      <c r="G7612" s="9">
        <v>44066</v>
      </c>
      <c r="H7612" s="61"/>
    </row>
    <row r="7613" spans="1:8" ht="76.5" x14ac:dyDescent="0.25">
      <c r="A7613" s="64" t="s">
        <v>19490</v>
      </c>
      <c r="B7613" s="15" t="s">
        <v>19489</v>
      </c>
      <c r="C7613" s="40" t="s">
        <v>3687</v>
      </c>
      <c r="D7613" s="8" t="s">
        <v>20</v>
      </c>
      <c r="E7613" s="63" t="s">
        <v>1528</v>
      </c>
      <c r="F7613" s="61"/>
      <c r="G7613" s="62" t="s">
        <v>16</v>
      </c>
      <c r="H7613" s="61"/>
    </row>
    <row r="7614" spans="1:8" ht="76.5" x14ac:dyDescent="0.25">
      <c r="A7614" s="15" t="s">
        <v>19488</v>
      </c>
      <c r="B7614" s="15" t="s">
        <v>19487</v>
      </c>
      <c r="C7614" s="40" t="s">
        <v>19486</v>
      </c>
      <c r="D7614" s="8" t="s">
        <v>1626</v>
      </c>
      <c r="E7614" s="63" t="s">
        <v>1625</v>
      </c>
      <c r="F7614" s="65"/>
      <c r="G7614" s="9">
        <v>44107</v>
      </c>
      <c r="H7614" s="61"/>
    </row>
    <row r="7615" spans="1:8" ht="76.5" x14ac:dyDescent="0.25">
      <c r="A7615" s="15" t="s">
        <v>19485</v>
      </c>
      <c r="B7615" s="15" t="s">
        <v>19484</v>
      </c>
      <c r="C7615" s="40" t="s">
        <v>19483</v>
      </c>
      <c r="D7615" s="14" t="s">
        <v>1626</v>
      </c>
      <c r="E7615" s="63" t="s">
        <v>1625</v>
      </c>
      <c r="F7615" s="65"/>
      <c r="G7615" s="9">
        <v>44087</v>
      </c>
      <c r="H7615" s="61"/>
    </row>
    <row r="7616" spans="1:8" ht="76.5" x14ac:dyDescent="0.25">
      <c r="A7616" s="64" t="s">
        <v>19482</v>
      </c>
      <c r="B7616" s="15" t="s">
        <v>19481</v>
      </c>
      <c r="C7616" s="40" t="s">
        <v>19480</v>
      </c>
      <c r="D7616" s="8" t="s">
        <v>20</v>
      </c>
      <c r="E7616" s="63" t="s">
        <v>1528</v>
      </c>
      <c r="F7616" s="61"/>
      <c r="G7616" s="62" t="s">
        <v>16</v>
      </c>
      <c r="H7616" s="61"/>
    </row>
    <row r="7617" spans="1:8" ht="76.5" x14ac:dyDescent="0.25">
      <c r="A7617" s="64" t="s">
        <v>19479</v>
      </c>
      <c r="B7617" s="15" t="s">
        <v>15000</v>
      </c>
      <c r="C7617" s="40" t="s">
        <v>19478</v>
      </c>
      <c r="D7617" s="8" t="s">
        <v>20</v>
      </c>
      <c r="E7617" s="63" t="s">
        <v>1528</v>
      </c>
      <c r="F7617" s="61"/>
      <c r="G7617" s="62" t="s">
        <v>16</v>
      </c>
      <c r="H7617" s="61"/>
    </row>
    <row r="7618" spans="1:8" ht="76.5" x14ac:dyDescent="0.25">
      <c r="A7618" s="64" t="s">
        <v>19477</v>
      </c>
      <c r="B7618" s="15" t="s">
        <v>19476</v>
      </c>
      <c r="C7618" s="40" t="s">
        <v>19475</v>
      </c>
      <c r="D7618" s="8" t="s">
        <v>20</v>
      </c>
      <c r="E7618" s="63" t="s">
        <v>1528</v>
      </c>
      <c r="F7618" s="61"/>
      <c r="G7618" s="62" t="s">
        <v>16</v>
      </c>
      <c r="H7618" s="61"/>
    </row>
    <row r="7619" spans="1:8" ht="89.25" x14ac:dyDescent="0.25">
      <c r="A7619" s="15" t="s">
        <v>19474</v>
      </c>
      <c r="B7619" s="15" t="s">
        <v>19473</v>
      </c>
      <c r="C7619" s="40" t="s">
        <v>19472</v>
      </c>
      <c r="D7619" s="8" t="s">
        <v>1626</v>
      </c>
      <c r="E7619" s="63" t="s">
        <v>1799</v>
      </c>
      <c r="F7619" s="65"/>
      <c r="G7619" s="9">
        <v>44065</v>
      </c>
      <c r="H7619" s="61"/>
    </row>
    <row r="7620" spans="1:8" ht="38.25" x14ac:dyDescent="0.25">
      <c r="A7620" s="15" t="s">
        <v>19471</v>
      </c>
      <c r="B7620" s="15" t="s">
        <v>19470</v>
      </c>
      <c r="C7620" s="40" t="s">
        <v>19469</v>
      </c>
      <c r="D7620" s="8" t="s">
        <v>1626</v>
      </c>
      <c r="E7620" s="63" t="s">
        <v>1625</v>
      </c>
      <c r="F7620" s="65"/>
      <c r="G7620" s="9">
        <v>44177</v>
      </c>
      <c r="H7620" s="61"/>
    </row>
    <row r="7621" spans="1:8" ht="76.5" x14ac:dyDescent="0.25">
      <c r="A7621" s="64" t="s">
        <v>19468</v>
      </c>
      <c r="B7621" s="15" t="s">
        <v>19467</v>
      </c>
      <c r="C7621" s="40" t="s">
        <v>16119</v>
      </c>
      <c r="D7621" s="8" t="s">
        <v>20</v>
      </c>
      <c r="E7621" s="63" t="s">
        <v>1528</v>
      </c>
      <c r="F7621" s="61"/>
      <c r="G7621" s="62" t="s">
        <v>16</v>
      </c>
      <c r="H7621" s="61"/>
    </row>
    <row r="7622" spans="1:8" ht="76.5" x14ac:dyDescent="0.25">
      <c r="A7622" s="64" t="s">
        <v>19466</v>
      </c>
      <c r="B7622" s="15" t="s">
        <v>19465</v>
      </c>
      <c r="C7622" s="40" t="s">
        <v>19464</v>
      </c>
      <c r="D7622" s="8" t="s">
        <v>20</v>
      </c>
      <c r="E7622" s="63" t="s">
        <v>1528</v>
      </c>
      <c r="F7622" s="61"/>
      <c r="G7622" s="62" t="s">
        <v>16</v>
      </c>
      <c r="H7622" s="61"/>
    </row>
    <row r="7623" spans="1:8" ht="76.5" x14ac:dyDescent="0.25">
      <c r="A7623" s="64" t="s">
        <v>19463</v>
      </c>
      <c r="B7623" s="15" t="s">
        <v>19462</v>
      </c>
      <c r="C7623" s="40" t="s">
        <v>19461</v>
      </c>
      <c r="D7623" s="8" t="s">
        <v>20</v>
      </c>
      <c r="E7623" s="63" t="s">
        <v>1528</v>
      </c>
      <c r="F7623" s="61"/>
      <c r="G7623" s="62" t="s">
        <v>16</v>
      </c>
      <c r="H7623" s="61"/>
    </row>
    <row r="7624" spans="1:8" ht="76.5" x14ac:dyDescent="0.25">
      <c r="A7624" s="64" t="s">
        <v>19460</v>
      </c>
      <c r="B7624" s="15" t="s">
        <v>19459</v>
      </c>
      <c r="C7624" s="40" t="s">
        <v>19458</v>
      </c>
      <c r="D7624" s="8" t="s">
        <v>20</v>
      </c>
      <c r="E7624" s="63" t="s">
        <v>1528</v>
      </c>
      <c r="F7624" s="61"/>
      <c r="G7624" s="62" t="s">
        <v>16</v>
      </c>
      <c r="H7624" s="61"/>
    </row>
    <row r="7625" spans="1:8" ht="38.25" x14ac:dyDescent="0.25">
      <c r="A7625" s="15" t="s">
        <v>19457</v>
      </c>
      <c r="B7625" s="15" t="s">
        <v>19456</v>
      </c>
      <c r="C7625" s="40" t="s">
        <v>19455</v>
      </c>
      <c r="D7625" s="14" t="s">
        <v>1626</v>
      </c>
      <c r="E7625" s="63" t="s">
        <v>1799</v>
      </c>
      <c r="F7625" s="65"/>
      <c r="G7625" s="9">
        <v>44176</v>
      </c>
      <c r="H7625" s="61"/>
    </row>
    <row r="7626" spans="1:8" ht="38.25" x14ac:dyDescent="0.25">
      <c r="A7626" s="15" t="s">
        <v>19454</v>
      </c>
      <c r="B7626" s="15" t="s">
        <v>19453</v>
      </c>
      <c r="C7626" s="40" t="s">
        <v>19452</v>
      </c>
      <c r="D7626" s="8" t="s">
        <v>1626</v>
      </c>
      <c r="E7626" s="63" t="s">
        <v>1625</v>
      </c>
      <c r="F7626" s="65"/>
      <c r="G7626" s="9">
        <v>44098</v>
      </c>
      <c r="H7626" s="61"/>
    </row>
    <row r="7627" spans="1:8" ht="76.5" x14ac:dyDescent="0.25">
      <c r="A7627" s="64" t="s">
        <v>19451</v>
      </c>
      <c r="B7627" s="15" t="s">
        <v>19450</v>
      </c>
      <c r="C7627" s="40" t="s">
        <v>1565</v>
      </c>
      <c r="D7627" s="8" t="s">
        <v>20</v>
      </c>
      <c r="E7627" s="63" t="s">
        <v>1528</v>
      </c>
      <c r="F7627" s="61"/>
      <c r="G7627" s="62" t="s">
        <v>16</v>
      </c>
      <c r="H7627" s="61"/>
    </row>
    <row r="7628" spans="1:8" ht="25.5" x14ac:dyDescent="0.25">
      <c r="A7628" s="15" t="s">
        <v>19449</v>
      </c>
      <c r="B7628" s="15" t="s">
        <v>18210</v>
      </c>
      <c r="C7628" s="40" t="s">
        <v>19448</v>
      </c>
      <c r="D7628" s="8" t="s">
        <v>1626</v>
      </c>
      <c r="E7628" s="63" t="s">
        <v>1799</v>
      </c>
      <c r="F7628" s="65"/>
      <c r="G7628" s="9">
        <v>44212</v>
      </c>
      <c r="H7628" s="61"/>
    </row>
    <row r="7629" spans="1:8" ht="76.5" x14ac:dyDescent="0.25">
      <c r="A7629" s="64" t="s">
        <v>19447</v>
      </c>
      <c r="B7629" s="15" t="s">
        <v>15342</v>
      </c>
      <c r="C7629" s="40" t="s">
        <v>19446</v>
      </c>
      <c r="D7629" s="8" t="s">
        <v>20</v>
      </c>
      <c r="E7629" s="63" t="s">
        <v>1528</v>
      </c>
      <c r="F7629" s="61"/>
      <c r="G7629" s="62" t="s">
        <v>16</v>
      </c>
      <c r="H7629" s="61"/>
    </row>
    <row r="7630" spans="1:8" ht="76.5" x14ac:dyDescent="0.25">
      <c r="A7630" s="64" t="s">
        <v>19445</v>
      </c>
      <c r="B7630" s="15" t="s">
        <v>3697</v>
      </c>
      <c r="C7630" s="40" t="s">
        <v>19444</v>
      </c>
      <c r="D7630" s="8" t="s">
        <v>20</v>
      </c>
      <c r="E7630" s="63" t="s">
        <v>1528</v>
      </c>
      <c r="F7630" s="61"/>
      <c r="G7630" s="62" t="s">
        <v>16</v>
      </c>
      <c r="H7630" s="61"/>
    </row>
    <row r="7631" spans="1:8" ht="38.25" x14ac:dyDescent="0.25">
      <c r="A7631" s="15" t="s">
        <v>19443</v>
      </c>
      <c r="B7631" s="15" t="s">
        <v>19442</v>
      </c>
      <c r="C7631" s="40" t="s">
        <v>19441</v>
      </c>
      <c r="D7631" s="8" t="s">
        <v>1626</v>
      </c>
      <c r="E7631" s="63" t="s">
        <v>1625</v>
      </c>
      <c r="F7631" s="65"/>
      <c r="G7631" s="9">
        <v>44121</v>
      </c>
      <c r="H7631" s="61"/>
    </row>
    <row r="7632" spans="1:8" ht="76.5" x14ac:dyDescent="0.25">
      <c r="A7632" s="64" t="s">
        <v>19440</v>
      </c>
      <c r="B7632" s="15" t="s">
        <v>19439</v>
      </c>
      <c r="C7632" s="40" t="s">
        <v>19438</v>
      </c>
      <c r="D7632" s="8" t="s">
        <v>20</v>
      </c>
      <c r="E7632" s="63" t="s">
        <v>1528</v>
      </c>
      <c r="F7632" s="61"/>
      <c r="G7632" s="62" t="s">
        <v>16</v>
      </c>
      <c r="H7632" s="61"/>
    </row>
    <row r="7633" spans="1:8" ht="76.5" x14ac:dyDescent="0.25">
      <c r="A7633" s="64" t="s">
        <v>19437</v>
      </c>
      <c r="B7633" s="15" t="s">
        <v>19436</v>
      </c>
      <c r="C7633" s="40" t="s">
        <v>19435</v>
      </c>
      <c r="D7633" s="8" t="s">
        <v>20</v>
      </c>
      <c r="E7633" s="63" t="s">
        <v>1528</v>
      </c>
      <c r="F7633" s="61"/>
      <c r="G7633" s="62" t="s">
        <v>16</v>
      </c>
      <c r="H7633" s="61"/>
    </row>
    <row r="7634" spans="1:8" ht="76.5" x14ac:dyDescent="0.25">
      <c r="A7634" s="64" t="s">
        <v>19434</v>
      </c>
      <c r="B7634" s="15" t="s">
        <v>19433</v>
      </c>
      <c r="C7634" s="40" t="s">
        <v>19432</v>
      </c>
      <c r="D7634" s="8" t="s">
        <v>20</v>
      </c>
      <c r="E7634" s="63" t="s">
        <v>1528</v>
      </c>
      <c r="F7634" s="61"/>
      <c r="G7634" s="62" t="s">
        <v>16</v>
      </c>
      <c r="H7634" s="61"/>
    </row>
    <row r="7635" spans="1:8" ht="76.5" x14ac:dyDescent="0.25">
      <c r="A7635" s="64" t="s">
        <v>19431</v>
      </c>
      <c r="B7635" s="15" t="s">
        <v>3728</v>
      </c>
      <c r="C7635" s="40" t="s">
        <v>1565</v>
      </c>
      <c r="D7635" s="8" t="s">
        <v>20</v>
      </c>
      <c r="E7635" s="63" t="s">
        <v>1528</v>
      </c>
      <c r="F7635" s="61"/>
      <c r="G7635" s="62" t="s">
        <v>16</v>
      </c>
      <c r="H7635" s="61"/>
    </row>
    <row r="7636" spans="1:8" ht="25.5" x14ac:dyDescent="0.25">
      <c r="A7636" s="15" t="s">
        <v>19430</v>
      </c>
      <c r="B7636" s="15" t="s">
        <v>19429</v>
      </c>
      <c r="C7636" s="40" t="s">
        <v>19428</v>
      </c>
      <c r="D7636" s="14" t="s">
        <v>1626</v>
      </c>
      <c r="E7636" s="63" t="s">
        <v>1799</v>
      </c>
      <c r="F7636" s="65"/>
      <c r="G7636" s="9">
        <v>44081</v>
      </c>
      <c r="H7636" s="61"/>
    </row>
    <row r="7637" spans="1:8" ht="76.5" x14ac:dyDescent="0.25">
      <c r="A7637" s="64" t="s">
        <v>19427</v>
      </c>
      <c r="B7637" s="15" t="s">
        <v>19426</v>
      </c>
      <c r="C7637" s="40" t="s">
        <v>19425</v>
      </c>
      <c r="D7637" s="8" t="s">
        <v>20</v>
      </c>
      <c r="E7637" s="63" t="s">
        <v>1528</v>
      </c>
      <c r="F7637" s="61"/>
      <c r="G7637" s="62" t="s">
        <v>16</v>
      </c>
      <c r="H7637" s="61"/>
    </row>
    <row r="7638" spans="1:8" ht="63.75" x14ac:dyDescent="0.25">
      <c r="A7638" s="15" t="s">
        <v>19424</v>
      </c>
      <c r="B7638" s="15" t="s">
        <v>19423</v>
      </c>
      <c r="C7638" s="40" t="s">
        <v>19422</v>
      </c>
      <c r="D7638" s="8" t="s">
        <v>1626</v>
      </c>
      <c r="E7638" s="63" t="s">
        <v>1625</v>
      </c>
      <c r="F7638" s="65"/>
      <c r="G7638" s="9">
        <v>44098</v>
      </c>
      <c r="H7638" s="61"/>
    </row>
    <row r="7639" spans="1:8" ht="76.5" x14ac:dyDescent="0.25">
      <c r="A7639" s="64" t="s">
        <v>19421</v>
      </c>
      <c r="B7639" s="15" t="s">
        <v>19420</v>
      </c>
      <c r="C7639" s="40" t="s">
        <v>19419</v>
      </c>
      <c r="D7639" s="8" t="s">
        <v>20</v>
      </c>
      <c r="E7639" s="63" t="s">
        <v>1528</v>
      </c>
      <c r="F7639" s="61"/>
      <c r="G7639" s="62" t="s">
        <v>16</v>
      </c>
      <c r="H7639" s="61"/>
    </row>
    <row r="7640" spans="1:8" ht="76.5" x14ac:dyDescent="0.25">
      <c r="A7640" s="64" t="s">
        <v>19418</v>
      </c>
      <c r="B7640" s="15" t="s">
        <v>12216</v>
      </c>
      <c r="C7640" s="40" t="s">
        <v>19417</v>
      </c>
      <c r="D7640" s="8" t="s">
        <v>20</v>
      </c>
      <c r="E7640" s="63" t="s">
        <v>1528</v>
      </c>
      <c r="F7640" s="61"/>
      <c r="G7640" s="62" t="s">
        <v>16</v>
      </c>
      <c r="H7640" s="61"/>
    </row>
    <row r="7641" spans="1:8" ht="76.5" x14ac:dyDescent="0.25">
      <c r="A7641" s="64" t="s">
        <v>19416</v>
      </c>
      <c r="B7641" s="15" t="s">
        <v>19415</v>
      </c>
      <c r="C7641" s="40" t="s">
        <v>19414</v>
      </c>
      <c r="D7641" s="8" t="s">
        <v>20</v>
      </c>
      <c r="E7641" s="63" t="s">
        <v>1528</v>
      </c>
      <c r="F7641" s="61"/>
      <c r="G7641" s="62" t="s">
        <v>16</v>
      </c>
      <c r="H7641" s="61"/>
    </row>
    <row r="7642" spans="1:8" ht="76.5" x14ac:dyDescent="0.25">
      <c r="A7642" s="64" t="s">
        <v>19413</v>
      </c>
      <c r="B7642" s="15" t="s">
        <v>19412</v>
      </c>
      <c r="C7642" s="40" t="s">
        <v>1565</v>
      </c>
      <c r="D7642" s="8" t="s">
        <v>20</v>
      </c>
      <c r="E7642" s="63" t="s">
        <v>1528</v>
      </c>
      <c r="F7642" s="61"/>
      <c r="G7642" s="62" t="s">
        <v>16</v>
      </c>
      <c r="H7642" s="61"/>
    </row>
    <row r="7643" spans="1:8" ht="76.5" x14ac:dyDescent="0.25">
      <c r="A7643" s="64" t="s">
        <v>19411</v>
      </c>
      <c r="B7643" s="15" t="s">
        <v>19410</v>
      </c>
      <c r="C7643" s="40" t="s">
        <v>19409</v>
      </c>
      <c r="D7643" s="8" t="s">
        <v>20</v>
      </c>
      <c r="E7643" s="63" t="s">
        <v>1528</v>
      </c>
      <c r="F7643" s="61"/>
      <c r="G7643" s="62" t="s">
        <v>16</v>
      </c>
      <c r="H7643" s="61"/>
    </row>
    <row r="7644" spans="1:8" ht="76.5" x14ac:dyDescent="0.25">
      <c r="A7644" s="64" t="s">
        <v>19408</v>
      </c>
      <c r="B7644" s="15" t="s">
        <v>19407</v>
      </c>
      <c r="C7644" s="40" t="s">
        <v>19406</v>
      </c>
      <c r="D7644" s="8" t="s">
        <v>20</v>
      </c>
      <c r="E7644" s="63" t="s">
        <v>1528</v>
      </c>
      <c r="F7644" s="61"/>
      <c r="G7644" s="62" t="s">
        <v>16</v>
      </c>
      <c r="H7644" s="61"/>
    </row>
    <row r="7645" spans="1:8" ht="76.5" x14ac:dyDescent="0.25">
      <c r="A7645" s="64" t="s">
        <v>19405</v>
      </c>
      <c r="B7645" s="15" t="s">
        <v>19404</v>
      </c>
      <c r="C7645" s="40" t="s">
        <v>19403</v>
      </c>
      <c r="D7645" s="8" t="s">
        <v>20</v>
      </c>
      <c r="E7645" s="63" t="s">
        <v>1528</v>
      </c>
      <c r="F7645" s="61"/>
      <c r="G7645" s="62" t="s">
        <v>16</v>
      </c>
      <c r="H7645" s="61"/>
    </row>
    <row r="7646" spans="1:8" ht="76.5" x14ac:dyDescent="0.25">
      <c r="A7646" s="64" t="s">
        <v>19402</v>
      </c>
      <c r="B7646" s="15" t="s">
        <v>19401</v>
      </c>
      <c r="C7646" s="40" t="s">
        <v>19400</v>
      </c>
      <c r="D7646" s="8" t="s">
        <v>20</v>
      </c>
      <c r="E7646" s="63" t="s">
        <v>1528</v>
      </c>
      <c r="F7646" s="61"/>
      <c r="G7646" s="62" t="s">
        <v>16</v>
      </c>
      <c r="H7646" s="61"/>
    </row>
    <row r="7647" spans="1:8" ht="76.5" x14ac:dyDescent="0.25">
      <c r="A7647" s="64" t="s">
        <v>19399</v>
      </c>
      <c r="B7647" s="15" t="s">
        <v>19398</v>
      </c>
      <c r="C7647" s="40" t="s">
        <v>19397</v>
      </c>
      <c r="D7647" s="8" t="s">
        <v>20</v>
      </c>
      <c r="E7647" s="63" t="s">
        <v>1528</v>
      </c>
      <c r="F7647" s="61"/>
      <c r="G7647" s="62" t="s">
        <v>16</v>
      </c>
      <c r="H7647" s="61"/>
    </row>
    <row r="7648" spans="1:8" ht="114.75" x14ac:dyDescent="0.25">
      <c r="A7648" s="64" t="s">
        <v>19396</v>
      </c>
      <c r="B7648" s="15" t="s">
        <v>19395</v>
      </c>
      <c r="C7648" s="40" t="s">
        <v>19394</v>
      </c>
      <c r="D7648" s="8" t="s">
        <v>20</v>
      </c>
      <c r="E7648" s="63" t="s">
        <v>1528</v>
      </c>
      <c r="F7648" s="61"/>
      <c r="G7648" s="62" t="s">
        <v>16</v>
      </c>
      <c r="H7648" s="61"/>
    </row>
    <row r="7649" spans="1:8" ht="76.5" x14ac:dyDescent="0.25">
      <c r="A7649" s="64" t="s">
        <v>19393</v>
      </c>
      <c r="B7649" s="15" t="s">
        <v>19392</v>
      </c>
      <c r="C7649" s="40" t="s">
        <v>19391</v>
      </c>
      <c r="D7649" s="8" t="s">
        <v>20</v>
      </c>
      <c r="E7649" s="63" t="s">
        <v>1528</v>
      </c>
      <c r="F7649" s="61"/>
      <c r="G7649" s="62" t="s">
        <v>16</v>
      </c>
      <c r="H7649" s="61"/>
    </row>
    <row r="7650" spans="1:8" ht="76.5" x14ac:dyDescent="0.25">
      <c r="A7650" s="64" t="s">
        <v>19390</v>
      </c>
      <c r="B7650" s="15" t="s">
        <v>19011</v>
      </c>
      <c r="C7650" s="40" t="s">
        <v>19389</v>
      </c>
      <c r="D7650" s="8" t="s">
        <v>20</v>
      </c>
      <c r="E7650" s="63" t="s">
        <v>1528</v>
      </c>
      <c r="F7650" s="61"/>
      <c r="G7650" s="62" t="s">
        <v>16</v>
      </c>
      <c r="H7650" s="61"/>
    </row>
    <row r="7651" spans="1:8" ht="76.5" x14ac:dyDescent="0.25">
      <c r="A7651" s="64" t="s">
        <v>19388</v>
      </c>
      <c r="B7651" s="15" t="s">
        <v>19387</v>
      </c>
      <c r="C7651" s="40" t="s">
        <v>19386</v>
      </c>
      <c r="D7651" s="8" t="s">
        <v>20</v>
      </c>
      <c r="E7651" s="63" t="s">
        <v>1528</v>
      </c>
      <c r="F7651" s="61"/>
      <c r="G7651" s="62" t="s">
        <v>16</v>
      </c>
      <c r="H7651" s="61"/>
    </row>
    <row r="7652" spans="1:8" ht="89.25" x14ac:dyDescent="0.25">
      <c r="A7652" s="64" t="s">
        <v>19385</v>
      </c>
      <c r="B7652" s="15" t="s">
        <v>19384</v>
      </c>
      <c r="C7652" s="40" t="s">
        <v>19383</v>
      </c>
      <c r="D7652" s="8" t="s">
        <v>20</v>
      </c>
      <c r="E7652" s="63" t="s">
        <v>1528</v>
      </c>
      <c r="F7652" s="61"/>
      <c r="G7652" s="62" t="s">
        <v>16</v>
      </c>
      <c r="H7652" s="61"/>
    </row>
    <row r="7653" spans="1:8" ht="76.5" x14ac:dyDescent="0.25">
      <c r="A7653" s="64" t="s">
        <v>19382</v>
      </c>
      <c r="B7653" s="15" t="s">
        <v>19381</v>
      </c>
      <c r="C7653" s="40" t="s">
        <v>19380</v>
      </c>
      <c r="D7653" s="8" t="s">
        <v>20</v>
      </c>
      <c r="E7653" s="63" t="s">
        <v>1528</v>
      </c>
      <c r="F7653" s="61"/>
      <c r="G7653" s="62" t="s">
        <v>16</v>
      </c>
      <c r="H7653" s="61"/>
    </row>
    <row r="7654" spans="1:8" ht="76.5" x14ac:dyDescent="0.25">
      <c r="A7654" s="64" t="s">
        <v>19379</v>
      </c>
      <c r="B7654" s="15" t="s">
        <v>19378</v>
      </c>
      <c r="C7654" s="40" t="s">
        <v>19377</v>
      </c>
      <c r="D7654" s="8" t="s">
        <v>20</v>
      </c>
      <c r="E7654" s="63" t="s">
        <v>1528</v>
      </c>
      <c r="F7654" s="61"/>
      <c r="G7654" s="62" t="s">
        <v>16</v>
      </c>
      <c r="H7654" s="61"/>
    </row>
    <row r="7655" spans="1:8" ht="76.5" x14ac:dyDescent="0.25">
      <c r="A7655" s="64" t="s">
        <v>19376</v>
      </c>
      <c r="B7655" s="15" t="s">
        <v>19375</v>
      </c>
      <c r="C7655" s="40" t="s">
        <v>19374</v>
      </c>
      <c r="D7655" s="8" t="s">
        <v>20</v>
      </c>
      <c r="E7655" s="63" t="s">
        <v>1528</v>
      </c>
      <c r="F7655" s="61"/>
      <c r="G7655" s="62" t="s">
        <v>16</v>
      </c>
      <c r="H7655" s="61"/>
    </row>
    <row r="7656" spans="1:8" ht="51" x14ac:dyDescent="0.25">
      <c r="A7656" s="15" t="s">
        <v>19373</v>
      </c>
      <c r="B7656" s="15" t="s">
        <v>19372</v>
      </c>
      <c r="C7656" s="40" t="s">
        <v>19371</v>
      </c>
      <c r="D7656" s="14" t="s">
        <v>1626</v>
      </c>
      <c r="E7656" s="63" t="s">
        <v>1625</v>
      </c>
      <c r="F7656" s="65"/>
      <c r="G7656" s="9">
        <v>44080</v>
      </c>
      <c r="H7656" s="61"/>
    </row>
    <row r="7657" spans="1:8" ht="76.5" x14ac:dyDescent="0.25">
      <c r="A7657" s="64" t="s">
        <v>19370</v>
      </c>
      <c r="B7657" s="15" t="s">
        <v>19369</v>
      </c>
      <c r="C7657" s="40" t="s">
        <v>19368</v>
      </c>
      <c r="D7657" s="8" t="s">
        <v>20</v>
      </c>
      <c r="E7657" s="63" t="s">
        <v>1528</v>
      </c>
      <c r="F7657" s="61"/>
      <c r="G7657" s="62" t="s">
        <v>16</v>
      </c>
      <c r="H7657" s="61"/>
    </row>
    <row r="7658" spans="1:8" ht="89.25" x14ac:dyDescent="0.25">
      <c r="A7658" s="64" t="s">
        <v>19367</v>
      </c>
      <c r="B7658" s="15" t="s">
        <v>19366</v>
      </c>
      <c r="C7658" s="40" t="s">
        <v>19365</v>
      </c>
      <c r="D7658" s="8" t="s">
        <v>20</v>
      </c>
      <c r="E7658" s="63" t="s">
        <v>1528</v>
      </c>
      <c r="F7658" s="61"/>
      <c r="G7658" s="62" t="s">
        <v>16</v>
      </c>
      <c r="H7658" s="61"/>
    </row>
    <row r="7659" spans="1:8" ht="63.75" x14ac:dyDescent="0.25">
      <c r="A7659" s="15" t="s">
        <v>19364</v>
      </c>
      <c r="B7659" s="15" t="s">
        <v>19363</v>
      </c>
      <c r="C7659" s="40" t="s">
        <v>19362</v>
      </c>
      <c r="D7659" s="8" t="s">
        <v>1626</v>
      </c>
      <c r="E7659" s="63" t="s">
        <v>1799</v>
      </c>
      <c r="F7659" s="65"/>
      <c r="G7659" s="9">
        <v>44122</v>
      </c>
      <c r="H7659" s="61"/>
    </row>
    <row r="7660" spans="1:8" ht="89.25" x14ac:dyDescent="0.25">
      <c r="A7660" s="64" t="s">
        <v>19361</v>
      </c>
      <c r="B7660" s="15" t="s">
        <v>19360</v>
      </c>
      <c r="C7660" s="40" t="s">
        <v>19359</v>
      </c>
      <c r="D7660" s="8" t="s">
        <v>20</v>
      </c>
      <c r="E7660" s="63" t="s">
        <v>1528</v>
      </c>
      <c r="F7660" s="61"/>
      <c r="G7660" s="62" t="s">
        <v>16</v>
      </c>
      <c r="H7660" s="61"/>
    </row>
    <row r="7661" spans="1:8" ht="76.5" x14ac:dyDescent="0.25">
      <c r="A7661" s="64" t="s">
        <v>19358</v>
      </c>
      <c r="B7661" s="15" t="s">
        <v>5265</v>
      </c>
      <c r="C7661" s="40" t="s">
        <v>19357</v>
      </c>
      <c r="D7661" s="8" t="s">
        <v>20</v>
      </c>
      <c r="E7661" s="63" t="s">
        <v>1528</v>
      </c>
      <c r="F7661" s="61"/>
      <c r="G7661" s="62" t="s">
        <v>16</v>
      </c>
      <c r="H7661" s="61"/>
    </row>
    <row r="7662" spans="1:8" ht="76.5" x14ac:dyDescent="0.25">
      <c r="A7662" s="64" t="s">
        <v>19356</v>
      </c>
      <c r="B7662" s="15" t="s">
        <v>19355</v>
      </c>
      <c r="C7662" s="40" t="s">
        <v>19354</v>
      </c>
      <c r="D7662" s="8" t="s">
        <v>20</v>
      </c>
      <c r="E7662" s="63" t="s">
        <v>1528</v>
      </c>
      <c r="F7662" s="61"/>
      <c r="G7662" s="62" t="s">
        <v>16</v>
      </c>
      <c r="H7662" s="61"/>
    </row>
    <row r="7663" spans="1:8" ht="63.75" x14ac:dyDescent="0.25">
      <c r="A7663" s="15" t="s">
        <v>19353</v>
      </c>
      <c r="B7663" s="15" t="s">
        <v>19352</v>
      </c>
      <c r="C7663" s="40" t="s">
        <v>19351</v>
      </c>
      <c r="D7663" s="8" t="s">
        <v>1626</v>
      </c>
      <c r="E7663" s="63" t="s">
        <v>1799</v>
      </c>
      <c r="F7663" s="65"/>
      <c r="G7663" s="9">
        <v>44234</v>
      </c>
      <c r="H7663" s="61"/>
    </row>
    <row r="7664" spans="1:8" ht="76.5" x14ac:dyDescent="0.25">
      <c r="A7664" s="64" t="s">
        <v>19350</v>
      </c>
      <c r="B7664" s="15" t="s">
        <v>19349</v>
      </c>
      <c r="C7664" s="40" t="s">
        <v>19348</v>
      </c>
      <c r="D7664" s="8" t="s">
        <v>20</v>
      </c>
      <c r="E7664" s="63" t="s">
        <v>1528</v>
      </c>
      <c r="F7664" s="61"/>
      <c r="G7664" s="62" t="s">
        <v>16</v>
      </c>
      <c r="H7664" s="61"/>
    </row>
    <row r="7665" spans="1:8" ht="76.5" x14ac:dyDescent="0.25">
      <c r="A7665" s="64" t="s">
        <v>19347</v>
      </c>
      <c r="B7665" s="15" t="s">
        <v>4096</v>
      </c>
      <c r="C7665" s="40" t="s">
        <v>19346</v>
      </c>
      <c r="D7665" s="8" t="s">
        <v>20</v>
      </c>
      <c r="E7665" s="63" t="s">
        <v>1528</v>
      </c>
      <c r="F7665" s="61"/>
      <c r="G7665" s="62" t="s">
        <v>16</v>
      </c>
      <c r="H7665" s="61"/>
    </row>
    <row r="7666" spans="1:8" ht="76.5" x14ac:dyDescent="0.25">
      <c r="A7666" s="64" t="s">
        <v>19345</v>
      </c>
      <c r="B7666" s="15" t="s">
        <v>19344</v>
      </c>
      <c r="C7666" s="40" t="s">
        <v>19343</v>
      </c>
      <c r="D7666" s="8" t="s">
        <v>20</v>
      </c>
      <c r="E7666" s="63" t="s">
        <v>1528</v>
      </c>
      <c r="F7666" s="61"/>
      <c r="G7666" s="62" t="s">
        <v>16</v>
      </c>
      <c r="H7666" s="61"/>
    </row>
    <row r="7667" spans="1:8" ht="76.5" x14ac:dyDescent="0.25">
      <c r="A7667" s="64" t="s">
        <v>19342</v>
      </c>
      <c r="B7667" s="15" t="s">
        <v>19341</v>
      </c>
      <c r="C7667" s="40" t="s">
        <v>19340</v>
      </c>
      <c r="D7667" s="8" t="s">
        <v>20</v>
      </c>
      <c r="E7667" s="63" t="s">
        <v>1528</v>
      </c>
      <c r="F7667" s="61"/>
      <c r="G7667" s="62" t="s">
        <v>16</v>
      </c>
      <c r="H7667" s="61"/>
    </row>
    <row r="7668" spans="1:8" ht="76.5" x14ac:dyDescent="0.25">
      <c r="A7668" s="64" t="s">
        <v>19339</v>
      </c>
      <c r="B7668" s="15" t="s">
        <v>19338</v>
      </c>
      <c r="C7668" s="40" t="s">
        <v>16119</v>
      </c>
      <c r="D7668" s="8" t="s">
        <v>20</v>
      </c>
      <c r="E7668" s="63" t="s">
        <v>1528</v>
      </c>
      <c r="F7668" s="61"/>
      <c r="G7668" s="62" t="s">
        <v>16</v>
      </c>
      <c r="H7668" s="61"/>
    </row>
    <row r="7669" spans="1:8" ht="76.5" x14ac:dyDescent="0.25">
      <c r="A7669" s="64" t="s">
        <v>19337</v>
      </c>
      <c r="B7669" s="15" t="s">
        <v>1849</v>
      </c>
      <c r="C7669" s="40" t="s">
        <v>19336</v>
      </c>
      <c r="D7669" s="8" t="s">
        <v>20</v>
      </c>
      <c r="E7669" s="63" t="s">
        <v>1528</v>
      </c>
      <c r="F7669" s="61"/>
      <c r="G7669" s="62" t="s">
        <v>16</v>
      </c>
      <c r="H7669" s="61"/>
    </row>
    <row r="7670" spans="1:8" ht="76.5" x14ac:dyDescent="0.25">
      <c r="A7670" s="64" t="s">
        <v>19335</v>
      </c>
      <c r="B7670" s="15" t="s">
        <v>19334</v>
      </c>
      <c r="C7670" s="40" t="s">
        <v>19333</v>
      </c>
      <c r="D7670" s="8" t="s">
        <v>20</v>
      </c>
      <c r="E7670" s="63" t="s">
        <v>1528</v>
      </c>
      <c r="F7670" s="61"/>
      <c r="G7670" s="62" t="s">
        <v>16</v>
      </c>
      <c r="H7670" s="61"/>
    </row>
    <row r="7671" spans="1:8" ht="76.5" x14ac:dyDescent="0.25">
      <c r="A7671" s="64" t="s">
        <v>19332</v>
      </c>
      <c r="B7671" s="15" t="s">
        <v>19331</v>
      </c>
      <c r="C7671" s="40" t="s">
        <v>19330</v>
      </c>
      <c r="D7671" s="8" t="s">
        <v>20</v>
      </c>
      <c r="E7671" s="63" t="s">
        <v>1528</v>
      </c>
      <c r="F7671" s="61"/>
      <c r="G7671" s="62" t="s">
        <v>16</v>
      </c>
      <c r="H7671" s="61"/>
    </row>
    <row r="7672" spans="1:8" ht="76.5" x14ac:dyDescent="0.25">
      <c r="A7672" s="64" t="s">
        <v>19329</v>
      </c>
      <c r="B7672" s="15" t="s">
        <v>19328</v>
      </c>
      <c r="C7672" s="40" t="s">
        <v>19327</v>
      </c>
      <c r="D7672" s="8" t="s">
        <v>20</v>
      </c>
      <c r="E7672" s="63" t="s">
        <v>1528</v>
      </c>
      <c r="F7672" s="61"/>
      <c r="G7672" s="62" t="s">
        <v>16</v>
      </c>
      <c r="H7672" s="61"/>
    </row>
    <row r="7673" spans="1:8" ht="76.5" x14ac:dyDescent="0.25">
      <c r="A7673" s="64" t="s">
        <v>19326</v>
      </c>
      <c r="B7673" s="15" t="s">
        <v>19325</v>
      </c>
      <c r="C7673" s="40" t="s">
        <v>19324</v>
      </c>
      <c r="D7673" s="8" t="s">
        <v>20</v>
      </c>
      <c r="E7673" s="63" t="s">
        <v>1528</v>
      </c>
      <c r="F7673" s="61"/>
      <c r="G7673" s="62" t="s">
        <v>16</v>
      </c>
      <c r="H7673" s="61"/>
    </row>
    <row r="7674" spans="1:8" ht="76.5" x14ac:dyDescent="0.25">
      <c r="A7674" s="64" t="s">
        <v>19323</v>
      </c>
      <c r="B7674" s="15" t="s">
        <v>19322</v>
      </c>
      <c r="C7674" s="40" t="s">
        <v>19321</v>
      </c>
      <c r="D7674" s="8" t="s">
        <v>20</v>
      </c>
      <c r="E7674" s="63" t="s">
        <v>1528</v>
      </c>
      <c r="F7674" s="61"/>
      <c r="G7674" s="62" t="s">
        <v>16</v>
      </c>
      <c r="H7674" s="61"/>
    </row>
    <row r="7675" spans="1:8" ht="76.5" x14ac:dyDescent="0.25">
      <c r="A7675" s="64" t="s">
        <v>19320</v>
      </c>
      <c r="B7675" s="15" t="s">
        <v>19319</v>
      </c>
      <c r="C7675" s="40" t="s">
        <v>16119</v>
      </c>
      <c r="D7675" s="8" t="s">
        <v>20</v>
      </c>
      <c r="E7675" s="63" t="s">
        <v>1528</v>
      </c>
      <c r="F7675" s="61"/>
      <c r="G7675" s="62" t="s">
        <v>16</v>
      </c>
      <c r="H7675" s="61"/>
    </row>
    <row r="7676" spans="1:8" ht="76.5" x14ac:dyDescent="0.25">
      <c r="A7676" s="64" t="s">
        <v>19318</v>
      </c>
      <c r="B7676" s="15" t="s">
        <v>19317</v>
      </c>
      <c r="C7676" s="40" t="s">
        <v>19316</v>
      </c>
      <c r="D7676" s="8" t="s">
        <v>20</v>
      </c>
      <c r="E7676" s="63" t="s">
        <v>1528</v>
      </c>
      <c r="F7676" s="61"/>
      <c r="G7676" s="62" t="s">
        <v>16</v>
      </c>
      <c r="H7676" s="61"/>
    </row>
    <row r="7677" spans="1:8" ht="76.5" x14ac:dyDescent="0.25">
      <c r="A7677" s="64" t="s">
        <v>19315</v>
      </c>
      <c r="B7677" s="15" t="s">
        <v>19314</v>
      </c>
      <c r="C7677" s="40" t="s">
        <v>19313</v>
      </c>
      <c r="D7677" s="8" t="s">
        <v>20</v>
      </c>
      <c r="E7677" s="63" t="s">
        <v>1528</v>
      </c>
      <c r="F7677" s="61"/>
      <c r="G7677" s="62" t="s">
        <v>16</v>
      </c>
      <c r="H7677" s="61"/>
    </row>
    <row r="7678" spans="1:8" ht="76.5" x14ac:dyDescent="0.25">
      <c r="A7678" s="64" t="s">
        <v>19312</v>
      </c>
      <c r="B7678" s="15" t="s">
        <v>19311</v>
      </c>
      <c r="C7678" s="40" t="s">
        <v>13788</v>
      </c>
      <c r="D7678" s="8" t="s">
        <v>20</v>
      </c>
      <c r="E7678" s="63" t="s">
        <v>1528</v>
      </c>
      <c r="F7678" s="61"/>
      <c r="G7678" s="62" t="s">
        <v>16</v>
      </c>
      <c r="H7678" s="61"/>
    </row>
    <row r="7679" spans="1:8" ht="76.5" x14ac:dyDescent="0.25">
      <c r="A7679" s="64" t="s">
        <v>19310</v>
      </c>
      <c r="B7679" s="15" t="s">
        <v>19309</v>
      </c>
      <c r="C7679" s="40" t="s">
        <v>19308</v>
      </c>
      <c r="D7679" s="8" t="s">
        <v>20</v>
      </c>
      <c r="E7679" s="63" t="s">
        <v>1528</v>
      </c>
      <c r="F7679" s="61"/>
      <c r="G7679" s="62" t="s">
        <v>16</v>
      </c>
      <c r="H7679" s="61"/>
    </row>
    <row r="7680" spans="1:8" ht="76.5" x14ac:dyDescent="0.25">
      <c r="A7680" s="64" t="s">
        <v>19307</v>
      </c>
      <c r="B7680" s="15" t="s">
        <v>19306</v>
      </c>
      <c r="C7680" s="40" t="s">
        <v>19305</v>
      </c>
      <c r="D7680" s="8" t="s">
        <v>20</v>
      </c>
      <c r="E7680" s="63" t="s">
        <v>1528</v>
      </c>
      <c r="F7680" s="61"/>
      <c r="G7680" s="62" t="s">
        <v>16</v>
      </c>
      <c r="H7680" s="61"/>
    </row>
    <row r="7681" spans="1:8" ht="76.5" x14ac:dyDescent="0.25">
      <c r="A7681" s="64" t="s">
        <v>19304</v>
      </c>
      <c r="B7681" s="15" t="s">
        <v>19303</v>
      </c>
      <c r="C7681" s="40" t="s">
        <v>19302</v>
      </c>
      <c r="D7681" s="8" t="s">
        <v>20</v>
      </c>
      <c r="E7681" s="63" t="s">
        <v>1528</v>
      </c>
      <c r="F7681" s="61"/>
      <c r="G7681" s="62" t="s">
        <v>16</v>
      </c>
      <c r="H7681" s="61"/>
    </row>
    <row r="7682" spans="1:8" ht="76.5" x14ac:dyDescent="0.25">
      <c r="A7682" s="64" t="s">
        <v>19301</v>
      </c>
      <c r="B7682" s="15" t="s">
        <v>19300</v>
      </c>
      <c r="C7682" s="40" t="s">
        <v>19299</v>
      </c>
      <c r="D7682" s="8" t="s">
        <v>20</v>
      </c>
      <c r="E7682" s="63" t="s">
        <v>1528</v>
      </c>
      <c r="F7682" s="61"/>
      <c r="G7682" s="62" t="s">
        <v>16</v>
      </c>
      <c r="H7682" s="61"/>
    </row>
    <row r="7683" spans="1:8" ht="25.5" x14ac:dyDescent="0.25">
      <c r="A7683" s="70" t="s">
        <v>19298</v>
      </c>
      <c r="B7683" s="15" t="s">
        <v>19297</v>
      </c>
      <c r="C7683" s="40" t="s">
        <v>19296</v>
      </c>
      <c r="D7683" s="8" t="s">
        <v>15</v>
      </c>
      <c r="E7683" s="63" t="s">
        <v>1799</v>
      </c>
      <c r="F7683" s="63"/>
      <c r="G7683" s="68">
        <v>44168</v>
      </c>
      <c r="H7683" s="61"/>
    </row>
    <row r="7684" spans="1:8" ht="89.25" x14ac:dyDescent="0.25">
      <c r="A7684" s="64" t="s">
        <v>19295</v>
      </c>
      <c r="B7684" s="15" t="s">
        <v>19294</v>
      </c>
      <c r="C7684" s="40" t="s">
        <v>19293</v>
      </c>
      <c r="D7684" s="8" t="s">
        <v>20</v>
      </c>
      <c r="E7684" s="63" t="s">
        <v>1528</v>
      </c>
      <c r="F7684" s="61"/>
      <c r="G7684" s="62" t="s">
        <v>16</v>
      </c>
      <c r="H7684" s="61"/>
    </row>
    <row r="7685" spans="1:8" ht="76.5" x14ac:dyDescent="0.25">
      <c r="A7685" s="64" t="s">
        <v>19292</v>
      </c>
      <c r="B7685" s="15" t="s">
        <v>19291</v>
      </c>
      <c r="C7685" s="40" t="s">
        <v>19290</v>
      </c>
      <c r="D7685" s="8" t="s">
        <v>20</v>
      </c>
      <c r="E7685" s="63" t="s">
        <v>1528</v>
      </c>
      <c r="F7685" s="61"/>
      <c r="G7685" s="62" t="s">
        <v>16</v>
      </c>
      <c r="H7685" s="61"/>
    </row>
    <row r="7686" spans="1:8" ht="76.5" x14ac:dyDescent="0.25">
      <c r="A7686" s="64" t="s">
        <v>19289</v>
      </c>
      <c r="B7686" s="15" t="s">
        <v>19288</v>
      </c>
      <c r="C7686" s="40" t="s">
        <v>19287</v>
      </c>
      <c r="D7686" s="8" t="s">
        <v>20</v>
      </c>
      <c r="E7686" s="63" t="s">
        <v>1528</v>
      </c>
      <c r="F7686" s="61"/>
      <c r="G7686" s="62" t="s">
        <v>16</v>
      </c>
      <c r="H7686" s="61"/>
    </row>
    <row r="7687" spans="1:8" ht="76.5" x14ac:dyDescent="0.25">
      <c r="A7687" s="64" t="s">
        <v>19286</v>
      </c>
      <c r="B7687" s="15" t="s">
        <v>19285</v>
      </c>
      <c r="C7687" s="40" t="s">
        <v>19284</v>
      </c>
      <c r="D7687" s="8" t="s">
        <v>20</v>
      </c>
      <c r="E7687" s="63" t="s">
        <v>1528</v>
      </c>
      <c r="F7687" s="61"/>
      <c r="G7687" s="62" t="s">
        <v>16</v>
      </c>
      <c r="H7687" s="61"/>
    </row>
    <row r="7688" spans="1:8" ht="76.5" x14ac:dyDescent="0.25">
      <c r="A7688" s="64" t="s">
        <v>19283</v>
      </c>
      <c r="B7688" s="15" t="s">
        <v>8739</v>
      </c>
      <c r="C7688" s="40" t="s">
        <v>19282</v>
      </c>
      <c r="D7688" s="8" t="s">
        <v>20</v>
      </c>
      <c r="E7688" s="63" t="s">
        <v>1528</v>
      </c>
      <c r="F7688" s="61"/>
      <c r="G7688" s="62" t="s">
        <v>16</v>
      </c>
      <c r="H7688" s="61"/>
    </row>
    <row r="7689" spans="1:8" ht="76.5" x14ac:dyDescent="0.25">
      <c r="A7689" s="64" t="s">
        <v>19281</v>
      </c>
      <c r="B7689" s="15" t="s">
        <v>19280</v>
      </c>
      <c r="C7689" s="40" t="s">
        <v>19279</v>
      </c>
      <c r="D7689" s="8" t="s">
        <v>20</v>
      </c>
      <c r="E7689" s="63" t="s">
        <v>1528</v>
      </c>
      <c r="F7689" s="61"/>
      <c r="G7689" s="62" t="s">
        <v>16</v>
      </c>
      <c r="H7689" s="61"/>
    </row>
    <row r="7690" spans="1:8" ht="76.5" x14ac:dyDescent="0.25">
      <c r="A7690" s="64" t="s">
        <v>19278</v>
      </c>
      <c r="B7690" s="15" t="s">
        <v>19277</v>
      </c>
      <c r="C7690" s="40" t="s">
        <v>19276</v>
      </c>
      <c r="D7690" s="8" t="s">
        <v>20</v>
      </c>
      <c r="E7690" s="63" t="s">
        <v>1528</v>
      </c>
      <c r="F7690" s="61"/>
      <c r="G7690" s="62" t="s">
        <v>16</v>
      </c>
      <c r="H7690" s="61"/>
    </row>
    <row r="7691" spans="1:8" ht="76.5" x14ac:dyDescent="0.25">
      <c r="A7691" s="64" t="s">
        <v>19275</v>
      </c>
      <c r="B7691" s="15" t="s">
        <v>12877</v>
      </c>
      <c r="C7691" s="40" t="s">
        <v>19274</v>
      </c>
      <c r="D7691" s="8" t="s">
        <v>20</v>
      </c>
      <c r="E7691" s="63" t="s">
        <v>1528</v>
      </c>
      <c r="F7691" s="61"/>
      <c r="G7691" s="62" t="s">
        <v>16</v>
      </c>
      <c r="H7691" s="61"/>
    </row>
    <row r="7692" spans="1:8" ht="76.5" x14ac:dyDescent="0.25">
      <c r="A7692" s="64" t="s">
        <v>19273</v>
      </c>
      <c r="B7692" s="15" t="s">
        <v>5455</v>
      </c>
      <c r="C7692" s="40" t="s">
        <v>19272</v>
      </c>
      <c r="D7692" s="8" t="s">
        <v>20</v>
      </c>
      <c r="E7692" s="63" t="s">
        <v>1528</v>
      </c>
      <c r="F7692" s="61"/>
      <c r="G7692" s="62" t="s">
        <v>16</v>
      </c>
      <c r="H7692" s="61"/>
    </row>
    <row r="7693" spans="1:8" ht="76.5" x14ac:dyDescent="0.25">
      <c r="A7693" s="64" t="s">
        <v>19271</v>
      </c>
      <c r="B7693" s="15" t="s">
        <v>19049</v>
      </c>
      <c r="C7693" s="40" t="s">
        <v>19270</v>
      </c>
      <c r="D7693" s="8" t="s">
        <v>20</v>
      </c>
      <c r="E7693" s="63" t="s">
        <v>1528</v>
      </c>
      <c r="F7693" s="61"/>
      <c r="G7693" s="62" t="s">
        <v>16</v>
      </c>
      <c r="H7693" s="61"/>
    </row>
    <row r="7694" spans="1:8" ht="76.5" x14ac:dyDescent="0.25">
      <c r="A7694" s="64" t="s">
        <v>19269</v>
      </c>
      <c r="B7694" s="15" t="s">
        <v>19268</v>
      </c>
      <c r="C7694" s="40" t="s">
        <v>19267</v>
      </c>
      <c r="D7694" s="8" t="s">
        <v>20</v>
      </c>
      <c r="E7694" s="63" t="s">
        <v>1528</v>
      </c>
      <c r="F7694" s="61"/>
      <c r="G7694" s="62" t="s">
        <v>16</v>
      </c>
      <c r="H7694" s="61"/>
    </row>
    <row r="7695" spans="1:8" ht="76.5" x14ac:dyDescent="0.25">
      <c r="A7695" s="64" t="s">
        <v>19266</v>
      </c>
      <c r="B7695" s="15" t="s">
        <v>19265</v>
      </c>
      <c r="C7695" s="40" t="s">
        <v>19264</v>
      </c>
      <c r="D7695" s="8" t="s">
        <v>20</v>
      </c>
      <c r="E7695" s="63" t="s">
        <v>1528</v>
      </c>
      <c r="F7695" s="61"/>
      <c r="G7695" s="62" t="s">
        <v>16</v>
      </c>
      <c r="H7695" s="61"/>
    </row>
    <row r="7696" spans="1:8" ht="76.5" x14ac:dyDescent="0.25">
      <c r="A7696" s="64" t="s">
        <v>19263</v>
      </c>
      <c r="B7696" s="15" t="s">
        <v>19262</v>
      </c>
      <c r="C7696" s="40" t="s">
        <v>19261</v>
      </c>
      <c r="D7696" s="8" t="s">
        <v>20</v>
      </c>
      <c r="E7696" s="63" t="s">
        <v>1528</v>
      </c>
      <c r="F7696" s="61"/>
      <c r="G7696" s="62" t="s">
        <v>16</v>
      </c>
      <c r="H7696" s="61"/>
    </row>
    <row r="7697" spans="1:8" ht="76.5" x14ac:dyDescent="0.25">
      <c r="A7697" s="64" t="s">
        <v>19260</v>
      </c>
      <c r="B7697" s="15" t="s">
        <v>8295</v>
      </c>
      <c r="C7697" s="40" t="s">
        <v>19259</v>
      </c>
      <c r="D7697" s="8" t="s">
        <v>20</v>
      </c>
      <c r="E7697" s="63" t="s">
        <v>1528</v>
      </c>
      <c r="F7697" s="61"/>
      <c r="G7697" s="62" t="s">
        <v>16</v>
      </c>
      <c r="H7697" s="61"/>
    </row>
    <row r="7698" spans="1:8" ht="76.5" x14ac:dyDescent="0.25">
      <c r="A7698" s="64" t="s">
        <v>19258</v>
      </c>
      <c r="B7698" s="15" t="s">
        <v>19257</v>
      </c>
      <c r="C7698" s="40" t="s">
        <v>19256</v>
      </c>
      <c r="D7698" s="8" t="s">
        <v>20</v>
      </c>
      <c r="E7698" s="63" t="s">
        <v>1528</v>
      </c>
      <c r="F7698" s="61"/>
      <c r="G7698" s="62" t="s">
        <v>16</v>
      </c>
      <c r="H7698" s="61"/>
    </row>
    <row r="7699" spans="1:8" ht="76.5" x14ac:dyDescent="0.25">
      <c r="A7699" s="64" t="s">
        <v>19255</v>
      </c>
      <c r="B7699" s="15" t="s">
        <v>19254</v>
      </c>
      <c r="C7699" s="40" t="s">
        <v>19253</v>
      </c>
      <c r="D7699" s="8" t="s">
        <v>20</v>
      </c>
      <c r="E7699" s="63" t="s">
        <v>1528</v>
      </c>
      <c r="F7699" s="61"/>
      <c r="G7699" s="62" t="s">
        <v>16</v>
      </c>
      <c r="H7699" s="61"/>
    </row>
    <row r="7700" spans="1:8" ht="76.5" x14ac:dyDescent="0.25">
      <c r="A7700" s="64" t="s">
        <v>19252</v>
      </c>
      <c r="B7700" s="15" t="s">
        <v>19251</v>
      </c>
      <c r="C7700" s="40" t="s">
        <v>19250</v>
      </c>
      <c r="D7700" s="8" t="s">
        <v>20</v>
      </c>
      <c r="E7700" s="63" t="s">
        <v>1528</v>
      </c>
      <c r="F7700" s="61"/>
      <c r="G7700" s="62" t="s">
        <v>16</v>
      </c>
      <c r="H7700" s="61"/>
    </row>
    <row r="7701" spans="1:8" ht="25.5" x14ac:dyDescent="0.25">
      <c r="A7701" s="15" t="s">
        <v>19249</v>
      </c>
      <c r="B7701" s="15" t="s">
        <v>19248</v>
      </c>
      <c r="C7701" s="40" t="s">
        <v>19247</v>
      </c>
      <c r="D7701" s="14" t="s">
        <v>1626</v>
      </c>
      <c r="E7701" s="63" t="s">
        <v>1625</v>
      </c>
      <c r="F7701" s="65"/>
      <c r="G7701" s="9">
        <v>44140</v>
      </c>
      <c r="H7701" s="61"/>
    </row>
    <row r="7702" spans="1:8" ht="76.5" x14ac:dyDescent="0.25">
      <c r="A7702" s="64" t="s">
        <v>19246</v>
      </c>
      <c r="B7702" s="15" t="s">
        <v>19245</v>
      </c>
      <c r="C7702" s="40" t="s">
        <v>19225</v>
      </c>
      <c r="D7702" s="8" t="s">
        <v>20</v>
      </c>
      <c r="E7702" s="63" t="s">
        <v>1528</v>
      </c>
      <c r="F7702" s="61"/>
      <c r="G7702" s="62" t="s">
        <v>16</v>
      </c>
      <c r="H7702" s="61"/>
    </row>
    <row r="7703" spans="1:8" ht="76.5" x14ac:dyDescent="0.25">
      <c r="A7703" s="64" t="s">
        <v>19244</v>
      </c>
      <c r="B7703" s="15" t="s">
        <v>19243</v>
      </c>
      <c r="C7703" s="40" t="s">
        <v>19225</v>
      </c>
      <c r="D7703" s="8" t="s">
        <v>20</v>
      </c>
      <c r="E7703" s="63" t="s">
        <v>1528</v>
      </c>
      <c r="F7703" s="61"/>
      <c r="G7703" s="62" t="s">
        <v>16</v>
      </c>
      <c r="H7703" s="61"/>
    </row>
    <row r="7704" spans="1:8" ht="76.5" x14ac:dyDescent="0.25">
      <c r="A7704" s="64" t="s">
        <v>19242</v>
      </c>
      <c r="B7704" s="15" t="s">
        <v>19241</v>
      </c>
      <c r="C7704" s="40" t="s">
        <v>19225</v>
      </c>
      <c r="D7704" s="8" t="s">
        <v>20</v>
      </c>
      <c r="E7704" s="63" t="s">
        <v>1528</v>
      </c>
      <c r="F7704" s="61"/>
      <c r="G7704" s="62" t="s">
        <v>16</v>
      </c>
      <c r="H7704" s="61"/>
    </row>
    <row r="7705" spans="1:8" ht="76.5" x14ac:dyDescent="0.25">
      <c r="A7705" s="64" t="s">
        <v>19240</v>
      </c>
      <c r="B7705" s="15" t="s">
        <v>19239</v>
      </c>
      <c r="C7705" s="40" t="s">
        <v>19238</v>
      </c>
      <c r="D7705" s="8" t="s">
        <v>20</v>
      </c>
      <c r="E7705" s="63" t="s">
        <v>1528</v>
      </c>
      <c r="F7705" s="61"/>
      <c r="G7705" s="62" t="s">
        <v>16</v>
      </c>
      <c r="H7705" s="61"/>
    </row>
    <row r="7706" spans="1:8" ht="76.5" x14ac:dyDescent="0.25">
      <c r="A7706" s="64" t="s">
        <v>19237</v>
      </c>
      <c r="B7706" s="15" t="s">
        <v>19236</v>
      </c>
      <c r="C7706" s="40" t="s">
        <v>19235</v>
      </c>
      <c r="D7706" s="8" t="s">
        <v>20</v>
      </c>
      <c r="E7706" s="63" t="s">
        <v>1528</v>
      </c>
      <c r="F7706" s="61"/>
      <c r="G7706" s="62" t="s">
        <v>16</v>
      </c>
      <c r="H7706" s="61"/>
    </row>
    <row r="7707" spans="1:8" ht="76.5" x14ac:dyDescent="0.25">
      <c r="A7707" s="64" t="s">
        <v>19234</v>
      </c>
      <c r="B7707" s="15" t="s">
        <v>19233</v>
      </c>
      <c r="C7707" s="40" t="s">
        <v>19225</v>
      </c>
      <c r="D7707" s="8" t="s">
        <v>20</v>
      </c>
      <c r="E7707" s="63" t="s">
        <v>1528</v>
      </c>
      <c r="F7707" s="61"/>
      <c r="G7707" s="62" t="s">
        <v>16</v>
      </c>
      <c r="H7707" s="61"/>
    </row>
    <row r="7708" spans="1:8" ht="76.5" x14ac:dyDescent="0.25">
      <c r="A7708" s="64" t="s">
        <v>19232</v>
      </c>
      <c r="B7708" s="15" t="s">
        <v>13691</v>
      </c>
      <c r="C7708" s="40" t="s">
        <v>19231</v>
      </c>
      <c r="D7708" s="8" t="s">
        <v>20</v>
      </c>
      <c r="E7708" s="63" t="s">
        <v>1528</v>
      </c>
      <c r="F7708" s="61"/>
      <c r="G7708" s="62" t="s">
        <v>16</v>
      </c>
      <c r="H7708" s="61"/>
    </row>
    <row r="7709" spans="1:8" ht="76.5" x14ac:dyDescent="0.25">
      <c r="A7709" s="64" t="s">
        <v>19230</v>
      </c>
      <c r="B7709" s="15" t="s">
        <v>19229</v>
      </c>
      <c r="C7709" s="40" t="s">
        <v>19228</v>
      </c>
      <c r="D7709" s="8" t="s">
        <v>20</v>
      </c>
      <c r="E7709" s="63" t="s">
        <v>1528</v>
      </c>
      <c r="F7709" s="61"/>
      <c r="G7709" s="62" t="s">
        <v>16</v>
      </c>
      <c r="H7709" s="61"/>
    </row>
    <row r="7710" spans="1:8" ht="76.5" x14ac:dyDescent="0.25">
      <c r="A7710" s="64" t="s">
        <v>19227</v>
      </c>
      <c r="B7710" s="15" t="s">
        <v>19226</v>
      </c>
      <c r="C7710" s="40" t="s">
        <v>19225</v>
      </c>
      <c r="D7710" s="8" t="s">
        <v>20</v>
      </c>
      <c r="E7710" s="63" t="s">
        <v>1528</v>
      </c>
      <c r="F7710" s="61"/>
      <c r="G7710" s="62" t="s">
        <v>16</v>
      </c>
      <c r="H7710" s="61"/>
    </row>
    <row r="7711" spans="1:8" ht="76.5" x14ac:dyDescent="0.25">
      <c r="A7711" s="64" t="s">
        <v>19224</v>
      </c>
      <c r="B7711" s="15" t="s">
        <v>19223</v>
      </c>
      <c r="C7711" s="40" t="s">
        <v>19222</v>
      </c>
      <c r="D7711" s="8" t="s">
        <v>20</v>
      </c>
      <c r="E7711" s="63" t="s">
        <v>1528</v>
      </c>
      <c r="F7711" s="61"/>
      <c r="G7711" s="62" t="s">
        <v>16</v>
      </c>
      <c r="H7711" s="61"/>
    </row>
    <row r="7712" spans="1:8" ht="76.5" x14ac:dyDescent="0.25">
      <c r="A7712" s="64" t="s">
        <v>19221</v>
      </c>
      <c r="B7712" s="15" t="s">
        <v>19220</v>
      </c>
      <c r="C7712" s="40" t="s">
        <v>19219</v>
      </c>
      <c r="D7712" s="8" t="s">
        <v>20</v>
      </c>
      <c r="E7712" s="63" t="s">
        <v>1528</v>
      </c>
      <c r="F7712" s="61"/>
      <c r="G7712" s="62" t="s">
        <v>16</v>
      </c>
      <c r="H7712" s="61"/>
    </row>
    <row r="7713" spans="1:8" ht="76.5" x14ac:dyDescent="0.25">
      <c r="A7713" s="64" t="s">
        <v>19218</v>
      </c>
      <c r="B7713" s="15" t="s">
        <v>19217</v>
      </c>
      <c r="C7713" s="40" t="s">
        <v>19216</v>
      </c>
      <c r="D7713" s="8" t="s">
        <v>20</v>
      </c>
      <c r="E7713" s="63" t="s">
        <v>1528</v>
      </c>
      <c r="F7713" s="61"/>
      <c r="G7713" s="62" t="s">
        <v>16</v>
      </c>
      <c r="H7713" s="61"/>
    </row>
    <row r="7714" spans="1:8" ht="102" x14ac:dyDescent="0.25">
      <c r="A7714" s="64" t="s">
        <v>19215</v>
      </c>
      <c r="B7714" s="15" t="s">
        <v>19214</v>
      </c>
      <c r="C7714" s="40" t="s">
        <v>19213</v>
      </c>
      <c r="D7714" s="8" t="s">
        <v>20</v>
      </c>
      <c r="E7714" s="63" t="s">
        <v>1528</v>
      </c>
      <c r="F7714" s="61"/>
      <c r="G7714" s="62" t="s">
        <v>16</v>
      </c>
      <c r="H7714" s="61"/>
    </row>
    <row r="7715" spans="1:8" ht="76.5" x14ac:dyDescent="0.25">
      <c r="A7715" s="64" t="s">
        <v>19212</v>
      </c>
      <c r="B7715" s="15" t="s">
        <v>19211</v>
      </c>
      <c r="C7715" s="40" t="s">
        <v>617</v>
      </c>
      <c r="D7715" s="8" t="s">
        <v>20</v>
      </c>
      <c r="E7715" s="63" t="s">
        <v>1528</v>
      </c>
      <c r="F7715" s="61"/>
      <c r="G7715" s="62" t="s">
        <v>16</v>
      </c>
      <c r="H7715" s="61"/>
    </row>
    <row r="7716" spans="1:8" ht="76.5" x14ac:dyDescent="0.25">
      <c r="A7716" s="64" t="s">
        <v>19210</v>
      </c>
      <c r="B7716" s="15" t="s">
        <v>19209</v>
      </c>
      <c r="C7716" s="40" t="s">
        <v>19208</v>
      </c>
      <c r="D7716" s="8" t="s">
        <v>20</v>
      </c>
      <c r="E7716" s="63" t="s">
        <v>1528</v>
      </c>
      <c r="F7716" s="61"/>
      <c r="G7716" s="62" t="s">
        <v>16</v>
      </c>
      <c r="H7716" s="61"/>
    </row>
    <row r="7717" spans="1:8" ht="89.25" x14ac:dyDescent="0.25">
      <c r="A7717" s="64" t="s">
        <v>19207</v>
      </c>
      <c r="B7717" s="15" t="s">
        <v>19206</v>
      </c>
      <c r="C7717" s="40" t="s">
        <v>19205</v>
      </c>
      <c r="D7717" s="8" t="s">
        <v>20</v>
      </c>
      <c r="E7717" s="63" t="s">
        <v>1528</v>
      </c>
      <c r="F7717" s="61"/>
      <c r="G7717" s="62" t="s">
        <v>16</v>
      </c>
      <c r="H7717" s="61"/>
    </row>
    <row r="7718" spans="1:8" ht="51" x14ac:dyDescent="0.25">
      <c r="A7718" s="15" t="s">
        <v>19204</v>
      </c>
      <c r="B7718" s="15" t="s">
        <v>19203</v>
      </c>
      <c r="C7718" s="40" t="s">
        <v>19202</v>
      </c>
      <c r="D7718" s="14" t="s">
        <v>1626</v>
      </c>
      <c r="E7718" s="63" t="s">
        <v>1799</v>
      </c>
      <c r="F7718" s="65"/>
      <c r="G7718" s="9">
        <v>44100</v>
      </c>
      <c r="H7718" s="61"/>
    </row>
    <row r="7719" spans="1:8" ht="76.5" x14ac:dyDescent="0.25">
      <c r="A7719" s="64" t="s">
        <v>19201</v>
      </c>
      <c r="B7719" s="15" t="s">
        <v>19200</v>
      </c>
      <c r="C7719" s="40" t="s">
        <v>1565</v>
      </c>
      <c r="D7719" s="8" t="s">
        <v>20</v>
      </c>
      <c r="E7719" s="63" t="s">
        <v>1528</v>
      </c>
      <c r="F7719" s="61"/>
      <c r="G7719" s="62" t="s">
        <v>16</v>
      </c>
      <c r="H7719" s="61"/>
    </row>
    <row r="7720" spans="1:8" ht="76.5" x14ac:dyDescent="0.25">
      <c r="A7720" s="64" t="s">
        <v>19199</v>
      </c>
      <c r="B7720" s="15" t="s">
        <v>19198</v>
      </c>
      <c r="C7720" s="40" t="s">
        <v>3687</v>
      </c>
      <c r="D7720" s="8" t="s">
        <v>20</v>
      </c>
      <c r="E7720" s="63" t="s">
        <v>1528</v>
      </c>
      <c r="F7720" s="61"/>
      <c r="G7720" s="62" t="s">
        <v>16</v>
      </c>
      <c r="H7720" s="61"/>
    </row>
    <row r="7721" spans="1:8" ht="63.75" x14ac:dyDescent="0.25">
      <c r="A7721" s="15" t="s">
        <v>19197</v>
      </c>
      <c r="B7721" s="15" t="s">
        <v>19196</v>
      </c>
      <c r="C7721" s="40" t="s">
        <v>19195</v>
      </c>
      <c r="D7721" s="8" t="s">
        <v>1626</v>
      </c>
      <c r="E7721" s="63" t="s">
        <v>1625</v>
      </c>
      <c r="F7721" s="65"/>
      <c r="G7721" s="9">
        <v>44240</v>
      </c>
      <c r="H7721" s="61"/>
    </row>
    <row r="7722" spans="1:8" ht="76.5" x14ac:dyDescent="0.25">
      <c r="A7722" s="64" t="s">
        <v>19194</v>
      </c>
      <c r="B7722" s="15" t="s">
        <v>19193</v>
      </c>
      <c r="C7722" s="40" t="s">
        <v>1565</v>
      </c>
      <c r="D7722" s="8" t="s">
        <v>20</v>
      </c>
      <c r="E7722" s="63" t="s">
        <v>1528</v>
      </c>
      <c r="F7722" s="61"/>
      <c r="G7722" s="62" t="s">
        <v>16</v>
      </c>
      <c r="H7722" s="61"/>
    </row>
    <row r="7723" spans="1:8" ht="76.5" x14ac:dyDescent="0.25">
      <c r="A7723" s="64" t="s">
        <v>19192</v>
      </c>
      <c r="B7723" s="15" t="s">
        <v>19191</v>
      </c>
      <c r="C7723" s="40" t="s">
        <v>3687</v>
      </c>
      <c r="D7723" s="8" t="s">
        <v>20</v>
      </c>
      <c r="E7723" s="63" t="s">
        <v>1528</v>
      </c>
      <c r="F7723" s="61"/>
      <c r="G7723" s="62" t="s">
        <v>16</v>
      </c>
      <c r="H7723" s="61"/>
    </row>
    <row r="7724" spans="1:8" ht="76.5" x14ac:dyDescent="0.25">
      <c r="A7724" s="64" t="s">
        <v>19190</v>
      </c>
      <c r="B7724" s="15" t="s">
        <v>19189</v>
      </c>
      <c r="C7724" s="40" t="s">
        <v>19188</v>
      </c>
      <c r="D7724" s="8" t="s">
        <v>20</v>
      </c>
      <c r="E7724" s="63" t="s">
        <v>1528</v>
      </c>
      <c r="F7724" s="61"/>
      <c r="G7724" s="62" t="s">
        <v>16</v>
      </c>
      <c r="H7724" s="61"/>
    </row>
    <row r="7725" spans="1:8" ht="76.5" x14ac:dyDescent="0.25">
      <c r="A7725" s="64" t="s">
        <v>19187</v>
      </c>
      <c r="B7725" s="15" t="s">
        <v>19186</v>
      </c>
      <c r="C7725" s="40" t="s">
        <v>19185</v>
      </c>
      <c r="D7725" s="8" t="s">
        <v>20</v>
      </c>
      <c r="E7725" s="63" t="s">
        <v>1528</v>
      </c>
      <c r="F7725" s="61"/>
      <c r="G7725" s="62" t="s">
        <v>16</v>
      </c>
      <c r="H7725" s="61"/>
    </row>
    <row r="7726" spans="1:8" ht="38.25" x14ac:dyDescent="0.25">
      <c r="A7726" s="15" t="s">
        <v>19184</v>
      </c>
      <c r="B7726" s="15" t="s">
        <v>19183</v>
      </c>
      <c r="C7726" s="40" t="s">
        <v>19182</v>
      </c>
      <c r="D7726" s="14" t="s">
        <v>1626</v>
      </c>
      <c r="E7726" s="63" t="s">
        <v>1625</v>
      </c>
      <c r="F7726" s="65"/>
      <c r="G7726" s="9">
        <v>44218</v>
      </c>
      <c r="H7726" s="61"/>
    </row>
    <row r="7727" spans="1:8" ht="76.5" x14ac:dyDescent="0.25">
      <c r="A7727" s="64" t="s">
        <v>19181</v>
      </c>
      <c r="B7727" s="15" t="s">
        <v>19180</v>
      </c>
      <c r="C7727" s="40" t="s">
        <v>19179</v>
      </c>
      <c r="D7727" s="8" t="s">
        <v>20</v>
      </c>
      <c r="E7727" s="63" t="s">
        <v>1528</v>
      </c>
      <c r="F7727" s="61"/>
      <c r="G7727" s="62" t="s">
        <v>16</v>
      </c>
      <c r="H7727" s="61"/>
    </row>
    <row r="7728" spans="1:8" ht="76.5" x14ac:dyDescent="0.25">
      <c r="A7728" s="64" t="s">
        <v>19178</v>
      </c>
      <c r="B7728" s="15" t="s">
        <v>19177</v>
      </c>
      <c r="C7728" s="40" t="s">
        <v>19176</v>
      </c>
      <c r="D7728" s="8" t="s">
        <v>20</v>
      </c>
      <c r="E7728" s="63" t="s">
        <v>1528</v>
      </c>
      <c r="F7728" s="61"/>
      <c r="G7728" s="62" t="s">
        <v>16</v>
      </c>
      <c r="H7728" s="61"/>
    </row>
    <row r="7729" spans="1:8" ht="76.5" x14ac:dyDescent="0.25">
      <c r="A7729" s="64" t="s">
        <v>19175</v>
      </c>
      <c r="B7729" s="15" t="s">
        <v>19174</v>
      </c>
      <c r="C7729" s="40" t="s">
        <v>19173</v>
      </c>
      <c r="D7729" s="8" t="s">
        <v>20</v>
      </c>
      <c r="E7729" s="63" t="s">
        <v>1528</v>
      </c>
      <c r="F7729" s="61"/>
      <c r="G7729" s="62" t="s">
        <v>16</v>
      </c>
      <c r="H7729" s="61"/>
    </row>
    <row r="7730" spans="1:8" ht="76.5" x14ac:dyDescent="0.25">
      <c r="A7730" s="64" t="s">
        <v>19172</v>
      </c>
      <c r="B7730" s="15" t="s">
        <v>19171</v>
      </c>
      <c r="C7730" s="40" t="s">
        <v>19170</v>
      </c>
      <c r="D7730" s="8" t="s">
        <v>20</v>
      </c>
      <c r="E7730" s="63" t="s">
        <v>1528</v>
      </c>
      <c r="F7730" s="61"/>
      <c r="G7730" s="62" t="s">
        <v>16</v>
      </c>
      <c r="H7730" s="61"/>
    </row>
    <row r="7731" spans="1:8" ht="76.5" x14ac:dyDescent="0.25">
      <c r="A7731" s="64" t="s">
        <v>19169</v>
      </c>
      <c r="B7731" s="15" t="s">
        <v>19168</v>
      </c>
      <c r="C7731" s="40" t="s">
        <v>19167</v>
      </c>
      <c r="D7731" s="8" t="s">
        <v>20</v>
      </c>
      <c r="E7731" s="63" t="s">
        <v>1528</v>
      </c>
      <c r="F7731" s="61"/>
      <c r="G7731" s="62" t="s">
        <v>16</v>
      </c>
      <c r="H7731" s="61"/>
    </row>
    <row r="7732" spans="1:8" ht="76.5" x14ac:dyDescent="0.25">
      <c r="A7732" s="64" t="s">
        <v>19166</v>
      </c>
      <c r="B7732" s="15" t="s">
        <v>15441</v>
      </c>
      <c r="C7732" s="40" t="s">
        <v>19165</v>
      </c>
      <c r="D7732" s="8" t="s">
        <v>20</v>
      </c>
      <c r="E7732" s="63" t="s">
        <v>1528</v>
      </c>
      <c r="F7732" s="61"/>
      <c r="G7732" s="62" t="s">
        <v>16</v>
      </c>
      <c r="H7732" s="61"/>
    </row>
    <row r="7733" spans="1:8" ht="76.5" x14ac:dyDescent="0.25">
      <c r="A7733" s="64" t="s">
        <v>19164</v>
      </c>
      <c r="B7733" s="15" t="s">
        <v>683</v>
      </c>
      <c r="C7733" s="40" t="s">
        <v>19163</v>
      </c>
      <c r="D7733" s="8" t="s">
        <v>20</v>
      </c>
      <c r="E7733" s="63" t="s">
        <v>1528</v>
      </c>
      <c r="F7733" s="61"/>
      <c r="G7733" s="62" t="s">
        <v>16</v>
      </c>
      <c r="H7733" s="61"/>
    </row>
    <row r="7734" spans="1:8" ht="76.5" x14ac:dyDescent="0.25">
      <c r="A7734" s="64" t="s">
        <v>19162</v>
      </c>
      <c r="B7734" s="15" t="s">
        <v>19161</v>
      </c>
      <c r="C7734" s="40" t="s">
        <v>19160</v>
      </c>
      <c r="D7734" s="8" t="s">
        <v>20</v>
      </c>
      <c r="E7734" s="63" t="s">
        <v>1528</v>
      </c>
      <c r="F7734" s="61"/>
      <c r="G7734" s="62" t="s">
        <v>16</v>
      </c>
      <c r="H7734" s="61"/>
    </row>
    <row r="7735" spans="1:8" ht="76.5" x14ac:dyDescent="0.25">
      <c r="A7735" s="64" t="s">
        <v>19159</v>
      </c>
      <c r="B7735" s="15" t="s">
        <v>683</v>
      </c>
      <c r="C7735" s="40" t="s">
        <v>19158</v>
      </c>
      <c r="D7735" s="8" t="s">
        <v>20</v>
      </c>
      <c r="E7735" s="63" t="s">
        <v>1528</v>
      </c>
      <c r="F7735" s="61"/>
      <c r="G7735" s="62" t="s">
        <v>16</v>
      </c>
      <c r="H7735" s="61"/>
    </row>
    <row r="7736" spans="1:8" ht="76.5" x14ac:dyDescent="0.25">
      <c r="A7736" s="64" t="s">
        <v>19157</v>
      </c>
      <c r="B7736" s="15" t="s">
        <v>19156</v>
      </c>
      <c r="C7736" s="40" t="s">
        <v>1565</v>
      </c>
      <c r="D7736" s="8" t="s">
        <v>20</v>
      </c>
      <c r="E7736" s="63" t="s">
        <v>1528</v>
      </c>
      <c r="F7736" s="61"/>
      <c r="G7736" s="62" t="s">
        <v>16</v>
      </c>
      <c r="H7736" s="61"/>
    </row>
    <row r="7737" spans="1:8" ht="102" x14ac:dyDescent="0.25">
      <c r="A7737" s="64" t="s">
        <v>19155</v>
      </c>
      <c r="B7737" s="15" t="s">
        <v>19154</v>
      </c>
      <c r="C7737" s="40" t="s">
        <v>19153</v>
      </c>
      <c r="D7737" s="8" t="s">
        <v>20</v>
      </c>
      <c r="E7737" s="63" t="s">
        <v>1528</v>
      </c>
      <c r="F7737" s="61"/>
      <c r="G7737" s="62" t="s">
        <v>16</v>
      </c>
      <c r="H7737" s="61"/>
    </row>
    <row r="7738" spans="1:8" ht="76.5" x14ac:dyDescent="0.25">
      <c r="A7738" s="64" t="s">
        <v>19152</v>
      </c>
      <c r="B7738" s="15" t="s">
        <v>19151</v>
      </c>
      <c r="C7738" s="40" t="s">
        <v>19150</v>
      </c>
      <c r="D7738" s="8" t="s">
        <v>20</v>
      </c>
      <c r="E7738" s="63" t="s">
        <v>1528</v>
      </c>
      <c r="F7738" s="61"/>
      <c r="G7738" s="62" t="s">
        <v>16</v>
      </c>
      <c r="H7738" s="61"/>
    </row>
    <row r="7739" spans="1:8" ht="76.5" x14ac:dyDescent="0.25">
      <c r="A7739" s="64" t="s">
        <v>19149</v>
      </c>
      <c r="B7739" s="15" t="s">
        <v>19148</v>
      </c>
      <c r="C7739" s="40" t="s">
        <v>19147</v>
      </c>
      <c r="D7739" s="8" t="s">
        <v>20</v>
      </c>
      <c r="E7739" s="63" t="s">
        <v>1528</v>
      </c>
      <c r="F7739" s="61"/>
      <c r="G7739" s="62" t="s">
        <v>16</v>
      </c>
      <c r="H7739" s="61"/>
    </row>
    <row r="7740" spans="1:8" ht="25.5" x14ac:dyDescent="0.25">
      <c r="A7740" s="15" t="s">
        <v>19146</v>
      </c>
      <c r="B7740" s="15" t="s">
        <v>19145</v>
      </c>
      <c r="C7740" s="40" t="s">
        <v>19144</v>
      </c>
      <c r="D7740" s="8" t="s">
        <v>1626</v>
      </c>
      <c r="E7740" s="63" t="s">
        <v>1799</v>
      </c>
      <c r="F7740" s="65"/>
      <c r="G7740" s="9">
        <v>44066</v>
      </c>
      <c r="H7740" s="61"/>
    </row>
    <row r="7741" spans="1:8" ht="76.5" x14ac:dyDescent="0.25">
      <c r="A7741" s="64" t="s">
        <v>19143</v>
      </c>
      <c r="B7741" s="15" t="s">
        <v>19142</v>
      </c>
      <c r="C7741" s="40" t="s">
        <v>19141</v>
      </c>
      <c r="D7741" s="8" t="s">
        <v>20</v>
      </c>
      <c r="E7741" s="63" t="s">
        <v>1528</v>
      </c>
      <c r="F7741" s="61"/>
      <c r="G7741" s="62" t="s">
        <v>16</v>
      </c>
      <c r="H7741" s="61"/>
    </row>
    <row r="7742" spans="1:8" ht="76.5" x14ac:dyDescent="0.25">
      <c r="A7742" s="64" t="s">
        <v>19140</v>
      </c>
      <c r="B7742" s="15" t="s">
        <v>19139</v>
      </c>
      <c r="C7742" s="40" t="s">
        <v>19138</v>
      </c>
      <c r="D7742" s="8" t="s">
        <v>20</v>
      </c>
      <c r="E7742" s="63" t="s">
        <v>1528</v>
      </c>
      <c r="F7742" s="61"/>
      <c r="G7742" s="62" t="s">
        <v>16</v>
      </c>
      <c r="H7742" s="61"/>
    </row>
    <row r="7743" spans="1:8" ht="76.5" x14ac:dyDescent="0.25">
      <c r="A7743" s="64" t="s">
        <v>19137</v>
      </c>
      <c r="B7743" s="15" t="s">
        <v>19136</v>
      </c>
      <c r="C7743" s="40" t="s">
        <v>19135</v>
      </c>
      <c r="D7743" s="8" t="s">
        <v>20</v>
      </c>
      <c r="E7743" s="63" t="s">
        <v>1528</v>
      </c>
      <c r="F7743" s="61"/>
      <c r="G7743" s="62" t="s">
        <v>16</v>
      </c>
      <c r="H7743" s="61"/>
    </row>
    <row r="7744" spans="1:8" ht="76.5" x14ac:dyDescent="0.25">
      <c r="A7744" s="64" t="s">
        <v>19134</v>
      </c>
      <c r="B7744" s="15" t="s">
        <v>19133</v>
      </c>
      <c r="C7744" s="40" t="s">
        <v>19132</v>
      </c>
      <c r="D7744" s="8" t="s">
        <v>20</v>
      </c>
      <c r="E7744" s="63" t="s">
        <v>1528</v>
      </c>
      <c r="F7744" s="61"/>
      <c r="G7744" s="62" t="s">
        <v>16</v>
      </c>
      <c r="H7744" s="61"/>
    </row>
    <row r="7745" spans="1:8" ht="76.5" x14ac:dyDescent="0.25">
      <c r="A7745" s="64" t="s">
        <v>19131</v>
      </c>
      <c r="B7745" s="15" t="s">
        <v>8977</v>
      </c>
      <c r="C7745" s="40" t="s">
        <v>19130</v>
      </c>
      <c r="D7745" s="8" t="s">
        <v>20</v>
      </c>
      <c r="E7745" s="63" t="s">
        <v>1528</v>
      </c>
      <c r="F7745" s="61"/>
      <c r="G7745" s="62" t="s">
        <v>16</v>
      </c>
      <c r="H7745" s="61"/>
    </row>
    <row r="7746" spans="1:8" ht="25.5" x14ac:dyDescent="0.25">
      <c r="A7746" s="15" t="s">
        <v>19129</v>
      </c>
      <c r="B7746" s="15" t="s">
        <v>19128</v>
      </c>
      <c r="C7746" s="40" t="s">
        <v>19127</v>
      </c>
      <c r="D7746" s="8" t="s">
        <v>1626</v>
      </c>
      <c r="E7746" s="63" t="s">
        <v>1625</v>
      </c>
      <c r="F7746" s="65"/>
      <c r="G7746" s="9">
        <v>44099</v>
      </c>
      <c r="H7746" s="61"/>
    </row>
    <row r="7747" spans="1:8" ht="89.25" x14ac:dyDescent="0.25">
      <c r="A7747" s="15" t="s">
        <v>19126</v>
      </c>
      <c r="B7747" s="15" t="s">
        <v>19125</v>
      </c>
      <c r="C7747" s="40" t="s">
        <v>19124</v>
      </c>
      <c r="D7747" s="14" t="s">
        <v>1626</v>
      </c>
      <c r="E7747" s="63" t="s">
        <v>1799</v>
      </c>
      <c r="F7747" s="65"/>
      <c r="G7747" s="9">
        <v>44147</v>
      </c>
      <c r="H7747" s="61"/>
    </row>
    <row r="7748" spans="1:8" ht="76.5" x14ac:dyDescent="0.25">
      <c r="A7748" s="64" t="s">
        <v>19123</v>
      </c>
      <c r="B7748" s="15" t="s">
        <v>19122</v>
      </c>
      <c r="C7748" s="40" t="s">
        <v>19121</v>
      </c>
      <c r="D7748" s="8" t="s">
        <v>20</v>
      </c>
      <c r="E7748" s="63" t="s">
        <v>1528</v>
      </c>
      <c r="F7748" s="61"/>
      <c r="G7748" s="62" t="s">
        <v>16</v>
      </c>
      <c r="H7748" s="61"/>
    </row>
    <row r="7749" spans="1:8" ht="25.5" x14ac:dyDescent="0.25">
      <c r="A7749" s="15" t="s">
        <v>19120</v>
      </c>
      <c r="B7749" s="15" t="s">
        <v>19119</v>
      </c>
      <c r="C7749" s="40" t="s">
        <v>19118</v>
      </c>
      <c r="D7749" s="8" t="s">
        <v>1626</v>
      </c>
      <c r="E7749" s="63" t="s">
        <v>1799</v>
      </c>
      <c r="F7749" s="65"/>
      <c r="G7749" s="9">
        <v>44252</v>
      </c>
      <c r="H7749" s="61"/>
    </row>
    <row r="7750" spans="1:8" ht="76.5" x14ac:dyDescent="0.25">
      <c r="A7750" s="64" t="s">
        <v>19117</v>
      </c>
      <c r="B7750" s="15" t="s">
        <v>18768</v>
      </c>
      <c r="C7750" s="40" t="s">
        <v>19116</v>
      </c>
      <c r="D7750" s="8" t="s">
        <v>20</v>
      </c>
      <c r="E7750" s="63" t="s">
        <v>1528</v>
      </c>
      <c r="F7750" s="61"/>
      <c r="G7750" s="62" t="s">
        <v>16</v>
      </c>
      <c r="H7750" s="61"/>
    </row>
    <row r="7751" spans="1:8" ht="76.5" x14ac:dyDescent="0.25">
      <c r="A7751" s="64" t="s">
        <v>19115</v>
      </c>
      <c r="B7751" s="15" t="s">
        <v>2791</v>
      </c>
      <c r="C7751" s="40" t="s">
        <v>19114</v>
      </c>
      <c r="D7751" s="8" t="s">
        <v>20</v>
      </c>
      <c r="E7751" s="63" t="s">
        <v>1528</v>
      </c>
      <c r="F7751" s="61"/>
      <c r="G7751" s="62" t="s">
        <v>16</v>
      </c>
      <c r="H7751" s="61"/>
    </row>
    <row r="7752" spans="1:8" ht="76.5" x14ac:dyDescent="0.25">
      <c r="A7752" s="64" t="s">
        <v>19113</v>
      </c>
      <c r="B7752" s="15" t="s">
        <v>19112</v>
      </c>
      <c r="C7752" s="40" t="s">
        <v>19111</v>
      </c>
      <c r="D7752" s="8" t="s">
        <v>20</v>
      </c>
      <c r="E7752" s="63" t="s">
        <v>1528</v>
      </c>
      <c r="F7752" s="61"/>
      <c r="G7752" s="62" t="s">
        <v>16</v>
      </c>
      <c r="H7752" s="61"/>
    </row>
    <row r="7753" spans="1:8" ht="76.5" x14ac:dyDescent="0.25">
      <c r="A7753" s="64" t="s">
        <v>19110</v>
      </c>
      <c r="B7753" s="15" t="s">
        <v>19109</v>
      </c>
      <c r="C7753" s="40" t="s">
        <v>19108</v>
      </c>
      <c r="D7753" s="8" t="s">
        <v>20</v>
      </c>
      <c r="E7753" s="63" t="s">
        <v>1528</v>
      </c>
      <c r="F7753" s="61"/>
      <c r="G7753" s="62" t="s">
        <v>16</v>
      </c>
      <c r="H7753" s="61"/>
    </row>
    <row r="7754" spans="1:8" ht="76.5" x14ac:dyDescent="0.25">
      <c r="A7754" s="64" t="s">
        <v>19107</v>
      </c>
      <c r="B7754" s="15" t="s">
        <v>19106</v>
      </c>
      <c r="C7754" s="40" t="s">
        <v>19105</v>
      </c>
      <c r="D7754" s="8" t="s">
        <v>20</v>
      </c>
      <c r="E7754" s="63" t="s">
        <v>1528</v>
      </c>
      <c r="F7754" s="61"/>
      <c r="G7754" s="62" t="s">
        <v>16</v>
      </c>
      <c r="H7754" s="61"/>
    </row>
    <row r="7755" spans="1:8" ht="76.5" x14ac:dyDescent="0.25">
      <c r="A7755" s="64" t="s">
        <v>19104</v>
      </c>
      <c r="B7755" s="15" t="s">
        <v>19103</v>
      </c>
      <c r="C7755" s="40" t="s">
        <v>19102</v>
      </c>
      <c r="D7755" s="8" t="s">
        <v>20</v>
      </c>
      <c r="E7755" s="63" t="s">
        <v>1528</v>
      </c>
      <c r="F7755" s="61"/>
      <c r="G7755" s="62" t="s">
        <v>16</v>
      </c>
      <c r="H7755" s="61"/>
    </row>
    <row r="7756" spans="1:8" ht="76.5" x14ac:dyDescent="0.25">
      <c r="A7756" s="64" t="s">
        <v>19101</v>
      </c>
      <c r="B7756" s="15" t="s">
        <v>10791</v>
      </c>
      <c r="C7756" s="40" t="s">
        <v>19100</v>
      </c>
      <c r="D7756" s="8" t="s">
        <v>20</v>
      </c>
      <c r="E7756" s="63" t="s">
        <v>1528</v>
      </c>
      <c r="F7756" s="61"/>
      <c r="G7756" s="62" t="s">
        <v>16</v>
      </c>
      <c r="H7756" s="61"/>
    </row>
    <row r="7757" spans="1:8" ht="76.5" x14ac:dyDescent="0.25">
      <c r="A7757" s="64" t="s">
        <v>19099</v>
      </c>
      <c r="B7757" s="15" t="s">
        <v>19098</v>
      </c>
      <c r="C7757" s="40" t="s">
        <v>19097</v>
      </c>
      <c r="D7757" s="8" t="s">
        <v>20</v>
      </c>
      <c r="E7757" s="63" t="s">
        <v>1528</v>
      </c>
      <c r="F7757" s="61"/>
      <c r="G7757" s="62" t="s">
        <v>16</v>
      </c>
      <c r="H7757" s="61"/>
    </row>
    <row r="7758" spans="1:8" ht="76.5" x14ac:dyDescent="0.25">
      <c r="A7758" s="64" t="s">
        <v>19096</v>
      </c>
      <c r="B7758" s="15" t="s">
        <v>19095</v>
      </c>
      <c r="C7758" s="40" t="s">
        <v>19092</v>
      </c>
      <c r="D7758" s="8" t="s">
        <v>20</v>
      </c>
      <c r="E7758" s="63" t="s">
        <v>1528</v>
      </c>
      <c r="F7758" s="61"/>
      <c r="G7758" s="62" t="s">
        <v>16</v>
      </c>
      <c r="H7758" s="61"/>
    </row>
    <row r="7759" spans="1:8" ht="76.5" x14ac:dyDescent="0.25">
      <c r="A7759" s="64" t="s">
        <v>19094</v>
      </c>
      <c r="B7759" s="15" t="s">
        <v>19093</v>
      </c>
      <c r="C7759" s="40" t="s">
        <v>19092</v>
      </c>
      <c r="D7759" s="8" t="s">
        <v>20</v>
      </c>
      <c r="E7759" s="63" t="s">
        <v>1528</v>
      </c>
      <c r="F7759" s="61"/>
      <c r="G7759" s="62" t="s">
        <v>16</v>
      </c>
      <c r="H7759" s="61"/>
    </row>
    <row r="7760" spans="1:8" ht="76.5" x14ac:dyDescent="0.25">
      <c r="A7760" s="64" t="s">
        <v>19091</v>
      </c>
      <c r="B7760" s="15" t="s">
        <v>19090</v>
      </c>
      <c r="C7760" s="40" t="s">
        <v>16119</v>
      </c>
      <c r="D7760" s="8" t="s">
        <v>20</v>
      </c>
      <c r="E7760" s="63" t="s">
        <v>1528</v>
      </c>
      <c r="F7760" s="61"/>
      <c r="G7760" s="62" t="s">
        <v>16</v>
      </c>
      <c r="H7760" s="61"/>
    </row>
    <row r="7761" spans="1:8" ht="38.25" x14ac:dyDescent="0.25">
      <c r="A7761" s="15" t="s">
        <v>19089</v>
      </c>
      <c r="B7761" s="15" t="s">
        <v>19088</v>
      </c>
      <c r="C7761" s="40" t="s">
        <v>19087</v>
      </c>
      <c r="D7761" s="14" t="s">
        <v>1626</v>
      </c>
      <c r="E7761" s="63" t="s">
        <v>1799</v>
      </c>
      <c r="F7761" s="65"/>
      <c r="G7761" s="9">
        <v>44266</v>
      </c>
      <c r="H7761" s="61"/>
    </row>
    <row r="7762" spans="1:8" ht="25.5" x14ac:dyDescent="0.25">
      <c r="A7762" s="15" t="s">
        <v>19086</v>
      </c>
      <c r="B7762" s="15" t="s">
        <v>19085</v>
      </c>
      <c r="C7762" s="40" t="s">
        <v>19084</v>
      </c>
      <c r="D7762" s="14" t="s">
        <v>1626</v>
      </c>
      <c r="E7762" s="63" t="s">
        <v>1799</v>
      </c>
      <c r="F7762" s="65"/>
      <c r="G7762" s="9">
        <v>44120</v>
      </c>
      <c r="H7762" s="61"/>
    </row>
    <row r="7763" spans="1:8" ht="25.5" x14ac:dyDescent="0.25">
      <c r="A7763" s="15" t="s">
        <v>19083</v>
      </c>
      <c r="B7763" s="15" t="s">
        <v>19082</v>
      </c>
      <c r="C7763" s="40" t="s">
        <v>19081</v>
      </c>
      <c r="D7763" s="14" t="s">
        <v>1626</v>
      </c>
      <c r="E7763" s="63" t="s">
        <v>1625</v>
      </c>
      <c r="F7763" s="65"/>
      <c r="G7763" s="9">
        <v>44116</v>
      </c>
      <c r="H7763" s="61"/>
    </row>
    <row r="7764" spans="1:8" ht="76.5" x14ac:dyDescent="0.25">
      <c r="A7764" s="64" t="s">
        <v>19080</v>
      </c>
      <c r="B7764" s="15" t="s">
        <v>19079</v>
      </c>
      <c r="C7764" s="40" t="s">
        <v>19078</v>
      </c>
      <c r="D7764" s="8" t="s">
        <v>20</v>
      </c>
      <c r="E7764" s="63" t="s">
        <v>1528</v>
      </c>
      <c r="F7764" s="61"/>
      <c r="G7764" s="62" t="s">
        <v>16</v>
      </c>
      <c r="H7764" s="61"/>
    </row>
    <row r="7765" spans="1:8" ht="76.5" x14ac:dyDescent="0.25">
      <c r="A7765" s="64" t="s">
        <v>19077</v>
      </c>
      <c r="B7765" s="15" t="s">
        <v>19076</v>
      </c>
      <c r="C7765" s="40" t="s">
        <v>19075</v>
      </c>
      <c r="D7765" s="8" t="s">
        <v>20</v>
      </c>
      <c r="E7765" s="63" t="s">
        <v>1528</v>
      </c>
      <c r="F7765" s="61"/>
      <c r="G7765" s="62" t="s">
        <v>16</v>
      </c>
      <c r="H7765" s="61"/>
    </row>
    <row r="7766" spans="1:8" ht="76.5" x14ac:dyDescent="0.25">
      <c r="A7766" s="64" t="s">
        <v>19074</v>
      </c>
      <c r="B7766" s="15" t="s">
        <v>19073</v>
      </c>
      <c r="C7766" s="40" t="s">
        <v>19072</v>
      </c>
      <c r="D7766" s="8" t="s">
        <v>20</v>
      </c>
      <c r="E7766" s="63" t="s">
        <v>1528</v>
      </c>
      <c r="F7766" s="61"/>
      <c r="G7766" s="62" t="s">
        <v>16</v>
      </c>
      <c r="H7766" s="61"/>
    </row>
    <row r="7767" spans="1:8" ht="76.5" x14ac:dyDescent="0.25">
      <c r="A7767" s="64" t="s">
        <v>19071</v>
      </c>
      <c r="B7767" s="15" t="s">
        <v>19070</v>
      </c>
      <c r="C7767" s="40" t="s">
        <v>19069</v>
      </c>
      <c r="D7767" s="8" t="s">
        <v>20</v>
      </c>
      <c r="E7767" s="63" t="s">
        <v>1528</v>
      </c>
      <c r="F7767" s="61"/>
      <c r="G7767" s="62" t="s">
        <v>16</v>
      </c>
      <c r="H7767" s="61"/>
    </row>
    <row r="7768" spans="1:8" ht="76.5" x14ac:dyDescent="0.25">
      <c r="A7768" s="64" t="s">
        <v>19068</v>
      </c>
      <c r="B7768" s="15" t="s">
        <v>19067</v>
      </c>
      <c r="C7768" s="40" t="s">
        <v>19066</v>
      </c>
      <c r="D7768" s="8" t="s">
        <v>20</v>
      </c>
      <c r="E7768" s="63" t="s">
        <v>1528</v>
      </c>
      <c r="F7768" s="61"/>
      <c r="G7768" s="62" t="s">
        <v>16</v>
      </c>
      <c r="H7768" s="61"/>
    </row>
    <row r="7769" spans="1:8" ht="76.5" x14ac:dyDescent="0.25">
      <c r="A7769" s="64" t="s">
        <v>19065</v>
      </c>
      <c r="B7769" s="15" t="s">
        <v>19064</v>
      </c>
      <c r="C7769" s="40" t="s">
        <v>19063</v>
      </c>
      <c r="D7769" s="8" t="s">
        <v>20</v>
      </c>
      <c r="E7769" s="63" t="s">
        <v>1528</v>
      </c>
      <c r="F7769" s="61"/>
      <c r="G7769" s="62" t="s">
        <v>16</v>
      </c>
      <c r="H7769" s="61"/>
    </row>
    <row r="7770" spans="1:8" ht="76.5" x14ac:dyDescent="0.25">
      <c r="A7770" s="64" t="s">
        <v>19062</v>
      </c>
      <c r="B7770" s="15" t="s">
        <v>19061</v>
      </c>
      <c r="C7770" s="40" t="s">
        <v>1565</v>
      </c>
      <c r="D7770" s="8" t="s">
        <v>20</v>
      </c>
      <c r="E7770" s="63" t="s">
        <v>1528</v>
      </c>
      <c r="F7770" s="61"/>
      <c r="G7770" s="62" t="s">
        <v>16</v>
      </c>
      <c r="H7770" s="61"/>
    </row>
    <row r="7771" spans="1:8" ht="76.5" x14ac:dyDescent="0.25">
      <c r="A7771" s="64" t="s">
        <v>19060</v>
      </c>
      <c r="B7771" s="15" t="s">
        <v>19059</v>
      </c>
      <c r="C7771" s="40" t="s">
        <v>1565</v>
      </c>
      <c r="D7771" s="8" t="s">
        <v>20</v>
      </c>
      <c r="E7771" s="63" t="s">
        <v>1528</v>
      </c>
      <c r="F7771" s="61"/>
      <c r="G7771" s="62" t="s">
        <v>16</v>
      </c>
      <c r="H7771" s="61"/>
    </row>
    <row r="7772" spans="1:8" ht="114.75" x14ac:dyDescent="0.25">
      <c r="A7772" s="64" t="s">
        <v>19058</v>
      </c>
      <c r="B7772" s="15" t="s">
        <v>19057</v>
      </c>
      <c r="C7772" s="40" t="s">
        <v>19056</v>
      </c>
      <c r="D7772" s="8" t="s">
        <v>20</v>
      </c>
      <c r="E7772" s="63" t="s">
        <v>1528</v>
      </c>
      <c r="F7772" s="61"/>
      <c r="G7772" s="62" t="s">
        <v>16</v>
      </c>
      <c r="H7772" s="61"/>
    </row>
    <row r="7773" spans="1:8" ht="76.5" x14ac:dyDescent="0.25">
      <c r="A7773" s="64" t="s">
        <v>19055</v>
      </c>
      <c r="B7773" s="15" t="s">
        <v>19054</v>
      </c>
      <c r="C7773" s="40" t="s">
        <v>1565</v>
      </c>
      <c r="D7773" s="8" t="s">
        <v>20</v>
      </c>
      <c r="E7773" s="63" t="s">
        <v>1528</v>
      </c>
      <c r="F7773" s="61"/>
      <c r="G7773" s="62" t="s">
        <v>16</v>
      </c>
      <c r="H7773" s="61"/>
    </row>
    <row r="7774" spans="1:8" ht="76.5" x14ac:dyDescent="0.25">
      <c r="A7774" s="64" t="s">
        <v>19053</v>
      </c>
      <c r="B7774" s="15" t="s">
        <v>7925</v>
      </c>
      <c r="C7774" s="40" t="s">
        <v>1565</v>
      </c>
      <c r="D7774" s="8" t="s">
        <v>20</v>
      </c>
      <c r="E7774" s="63" t="s">
        <v>1528</v>
      </c>
      <c r="F7774" s="61"/>
      <c r="G7774" s="62" t="s">
        <v>16</v>
      </c>
      <c r="H7774" s="61"/>
    </row>
    <row r="7775" spans="1:8" ht="76.5" x14ac:dyDescent="0.25">
      <c r="A7775" s="64" t="s">
        <v>19052</v>
      </c>
      <c r="B7775" s="15" t="s">
        <v>19051</v>
      </c>
      <c r="C7775" s="40" t="s">
        <v>1565</v>
      </c>
      <c r="D7775" s="8" t="s">
        <v>20</v>
      </c>
      <c r="E7775" s="63" t="s">
        <v>1528</v>
      </c>
      <c r="F7775" s="61"/>
      <c r="G7775" s="62" t="s">
        <v>16</v>
      </c>
      <c r="H7775" s="61"/>
    </row>
    <row r="7776" spans="1:8" ht="76.5" x14ac:dyDescent="0.25">
      <c r="A7776" s="64" t="s">
        <v>19050</v>
      </c>
      <c r="B7776" s="15" t="s">
        <v>19049</v>
      </c>
      <c r="C7776" s="40" t="s">
        <v>1565</v>
      </c>
      <c r="D7776" s="8" t="s">
        <v>20</v>
      </c>
      <c r="E7776" s="63" t="s">
        <v>1528</v>
      </c>
      <c r="F7776" s="61"/>
      <c r="G7776" s="62" t="s">
        <v>16</v>
      </c>
      <c r="H7776" s="61"/>
    </row>
    <row r="7777" spans="1:8" ht="76.5" x14ac:dyDescent="0.25">
      <c r="A7777" s="64" t="s">
        <v>19048</v>
      </c>
      <c r="B7777" s="15" t="s">
        <v>19047</v>
      </c>
      <c r="C7777" s="40" t="s">
        <v>1565</v>
      </c>
      <c r="D7777" s="8" t="s">
        <v>20</v>
      </c>
      <c r="E7777" s="63" t="s">
        <v>1528</v>
      </c>
      <c r="F7777" s="61"/>
      <c r="G7777" s="62" t="s">
        <v>16</v>
      </c>
      <c r="H7777" s="61"/>
    </row>
    <row r="7778" spans="1:8" ht="76.5" x14ac:dyDescent="0.25">
      <c r="A7778" s="64" t="s">
        <v>19046</v>
      </c>
      <c r="B7778" s="15" t="s">
        <v>19045</v>
      </c>
      <c r="C7778" s="40" t="s">
        <v>1565</v>
      </c>
      <c r="D7778" s="8" t="s">
        <v>20</v>
      </c>
      <c r="E7778" s="63" t="s">
        <v>1528</v>
      </c>
      <c r="F7778" s="61"/>
      <c r="G7778" s="62" t="s">
        <v>16</v>
      </c>
      <c r="H7778" s="61"/>
    </row>
    <row r="7779" spans="1:8" ht="76.5" x14ac:dyDescent="0.25">
      <c r="A7779" s="64" t="s">
        <v>19044</v>
      </c>
      <c r="B7779" s="15" t="s">
        <v>7018</v>
      </c>
      <c r="C7779" s="40" t="s">
        <v>19043</v>
      </c>
      <c r="D7779" s="8" t="s">
        <v>20</v>
      </c>
      <c r="E7779" s="63" t="s">
        <v>1528</v>
      </c>
      <c r="F7779" s="61"/>
      <c r="G7779" s="62" t="s">
        <v>16</v>
      </c>
      <c r="H7779" s="61"/>
    </row>
    <row r="7780" spans="1:8" ht="76.5" x14ac:dyDescent="0.25">
      <c r="A7780" s="64" t="s">
        <v>19042</v>
      </c>
      <c r="B7780" s="15" t="s">
        <v>19041</v>
      </c>
      <c r="C7780" s="40" t="s">
        <v>19040</v>
      </c>
      <c r="D7780" s="8" t="s">
        <v>20</v>
      </c>
      <c r="E7780" s="63" t="s">
        <v>1528</v>
      </c>
      <c r="F7780" s="61"/>
      <c r="G7780" s="62" t="s">
        <v>16</v>
      </c>
      <c r="H7780" s="61"/>
    </row>
    <row r="7781" spans="1:8" ht="76.5" x14ac:dyDescent="0.25">
      <c r="A7781" s="64" t="s">
        <v>19039</v>
      </c>
      <c r="B7781" s="15" t="s">
        <v>19038</v>
      </c>
      <c r="C7781" s="40" t="s">
        <v>19037</v>
      </c>
      <c r="D7781" s="8" t="s">
        <v>20</v>
      </c>
      <c r="E7781" s="63" t="s">
        <v>1528</v>
      </c>
      <c r="F7781" s="61"/>
      <c r="G7781" s="62" t="s">
        <v>16</v>
      </c>
      <c r="H7781" s="61"/>
    </row>
    <row r="7782" spans="1:8" ht="76.5" x14ac:dyDescent="0.25">
      <c r="A7782" s="64" t="s">
        <v>19036</v>
      </c>
      <c r="B7782" s="15" t="s">
        <v>19035</v>
      </c>
      <c r="C7782" s="40" t="s">
        <v>19034</v>
      </c>
      <c r="D7782" s="8" t="s">
        <v>20</v>
      </c>
      <c r="E7782" s="63" t="s">
        <v>1528</v>
      </c>
      <c r="F7782" s="61"/>
      <c r="G7782" s="62" t="s">
        <v>16</v>
      </c>
      <c r="H7782" s="61"/>
    </row>
    <row r="7783" spans="1:8" ht="76.5" x14ac:dyDescent="0.25">
      <c r="A7783" s="64" t="s">
        <v>19033</v>
      </c>
      <c r="B7783" s="15" t="s">
        <v>19032</v>
      </c>
      <c r="C7783" s="40" t="s">
        <v>19031</v>
      </c>
      <c r="D7783" s="8" t="s">
        <v>20</v>
      </c>
      <c r="E7783" s="63" t="s">
        <v>1528</v>
      </c>
      <c r="F7783" s="61"/>
      <c r="G7783" s="62" t="s">
        <v>16</v>
      </c>
      <c r="H7783" s="61"/>
    </row>
    <row r="7784" spans="1:8" ht="76.5" x14ac:dyDescent="0.25">
      <c r="A7784" s="64" t="s">
        <v>19030</v>
      </c>
      <c r="B7784" s="15" t="s">
        <v>19029</v>
      </c>
      <c r="C7784" s="40" t="s">
        <v>19028</v>
      </c>
      <c r="D7784" s="8" t="s">
        <v>20</v>
      </c>
      <c r="E7784" s="63" t="s">
        <v>1528</v>
      </c>
      <c r="F7784" s="61"/>
      <c r="G7784" s="62" t="s">
        <v>16</v>
      </c>
      <c r="H7784" s="61"/>
    </row>
    <row r="7785" spans="1:8" ht="76.5" x14ac:dyDescent="0.25">
      <c r="A7785" s="64" t="s">
        <v>19027</v>
      </c>
      <c r="B7785" s="15" t="s">
        <v>19026</v>
      </c>
      <c r="C7785" s="40" t="s">
        <v>19025</v>
      </c>
      <c r="D7785" s="8" t="s">
        <v>20</v>
      </c>
      <c r="E7785" s="63" t="s">
        <v>1528</v>
      </c>
      <c r="F7785" s="61"/>
      <c r="G7785" s="62" t="s">
        <v>16</v>
      </c>
      <c r="H7785" s="61"/>
    </row>
    <row r="7786" spans="1:8" ht="51" x14ac:dyDescent="0.25">
      <c r="A7786" s="15" t="s">
        <v>19024</v>
      </c>
      <c r="B7786" s="15" t="s">
        <v>19023</v>
      </c>
      <c r="C7786" s="40" t="s">
        <v>19022</v>
      </c>
      <c r="D7786" s="14" t="s">
        <v>1626</v>
      </c>
      <c r="E7786" s="63" t="s">
        <v>1799</v>
      </c>
      <c r="F7786" s="65"/>
      <c r="G7786" s="9">
        <v>44120</v>
      </c>
      <c r="H7786" s="61"/>
    </row>
    <row r="7787" spans="1:8" ht="76.5" x14ac:dyDescent="0.25">
      <c r="A7787" s="64" t="s">
        <v>19021</v>
      </c>
      <c r="B7787" s="15" t="s">
        <v>19020</v>
      </c>
      <c r="C7787" s="40" t="s">
        <v>19019</v>
      </c>
      <c r="D7787" s="8" t="s">
        <v>20</v>
      </c>
      <c r="E7787" s="63" t="s">
        <v>1528</v>
      </c>
      <c r="F7787" s="61"/>
      <c r="G7787" s="62" t="s">
        <v>16</v>
      </c>
      <c r="H7787" s="61"/>
    </row>
    <row r="7788" spans="1:8" ht="38.25" x14ac:dyDescent="0.25">
      <c r="A7788" s="15" t="s">
        <v>19018</v>
      </c>
      <c r="B7788" s="15" t="s">
        <v>19017</v>
      </c>
      <c r="C7788" s="40" t="s">
        <v>19016</v>
      </c>
      <c r="D7788" s="8" t="s">
        <v>1626</v>
      </c>
      <c r="E7788" s="63" t="s">
        <v>1625</v>
      </c>
      <c r="F7788" s="65"/>
      <c r="G7788" s="9">
        <v>44333</v>
      </c>
      <c r="H7788" s="61"/>
    </row>
    <row r="7789" spans="1:8" ht="76.5" x14ac:dyDescent="0.25">
      <c r="A7789" s="64" t="s">
        <v>19015</v>
      </c>
      <c r="B7789" s="15" t="s">
        <v>19014</v>
      </c>
      <c r="C7789" s="40" t="s">
        <v>19013</v>
      </c>
      <c r="D7789" s="8" t="s">
        <v>20</v>
      </c>
      <c r="E7789" s="63" t="s">
        <v>1528</v>
      </c>
      <c r="F7789" s="61"/>
      <c r="G7789" s="62" t="s">
        <v>16</v>
      </c>
      <c r="H7789" s="61"/>
    </row>
    <row r="7790" spans="1:8" ht="102" x14ac:dyDescent="0.25">
      <c r="A7790" s="64" t="s">
        <v>19012</v>
      </c>
      <c r="B7790" s="15" t="s">
        <v>19011</v>
      </c>
      <c r="C7790" s="40" t="s">
        <v>19010</v>
      </c>
      <c r="D7790" s="8" t="s">
        <v>20</v>
      </c>
      <c r="E7790" s="63" t="s">
        <v>1528</v>
      </c>
      <c r="F7790" s="61"/>
      <c r="G7790" s="62" t="s">
        <v>16</v>
      </c>
      <c r="H7790" s="61"/>
    </row>
    <row r="7791" spans="1:8" ht="76.5" x14ac:dyDescent="0.25">
      <c r="A7791" s="64" t="s">
        <v>19009</v>
      </c>
      <c r="B7791" s="15" t="s">
        <v>19006</v>
      </c>
      <c r="C7791" s="40" t="s">
        <v>19008</v>
      </c>
      <c r="D7791" s="8" t="s">
        <v>20</v>
      </c>
      <c r="E7791" s="63" t="s">
        <v>1528</v>
      </c>
      <c r="F7791" s="61"/>
      <c r="G7791" s="62" t="s">
        <v>16</v>
      </c>
      <c r="H7791" s="61"/>
    </row>
    <row r="7792" spans="1:8" ht="76.5" x14ac:dyDescent="0.25">
      <c r="A7792" s="64" t="s">
        <v>19007</v>
      </c>
      <c r="B7792" s="15" t="s">
        <v>19006</v>
      </c>
      <c r="C7792" s="40" t="s">
        <v>19005</v>
      </c>
      <c r="D7792" s="8" t="s">
        <v>20</v>
      </c>
      <c r="E7792" s="63" t="s">
        <v>1528</v>
      </c>
      <c r="F7792" s="61"/>
      <c r="G7792" s="62" t="s">
        <v>16</v>
      </c>
      <c r="H7792" s="61"/>
    </row>
    <row r="7793" spans="1:8" ht="76.5" x14ac:dyDescent="0.25">
      <c r="A7793" s="64" t="s">
        <v>19004</v>
      </c>
      <c r="B7793" s="15" t="s">
        <v>19003</v>
      </c>
      <c r="C7793" s="40" t="s">
        <v>1565</v>
      </c>
      <c r="D7793" s="8" t="s">
        <v>20</v>
      </c>
      <c r="E7793" s="63" t="s">
        <v>1528</v>
      </c>
      <c r="F7793" s="61"/>
      <c r="G7793" s="62" t="s">
        <v>16</v>
      </c>
      <c r="H7793" s="61"/>
    </row>
    <row r="7794" spans="1:8" ht="76.5" x14ac:dyDescent="0.25">
      <c r="A7794" s="64" t="s">
        <v>19002</v>
      </c>
      <c r="B7794" s="15" t="s">
        <v>19001</v>
      </c>
      <c r="C7794" s="40" t="s">
        <v>19000</v>
      </c>
      <c r="D7794" s="8" t="s">
        <v>20</v>
      </c>
      <c r="E7794" s="63" t="s">
        <v>1528</v>
      </c>
      <c r="F7794" s="61"/>
      <c r="G7794" s="62" t="s">
        <v>16</v>
      </c>
      <c r="H7794" s="61"/>
    </row>
    <row r="7795" spans="1:8" ht="76.5" x14ac:dyDescent="0.25">
      <c r="A7795" s="64" t="s">
        <v>18999</v>
      </c>
      <c r="B7795" s="15" t="s">
        <v>18998</v>
      </c>
      <c r="C7795" s="40" t="s">
        <v>18997</v>
      </c>
      <c r="D7795" s="8" t="s">
        <v>20</v>
      </c>
      <c r="E7795" s="63" t="s">
        <v>1528</v>
      </c>
      <c r="F7795" s="61"/>
      <c r="G7795" s="62" t="s">
        <v>16</v>
      </c>
      <c r="H7795" s="61"/>
    </row>
    <row r="7796" spans="1:8" ht="76.5" x14ac:dyDescent="0.25">
      <c r="A7796" s="64" t="s">
        <v>18996</v>
      </c>
      <c r="B7796" s="15" t="s">
        <v>18024</v>
      </c>
      <c r="C7796" s="40" t="s">
        <v>18995</v>
      </c>
      <c r="D7796" s="8" t="s">
        <v>20</v>
      </c>
      <c r="E7796" s="63" t="s">
        <v>1528</v>
      </c>
      <c r="F7796" s="61"/>
      <c r="G7796" s="62" t="s">
        <v>16</v>
      </c>
      <c r="H7796" s="61"/>
    </row>
    <row r="7797" spans="1:8" ht="76.5" x14ac:dyDescent="0.25">
      <c r="A7797" s="64" t="s">
        <v>18994</v>
      </c>
      <c r="B7797" s="15" t="s">
        <v>18993</v>
      </c>
      <c r="C7797" s="40" t="s">
        <v>18992</v>
      </c>
      <c r="D7797" s="8" t="s">
        <v>20</v>
      </c>
      <c r="E7797" s="63" t="s">
        <v>1528</v>
      </c>
      <c r="F7797" s="61"/>
      <c r="G7797" s="62" t="s">
        <v>16</v>
      </c>
      <c r="H7797" s="61"/>
    </row>
    <row r="7798" spans="1:8" ht="76.5" x14ac:dyDescent="0.25">
      <c r="A7798" s="64" t="s">
        <v>18991</v>
      </c>
      <c r="B7798" s="15" t="s">
        <v>18990</v>
      </c>
      <c r="C7798" s="40" t="s">
        <v>18989</v>
      </c>
      <c r="D7798" s="8" t="s">
        <v>20</v>
      </c>
      <c r="E7798" s="63" t="s">
        <v>1528</v>
      </c>
      <c r="F7798" s="61"/>
      <c r="G7798" s="62" t="s">
        <v>16</v>
      </c>
      <c r="H7798" s="61"/>
    </row>
    <row r="7799" spans="1:8" ht="76.5" x14ac:dyDescent="0.25">
      <c r="A7799" s="64" t="s">
        <v>18988</v>
      </c>
      <c r="B7799" s="15" t="s">
        <v>18987</v>
      </c>
      <c r="C7799" s="40" t="s">
        <v>18986</v>
      </c>
      <c r="D7799" s="8" t="s">
        <v>20</v>
      </c>
      <c r="E7799" s="63" t="s">
        <v>1528</v>
      </c>
      <c r="F7799" s="61"/>
      <c r="G7799" s="62" t="s">
        <v>16</v>
      </c>
      <c r="H7799" s="61"/>
    </row>
    <row r="7800" spans="1:8" ht="89.25" x14ac:dyDescent="0.25">
      <c r="A7800" s="64" t="s">
        <v>18985</v>
      </c>
      <c r="B7800" s="15" t="s">
        <v>18984</v>
      </c>
      <c r="C7800" s="40" t="s">
        <v>18983</v>
      </c>
      <c r="D7800" s="8" t="s">
        <v>20</v>
      </c>
      <c r="E7800" s="63" t="s">
        <v>1528</v>
      </c>
      <c r="F7800" s="61"/>
      <c r="G7800" s="62" t="s">
        <v>16</v>
      </c>
      <c r="H7800" s="61"/>
    </row>
    <row r="7801" spans="1:8" ht="76.5" x14ac:dyDescent="0.25">
      <c r="A7801" s="64" t="s">
        <v>18982</v>
      </c>
      <c r="B7801" s="15" t="s">
        <v>18981</v>
      </c>
      <c r="C7801" s="40" t="s">
        <v>18980</v>
      </c>
      <c r="D7801" s="8" t="s">
        <v>20</v>
      </c>
      <c r="E7801" s="63" t="s">
        <v>1528</v>
      </c>
      <c r="F7801" s="61"/>
      <c r="G7801" s="62" t="s">
        <v>16</v>
      </c>
      <c r="H7801" s="61"/>
    </row>
    <row r="7802" spans="1:8" ht="76.5" x14ac:dyDescent="0.25">
      <c r="A7802" s="64" t="s">
        <v>18979</v>
      </c>
      <c r="B7802" s="15" t="s">
        <v>18978</v>
      </c>
      <c r="C7802" s="40" t="s">
        <v>18977</v>
      </c>
      <c r="D7802" s="8" t="s">
        <v>20</v>
      </c>
      <c r="E7802" s="63" t="s">
        <v>1528</v>
      </c>
      <c r="F7802" s="61"/>
      <c r="G7802" s="62" t="s">
        <v>16</v>
      </c>
      <c r="H7802" s="61"/>
    </row>
    <row r="7803" spans="1:8" ht="76.5" x14ac:dyDescent="0.25">
      <c r="A7803" s="64" t="s">
        <v>18976</v>
      </c>
      <c r="B7803" s="15" t="s">
        <v>18975</v>
      </c>
      <c r="C7803" s="40" t="s">
        <v>18974</v>
      </c>
      <c r="D7803" s="8" t="s">
        <v>20</v>
      </c>
      <c r="E7803" s="63" t="s">
        <v>1528</v>
      </c>
      <c r="F7803" s="61"/>
      <c r="G7803" s="62" t="s">
        <v>16</v>
      </c>
      <c r="H7803" s="61"/>
    </row>
    <row r="7804" spans="1:8" ht="51" x14ac:dyDescent="0.25">
      <c r="A7804" s="15" t="s">
        <v>18973</v>
      </c>
      <c r="B7804" s="15" t="s">
        <v>18972</v>
      </c>
      <c r="C7804" s="40" t="s">
        <v>18971</v>
      </c>
      <c r="D7804" s="14" t="s">
        <v>1626</v>
      </c>
      <c r="E7804" s="63" t="s">
        <v>1799</v>
      </c>
      <c r="F7804" s="65"/>
      <c r="G7804" s="9">
        <v>44098</v>
      </c>
      <c r="H7804" s="61"/>
    </row>
    <row r="7805" spans="1:8" ht="76.5" x14ac:dyDescent="0.25">
      <c r="A7805" s="64" t="s">
        <v>18970</v>
      </c>
      <c r="B7805" s="15" t="s">
        <v>18969</v>
      </c>
      <c r="C7805" s="40" t="s">
        <v>1565</v>
      </c>
      <c r="D7805" s="8" t="s">
        <v>20</v>
      </c>
      <c r="E7805" s="63" t="s">
        <v>1528</v>
      </c>
      <c r="F7805" s="61"/>
      <c r="G7805" s="62" t="s">
        <v>16</v>
      </c>
      <c r="H7805" s="61"/>
    </row>
    <row r="7806" spans="1:8" ht="76.5" x14ac:dyDescent="0.25">
      <c r="A7806" s="64" t="s">
        <v>18968</v>
      </c>
      <c r="B7806" s="15" t="s">
        <v>18967</v>
      </c>
      <c r="C7806" s="40" t="s">
        <v>1565</v>
      </c>
      <c r="D7806" s="8" t="s">
        <v>20</v>
      </c>
      <c r="E7806" s="63" t="s">
        <v>1528</v>
      </c>
      <c r="F7806" s="61"/>
      <c r="G7806" s="62" t="s">
        <v>16</v>
      </c>
      <c r="H7806" s="61"/>
    </row>
    <row r="7807" spans="1:8" ht="76.5" x14ac:dyDescent="0.25">
      <c r="A7807" s="64" t="s">
        <v>18966</v>
      </c>
      <c r="B7807" s="15" t="s">
        <v>18965</v>
      </c>
      <c r="C7807" s="40" t="s">
        <v>1565</v>
      </c>
      <c r="D7807" s="8" t="s">
        <v>20</v>
      </c>
      <c r="E7807" s="63" t="s">
        <v>1528</v>
      </c>
      <c r="F7807" s="61"/>
      <c r="G7807" s="62" t="s">
        <v>16</v>
      </c>
      <c r="H7807" s="61"/>
    </row>
    <row r="7808" spans="1:8" ht="76.5" x14ac:dyDescent="0.25">
      <c r="A7808" s="64" t="s">
        <v>18964</v>
      </c>
      <c r="B7808" s="15" t="s">
        <v>18963</v>
      </c>
      <c r="C7808" s="40" t="s">
        <v>1565</v>
      </c>
      <c r="D7808" s="8" t="s">
        <v>20</v>
      </c>
      <c r="E7808" s="63" t="s">
        <v>1528</v>
      </c>
      <c r="F7808" s="61"/>
      <c r="G7808" s="62" t="s">
        <v>16</v>
      </c>
      <c r="H7808" s="61"/>
    </row>
    <row r="7809" spans="1:8" ht="76.5" x14ac:dyDescent="0.25">
      <c r="A7809" s="64" t="s">
        <v>18962</v>
      </c>
      <c r="B7809" s="15" t="s">
        <v>18961</v>
      </c>
      <c r="C7809" s="40" t="s">
        <v>1565</v>
      </c>
      <c r="D7809" s="8" t="s">
        <v>20</v>
      </c>
      <c r="E7809" s="63" t="s">
        <v>1528</v>
      </c>
      <c r="F7809" s="61"/>
      <c r="G7809" s="62" t="s">
        <v>16</v>
      </c>
      <c r="H7809" s="61"/>
    </row>
    <row r="7810" spans="1:8" ht="76.5" x14ac:dyDescent="0.25">
      <c r="A7810" s="64" t="s">
        <v>18960</v>
      </c>
      <c r="B7810" s="15" t="s">
        <v>18959</v>
      </c>
      <c r="C7810" s="40" t="s">
        <v>1565</v>
      </c>
      <c r="D7810" s="8" t="s">
        <v>20</v>
      </c>
      <c r="E7810" s="63" t="s">
        <v>1528</v>
      </c>
      <c r="F7810" s="61"/>
      <c r="G7810" s="62" t="s">
        <v>16</v>
      </c>
      <c r="H7810" s="61"/>
    </row>
    <row r="7811" spans="1:8" ht="76.5" x14ac:dyDescent="0.25">
      <c r="A7811" s="64" t="s">
        <v>18958</v>
      </c>
      <c r="B7811" s="15" t="s">
        <v>18957</v>
      </c>
      <c r="C7811" s="40" t="s">
        <v>1565</v>
      </c>
      <c r="D7811" s="8" t="s">
        <v>20</v>
      </c>
      <c r="E7811" s="63" t="s">
        <v>1528</v>
      </c>
      <c r="F7811" s="61"/>
      <c r="G7811" s="62" t="s">
        <v>16</v>
      </c>
      <c r="H7811" s="61"/>
    </row>
    <row r="7812" spans="1:8" ht="76.5" x14ac:dyDescent="0.25">
      <c r="A7812" s="64" t="s">
        <v>18956</v>
      </c>
      <c r="B7812" s="15" t="s">
        <v>18955</v>
      </c>
      <c r="C7812" s="40" t="s">
        <v>1565</v>
      </c>
      <c r="D7812" s="8" t="s">
        <v>20</v>
      </c>
      <c r="E7812" s="63" t="s">
        <v>1528</v>
      </c>
      <c r="F7812" s="61"/>
      <c r="G7812" s="62" t="s">
        <v>16</v>
      </c>
      <c r="H7812" s="61"/>
    </row>
    <row r="7813" spans="1:8" ht="76.5" x14ac:dyDescent="0.25">
      <c r="A7813" s="64" t="s">
        <v>18954</v>
      </c>
      <c r="B7813" s="15" t="s">
        <v>18953</v>
      </c>
      <c r="C7813" s="40" t="s">
        <v>1565</v>
      </c>
      <c r="D7813" s="8" t="s">
        <v>20</v>
      </c>
      <c r="E7813" s="63" t="s">
        <v>1528</v>
      </c>
      <c r="F7813" s="61"/>
      <c r="G7813" s="62" t="s">
        <v>16</v>
      </c>
      <c r="H7813" s="61"/>
    </row>
    <row r="7814" spans="1:8" ht="76.5" x14ac:dyDescent="0.25">
      <c r="A7814" s="64" t="s">
        <v>18952</v>
      </c>
      <c r="B7814" s="15" t="s">
        <v>18951</v>
      </c>
      <c r="C7814" s="40" t="s">
        <v>1565</v>
      </c>
      <c r="D7814" s="8" t="s">
        <v>20</v>
      </c>
      <c r="E7814" s="63" t="s">
        <v>1528</v>
      </c>
      <c r="F7814" s="61"/>
      <c r="G7814" s="62" t="s">
        <v>16</v>
      </c>
      <c r="H7814" s="61"/>
    </row>
    <row r="7815" spans="1:8" ht="51" x14ac:dyDescent="0.25">
      <c r="A7815" s="15" t="s">
        <v>18950</v>
      </c>
      <c r="B7815" s="15" t="s">
        <v>18949</v>
      </c>
      <c r="C7815" s="40" t="s">
        <v>18948</v>
      </c>
      <c r="D7815" s="8" t="s">
        <v>1626</v>
      </c>
      <c r="E7815" s="63" t="s">
        <v>1799</v>
      </c>
      <c r="F7815" s="65"/>
      <c r="G7815" s="9">
        <v>44105</v>
      </c>
      <c r="H7815" s="61"/>
    </row>
    <row r="7816" spans="1:8" ht="76.5" x14ac:dyDescent="0.25">
      <c r="A7816" s="64" t="s">
        <v>18947</v>
      </c>
      <c r="B7816" s="15" t="s">
        <v>18946</v>
      </c>
      <c r="C7816" s="40" t="s">
        <v>18945</v>
      </c>
      <c r="D7816" s="8" t="s">
        <v>20</v>
      </c>
      <c r="E7816" s="63" t="s">
        <v>1528</v>
      </c>
      <c r="F7816" s="61"/>
      <c r="G7816" s="62" t="s">
        <v>16</v>
      </c>
      <c r="H7816" s="61"/>
    </row>
    <row r="7817" spans="1:8" ht="51" x14ac:dyDescent="0.25">
      <c r="A7817" s="70" t="s">
        <v>18944</v>
      </c>
      <c r="B7817" s="15" t="s">
        <v>18943</v>
      </c>
      <c r="C7817" s="40" t="s">
        <v>18942</v>
      </c>
      <c r="D7817" s="8" t="s">
        <v>15</v>
      </c>
      <c r="E7817" s="63" t="s">
        <v>1625</v>
      </c>
      <c r="F7817" s="15"/>
      <c r="G7817" s="68">
        <v>44403</v>
      </c>
      <c r="H7817" s="61"/>
    </row>
    <row r="7818" spans="1:8" ht="76.5" x14ac:dyDescent="0.25">
      <c r="A7818" s="64" t="s">
        <v>18941</v>
      </c>
      <c r="B7818" s="15" t="s">
        <v>18940</v>
      </c>
      <c r="C7818" s="40" t="s">
        <v>18939</v>
      </c>
      <c r="D7818" s="8" t="s">
        <v>20</v>
      </c>
      <c r="E7818" s="63" t="s">
        <v>1528</v>
      </c>
      <c r="F7818" s="61"/>
      <c r="G7818" s="62" t="s">
        <v>16</v>
      </c>
      <c r="H7818" s="61"/>
    </row>
    <row r="7819" spans="1:8" ht="76.5" x14ac:dyDescent="0.25">
      <c r="A7819" s="64" t="s">
        <v>18938</v>
      </c>
      <c r="B7819" s="15" t="s">
        <v>18937</v>
      </c>
      <c r="C7819" s="40" t="s">
        <v>18936</v>
      </c>
      <c r="D7819" s="8" t="s">
        <v>20</v>
      </c>
      <c r="E7819" s="63" t="s">
        <v>1528</v>
      </c>
      <c r="F7819" s="61"/>
      <c r="G7819" s="62" t="s">
        <v>16</v>
      </c>
      <c r="H7819" s="61"/>
    </row>
    <row r="7820" spans="1:8" ht="76.5" x14ac:dyDescent="0.25">
      <c r="A7820" s="64" t="s">
        <v>18935</v>
      </c>
      <c r="B7820" s="15" t="s">
        <v>18934</v>
      </c>
      <c r="C7820" s="40" t="s">
        <v>18933</v>
      </c>
      <c r="D7820" s="8" t="s">
        <v>20</v>
      </c>
      <c r="E7820" s="63" t="s">
        <v>1528</v>
      </c>
      <c r="F7820" s="61"/>
      <c r="G7820" s="62" t="s">
        <v>16</v>
      </c>
      <c r="H7820" s="61"/>
    </row>
    <row r="7821" spans="1:8" ht="76.5" x14ac:dyDescent="0.25">
      <c r="A7821" s="64" t="s">
        <v>18932</v>
      </c>
      <c r="B7821" s="15" t="s">
        <v>18931</v>
      </c>
      <c r="C7821" s="40" t="s">
        <v>18930</v>
      </c>
      <c r="D7821" s="8" t="s">
        <v>20</v>
      </c>
      <c r="E7821" s="63" t="s">
        <v>1528</v>
      </c>
      <c r="F7821" s="61"/>
      <c r="G7821" s="62" t="s">
        <v>16</v>
      </c>
      <c r="H7821" s="61"/>
    </row>
    <row r="7822" spans="1:8" ht="25.5" x14ac:dyDescent="0.25">
      <c r="A7822" s="15" t="s">
        <v>18929</v>
      </c>
      <c r="B7822" s="15" t="s">
        <v>18928</v>
      </c>
      <c r="C7822" s="40" t="s">
        <v>18927</v>
      </c>
      <c r="D7822" s="14" t="s">
        <v>1626</v>
      </c>
      <c r="E7822" s="63" t="s">
        <v>1625</v>
      </c>
      <c r="F7822" s="65"/>
      <c r="G7822" s="9">
        <v>44092</v>
      </c>
      <c r="H7822" s="61"/>
    </row>
    <row r="7823" spans="1:8" ht="76.5" x14ac:dyDescent="0.25">
      <c r="A7823" s="64" t="s">
        <v>18926</v>
      </c>
      <c r="B7823" s="15" t="s">
        <v>12339</v>
      </c>
      <c r="C7823" s="40" t="s">
        <v>18925</v>
      </c>
      <c r="D7823" s="8" t="s">
        <v>20</v>
      </c>
      <c r="E7823" s="63" t="s">
        <v>1528</v>
      </c>
      <c r="F7823" s="61"/>
      <c r="G7823" s="62" t="s">
        <v>16</v>
      </c>
      <c r="H7823" s="61"/>
    </row>
    <row r="7824" spans="1:8" ht="76.5" x14ac:dyDescent="0.25">
      <c r="A7824" s="64" t="s">
        <v>18924</v>
      </c>
      <c r="B7824" s="15" t="s">
        <v>18923</v>
      </c>
      <c r="C7824" s="40" t="s">
        <v>18922</v>
      </c>
      <c r="D7824" s="8" t="s">
        <v>20</v>
      </c>
      <c r="E7824" s="63" t="s">
        <v>1528</v>
      </c>
      <c r="F7824" s="61"/>
      <c r="G7824" s="62" t="s">
        <v>16</v>
      </c>
      <c r="H7824" s="61"/>
    </row>
    <row r="7825" spans="1:8" ht="76.5" x14ac:dyDescent="0.25">
      <c r="A7825" s="64" t="s">
        <v>18921</v>
      </c>
      <c r="B7825" s="15" t="s">
        <v>18920</v>
      </c>
      <c r="C7825" s="40" t="s">
        <v>18919</v>
      </c>
      <c r="D7825" s="8" t="s">
        <v>20</v>
      </c>
      <c r="E7825" s="63" t="s">
        <v>1528</v>
      </c>
      <c r="F7825" s="61"/>
      <c r="G7825" s="62" t="s">
        <v>16</v>
      </c>
      <c r="H7825" s="61"/>
    </row>
    <row r="7826" spans="1:8" ht="76.5" x14ac:dyDescent="0.25">
      <c r="A7826" s="64" t="s">
        <v>18918</v>
      </c>
      <c r="B7826" s="15" t="s">
        <v>18917</v>
      </c>
      <c r="C7826" s="40" t="s">
        <v>18916</v>
      </c>
      <c r="D7826" s="8" t="s">
        <v>20</v>
      </c>
      <c r="E7826" s="63" t="s">
        <v>1528</v>
      </c>
      <c r="F7826" s="61"/>
      <c r="G7826" s="62" t="s">
        <v>16</v>
      </c>
      <c r="H7826" s="61"/>
    </row>
    <row r="7827" spans="1:8" ht="76.5" x14ac:dyDescent="0.25">
      <c r="A7827" s="64" t="s">
        <v>18915</v>
      </c>
      <c r="B7827" s="15" t="s">
        <v>18914</v>
      </c>
      <c r="C7827" s="40" t="s">
        <v>18913</v>
      </c>
      <c r="D7827" s="8" t="s">
        <v>20</v>
      </c>
      <c r="E7827" s="63" t="s">
        <v>1528</v>
      </c>
      <c r="F7827" s="61"/>
      <c r="G7827" s="62" t="s">
        <v>16</v>
      </c>
      <c r="H7827" s="61"/>
    </row>
    <row r="7828" spans="1:8" ht="76.5" x14ac:dyDescent="0.25">
      <c r="A7828" s="64" t="s">
        <v>18912</v>
      </c>
      <c r="B7828" s="15" t="s">
        <v>18911</v>
      </c>
      <c r="C7828" s="40" t="s">
        <v>18910</v>
      </c>
      <c r="D7828" s="8" t="s">
        <v>20</v>
      </c>
      <c r="E7828" s="63" t="s">
        <v>1528</v>
      </c>
      <c r="F7828" s="61"/>
      <c r="G7828" s="62" t="s">
        <v>16</v>
      </c>
      <c r="H7828" s="61"/>
    </row>
    <row r="7829" spans="1:8" ht="51" x14ac:dyDescent="0.25">
      <c r="A7829" s="15" t="s">
        <v>18909</v>
      </c>
      <c r="B7829" s="15" t="s">
        <v>18908</v>
      </c>
      <c r="C7829" s="40" t="s">
        <v>18907</v>
      </c>
      <c r="D7829" s="14" t="s">
        <v>1626</v>
      </c>
      <c r="E7829" s="63" t="s">
        <v>1799</v>
      </c>
      <c r="F7829" s="65"/>
      <c r="G7829" s="9">
        <v>44438</v>
      </c>
      <c r="H7829" s="61"/>
    </row>
    <row r="7830" spans="1:8" ht="102" x14ac:dyDescent="0.25">
      <c r="A7830" s="64" t="s">
        <v>18906</v>
      </c>
      <c r="B7830" s="15" t="s">
        <v>18905</v>
      </c>
      <c r="C7830" s="40" t="s">
        <v>18904</v>
      </c>
      <c r="D7830" s="8" t="s">
        <v>20</v>
      </c>
      <c r="E7830" s="63" t="s">
        <v>1528</v>
      </c>
      <c r="F7830" s="61"/>
      <c r="G7830" s="62" t="s">
        <v>16</v>
      </c>
      <c r="H7830" s="61"/>
    </row>
    <row r="7831" spans="1:8" ht="76.5" x14ac:dyDescent="0.25">
      <c r="A7831" s="64" t="s">
        <v>18903</v>
      </c>
      <c r="B7831" s="15" t="s">
        <v>18902</v>
      </c>
      <c r="C7831" s="40" t="s">
        <v>18901</v>
      </c>
      <c r="D7831" s="8" t="s">
        <v>20</v>
      </c>
      <c r="E7831" s="63" t="s">
        <v>1528</v>
      </c>
      <c r="F7831" s="61"/>
      <c r="G7831" s="62" t="s">
        <v>16</v>
      </c>
      <c r="H7831" s="61"/>
    </row>
    <row r="7832" spans="1:8" ht="76.5" x14ac:dyDescent="0.25">
      <c r="A7832" s="64" t="s">
        <v>18900</v>
      </c>
      <c r="B7832" s="15" t="s">
        <v>18899</v>
      </c>
      <c r="C7832" s="40" t="s">
        <v>17029</v>
      </c>
      <c r="D7832" s="8" t="s">
        <v>20</v>
      </c>
      <c r="E7832" s="63" t="s">
        <v>1528</v>
      </c>
      <c r="F7832" s="61"/>
      <c r="G7832" s="62" t="s">
        <v>16</v>
      </c>
      <c r="H7832" s="61"/>
    </row>
    <row r="7833" spans="1:8" ht="76.5" x14ac:dyDescent="0.25">
      <c r="A7833" s="64" t="s">
        <v>18898</v>
      </c>
      <c r="B7833" s="15" t="s">
        <v>12811</v>
      </c>
      <c r="C7833" s="40" t="s">
        <v>17029</v>
      </c>
      <c r="D7833" s="8" t="s">
        <v>20</v>
      </c>
      <c r="E7833" s="63" t="s">
        <v>1528</v>
      </c>
      <c r="F7833" s="61"/>
      <c r="G7833" s="62" t="s">
        <v>16</v>
      </c>
      <c r="H7833" s="61"/>
    </row>
    <row r="7834" spans="1:8" ht="76.5" x14ac:dyDescent="0.25">
      <c r="A7834" s="64" t="s">
        <v>18897</v>
      </c>
      <c r="B7834" s="15" t="s">
        <v>18896</v>
      </c>
      <c r="C7834" s="40" t="s">
        <v>18895</v>
      </c>
      <c r="D7834" s="8" t="s">
        <v>20</v>
      </c>
      <c r="E7834" s="63" t="s">
        <v>1528</v>
      </c>
      <c r="F7834" s="61"/>
      <c r="G7834" s="62" t="s">
        <v>16</v>
      </c>
      <c r="H7834" s="61"/>
    </row>
    <row r="7835" spans="1:8" ht="76.5" x14ac:dyDescent="0.25">
      <c r="A7835" s="64" t="s">
        <v>18894</v>
      </c>
      <c r="B7835" s="15" t="s">
        <v>18893</v>
      </c>
      <c r="C7835" s="40" t="s">
        <v>3687</v>
      </c>
      <c r="D7835" s="8" t="s">
        <v>20</v>
      </c>
      <c r="E7835" s="63" t="s">
        <v>1528</v>
      </c>
      <c r="F7835" s="61"/>
      <c r="G7835" s="62" t="s">
        <v>16</v>
      </c>
      <c r="H7835" s="61"/>
    </row>
    <row r="7836" spans="1:8" ht="51" x14ac:dyDescent="0.25">
      <c r="A7836" s="15" t="s">
        <v>18892</v>
      </c>
      <c r="B7836" s="15" t="s">
        <v>18891</v>
      </c>
      <c r="C7836" s="40" t="s">
        <v>18890</v>
      </c>
      <c r="D7836" s="8" t="s">
        <v>1626</v>
      </c>
      <c r="E7836" s="63" t="s">
        <v>1625</v>
      </c>
      <c r="F7836" s="65"/>
      <c r="G7836" s="9">
        <v>44109</v>
      </c>
      <c r="H7836" s="61"/>
    </row>
    <row r="7837" spans="1:8" ht="76.5" x14ac:dyDescent="0.25">
      <c r="A7837" s="64" t="s">
        <v>18889</v>
      </c>
      <c r="B7837" s="15" t="s">
        <v>18888</v>
      </c>
      <c r="C7837" s="40" t="s">
        <v>18887</v>
      </c>
      <c r="D7837" s="8" t="s">
        <v>20</v>
      </c>
      <c r="E7837" s="63" t="s">
        <v>1528</v>
      </c>
      <c r="F7837" s="61"/>
      <c r="G7837" s="62" t="s">
        <v>16</v>
      </c>
      <c r="H7837" s="61"/>
    </row>
    <row r="7838" spans="1:8" ht="76.5" x14ac:dyDescent="0.25">
      <c r="A7838" s="64" t="s">
        <v>18886</v>
      </c>
      <c r="B7838" s="15" t="s">
        <v>18885</v>
      </c>
      <c r="C7838" s="40" t="s">
        <v>18884</v>
      </c>
      <c r="D7838" s="8" t="s">
        <v>20</v>
      </c>
      <c r="E7838" s="63" t="s">
        <v>1528</v>
      </c>
      <c r="F7838" s="61"/>
      <c r="G7838" s="62" t="s">
        <v>16</v>
      </c>
      <c r="H7838" s="61"/>
    </row>
    <row r="7839" spans="1:8" ht="76.5" x14ac:dyDescent="0.25">
      <c r="A7839" s="64" t="s">
        <v>18883</v>
      </c>
      <c r="B7839" s="15" t="s">
        <v>18882</v>
      </c>
      <c r="C7839" s="40" t="s">
        <v>18881</v>
      </c>
      <c r="D7839" s="8" t="s">
        <v>20</v>
      </c>
      <c r="E7839" s="63" t="s">
        <v>1528</v>
      </c>
      <c r="F7839" s="61"/>
      <c r="G7839" s="62" t="s">
        <v>16</v>
      </c>
      <c r="H7839" s="61"/>
    </row>
    <row r="7840" spans="1:8" ht="89.25" x14ac:dyDescent="0.25">
      <c r="A7840" s="15" t="s">
        <v>18880</v>
      </c>
      <c r="B7840" s="15" t="s">
        <v>18879</v>
      </c>
      <c r="C7840" s="40" t="s">
        <v>18878</v>
      </c>
      <c r="D7840" s="14" t="s">
        <v>1626</v>
      </c>
      <c r="E7840" s="63" t="s">
        <v>1799</v>
      </c>
      <c r="F7840" s="65"/>
      <c r="G7840" s="9">
        <v>44149</v>
      </c>
      <c r="H7840" s="61"/>
    </row>
    <row r="7841" spans="1:8" ht="76.5" x14ac:dyDescent="0.25">
      <c r="A7841" s="64" t="s">
        <v>18877</v>
      </c>
      <c r="B7841" s="15" t="s">
        <v>18876</v>
      </c>
      <c r="C7841" s="40" t="s">
        <v>617</v>
      </c>
      <c r="D7841" s="8" t="s">
        <v>20</v>
      </c>
      <c r="E7841" s="63" t="s">
        <v>1528</v>
      </c>
      <c r="F7841" s="61"/>
      <c r="G7841" s="62" t="s">
        <v>16</v>
      </c>
      <c r="H7841" s="61"/>
    </row>
    <row r="7842" spans="1:8" ht="76.5" x14ac:dyDescent="0.25">
      <c r="A7842" s="64" t="s">
        <v>18875</v>
      </c>
      <c r="B7842" s="15" t="s">
        <v>16943</v>
      </c>
      <c r="C7842" s="40" t="s">
        <v>18874</v>
      </c>
      <c r="D7842" s="8" t="s">
        <v>20</v>
      </c>
      <c r="E7842" s="63" t="s">
        <v>1528</v>
      </c>
      <c r="F7842" s="61"/>
      <c r="G7842" s="62" t="s">
        <v>16</v>
      </c>
      <c r="H7842" s="61"/>
    </row>
    <row r="7843" spans="1:8" ht="51" x14ac:dyDescent="0.25">
      <c r="A7843" s="15" t="s">
        <v>18873</v>
      </c>
      <c r="B7843" s="15" t="s">
        <v>18872</v>
      </c>
      <c r="C7843" s="40" t="s">
        <v>18871</v>
      </c>
      <c r="D7843" s="8" t="s">
        <v>1626</v>
      </c>
      <c r="E7843" s="63" t="s">
        <v>1625</v>
      </c>
      <c r="F7843" s="65"/>
      <c r="G7843" s="9">
        <v>44095</v>
      </c>
      <c r="H7843" s="61"/>
    </row>
    <row r="7844" spans="1:8" ht="76.5" x14ac:dyDescent="0.25">
      <c r="A7844" s="64" t="s">
        <v>18870</v>
      </c>
      <c r="B7844" s="15" t="s">
        <v>17624</v>
      </c>
      <c r="C7844" s="40" t="s">
        <v>18869</v>
      </c>
      <c r="D7844" s="8" t="s">
        <v>20</v>
      </c>
      <c r="E7844" s="63" t="s">
        <v>1528</v>
      </c>
      <c r="F7844" s="61"/>
      <c r="G7844" s="62" t="s">
        <v>16</v>
      </c>
      <c r="H7844" s="61"/>
    </row>
    <row r="7845" spans="1:8" ht="76.5" x14ac:dyDescent="0.25">
      <c r="A7845" s="64" t="s">
        <v>18868</v>
      </c>
      <c r="B7845" s="15" t="s">
        <v>18867</v>
      </c>
      <c r="C7845" s="40" t="s">
        <v>18866</v>
      </c>
      <c r="D7845" s="8" t="s">
        <v>20</v>
      </c>
      <c r="E7845" s="63" t="s">
        <v>1528</v>
      </c>
      <c r="F7845" s="61"/>
      <c r="G7845" s="62" t="s">
        <v>16</v>
      </c>
      <c r="H7845" s="61"/>
    </row>
    <row r="7846" spans="1:8" ht="76.5" x14ac:dyDescent="0.25">
      <c r="A7846" s="64" t="s">
        <v>18865</v>
      </c>
      <c r="B7846" s="15" t="s">
        <v>18864</v>
      </c>
      <c r="C7846" s="40" t="s">
        <v>18863</v>
      </c>
      <c r="D7846" s="8" t="s">
        <v>20</v>
      </c>
      <c r="E7846" s="63" t="s">
        <v>1528</v>
      </c>
      <c r="F7846" s="61"/>
      <c r="G7846" s="62" t="s">
        <v>16</v>
      </c>
      <c r="H7846" s="61"/>
    </row>
    <row r="7847" spans="1:8" ht="76.5" x14ac:dyDescent="0.25">
      <c r="A7847" s="64" t="s">
        <v>18862</v>
      </c>
      <c r="B7847" s="15" t="s">
        <v>18861</v>
      </c>
      <c r="C7847" s="40" t="s">
        <v>18860</v>
      </c>
      <c r="D7847" s="8" t="s">
        <v>20</v>
      </c>
      <c r="E7847" s="63" t="s">
        <v>1528</v>
      </c>
      <c r="F7847" s="61"/>
      <c r="G7847" s="62" t="s">
        <v>16</v>
      </c>
      <c r="H7847" s="61"/>
    </row>
    <row r="7848" spans="1:8" ht="76.5" x14ac:dyDescent="0.25">
      <c r="A7848" s="64" t="s">
        <v>18859</v>
      </c>
      <c r="B7848" s="15" t="s">
        <v>18843</v>
      </c>
      <c r="C7848" s="40" t="s">
        <v>18858</v>
      </c>
      <c r="D7848" s="8" t="s">
        <v>20</v>
      </c>
      <c r="E7848" s="63" t="s">
        <v>1528</v>
      </c>
      <c r="F7848" s="61"/>
      <c r="G7848" s="62" t="s">
        <v>16</v>
      </c>
      <c r="H7848" s="61"/>
    </row>
    <row r="7849" spans="1:8" ht="76.5" x14ac:dyDescent="0.25">
      <c r="A7849" s="64" t="s">
        <v>18857</v>
      </c>
      <c r="B7849" s="15" t="s">
        <v>18848</v>
      </c>
      <c r="C7849" s="40" t="s">
        <v>18856</v>
      </c>
      <c r="D7849" s="8" t="s">
        <v>20</v>
      </c>
      <c r="E7849" s="63" t="s">
        <v>1528</v>
      </c>
      <c r="F7849" s="61"/>
      <c r="G7849" s="62" t="s">
        <v>16</v>
      </c>
      <c r="H7849" s="61"/>
    </row>
    <row r="7850" spans="1:8" ht="76.5" x14ac:dyDescent="0.25">
      <c r="A7850" s="64" t="s">
        <v>18855</v>
      </c>
      <c r="B7850" s="15" t="s">
        <v>18854</v>
      </c>
      <c r="C7850" s="40" t="s">
        <v>1565</v>
      </c>
      <c r="D7850" s="8" t="s">
        <v>20</v>
      </c>
      <c r="E7850" s="63" t="s">
        <v>1528</v>
      </c>
      <c r="F7850" s="61"/>
      <c r="G7850" s="62" t="s">
        <v>16</v>
      </c>
      <c r="H7850" s="61"/>
    </row>
    <row r="7851" spans="1:8" ht="76.5" x14ac:dyDescent="0.25">
      <c r="A7851" s="64" t="s">
        <v>18853</v>
      </c>
      <c r="B7851" s="15" t="s">
        <v>18274</v>
      </c>
      <c r="C7851" s="40" t="s">
        <v>18852</v>
      </c>
      <c r="D7851" s="8" t="s">
        <v>20</v>
      </c>
      <c r="E7851" s="63" t="s">
        <v>1528</v>
      </c>
      <c r="F7851" s="61"/>
      <c r="G7851" s="62" t="s">
        <v>16</v>
      </c>
      <c r="H7851" s="61"/>
    </row>
    <row r="7852" spans="1:8" ht="76.5" x14ac:dyDescent="0.25">
      <c r="A7852" s="64" t="s">
        <v>18851</v>
      </c>
      <c r="B7852" s="15" t="s">
        <v>18850</v>
      </c>
      <c r="C7852" s="40" t="s">
        <v>1565</v>
      </c>
      <c r="D7852" s="8" t="s">
        <v>20</v>
      </c>
      <c r="E7852" s="63" t="s">
        <v>1528</v>
      </c>
      <c r="F7852" s="61"/>
      <c r="G7852" s="62" t="s">
        <v>16</v>
      </c>
      <c r="H7852" s="61"/>
    </row>
    <row r="7853" spans="1:8" ht="76.5" x14ac:dyDescent="0.25">
      <c r="A7853" s="64" t="s">
        <v>18849</v>
      </c>
      <c r="B7853" s="15" t="s">
        <v>18848</v>
      </c>
      <c r="C7853" s="40" t="s">
        <v>18847</v>
      </c>
      <c r="D7853" s="8" t="s">
        <v>20</v>
      </c>
      <c r="E7853" s="63" t="s">
        <v>1528</v>
      </c>
      <c r="F7853" s="61"/>
      <c r="G7853" s="62" t="s">
        <v>16</v>
      </c>
      <c r="H7853" s="61"/>
    </row>
    <row r="7854" spans="1:8" ht="38.25" x14ac:dyDescent="0.25">
      <c r="A7854" s="15" t="s">
        <v>18846</v>
      </c>
      <c r="B7854" s="15" t="s">
        <v>14448</v>
      </c>
      <c r="C7854" s="40" t="s">
        <v>18845</v>
      </c>
      <c r="D7854" s="8" t="s">
        <v>1626</v>
      </c>
      <c r="E7854" s="63" t="s">
        <v>1799</v>
      </c>
      <c r="F7854" s="65"/>
      <c r="G7854" s="9">
        <v>44438</v>
      </c>
      <c r="H7854" s="61"/>
    </row>
    <row r="7855" spans="1:8" ht="89.25" x14ac:dyDescent="0.25">
      <c r="A7855" s="64" t="s">
        <v>18844</v>
      </c>
      <c r="B7855" s="15" t="s">
        <v>18843</v>
      </c>
      <c r="C7855" s="40" t="s">
        <v>18842</v>
      </c>
      <c r="D7855" s="8" t="s">
        <v>20</v>
      </c>
      <c r="E7855" s="63" t="s">
        <v>1528</v>
      </c>
      <c r="F7855" s="61"/>
      <c r="G7855" s="62" t="s">
        <v>16</v>
      </c>
      <c r="H7855" s="61"/>
    </row>
    <row r="7856" spans="1:8" ht="114.75" x14ac:dyDescent="0.25">
      <c r="A7856" s="15" t="s">
        <v>18841</v>
      </c>
      <c r="B7856" s="15" t="s">
        <v>18840</v>
      </c>
      <c r="C7856" s="40" t="s">
        <v>18839</v>
      </c>
      <c r="D7856" s="8" t="s">
        <v>1626</v>
      </c>
      <c r="E7856" s="63" t="s">
        <v>1625</v>
      </c>
      <c r="F7856" s="65"/>
      <c r="G7856" s="9">
        <v>44367</v>
      </c>
      <c r="H7856" s="61"/>
    </row>
    <row r="7857" spans="1:8" ht="76.5" x14ac:dyDescent="0.25">
      <c r="A7857" s="64" t="s">
        <v>18838</v>
      </c>
      <c r="B7857" s="15" t="s">
        <v>18837</v>
      </c>
      <c r="C7857" s="40" t="s">
        <v>18836</v>
      </c>
      <c r="D7857" s="8" t="s">
        <v>20</v>
      </c>
      <c r="E7857" s="63" t="s">
        <v>1528</v>
      </c>
      <c r="F7857" s="61"/>
      <c r="G7857" s="62" t="s">
        <v>16</v>
      </c>
      <c r="H7857" s="61"/>
    </row>
    <row r="7858" spans="1:8" ht="76.5" x14ac:dyDescent="0.25">
      <c r="A7858" s="64" t="s">
        <v>18835</v>
      </c>
      <c r="B7858" s="15" t="s">
        <v>2018</v>
      </c>
      <c r="C7858" s="40" t="s">
        <v>18834</v>
      </c>
      <c r="D7858" s="8" t="s">
        <v>20</v>
      </c>
      <c r="E7858" s="63" t="s">
        <v>1528</v>
      </c>
      <c r="F7858" s="61"/>
      <c r="G7858" s="62" t="s">
        <v>16</v>
      </c>
      <c r="H7858" s="61"/>
    </row>
    <row r="7859" spans="1:8" ht="38.25" x14ac:dyDescent="0.25">
      <c r="A7859" s="70" t="s">
        <v>18833</v>
      </c>
      <c r="B7859" s="15" t="s">
        <v>18832</v>
      </c>
      <c r="C7859" s="40" t="s">
        <v>18831</v>
      </c>
      <c r="D7859" s="8" t="s">
        <v>15</v>
      </c>
      <c r="E7859" s="63" t="s">
        <v>1799</v>
      </c>
      <c r="F7859" s="63"/>
      <c r="G7859" s="68">
        <v>44563</v>
      </c>
      <c r="H7859" s="61"/>
    </row>
    <row r="7860" spans="1:8" ht="76.5" x14ac:dyDescent="0.25">
      <c r="A7860" s="64" t="s">
        <v>18830</v>
      </c>
      <c r="B7860" s="15" t="s">
        <v>18829</v>
      </c>
      <c r="C7860" s="40" t="s">
        <v>18828</v>
      </c>
      <c r="D7860" s="8" t="s">
        <v>20</v>
      </c>
      <c r="E7860" s="63" t="s">
        <v>1528</v>
      </c>
      <c r="F7860" s="61"/>
      <c r="G7860" s="62" t="s">
        <v>16</v>
      </c>
      <c r="H7860" s="61"/>
    </row>
    <row r="7861" spans="1:8" ht="76.5" x14ac:dyDescent="0.25">
      <c r="A7861" s="64" t="s">
        <v>18827</v>
      </c>
      <c r="B7861" s="15" t="s">
        <v>8681</v>
      </c>
      <c r="C7861" s="40" t="s">
        <v>18826</v>
      </c>
      <c r="D7861" s="8" t="s">
        <v>20</v>
      </c>
      <c r="E7861" s="63" t="s">
        <v>1528</v>
      </c>
      <c r="F7861" s="61"/>
      <c r="G7861" s="62" t="s">
        <v>16</v>
      </c>
      <c r="H7861" s="61"/>
    </row>
    <row r="7862" spans="1:8" ht="76.5" x14ac:dyDescent="0.25">
      <c r="A7862" s="64" t="s">
        <v>18825</v>
      </c>
      <c r="B7862" s="15" t="s">
        <v>18824</v>
      </c>
      <c r="C7862" s="40" t="s">
        <v>18823</v>
      </c>
      <c r="D7862" s="8" t="s">
        <v>20</v>
      </c>
      <c r="E7862" s="63" t="s">
        <v>1528</v>
      </c>
      <c r="F7862" s="61"/>
      <c r="G7862" s="62" t="s">
        <v>16</v>
      </c>
      <c r="H7862" s="61"/>
    </row>
    <row r="7863" spans="1:8" ht="76.5" x14ac:dyDescent="0.25">
      <c r="A7863" s="64" t="s">
        <v>18822</v>
      </c>
      <c r="B7863" s="15" t="s">
        <v>11878</v>
      </c>
      <c r="C7863" s="40" t="s">
        <v>18821</v>
      </c>
      <c r="D7863" s="8" t="s">
        <v>20</v>
      </c>
      <c r="E7863" s="63" t="s">
        <v>1528</v>
      </c>
      <c r="F7863" s="61"/>
      <c r="G7863" s="62" t="s">
        <v>16</v>
      </c>
      <c r="H7863" s="61"/>
    </row>
    <row r="7864" spans="1:8" ht="38.25" x14ac:dyDescent="0.25">
      <c r="A7864" s="15" t="s">
        <v>18820</v>
      </c>
      <c r="B7864" s="15" t="s">
        <v>18819</v>
      </c>
      <c r="C7864" s="40" t="s">
        <v>18818</v>
      </c>
      <c r="D7864" s="14" t="s">
        <v>1626</v>
      </c>
      <c r="E7864" s="63" t="s">
        <v>1799</v>
      </c>
      <c r="F7864" s="65"/>
      <c r="G7864" s="9">
        <v>44130</v>
      </c>
      <c r="H7864" s="61"/>
    </row>
    <row r="7865" spans="1:8" ht="76.5" x14ac:dyDescent="0.25">
      <c r="A7865" s="64" t="s">
        <v>18817</v>
      </c>
      <c r="B7865" s="15" t="s">
        <v>18816</v>
      </c>
      <c r="C7865" s="40" t="s">
        <v>18815</v>
      </c>
      <c r="D7865" s="8" t="s">
        <v>20</v>
      </c>
      <c r="E7865" s="63" t="s">
        <v>1528</v>
      </c>
      <c r="F7865" s="61"/>
      <c r="G7865" s="62" t="s">
        <v>16</v>
      </c>
      <c r="H7865" s="61"/>
    </row>
    <row r="7866" spans="1:8" ht="76.5" x14ac:dyDescent="0.25">
      <c r="A7866" s="64" t="s">
        <v>18814</v>
      </c>
      <c r="B7866" s="15" t="s">
        <v>18813</v>
      </c>
      <c r="C7866" s="40" t="s">
        <v>18812</v>
      </c>
      <c r="D7866" s="8" t="s">
        <v>20</v>
      </c>
      <c r="E7866" s="63" t="s">
        <v>1528</v>
      </c>
      <c r="F7866" s="61"/>
      <c r="G7866" s="62" t="s">
        <v>16</v>
      </c>
      <c r="H7866" s="61"/>
    </row>
    <row r="7867" spans="1:8" ht="76.5" x14ac:dyDescent="0.25">
      <c r="A7867" s="64" t="s">
        <v>18811</v>
      </c>
      <c r="B7867" s="15" t="s">
        <v>18810</v>
      </c>
      <c r="C7867" s="40" t="s">
        <v>18809</v>
      </c>
      <c r="D7867" s="8" t="s">
        <v>20</v>
      </c>
      <c r="E7867" s="63" t="s">
        <v>1528</v>
      </c>
      <c r="F7867" s="61"/>
      <c r="G7867" s="62" t="s">
        <v>16</v>
      </c>
      <c r="H7867" s="61"/>
    </row>
    <row r="7868" spans="1:8" ht="76.5" x14ac:dyDescent="0.25">
      <c r="A7868" s="64" t="s">
        <v>18808</v>
      </c>
      <c r="B7868" s="15" t="s">
        <v>18807</v>
      </c>
      <c r="C7868" s="40" t="s">
        <v>18532</v>
      </c>
      <c r="D7868" s="8" t="s">
        <v>20</v>
      </c>
      <c r="E7868" s="63" t="s">
        <v>1528</v>
      </c>
      <c r="F7868" s="61"/>
      <c r="G7868" s="62" t="s">
        <v>16</v>
      </c>
      <c r="H7868" s="61"/>
    </row>
    <row r="7869" spans="1:8" ht="25.5" x14ac:dyDescent="0.25">
      <c r="A7869" s="15" t="s">
        <v>18806</v>
      </c>
      <c r="B7869" s="15" t="s">
        <v>18805</v>
      </c>
      <c r="C7869" s="40" t="s">
        <v>18804</v>
      </c>
      <c r="D7869" s="8" t="s">
        <v>1626</v>
      </c>
      <c r="E7869" s="63" t="s">
        <v>1799</v>
      </c>
      <c r="F7869" s="65"/>
      <c r="G7869" s="9">
        <v>44130</v>
      </c>
      <c r="H7869" s="61"/>
    </row>
    <row r="7870" spans="1:8" ht="76.5" x14ac:dyDescent="0.25">
      <c r="A7870" s="64" t="s">
        <v>18803</v>
      </c>
      <c r="B7870" s="15" t="s">
        <v>18802</v>
      </c>
      <c r="C7870" s="40" t="s">
        <v>18801</v>
      </c>
      <c r="D7870" s="8" t="s">
        <v>20</v>
      </c>
      <c r="E7870" s="63" t="s">
        <v>1528</v>
      </c>
      <c r="F7870" s="61"/>
      <c r="G7870" s="62" t="s">
        <v>16</v>
      </c>
      <c r="H7870" s="61"/>
    </row>
    <row r="7871" spans="1:8" ht="76.5" x14ac:dyDescent="0.25">
      <c r="A7871" s="64" t="s">
        <v>18800</v>
      </c>
      <c r="B7871" s="15" t="s">
        <v>18799</v>
      </c>
      <c r="C7871" s="40" t="s">
        <v>18798</v>
      </c>
      <c r="D7871" s="8" t="s">
        <v>20</v>
      </c>
      <c r="E7871" s="63" t="s">
        <v>1528</v>
      </c>
      <c r="F7871" s="61"/>
      <c r="G7871" s="62" t="s">
        <v>16</v>
      </c>
      <c r="H7871" s="61"/>
    </row>
    <row r="7872" spans="1:8" ht="51" x14ac:dyDescent="0.25">
      <c r="A7872" s="15" t="s">
        <v>18797</v>
      </c>
      <c r="B7872" s="15" t="s">
        <v>18796</v>
      </c>
      <c r="C7872" s="40" t="s">
        <v>18795</v>
      </c>
      <c r="D7872" s="14" t="s">
        <v>1626</v>
      </c>
      <c r="E7872" s="63" t="s">
        <v>1799</v>
      </c>
      <c r="F7872" s="65"/>
      <c r="G7872" s="9">
        <v>44134</v>
      </c>
      <c r="H7872" s="61"/>
    </row>
    <row r="7873" spans="1:8" ht="76.5" x14ac:dyDescent="0.25">
      <c r="A7873" s="64" t="s">
        <v>18794</v>
      </c>
      <c r="B7873" s="15" t="s">
        <v>18793</v>
      </c>
      <c r="C7873" s="40" t="s">
        <v>18792</v>
      </c>
      <c r="D7873" s="8" t="s">
        <v>20</v>
      </c>
      <c r="E7873" s="63" t="s">
        <v>1528</v>
      </c>
      <c r="F7873" s="61"/>
      <c r="G7873" s="62" t="s">
        <v>16</v>
      </c>
      <c r="H7873" s="61"/>
    </row>
    <row r="7874" spans="1:8" ht="140.25" x14ac:dyDescent="0.25">
      <c r="A7874" s="64" t="s">
        <v>18791</v>
      </c>
      <c r="B7874" s="15" t="s">
        <v>18790</v>
      </c>
      <c r="C7874" s="40" t="s">
        <v>18789</v>
      </c>
      <c r="D7874" s="8" t="s">
        <v>20</v>
      </c>
      <c r="E7874" s="63" t="s">
        <v>1528</v>
      </c>
      <c r="F7874" s="61"/>
      <c r="G7874" s="62" t="s">
        <v>16</v>
      </c>
      <c r="H7874" s="61"/>
    </row>
    <row r="7875" spans="1:8" ht="51" x14ac:dyDescent="0.25">
      <c r="A7875" s="15" t="s">
        <v>18788</v>
      </c>
      <c r="B7875" s="15" t="s">
        <v>18787</v>
      </c>
      <c r="C7875" s="40" t="s">
        <v>18786</v>
      </c>
      <c r="D7875" s="14" t="s">
        <v>1626</v>
      </c>
      <c r="E7875" s="63" t="s">
        <v>1625</v>
      </c>
      <c r="F7875" s="65"/>
      <c r="G7875" s="9">
        <v>44319</v>
      </c>
      <c r="H7875" s="61"/>
    </row>
    <row r="7876" spans="1:8" ht="76.5" x14ac:dyDescent="0.25">
      <c r="A7876" s="64" t="s">
        <v>18785</v>
      </c>
      <c r="B7876" s="15" t="s">
        <v>18784</v>
      </c>
      <c r="C7876" s="40" t="s">
        <v>18783</v>
      </c>
      <c r="D7876" s="8" t="s">
        <v>20</v>
      </c>
      <c r="E7876" s="63" t="s">
        <v>1528</v>
      </c>
      <c r="F7876" s="61"/>
      <c r="G7876" s="62" t="s">
        <v>16</v>
      </c>
      <c r="H7876" s="61"/>
    </row>
    <row r="7877" spans="1:8" ht="76.5" x14ac:dyDescent="0.25">
      <c r="A7877" s="64" t="s">
        <v>18782</v>
      </c>
      <c r="B7877" s="15" t="s">
        <v>18781</v>
      </c>
      <c r="C7877" s="40" t="s">
        <v>18780</v>
      </c>
      <c r="D7877" s="8" t="s">
        <v>20</v>
      </c>
      <c r="E7877" s="63" t="s">
        <v>1528</v>
      </c>
      <c r="F7877" s="61"/>
      <c r="G7877" s="62" t="s">
        <v>16</v>
      </c>
      <c r="H7877" s="61"/>
    </row>
    <row r="7878" spans="1:8" ht="38.25" x14ac:dyDescent="0.25">
      <c r="A7878" s="15" t="s">
        <v>18779</v>
      </c>
      <c r="B7878" s="15" t="s">
        <v>18778</v>
      </c>
      <c r="C7878" s="40" t="s">
        <v>18777</v>
      </c>
      <c r="D7878" s="14" t="s">
        <v>1626</v>
      </c>
      <c r="E7878" s="63" t="s">
        <v>1625</v>
      </c>
      <c r="F7878" s="65"/>
      <c r="G7878" s="9">
        <v>44287</v>
      </c>
      <c r="H7878" s="61"/>
    </row>
    <row r="7879" spans="1:8" ht="76.5" x14ac:dyDescent="0.25">
      <c r="A7879" s="64" t="s">
        <v>18776</v>
      </c>
      <c r="B7879" s="15" t="s">
        <v>18775</v>
      </c>
      <c r="C7879" s="40" t="s">
        <v>3687</v>
      </c>
      <c r="D7879" s="8" t="s">
        <v>20</v>
      </c>
      <c r="E7879" s="63" t="s">
        <v>1528</v>
      </c>
      <c r="F7879" s="61"/>
      <c r="G7879" s="62" t="s">
        <v>16</v>
      </c>
      <c r="H7879" s="61"/>
    </row>
    <row r="7880" spans="1:8" ht="165.75" x14ac:dyDescent="0.25">
      <c r="A7880" s="15" t="s">
        <v>18774</v>
      </c>
      <c r="B7880" s="15" t="s">
        <v>4643</v>
      </c>
      <c r="C7880" s="40" t="s">
        <v>18773</v>
      </c>
      <c r="D7880" s="14" t="s">
        <v>1626</v>
      </c>
      <c r="E7880" s="63" t="s">
        <v>1799</v>
      </c>
      <c r="F7880" s="65"/>
      <c r="G7880" s="9">
        <v>44113</v>
      </c>
      <c r="H7880" s="61"/>
    </row>
    <row r="7881" spans="1:8" ht="76.5" x14ac:dyDescent="0.25">
      <c r="A7881" s="64" t="s">
        <v>18772</v>
      </c>
      <c r="B7881" s="15" t="s">
        <v>18771</v>
      </c>
      <c r="C7881" s="40" t="s">
        <v>18770</v>
      </c>
      <c r="D7881" s="8" t="s">
        <v>20</v>
      </c>
      <c r="E7881" s="63" t="s">
        <v>1528</v>
      </c>
      <c r="F7881" s="61"/>
      <c r="G7881" s="62" t="s">
        <v>16</v>
      </c>
      <c r="H7881" s="61"/>
    </row>
    <row r="7882" spans="1:8" ht="76.5" x14ac:dyDescent="0.25">
      <c r="A7882" s="64" t="s">
        <v>18769</v>
      </c>
      <c r="B7882" s="15" t="s">
        <v>18768</v>
      </c>
      <c r="C7882" s="40" t="s">
        <v>18767</v>
      </c>
      <c r="D7882" s="8" t="s">
        <v>20</v>
      </c>
      <c r="E7882" s="63" t="s">
        <v>1528</v>
      </c>
      <c r="F7882" s="61"/>
      <c r="G7882" s="62" t="s">
        <v>16</v>
      </c>
      <c r="H7882" s="61"/>
    </row>
    <row r="7883" spans="1:8" ht="76.5" x14ac:dyDescent="0.25">
      <c r="A7883" s="64" t="s">
        <v>18766</v>
      </c>
      <c r="B7883" s="15" t="s">
        <v>18765</v>
      </c>
      <c r="C7883" s="40" t="s">
        <v>18764</v>
      </c>
      <c r="D7883" s="8" t="s">
        <v>20</v>
      </c>
      <c r="E7883" s="63" t="s">
        <v>1528</v>
      </c>
      <c r="F7883" s="61"/>
      <c r="G7883" s="62" t="s">
        <v>16</v>
      </c>
      <c r="H7883" s="61"/>
    </row>
    <row r="7884" spans="1:8" ht="38.25" x14ac:dyDescent="0.25">
      <c r="A7884" s="15" t="s">
        <v>18763</v>
      </c>
      <c r="B7884" s="15" t="s">
        <v>18762</v>
      </c>
      <c r="C7884" s="40" t="s">
        <v>18761</v>
      </c>
      <c r="D7884" s="8" t="s">
        <v>1626</v>
      </c>
      <c r="E7884" s="63" t="s">
        <v>1625</v>
      </c>
      <c r="F7884" s="65"/>
      <c r="G7884" s="9">
        <v>44233</v>
      </c>
      <c r="H7884" s="61"/>
    </row>
    <row r="7885" spans="1:8" ht="76.5" x14ac:dyDescent="0.25">
      <c r="A7885" s="64" t="s">
        <v>18760</v>
      </c>
      <c r="B7885" s="15" t="s">
        <v>18759</v>
      </c>
      <c r="C7885" s="40" t="s">
        <v>18758</v>
      </c>
      <c r="D7885" s="8" t="s">
        <v>20</v>
      </c>
      <c r="E7885" s="63" t="s">
        <v>1528</v>
      </c>
      <c r="F7885" s="61"/>
      <c r="G7885" s="62" t="s">
        <v>16</v>
      </c>
      <c r="H7885" s="61"/>
    </row>
    <row r="7886" spans="1:8" ht="76.5" x14ac:dyDescent="0.25">
      <c r="A7886" s="64" t="s">
        <v>18757</v>
      </c>
      <c r="B7886" s="15" t="s">
        <v>18756</v>
      </c>
      <c r="C7886" s="40" t="s">
        <v>18755</v>
      </c>
      <c r="D7886" s="8" t="s">
        <v>20</v>
      </c>
      <c r="E7886" s="63" t="s">
        <v>1528</v>
      </c>
      <c r="F7886" s="61"/>
      <c r="G7886" s="62" t="s">
        <v>16</v>
      </c>
      <c r="H7886" s="61"/>
    </row>
    <row r="7887" spans="1:8" ht="76.5" x14ac:dyDescent="0.25">
      <c r="A7887" s="64" t="s">
        <v>18754</v>
      </c>
      <c r="B7887" s="15" t="s">
        <v>18753</v>
      </c>
      <c r="C7887" s="40" t="s">
        <v>18752</v>
      </c>
      <c r="D7887" s="8" t="s">
        <v>20</v>
      </c>
      <c r="E7887" s="63" t="s">
        <v>1528</v>
      </c>
      <c r="F7887" s="61"/>
      <c r="G7887" s="62" t="s">
        <v>16</v>
      </c>
      <c r="H7887" s="61"/>
    </row>
    <row r="7888" spans="1:8" ht="76.5" x14ac:dyDescent="0.25">
      <c r="A7888" s="64" t="s">
        <v>18751</v>
      </c>
      <c r="B7888" s="15" t="s">
        <v>18750</v>
      </c>
      <c r="C7888" s="40" t="s">
        <v>18749</v>
      </c>
      <c r="D7888" s="8" t="s">
        <v>20</v>
      </c>
      <c r="E7888" s="63" t="s">
        <v>1528</v>
      </c>
      <c r="F7888" s="61"/>
      <c r="G7888" s="62" t="s">
        <v>16</v>
      </c>
      <c r="H7888" s="61"/>
    </row>
    <row r="7889" spans="1:8" ht="76.5" x14ac:dyDescent="0.25">
      <c r="A7889" s="64" t="s">
        <v>18748</v>
      </c>
      <c r="B7889" s="15" t="s">
        <v>18747</v>
      </c>
      <c r="C7889" s="40" t="s">
        <v>18746</v>
      </c>
      <c r="D7889" s="8" t="s">
        <v>20</v>
      </c>
      <c r="E7889" s="63" t="s">
        <v>1528</v>
      </c>
      <c r="F7889" s="61"/>
      <c r="G7889" s="62" t="s">
        <v>16</v>
      </c>
      <c r="H7889" s="61"/>
    </row>
    <row r="7890" spans="1:8" ht="76.5" x14ac:dyDescent="0.25">
      <c r="A7890" s="64" t="s">
        <v>18745</v>
      </c>
      <c r="B7890" s="15" t="s">
        <v>1686</v>
      </c>
      <c r="C7890" s="40" t="s">
        <v>18744</v>
      </c>
      <c r="D7890" s="8" t="s">
        <v>20</v>
      </c>
      <c r="E7890" s="63" t="s">
        <v>1528</v>
      </c>
      <c r="F7890" s="61"/>
      <c r="G7890" s="62" t="s">
        <v>16</v>
      </c>
      <c r="H7890" s="61"/>
    </row>
    <row r="7891" spans="1:8" ht="76.5" x14ac:dyDescent="0.25">
      <c r="A7891" s="64" t="s">
        <v>18743</v>
      </c>
      <c r="B7891" s="15" t="s">
        <v>18742</v>
      </c>
      <c r="C7891" s="40" t="s">
        <v>18741</v>
      </c>
      <c r="D7891" s="8" t="s">
        <v>20</v>
      </c>
      <c r="E7891" s="63" t="s">
        <v>1528</v>
      </c>
      <c r="F7891" s="61"/>
      <c r="G7891" s="62" t="s">
        <v>16</v>
      </c>
      <c r="H7891" s="61"/>
    </row>
    <row r="7892" spans="1:8" ht="76.5" x14ac:dyDescent="0.25">
      <c r="A7892" s="64" t="s">
        <v>18740</v>
      </c>
      <c r="B7892" s="15" t="s">
        <v>18739</v>
      </c>
      <c r="C7892" s="40" t="s">
        <v>18738</v>
      </c>
      <c r="D7892" s="8" t="s">
        <v>20</v>
      </c>
      <c r="E7892" s="63" t="s">
        <v>1528</v>
      </c>
      <c r="F7892" s="61"/>
      <c r="G7892" s="62" t="s">
        <v>16</v>
      </c>
      <c r="H7892" s="61"/>
    </row>
    <row r="7893" spans="1:8" ht="76.5" x14ac:dyDescent="0.25">
      <c r="A7893" s="64" t="s">
        <v>18737</v>
      </c>
      <c r="B7893" s="15" t="s">
        <v>18736</v>
      </c>
      <c r="C7893" s="40" t="s">
        <v>2570</v>
      </c>
      <c r="D7893" s="8" t="s">
        <v>20</v>
      </c>
      <c r="E7893" s="63" t="s">
        <v>1528</v>
      </c>
      <c r="F7893" s="61"/>
      <c r="G7893" s="62" t="s">
        <v>16</v>
      </c>
      <c r="H7893" s="61"/>
    </row>
    <row r="7894" spans="1:8" ht="76.5" x14ac:dyDescent="0.25">
      <c r="A7894" s="64" t="s">
        <v>18735</v>
      </c>
      <c r="B7894" s="15" t="s">
        <v>18734</v>
      </c>
      <c r="C7894" s="40" t="s">
        <v>18733</v>
      </c>
      <c r="D7894" s="8" t="s">
        <v>20</v>
      </c>
      <c r="E7894" s="63" t="s">
        <v>1528</v>
      </c>
      <c r="F7894" s="61"/>
      <c r="G7894" s="62" t="s">
        <v>16</v>
      </c>
      <c r="H7894" s="61"/>
    </row>
    <row r="7895" spans="1:8" ht="76.5" x14ac:dyDescent="0.25">
      <c r="A7895" s="64" t="s">
        <v>18732</v>
      </c>
      <c r="B7895" s="15" t="s">
        <v>18731</v>
      </c>
      <c r="C7895" s="40" t="s">
        <v>18730</v>
      </c>
      <c r="D7895" s="8" t="s">
        <v>20</v>
      </c>
      <c r="E7895" s="63" t="s">
        <v>1528</v>
      </c>
      <c r="F7895" s="61"/>
      <c r="G7895" s="62" t="s">
        <v>16</v>
      </c>
      <c r="H7895" s="61"/>
    </row>
    <row r="7896" spans="1:8" ht="76.5" x14ac:dyDescent="0.25">
      <c r="A7896" s="64" t="s">
        <v>18729</v>
      </c>
      <c r="B7896" s="15" t="s">
        <v>14917</v>
      </c>
      <c r="C7896" s="40" t="s">
        <v>18728</v>
      </c>
      <c r="D7896" s="8" t="s">
        <v>20</v>
      </c>
      <c r="E7896" s="63" t="s">
        <v>1528</v>
      </c>
      <c r="F7896" s="61"/>
      <c r="G7896" s="62" t="s">
        <v>16</v>
      </c>
      <c r="H7896" s="61"/>
    </row>
    <row r="7897" spans="1:8" ht="76.5" x14ac:dyDescent="0.25">
      <c r="A7897" s="64" t="s">
        <v>18727</v>
      </c>
      <c r="B7897" s="15" t="s">
        <v>18726</v>
      </c>
      <c r="C7897" s="40" t="s">
        <v>18725</v>
      </c>
      <c r="D7897" s="8" t="s">
        <v>20</v>
      </c>
      <c r="E7897" s="63" t="s">
        <v>1528</v>
      </c>
      <c r="F7897" s="61"/>
      <c r="G7897" s="62" t="s">
        <v>16</v>
      </c>
      <c r="H7897" s="61"/>
    </row>
    <row r="7898" spans="1:8" ht="76.5" x14ac:dyDescent="0.25">
      <c r="A7898" s="64" t="s">
        <v>18724</v>
      </c>
      <c r="B7898" s="15" t="s">
        <v>9971</v>
      </c>
      <c r="C7898" s="40" t="s">
        <v>18723</v>
      </c>
      <c r="D7898" s="8" t="s">
        <v>20</v>
      </c>
      <c r="E7898" s="63" t="s">
        <v>1528</v>
      </c>
      <c r="F7898" s="61"/>
      <c r="G7898" s="62" t="s">
        <v>16</v>
      </c>
      <c r="H7898" s="61"/>
    </row>
    <row r="7899" spans="1:8" ht="76.5" x14ac:dyDescent="0.25">
      <c r="A7899" s="64" t="s">
        <v>18722</v>
      </c>
      <c r="B7899" s="15" t="s">
        <v>18721</v>
      </c>
      <c r="C7899" s="40" t="s">
        <v>18720</v>
      </c>
      <c r="D7899" s="8" t="s">
        <v>20</v>
      </c>
      <c r="E7899" s="63" t="s">
        <v>1528</v>
      </c>
      <c r="F7899" s="61"/>
      <c r="G7899" s="62" t="s">
        <v>16</v>
      </c>
      <c r="H7899" s="61"/>
    </row>
    <row r="7900" spans="1:8" ht="76.5" x14ac:dyDescent="0.25">
      <c r="A7900" s="64" t="s">
        <v>18719</v>
      </c>
      <c r="B7900" s="15" t="s">
        <v>7378</v>
      </c>
      <c r="C7900" s="40" t="s">
        <v>18718</v>
      </c>
      <c r="D7900" s="8" t="s">
        <v>20</v>
      </c>
      <c r="E7900" s="63" t="s">
        <v>1528</v>
      </c>
      <c r="F7900" s="61"/>
      <c r="G7900" s="62" t="s">
        <v>16</v>
      </c>
      <c r="H7900" s="61"/>
    </row>
    <row r="7901" spans="1:8" ht="76.5" x14ac:dyDescent="0.25">
      <c r="A7901" s="64" t="s">
        <v>18717</v>
      </c>
      <c r="B7901" s="15" t="s">
        <v>18716</v>
      </c>
      <c r="C7901" s="40" t="s">
        <v>18715</v>
      </c>
      <c r="D7901" s="8" t="s">
        <v>20</v>
      </c>
      <c r="E7901" s="63" t="s">
        <v>1528</v>
      </c>
      <c r="F7901" s="61"/>
      <c r="G7901" s="62" t="s">
        <v>16</v>
      </c>
      <c r="H7901" s="61"/>
    </row>
    <row r="7902" spans="1:8" ht="38.25" x14ac:dyDescent="0.25">
      <c r="A7902" s="15" t="s">
        <v>18714</v>
      </c>
      <c r="B7902" s="15" t="s">
        <v>18713</v>
      </c>
      <c r="C7902" s="40" t="s">
        <v>18712</v>
      </c>
      <c r="D7902" s="14" t="s">
        <v>1626</v>
      </c>
      <c r="E7902" s="63" t="s">
        <v>1799</v>
      </c>
      <c r="F7902" s="65"/>
      <c r="G7902" s="9">
        <v>44301</v>
      </c>
      <c r="H7902" s="61"/>
    </row>
    <row r="7903" spans="1:8" ht="76.5" x14ac:dyDescent="0.25">
      <c r="A7903" s="64" t="s">
        <v>18711</v>
      </c>
      <c r="B7903" s="15" t="s">
        <v>18710</v>
      </c>
      <c r="C7903" s="40" t="s">
        <v>18709</v>
      </c>
      <c r="D7903" s="8" t="s">
        <v>20</v>
      </c>
      <c r="E7903" s="63" t="s">
        <v>1528</v>
      </c>
      <c r="F7903" s="61"/>
      <c r="G7903" s="62" t="s">
        <v>16</v>
      </c>
      <c r="H7903" s="61"/>
    </row>
    <row r="7904" spans="1:8" ht="76.5" x14ac:dyDescent="0.25">
      <c r="A7904" s="64" t="s">
        <v>18708</v>
      </c>
      <c r="B7904" s="15" t="s">
        <v>18707</v>
      </c>
      <c r="C7904" s="40" t="s">
        <v>18706</v>
      </c>
      <c r="D7904" s="8" t="s">
        <v>20</v>
      </c>
      <c r="E7904" s="63" t="s">
        <v>1528</v>
      </c>
      <c r="F7904" s="61"/>
      <c r="G7904" s="62" t="s">
        <v>16</v>
      </c>
      <c r="H7904" s="61"/>
    </row>
    <row r="7905" spans="1:8" ht="76.5" x14ac:dyDescent="0.25">
      <c r="A7905" s="64" t="s">
        <v>18705</v>
      </c>
      <c r="B7905" s="15" t="s">
        <v>18704</v>
      </c>
      <c r="C7905" s="40" t="s">
        <v>18703</v>
      </c>
      <c r="D7905" s="8" t="s">
        <v>20</v>
      </c>
      <c r="E7905" s="63" t="s">
        <v>1528</v>
      </c>
      <c r="F7905" s="61"/>
      <c r="G7905" s="62" t="s">
        <v>16</v>
      </c>
      <c r="H7905" s="61"/>
    </row>
    <row r="7906" spans="1:8" ht="76.5" x14ac:dyDescent="0.25">
      <c r="A7906" s="64" t="s">
        <v>18702</v>
      </c>
      <c r="B7906" s="15" t="s">
        <v>7315</v>
      </c>
      <c r="C7906" s="40" t="s">
        <v>18701</v>
      </c>
      <c r="D7906" s="8" t="s">
        <v>20</v>
      </c>
      <c r="E7906" s="63" t="s">
        <v>1528</v>
      </c>
      <c r="F7906" s="61"/>
      <c r="G7906" s="62" t="s">
        <v>16</v>
      </c>
      <c r="H7906" s="61"/>
    </row>
    <row r="7907" spans="1:8" ht="76.5" x14ac:dyDescent="0.25">
      <c r="A7907" s="64" t="s">
        <v>18700</v>
      </c>
      <c r="B7907" s="15" t="s">
        <v>18699</v>
      </c>
      <c r="C7907" s="40" t="s">
        <v>18698</v>
      </c>
      <c r="D7907" s="8" t="s">
        <v>20</v>
      </c>
      <c r="E7907" s="63" t="s">
        <v>1528</v>
      </c>
      <c r="F7907" s="61"/>
      <c r="G7907" s="62" t="s">
        <v>16</v>
      </c>
      <c r="H7907" s="61"/>
    </row>
    <row r="7908" spans="1:8" ht="76.5" x14ac:dyDescent="0.25">
      <c r="A7908" s="64" t="s">
        <v>18697</v>
      </c>
      <c r="B7908" s="15" t="s">
        <v>18696</v>
      </c>
      <c r="C7908" s="40" t="s">
        <v>18695</v>
      </c>
      <c r="D7908" s="8" t="s">
        <v>20</v>
      </c>
      <c r="E7908" s="63" t="s">
        <v>1528</v>
      </c>
      <c r="F7908" s="61"/>
      <c r="G7908" s="62" t="s">
        <v>16</v>
      </c>
      <c r="H7908" s="61"/>
    </row>
    <row r="7909" spans="1:8" ht="76.5" x14ac:dyDescent="0.25">
      <c r="A7909" s="64" t="s">
        <v>18694</v>
      </c>
      <c r="B7909" s="15" t="s">
        <v>17201</v>
      </c>
      <c r="C7909" s="40" t="s">
        <v>18693</v>
      </c>
      <c r="D7909" s="8" t="s">
        <v>20</v>
      </c>
      <c r="E7909" s="63" t="s">
        <v>1528</v>
      </c>
      <c r="F7909" s="61"/>
      <c r="G7909" s="62" t="s">
        <v>16</v>
      </c>
      <c r="H7909" s="61"/>
    </row>
    <row r="7910" spans="1:8" ht="76.5" x14ac:dyDescent="0.25">
      <c r="A7910" s="64" t="s">
        <v>18692</v>
      </c>
      <c r="B7910" s="15" t="s">
        <v>18691</v>
      </c>
      <c r="C7910" s="40" t="s">
        <v>18690</v>
      </c>
      <c r="D7910" s="8" t="s">
        <v>20</v>
      </c>
      <c r="E7910" s="63" t="s">
        <v>1528</v>
      </c>
      <c r="F7910" s="61"/>
      <c r="G7910" s="62" t="s">
        <v>16</v>
      </c>
      <c r="H7910" s="61"/>
    </row>
    <row r="7911" spans="1:8" ht="76.5" x14ac:dyDescent="0.25">
      <c r="A7911" s="64" t="s">
        <v>18689</v>
      </c>
      <c r="B7911" s="15" t="s">
        <v>18688</v>
      </c>
      <c r="C7911" s="40" t="s">
        <v>18687</v>
      </c>
      <c r="D7911" s="8" t="s">
        <v>20</v>
      </c>
      <c r="E7911" s="63" t="s">
        <v>1528</v>
      </c>
      <c r="F7911" s="61"/>
      <c r="G7911" s="62" t="s">
        <v>16</v>
      </c>
      <c r="H7911" s="61"/>
    </row>
    <row r="7912" spans="1:8" ht="76.5" x14ac:dyDescent="0.25">
      <c r="A7912" s="64" t="s">
        <v>18686</v>
      </c>
      <c r="B7912" s="15" t="s">
        <v>18685</v>
      </c>
      <c r="C7912" s="40" t="s">
        <v>18684</v>
      </c>
      <c r="D7912" s="8" t="s">
        <v>20</v>
      </c>
      <c r="E7912" s="63" t="s">
        <v>1528</v>
      </c>
      <c r="F7912" s="61"/>
      <c r="G7912" s="62" t="s">
        <v>16</v>
      </c>
      <c r="H7912" s="61"/>
    </row>
    <row r="7913" spans="1:8" ht="76.5" x14ac:dyDescent="0.25">
      <c r="A7913" s="64" t="s">
        <v>18683</v>
      </c>
      <c r="B7913" s="15" t="s">
        <v>14811</v>
      </c>
      <c r="C7913" s="40" t="s">
        <v>18682</v>
      </c>
      <c r="D7913" s="8" t="s">
        <v>20</v>
      </c>
      <c r="E7913" s="63" t="s">
        <v>1528</v>
      </c>
      <c r="F7913" s="61"/>
      <c r="G7913" s="62" t="s">
        <v>16</v>
      </c>
      <c r="H7913" s="61"/>
    </row>
    <row r="7914" spans="1:8" ht="76.5" x14ac:dyDescent="0.25">
      <c r="A7914" s="64" t="s">
        <v>18681</v>
      </c>
      <c r="B7914" s="15" t="s">
        <v>18680</v>
      </c>
      <c r="C7914" s="40" t="s">
        <v>18679</v>
      </c>
      <c r="D7914" s="8" t="s">
        <v>20</v>
      </c>
      <c r="E7914" s="63" t="s">
        <v>1528</v>
      </c>
      <c r="F7914" s="61"/>
      <c r="G7914" s="62" t="s">
        <v>16</v>
      </c>
      <c r="H7914" s="61"/>
    </row>
    <row r="7915" spans="1:8" ht="25.5" x14ac:dyDescent="0.25">
      <c r="A7915" s="15" t="s">
        <v>18678</v>
      </c>
      <c r="B7915" s="15" t="s">
        <v>18677</v>
      </c>
      <c r="C7915" s="40" t="s">
        <v>18676</v>
      </c>
      <c r="D7915" s="8" t="s">
        <v>1626</v>
      </c>
      <c r="E7915" s="63" t="s">
        <v>1625</v>
      </c>
      <c r="F7915" s="65"/>
      <c r="G7915" s="9">
        <v>44098</v>
      </c>
      <c r="H7915" s="61"/>
    </row>
    <row r="7916" spans="1:8" ht="76.5" x14ac:dyDescent="0.25">
      <c r="A7916" s="64" t="s">
        <v>18675</v>
      </c>
      <c r="B7916" s="15" t="s">
        <v>18674</v>
      </c>
      <c r="C7916" s="40" t="s">
        <v>18673</v>
      </c>
      <c r="D7916" s="8" t="s">
        <v>20</v>
      </c>
      <c r="E7916" s="63" t="s">
        <v>1528</v>
      </c>
      <c r="F7916" s="61"/>
      <c r="G7916" s="62" t="s">
        <v>16</v>
      </c>
      <c r="H7916" s="61"/>
    </row>
    <row r="7917" spans="1:8" ht="76.5" x14ac:dyDescent="0.25">
      <c r="A7917" s="64" t="s">
        <v>18672</v>
      </c>
      <c r="B7917" s="15" t="s">
        <v>18671</v>
      </c>
      <c r="C7917" s="40" t="s">
        <v>18670</v>
      </c>
      <c r="D7917" s="8" t="s">
        <v>20</v>
      </c>
      <c r="E7917" s="63" t="s">
        <v>1528</v>
      </c>
      <c r="F7917" s="61"/>
      <c r="G7917" s="62" t="s">
        <v>16</v>
      </c>
      <c r="H7917" s="61"/>
    </row>
    <row r="7918" spans="1:8" ht="25.5" x14ac:dyDescent="0.25">
      <c r="A7918" s="15" t="s">
        <v>18669</v>
      </c>
      <c r="B7918" s="15" t="s">
        <v>18668</v>
      </c>
      <c r="C7918" s="40" t="s">
        <v>18667</v>
      </c>
      <c r="D7918" s="14" t="s">
        <v>1626</v>
      </c>
      <c r="E7918" s="63" t="s">
        <v>1625</v>
      </c>
      <c r="F7918" s="65"/>
      <c r="G7918" s="9">
        <v>44137</v>
      </c>
      <c r="H7918" s="61"/>
    </row>
    <row r="7919" spans="1:8" ht="76.5" x14ac:dyDescent="0.25">
      <c r="A7919" s="64" t="s">
        <v>18666</v>
      </c>
      <c r="B7919" s="15" t="s">
        <v>18665</v>
      </c>
      <c r="C7919" s="40" t="s">
        <v>18664</v>
      </c>
      <c r="D7919" s="8" t="s">
        <v>20</v>
      </c>
      <c r="E7919" s="63" t="s">
        <v>1528</v>
      </c>
      <c r="F7919" s="61"/>
      <c r="G7919" s="62" t="s">
        <v>16</v>
      </c>
      <c r="H7919" s="61"/>
    </row>
    <row r="7920" spans="1:8" ht="76.5" x14ac:dyDescent="0.25">
      <c r="A7920" s="64" t="s">
        <v>18663</v>
      </c>
      <c r="B7920" s="15" t="s">
        <v>18662</v>
      </c>
      <c r="C7920" s="40" t="s">
        <v>18661</v>
      </c>
      <c r="D7920" s="8" t="s">
        <v>20</v>
      </c>
      <c r="E7920" s="63" t="s">
        <v>1528</v>
      </c>
      <c r="F7920" s="61"/>
      <c r="G7920" s="62" t="s">
        <v>16</v>
      </c>
      <c r="H7920" s="61"/>
    </row>
    <row r="7921" spans="1:8" ht="76.5" x14ac:dyDescent="0.25">
      <c r="A7921" s="64" t="s">
        <v>18660</v>
      </c>
      <c r="B7921" s="15" t="s">
        <v>14336</v>
      </c>
      <c r="C7921" s="40" t="s">
        <v>18659</v>
      </c>
      <c r="D7921" s="8" t="s">
        <v>20</v>
      </c>
      <c r="E7921" s="63" t="s">
        <v>1528</v>
      </c>
      <c r="F7921" s="61"/>
      <c r="G7921" s="62" t="s">
        <v>16</v>
      </c>
      <c r="H7921" s="61"/>
    </row>
    <row r="7922" spans="1:8" ht="76.5" x14ac:dyDescent="0.25">
      <c r="A7922" s="64" t="s">
        <v>18658</v>
      </c>
      <c r="B7922" s="15" t="s">
        <v>18657</v>
      </c>
      <c r="C7922" s="40" t="s">
        <v>18656</v>
      </c>
      <c r="D7922" s="8" t="s">
        <v>20</v>
      </c>
      <c r="E7922" s="63" t="s">
        <v>1528</v>
      </c>
      <c r="F7922" s="61"/>
      <c r="G7922" s="62" t="s">
        <v>16</v>
      </c>
      <c r="H7922" s="61"/>
    </row>
    <row r="7923" spans="1:8" ht="76.5" x14ac:dyDescent="0.25">
      <c r="A7923" s="64" t="s">
        <v>18655</v>
      </c>
      <c r="B7923" s="15" t="s">
        <v>18654</v>
      </c>
      <c r="C7923" s="40" t="s">
        <v>18653</v>
      </c>
      <c r="D7923" s="8" t="s">
        <v>20</v>
      </c>
      <c r="E7923" s="63" t="s">
        <v>1528</v>
      </c>
      <c r="F7923" s="61"/>
      <c r="G7923" s="62" t="s">
        <v>16</v>
      </c>
      <c r="H7923" s="61"/>
    </row>
    <row r="7924" spans="1:8" ht="76.5" x14ac:dyDescent="0.25">
      <c r="A7924" s="64" t="s">
        <v>18652</v>
      </c>
      <c r="B7924" s="15" t="s">
        <v>18651</v>
      </c>
      <c r="C7924" s="40" t="s">
        <v>18650</v>
      </c>
      <c r="D7924" s="8" t="s">
        <v>20</v>
      </c>
      <c r="E7924" s="63" t="s">
        <v>1528</v>
      </c>
      <c r="F7924" s="61"/>
      <c r="G7924" s="62" t="s">
        <v>16</v>
      </c>
      <c r="H7924" s="61"/>
    </row>
    <row r="7925" spans="1:8" ht="25.5" x14ac:dyDescent="0.25">
      <c r="A7925" s="15" t="s">
        <v>18649</v>
      </c>
      <c r="B7925" s="15" t="s">
        <v>18648</v>
      </c>
      <c r="C7925" s="40" t="s">
        <v>18647</v>
      </c>
      <c r="D7925" s="8" t="s">
        <v>1626</v>
      </c>
      <c r="E7925" s="63" t="s">
        <v>1799</v>
      </c>
      <c r="F7925" s="65"/>
      <c r="G7925" s="9">
        <v>44262</v>
      </c>
      <c r="H7925" s="61"/>
    </row>
    <row r="7926" spans="1:8" ht="76.5" x14ac:dyDescent="0.25">
      <c r="A7926" s="64" t="s">
        <v>18646</v>
      </c>
      <c r="B7926" s="15" t="s">
        <v>18645</v>
      </c>
      <c r="C7926" s="40" t="s">
        <v>18644</v>
      </c>
      <c r="D7926" s="8" t="s">
        <v>20</v>
      </c>
      <c r="E7926" s="63" t="s">
        <v>1528</v>
      </c>
      <c r="F7926" s="61"/>
      <c r="G7926" s="62" t="s">
        <v>16</v>
      </c>
      <c r="H7926" s="61"/>
    </row>
    <row r="7927" spans="1:8" ht="76.5" x14ac:dyDescent="0.25">
      <c r="A7927" s="64" t="s">
        <v>18643</v>
      </c>
      <c r="B7927" s="15" t="s">
        <v>18642</v>
      </c>
      <c r="C7927" s="40" t="s">
        <v>18641</v>
      </c>
      <c r="D7927" s="8" t="s">
        <v>20</v>
      </c>
      <c r="E7927" s="63" t="s">
        <v>1528</v>
      </c>
      <c r="F7927" s="61"/>
      <c r="G7927" s="62" t="s">
        <v>16</v>
      </c>
      <c r="H7927" s="61"/>
    </row>
    <row r="7928" spans="1:8" ht="76.5" x14ac:dyDescent="0.25">
      <c r="A7928" s="64" t="s">
        <v>18640</v>
      </c>
      <c r="B7928" s="15" t="s">
        <v>18639</v>
      </c>
      <c r="C7928" s="40" t="s">
        <v>18638</v>
      </c>
      <c r="D7928" s="8" t="s">
        <v>20</v>
      </c>
      <c r="E7928" s="63" t="s">
        <v>1528</v>
      </c>
      <c r="F7928" s="61"/>
      <c r="G7928" s="62" t="s">
        <v>16</v>
      </c>
      <c r="H7928" s="61"/>
    </row>
    <row r="7929" spans="1:8" ht="76.5" x14ac:dyDescent="0.25">
      <c r="A7929" s="64" t="s">
        <v>18637</v>
      </c>
      <c r="B7929" s="15" t="s">
        <v>18636</v>
      </c>
      <c r="C7929" s="40" t="s">
        <v>18635</v>
      </c>
      <c r="D7929" s="8" t="s">
        <v>20</v>
      </c>
      <c r="E7929" s="63" t="s">
        <v>1528</v>
      </c>
      <c r="F7929" s="61"/>
      <c r="G7929" s="62" t="s">
        <v>16</v>
      </c>
      <c r="H7929" s="61"/>
    </row>
    <row r="7930" spans="1:8" ht="76.5" x14ac:dyDescent="0.25">
      <c r="A7930" s="64" t="s">
        <v>18634</v>
      </c>
      <c r="B7930" s="15" t="s">
        <v>5464</v>
      </c>
      <c r="C7930" s="40" t="s">
        <v>617</v>
      </c>
      <c r="D7930" s="8" t="s">
        <v>20</v>
      </c>
      <c r="E7930" s="63" t="s">
        <v>1528</v>
      </c>
      <c r="F7930" s="61"/>
      <c r="G7930" s="62" t="s">
        <v>16</v>
      </c>
      <c r="H7930" s="61"/>
    </row>
    <row r="7931" spans="1:8" ht="76.5" x14ac:dyDescent="0.25">
      <c r="A7931" s="64" t="s">
        <v>18633</v>
      </c>
      <c r="B7931" s="15" t="s">
        <v>5699</v>
      </c>
      <c r="C7931" s="40" t="s">
        <v>18632</v>
      </c>
      <c r="D7931" s="8" t="s">
        <v>20</v>
      </c>
      <c r="E7931" s="63" t="s">
        <v>1528</v>
      </c>
      <c r="F7931" s="61"/>
      <c r="G7931" s="62" t="s">
        <v>16</v>
      </c>
      <c r="H7931" s="61"/>
    </row>
    <row r="7932" spans="1:8" ht="76.5" x14ac:dyDescent="0.25">
      <c r="A7932" s="64" t="s">
        <v>18631</v>
      </c>
      <c r="B7932" s="15" t="s">
        <v>18630</v>
      </c>
      <c r="C7932" s="40" t="s">
        <v>2570</v>
      </c>
      <c r="D7932" s="8" t="s">
        <v>20</v>
      </c>
      <c r="E7932" s="63" t="s">
        <v>1528</v>
      </c>
      <c r="F7932" s="61"/>
      <c r="G7932" s="62" t="s">
        <v>16</v>
      </c>
      <c r="H7932" s="61"/>
    </row>
    <row r="7933" spans="1:8" ht="51" x14ac:dyDescent="0.25">
      <c r="A7933" s="15" t="s">
        <v>18629</v>
      </c>
      <c r="B7933" s="15" t="s">
        <v>18628</v>
      </c>
      <c r="C7933" s="40" t="s">
        <v>18627</v>
      </c>
      <c r="D7933" s="8" t="s">
        <v>1626</v>
      </c>
      <c r="E7933" s="63" t="s">
        <v>1625</v>
      </c>
      <c r="F7933" s="65"/>
      <c r="G7933" s="9">
        <v>44262</v>
      </c>
      <c r="H7933" s="61"/>
    </row>
    <row r="7934" spans="1:8" ht="76.5" x14ac:dyDescent="0.25">
      <c r="A7934" s="64" t="s">
        <v>18626</v>
      </c>
      <c r="B7934" s="15" t="s">
        <v>18625</v>
      </c>
      <c r="C7934" s="40" t="s">
        <v>16148</v>
      </c>
      <c r="D7934" s="8" t="s">
        <v>20</v>
      </c>
      <c r="E7934" s="63" t="s">
        <v>1528</v>
      </c>
      <c r="F7934" s="61"/>
      <c r="G7934" s="62" t="s">
        <v>16</v>
      </c>
      <c r="H7934" s="61"/>
    </row>
    <row r="7935" spans="1:8" ht="76.5" x14ac:dyDescent="0.25">
      <c r="A7935" s="64" t="s">
        <v>18624</v>
      </c>
      <c r="B7935" s="15" t="s">
        <v>18623</v>
      </c>
      <c r="C7935" s="40" t="s">
        <v>16148</v>
      </c>
      <c r="D7935" s="8" t="s">
        <v>20</v>
      </c>
      <c r="E7935" s="63" t="s">
        <v>1528</v>
      </c>
      <c r="F7935" s="61"/>
      <c r="G7935" s="62" t="s">
        <v>16</v>
      </c>
      <c r="H7935" s="61"/>
    </row>
    <row r="7936" spans="1:8" ht="76.5" x14ac:dyDescent="0.25">
      <c r="A7936" s="64" t="s">
        <v>18622</v>
      </c>
      <c r="B7936" s="15" t="s">
        <v>18621</v>
      </c>
      <c r="C7936" s="40" t="s">
        <v>18620</v>
      </c>
      <c r="D7936" s="8" t="s">
        <v>20</v>
      </c>
      <c r="E7936" s="63" t="s">
        <v>1528</v>
      </c>
      <c r="F7936" s="61"/>
      <c r="G7936" s="62" t="s">
        <v>16</v>
      </c>
      <c r="H7936" s="61"/>
    </row>
    <row r="7937" spans="1:8" ht="76.5" x14ac:dyDescent="0.25">
      <c r="A7937" s="64" t="s">
        <v>18619</v>
      </c>
      <c r="B7937" s="15" t="s">
        <v>18618</v>
      </c>
      <c r="C7937" s="40" t="s">
        <v>18617</v>
      </c>
      <c r="D7937" s="8" t="s">
        <v>20</v>
      </c>
      <c r="E7937" s="63" t="s">
        <v>1528</v>
      </c>
      <c r="F7937" s="61"/>
      <c r="G7937" s="62" t="s">
        <v>16</v>
      </c>
      <c r="H7937" s="61"/>
    </row>
    <row r="7938" spans="1:8" ht="51" x14ac:dyDescent="0.25">
      <c r="A7938" s="15" t="s">
        <v>18616</v>
      </c>
      <c r="B7938" s="15" t="s">
        <v>18615</v>
      </c>
      <c r="C7938" s="74" t="s">
        <v>18614</v>
      </c>
      <c r="D7938" s="14" t="s">
        <v>1626</v>
      </c>
      <c r="E7938" s="63" t="s">
        <v>1799</v>
      </c>
      <c r="F7938" s="65"/>
      <c r="G7938" s="9">
        <v>44141</v>
      </c>
      <c r="H7938" s="61"/>
    </row>
    <row r="7939" spans="1:8" ht="76.5" x14ac:dyDescent="0.25">
      <c r="A7939" s="64" t="s">
        <v>18613</v>
      </c>
      <c r="B7939" s="15" t="s">
        <v>18612</v>
      </c>
      <c r="C7939" s="40" t="s">
        <v>18611</v>
      </c>
      <c r="D7939" s="8" t="s">
        <v>20</v>
      </c>
      <c r="E7939" s="63" t="s">
        <v>1528</v>
      </c>
      <c r="F7939" s="61"/>
      <c r="G7939" s="62" t="s">
        <v>16</v>
      </c>
      <c r="H7939" s="61"/>
    </row>
    <row r="7940" spans="1:8" ht="76.5" x14ac:dyDescent="0.25">
      <c r="A7940" s="64" t="s">
        <v>18610</v>
      </c>
      <c r="B7940" s="15" t="s">
        <v>11545</v>
      </c>
      <c r="C7940" s="40" t="s">
        <v>18609</v>
      </c>
      <c r="D7940" s="8" t="s">
        <v>20</v>
      </c>
      <c r="E7940" s="63" t="s">
        <v>1528</v>
      </c>
      <c r="F7940" s="61"/>
      <c r="G7940" s="62" t="s">
        <v>16</v>
      </c>
      <c r="H7940" s="61"/>
    </row>
    <row r="7941" spans="1:8" ht="76.5" x14ac:dyDescent="0.25">
      <c r="A7941" s="64" t="s">
        <v>18608</v>
      </c>
      <c r="B7941" s="15" t="s">
        <v>18607</v>
      </c>
      <c r="C7941" s="40" t="s">
        <v>18606</v>
      </c>
      <c r="D7941" s="8" t="s">
        <v>20</v>
      </c>
      <c r="E7941" s="63" t="s">
        <v>1528</v>
      </c>
      <c r="F7941" s="61"/>
      <c r="G7941" s="62" t="s">
        <v>16</v>
      </c>
      <c r="H7941" s="61"/>
    </row>
    <row r="7942" spans="1:8" ht="76.5" x14ac:dyDescent="0.25">
      <c r="A7942" s="64" t="s">
        <v>18605</v>
      </c>
      <c r="B7942" s="15" t="s">
        <v>16989</v>
      </c>
      <c r="C7942" s="40" t="s">
        <v>18604</v>
      </c>
      <c r="D7942" s="8" t="s">
        <v>20</v>
      </c>
      <c r="E7942" s="63" t="s">
        <v>1528</v>
      </c>
      <c r="F7942" s="61"/>
      <c r="G7942" s="62" t="s">
        <v>16</v>
      </c>
      <c r="H7942" s="61"/>
    </row>
    <row r="7943" spans="1:8" ht="76.5" x14ac:dyDescent="0.25">
      <c r="A7943" s="64" t="s">
        <v>18603</v>
      </c>
      <c r="B7943" s="15" t="s">
        <v>10598</v>
      </c>
      <c r="C7943" s="40" t="s">
        <v>18602</v>
      </c>
      <c r="D7943" s="8" t="s">
        <v>20</v>
      </c>
      <c r="E7943" s="63" t="s">
        <v>1528</v>
      </c>
      <c r="F7943" s="61"/>
      <c r="G7943" s="62" t="s">
        <v>16</v>
      </c>
      <c r="H7943" s="61"/>
    </row>
    <row r="7944" spans="1:8" ht="89.25" x14ac:dyDescent="0.25">
      <c r="A7944" s="64" t="s">
        <v>18601</v>
      </c>
      <c r="B7944" s="15" t="s">
        <v>18600</v>
      </c>
      <c r="C7944" s="40" t="s">
        <v>18599</v>
      </c>
      <c r="D7944" s="8" t="s">
        <v>20</v>
      </c>
      <c r="E7944" s="63" t="s">
        <v>1528</v>
      </c>
      <c r="F7944" s="61"/>
      <c r="G7944" s="62" t="s">
        <v>16</v>
      </c>
      <c r="H7944" s="61"/>
    </row>
    <row r="7945" spans="1:8" ht="76.5" x14ac:dyDescent="0.25">
      <c r="A7945" s="64" t="s">
        <v>18598</v>
      </c>
      <c r="B7945" s="15" t="s">
        <v>18597</v>
      </c>
      <c r="C7945" s="40" t="s">
        <v>18596</v>
      </c>
      <c r="D7945" s="8" t="s">
        <v>20</v>
      </c>
      <c r="E7945" s="63" t="s">
        <v>1528</v>
      </c>
      <c r="F7945" s="61"/>
      <c r="G7945" s="62" t="s">
        <v>16</v>
      </c>
      <c r="H7945" s="61"/>
    </row>
    <row r="7946" spans="1:8" ht="51" x14ac:dyDescent="0.25">
      <c r="A7946" s="15" t="s">
        <v>18595</v>
      </c>
      <c r="B7946" s="15" t="s">
        <v>18594</v>
      </c>
      <c r="C7946" s="40" t="s">
        <v>18593</v>
      </c>
      <c r="D7946" s="8" t="s">
        <v>1626</v>
      </c>
      <c r="E7946" s="63" t="s">
        <v>1799</v>
      </c>
      <c r="F7946" s="65"/>
      <c r="G7946" s="9">
        <v>44211</v>
      </c>
      <c r="H7946" s="61"/>
    </row>
    <row r="7947" spans="1:8" ht="76.5" x14ac:dyDescent="0.25">
      <c r="A7947" s="64" t="s">
        <v>18592</v>
      </c>
      <c r="B7947" s="15" t="s">
        <v>3440</v>
      </c>
      <c r="C7947" s="40" t="s">
        <v>18591</v>
      </c>
      <c r="D7947" s="8" t="s">
        <v>20</v>
      </c>
      <c r="E7947" s="63" t="s">
        <v>1528</v>
      </c>
      <c r="F7947" s="61"/>
      <c r="G7947" s="62" t="s">
        <v>16</v>
      </c>
      <c r="H7947" s="61"/>
    </row>
    <row r="7948" spans="1:8" ht="76.5" x14ac:dyDescent="0.25">
      <c r="A7948" s="64" t="s">
        <v>18590</v>
      </c>
      <c r="B7948" s="15" t="s">
        <v>18589</v>
      </c>
      <c r="C7948" s="40" t="s">
        <v>18588</v>
      </c>
      <c r="D7948" s="8" t="s">
        <v>20</v>
      </c>
      <c r="E7948" s="63" t="s">
        <v>1528</v>
      </c>
      <c r="F7948" s="61"/>
      <c r="G7948" s="62" t="s">
        <v>16</v>
      </c>
      <c r="H7948" s="61"/>
    </row>
    <row r="7949" spans="1:8" ht="76.5" x14ac:dyDescent="0.25">
      <c r="A7949" s="64" t="s">
        <v>18587</v>
      </c>
      <c r="B7949" s="15" t="s">
        <v>18586</v>
      </c>
      <c r="C7949" s="40" t="s">
        <v>18585</v>
      </c>
      <c r="D7949" s="8" t="s">
        <v>20</v>
      </c>
      <c r="E7949" s="63" t="s">
        <v>1528</v>
      </c>
      <c r="F7949" s="61"/>
      <c r="G7949" s="62" t="s">
        <v>16</v>
      </c>
      <c r="H7949" s="61"/>
    </row>
    <row r="7950" spans="1:8" ht="76.5" x14ac:dyDescent="0.25">
      <c r="A7950" s="64" t="s">
        <v>18584</v>
      </c>
      <c r="B7950" s="15" t="s">
        <v>18583</v>
      </c>
      <c r="C7950" s="40" t="s">
        <v>18582</v>
      </c>
      <c r="D7950" s="8" t="s">
        <v>20</v>
      </c>
      <c r="E7950" s="63" t="s">
        <v>1528</v>
      </c>
      <c r="F7950" s="61"/>
      <c r="G7950" s="62" t="s">
        <v>16</v>
      </c>
      <c r="H7950" s="61"/>
    </row>
    <row r="7951" spans="1:8" ht="76.5" x14ac:dyDescent="0.25">
      <c r="A7951" s="64" t="s">
        <v>18581</v>
      </c>
      <c r="B7951" s="15" t="s">
        <v>18580</v>
      </c>
      <c r="C7951" s="40" t="s">
        <v>18579</v>
      </c>
      <c r="D7951" s="8" t="s">
        <v>20</v>
      </c>
      <c r="E7951" s="63" t="s">
        <v>1528</v>
      </c>
      <c r="F7951" s="61"/>
      <c r="G7951" s="62" t="s">
        <v>16</v>
      </c>
      <c r="H7951" s="61"/>
    </row>
    <row r="7952" spans="1:8" ht="76.5" x14ac:dyDescent="0.25">
      <c r="A7952" s="64" t="s">
        <v>18578</v>
      </c>
      <c r="B7952" s="15" t="s">
        <v>18577</v>
      </c>
      <c r="C7952" s="40" t="s">
        <v>18576</v>
      </c>
      <c r="D7952" s="8" t="s">
        <v>20</v>
      </c>
      <c r="E7952" s="63" t="s">
        <v>1528</v>
      </c>
      <c r="F7952" s="61"/>
      <c r="G7952" s="62" t="s">
        <v>16</v>
      </c>
      <c r="H7952" s="61"/>
    </row>
    <row r="7953" spans="1:8" ht="76.5" x14ac:dyDescent="0.25">
      <c r="A7953" s="64" t="s">
        <v>18575</v>
      </c>
      <c r="B7953" s="15" t="s">
        <v>18574</v>
      </c>
      <c r="C7953" s="40" t="s">
        <v>18573</v>
      </c>
      <c r="D7953" s="8" t="s">
        <v>20</v>
      </c>
      <c r="E7953" s="63" t="s">
        <v>1528</v>
      </c>
      <c r="F7953" s="61"/>
      <c r="G7953" s="62" t="s">
        <v>16</v>
      </c>
      <c r="H7953" s="61"/>
    </row>
    <row r="7954" spans="1:8" ht="76.5" x14ac:dyDescent="0.25">
      <c r="A7954" s="64" t="s">
        <v>18572</v>
      </c>
      <c r="B7954" s="15" t="s">
        <v>18571</v>
      </c>
      <c r="C7954" s="40" t="s">
        <v>18570</v>
      </c>
      <c r="D7954" s="8" t="s">
        <v>20</v>
      </c>
      <c r="E7954" s="63" t="s">
        <v>1528</v>
      </c>
      <c r="F7954" s="61"/>
      <c r="G7954" s="62" t="s">
        <v>16</v>
      </c>
      <c r="H7954" s="61"/>
    </row>
    <row r="7955" spans="1:8" ht="76.5" x14ac:dyDescent="0.25">
      <c r="A7955" s="64" t="s">
        <v>18569</v>
      </c>
      <c r="B7955" s="15" t="s">
        <v>16576</v>
      </c>
      <c r="C7955" s="40" t="s">
        <v>18568</v>
      </c>
      <c r="D7955" s="8" t="s">
        <v>20</v>
      </c>
      <c r="E7955" s="63" t="s">
        <v>1528</v>
      </c>
      <c r="F7955" s="61"/>
      <c r="G7955" s="62" t="s">
        <v>16</v>
      </c>
      <c r="H7955" s="61"/>
    </row>
    <row r="7956" spans="1:8" ht="76.5" x14ac:dyDescent="0.25">
      <c r="A7956" s="64" t="s">
        <v>18567</v>
      </c>
      <c r="B7956" s="15" t="s">
        <v>18566</v>
      </c>
      <c r="C7956" s="40" t="s">
        <v>18565</v>
      </c>
      <c r="D7956" s="8" t="s">
        <v>20</v>
      </c>
      <c r="E7956" s="63" t="s">
        <v>1528</v>
      </c>
      <c r="F7956" s="61"/>
      <c r="G7956" s="62" t="s">
        <v>16</v>
      </c>
      <c r="H7956" s="61"/>
    </row>
    <row r="7957" spans="1:8" ht="76.5" x14ac:dyDescent="0.25">
      <c r="A7957" s="64" t="s">
        <v>18564</v>
      </c>
      <c r="B7957" s="15" t="s">
        <v>18563</v>
      </c>
      <c r="C7957" s="40" t="s">
        <v>18562</v>
      </c>
      <c r="D7957" s="8" t="s">
        <v>20</v>
      </c>
      <c r="E7957" s="63" t="s">
        <v>1528</v>
      </c>
      <c r="F7957" s="61"/>
      <c r="G7957" s="62" t="s">
        <v>16</v>
      </c>
      <c r="H7957" s="61"/>
    </row>
    <row r="7958" spans="1:8" ht="76.5" x14ac:dyDescent="0.25">
      <c r="A7958" s="64" t="s">
        <v>18561</v>
      </c>
      <c r="B7958" s="15" t="s">
        <v>18560</v>
      </c>
      <c r="C7958" s="40" t="s">
        <v>18559</v>
      </c>
      <c r="D7958" s="8" t="s">
        <v>20</v>
      </c>
      <c r="E7958" s="63" t="s">
        <v>1528</v>
      </c>
      <c r="F7958" s="61"/>
      <c r="G7958" s="62" t="s">
        <v>16</v>
      </c>
      <c r="H7958" s="61"/>
    </row>
    <row r="7959" spans="1:8" ht="76.5" x14ac:dyDescent="0.25">
      <c r="A7959" s="64" t="s">
        <v>18558</v>
      </c>
      <c r="B7959" s="15" t="s">
        <v>18557</v>
      </c>
      <c r="C7959" s="40" t="s">
        <v>18556</v>
      </c>
      <c r="D7959" s="8" t="s">
        <v>20</v>
      </c>
      <c r="E7959" s="63" t="s">
        <v>1528</v>
      </c>
      <c r="F7959" s="61"/>
      <c r="G7959" s="62" t="s">
        <v>16</v>
      </c>
      <c r="H7959" s="61"/>
    </row>
    <row r="7960" spans="1:8" ht="76.5" x14ac:dyDescent="0.25">
      <c r="A7960" s="64" t="s">
        <v>18555</v>
      </c>
      <c r="B7960" s="15" t="s">
        <v>18554</v>
      </c>
      <c r="C7960" s="40" t="s">
        <v>18553</v>
      </c>
      <c r="D7960" s="8" t="s">
        <v>20</v>
      </c>
      <c r="E7960" s="63" t="s">
        <v>1528</v>
      </c>
      <c r="F7960" s="61"/>
      <c r="G7960" s="62" t="s">
        <v>16</v>
      </c>
      <c r="H7960" s="61"/>
    </row>
    <row r="7961" spans="1:8" ht="76.5" x14ac:dyDescent="0.25">
      <c r="A7961" s="64" t="s">
        <v>18552</v>
      </c>
      <c r="B7961" s="15" t="s">
        <v>18551</v>
      </c>
      <c r="C7961" s="40" t="s">
        <v>18550</v>
      </c>
      <c r="D7961" s="8" t="s">
        <v>20</v>
      </c>
      <c r="E7961" s="63" t="s">
        <v>1528</v>
      </c>
      <c r="F7961" s="61"/>
      <c r="G7961" s="62" t="s">
        <v>16</v>
      </c>
      <c r="H7961" s="61"/>
    </row>
    <row r="7962" spans="1:8" ht="25.5" x14ac:dyDescent="0.25">
      <c r="A7962" s="15" t="s">
        <v>18549</v>
      </c>
      <c r="B7962" s="15" t="s">
        <v>18548</v>
      </c>
      <c r="C7962" s="40" t="s">
        <v>18547</v>
      </c>
      <c r="D7962" s="8" t="s">
        <v>1626</v>
      </c>
      <c r="E7962" s="63" t="s">
        <v>1625</v>
      </c>
      <c r="F7962" s="65"/>
      <c r="G7962" s="9">
        <v>44186</v>
      </c>
      <c r="H7962" s="61"/>
    </row>
    <row r="7963" spans="1:8" ht="38.25" x14ac:dyDescent="0.25">
      <c r="A7963" s="15" t="s">
        <v>18546</v>
      </c>
      <c r="B7963" s="15" t="s">
        <v>18545</v>
      </c>
      <c r="C7963" s="40" t="s">
        <v>18544</v>
      </c>
      <c r="D7963" s="14" t="s">
        <v>1626</v>
      </c>
      <c r="E7963" s="63" t="s">
        <v>1799</v>
      </c>
      <c r="F7963" s="65"/>
      <c r="G7963" s="9">
        <v>44186</v>
      </c>
      <c r="H7963" s="61"/>
    </row>
    <row r="7964" spans="1:8" ht="89.25" x14ac:dyDescent="0.25">
      <c r="A7964" s="64" t="s">
        <v>18543</v>
      </c>
      <c r="B7964" s="15" t="s">
        <v>18542</v>
      </c>
      <c r="C7964" s="40" t="s">
        <v>18541</v>
      </c>
      <c r="D7964" s="8" t="s">
        <v>20</v>
      </c>
      <c r="E7964" s="63" t="s">
        <v>1528</v>
      </c>
      <c r="F7964" s="61"/>
      <c r="G7964" s="62" t="s">
        <v>16</v>
      </c>
      <c r="H7964" s="61"/>
    </row>
    <row r="7965" spans="1:8" ht="114.75" x14ac:dyDescent="0.25">
      <c r="A7965" s="64" t="s">
        <v>18540</v>
      </c>
      <c r="B7965" s="15" t="s">
        <v>18539</v>
      </c>
      <c r="C7965" s="40" t="s">
        <v>18538</v>
      </c>
      <c r="D7965" s="8" t="s">
        <v>20</v>
      </c>
      <c r="E7965" s="63" t="s">
        <v>1528</v>
      </c>
      <c r="F7965" s="61"/>
      <c r="G7965" s="62" t="s">
        <v>16</v>
      </c>
      <c r="H7965" s="61"/>
    </row>
    <row r="7966" spans="1:8" ht="102" x14ac:dyDescent="0.25">
      <c r="A7966" s="64" t="s">
        <v>18537</v>
      </c>
      <c r="B7966" s="15" t="s">
        <v>18536</v>
      </c>
      <c r="C7966" s="40" t="s">
        <v>18535</v>
      </c>
      <c r="D7966" s="8" t="s">
        <v>20</v>
      </c>
      <c r="E7966" s="63" t="s">
        <v>1528</v>
      </c>
      <c r="F7966" s="61"/>
      <c r="G7966" s="62" t="s">
        <v>16</v>
      </c>
      <c r="H7966" s="61"/>
    </row>
    <row r="7967" spans="1:8" ht="76.5" x14ac:dyDescent="0.25">
      <c r="A7967" s="64" t="s">
        <v>18534</v>
      </c>
      <c r="B7967" s="15" t="s">
        <v>18533</v>
      </c>
      <c r="C7967" s="40" t="s">
        <v>18532</v>
      </c>
      <c r="D7967" s="8" t="s">
        <v>20</v>
      </c>
      <c r="E7967" s="63" t="s">
        <v>1528</v>
      </c>
      <c r="F7967" s="61"/>
      <c r="G7967" s="62" t="s">
        <v>16</v>
      </c>
      <c r="H7967" s="61"/>
    </row>
    <row r="7968" spans="1:8" ht="76.5" x14ac:dyDescent="0.25">
      <c r="A7968" s="64" t="s">
        <v>18531</v>
      </c>
      <c r="B7968" s="15" t="s">
        <v>18530</v>
      </c>
      <c r="C7968" s="40" t="s">
        <v>18529</v>
      </c>
      <c r="D7968" s="8" t="s">
        <v>20</v>
      </c>
      <c r="E7968" s="63" t="s">
        <v>1528</v>
      </c>
      <c r="F7968" s="61"/>
      <c r="G7968" s="62" t="s">
        <v>16</v>
      </c>
      <c r="H7968" s="61"/>
    </row>
    <row r="7969" spans="1:8" ht="76.5" x14ac:dyDescent="0.25">
      <c r="A7969" s="64" t="s">
        <v>18528</v>
      </c>
      <c r="B7969" s="15" t="s">
        <v>18527</v>
      </c>
      <c r="C7969" s="40" t="s">
        <v>18526</v>
      </c>
      <c r="D7969" s="8" t="s">
        <v>20</v>
      </c>
      <c r="E7969" s="63" t="s">
        <v>1528</v>
      </c>
      <c r="F7969" s="61"/>
      <c r="G7969" s="62" t="s">
        <v>16</v>
      </c>
      <c r="H7969" s="61"/>
    </row>
    <row r="7970" spans="1:8" ht="76.5" x14ac:dyDescent="0.25">
      <c r="A7970" s="64" t="s">
        <v>18525</v>
      </c>
      <c r="B7970" s="15" t="s">
        <v>18524</v>
      </c>
      <c r="C7970" s="40" t="s">
        <v>3687</v>
      </c>
      <c r="D7970" s="8" t="s">
        <v>20</v>
      </c>
      <c r="E7970" s="63" t="s">
        <v>1528</v>
      </c>
      <c r="F7970" s="61"/>
      <c r="G7970" s="62" t="s">
        <v>16</v>
      </c>
      <c r="H7970" s="61"/>
    </row>
    <row r="7971" spans="1:8" ht="76.5" x14ac:dyDescent="0.25">
      <c r="A7971" s="64" t="s">
        <v>18523</v>
      </c>
      <c r="B7971" s="15" t="s">
        <v>18522</v>
      </c>
      <c r="C7971" s="40" t="s">
        <v>18521</v>
      </c>
      <c r="D7971" s="8" t="s">
        <v>20</v>
      </c>
      <c r="E7971" s="63" t="s">
        <v>1528</v>
      </c>
      <c r="F7971" s="61"/>
      <c r="G7971" s="62" t="s">
        <v>16</v>
      </c>
      <c r="H7971" s="61"/>
    </row>
    <row r="7972" spans="1:8" ht="76.5" x14ac:dyDescent="0.25">
      <c r="A7972" s="64" t="s">
        <v>18520</v>
      </c>
      <c r="B7972" s="15" t="s">
        <v>18519</v>
      </c>
      <c r="C7972" s="40" t="s">
        <v>18518</v>
      </c>
      <c r="D7972" s="8" t="s">
        <v>20</v>
      </c>
      <c r="E7972" s="63" t="s">
        <v>1528</v>
      </c>
      <c r="F7972" s="61"/>
      <c r="G7972" s="62" t="s">
        <v>16</v>
      </c>
      <c r="H7972" s="61"/>
    </row>
    <row r="7973" spans="1:8" ht="25.5" x14ac:dyDescent="0.25">
      <c r="A7973" s="70" t="s">
        <v>18517</v>
      </c>
      <c r="B7973" s="15" t="s">
        <v>1007</v>
      </c>
      <c r="C7973" s="40" t="s">
        <v>18516</v>
      </c>
      <c r="D7973" s="8" t="s">
        <v>15</v>
      </c>
      <c r="E7973" s="63" t="s">
        <v>1625</v>
      </c>
      <c r="F7973" s="15"/>
      <c r="G7973" s="68">
        <v>44182</v>
      </c>
      <c r="H7973" s="61"/>
    </row>
    <row r="7974" spans="1:8" ht="76.5" x14ac:dyDescent="0.25">
      <c r="A7974" s="15" t="s">
        <v>18515</v>
      </c>
      <c r="B7974" s="15" t="s">
        <v>18514</v>
      </c>
      <c r="C7974" s="40" t="s">
        <v>18513</v>
      </c>
      <c r="D7974" s="8" t="s">
        <v>1626</v>
      </c>
      <c r="E7974" s="63" t="s">
        <v>1625</v>
      </c>
      <c r="F7974" s="65"/>
      <c r="G7974" s="9">
        <v>44200</v>
      </c>
      <c r="H7974" s="61"/>
    </row>
    <row r="7975" spans="1:8" ht="76.5" x14ac:dyDescent="0.25">
      <c r="A7975" s="64" t="s">
        <v>18512</v>
      </c>
      <c r="B7975" s="15" t="s">
        <v>18511</v>
      </c>
      <c r="C7975" s="40" t="s">
        <v>18510</v>
      </c>
      <c r="D7975" s="8" t="s">
        <v>20</v>
      </c>
      <c r="E7975" s="63" t="s">
        <v>1528</v>
      </c>
      <c r="F7975" s="61"/>
      <c r="G7975" s="62" t="s">
        <v>16</v>
      </c>
      <c r="H7975" s="61"/>
    </row>
    <row r="7976" spans="1:8" ht="76.5" x14ac:dyDescent="0.25">
      <c r="A7976" s="64" t="s">
        <v>18509</v>
      </c>
      <c r="B7976" s="15" t="s">
        <v>2391</v>
      </c>
      <c r="C7976" s="40" t="s">
        <v>18508</v>
      </c>
      <c r="D7976" s="8" t="s">
        <v>20</v>
      </c>
      <c r="E7976" s="63" t="s">
        <v>1528</v>
      </c>
      <c r="F7976" s="61"/>
      <c r="G7976" s="62" t="s">
        <v>16</v>
      </c>
      <c r="H7976" s="61"/>
    </row>
    <row r="7977" spans="1:8" ht="76.5" x14ac:dyDescent="0.25">
      <c r="A7977" s="64" t="s">
        <v>18507</v>
      </c>
      <c r="B7977" s="15" t="s">
        <v>18506</v>
      </c>
      <c r="C7977" s="40" t="s">
        <v>18505</v>
      </c>
      <c r="D7977" s="8" t="s">
        <v>20</v>
      </c>
      <c r="E7977" s="63" t="s">
        <v>1528</v>
      </c>
      <c r="F7977" s="61"/>
      <c r="G7977" s="62" t="s">
        <v>16</v>
      </c>
      <c r="H7977" s="61"/>
    </row>
    <row r="7978" spans="1:8" ht="89.25" x14ac:dyDescent="0.25">
      <c r="A7978" s="64" t="s">
        <v>18504</v>
      </c>
      <c r="B7978" s="15" t="s">
        <v>18503</v>
      </c>
      <c r="C7978" s="40" t="s">
        <v>18502</v>
      </c>
      <c r="D7978" s="8" t="s">
        <v>20</v>
      </c>
      <c r="E7978" s="63" t="s">
        <v>1528</v>
      </c>
      <c r="F7978" s="61"/>
      <c r="G7978" s="62" t="s">
        <v>16</v>
      </c>
      <c r="H7978" s="61"/>
    </row>
    <row r="7979" spans="1:8" ht="76.5" x14ac:dyDescent="0.25">
      <c r="A7979" s="64" t="s">
        <v>18501</v>
      </c>
      <c r="B7979" s="15" t="s">
        <v>18500</v>
      </c>
      <c r="C7979" s="40" t="s">
        <v>17170</v>
      </c>
      <c r="D7979" s="8" t="s">
        <v>20</v>
      </c>
      <c r="E7979" s="63" t="s">
        <v>1528</v>
      </c>
      <c r="F7979" s="61"/>
      <c r="G7979" s="62" t="s">
        <v>16</v>
      </c>
      <c r="H7979" s="61"/>
    </row>
    <row r="7980" spans="1:8" ht="76.5" x14ac:dyDescent="0.25">
      <c r="A7980" s="64" t="s">
        <v>18499</v>
      </c>
      <c r="B7980" s="15" t="s">
        <v>7367</v>
      </c>
      <c r="C7980" s="40" t="s">
        <v>18498</v>
      </c>
      <c r="D7980" s="8" t="s">
        <v>20</v>
      </c>
      <c r="E7980" s="63" t="s">
        <v>1528</v>
      </c>
      <c r="F7980" s="61"/>
      <c r="G7980" s="62" t="s">
        <v>16</v>
      </c>
      <c r="H7980" s="61"/>
    </row>
    <row r="7981" spans="1:8" ht="76.5" x14ac:dyDescent="0.25">
      <c r="A7981" s="64" t="s">
        <v>18497</v>
      </c>
      <c r="B7981" s="15" t="s">
        <v>18496</v>
      </c>
      <c r="C7981" s="40" t="s">
        <v>18495</v>
      </c>
      <c r="D7981" s="8" t="s">
        <v>20</v>
      </c>
      <c r="E7981" s="63" t="s">
        <v>1528</v>
      </c>
      <c r="F7981" s="61"/>
      <c r="G7981" s="62" t="s">
        <v>16</v>
      </c>
      <c r="H7981" s="61"/>
    </row>
    <row r="7982" spans="1:8" ht="76.5" x14ac:dyDescent="0.25">
      <c r="A7982" s="64" t="s">
        <v>18494</v>
      </c>
      <c r="B7982" s="15" t="s">
        <v>18493</v>
      </c>
      <c r="C7982" s="40" t="s">
        <v>18492</v>
      </c>
      <c r="D7982" s="8" t="s">
        <v>20</v>
      </c>
      <c r="E7982" s="63" t="s">
        <v>1528</v>
      </c>
      <c r="F7982" s="61"/>
      <c r="G7982" s="62" t="s">
        <v>16</v>
      </c>
      <c r="H7982" s="61"/>
    </row>
    <row r="7983" spans="1:8" ht="76.5" x14ac:dyDescent="0.25">
      <c r="A7983" s="64" t="s">
        <v>18491</v>
      </c>
      <c r="B7983" s="15" t="s">
        <v>18490</v>
      </c>
      <c r="C7983" s="40" t="s">
        <v>18489</v>
      </c>
      <c r="D7983" s="8" t="s">
        <v>20</v>
      </c>
      <c r="E7983" s="63" t="s">
        <v>1528</v>
      </c>
      <c r="F7983" s="61"/>
      <c r="G7983" s="62" t="s">
        <v>16</v>
      </c>
      <c r="H7983" s="61"/>
    </row>
    <row r="7984" spans="1:8" ht="76.5" x14ac:dyDescent="0.25">
      <c r="A7984" s="64" t="s">
        <v>18488</v>
      </c>
      <c r="B7984" s="15" t="s">
        <v>18487</v>
      </c>
      <c r="C7984" s="40" t="s">
        <v>18486</v>
      </c>
      <c r="D7984" s="8" t="s">
        <v>20</v>
      </c>
      <c r="E7984" s="63" t="s">
        <v>1528</v>
      </c>
      <c r="F7984" s="61"/>
      <c r="G7984" s="62" t="s">
        <v>16</v>
      </c>
      <c r="H7984" s="61"/>
    </row>
    <row r="7985" spans="1:8" ht="76.5" x14ac:dyDescent="0.25">
      <c r="A7985" s="64" t="s">
        <v>18485</v>
      </c>
      <c r="B7985" s="15" t="s">
        <v>18484</v>
      </c>
      <c r="C7985" s="40" t="s">
        <v>18483</v>
      </c>
      <c r="D7985" s="8" t="s">
        <v>20</v>
      </c>
      <c r="E7985" s="63" t="s">
        <v>1528</v>
      </c>
      <c r="F7985" s="61"/>
      <c r="G7985" s="62" t="s">
        <v>16</v>
      </c>
      <c r="H7985" s="61"/>
    </row>
    <row r="7986" spans="1:8" ht="76.5" x14ac:dyDescent="0.25">
      <c r="A7986" s="64" t="s">
        <v>18482</v>
      </c>
      <c r="B7986" s="15" t="s">
        <v>18481</v>
      </c>
      <c r="C7986" s="40" t="s">
        <v>17553</v>
      </c>
      <c r="D7986" s="8" t="s">
        <v>20</v>
      </c>
      <c r="E7986" s="63" t="s">
        <v>1528</v>
      </c>
      <c r="F7986" s="61"/>
      <c r="G7986" s="62" t="s">
        <v>16</v>
      </c>
      <c r="H7986" s="61"/>
    </row>
    <row r="7987" spans="1:8" ht="76.5" x14ac:dyDescent="0.25">
      <c r="A7987" s="64" t="s">
        <v>18480</v>
      </c>
      <c r="B7987" s="15" t="s">
        <v>18479</v>
      </c>
      <c r="C7987" s="40" t="s">
        <v>18478</v>
      </c>
      <c r="D7987" s="8" t="s">
        <v>20</v>
      </c>
      <c r="E7987" s="63" t="s">
        <v>1528</v>
      </c>
      <c r="F7987" s="61"/>
      <c r="G7987" s="62" t="s">
        <v>16</v>
      </c>
      <c r="H7987" s="61"/>
    </row>
    <row r="7988" spans="1:8" ht="76.5" x14ac:dyDescent="0.25">
      <c r="A7988" s="64" t="s">
        <v>18477</v>
      </c>
      <c r="B7988" s="15" t="s">
        <v>18476</v>
      </c>
      <c r="C7988" s="40" t="s">
        <v>18475</v>
      </c>
      <c r="D7988" s="8" t="s">
        <v>20</v>
      </c>
      <c r="E7988" s="63" t="s">
        <v>1528</v>
      </c>
      <c r="F7988" s="61"/>
      <c r="G7988" s="62" t="s">
        <v>16</v>
      </c>
      <c r="H7988" s="61"/>
    </row>
    <row r="7989" spans="1:8" ht="76.5" x14ac:dyDescent="0.25">
      <c r="A7989" s="64" t="s">
        <v>18474</v>
      </c>
      <c r="B7989" s="15" t="s">
        <v>18473</v>
      </c>
      <c r="C7989" s="40" t="s">
        <v>18472</v>
      </c>
      <c r="D7989" s="8" t="s">
        <v>20</v>
      </c>
      <c r="E7989" s="63" t="s">
        <v>1528</v>
      </c>
      <c r="F7989" s="61"/>
      <c r="G7989" s="62" t="s">
        <v>16</v>
      </c>
      <c r="H7989" s="61"/>
    </row>
    <row r="7990" spans="1:8" ht="76.5" x14ac:dyDescent="0.25">
      <c r="A7990" s="64" t="s">
        <v>18471</v>
      </c>
      <c r="B7990" s="15" t="s">
        <v>3673</v>
      </c>
      <c r="C7990" s="40" t="s">
        <v>18470</v>
      </c>
      <c r="D7990" s="8" t="s">
        <v>20</v>
      </c>
      <c r="E7990" s="63" t="s">
        <v>1528</v>
      </c>
      <c r="F7990" s="61"/>
      <c r="G7990" s="62" t="s">
        <v>16</v>
      </c>
      <c r="H7990" s="61"/>
    </row>
    <row r="7991" spans="1:8" ht="76.5" x14ac:dyDescent="0.25">
      <c r="A7991" s="64" t="s">
        <v>18469</v>
      </c>
      <c r="B7991" s="15" t="s">
        <v>18468</v>
      </c>
      <c r="C7991" s="40" t="s">
        <v>18467</v>
      </c>
      <c r="D7991" s="8" t="s">
        <v>20</v>
      </c>
      <c r="E7991" s="63" t="s">
        <v>1528</v>
      </c>
      <c r="F7991" s="61"/>
      <c r="G7991" s="62" t="s">
        <v>16</v>
      </c>
      <c r="H7991" s="61"/>
    </row>
    <row r="7992" spans="1:8" ht="76.5" x14ac:dyDescent="0.25">
      <c r="A7992" s="64" t="s">
        <v>18466</v>
      </c>
      <c r="B7992" s="15" t="s">
        <v>17743</v>
      </c>
      <c r="C7992" s="40" t="s">
        <v>18465</v>
      </c>
      <c r="D7992" s="8" t="s">
        <v>20</v>
      </c>
      <c r="E7992" s="63" t="s">
        <v>1528</v>
      </c>
      <c r="F7992" s="61"/>
      <c r="G7992" s="62" t="s">
        <v>16</v>
      </c>
      <c r="H7992" s="61"/>
    </row>
    <row r="7993" spans="1:8" ht="76.5" x14ac:dyDescent="0.25">
      <c r="A7993" s="64" t="s">
        <v>18464</v>
      </c>
      <c r="B7993" s="15" t="s">
        <v>18463</v>
      </c>
      <c r="C7993" s="40" t="s">
        <v>18462</v>
      </c>
      <c r="D7993" s="8" t="s">
        <v>20</v>
      </c>
      <c r="E7993" s="63" t="s">
        <v>1528</v>
      </c>
      <c r="F7993" s="61"/>
      <c r="G7993" s="62" t="s">
        <v>16</v>
      </c>
      <c r="H7993" s="61"/>
    </row>
    <row r="7994" spans="1:8" ht="76.5" x14ac:dyDescent="0.25">
      <c r="A7994" s="64" t="s">
        <v>18461</v>
      </c>
      <c r="B7994" s="15" t="s">
        <v>630</v>
      </c>
      <c r="C7994" s="40" t="s">
        <v>18460</v>
      </c>
      <c r="D7994" s="8" t="s">
        <v>20</v>
      </c>
      <c r="E7994" s="63" t="s">
        <v>1528</v>
      </c>
      <c r="F7994" s="61"/>
      <c r="G7994" s="62" t="s">
        <v>16</v>
      </c>
      <c r="H7994" s="61"/>
    </row>
    <row r="7995" spans="1:8" ht="76.5" x14ac:dyDescent="0.25">
      <c r="A7995" s="64" t="s">
        <v>18459</v>
      </c>
      <c r="B7995" s="15" t="s">
        <v>18458</v>
      </c>
      <c r="C7995" s="40" t="s">
        <v>18457</v>
      </c>
      <c r="D7995" s="8" t="s">
        <v>20</v>
      </c>
      <c r="E7995" s="63" t="s">
        <v>1528</v>
      </c>
      <c r="F7995" s="61"/>
      <c r="G7995" s="62" t="s">
        <v>16</v>
      </c>
      <c r="H7995" s="61"/>
    </row>
    <row r="7996" spans="1:8" ht="76.5" x14ac:dyDescent="0.25">
      <c r="A7996" s="64" t="s">
        <v>18456</v>
      </c>
      <c r="B7996" s="15" t="s">
        <v>18455</v>
      </c>
      <c r="C7996" s="40" t="s">
        <v>18454</v>
      </c>
      <c r="D7996" s="8" t="s">
        <v>20</v>
      </c>
      <c r="E7996" s="63" t="s">
        <v>1528</v>
      </c>
      <c r="F7996" s="61"/>
      <c r="G7996" s="62" t="s">
        <v>16</v>
      </c>
      <c r="H7996" s="61"/>
    </row>
    <row r="7997" spans="1:8" ht="76.5" x14ac:dyDescent="0.25">
      <c r="A7997" s="64" t="s">
        <v>18453</v>
      </c>
      <c r="B7997" s="15" t="s">
        <v>18452</v>
      </c>
      <c r="C7997" s="40" t="s">
        <v>18451</v>
      </c>
      <c r="D7997" s="8" t="s">
        <v>20</v>
      </c>
      <c r="E7997" s="63" t="s">
        <v>1528</v>
      </c>
      <c r="F7997" s="61"/>
      <c r="G7997" s="62" t="s">
        <v>16</v>
      </c>
      <c r="H7997" s="61"/>
    </row>
    <row r="7998" spans="1:8" ht="76.5" x14ac:dyDescent="0.25">
      <c r="A7998" s="64" t="s">
        <v>18450</v>
      </c>
      <c r="B7998" s="15" t="s">
        <v>4664</v>
      </c>
      <c r="C7998" s="40" t="s">
        <v>18449</v>
      </c>
      <c r="D7998" s="8" t="s">
        <v>20</v>
      </c>
      <c r="E7998" s="63" t="s">
        <v>1528</v>
      </c>
      <c r="F7998" s="61"/>
      <c r="G7998" s="62" t="s">
        <v>16</v>
      </c>
      <c r="H7998" s="61"/>
    </row>
    <row r="7999" spans="1:8" ht="76.5" x14ac:dyDescent="0.25">
      <c r="A7999" s="64" t="s">
        <v>18448</v>
      </c>
      <c r="B7999" s="15" t="s">
        <v>18447</v>
      </c>
      <c r="C7999" s="40" t="s">
        <v>18446</v>
      </c>
      <c r="D7999" s="8" t="s">
        <v>20</v>
      </c>
      <c r="E7999" s="63" t="s">
        <v>1528</v>
      </c>
      <c r="F7999" s="61"/>
      <c r="G7999" s="62" t="s">
        <v>16</v>
      </c>
      <c r="H7999" s="61"/>
    </row>
    <row r="8000" spans="1:8" ht="25.5" x14ac:dyDescent="0.25">
      <c r="A8000" s="15" t="s">
        <v>18445</v>
      </c>
      <c r="B8000" s="15" t="s">
        <v>18444</v>
      </c>
      <c r="C8000" s="40" t="s">
        <v>18443</v>
      </c>
      <c r="D8000" s="8" t="s">
        <v>1626</v>
      </c>
      <c r="E8000" s="63" t="s">
        <v>1799</v>
      </c>
      <c r="F8000" s="65"/>
      <c r="G8000" s="9">
        <v>44130</v>
      </c>
      <c r="H8000" s="61"/>
    </row>
    <row r="8001" spans="1:8" ht="63.75" x14ac:dyDescent="0.25">
      <c r="A8001" s="15" t="s">
        <v>18442</v>
      </c>
      <c r="B8001" s="15" t="s">
        <v>18441</v>
      </c>
      <c r="C8001" s="40" t="s">
        <v>18440</v>
      </c>
      <c r="D8001" s="8" t="s">
        <v>1626</v>
      </c>
      <c r="E8001" s="63" t="s">
        <v>1625</v>
      </c>
      <c r="F8001" s="65"/>
      <c r="G8001" s="9">
        <v>44266</v>
      </c>
      <c r="H8001" s="61"/>
    </row>
    <row r="8002" spans="1:8" ht="51" x14ac:dyDescent="0.25">
      <c r="A8002" s="15" t="s">
        <v>18439</v>
      </c>
      <c r="B8002" s="15" t="s">
        <v>18438</v>
      </c>
      <c r="C8002" s="40" t="s">
        <v>18437</v>
      </c>
      <c r="D8002" s="14" t="s">
        <v>1626</v>
      </c>
      <c r="E8002" s="63" t="s">
        <v>1799</v>
      </c>
      <c r="F8002" s="65"/>
      <c r="G8002" s="9">
        <v>44218</v>
      </c>
      <c r="H8002" s="61"/>
    </row>
    <row r="8003" spans="1:8" ht="76.5" x14ac:dyDescent="0.25">
      <c r="A8003" s="64" t="s">
        <v>18436</v>
      </c>
      <c r="B8003" s="15" t="s">
        <v>18435</v>
      </c>
      <c r="C8003" s="40" t="s">
        <v>18434</v>
      </c>
      <c r="D8003" s="8" t="s">
        <v>20</v>
      </c>
      <c r="E8003" s="63" t="s">
        <v>1528</v>
      </c>
      <c r="F8003" s="61"/>
      <c r="G8003" s="62" t="s">
        <v>16</v>
      </c>
      <c r="H8003" s="61"/>
    </row>
    <row r="8004" spans="1:8" ht="76.5" x14ac:dyDescent="0.25">
      <c r="A8004" s="64" t="s">
        <v>18433</v>
      </c>
      <c r="B8004" s="15" t="s">
        <v>18432</v>
      </c>
      <c r="C8004" s="40" t="s">
        <v>18431</v>
      </c>
      <c r="D8004" s="8" t="s">
        <v>20</v>
      </c>
      <c r="E8004" s="63" t="s">
        <v>1528</v>
      </c>
      <c r="F8004" s="61"/>
      <c r="G8004" s="62" t="s">
        <v>16</v>
      </c>
      <c r="H8004" s="61"/>
    </row>
    <row r="8005" spans="1:8" ht="76.5" x14ac:dyDescent="0.25">
      <c r="A8005" s="64" t="s">
        <v>18430</v>
      </c>
      <c r="B8005" s="15" t="s">
        <v>18429</v>
      </c>
      <c r="C8005" s="40" t="s">
        <v>18428</v>
      </c>
      <c r="D8005" s="8" t="s">
        <v>20</v>
      </c>
      <c r="E8005" s="63" t="s">
        <v>1528</v>
      </c>
      <c r="F8005" s="61"/>
      <c r="G8005" s="62" t="s">
        <v>16</v>
      </c>
      <c r="H8005" s="61"/>
    </row>
    <row r="8006" spans="1:8" ht="76.5" x14ac:dyDescent="0.25">
      <c r="A8006" s="64" t="s">
        <v>18427</v>
      </c>
      <c r="B8006" s="15" t="s">
        <v>18426</v>
      </c>
      <c r="C8006" s="40" t="s">
        <v>18425</v>
      </c>
      <c r="D8006" s="8" t="s">
        <v>20</v>
      </c>
      <c r="E8006" s="63" t="s">
        <v>1528</v>
      </c>
      <c r="F8006" s="61"/>
      <c r="G8006" s="62" t="s">
        <v>16</v>
      </c>
      <c r="H8006" s="61"/>
    </row>
    <row r="8007" spans="1:8" ht="76.5" x14ac:dyDescent="0.25">
      <c r="A8007" s="64" t="s">
        <v>18424</v>
      </c>
      <c r="B8007" s="15" t="s">
        <v>18423</v>
      </c>
      <c r="C8007" s="40" t="s">
        <v>18422</v>
      </c>
      <c r="D8007" s="8" t="s">
        <v>20</v>
      </c>
      <c r="E8007" s="63" t="s">
        <v>1528</v>
      </c>
      <c r="F8007" s="61"/>
      <c r="G8007" s="62" t="s">
        <v>16</v>
      </c>
      <c r="H8007" s="61"/>
    </row>
    <row r="8008" spans="1:8" ht="76.5" x14ac:dyDescent="0.25">
      <c r="A8008" s="64" t="s">
        <v>18421</v>
      </c>
      <c r="B8008" s="15" t="s">
        <v>18420</v>
      </c>
      <c r="C8008" s="40" t="s">
        <v>18419</v>
      </c>
      <c r="D8008" s="8" t="s">
        <v>20</v>
      </c>
      <c r="E8008" s="63" t="s">
        <v>1528</v>
      </c>
      <c r="F8008" s="61"/>
      <c r="G8008" s="62" t="s">
        <v>16</v>
      </c>
      <c r="H8008" s="61"/>
    </row>
    <row r="8009" spans="1:8" ht="76.5" x14ac:dyDescent="0.25">
      <c r="A8009" s="64" t="s">
        <v>18418</v>
      </c>
      <c r="B8009" s="15" t="s">
        <v>18417</v>
      </c>
      <c r="C8009" s="40" t="s">
        <v>18416</v>
      </c>
      <c r="D8009" s="8" t="s">
        <v>20</v>
      </c>
      <c r="E8009" s="63" t="s">
        <v>1528</v>
      </c>
      <c r="F8009" s="61"/>
      <c r="G8009" s="62" t="s">
        <v>16</v>
      </c>
      <c r="H8009" s="61"/>
    </row>
    <row r="8010" spans="1:8" ht="76.5" x14ac:dyDescent="0.25">
      <c r="A8010" s="64" t="s">
        <v>18415</v>
      </c>
      <c r="B8010" s="15" t="s">
        <v>18414</v>
      </c>
      <c r="C8010" s="40" t="s">
        <v>18413</v>
      </c>
      <c r="D8010" s="8" t="s">
        <v>20</v>
      </c>
      <c r="E8010" s="63" t="s">
        <v>1528</v>
      </c>
      <c r="F8010" s="61"/>
      <c r="G8010" s="62" t="s">
        <v>16</v>
      </c>
      <c r="H8010" s="61"/>
    </row>
    <row r="8011" spans="1:8" ht="76.5" x14ac:dyDescent="0.25">
      <c r="A8011" s="64" t="s">
        <v>18412</v>
      </c>
      <c r="B8011" s="15" t="s">
        <v>18411</v>
      </c>
      <c r="C8011" s="40" t="s">
        <v>18410</v>
      </c>
      <c r="D8011" s="8" t="s">
        <v>20</v>
      </c>
      <c r="E8011" s="63" t="s">
        <v>1528</v>
      </c>
      <c r="F8011" s="61"/>
      <c r="G8011" s="62" t="s">
        <v>16</v>
      </c>
      <c r="H8011" s="61"/>
    </row>
    <row r="8012" spans="1:8" ht="38.25" x14ac:dyDescent="0.25">
      <c r="A8012" s="15" t="s">
        <v>18409</v>
      </c>
      <c r="B8012" s="15" t="s">
        <v>18408</v>
      </c>
      <c r="C8012" s="40" t="s">
        <v>18407</v>
      </c>
      <c r="D8012" s="8" t="s">
        <v>1626</v>
      </c>
      <c r="E8012" s="63" t="s">
        <v>1799</v>
      </c>
      <c r="F8012" s="65"/>
      <c r="G8012" s="9">
        <v>44228</v>
      </c>
      <c r="H8012" s="61"/>
    </row>
    <row r="8013" spans="1:8" ht="76.5" x14ac:dyDescent="0.25">
      <c r="A8013" s="64" t="s">
        <v>18406</v>
      </c>
      <c r="B8013" s="15" t="s">
        <v>17102</v>
      </c>
      <c r="C8013" s="40" t="s">
        <v>18405</v>
      </c>
      <c r="D8013" s="8" t="s">
        <v>20</v>
      </c>
      <c r="E8013" s="63" t="s">
        <v>1528</v>
      </c>
      <c r="F8013" s="61"/>
      <c r="G8013" s="62" t="s">
        <v>16</v>
      </c>
      <c r="H8013" s="61"/>
    </row>
    <row r="8014" spans="1:8" ht="102" x14ac:dyDescent="0.25">
      <c r="A8014" s="64" t="s">
        <v>18404</v>
      </c>
      <c r="B8014" s="15" t="s">
        <v>18403</v>
      </c>
      <c r="C8014" s="40" t="s">
        <v>18402</v>
      </c>
      <c r="D8014" s="8" t="s">
        <v>20</v>
      </c>
      <c r="E8014" s="63" t="s">
        <v>1528</v>
      </c>
      <c r="F8014" s="61"/>
      <c r="G8014" s="62" t="s">
        <v>16</v>
      </c>
      <c r="H8014" s="61"/>
    </row>
    <row r="8015" spans="1:8" ht="76.5" x14ac:dyDescent="0.25">
      <c r="A8015" s="64" t="s">
        <v>18401</v>
      </c>
      <c r="B8015" s="15" t="s">
        <v>18400</v>
      </c>
      <c r="C8015" s="40" t="s">
        <v>18399</v>
      </c>
      <c r="D8015" s="8" t="s">
        <v>20</v>
      </c>
      <c r="E8015" s="63" t="s">
        <v>1528</v>
      </c>
      <c r="F8015" s="61"/>
      <c r="G8015" s="62" t="s">
        <v>16</v>
      </c>
      <c r="H8015" s="61"/>
    </row>
    <row r="8016" spans="1:8" ht="76.5" x14ac:dyDescent="0.25">
      <c r="A8016" s="64" t="s">
        <v>18398</v>
      </c>
      <c r="B8016" s="15" t="s">
        <v>18397</v>
      </c>
      <c r="C8016" s="40" t="s">
        <v>18396</v>
      </c>
      <c r="D8016" s="8" t="s">
        <v>20</v>
      </c>
      <c r="E8016" s="63" t="s">
        <v>1528</v>
      </c>
      <c r="F8016" s="61"/>
      <c r="G8016" s="62" t="s">
        <v>16</v>
      </c>
      <c r="H8016" s="61"/>
    </row>
    <row r="8017" spans="1:8" ht="76.5" x14ac:dyDescent="0.25">
      <c r="A8017" s="64" t="s">
        <v>18395</v>
      </c>
      <c r="B8017" s="15" t="s">
        <v>4916</v>
      </c>
      <c r="C8017" s="40" t="s">
        <v>18394</v>
      </c>
      <c r="D8017" s="8" t="s">
        <v>20</v>
      </c>
      <c r="E8017" s="63" t="s">
        <v>1528</v>
      </c>
      <c r="F8017" s="61"/>
      <c r="G8017" s="62" t="s">
        <v>16</v>
      </c>
      <c r="H8017" s="61"/>
    </row>
    <row r="8018" spans="1:8" ht="76.5" x14ac:dyDescent="0.25">
      <c r="A8018" s="64" t="s">
        <v>18393</v>
      </c>
      <c r="B8018" s="15" t="s">
        <v>18392</v>
      </c>
      <c r="C8018" s="40" t="s">
        <v>18391</v>
      </c>
      <c r="D8018" s="8" t="s">
        <v>20</v>
      </c>
      <c r="E8018" s="63" t="s">
        <v>1528</v>
      </c>
      <c r="F8018" s="61"/>
      <c r="G8018" s="62" t="s">
        <v>16</v>
      </c>
      <c r="H8018" s="61"/>
    </row>
    <row r="8019" spans="1:8" ht="76.5" x14ac:dyDescent="0.25">
      <c r="A8019" s="64" t="s">
        <v>18390</v>
      </c>
      <c r="B8019" s="15" t="s">
        <v>18389</v>
      </c>
      <c r="C8019" s="40" t="s">
        <v>18388</v>
      </c>
      <c r="D8019" s="8" t="s">
        <v>20</v>
      </c>
      <c r="E8019" s="63" t="s">
        <v>1528</v>
      </c>
      <c r="F8019" s="61"/>
      <c r="G8019" s="62" t="s">
        <v>16</v>
      </c>
      <c r="H8019" s="61"/>
    </row>
    <row r="8020" spans="1:8" ht="76.5" x14ac:dyDescent="0.25">
      <c r="A8020" s="64" t="s">
        <v>18387</v>
      </c>
      <c r="B8020" s="15" t="s">
        <v>8911</v>
      </c>
      <c r="C8020" s="40" t="s">
        <v>18386</v>
      </c>
      <c r="D8020" s="8" t="s">
        <v>20</v>
      </c>
      <c r="E8020" s="63" t="s">
        <v>1528</v>
      </c>
      <c r="F8020" s="61"/>
      <c r="G8020" s="62" t="s">
        <v>16</v>
      </c>
      <c r="H8020" s="61"/>
    </row>
    <row r="8021" spans="1:8" ht="76.5" x14ac:dyDescent="0.25">
      <c r="A8021" s="64" t="s">
        <v>18385</v>
      </c>
      <c r="B8021" s="15" t="s">
        <v>18384</v>
      </c>
      <c r="C8021" s="40" t="s">
        <v>18383</v>
      </c>
      <c r="D8021" s="8" t="s">
        <v>20</v>
      </c>
      <c r="E8021" s="63" t="s">
        <v>1528</v>
      </c>
      <c r="F8021" s="61"/>
      <c r="G8021" s="62" t="s">
        <v>16</v>
      </c>
      <c r="H8021" s="61"/>
    </row>
    <row r="8022" spans="1:8" ht="76.5" x14ac:dyDescent="0.25">
      <c r="A8022" s="64" t="s">
        <v>18382</v>
      </c>
      <c r="B8022" s="15" t="s">
        <v>18381</v>
      </c>
      <c r="C8022" s="40" t="s">
        <v>617</v>
      </c>
      <c r="D8022" s="8" t="s">
        <v>20</v>
      </c>
      <c r="E8022" s="63" t="s">
        <v>1528</v>
      </c>
      <c r="F8022" s="61"/>
      <c r="G8022" s="62" t="s">
        <v>16</v>
      </c>
      <c r="H8022" s="61"/>
    </row>
    <row r="8023" spans="1:8" ht="76.5" x14ac:dyDescent="0.25">
      <c r="A8023" s="64" t="s">
        <v>18380</v>
      </c>
      <c r="B8023" s="15" t="s">
        <v>18379</v>
      </c>
      <c r="C8023" s="40" t="s">
        <v>18378</v>
      </c>
      <c r="D8023" s="8" t="s">
        <v>20</v>
      </c>
      <c r="E8023" s="63" t="s">
        <v>1528</v>
      </c>
      <c r="F8023" s="61"/>
      <c r="G8023" s="62" t="s">
        <v>16</v>
      </c>
      <c r="H8023" s="61"/>
    </row>
    <row r="8024" spans="1:8" ht="76.5" x14ac:dyDescent="0.25">
      <c r="A8024" s="64" t="s">
        <v>18377</v>
      </c>
      <c r="B8024" s="15" t="s">
        <v>18376</v>
      </c>
      <c r="C8024" s="40" t="s">
        <v>18375</v>
      </c>
      <c r="D8024" s="8" t="s">
        <v>20</v>
      </c>
      <c r="E8024" s="63" t="s">
        <v>1528</v>
      </c>
      <c r="F8024" s="61"/>
      <c r="G8024" s="62" t="s">
        <v>16</v>
      </c>
      <c r="H8024" s="61"/>
    </row>
    <row r="8025" spans="1:8" ht="76.5" x14ac:dyDescent="0.25">
      <c r="A8025" s="64" t="s">
        <v>18374</v>
      </c>
      <c r="B8025" s="15" t="s">
        <v>18373</v>
      </c>
      <c r="C8025" s="40" t="s">
        <v>18372</v>
      </c>
      <c r="D8025" s="8" t="s">
        <v>20</v>
      </c>
      <c r="E8025" s="63" t="s">
        <v>1528</v>
      </c>
      <c r="F8025" s="61"/>
      <c r="G8025" s="62" t="s">
        <v>16</v>
      </c>
      <c r="H8025" s="61"/>
    </row>
    <row r="8026" spans="1:8" ht="63.75" x14ac:dyDescent="0.25">
      <c r="A8026" s="15" t="s">
        <v>18371</v>
      </c>
      <c r="B8026" s="15" t="s">
        <v>18370</v>
      </c>
      <c r="C8026" s="40" t="s">
        <v>18369</v>
      </c>
      <c r="D8026" s="14" t="s">
        <v>1626</v>
      </c>
      <c r="E8026" s="63" t="s">
        <v>1625</v>
      </c>
      <c r="F8026" s="65"/>
      <c r="G8026" s="9">
        <v>44248</v>
      </c>
      <c r="H8026" s="61"/>
    </row>
    <row r="8027" spans="1:8" ht="76.5" x14ac:dyDescent="0.25">
      <c r="A8027" s="64" t="s">
        <v>18368</v>
      </c>
      <c r="B8027" s="15" t="s">
        <v>12584</v>
      </c>
      <c r="C8027" s="40" t="s">
        <v>18367</v>
      </c>
      <c r="D8027" s="8" t="s">
        <v>20</v>
      </c>
      <c r="E8027" s="63" t="s">
        <v>1528</v>
      </c>
      <c r="F8027" s="61"/>
      <c r="G8027" s="62" t="s">
        <v>16</v>
      </c>
      <c r="H8027" s="61"/>
    </row>
    <row r="8028" spans="1:8" ht="76.5" x14ac:dyDescent="0.25">
      <c r="A8028" s="64" t="s">
        <v>18366</v>
      </c>
      <c r="B8028" s="15" t="s">
        <v>18365</v>
      </c>
      <c r="C8028" s="40" t="s">
        <v>18364</v>
      </c>
      <c r="D8028" s="8" t="s">
        <v>20</v>
      </c>
      <c r="E8028" s="63" t="s">
        <v>1528</v>
      </c>
      <c r="F8028" s="61"/>
      <c r="G8028" s="62" t="s">
        <v>16</v>
      </c>
      <c r="H8028" s="61"/>
    </row>
    <row r="8029" spans="1:8" ht="63.75" x14ac:dyDescent="0.25">
      <c r="A8029" s="15" t="s">
        <v>18363</v>
      </c>
      <c r="B8029" s="15" t="s">
        <v>18362</v>
      </c>
      <c r="C8029" s="40" t="s">
        <v>18361</v>
      </c>
      <c r="D8029" s="14" t="s">
        <v>1626</v>
      </c>
      <c r="E8029" s="63" t="s">
        <v>1625</v>
      </c>
      <c r="F8029" s="65"/>
      <c r="G8029" s="9">
        <v>44212</v>
      </c>
      <c r="H8029" s="61"/>
    </row>
    <row r="8030" spans="1:8" ht="63.75" x14ac:dyDescent="0.25">
      <c r="A8030" s="15" t="s">
        <v>18360</v>
      </c>
      <c r="B8030" s="15" t="s">
        <v>18359</v>
      </c>
      <c r="C8030" s="40" t="s">
        <v>18358</v>
      </c>
      <c r="D8030" s="8" t="s">
        <v>1626</v>
      </c>
      <c r="E8030" s="63" t="s">
        <v>1799</v>
      </c>
      <c r="F8030" s="65"/>
      <c r="G8030" s="9">
        <v>44162</v>
      </c>
      <c r="H8030" s="61"/>
    </row>
    <row r="8031" spans="1:8" ht="76.5" x14ac:dyDescent="0.25">
      <c r="A8031" s="64" t="s">
        <v>18357</v>
      </c>
      <c r="B8031" s="15" t="s">
        <v>18356</v>
      </c>
      <c r="C8031" s="40" t="s">
        <v>3687</v>
      </c>
      <c r="D8031" s="8" t="s">
        <v>20</v>
      </c>
      <c r="E8031" s="63" t="s">
        <v>1528</v>
      </c>
      <c r="F8031" s="61"/>
      <c r="G8031" s="62" t="s">
        <v>16</v>
      </c>
      <c r="H8031" s="61"/>
    </row>
    <row r="8032" spans="1:8" ht="76.5" x14ac:dyDescent="0.25">
      <c r="A8032" s="64" t="s">
        <v>18355</v>
      </c>
      <c r="B8032" s="15" t="s">
        <v>18354</v>
      </c>
      <c r="C8032" s="40" t="s">
        <v>3687</v>
      </c>
      <c r="D8032" s="8" t="s">
        <v>20</v>
      </c>
      <c r="E8032" s="63" t="s">
        <v>1528</v>
      </c>
      <c r="F8032" s="61"/>
      <c r="G8032" s="62" t="s">
        <v>16</v>
      </c>
      <c r="H8032" s="61"/>
    </row>
    <row r="8033" spans="1:8" ht="76.5" x14ac:dyDescent="0.25">
      <c r="A8033" s="64" t="s">
        <v>18353</v>
      </c>
      <c r="B8033" s="15" t="s">
        <v>18352</v>
      </c>
      <c r="C8033" s="40" t="s">
        <v>3687</v>
      </c>
      <c r="D8033" s="8" t="s">
        <v>20</v>
      </c>
      <c r="E8033" s="63" t="s">
        <v>1528</v>
      </c>
      <c r="F8033" s="61"/>
      <c r="G8033" s="62" t="s">
        <v>16</v>
      </c>
      <c r="H8033" s="61"/>
    </row>
    <row r="8034" spans="1:8" ht="76.5" x14ac:dyDescent="0.25">
      <c r="A8034" s="64" t="s">
        <v>18351</v>
      </c>
      <c r="B8034" s="15" t="s">
        <v>18350</v>
      </c>
      <c r="C8034" s="40" t="s">
        <v>3687</v>
      </c>
      <c r="D8034" s="8" t="s">
        <v>20</v>
      </c>
      <c r="E8034" s="63" t="s">
        <v>1528</v>
      </c>
      <c r="F8034" s="61"/>
      <c r="G8034" s="62" t="s">
        <v>16</v>
      </c>
      <c r="H8034" s="61"/>
    </row>
    <row r="8035" spans="1:8" ht="76.5" x14ac:dyDescent="0.25">
      <c r="A8035" s="64" t="s">
        <v>18349</v>
      </c>
      <c r="B8035" s="15" t="s">
        <v>18348</v>
      </c>
      <c r="C8035" s="40" t="s">
        <v>18347</v>
      </c>
      <c r="D8035" s="8" t="s">
        <v>20</v>
      </c>
      <c r="E8035" s="63" t="s">
        <v>1528</v>
      </c>
      <c r="F8035" s="61"/>
      <c r="G8035" s="62" t="s">
        <v>16</v>
      </c>
      <c r="H8035" s="61"/>
    </row>
    <row r="8036" spans="1:8" ht="76.5" x14ac:dyDescent="0.25">
      <c r="A8036" s="64" t="s">
        <v>18346</v>
      </c>
      <c r="B8036" s="15" t="s">
        <v>15141</v>
      </c>
      <c r="C8036" s="40" t="s">
        <v>18345</v>
      </c>
      <c r="D8036" s="8" t="s">
        <v>20</v>
      </c>
      <c r="E8036" s="63" t="s">
        <v>1528</v>
      </c>
      <c r="F8036" s="61"/>
      <c r="G8036" s="62" t="s">
        <v>16</v>
      </c>
      <c r="H8036" s="61"/>
    </row>
    <row r="8037" spans="1:8" ht="76.5" x14ac:dyDescent="0.25">
      <c r="A8037" s="64" t="s">
        <v>18344</v>
      </c>
      <c r="B8037" s="15" t="s">
        <v>18343</v>
      </c>
      <c r="C8037" s="40" t="s">
        <v>18342</v>
      </c>
      <c r="D8037" s="8" t="s">
        <v>20</v>
      </c>
      <c r="E8037" s="63" t="s">
        <v>1528</v>
      </c>
      <c r="F8037" s="61"/>
      <c r="G8037" s="62" t="s">
        <v>16</v>
      </c>
      <c r="H8037" s="61"/>
    </row>
    <row r="8038" spans="1:8" ht="76.5" x14ac:dyDescent="0.25">
      <c r="A8038" s="64" t="s">
        <v>18341</v>
      </c>
      <c r="B8038" s="15" t="s">
        <v>18340</v>
      </c>
      <c r="C8038" s="40" t="s">
        <v>18339</v>
      </c>
      <c r="D8038" s="8" t="s">
        <v>20</v>
      </c>
      <c r="E8038" s="63" t="s">
        <v>1528</v>
      </c>
      <c r="F8038" s="61"/>
      <c r="G8038" s="62" t="s">
        <v>16</v>
      </c>
      <c r="H8038" s="61"/>
    </row>
    <row r="8039" spans="1:8" ht="76.5" x14ac:dyDescent="0.25">
      <c r="A8039" s="64" t="s">
        <v>18338</v>
      </c>
      <c r="B8039" s="15" t="s">
        <v>18337</v>
      </c>
      <c r="C8039" s="40" t="s">
        <v>18336</v>
      </c>
      <c r="D8039" s="8" t="s">
        <v>20</v>
      </c>
      <c r="E8039" s="63" t="s">
        <v>1528</v>
      </c>
      <c r="F8039" s="61"/>
      <c r="G8039" s="62" t="s">
        <v>16</v>
      </c>
      <c r="H8039" s="61"/>
    </row>
    <row r="8040" spans="1:8" ht="76.5" x14ac:dyDescent="0.25">
      <c r="A8040" s="64" t="s">
        <v>18335</v>
      </c>
      <c r="B8040" s="15" t="s">
        <v>8465</v>
      </c>
      <c r="C8040" s="40" t="s">
        <v>18334</v>
      </c>
      <c r="D8040" s="8" t="s">
        <v>20</v>
      </c>
      <c r="E8040" s="63" t="s">
        <v>1528</v>
      </c>
      <c r="F8040" s="61"/>
      <c r="G8040" s="62" t="s">
        <v>16</v>
      </c>
      <c r="H8040" s="61"/>
    </row>
    <row r="8041" spans="1:8" ht="76.5" x14ac:dyDescent="0.25">
      <c r="A8041" s="64" t="s">
        <v>18333</v>
      </c>
      <c r="B8041" s="15" t="s">
        <v>18332</v>
      </c>
      <c r="C8041" s="40" t="s">
        <v>18331</v>
      </c>
      <c r="D8041" s="8" t="s">
        <v>20</v>
      </c>
      <c r="E8041" s="63" t="s">
        <v>1528</v>
      </c>
      <c r="F8041" s="61"/>
      <c r="G8041" s="62" t="s">
        <v>16</v>
      </c>
      <c r="H8041" s="61"/>
    </row>
    <row r="8042" spans="1:8" ht="76.5" x14ac:dyDescent="0.25">
      <c r="A8042" s="64" t="s">
        <v>18330</v>
      </c>
      <c r="B8042" s="15" t="s">
        <v>18329</v>
      </c>
      <c r="C8042" s="40" t="s">
        <v>18328</v>
      </c>
      <c r="D8042" s="8" t="s">
        <v>20</v>
      </c>
      <c r="E8042" s="63" t="s">
        <v>1528</v>
      </c>
      <c r="F8042" s="61"/>
      <c r="G8042" s="62" t="s">
        <v>16</v>
      </c>
      <c r="H8042" s="61"/>
    </row>
    <row r="8043" spans="1:8" ht="76.5" x14ac:dyDescent="0.25">
      <c r="A8043" s="64" t="s">
        <v>18327</v>
      </c>
      <c r="B8043" s="15" t="s">
        <v>18326</v>
      </c>
      <c r="C8043" s="40" t="s">
        <v>18325</v>
      </c>
      <c r="D8043" s="8" t="s">
        <v>20</v>
      </c>
      <c r="E8043" s="63" t="s">
        <v>1528</v>
      </c>
      <c r="F8043" s="61"/>
      <c r="G8043" s="62" t="s">
        <v>16</v>
      </c>
      <c r="H8043" s="61"/>
    </row>
    <row r="8044" spans="1:8" ht="76.5" x14ac:dyDescent="0.25">
      <c r="A8044" s="64" t="s">
        <v>18324</v>
      </c>
      <c r="B8044" s="15" t="s">
        <v>18323</v>
      </c>
      <c r="C8044" s="40" t="s">
        <v>18322</v>
      </c>
      <c r="D8044" s="8" t="s">
        <v>20</v>
      </c>
      <c r="E8044" s="63" t="s">
        <v>1528</v>
      </c>
      <c r="F8044" s="61"/>
      <c r="G8044" s="62" t="s">
        <v>16</v>
      </c>
      <c r="H8044" s="61"/>
    </row>
    <row r="8045" spans="1:8" ht="76.5" x14ac:dyDescent="0.25">
      <c r="A8045" s="64" t="s">
        <v>18321</v>
      </c>
      <c r="B8045" s="15" t="s">
        <v>18320</v>
      </c>
      <c r="C8045" s="40" t="s">
        <v>18319</v>
      </c>
      <c r="D8045" s="8" t="s">
        <v>20</v>
      </c>
      <c r="E8045" s="63" t="s">
        <v>1528</v>
      </c>
      <c r="F8045" s="61"/>
      <c r="G8045" s="62" t="s">
        <v>16</v>
      </c>
      <c r="H8045" s="61"/>
    </row>
    <row r="8046" spans="1:8" ht="38.25" x14ac:dyDescent="0.25">
      <c r="A8046" s="15" t="s">
        <v>18318</v>
      </c>
      <c r="B8046" s="15" t="s">
        <v>18317</v>
      </c>
      <c r="C8046" s="40" t="s">
        <v>18316</v>
      </c>
      <c r="D8046" s="8" t="s">
        <v>1626</v>
      </c>
      <c r="E8046" s="63" t="s">
        <v>1799</v>
      </c>
      <c r="F8046" s="65"/>
      <c r="G8046" s="9">
        <v>44102</v>
      </c>
      <c r="H8046" s="61"/>
    </row>
    <row r="8047" spans="1:8" ht="76.5" x14ac:dyDescent="0.25">
      <c r="A8047" s="64" t="s">
        <v>18315</v>
      </c>
      <c r="B8047" s="15" t="s">
        <v>18314</v>
      </c>
      <c r="C8047" s="40" t="s">
        <v>18313</v>
      </c>
      <c r="D8047" s="8" t="s">
        <v>20</v>
      </c>
      <c r="E8047" s="63" t="s">
        <v>1528</v>
      </c>
      <c r="F8047" s="61"/>
      <c r="G8047" s="62" t="s">
        <v>16</v>
      </c>
      <c r="H8047" s="61"/>
    </row>
    <row r="8048" spans="1:8" ht="76.5" x14ac:dyDescent="0.25">
      <c r="A8048" s="64" t="s">
        <v>18312</v>
      </c>
      <c r="B8048" s="15" t="s">
        <v>18311</v>
      </c>
      <c r="C8048" s="40" t="s">
        <v>18310</v>
      </c>
      <c r="D8048" s="8" t="s">
        <v>20</v>
      </c>
      <c r="E8048" s="63" t="s">
        <v>1528</v>
      </c>
      <c r="F8048" s="61"/>
      <c r="G8048" s="62" t="s">
        <v>16</v>
      </c>
      <c r="H8048" s="61"/>
    </row>
    <row r="8049" spans="1:8" ht="76.5" x14ac:dyDescent="0.25">
      <c r="A8049" s="64" t="s">
        <v>18309</v>
      </c>
      <c r="B8049" s="15" t="s">
        <v>18308</v>
      </c>
      <c r="C8049" s="40" t="s">
        <v>18307</v>
      </c>
      <c r="D8049" s="8" t="s">
        <v>20</v>
      </c>
      <c r="E8049" s="63" t="s">
        <v>1528</v>
      </c>
      <c r="F8049" s="61"/>
      <c r="G8049" s="62" t="s">
        <v>16</v>
      </c>
      <c r="H8049" s="61"/>
    </row>
    <row r="8050" spans="1:8" ht="76.5" x14ac:dyDescent="0.25">
      <c r="A8050" s="64" t="s">
        <v>18306</v>
      </c>
      <c r="B8050" s="15" t="s">
        <v>18305</v>
      </c>
      <c r="C8050" s="40" t="s">
        <v>18304</v>
      </c>
      <c r="D8050" s="8" t="s">
        <v>20</v>
      </c>
      <c r="E8050" s="63" t="s">
        <v>1528</v>
      </c>
      <c r="F8050" s="61"/>
      <c r="G8050" s="62" t="s">
        <v>16</v>
      </c>
      <c r="H8050" s="61"/>
    </row>
    <row r="8051" spans="1:8" ht="76.5" x14ac:dyDescent="0.25">
      <c r="A8051" s="64" t="s">
        <v>18303</v>
      </c>
      <c r="B8051" s="15" t="s">
        <v>18302</v>
      </c>
      <c r="C8051" s="40" t="s">
        <v>18301</v>
      </c>
      <c r="D8051" s="8" t="s">
        <v>20</v>
      </c>
      <c r="E8051" s="63" t="s">
        <v>1528</v>
      </c>
      <c r="F8051" s="61"/>
      <c r="G8051" s="62" t="s">
        <v>16</v>
      </c>
      <c r="H8051" s="61"/>
    </row>
    <row r="8052" spans="1:8" ht="89.25" x14ac:dyDescent="0.25">
      <c r="A8052" s="64" t="s">
        <v>18300</v>
      </c>
      <c r="B8052" s="15" t="s">
        <v>18299</v>
      </c>
      <c r="C8052" s="40" t="s">
        <v>18298</v>
      </c>
      <c r="D8052" s="8" t="s">
        <v>20</v>
      </c>
      <c r="E8052" s="63" t="s">
        <v>1528</v>
      </c>
      <c r="F8052" s="61"/>
      <c r="G8052" s="62" t="s">
        <v>16</v>
      </c>
      <c r="H8052" s="61"/>
    </row>
    <row r="8053" spans="1:8" ht="76.5" x14ac:dyDescent="0.25">
      <c r="A8053" s="64" t="s">
        <v>18297</v>
      </c>
      <c r="B8053" s="15" t="s">
        <v>16585</v>
      </c>
      <c r="C8053" s="40" t="s">
        <v>18296</v>
      </c>
      <c r="D8053" s="8" t="s">
        <v>20</v>
      </c>
      <c r="E8053" s="63" t="s">
        <v>1528</v>
      </c>
      <c r="F8053" s="61"/>
      <c r="G8053" s="62" t="s">
        <v>16</v>
      </c>
      <c r="H8053" s="61"/>
    </row>
    <row r="8054" spans="1:8" ht="38.25" x14ac:dyDescent="0.25">
      <c r="A8054" s="15" t="s">
        <v>18295</v>
      </c>
      <c r="B8054" s="15" t="s">
        <v>15489</v>
      </c>
      <c r="C8054" s="40" t="s">
        <v>18294</v>
      </c>
      <c r="D8054" s="8" t="s">
        <v>1626</v>
      </c>
      <c r="E8054" s="63" t="s">
        <v>1625</v>
      </c>
      <c r="F8054" s="65"/>
      <c r="G8054" s="9">
        <v>44185</v>
      </c>
      <c r="H8054" s="61"/>
    </row>
    <row r="8055" spans="1:8" ht="76.5" x14ac:dyDescent="0.25">
      <c r="A8055" s="64" t="s">
        <v>18293</v>
      </c>
      <c r="B8055" s="15" t="s">
        <v>18292</v>
      </c>
      <c r="C8055" s="40" t="s">
        <v>18291</v>
      </c>
      <c r="D8055" s="8" t="s">
        <v>20</v>
      </c>
      <c r="E8055" s="63" t="s">
        <v>1528</v>
      </c>
      <c r="F8055" s="61"/>
      <c r="G8055" s="62" t="s">
        <v>16</v>
      </c>
      <c r="H8055" s="61"/>
    </row>
    <row r="8056" spans="1:8" ht="76.5" x14ac:dyDescent="0.25">
      <c r="A8056" s="64" t="s">
        <v>18290</v>
      </c>
      <c r="B8056" s="15" t="s">
        <v>18289</v>
      </c>
      <c r="C8056" s="40" t="s">
        <v>18288</v>
      </c>
      <c r="D8056" s="8" t="s">
        <v>20</v>
      </c>
      <c r="E8056" s="63" t="s">
        <v>1528</v>
      </c>
      <c r="F8056" s="61"/>
      <c r="G8056" s="62" t="s">
        <v>16</v>
      </c>
      <c r="H8056" s="61"/>
    </row>
    <row r="8057" spans="1:8" ht="76.5" x14ac:dyDescent="0.25">
      <c r="A8057" s="64" t="s">
        <v>18287</v>
      </c>
      <c r="B8057" s="15" t="s">
        <v>18286</v>
      </c>
      <c r="C8057" s="40" t="s">
        <v>18285</v>
      </c>
      <c r="D8057" s="8" t="s">
        <v>20</v>
      </c>
      <c r="E8057" s="63" t="s">
        <v>1528</v>
      </c>
      <c r="F8057" s="61"/>
      <c r="G8057" s="62" t="s">
        <v>16</v>
      </c>
      <c r="H8057" s="61"/>
    </row>
    <row r="8058" spans="1:8" ht="76.5" x14ac:dyDescent="0.25">
      <c r="A8058" s="64" t="s">
        <v>18284</v>
      </c>
      <c r="B8058" s="15" t="s">
        <v>18283</v>
      </c>
      <c r="C8058" s="40" t="s">
        <v>18282</v>
      </c>
      <c r="D8058" s="8" t="s">
        <v>20</v>
      </c>
      <c r="E8058" s="63" t="s">
        <v>1528</v>
      </c>
      <c r="F8058" s="61"/>
      <c r="G8058" s="62" t="s">
        <v>16</v>
      </c>
      <c r="H8058" s="61"/>
    </row>
    <row r="8059" spans="1:8" ht="76.5" x14ac:dyDescent="0.25">
      <c r="A8059" s="64" t="s">
        <v>18281</v>
      </c>
      <c r="B8059" s="15" t="s">
        <v>18280</v>
      </c>
      <c r="C8059" s="40" t="s">
        <v>18279</v>
      </c>
      <c r="D8059" s="8" t="s">
        <v>20</v>
      </c>
      <c r="E8059" s="63" t="s">
        <v>1528</v>
      </c>
      <c r="F8059" s="61"/>
      <c r="G8059" s="62" t="s">
        <v>16</v>
      </c>
      <c r="H8059" s="61"/>
    </row>
    <row r="8060" spans="1:8" ht="76.5" x14ac:dyDescent="0.25">
      <c r="A8060" s="64" t="s">
        <v>18278</v>
      </c>
      <c r="B8060" s="15" t="s">
        <v>18277</v>
      </c>
      <c r="C8060" s="40" t="s">
        <v>18276</v>
      </c>
      <c r="D8060" s="8" t="s">
        <v>20</v>
      </c>
      <c r="E8060" s="63" t="s">
        <v>1528</v>
      </c>
      <c r="F8060" s="61"/>
      <c r="G8060" s="62" t="s">
        <v>16</v>
      </c>
      <c r="H8060" s="61"/>
    </row>
    <row r="8061" spans="1:8" ht="76.5" x14ac:dyDescent="0.25">
      <c r="A8061" s="64" t="s">
        <v>18275</v>
      </c>
      <c r="B8061" s="15" t="s">
        <v>18274</v>
      </c>
      <c r="C8061" s="40" t="s">
        <v>18273</v>
      </c>
      <c r="D8061" s="8" t="s">
        <v>20</v>
      </c>
      <c r="E8061" s="63" t="s">
        <v>1528</v>
      </c>
      <c r="F8061" s="61"/>
      <c r="G8061" s="62" t="s">
        <v>16</v>
      </c>
      <c r="H8061" s="61"/>
    </row>
    <row r="8062" spans="1:8" ht="76.5" x14ac:dyDescent="0.25">
      <c r="A8062" s="64" t="s">
        <v>18272</v>
      </c>
      <c r="B8062" s="15" t="s">
        <v>18271</v>
      </c>
      <c r="C8062" s="40" t="s">
        <v>18270</v>
      </c>
      <c r="D8062" s="8" t="s">
        <v>20</v>
      </c>
      <c r="E8062" s="63" t="s">
        <v>1528</v>
      </c>
      <c r="F8062" s="61"/>
      <c r="G8062" s="62" t="s">
        <v>16</v>
      </c>
      <c r="H8062" s="61"/>
    </row>
    <row r="8063" spans="1:8" ht="38.25" x14ac:dyDescent="0.25">
      <c r="A8063" s="15" t="s">
        <v>18269</v>
      </c>
      <c r="B8063" s="15" t="s">
        <v>18268</v>
      </c>
      <c r="C8063" s="40" t="s">
        <v>18267</v>
      </c>
      <c r="D8063" s="14" t="s">
        <v>1626</v>
      </c>
      <c r="E8063" s="63" t="s">
        <v>1625</v>
      </c>
      <c r="F8063" s="65"/>
      <c r="G8063" s="9">
        <v>44199</v>
      </c>
      <c r="H8063" s="61"/>
    </row>
    <row r="8064" spans="1:8" ht="76.5" x14ac:dyDescent="0.25">
      <c r="A8064" s="64" t="s">
        <v>18266</v>
      </c>
      <c r="B8064" s="15" t="s">
        <v>18265</v>
      </c>
      <c r="C8064" s="40" t="s">
        <v>18264</v>
      </c>
      <c r="D8064" s="8" t="s">
        <v>20</v>
      </c>
      <c r="E8064" s="63" t="s">
        <v>1528</v>
      </c>
      <c r="F8064" s="61"/>
      <c r="G8064" s="62" t="s">
        <v>16</v>
      </c>
      <c r="H8064" s="61"/>
    </row>
    <row r="8065" spans="1:8" ht="89.25" x14ac:dyDescent="0.25">
      <c r="A8065" s="15" t="s">
        <v>18263</v>
      </c>
      <c r="B8065" s="15" t="s">
        <v>18262</v>
      </c>
      <c r="C8065" s="40" t="s">
        <v>18261</v>
      </c>
      <c r="D8065" s="8" t="s">
        <v>1626</v>
      </c>
      <c r="E8065" s="63" t="s">
        <v>1799</v>
      </c>
      <c r="F8065" s="65"/>
      <c r="G8065" s="9">
        <v>44150</v>
      </c>
      <c r="H8065" s="61"/>
    </row>
    <row r="8066" spans="1:8" ht="76.5" x14ac:dyDescent="0.25">
      <c r="A8066" s="64" t="s">
        <v>18260</v>
      </c>
      <c r="B8066" s="15" t="s">
        <v>18259</v>
      </c>
      <c r="C8066" s="40" t="s">
        <v>18258</v>
      </c>
      <c r="D8066" s="8" t="s">
        <v>20</v>
      </c>
      <c r="E8066" s="63" t="s">
        <v>1528</v>
      </c>
      <c r="F8066" s="61"/>
      <c r="G8066" s="62" t="s">
        <v>16</v>
      </c>
      <c r="H8066" s="61"/>
    </row>
    <row r="8067" spans="1:8" ht="76.5" x14ac:dyDescent="0.25">
      <c r="A8067" s="64" t="s">
        <v>18257</v>
      </c>
      <c r="B8067" s="15" t="s">
        <v>18256</v>
      </c>
      <c r="C8067" s="40" t="s">
        <v>18255</v>
      </c>
      <c r="D8067" s="8" t="s">
        <v>20</v>
      </c>
      <c r="E8067" s="63" t="s">
        <v>1528</v>
      </c>
      <c r="F8067" s="61"/>
      <c r="G8067" s="62" t="s">
        <v>16</v>
      </c>
      <c r="H8067" s="61"/>
    </row>
    <row r="8068" spans="1:8" ht="76.5" x14ac:dyDescent="0.25">
      <c r="A8068" s="64" t="s">
        <v>18254</v>
      </c>
      <c r="B8068" s="15" t="s">
        <v>7755</v>
      </c>
      <c r="C8068" s="40" t="s">
        <v>18253</v>
      </c>
      <c r="D8068" s="8" t="s">
        <v>20</v>
      </c>
      <c r="E8068" s="63" t="s">
        <v>1528</v>
      </c>
      <c r="F8068" s="61"/>
      <c r="G8068" s="62" t="s">
        <v>16</v>
      </c>
      <c r="H8068" s="61"/>
    </row>
    <row r="8069" spans="1:8" ht="76.5" x14ac:dyDescent="0.25">
      <c r="A8069" s="64" t="s">
        <v>18252</v>
      </c>
      <c r="B8069" s="15" t="s">
        <v>18251</v>
      </c>
      <c r="C8069" s="40" t="s">
        <v>18250</v>
      </c>
      <c r="D8069" s="8" t="s">
        <v>20</v>
      </c>
      <c r="E8069" s="63" t="s">
        <v>1528</v>
      </c>
      <c r="F8069" s="61"/>
      <c r="G8069" s="62" t="s">
        <v>16</v>
      </c>
      <c r="H8069" s="61"/>
    </row>
    <row r="8070" spans="1:8" ht="76.5" x14ac:dyDescent="0.25">
      <c r="A8070" s="64" t="s">
        <v>18249</v>
      </c>
      <c r="B8070" s="15" t="s">
        <v>18248</v>
      </c>
      <c r="C8070" s="40" t="s">
        <v>18247</v>
      </c>
      <c r="D8070" s="8" t="s">
        <v>20</v>
      </c>
      <c r="E8070" s="63" t="s">
        <v>1528</v>
      </c>
      <c r="F8070" s="61"/>
      <c r="G8070" s="62" t="s">
        <v>16</v>
      </c>
      <c r="H8070" s="61"/>
    </row>
    <row r="8071" spans="1:8" ht="76.5" x14ac:dyDescent="0.25">
      <c r="A8071" s="64" t="s">
        <v>18246</v>
      </c>
      <c r="B8071" s="15" t="s">
        <v>14808</v>
      </c>
      <c r="C8071" s="40" t="s">
        <v>18245</v>
      </c>
      <c r="D8071" s="8" t="s">
        <v>20</v>
      </c>
      <c r="E8071" s="63" t="s">
        <v>1528</v>
      </c>
      <c r="F8071" s="61"/>
      <c r="G8071" s="62" t="s">
        <v>16</v>
      </c>
      <c r="H8071" s="61"/>
    </row>
    <row r="8072" spans="1:8" ht="76.5" x14ac:dyDescent="0.25">
      <c r="A8072" s="64" t="s">
        <v>18244</v>
      </c>
      <c r="B8072" s="15" t="s">
        <v>914</v>
      </c>
      <c r="C8072" s="40" t="s">
        <v>18243</v>
      </c>
      <c r="D8072" s="8" t="s">
        <v>20</v>
      </c>
      <c r="E8072" s="63" t="s">
        <v>1528</v>
      </c>
      <c r="F8072" s="61"/>
      <c r="G8072" s="62" t="s">
        <v>16</v>
      </c>
      <c r="H8072" s="61"/>
    </row>
    <row r="8073" spans="1:8" ht="76.5" x14ac:dyDescent="0.25">
      <c r="A8073" s="64" t="s">
        <v>18242</v>
      </c>
      <c r="B8073" s="15" t="s">
        <v>18241</v>
      </c>
      <c r="C8073" s="40" t="s">
        <v>18240</v>
      </c>
      <c r="D8073" s="8" t="s">
        <v>20</v>
      </c>
      <c r="E8073" s="63" t="s">
        <v>1528</v>
      </c>
      <c r="F8073" s="61"/>
      <c r="G8073" s="62" t="s">
        <v>16</v>
      </c>
      <c r="H8073" s="61"/>
    </row>
    <row r="8074" spans="1:8" ht="76.5" x14ac:dyDescent="0.25">
      <c r="A8074" s="64" t="s">
        <v>18239</v>
      </c>
      <c r="B8074" s="15" t="s">
        <v>18238</v>
      </c>
      <c r="C8074" s="40" t="s">
        <v>18237</v>
      </c>
      <c r="D8074" s="8" t="s">
        <v>20</v>
      </c>
      <c r="E8074" s="63" t="s">
        <v>1528</v>
      </c>
      <c r="F8074" s="61"/>
      <c r="G8074" s="62" t="s">
        <v>16</v>
      </c>
      <c r="H8074" s="61"/>
    </row>
    <row r="8075" spans="1:8" ht="76.5" x14ac:dyDescent="0.25">
      <c r="A8075" s="64" t="s">
        <v>18236</v>
      </c>
      <c r="B8075" s="15" t="s">
        <v>18235</v>
      </c>
      <c r="C8075" s="40" t="s">
        <v>18234</v>
      </c>
      <c r="D8075" s="8" t="s">
        <v>20</v>
      </c>
      <c r="E8075" s="63" t="s">
        <v>1528</v>
      </c>
      <c r="F8075" s="61"/>
      <c r="G8075" s="62" t="s">
        <v>16</v>
      </c>
      <c r="H8075" s="61"/>
    </row>
    <row r="8076" spans="1:8" ht="76.5" x14ac:dyDescent="0.25">
      <c r="A8076" s="64" t="s">
        <v>18233</v>
      </c>
      <c r="B8076" s="15" t="s">
        <v>18232</v>
      </c>
      <c r="C8076" s="40" t="s">
        <v>14391</v>
      </c>
      <c r="D8076" s="8" t="s">
        <v>20</v>
      </c>
      <c r="E8076" s="63" t="s">
        <v>1528</v>
      </c>
      <c r="F8076" s="61"/>
      <c r="G8076" s="62" t="s">
        <v>16</v>
      </c>
      <c r="H8076" s="61"/>
    </row>
    <row r="8077" spans="1:8" ht="76.5" x14ac:dyDescent="0.25">
      <c r="A8077" s="64" t="s">
        <v>18231</v>
      </c>
      <c r="B8077" s="15" t="s">
        <v>12522</v>
      </c>
      <c r="C8077" s="40" t="s">
        <v>18230</v>
      </c>
      <c r="D8077" s="8" t="s">
        <v>20</v>
      </c>
      <c r="E8077" s="63" t="s">
        <v>1528</v>
      </c>
      <c r="F8077" s="61"/>
      <c r="G8077" s="62" t="s">
        <v>16</v>
      </c>
      <c r="H8077" s="61"/>
    </row>
    <row r="8078" spans="1:8" ht="102" x14ac:dyDescent="0.25">
      <c r="A8078" s="64" t="s">
        <v>18229</v>
      </c>
      <c r="B8078" s="15" t="s">
        <v>18228</v>
      </c>
      <c r="C8078" s="40" t="s">
        <v>18227</v>
      </c>
      <c r="D8078" s="8" t="s">
        <v>20</v>
      </c>
      <c r="E8078" s="63" t="s">
        <v>1528</v>
      </c>
      <c r="F8078" s="61"/>
      <c r="G8078" s="62" t="s">
        <v>16</v>
      </c>
      <c r="H8078" s="61"/>
    </row>
    <row r="8079" spans="1:8" ht="76.5" x14ac:dyDescent="0.25">
      <c r="A8079" s="64" t="s">
        <v>18226</v>
      </c>
      <c r="B8079" s="15" t="s">
        <v>18225</v>
      </c>
      <c r="C8079" s="40" t="s">
        <v>18224</v>
      </c>
      <c r="D8079" s="8" t="s">
        <v>20</v>
      </c>
      <c r="E8079" s="63" t="s">
        <v>1528</v>
      </c>
      <c r="F8079" s="61"/>
      <c r="G8079" s="62" t="s">
        <v>16</v>
      </c>
      <c r="H8079" s="61"/>
    </row>
    <row r="8080" spans="1:8" ht="76.5" x14ac:dyDescent="0.25">
      <c r="A8080" s="15" t="s">
        <v>18223</v>
      </c>
      <c r="B8080" s="15" t="s">
        <v>18222</v>
      </c>
      <c r="C8080" s="40" t="s">
        <v>18221</v>
      </c>
      <c r="D8080" s="8" t="s">
        <v>1626</v>
      </c>
      <c r="E8080" s="63" t="s">
        <v>1625</v>
      </c>
      <c r="F8080" s="65"/>
      <c r="G8080" s="9">
        <v>44165</v>
      </c>
      <c r="H8080" s="61"/>
    </row>
    <row r="8081" spans="1:8" ht="76.5" x14ac:dyDescent="0.25">
      <c r="A8081" s="64" t="s">
        <v>18220</v>
      </c>
      <c r="B8081" s="15" t="s">
        <v>18219</v>
      </c>
      <c r="C8081" s="40" t="s">
        <v>18218</v>
      </c>
      <c r="D8081" s="8" t="s">
        <v>20</v>
      </c>
      <c r="E8081" s="63" t="s">
        <v>1528</v>
      </c>
      <c r="F8081" s="61"/>
      <c r="G8081" s="62" t="s">
        <v>16</v>
      </c>
      <c r="H8081" s="61"/>
    </row>
    <row r="8082" spans="1:8" ht="76.5" x14ac:dyDescent="0.25">
      <c r="A8082" s="64" t="s">
        <v>18217</v>
      </c>
      <c r="B8082" s="15" t="s">
        <v>18216</v>
      </c>
      <c r="C8082" s="40" t="s">
        <v>18215</v>
      </c>
      <c r="D8082" s="8" t="s">
        <v>20</v>
      </c>
      <c r="E8082" s="63" t="s">
        <v>1528</v>
      </c>
      <c r="F8082" s="61"/>
      <c r="G8082" s="62" t="s">
        <v>16</v>
      </c>
      <c r="H8082" s="61"/>
    </row>
    <row r="8083" spans="1:8" ht="76.5" x14ac:dyDescent="0.25">
      <c r="A8083" s="64" t="s">
        <v>18214</v>
      </c>
      <c r="B8083" s="15" t="s">
        <v>18213</v>
      </c>
      <c r="C8083" s="40" t="s">
        <v>18212</v>
      </c>
      <c r="D8083" s="8" t="s">
        <v>20</v>
      </c>
      <c r="E8083" s="63" t="s">
        <v>1528</v>
      </c>
      <c r="F8083" s="61"/>
      <c r="G8083" s="62" t="s">
        <v>16</v>
      </c>
      <c r="H8083" s="61"/>
    </row>
    <row r="8084" spans="1:8" ht="76.5" x14ac:dyDescent="0.25">
      <c r="A8084" s="64" t="s">
        <v>18211</v>
      </c>
      <c r="B8084" s="15" t="s">
        <v>18210</v>
      </c>
      <c r="C8084" s="40" t="s">
        <v>18209</v>
      </c>
      <c r="D8084" s="8" t="s">
        <v>20</v>
      </c>
      <c r="E8084" s="63" t="s">
        <v>1528</v>
      </c>
      <c r="F8084" s="61"/>
      <c r="G8084" s="62" t="s">
        <v>16</v>
      </c>
      <c r="H8084" s="61"/>
    </row>
    <row r="8085" spans="1:8" ht="76.5" x14ac:dyDescent="0.25">
      <c r="A8085" s="64" t="s">
        <v>18208</v>
      </c>
      <c r="B8085" s="15" t="s">
        <v>16236</v>
      </c>
      <c r="C8085" s="40" t="s">
        <v>18207</v>
      </c>
      <c r="D8085" s="8" t="s">
        <v>20</v>
      </c>
      <c r="E8085" s="63" t="s">
        <v>1528</v>
      </c>
      <c r="F8085" s="61"/>
      <c r="G8085" s="62" t="s">
        <v>16</v>
      </c>
      <c r="H8085" s="61"/>
    </row>
    <row r="8086" spans="1:8" ht="25.5" x14ac:dyDescent="0.25">
      <c r="A8086" s="15" t="s">
        <v>18206</v>
      </c>
      <c r="B8086" s="15" t="s">
        <v>18205</v>
      </c>
      <c r="C8086" s="40" t="s">
        <v>18204</v>
      </c>
      <c r="D8086" s="14" t="s">
        <v>1626</v>
      </c>
      <c r="E8086" s="63" t="s">
        <v>1625</v>
      </c>
      <c r="F8086" s="65"/>
      <c r="G8086" s="9">
        <v>44206</v>
      </c>
      <c r="H8086" s="61"/>
    </row>
    <row r="8087" spans="1:8" ht="89.25" x14ac:dyDescent="0.25">
      <c r="A8087" s="64" t="s">
        <v>18203</v>
      </c>
      <c r="B8087" s="15" t="s">
        <v>18202</v>
      </c>
      <c r="C8087" s="40" t="s">
        <v>18201</v>
      </c>
      <c r="D8087" s="8" t="s">
        <v>20</v>
      </c>
      <c r="E8087" s="63" t="s">
        <v>1528</v>
      </c>
      <c r="F8087" s="61"/>
      <c r="G8087" s="62" t="s">
        <v>16</v>
      </c>
      <c r="H8087" s="61"/>
    </row>
    <row r="8088" spans="1:8" ht="89.25" x14ac:dyDescent="0.25">
      <c r="A8088" s="15" t="s">
        <v>18200</v>
      </c>
      <c r="B8088" s="15" t="s">
        <v>18199</v>
      </c>
      <c r="C8088" s="40" t="s">
        <v>18198</v>
      </c>
      <c r="D8088" s="8" t="s">
        <v>1626</v>
      </c>
      <c r="E8088" s="63" t="s">
        <v>1799</v>
      </c>
      <c r="F8088" s="65"/>
      <c r="G8088" s="9">
        <v>44122</v>
      </c>
      <c r="H8088" s="61"/>
    </row>
    <row r="8089" spans="1:8" ht="89.25" x14ac:dyDescent="0.25">
      <c r="A8089" s="64" t="s">
        <v>18197</v>
      </c>
      <c r="B8089" s="15" t="s">
        <v>18196</v>
      </c>
      <c r="C8089" s="40" t="s">
        <v>18195</v>
      </c>
      <c r="D8089" s="8" t="s">
        <v>20</v>
      </c>
      <c r="E8089" s="63" t="s">
        <v>1528</v>
      </c>
      <c r="F8089" s="61"/>
      <c r="G8089" s="62" t="s">
        <v>16</v>
      </c>
      <c r="H8089" s="61"/>
    </row>
    <row r="8090" spans="1:8" ht="76.5" x14ac:dyDescent="0.25">
      <c r="A8090" s="64" t="s">
        <v>18194</v>
      </c>
      <c r="B8090" s="15" t="s">
        <v>18193</v>
      </c>
      <c r="C8090" s="40" t="s">
        <v>18192</v>
      </c>
      <c r="D8090" s="8" t="s">
        <v>20</v>
      </c>
      <c r="E8090" s="63" t="s">
        <v>1528</v>
      </c>
      <c r="F8090" s="61"/>
      <c r="G8090" s="62" t="s">
        <v>16</v>
      </c>
      <c r="H8090" s="61"/>
    </row>
    <row r="8091" spans="1:8" ht="89.25" x14ac:dyDescent="0.25">
      <c r="A8091" s="15" t="s">
        <v>18191</v>
      </c>
      <c r="B8091" s="15" t="s">
        <v>18190</v>
      </c>
      <c r="C8091" s="40" t="s">
        <v>18189</v>
      </c>
      <c r="D8091" s="8" t="s">
        <v>1626</v>
      </c>
      <c r="E8091" s="63" t="s">
        <v>1799</v>
      </c>
      <c r="F8091" s="65"/>
      <c r="G8091" s="9">
        <v>44182</v>
      </c>
      <c r="H8091" s="61"/>
    </row>
    <row r="8092" spans="1:8" ht="76.5" x14ac:dyDescent="0.25">
      <c r="A8092" s="64" t="s">
        <v>18188</v>
      </c>
      <c r="B8092" s="15" t="s">
        <v>18187</v>
      </c>
      <c r="C8092" s="40" t="s">
        <v>3687</v>
      </c>
      <c r="D8092" s="8" t="s">
        <v>20</v>
      </c>
      <c r="E8092" s="63" t="s">
        <v>1528</v>
      </c>
      <c r="F8092" s="61"/>
      <c r="G8092" s="62" t="s">
        <v>16</v>
      </c>
      <c r="H8092" s="61"/>
    </row>
    <row r="8093" spans="1:8" ht="38.25" x14ac:dyDescent="0.25">
      <c r="A8093" s="15" t="s">
        <v>18186</v>
      </c>
      <c r="B8093" s="15" t="s">
        <v>18185</v>
      </c>
      <c r="C8093" s="40" t="s">
        <v>18184</v>
      </c>
      <c r="D8093" s="14" t="s">
        <v>1626</v>
      </c>
      <c r="E8093" s="63" t="s">
        <v>1625</v>
      </c>
      <c r="F8093" s="65"/>
      <c r="G8093" s="9">
        <v>44240</v>
      </c>
      <c r="H8093" s="61"/>
    </row>
    <row r="8094" spans="1:8" ht="76.5" x14ac:dyDescent="0.25">
      <c r="A8094" s="64" t="s">
        <v>18183</v>
      </c>
      <c r="B8094" s="15" t="s">
        <v>18182</v>
      </c>
      <c r="C8094" s="40" t="s">
        <v>18181</v>
      </c>
      <c r="D8094" s="8" t="s">
        <v>20</v>
      </c>
      <c r="E8094" s="63" t="s">
        <v>1528</v>
      </c>
      <c r="F8094" s="61"/>
      <c r="G8094" s="62" t="s">
        <v>16</v>
      </c>
      <c r="H8094" s="61"/>
    </row>
    <row r="8095" spans="1:8" ht="38.25" x14ac:dyDescent="0.25">
      <c r="A8095" s="15" t="s">
        <v>18180</v>
      </c>
      <c r="B8095" s="15" t="s">
        <v>18179</v>
      </c>
      <c r="C8095" s="40" t="s">
        <v>18178</v>
      </c>
      <c r="D8095" s="8" t="s">
        <v>1626</v>
      </c>
      <c r="E8095" s="63" t="s">
        <v>1799</v>
      </c>
      <c r="F8095" s="65"/>
      <c r="G8095" s="9">
        <v>44277</v>
      </c>
      <c r="H8095" s="61"/>
    </row>
    <row r="8096" spans="1:8" ht="51" x14ac:dyDescent="0.25">
      <c r="A8096" s="15" t="s">
        <v>18177</v>
      </c>
      <c r="B8096" s="15" t="s">
        <v>18176</v>
      </c>
      <c r="C8096" s="40" t="s">
        <v>18175</v>
      </c>
      <c r="D8096" s="8" t="s">
        <v>1626</v>
      </c>
      <c r="E8096" s="63" t="s">
        <v>1799</v>
      </c>
      <c r="F8096" s="65"/>
      <c r="G8096" s="9">
        <v>44137</v>
      </c>
      <c r="H8096" s="61"/>
    </row>
    <row r="8097" spans="1:8" ht="63.75" x14ac:dyDescent="0.25">
      <c r="A8097" s="15" t="s">
        <v>18174</v>
      </c>
      <c r="B8097" s="15" t="s">
        <v>18173</v>
      </c>
      <c r="C8097" s="40" t="s">
        <v>18172</v>
      </c>
      <c r="D8097" s="8" t="s">
        <v>1626</v>
      </c>
      <c r="E8097" s="63" t="s">
        <v>1625</v>
      </c>
      <c r="F8097" s="65"/>
      <c r="G8097" s="9">
        <v>44422</v>
      </c>
      <c r="H8097" s="61"/>
    </row>
    <row r="8098" spans="1:8" ht="63.75" x14ac:dyDescent="0.25">
      <c r="A8098" s="15" t="s">
        <v>18171</v>
      </c>
      <c r="B8098" s="15" t="s">
        <v>14751</v>
      </c>
      <c r="C8098" s="40" t="s">
        <v>18170</v>
      </c>
      <c r="D8098" s="14" t="s">
        <v>1626</v>
      </c>
      <c r="E8098" s="63" t="s">
        <v>1625</v>
      </c>
      <c r="F8098" s="65"/>
      <c r="G8098" s="9">
        <v>44185</v>
      </c>
      <c r="H8098" s="61"/>
    </row>
    <row r="8099" spans="1:8" ht="76.5" x14ac:dyDescent="0.25">
      <c r="A8099" s="64" t="s">
        <v>18169</v>
      </c>
      <c r="B8099" s="15" t="s">
        <v>18168</v>
      </c>
      <c r="C8099" s="40" t="s">
        <v>18167</v>
      </c>
      <c r="D8099" s="8" t="s">
        <v>20</v>
      </c>
      <c r="E8099" s="63" t="s">
        <v>1528</v>
      </c>
      <c r="F8099" s="61"/>
      <c r="G8099" s="62" t="s">
        <v>16</v>
      </c>
      <c r="H8099" s="61"/>
    </row>
    <row r="8100" spans="1:8" ht="76.5" x14ac:dyDescent="0.25">
      <c r="A8100" s="15" t="s">
        <v>18166</v>
      </c>
      <c r="B8100" s="15" t="s">
        <v>18165</v>
      </c>
      <c r="C8100" s="40" t="s">
        <v>18164</v>
      </c>
      <c r="D8100" s="8" t="s">
        <v>1626</v>
      </c>
      <c r="E8100" s="63" t="s">
        <v>1799</v>
      </c>
      <c r="F8100" s="65"/>
      <c r="G8100" s="9">
        <v>44147</v>
      </c>
      <c r="H8100" s="61"/>
    </row>
    <row r="8101" spans="1:8" ht="76.5" x14ac:dyDescent="0.25">
      <c r="A8101" s="64" t="s">
        <v>18163</v>
      </c>
      <c r="B8101" s="15" t="s">
        <v>10676</v>
      </c>
      <c r="C8101" s="40" t="s">
        <v>18162</v>
      </c>
      <c r="D8101" s="8" t="s">
        <v>20</v>
      </c>
      <c r="E8101" s="63" t="s">
        <v>1528</v>
      </c>
      <c r="F8101" s="61"/>
      <c r="G8101" s="62" t="s">
        <v>16</v>
      </c>
      <c r="H8101" s="61"/>
    </row>
    <row r="8102" spans="1:8" ht="76.5" x14ac:dyDescent="0.25">
      <c r="A8102" s="64" t="s">
        <v>18161</v>
      </c>
      <c r="B8102" s="15" t="s">
        <v>630</v>
      </c>
      <c r="C8102" s="40" t="s">
        <v>18160</v>
      </c>
      <c r="D8102" s="8" t="s">
        <v>20</v>
      </c>
      <c r="E8102" s="63" t="s">
        <v>1528</v>
      </c>
      <c r="F8102" s="61"/>
      <c r="G8102" s="62" t="s">
        <v>16</v>
      </c>
      <c r="H8102" s="61"/>
    </row>
    <row r="8103" spans="1:8" ht="76.5" x14ac:dyDescent="0.25">
      <c r="A8103" s="64" t="s">
        <v>18159</v>
      </c>
      <c r="B8103" s="15" t="s">
        <v>6073</v>
      </c>
      <c r="C8103" s="40" t="s">
        <v>18158</v>
      </c>
      <c r="D8103" s="8" t="s">
        <v>20</v>
      </c>
      <c r="E8103" s="63" t="s">
        <v>1528</v>
      </c>
      <c r="F8103" s="61"/>
      <c r="G8103" s="62" t="s">
        <v>16</v>
      </c>
      <c r="H8103" s="61"/>
    </row>
    <row r="8104" spans="1:8" ht="76.5" x14ac:dyDescent="0.25">
      <c r="A8104" s="64" t="s">
        <v>18157</v>
      </c>
      <c r="B8104" s="15" t="s">
        <v>18156</v>
      </c>
      <c r="C8104" s="40" t="s">
        <v>18155</v>
      </c>
      <c r="D8104" s="8" t="s">
        <v>20</v>
      </c>
      <c r="E8104" s="63" t="s">
        <v>1528</v>
      </c>
      <c r="F8104" s="61"/>
      <c r="G8104" s="62" t="s">
        <v>16</v>
      </c>
      <c r="H8104" s="61"/>
    </row>
    <row r="8105" spans="1:8" ht="76.5" x14ac:dyDescent="0.25">
      <c r="A8105" s="64" t="s">
        <v>18154</v>
      </c>
      <c r="B8105" s="15" t="s">
        <v>18153</v>
      </c>
      <c r="C8105" s="40" t="s">
        <v>18152</v>
      </c>
      <c r="D8105" s="8" t="s">
        <v>20</v>
      </c>
      <c r="E8105" s="63" t="s">
        <v>1528</v>
      </c>
      <c r="F8105" s="61"/>
      <c r="G8105" s="62" t="s">
        <v>16</v>
      </c>
      <c r="H8105" s="61"/>
    </row>
    <row r="8106" spans="1:8" ht="76.5" x14ac:dyDescent="0.25">
      <c r="A8106" s="64" t="s">
        <v>18151</v>
      </c>
      <c r="B8106" s="15" t="s">
        <v>18150</v>
      </c>
      <c r="C8106" s="40" t="s">
        <v>18149</v>
      </c>
      <c r="D8106" s="8" t="s">
        <v>20</v>
      </c>
      <c r="E8106" s="63" t="s">
        <v>1528</v>
      </c>
      <c r="F8106" s="61"/>
      <c r="G8106" s="62" t="s">
        <v>16</v>
      </c>
      <c r="H8106" s="61"/>
    </row>
    <row r="8107" spans="1:8" ht="76.5" x14ac:dyDescent="0.25">
      <c r="A8107" s="64" t="s">
        <v>18148</v>
      </c>
      <c r="B8107" s="15" t="s">
        <v>3808</v>
      </c>
      <c r="C8107" s="40" t="s">
        <v>18147</v>
      </c>
      <c r="D8107" s="8" t="s">
        <v>20</v>
      </c>
      <c r="E8107" s="63" t="s">
        <v>1528</v>
      </c>
      <c r="F8107" s="61"/>
      <c r="G8107" s="62" t="s">
        <v>16</v>
      </c>
      <c r="H8107" s="61"/>
    </row>
    <row r="8108" spans="1:8" ht="76.5" x14ac:dyDescent="0.25">
      <c r="A8108" s="64" t="s">
        <v>18146</v>
      </c>
      <c r="B8108" s="15" t="s">
        <v>18145</v>
      </c>
      <c r="C8108" s="40" t="s">
        <v>18144</v>
      </c>
      <c r="D8108" s="8" t="s">
        <v>20</v>
      </c>
      <c r="E8108" s="63" t="s">
        <v>1528</v>
      </c>
      <c r="F8108" s="61"/>
      <c r="G8108" s="62" t="s">
        <v>16</v>
      </c>
      <c r="H8108" s="61"/>
    </row>
    <row r="8109" spans="1:8" ht="76.5" x14ac:dyDescent="0.25">
      <c r="A8109" s="64" t="s">
        <v>18143</v>
      </c>
      <c r="B8109" s="15" t="s">
        <v>12859</v>
      </c>
      <c r="C8109" s="40" t="s">
        <v>18142</v>
      </c>
      <c r="D8109" s="8" t="s">
        <v>20</v>
      </c>
      <c r="E8109" s="63" t="s">
        <v>1528</v>
      </c>
      <c r="F8109" s="61"/>
      <c r="G8109" s="62" t="s">
        <v>16</v>
      </c>
      <c r="H8109" s="61"/>
    </row>
    <row r="8110" spans="1:8" ht="76.5" x14ac:dyDescent="0.25">
      <c r="A8110" s="64" t="s">
        <v>18141</v>
      </c>
      <c r="B8110" s="15" t="s">
        <v>636</v>
      </c>
      <c r="C8110" s="40" t="s">
        <v>18140</v>
      </c>
      <c r="D8110" s="8" t="s">
        <v>20</v>
      </c>
      <c r="E8110" s="63" t="s">
        <v>1528</v>
      </c>
      <c r="F8110" s="61"/>
      <c r="G8110" s="62" t="s">
        <v>16</v>
      </c>
      <c r="H8110" s="61"/>
    </row>
    <row r="8111" spans="1:8" ht="76.5" x14ac:dyDescent="0.25">
      <c r="A8111" s="64" t="s">
        <v>18139</v>
      </c>
      <c r="B8111" s="15" t="s">
        <v>18138</v>
      </c>
      <c r="C8111" s="40" t="s">
        <v>18137</v>
      </c>
      <c r="D8111" s="8" t="s">
        <v>20</v>
      </c>
      <c r="E8111" s="63" t="s">
        <v>1528</v>
      </c>
      <c r="F8111" s="61"/>
      <c r="G8111" s="62" t="s">
        <v>16</v>
      </c>
      <c r="H8111" s="61"/>
    </row>
    <row r="8112" spans="1:8" ht="76.5" x14ac:dyDescent="0.25">
      <c r="A8112" s="64" t="s">
        <v>18136</v>
      </c>
      <c r="B8112" s="15" t="s">
        <v>18135</v>
      </c>
      <c r="C8112" s="40" t="s">
        <v>18134</v>
      </c>
      <c r="D8112" s="8" t="s">
        <v>20</v>
      </c>
      <c r="E8112" s="63" t="s">
        <v>1528</v>
      </c>
      <c r="F8112" s="61"/>
      <c r="G8112" s="62" t="s">
        <v>16</v>
      </c>
      <c r="H8112" s="61"/>
    </row>
    <row r="8113" spans="1:8" ht="114.75" x14ac:dyDescent="0.25">
      <c r="A8113" s="64" t="s">
        <v>18133</v>
      </c>
      <c r="B8113" s="15" t="s">
        <v>18132</v>
      </c>
      <c r="C8113" s="40" t="s">
        <v>18131</v>
      </c>
      <c r="D8113" s="8" t="s">
        <v>20</v>
      </c>
      <c r="E8113" s="63" t="s">
        <v>1528</v>
      </c>
      <c r="F8113" s="61"/>
      <c r="G8113" s="62" t="s">
        <v>16</v>
      </c>
      <c r="H8113" s="61"/>
    </row>
    <row r="8114" spans="1:8" ht="127.5" x14ac:dyDescent="0.25">
      <c r="A8114" s="15" t="s">
        <v>18130</v>
      </c>
      <c r="B8114" s="15" t="s">
        <v>18129</v>
      </c>
      <c r="C8114" s="40" t="s">
        <v>18128</v>
      </c>
      <c r="D8114" s="8" t="s">
        <v>1626</v>
      </c>
      <c r="E8114" s="63" t="s">
        <v>1799</v>
      </c>
      <c r="F8114" s="65"/>
      <c r="G8114" s="9">
        <v>44200</v>
      </c>
      <c r="H8114" s="61"/>
    </row>
    <row r="8115" spans="1:8" ht="76.5" x14ac:dyDescent="0.25">
      <c r="A8115" s="64" t="s">
        <v>18127</v>
      </c>
      <c r="B8115" s="15" t="s">
        <v>5395</v>
      </c>
      <c r="C8115" s="40" t="s">
        <v>18126</v>
      </c>
      <c r="D8115" s="8" t="s">
        <v>20</v>
      </c>
      <c r="E8115" s="63" t="s">
        <v>1528</v>
      </c>
      <c r="F8115" s="61"/>
      <c r="G8115" s="62" t="s">
        <v>16</v>
      </c>
      <c r="H8115" s="61"/>
    </row>
    <row r="8116" spans="1:8" ht="76.5" x14ac:dyDescent="0.25">
      <c r="A8116" s="64" t="s">
        <v>18125</v>
      </c>
      <c r="B8116" s="15" t="s">
        <v>18124</v>
      </c>
      <c r="C8116" s="40" t="s">
        <v>18123</v>
      </c>
      <c r="D8116" s="8" t="s">
        <v>20</v>
      </c>
      <c r="E8116" s="63" t="s">
        <v>1528</v>
      </c>
      <c r="F8116" s="61"/>
      <c r="G8116" s="62" t="s">
        <v>16</v>
      </c>
      <c r="H8116" s="61"/>
    </row>
    <row r="8117" spans="1:8" ht="76.5" x14ac:dyDescent="0.25">
      <c r="A8117" s="64" t="s">
        <v>18122</v>
      </c>
      <c r="B8117" s="15" t="s">
        <v>18121</v>
      </c>
      <c r="C8117" s="40" t="s">
        <v>18120</v>
      </c>
      <c r="D8117" s="8" t="s">
        <v>20</v>
      </c>
      <c r="E8117" s="63" t="s">
        <v>1528</v>
      </c>
      <c r="F8117" s="61"/>
      <c r="G8117" s="62" t="s">
        <v>16</v>
      </c>
      <c r="H8117" s="61"/>
    </row>
    <row r="8118" spans="1:8" ht="38.25" x14ac:dyDescent="0.25">
      <c r="A8118" s="15" t="s">
        <v>18119</v>
      </c>
      <c r="B8118" s="15" t="s">
        <v>18118</v>
      </c>
      <c r="C8118" s="40" t="s">
        <v>18117</v>
      </c>
      <c r="D8118" s="14" t="s">
        <v>1626</v>
      </c>
      <c r="E8118" s="63" t="s">
        <v>1625</v>
      </c>
      <c r="F8118" s="65"/>
      <c r="G8118" s="9">
        <v>44177</v>
      </c>
      <c r="H8118" s="61"/>
    </row>
    <row r="8119" spans="1:8" ht="76.5" x14ac:dyDescent="0.25">
      <c r="A8119" s="64" t="s">
        <v>18116</v>
      </c>
      <c r="B8119" s="15" t="s">
        <v>18115</v>
      </c>
      <c r="C8119" s="40" t="s">
        <v>18114</v>
      </c>
      <c r="D8119" s="8" t="s">
        <v>20</v>
      </c>
      <c r="E8119" s="63" t="s">
        <v>1528</v>
      </c>
      <c r="F8119" s="61"/>
      <c r="G8119" s="62" t="s">
        <v>16</v>
      </c>
      <c r="H8119" s="61"/>
    </row>
    <row r="8120" spans="1:8" ht="25.5" x14ac:dyDescent="0.25">
      <c r="A8120" s="15" t="s">
        <v>18113</v>
      </c>
      <c r="B8120" s="15" t="s">
        <v>18112</v>
      </c>
      <c r="C8120" s="40" t="s">
        <v>18111</v>
      </c>
      <c r="D8120" s="14" t="s">
        <v>1626</v>
      </c>
      <c r="E8120" s="63" t="s">
        <v>1625</v>
      </c>
      <c r="F8120" s="65"/>
      <c r="G8120" s="9">
        <v>44147</v>
      </c>
      <c r="H8120" s="61"/>
    </row>
    <row r="8121" spans="1:8" ht="76.5" x14ac:dyDescent="0.25">
      <c r="A8121" s="64" t="s">
        <v>18110</v>
      </c>
      <c r="B8121" s="15" t="s">
        <v>18109</v>
      </c>
      <c r="C8121" s="40" t="s">
        <v>16148</v>
      </c>
      <c r="D8121" s="8" t="s">
        <v>20</v>
      </c>
      <c r="E8121" s="63" t="s">
        <v>1528</v>
      </c>
      <c r="F8121" s="61"/>
      <c r="G8121" s="62" t="s">
        <v>16</v>
      </c>
      <c r="H8121" s="61"/>
    </row>
    <row r="8122" spans="1:8" ht="76.5" x14ac:dyDescent="0.25">
      <c r="A8122" s="64" t="s">
        <v>18108</v>
      </c>
      <c r="B8122" s="15" t="s">
        <v>18107</v>
      </c>
      <c r="C8122" s="40" t="s">
        <v>18106</v>
      </c>
      <c r="D8122" s="8" t="s">
        <v>20</v>
      </c>
      <c r="E8122" s="63" t="s">
        <v>1528</v>
      </c>
      <c r="F8122" s="61"/>
      <c r="G8122" s="62" t="s">
        <v>16</v>
      </c>
      <c r="H8122" s="61"/>
    </row>
    <row r="8123" spans="1:8" ht="76.5" x14ac:dyDescent="0.25">
      <c r="A8123" s="64" t="s">
        <v>18105</v>
      </c>
      <c r="B8123" s="15" t="s">
        <v>16421</v>
      </c>
      <c r="C8123" s="40" t="s">
        <v>18104</v>
      </c>
      <c r="D8123" s="8" t="s">
        <v>20</v>
      </c>
      <c r="E8123" s="63" t="s">
        <v>1528</v>
      </c>
      <c r="F8123" s="61"/>
      <c r="G8123" s="62" t="s">
        <v>16</v>
      </c>
      <c r="H8123" s="61"/>
    </row>
    <row r="8124" spans="1:8" ht="76.5" x14ac:dyDescent="0.25">
      <c r="A8124" s="64" t="s">
        <v>18103</v>
      </c>
      <c r="B8124" s="15" t="s">
        <v>18102</v>
      </c>
      <c r="C8124" s="40" t="s">
        <v>14391</v>
      </c>
      <c r="D8124" s="8" t="s">
        <v>20</v>
      </c>
      <c r="E8124" s="63" t="s">
        <v>1528</v>
      </c>
      <c r="F8124" s="61"/>
      <c r="G8124" s="62" t="s">
        <v>16</v>
      </c>
      <c r="H8124" s="61"/>
    </row>
    <row r="8125" spans="1:8" ht="76.5" x14ac:dyDescent="0.25">
      <c r="A8125" s="15" t="s">
        <v>18101</v>
      </c>
      <c r="B8125" s="15" t="s">
        <v>18100</v>
      </c>
      <c r="C8125" s="40" t="s">
        <v>18099</v>
      </c>
      <c r="D8125" s="8" t="s">
        <v>1626</v>
      </c>
      <c r="E8125" s="63" t="s">
        <v>1625</v>
      </c>
      <c r="F8125" s="65"/>
      <c r="G8125" s="9">
        <v>44192</v>
      </c>
      <c r="H8125" s="61"/>
    </row>
    <row r="8126" spans="1:8" ht="76.5" x14ac:dyDescent="0.25">
      <c r="A8126" s="64" t="s">
        <v>18098</v>
      </c>
      <c r="B8126" s="15" t="s">
        <v>18097</v>
      </c>
      <c r="C8126" s="40" t="s">
        <v>18096</v>
      </c>
      <c r="D8126" s="8" t="s">
        <v>20</v>
      </c>
      <c r="E8126" s="63" t="s">
        <v>1528</v>
      </c>
      <c r="F8126" s="61"/>
      <c r="G8126" s="62" t="s">
        <v>16</v>
      </c>
      <c r="H8126" s="61"/>
    </row>
    <row r="8127" spans="1:8" ht="76.5" x14ac:dyDescent="0.25">
      <c r="A8127" s="64" t="s">
        <v>18095</v>
      </c>
      <c r="B8127" s="15" t="s">
        <v>18094</v>
      </c>
      <c r="C8127" s="40" t="s">
        <v>18093</v>
      </c>
      <c r="D8127" s="8" t="s">
        <v>20</v>
      </c>
      <c r="E8127" s="63" t="s">
        <v>1528</v>
      </c>
      <c r="F8127" s="61"/>
      <c r="G8127" s="62" t="s">
        <v>16</v>
      </c>
      <c r="H8127" s="61"/>
    </row>
    <row r="8128" spans="1:8" ht="76.5" x14ac:dyDescent="0.25">
      <c r="A8128" s="64" t="s">
        <v>18092</v>
      </c>
      <c r="B8128" s="15" t="s">
        <v>18091</v>
      </c>
      <c r="C8128" s="40" t="s">
        <v>18090</v>
      </c>
      <c r="D8128" s="8" t="s">
        <v>20</v>
      </c>
      <c r="E8128" s="63" t="s">
        <v>1528</v>
      </c>
      <c r="F8128" s="61"/>
      <c r="G8128" s="62" t="s">
        <v>16</v>
      </c>
      <c r="H8128" s="61"/>
    </row>
    <row r="8129" spans="1:8" ht="76.5" x14ac:dyDescent="0.25">
      <c r="A8129" s="64" t="s">
        <v>18089</v>
      </c>
      <c r="B8129" s="15" t="s">
        <v>14224</v>
      </c>
      <c r="C8129" s="40" t="s">
        <v>18088</v>
      </c>
      <c r="D8129" s="8" t="s">
        <v>20</v>
      </c>
      <c r="E8129" s="63" t="s">
        <v>1528</v>
      </c>
      <c r="F8129" s="61"/>
      <c r="G8129" s="62" t="s">
        <v>16</v>
      </c>
      <c r="H8129" s="61"/>
    </row>
    <row r="8130" spans="1:8" ht="76.5" x14ac:dyDescent="0.25">
      <c r="A8130" s="64" t="s">
        <v>18087</v>
      </c>
      <c r="B8130" s="15" t="s">
        <v>18086</v>
      </c>
      <c r="C8130" s="40" t="s">
        <v>18085</v>
      </c>
      <c r="D8130" s="8" t="s">
        <v>20</v>
      </c>
      <c r="E8130" s="63" t="s">
        <v>1528</v>
      </c>
      <c r="F8130" s="61"/>
      <c r="G8130" s="62" t="s">
        <v>16</v>
      </c>
      <c r="H8130" s="61"/>
    </row>
    <row r="8131" spans="1:8" ht="76.5" x14ac:dyDescent="0.25">
      <c r="A8131" s="64" t="s">
        <v>18084</v>
      </c>
      <c r="B8131" s="15" t="s">
        <v>18083</v>
      </c>
      <c r="C8131" s="40" t="s">
        <v>18082</v>
      </c>
      <c r="D8131" s="8" t="s">
        <v>20</v>
      </c>
      <c r="E8131" s="63" t="s">
        <v>1528</v>
      </c>
      <c r="F8131" s="61"/>
      <c r="G8131" s="62" t="s">
        <v>16</v>
      </c>
      <c r="H8131" s="61"/>
    </row>
    <row r="8132" spans="1:8" ht="76.5" x14ac:dyDescent="0.25">
      <c r="A8132" s="64" t="s">
        <v>18081</v>
      </c>
      <c r="B8132" s="15" t="s">
        <v>18080</v>
      </c>
      <c r="C8132" s="40" t="s">
        <v>18079</v>
      </c>
      <c r="D8132" s="8" t="s">
        <v>20</v>
      </c>
      <c r="E8132" s="63" t="s">
        <v>1528</v>
      </c>
      <c r="F8132" s="61"/>
      <c r="G8132" s="62" t="s">
        <v>16</v>
      </c>
      <c r="H8132" s="61"/>
    </row>
    <row r="8133" spans="1:8" ht="63.75" x14ac:dyDescent="0.25">
      <c r="A8133" s="15" t="s">
        <v>18078</v>
      </c>
      <c r="B8133" s="15" t="s">
        <v>18077</v>
      </c>
      <c r="C8133" s="40" t="s">
        <v>18076</v>
      </c>
      <c r="D8133" s="8" t="s">
        <v>1626</v>
      </c>
      <c r="E8133" s="63" t="s">
        <v>1799</v>
      </c>
      <c r="F8133" s="65"/>
      <c r="G8133" s="9">
        <v>44242</v>
      </c>
      <c r="H8133" s="61"/>
    </row>
    <row r="8134" spans="1:8" ht="76.5" x14ac:dyDescent="0.25">
      <c r="A8134" s="64" t="s">
        <v>18075</v>
      </c>
      <c r="B8134" s="15" t="s">
        <v>18074</v>
      </c>
      <c r="C8134" s="40" t="s">
        <v>18073</v>
      </c>
      <c r="D8134" s="8" t="s">
        <v>20</v>
      </c>
      <c r="E8134" s="63" t="s">
        <v>1528</v>
      </c>
      <c r="F8134" s="61"/>
      <c r="G8134" s="62" t="s">
        <v>16</v>
      </c>
      <c r="H8134" s="61"/>
    </row>
    <row r="8135" spans="1:8" ht="76.5" x14ac:dyDescent="0.25">
      <c r="A8135" s="64" t="s">
        <v>18072</v>
      </c>
      <c r="B8135" s="15" t="s">
        <v>18071</v>
      </c>
      <c r="C8135" s="40" t="s">
        <v>18070</v>
      </c>
      <c r="D8135" s="8" t="s">
        <v>20</v>
      </c>
      <c r="E8135" s="63" t="s">
        <v>1528</v>
      </c>
      <c r="F8135" s="61"/>
      <c r="G8135" s="62" t="s">
        <v>16</v>
      </c>
      <c r="H8135" s="61"/>
    </row>
    <row r="8136" spans="1:8" ht="76.5" x14ac:dyDescent="0.25">
      <c r="A8136" s="64" t="s">
        <v>18069</v>
      </c>
      <c r="B8136" s="15" t="s">
        <v>18068</v>
      </c>
      <c r="C8136" s="40" t="s">
        <v>18067</v>
      </c>
      <c r="D8136" s="8" t="s">
        <v>20</v>
      </c>
      <c r="E8136" s="63" t="s">
        <v>1528</v>
      </c>
      <c r="F8136" s="61"/>
      <c r="G8136" s="62" t="s">
        <v>16</v>
      </c>
      <c r="H8136" s="61"/>
    </row>
    <row r="8137" spans="1:8" ht="76.5" x14ac:dyDescent="0.25">
      <c r="A8137" s="64" t="s">
        <v>18066</v>
      </c>
      <c r="B8137" s="15" t="s">
        <v>18065</v>
      </c>
      <c r="C8137" s="40" t="s">
        <v>18064</v>
      </c>
      <c r="D8137" s="8" t="s">
        <v>20</v>
      </c>
      <c r="E8137" s="63" t="s">
        <v>1528</v>
      </c>
      <c r="F8137" s="61"/>
      <c r="G8137" s="62" t="s">
        <v>16</v>
      </c>
      <c r="H8137" s="61"/>
    </row>
    <row r="8138" spans="1:8" ht="76.5" x14ac:dyDescent="0.25">
      <c r="A8138" s="64" t="s">
        <v>18063</v>
      </c>
      <c r="B8138" s="15" t="s">
        <v>18062</v>
      </c>
      <c r="C8138" s="40" t="s">
        <v>18061</v>
      </c>
      <c r="D8138" s="8" t="s">
        <v>20</v>
      </c>
      <c r="E8138" s="63" t="s">
        <v>1528</v>
      </c>
      <c r="F8138" s="61"/>
      <c r="G8138" s="62" t="s">
        <v>16</v>
      </c>
      <c r="H8138" s="61"/>
    </row>
    <row r="8139" spans="1:8" ht="76.5" x14ac:dyDescent="0.25">
      <c r="A8139" s="64" t="s">
        <v>18060</v>
      </c>
      <c r="B8139" s="15" t="s">
        <v>15044</v>
      </c>
      <c r="C8139" s="40" t="s">
        <v>18059</v>
      </c>
      <c r="D8139" s="8" t="s">
        <v>20</v>
      </c>
      <c r="E8139" s="63" t="s">
        <v>1528</v>
      </c>
      <c r="F8139" s="61"/>
      <c r="G8139" s="62" t="s">
        <v>16</v>
      </c>
      <c r="H8139" s="61"/>
    </row>
    <row r="8140" spans="1:8" ht="63.75" x14ac:dyDescent="0.25">
      <c r="A8140" s="15" t="s">
        <v>18058</v>
      </c>
      <c r="B8140" s="15" t="s">
        <v>18057</v>
      </c>
      <c r="C8140" s="40" t="s">
        <v>18056</v>
      </c>
      <c r="D8140" s="8" t="s">
        <v>1626</v>
      </c>
      <c r="E8140" s="63" t="s">
        <v>1799</v>
      </c>
      <c r="F8140" s="65"/>
      <c r="G8140" s="9">
        <v>44154</v>
      </c>
      <c r="H8140" s="61"/>
    </row>
    <row r="8141" spans="1:8" ht="63.75" x14ac:dyDescent="0.25">
      <c r="A8141" s="15" t="s">
        <v>18055</v>
      </c>
      <c r="B8141" s="15" t="s">
        <v>18054</v>
      </c>
      <c r="C8141" s="40" t="s">
        <v>18053</v>
      </c>
      <c r="D8141" s="14" t="s">
        <v>1626</v>
      </c>
      <c r="E8141" s="63" t="s">
        <v>1799</v>
      </c>
      <c r="F8141" s="65"/>
      <c r="G8141" s="9">
        <v>44395</v>
      </c>
      <c r="H8141" s="61"/>
    </row>
    <row r="8142" spans="1:8" ht="76.5" x14ac:dyDescent="0.25">
      <c r="A8142" s="64" t="s">
        <v>18052</v>
      </c>
      <c r="B8142" s="15" t="s">
        <v>18051</v>
      </c>
      <c r="C8142" s="40" t="s">
        <v>18050</v>
      </c>
      <c r="D8142" s="8" t="s">
        <v>20</v>
      </c>
      <c r="E8142" s="63" t="s">
        <v>1528</v>
      </c>
      <c r="F8142" s="61"/>
      <c r="G8142" s="62" t="s">
        <v>16</v>
      </c>
      <c r="H8142" s="61"/>
    </row>
    <row r="8143" spans="1:8" ht="89.25" x14ac:dyDescent="0.25">
      <c r="A8143" s="64" t="s">
        <v>18049</v>
      </c>
      <c r="B8143" s="15" t="s">
        <v>18048</v>
      </c>
      <c r="C8143" s="40" t="s">
        <v>18047</v>
      </c>
      <c r="D8143" s="8" t="s">
        <v>20</v>
      </c>
      <c r="E8143" s="63" t="s">
        <v>1528</v>
      </c>
      <c r="F8143" s="61"/>
      <c r="G8143" s="62" t="s">
        <v>16</v>
      </c>
      <c r="H8143" s="61"/>
    </row>
    <row r="8144" spans="1:8" ht="76.5" x14ac:dyDescent="0.25">
      <c r="A8144" s="64" t="s">
        <v>18046</v>
      </c>
      <c r="B8144" s="15" t="s">
        <v>11418</v>
      </c>
      <c r="C8144" s="40" t="s">
        <v>18045</v>
      </c>
      <c r="D8144" s="8" t="s">
        <v>20</v>
      </c>
      <c r="E8144" s="63" t="s">
        <v>1528</v>
      </c>
      <c r="F8144" s="61"/>
      <c r="G8144" s="62" t="s">
        <v>16</v>
      </c>
      <c r="H8144" s="61"/>
    </row>
    <row r="8145" spans="1:8" ht="76.5" x14ac:dyDescent="0.25">
      <c r="A8145" s="64" t="s">
        <v>18044</v>
      </c>
      <c r="B8145" s="15" t="s">
        <v>4995</v>
      </c>
      <c r="C8145" s="40" t="s">
        <v>18043</v>
      </c>
      <c r="D8145" s="8" t="s">
        <v>20</v>
      </c>
      <c r="E8145" s="63" t="s">
        <v>1528</v>
      </c>
      <c r="F8145" s="61"/>
      <c r="G8145" s="62" t="s">
        <v>16</v>
      </c>
      <c r="H8145" s="61"/>
    </row>
    <row r="8146" spans="1:8" ht="38.25" x14ac:dyDescent="0.25">
      <c r="A8146" s="15" t="s">
        <v>18042</v>
      </c>
      <c r="B8146" s="15" t="s">
        <v>18041</v>
      </c>
      <c r="C8146" s="40" t="s">
        <v>18040</v>
      </c>
      <c r="D8146" s="14" t="s">
        <v>1626</v>
      </c>
      <c r="E8146" s="63" t="s">
        <v>1799</v>
      </c>
      <c r="F8146" s="65"/>
      <c r="G8146" s="9">
        <v>44221</v>
      </c>
      <c r="H8146" s="61"/>
    </row>
    <row r="8147" spans="1:8" ht="25.5" x14ac:dyDescent="0.25">
      <c r="A8147" s="15" t="s">
        <v>18039</v>
      </c>
      <c r="B8147" s="15" t="s">
        <v>18038</v>
      </c>
      <c r="C8147" s="74" t="s">
        <v>18037</v>
      </c>
      <c r="D8147" s="14" t="s">
        <v>4198</v>
      </c>
      <c r="E8147" s="63" t="s">
        <v>1799</v>
      </c>
      <c r="F8147" s="65"/>
      <c r="G8147" s="9">
        <v>44213</v>
      </c>
      <c r="H8147" s="61"/>
    </row>
    <row r="8148" spans="1:8" ht="76.5" x14ac:dyDescent="0.25">
      <c r="A8148" s="64" t="s">
        <v>18036</v>
      </c>
      <c r="B8148" s="15" t="s">
        <v>2720</v>
      </c>
      <c r="C8148" s="40" t="s">
        <v>18035</v>
      </c>
      <c r="D8148" s="8" t="s">
        <v>20</v>
      </c>
      <c r="E8148" s="63" t="s">
        <v>1528</v>
      </c>
      <c r="F8148" s="61"/>
      <c r="G8148" s="62" t="s">
        <v>16</v>
      </c>
      <c r="H8148" s="61"/>
    </row>
    <row r="8149" spans="1:8" ht="76.5" x14ac:dyDescent="0.25">
      <c r="A8149" s="64" t="s">
        <v>18034</v>
      </c>
      <c r="B8149" s="15" t="s">
        <v>18033</v>
      </c>
      <c r="C8149" s="40" t="s">
        <v>18032</v>
      </c>
      <c r="D8149" s="8" t="s">
        <v>20</v>
      </c>
      <c r="E8149" s="63" t="s">
        <v>1528</v>
      </c>
      <c r="F8149" s="61"/>
      <c r="G8149" s="62" t="s">
        <v>16</v>
      </c>
      <c r="H8149" s="61"/>
    </row>
    <row r="8150" spans="1:8" ht="76.5" x14ac:dyDescent="0.25">
      <c r="A8150" s="64" t="s">
        <v>18031</v>
      </c>
      <c r="B8150" s="15" t="s">
        <v>18030</v>
      </c>
      <c r="C8150" s="40" t="s">
        <v>18029</v>
      </c>
      <c r="D8150" s="8" t="s">
        <v>20</v>
      </c>
      <c r="E8150" s="63" t="s">
        <v>1528</v>
      </c>
      <c r="F8150" s="61"/>
      <c r="G8150" s="62" t="s">
        <v>16</v>
      </c>
      <c r="H8150" s="61"/>
    </row>
    <row r="8151" spans="1:8" ht="76.5" x14ac:dyDescent="0.25">
      <c r="A8151" s="64" t="s">
        <v>18028</v>
      </c>
      <c r="B8151" s="15" t="s">
        <v>18027</v>
      </c>
      <c r="C8151" s="40" t="s">
        <v>18026</v>
      </c>
      <c r="D8151" s="8" t="s">
        <v>20</v>
      </c>
      <c r="E8151" s="63" t="s">
        <v>1528</v>
      </c>
      <c r="F8151" s="61"/>
      <c r="G8151" s="62" t="s">
        <v>16</v>
      </c>
      <c r="H8151" s="61"/>
    </row>
    <row r="8152" spans="1:8" ht="76.5" x14ac:dyDescent="0.25">
      <c r="A8152" s="64" t="s">
        <v>18025</v>
      </c>
      <c r="B8152" s="15" t="s">
        <v>18024</v>
      </c>
      <c r="C8152" s="40" t="s">
        <v>18023</v>
      </c>
      <c r="D8152" s="8" t="s">
        <v>20</v>
      </c>
      <c r="E8152" s="63" t="s">
        <v>1528</v>
      </c>
      <c r="F8152" s="61"/>
      <c r="G8152" s="62" t="s">
        <v>16</v>
      </c>
      <c r="H8152" s="61"/>
    </row>
    <row r="8153" spans="1:8" ht="76.5" x14ac:dyDescent="0.25">
      <c r="A8153" s="64" t="s">
        <v>18022</v>
      </c>
      <c r="B8153" s="15" t="s">
        <v>18021</v>
      </c>
      <c r="C8153" s="40" t="s">
        <v>3687</v>
      </c>
      <c r="D8153" s="8" t="s">
        <v>20</v>
      </c>
      <c r="E8153" s="63" t="s">
        <v>1528</v>
      </c>
      <c r="F8153" s="61"/>
      <c r="G8153" s="62" t="s">
        <v>16</v>
      </c>
      <c r="H8153" s="61"/>
    </row>
    <row r="8154" spans="1:8" ht="38.25" x14ac:dyDescent="0.25">
      <c r="A8154" s="15" t="s">
        <v>18020</v>
      </c>
      <c r="B8154" s="15" t="s">
        <v>18019</v>
      </c>
      <c r="C8154" s="40" t="s">
        <v>18018</v>
      </c>
      <c r="D8154" s="14" t="s">
        <v>1626</v>
      </c>
      <c r="E8154" s="63" t="s">
        <v>1799</v>
      </c>
      <c r="F8154" s="65"/>
      <c r="G8154" s="9">
        <v>44218</v>
      </c>
      <c r="H8154" s="61"/>
    </row>
    <row r="8155" spans="1:8" ht="76.5" x14ac:dyDescent="0.25">
      <c r="A8155" s="64" t="s">
        <v>18017</v>
      </c>
      <c r="B8155" s="15" t="s">
        <v>18016</v>
      </c>
      <c r="C8155" s="40" t="s">
        <v>18015</v>
      </c>
      <c r="D8155" s="8" t="s">
        <v>20</v>
      </c>
      <c r="E8155" s="63" t="s">
        <v>1528</v>
      </c>
      <c r="F8155" s="61"/>
      <c r="G8155" s="62" t="s">
        <v>16</v>
      </c>
      <c r="H8155" s="61"/>
    </row>
    <row r="8156" spans="1:8" ht="76.5" x14ac:dyDescent="0.25">
      <c r="A8156" s="64" t="s">
        <v>18014</v>
      </c>
      <c r="B8156" s="15" t="s">
        <v>18013</v>
      </c>
      <c r="C8156" s="40" t="s">
        <v>18012</v>
      </c>
      <c r="D8156" s="8" t="s">
        <v>20</v>
      </c>
      <c r="E8156" s="63" t="s">
        <v>1528</v>
      </c>
      <c r="F8156" s="61"/>
      <c r="G8156" s="62" t="s">
        <v>16</v>
      </c>
      <c r="H8156" s="61"/>
    </row>
    <row r="8157" spans="1:8" ht="76.5" x14ac:dyDescent="0.25">
      <c r="A8157" s="64" t="s">
        <v>18011</v>
      </c>
      <c r="B8157" s="15" t="s">
        <v>11418</v>
      </c>
      <c r="C8157" s="40" t="s">
        <v>18010</v>
      </c>
      <c r="D8157" s="8" t="s">
        <v>20</v>
      </c>
      <c r="E8157" s="63" t="s">
        <v>1528</v>
      </c>
      <c r="F8157" s="61"/>
      <c r="G8157" s="62" t="s">
        <v>16</v>
      </c>
      <c r="H8157" s="61"/>
    </row>
    <row r="8158" spans="1:8" ht="76.5" x14ac:dyDescent="0.25">
      <c r="A8158" s="64" t="s">
        <v>18009</v>
      </c>
      <c r="B8158" s="15" t="s">
        <v>18008</v>
      </c>
      <c r="C8158" s="40" t="s">
        <v>18007</v>
      </c>
      <c r="D8158" s="8" t="s">
        <v>20</v>
      </c>
      <c r="E8158" s="63" t="s">
        <v>1528</v>
      </c>
      <c r="F8158" s="61"/>
      <c r="G8158" s="62" t="s">
        <v>16</v>
      </c>
      <c r="H8158" s="61"/>
    </row>
    <row r="8159" spans="1:8" ht="25.5" x14ac:dyDescent="0.25">
      <c r="A8159" s="15" t="s">
        <v>18006</v>
      </c>
      <c r="B8159" s="15" t="s">
        <v>18005</v>
      </c>
      <c r="C8159" s="40" t="s">
        <v>18004</v>
      </c>
      <c r="D8159" s="14" t="s">
        <v>1626</v>
      </c>
      <c r="E8159" s="63" t="s">
        <v>1625</v>
      </c>
      <c r="F8159" s="65"/>
      <c r="G8159" s="9">
        <v>44126</v>
      </c>
      <c r="H8159" s="61"/>
    </row>
    <row r="8160" spans="1:8" ht="76.5" x14ac:dyDescent="0.25">
      <c r="A8160" s="64" t="s">
        <v>18003</v>
      </c>
      <c r="B8160" s="15" t="s">
        <v>18002</v>
      </c>
      <c r="C8160" s="40" t="s">
        <v>18001</v>
      </c>
      <c r="D8160" s="8" t="s">
        <v>20</v>
      </c>
      <c r="E8160" s="63" t="s">
        <v>1528</v>
      </c>
      <c r="F8160" s="61"/>
      <c r="G8160" s="62" t="s">
        <v>16</v>
      </c>
      <c r="H8160" s="61"/>
    </row>
    <row r="8161" spans="1:8" ht="76.5" x14ac:dyDescent="0.25">
      <c r="A8161" s="64" t="s">
        <v>18000</v>
      </c>
      <c r="B8161" s="15" t="s">
        <v>17999</v>
      </c>
      <c r="C8161" s="40" t="s">
        <v>17998</v>
      </c>
      <c r="D8161" s="8" t="s">
        <v>20</v>
      </c>
      <c r="E8161" s="63" t="s">
        <v>1528</v>
      </c>
      <c r="F8161" s="61"/>
      <c r="G8161" s="62" t="s">
        <v>16</v>
      </c>
      <c r="H8161" s="61"/>
    </row>
    <row r="8162" spans="1:8" ht="76.5" x14ac:dyDescent="0.25">
      <c r="A8162" s="64" t="s">
        <v>17997</v>
      </c>
      <c r="B8162" s="15" t="s">
        <v>17996</v>
      </c>
      <c r="C8162" s="40" t="s">
        <v>3687</v>
      </c>
      <c r="D8162" s="8" t="s">
        <v>20</v>
      </c>
      <c r="E8162" s="63" t="s">
        <v>1528</v>
      </c>
      <c r="F8162" s="61"/>
      <c r="G8162" s="62" t="s">
        <v>16</v>
      </c>
      <c r="H8162" s="61"/>
    </row>
    <row r="8163" spans="1:8" ht="76.5" x14ac:dyDescent="0.25">
      <c r="A8163" s="64" t="s">
        <v>17995</v>
      </c>
      <c r="B8163" s="15" t="s">
        <v>17994</v>
      </c>
      <c r="C8163" s="40" t="s">
        <v>3687</v>
      </c>
      <c r="D8163" s="8" t="s">
        <v>20</v>
      </c>
      <c r="E8163" s="63" t="s">
        <v>1528</v>
      </c>
      <c r="F8163" s="61"/>
      <c r="G8163" s="62" t="s">
        <v>16</v>
      </c>
      <c r="H8163" s="61"/>
    </row>
    <row r="8164" spans="1:8" ht="76.5" x14ac:dyDescent="0.25">
      <c r="A8164" s="64" t="s">
        <v>17993</v>
      </c>
      <c r="B8164" s="15" t="s">
        <v>17992</v>
      </c>
      <c r="C8164" s="40" t="s">
        <v>3687</v>
      </c>
      <c r="D8164" s="8" t="s">
        <v>20</v>
      </c>
      <c r="E8164" s="63" t="s">
        <v>1528</v>
      </c>
      <c r="F8164" s="61"/>
      <c r="G8164" s="62" t="s">
        <v>16</v>
      </c>
      <c r="H8164" s="61"/>
    </row>
    <row r="8165" spans="1:8" ht="76.5" x14ac:dyDescent="0.25">
      <c r="A8165" s="64" t="s">
        <v>17991</v>
      </c>
      <c r="B8165" s="15" t="s">
        <v>17990</v>
      </c>
      <c r="C8165" s="40" t="s">
        <v>17989</v>
      </c>
      <c r="D8165" s="8" t="s">
        <v>20</v>
      </c>
      <c r="E8165" s="63" t="s">
        <v>1528</v>
      </c>
      <c r="F8165" s="61"/>
      <c r="G8165" s="62" t="s">
        <v>16</v>
      </c>
      <c r="H8165" s="61"/>
    </row>
    <row r="8166" spans="1:8" ht="76.5" x14ac:dyDescent="0.25">
      <c r="A8166" s="64" t="s">
        <v>17988</v>
      </c>
      <c r="B8166" s="15" t="s">
        <v>12811</v>
      </c>
      <c r="C8166" s="40" t="s">
        <v>17987</v>
      </c>
      <c r="D8166" s="8" t="s">
        <v>20</v>
      </c>
      <c r="E8166" s="63" t="s">
        <v>1528</v>
      </c>
      <c r="F8166" s="61"/>
      <c r="G8166" s="62" t="s">
        <v>16</v>
      </c>
      <c r="H8166" s="61"/>
    </row>
    <row r="8167" spans="1:8" ht="76.5" x14ac:dyDescent="0.25">
      <c r="A8167" s="64" t="s">
        <v>17986</v>
      </c>
      <c r="B8167" s="15" t="s">
        <v>17985</v>
      </c>
      <c r="C8167" s="40" t="s">
        <v>17984</v>
      </c>
      <c r="D8167" s="8" t="s">
        <v>20</v>
      </c>
      <c r="E8167" s="63" t="s">
        <v>1528</v>
      </c>
      <c r="F8167" s="61"/>
      <c r="G8167" s="62" t="s">
        <v>16</v>
      </c>
      <c r="H8167" s="61"/>
    </row>
    <row r="8168" spans="1:8" ht="76.5" x14ac:dyDescent="0.25">
      <c r="A8168" s="64" t="s">
        <v>17983</v>
      </c>
      <c r="B8168" s="15" t="s">
        <v>11946</v>
      </c>
      <c r="C8168" s="40" t="s">
        <v>17982</v>
      </c>
      <c r="D8168" s="8" t="s">
        <v>20</v>
      </c>
      <c r="E8168" s="63" t="s">
        <v>1528</v>
      </c>
      <c r="F8168" s="61"/>
      <c r="G8168" s="62" t="s">
        <v>16</v>
      </c>
      <c r="H8168" s="61"/>
    </row>
    <row r="8169" spans="1:8" ht="76.5" x14ac:dyDescent="0.25">
      <c r="A8169" s="64" t="s">
        <v>17981</v>
      </c>
      <c r="B8169" s="15" t="s">
        <v>4883</v>
      </c>
      <c r="C8169" s="40" t="s">
        <v>17980</v>
      </c>
      <c r="D8169" s="8" t="s">
        <v>20</v>
      </c>
      <c r="E8169" s="63" t="s">
        <v>1528</v>
      </c>
      <c r="F8169" s="61"/>
      <c r="G8169" s="62" t="s">
        <v>16</v>
      </c>
      <c r="H8169" s="61"/>
    </row>
    <row r="8170" spans="1:8" ht="38.25" x14ac:dyDescent="0.25">
      <c r="A8170" s="15" t="s">
        <v>17979</v>
      </c>
      <c r="B8170" s="15" t="s">
        <v>17978</v>
      </c>
      <c r="C8170" s="40" t="s">
        <v>17977</v>
      </c>
      <c r="D8170" s="14" t="s">
        <v>1626</v>
      </c>
      <c r="E8170" s="63" t="s">
        <v>1799</v>
      </c>
      <c r="F8170" s="65"/>
      <c r="G8170" s="9">
        <v>44417</v>
      </c>
      <c r="H8170" s="61"/>
    </row>
    <row r="8171" spans="1:8" ht="76.5" x14ac:dyDescent="0.25">
      <c r="A8171" s="64" t="s">
        <v>17976</v>
      </c>
      <c r="B8171" s="15" t="s">
        <v>17975</v>
      </c>
      <c r="C8171" s="40" t="s">
        <v>17974</v>
      </c>
      <c r="D8171" s="8" t="s">
        <v>20</v>
      </c>
      <c r="E8171" s="63" t="s">
        <v>1528</v>
      </c>
      <c r="F8171" s="61"/>
      <c r="G8171" s="62" t="s">
        <v>16</v>
      </c>
      <c r="H8171" s="61"/>
    </row>
    <row r="8172" spans="1:8" ht="76.5" x14ac:dyDescent="0.25">
      <c r="A8172" s="64" t="s">
        <v>17973</v>
      </c>
      <c r="B8172" s="15" t="s">
        <v>17972</v>
      </c>
      <c r="C8172" s="40" t="s">
        <v>17971</v>
      </c>
      <c r="D8172" s="8" t="s">
        <v>20</v>
      </c>
      <c r="E8172" s="63" t="s">
        <v>1528</v>
      </c>
      <c r="F8172" s="61"/>
      <c r="G8172" s="62" t="s">
        <v>16</v>
      </c>
      <c r="H8172" s="61"/>
    </row>
    <row r="8173" spans="1:8" ht="76.5" x14ac:dyDescent="0.25">
      <c r="A8173" s="64" t="s">
        <v>17970</v>
      </c>
      <c r="B8173" s="15" t="s">
        <v>17969</v>
      </c>
      <c r="C8173" s="40" t="s">
        <v>17968</v>
      </c>
      <c r="D8173" s="8" t="s">
        <v>20</v>
      </c>
      <c r="E8173" s="63" t="s">
        <v>1528</v>
      </c>
      <c r="F8173" s="61"/>
      <c r="G8173" s="62" t="s">
        <v>16</v>
      </c>
      <c r="H8173" s="61"/>
    </row>
    <row r="8174" spans="1:8" ht="76.5" x14ac:dyDescent="0.25">
      <c r="A8174" s="64" t="s">
        <v>17967</v>
      </c>
      <c r="B8174" s="15" t="s">
        <v>2800</v>
      </c>
      <c r="C8174" s="40" t="s">
        <v>17966</v>
      </c>
      <c r="D8174" s="8" t="s">
        <v>20</v>
      </c>
      <c r="E8174" s="63" t="s">
        <v>1528</v>
      </c>
      <c r="F8174" s="61"/>
      <c r="G8174" s="62" t="s">
        <v>16</v>
      </c>
      <c r="H8174" s="61"/>
    </row>
    <row r="8175" spans="1:8" ht="76.5" x14ac:dyDescent="0.25">
      <c r="A8175" s="64" t="s">
        <v>17965</v>
      </c>
      <c r="B8175" s="15" t="s">
        <v>17964</v>
      </c>
      <c r="C8175" s="40" t="s">
        <v>17963</v>
      </c>
      <c r="D8175" s="8" t="s">
        <v>20</v>
      </c>
      <c r="E8175" s="63" t="s">
        <v>1528</v>
      </c>
      <c r="F8175" s="61"/>
      <c r="G8175" s="62" t="s">
        <v>16</v>
      </c>
      <c r="H8175" s="61"/>
    </row>
    <row r="8176" spans="1:8" ht="76.5" x14ac:dyDescent="0.25">
      <c r="A8176" s="64" t="s">
        <v>17962</v>
      </c>
      <c r="B8176" s="15" t="s">
        <v>17961</v>
      </c>
      <c r="C8176" s="40" t="s">
        <v>17960</v>
      </c>
      <c r="D8176" s="8" t="s">
        <v>20</v>
      </c>
      <c r="E8176" s="63" t="s">
        <v>1528</v>
      </c>
      <c r="F8176" s="61"/>
      <c r="G8176" s="62" t="s">
        <v>16</v>
      </c>
      <c r="H8176" s="61"/>
    </row>
    <row r="8177" spans="1:8" ht="76.5" x14ac:dyDescent="0.25">
      <c r="A8177" s="64" t="s">
        <v>17959</v>
      </c>
      <c r="B8177" s="15" t="s">
        <v>17958</v>
      </c>
      <c r="C8177" s="40" t="s">
        <v>17957</v>
      </c>
      <c r="D8177" s="8" t="s">
        <v>20</v>
      </c>
      <c r="E8177" s="63" t="s">
        <v>1528</v>
      </c>
      <c r="F8177" s="61"/>
      <c r="G8177" s="62" t="s">
        <v>16</v>
      </c>
      <c r="H8177" s="61"/>
    </row>
    <row r="8178" spans="1:8" ht="76.5" x14ac:dyDescent="0.25">
      <c r="A8178" s="64" t="s">
        <v>17956</v>
      </c>
      <c r="B8178" s="15" t="s">
        <v>17955</v>
      </c>
      <c r="C8178" s="40" t="s">
        <v>17954</v>
      </c>
      <c r="D8178" s="8" t="s">
        <v>20</v>
      </c>
      <c r="E8178" s="63" t="s">
        <v>1528</v>
      </c>
      <c r="F8178" s="61"/>
      <c r="G8178" s="62" t="s">
        <v>16</v>
      </c>
      <c r="H8178" s="61"/>
    </row>
    <row r="8179" spans="1:8" ht="76.5" x14ac:dyDescent="0.25">
      <c r="A8179" s="64" t="s">
        <v>17953</v>
      </c>
      <c r="B8179" s="15" t="s">
        <v>17952</v>
      </c>
      <c r="C8179" s="40" t="s">
        <v>17951</v>
      </c>
      <c r="D8179" s="8" t="s">
        <v>20</v>
      </c>
      <c r="E8179" s="63" t="s">
        <v>1528</v>
      </c>
      <c r="F8179" s="61"/>
      <c r="G8179" s="62" t="s">
        <v>16</v>
      </c>
      <c r="H8179" s="61"/>
    </row>
    <row r="8180" spans="1:8" ht="76.5" x14ac:dyDescent="0.25">
      <c r="A8180" s="64" t="s">
        <v>17950</v>
      </c>
      <c r="B8180" s="15" t="s">
        <v>17949</v>
      </c>
      <c r="C8180" s="40" t="s">
        <v>17948</v>
      </c>
      <c r="D8180" s="8" t="s">
        <v>20</v>
      </c>
      <c r="E8180" s="63" t="s">
        <v>1528</v>
      </c>
      <c r="F8180" s="61"/>
      <c r="G8180" s="62" t="s">
        <v>16</v>
      </c>
      <c r="H8180" s="61"/>
    </row>
    <row r="8181" spans="1:8" ht="76.5" x14ac:dyDescent="0.25">
      <c r="A8181" s="64" t="s">
        <v>17947</v>
      </c>
      <c r="B8181" s="15" t="s">
        <v>17946</v>
      </c>
      <c r="C8181" s="40" t="s">
        <v>17945</v>
      </c>
      <c r="D8181" s="8" t="s">
        <v>20</v>
      </c>
      <c r="E8181" s="63" t="s">
        <v>1528</v>
      </c>
      <c r="F8181" s="61"/>
      <c r="G8181" s="62" t="s">
        <v>16</v>
      </c>
      <c r="H8181" s="61"/>
    </row>
    <row r="8182" spans="1:8" ht="76.5" x14ac:dyDescent="0.25">
      <c r="A8182" s="64" t="s">
        <v>17944</v>
      </c>
      <c r="B8182" s="15" t="s">
        <v>17841</v>
      </c>
      <c r="C8182" s="40" t="s">
        <v>17943</v>
      </c>
      <c r="D8182" s="8" t="s">
        <v>20</v>
      </c>
      <c r="E8182" s="63" t="s">
        <v>1528</v>
      </c>
      <c r="F8182" s="61"/>
      <c r="G8182" s="62" t="s">
        <v>16</v>
      </c>
      <c r="H8182" s="61"/>
    </row>
    <row r="8183" spans="1:8" ht="76.5" x14ac:dyDescent="0.25">
      <c r="A8183" s="64" t="s">
        <v>17942</v>
      </c>
      <c r="B8183" s="15" t="s">
        <v>17941</v>
      </c>
      <c r="C8183" s="40" t="s">
        <v>17940</v>
      </c>
      <c r="D8183" s="8" t="s">
        <v>20</v>
      </c>
      <c r="E8183" s="63" t="s">
        <v>1528</v>
      </c>
      <c r="F8183" s="61"/>
      <c r="G8183" s="62" t="s">
        <v>16</v>
      </c>
      <c r="H8183" s="61"/>
    </row>
    <row r="8184" spans="1:8" ht="76.5" x14ac:dyDescent="0.25">
      <c r="A8184" s="64" t="s">
        <v>17939</v>
      </c>
      <c r="B8184" s="15" t="s">
        <v>17938</v>
      </c>
      <c r="C8184" s="40" t="s">
        <v>17937</v>
      </c>
      <c r="D8184" s="8" t="s">
        <v>20</v>
      </c>
      <c r="E8184" s="63" t="s">
        <v>1528</v>
      </c>
      <c r="F8184" s="61"/>
      <c r="G8184" s="62" t="s">
        <v>16</v>
      </c>
      <c r="H8184" s="61"/>
    </row>
    <row r="8185" spans="1:8" ht="51" x14ac:dyDescent="0.25">
      <c r="A8185" s="15" t="s">
        <v>17936</v>
      </c>
      <c r="B8185" s="15" t="s">
        <v>17935</v>
      </c>
      <c r="C8185" s="40" t="s">
        <v>17934</v>
      </c>
      <c r="D8185" s="8" t="s">
        <v>1626</v>
      </c>
      <c r="E8185" s="63" t="s">
        <v>1625</v>
      </c>
      <c r="F8185" s="65"/>
      <c r="G8185" s="9">
        <v>44121</v>
      </c>
      <c r="H8185" s="61"/>
    </row>
    <row r="8186" spans="1:8" ht="76.5" x14ac:dyDescent="0.25">
      <c r="A8186" s="64" t="s">
        <v>17933</v>
      </c>
      <c r="B8186" s="15" t="s">
        <v>17932</v>
      </c>
      <c r="C8186" s="40" t="s">
        <v>17931</v>
      </c>
      <c r="D8186" s="8" t="s">
        <v>20</v>
      </c>
      <c r="E8186" s="63" t="s">
        <v>1528</v>
      </c>
      <c r="F8186" s="61"/>
      <c r="G8186" s="62" t="s">
        <v>16</v>
      </c>
      <c r="H8186" s="61"/>
    </row>
    <row r="8187" spans="1:8" ht="76.5" x14ac:dyDescent="0.25">
      <c r="A8187" s="64" t="s">
        <v>17930</v>
      </c>
      <c r="B8187" s="15" t="s">
        <v>17929</v>
      </c>
      <c r="C8187" s="40" t="s">
        <v>17928</v>
      </c>
      <c r="D8187" s="8" t="s">
        <v>20</v>
      </c>
      <c r="E8187" s="63" t="s">
        <v>1528</v>
      </c>
      <c r="F8187" s="61"/>
      <c r="G8187" s="62" t="s">
        <v>16</v>
      </c>
      <c r="H8187" s="61"/>
    </row>
    <row r="8188" spans="1:8" ht="76.5" x14ac:dyDescent="0.25">
      <c r="A8188" s="64" t="s">
        <v>17927</v>
      </c>
      <c r="B8188" s="15" t="s">
        <v>17926</v>
      </c>
      <c r="C8188" s="40" t="s">
        <v>17925</v>
      </c>
      <c r="D8188" s="8" t="s">
        <v>20</v>
      </c>
      <c r="E8188" s="63" t="s">
        <v>1528</v>
      </c>
      <c r="F8188" s="61"/>
      <c r="G8188" s="62" t="s">
        <v>16</v>
      </c>
      <c r="H8188" s="61"/>
    </row>
    <row r="8189" spans="1:8" ht="76.5" x14ac:dyDescent="0.25">
      <c r="A8189" s="64" t="s">
        <v>17924</v>
      </c>
      <c r="B8189" s="15" t="s">
        <v>17923</v>
      </c>
      <c r="C8189" s="40" t="s">
        <v>17922</v>
      </c>
      <c r="D8189" s="8" t="s">
        <v>20</v>
      </c>
      <c r="E8189" s="63" t="s">
        <v>1528</v>
      </c>
      <c r="F8189" s="61"/>
      <c r="G8189" s="62" t="s">
        <v>16</v>
      </c>
      <c r="H8189" s="61"/>
    </row>
    <row r="8190" spans="1:8" ht="51" x14ac:dyDescent="0.25">
      <c r="A8190" s="15" t="s">
        <v>17921</v>
      </c>
      <c r="B8190" s="15" t="s">
        <v>17920</v>
      </c>
      <c r="C8190" s="40" t="s">
        <v>17919</v>
      </c>
      <c r="D8190" s="14" t="s">
        <v>1626</v>
      </c>
      <c r="E8190" s="63" t="s">
        <v>1625</v>
      </c>
      <c r="F8190" s="65"/>
      <c r="G8190" s="9">
        <v>44168</v>
      </c>
      <c r="H8190" s="61"/>
    </row>
    <row r="8191" spans="1:8" ht="76.5" x14ac:dyDescent="0.25">
      <c r="A8191" s="64" t="s">
        <v>17918</v>
      </c>
      <c r="B8191" s="15" t="s">
        <v>5679</v>
      </c>
      <c r="C8191" s="40" t="s">
        <v>17917</v>
      </c>
      <c r="D8191" s="8" t="s">
        <v>20</v>
      </c>
      <c r="E8191" s="63" t="s">
        <v>1528</v>
      </c>
      <c r="F8191" s="61"/>
      <c r="G8191" s="62" t="s">
        <v>16</v>
      </c>
      <c r="H8191" s="61"/>
    </row>
    <row r="8192" spans="1:8" ht="76.5" x14ac:dyDescent="0.25">
      <c r="A8192" s="64" t="s">
        <v>17916</v>
      </c>
      <c r="B8192" s="15" t="s">
        <v>17915</v>
      </c>
      <c r="C8192" s="40" t="s">
        <v>17914</v>
      </c>
      <c r="D8192" s="8" t="s">
        <v>20</v>
      </c>
      <c r="E8192" s="63" t="s">
        <v>1528</v>
      </c>
      <c r="F8192" s="61"/>
      <c r="G8192" s="62" t="s">
        <v>16</v>
      </c>
      <c r="H8192" s="61"/>
    </row>
    <row r="8193" spans="1:8" ht="76.5" x14ac:dyDescent="0.25">
      <c r="A8193" s="64" t="s">
        <v>17913</v>
      </c>
      <c r="B8193" s="15" t="s">
        <v>17912</v>
      </c>
      <c r="C8193" s="40" t="s">
        <v>17911</v>
      </c>
      <c r="D8193" s="8" t="s">
        <v>20</v>
      </c>
      <c r="E8193" s="63" t="s">
        <v>1528</v>
      </c>
      <c r="F8193" s="61"/>
      <c r="G8193" s="62" t="s">
        <v>16</v>
      </c>
      <c r="H8193" s="61"/>
    </row>
    <row r="8194" spans="1:8" ht="76.5" x14ac:dyDescent="0.25">
      <c r="A8194" s="64" t="s">
        <v>17910</v>
      </c>
      <c r="B8194" s="15" t="s">
        <v>17909</v>
      </c>
      <c r="C8194" s="40" t="s">
        <v>17908</v>
      </c>
      <c r="D8194" s="8" t="s">
        <v>20</v>
      </c>
      <c r="E8194" s="63" t="s">
        <v>1528</v>
      </c>
      <c r="F8194" s="61"/>
      <c r="G8194" s="62" t="s">
        <v>16</v>
      </c>
      <c r="H8194" s="61"/>
    </row>
    <row r="8195" spans="1:8" ht="76.5" x14ac:dyDescent="0.25">
      <c r="A8195" s="64" t="s">
        <v>17907</v>
      </c>
      <c r="B8195" s="15" t="s">
        <v>17906</v>
      </c>
      <c r="C8195" s="40" t="s">
        <v>17905</v>
      </c>
      <c r="D8195" s="8" t="s">
        <v>20</v>
      </c>
      <c r="E8195" s="63" t="s">
        <v>1528</v>
      </c>
      <c r="F8195" s="61"/>
      <c r="G8195" s="62" t="s">
        <v>16</v>
      </c>
      <c r="H8195" s="61"/>
    </row>
    <row r="8196" spans="1:8" ht="89.25" x14ac:dyDescent="0.25">
      <c r="A8196" s="64" t="s">
        <v>17904</v>
      </c>
      <c r="B8196" s="15" t="s">
        <v>6879</v>
      </c>
      <c r="C8196" s="40" t="s">
        <v>17903</v>
      </c>
      <c r="D8196" s="8" t="s">
        <v>20</v>
      </c>
      <c r="E8196" s="63" t="s">
        <v>1528</v>
      </c>
      <c r="F8196" s="61"/>
      <c r="G8196" s="62" t="s">
        <v>16</v>
      </c>
      <c r="H8196" s="61"/>
    </row>
    <row r="8197" spans="1:8" ht="102" x14ac:dyDescent="0.25">
      <c r="A8197" s="15" t="s">
        <v>17902</v>
      </c>
      <c r="B8197" s="15" t="s">
        <v>17901</v>
      </c>
      <c r="C8197" s="40" t="s">
        <v>17900</v>
      </c>
      <c r="D8197" s="8" t="s">
        <v>1626</v>
      </c>
      <c r="E8197" s="63" t="s">
        <v>1625</v>
      </c>
      <c r="F8197" s="65"/>
      <c r="G8197" s="9">
        <v>44163</v>
      </c>
      <c r="H8197" s="61"/>
    </row>
    <row r="8198" spans="1:8" ht="102" x14ac:dyDescent="0.25">
      <c r="A8198" s="64" t="s">
        <v>17899</v>
      </c>
      <c r="B8198" s="15" t="s">
        <v>17898</v>
      </c>
      <c r="C8198" s="40" t="s">
        <v>17897</v>
      </c>
      <c r="D8198" s="8" t="s">
        <v>20</v>
      </c>
      <c r="E8198" s="63" t="s">
        <v>1528</v>
      </c>
      <c r="F8198" s="61"/>
      <c r="G8198" s="62" t="s">
        <v>16</v>
      </c>
      <c r="H8198" s="61"/>
    </row>
    <row r="8199" spans="1:8" ht="76.5" x14ac:dyDescent="0.25">
      <c r="A8199" s="64" t="s">
        <v>17896</v>
      </c>
      <c r="B8199" s="15" t="s">
        <v>17895</v>
      </c>
      <c r="C8199" s="40" t="s">
        <v>17894</v>
      </c>
      <c r="D8199" s="8" t="s">
        <v>20</v>
      </c>
      <c r="E8199" s="63" t="s">
        <v>1528</v>
      </c>
      <c r="F8199" s="61"/>
      <c r="G8199" s="62" t="s">
        <v>16</v>
      </c>
      <c r="H8199" s="61"/>
    </row>
    <row r="8200" spans="1:8" ht="76.5" x14ac:dyDescent="0.25">
      <c r="A8200" s="64" t="s">
        <v>17893</v>
      </c>
      <c r="B8200" s="15" t="s">
        <v>17892</v>
      </c>
      <c r="C8200" s="40" t="s">
        <v>17891</v>
      </c>
      <c r="D8200" s="8" t="s">
        <v>20</v>
      </c>
      <c r="E8200" s="63" t="s">
        <v>1528</v>
      </c>
      <c r="F8200" s="61"/>
      <c r="G8200" s="62" t="s">
        <v>16</v>
      </c>
      <c r="H8200" s="61"/>
    </row>
    <row r="8201" spans="1:8" ht="76.5" x14ac:dyDescent="0.25">
      <c r="A8201" s="64" t="s">
        <v>17890</v>
      </c>
      <c r="B8201" s="15" t="s">
        <v>17889</v>
      </c>
      <c r="C8201" s="40" t="s">
        <v>17888</v>
      </c>
      <c r="D8201" s="8" t="s">
        <v>20</v>
      </c>
      <c r="E8201" s="63" t="s">
        <v>1528</v>
      </c>
      <c r="F8201" s="61"/>
      <c r="G8201" s="62" t="s">
        <v>16</v>
      </c>
      <c r="H8201" s="61"/>
    </row>
    <row r="8202" spans="1:8" ht="76.5" x14ac:dyDescent="0.25">
      <c r="A8202" s="15" t="s">
        <v>17887</v>
      </c>
      <c r="B8202" s="15" t="s">
        <v>17886</v>
      </c>
      <c r="C8202" s="40" t="s">
        <v>17885</v>
      </c>
      <c r="D8202" s="8" t="s">
        <v>1626</v>
      </c>
      <c r="E8202" s="63" t="s">
        <v>1625</v>
      </c>
      <c r="F8202" s="65"/>
      <c r="G8202" s="9">
        <v>44340</v>
      </c>
      <c r="H8202" s="61"/>
    </row>
    <row r="8203" spans="1:8" ht="76.5" x14ac:dyDescent="0.25">
      <c r="A8203" s="64" t="s">
        <v>17884</v>
      </c>
      <c r="B8203" s="15" t="s">
        <v>17883</v>
      </c>
      <c r="C8203" s="40" t="s">
        <v>17882</v>
      </c>
      <c r="D8203" s="8" t="s">
        <v>20</v>
      </c>
      <c r="E8203" s="63" t="s">
        <v>1528</v>
      </c>
      <c r="F8203" s="61"/>
      <c r="G8203" s="62" t="s">
        <v>16</v>
      </c>
      <c r="H8203" s="61"/>
    </row>
    <row r="8204" spans="1:8" ht="76.5" x14ac:dyDescent="0.25">
      <c r="A8204" s="64" t="s">
        <v>17881</v>
      </c>
      <c r="B8204" s="15" t="s">
        <v>17880</v>
      </c>
      <c r="C8204" s="40" t="s">
        <v>17879</v>
      </c>
      <c r="D8204" s="8" t="s">
        <v>20</v>
      </c>
      <c r="E8204" s="63" t="s">
        <v>1528</v>
      </c>
      <c r="F8204" s="61"/>
      <c r="G8204" s="62" t="s">
        <v>16</v>
      </c>
      <c r="H8204" s="61"/>
    </row>
    <row r="8205" spans="1:8" ht="25.5" x14ac:dyDescent="0.25">
      <c r="A8205" s="15" t="s">
        <v>17878</v>
      </c>
      <c r="B8205" s="15" t="s">
        <v>17877</v>
      </c>
      <c r="C8205" s="40" t="s">
        <v>17876</v>
      </c>
      <c r="D8205" s="8" t="s">
        <v>1626</v>
      </c>
      <c r="E8205" s="63" t="s">
        <v>1625</v>
      </c>
      <c r="F8205" s="65"/>
      <c r="G8205" s="9">
        <v>44162</v>
      </c>
      <c r="H8205" s="61"/>
    </row>
    <row r="8206" spans="1:8" ht="76.5" x14ac:dyDescent="0.25">
      <c r="A8206" s="64" t="s">
        <v>17875</v>
      </c>
      <c r="B8206" s="15" t="s">
        <v>17874</v>
      </c>
      <c r="C8206" s="40" t="s">
        <v>17873</v>
      </c>
      <c r="D8206" s="8" t="s">
        <v>20</v>
      </c>
      <c r="E8206" s="63" t="s">
        <v>1528</v>
      </c>
      <c r="F8206" s="61"/>
      <c r="G8206" s="62" t="s">
        <v>16</v>
      </c>
      <c r="H8206" s="61"/>
    </row>
    <row r="8207" spans="1:8" ht="76.5" x14ac:dyDescent="0.25">
      <c r="A8207" s="64" t="s">
        <v>17872</v>
      </c>
      <c r="B8207" s="15" t="s">
        <v>17871</v>
      </c>
      <c r="C8207" s="40" t="s">
        <v>17870</v>
      </c>
      <c r="D8207" s="8" t="s">
        <v>20</v>
      </c>
      <c r="E8207" s="63" t="s">
        <v>1528</v>
      </c>
      <c r="F8207" s="61"/>
      <c r="G8207" s="62" t="s">
        <v>16</v>
      </c>
      <c r="H8207" s="61"/>
    </row>
    <row r="8208" spans="1:8" ht="76.5" x14ac:dyDescent="0.25">
      <c r="A8208" s="64" t="s">
        <v>17869</v>
      </c>
      <c r="B8208" s="15" t="s">
        <v>17868</v>
      </c>
      <c r="C8208" s="40" t="s">
        <v>17867</v>
      </c>
      <c r="D8208" s="8" t="s">
        <v>20</v>
      </c>
      <c r="E8208" s="63" t="s">
        <v>1528</v>
      </c>
      <c r="F8208" s="61"/>
      <c r="G8208" s="62" t="s">
        <v>16</v>
      </c>
      <c r="H8208" s="61"/>
    </row>
    <row r="8209" spans="1:8" ht="76.5" x14ac:dyDescent="0.25">
      <c r="A8209" s="64" t="s">
        <v>17866</v>
      </c>
      <c r="B8209" s="15" t="s">
        <v>17865</v>
      </c>
      <c r="C8209" s="40" t="s">
        <v>17864</v>
      </c>
      <c r="D8209" s="8" t="s">
        <v>20</v>
      </c>
      <c r="E8209" s="63" t="s">
        <v>1528</v>
      </c>
      <c r="F8209" s="61"/>
      <c r="G8209" s="62" t="s">
        <v>16</v>
      </c>
      <c r="H8209" s="61"/>
    </row>
    <row r="8210" spans="1:8" ht="76.5" x14ac:dyDescent="0.25">
      <c r="A8210" s="64" t="s">
        <v>17863</v>
      </c>
      <c r="B8210" s="15" t="s">
        <v>17862</v>
      </c>
      <c r="C8210" s="40" t="s">
        <v>17861</v>
      </c>
      <c r="D8210" s="8" t="s">
        <v>20</v>
      </c>
      <c r="E8210" s="63" t="s">
        <v>1528</v>
      </c>
      <c r="F8210" s="61"/>
      <c r="G8210" s="62" t="s">
        <v>16</v>
      </c>
      <c r="H8210" s="61"/>
    </row>
    <row r="8211" spans="1:8" ht="76.5" x14ac:dyDescent="0.25">
      <c r="A8211" s="64" t="s">
        <v>17860</v>
      </c>
      <c r="B8211" s="15" t="s">
        <v>17859</v>
      </c>
      <c r="C8211" s="40" t="s">
        <v>17858</v>
      </c>
      <c r="D8211" s="8" t="s">
        <v>20</v>
      </c>
      <c r="E8211" s="63" t="s">
        <v>1528</v>
      </c>
      <c r="F8211" s="61"/>
      <c r="G8211" s="62" t="s">
        <v>16</v>
      </c>
      <c r="H8211" s="61"/>
    </row>
    <row r="8212" spans="1:8" ht="76.5" x14ac:dyDescent="0.25">
      <c r="A8212" s="64" t="s">
        <v>17857</v>
      </c>
      <c r="B8212" s="15" t="s">
        <v>17856</v>
      </c>
      <c r="C8212" s="40" t="s">
        <v>17855</v>
      </c>
      <c r="D8212" s="8" t="s">
        <v>20</v>
      </c>
      <c r="E8212" s="63" t="s">
        <v>1528</v>
      </c>
      <c r="F8212" s="61"/>
      <c r="G8212" s="62" t="s">
        <v>16</v>
      </c>
      <c r="H8212" s="61"/>
    </row>
    <row r="8213" spans="1:8" ht="76.5" x14ac:dyDescent="0.25">
      <c r="A8213" s="64" t="s">
        <v>17854</v>
      </c>
      <c r="B8213" s="15" t="s">
        <v>17853</v>
      </c>
      <c r="C8213" s="40" t="s">
        <v>17852</v>
      </c>
      <c r="D8213" s="8" t="s">
        <v>20</v>
      </c>
      <c r="E8213" s="63" t="s">
        <v>1528</v>
      </c>
      <c r="F8213" s="61"/>
      <c r="G8213" s="62" t="s">
        <v>16</v>
      </c>
      <c r="H8213" s="61"/>
    </row>
    <row r="8214" spans="1:8" ht="76.5" x14ac:dyDescent="0.25">
      <c r="A8214" s="64" t="s">
        <v>17851</v>
      </c>
      <c r="B8214" s="15" t="s">
        <v>17850</v>
      </c>
      <c r="C8214" s="40" t="s">
        <v>17849</v>
      </c>
      <c r="D8214" s="8" t="s">
        <v>20</v>
      </c>
      <c r="E8214" s="63" t="s">
        <v>1528</v>
      </c>
      <c r="F8214" s="61"/>
      <c r="G8214" s="62" t="s">
        <v>16</v>
      </c>
      <c r="H8214" s="61"/>
    </row>
    <row r="8215" spans="1:8" ht="76.5" x14ac:dyDescent="0.25">
      <c r="A8215" s="64" t="s">
        <v>17848</v>
      </c>
      <c r="B8215" s="15" t="s">
        <v>17847</v>
      </c>
      <c r="C8215" s="40" t="s">
        <v>17846</v>
      </c>
      <c r="D8215" s="8" t="s">
        <v>20</v>
      </c>
      <c r="E8215" s="63" t="s">
        <v>1528</v>
      </c>
      <c r="F8215" s="61"/>
      <c r="G8215" s="62" t="s">
        <v>16</v>
      </c>
      <c r="H8215" s="61"/>
    </row>
    <row r="8216" spans="1:8" ht="76.5" x14ac:dyDescent="0.25">
      <c r="A8216" s="64" t="s">
        <v>17845</v>
      </c>
      <c r="B8216" s="15" t="s">
        <v>17844</v>
      </c>
      <c r="C8216" s="40" t="s">
        <v>17843</v>
      </c>
      <c r="D8216" s="8" t="s">
        <v>20</v>
      </c>
      <c r="E8216" s="63" t="s">
        <v>1528</v>
      </c>
      <c r="F8216" s="61"/>
      <c r="G8216" s="62" t="s">
        <v>16</v>
      </c>
      <c r="H8216" s="61"/>
    </row>
    <row r="8217" spans="1:8" ht="76.5" x14ac:dyDescent="0.25">
      <c r="A8217" s="64" t="s">
        <v>17842</v>
      </c>
      <c r="B8217" s="15" t="s">
        <v>17841</v>
      </c>
      <c r="C8217" s="40" t="s">
        <v>17840</v>
      </c>
      <c r="D8217" s="8" t="s">
        <v>20</v>
      </c>
      <c r="E8217" s="63" t="s">
        <v>1528</v>
      </c>
      <c r="F8217" s="61"/>
      <c r="G8217" s="62" t="s">
        <v>16</v>
      </c>
      <c r="H8217" s="61"/>
    </row>
    <row r="8218" spans="1:8" ht="76.5" x14ac:dyDescent="0.25">
      <c r="A8218" s="64" t="s">
        <v>17839</v>
      </c>
      <c r="B8218" s="15" t="s">
        <v>17838</v>
      </c>
      <c r="C8218" s="40" t="s">
        <v>17837</v>
      </c>
      <c r="D8218" s="8" t="s">
        <v>20</v>
      </c>
      <c r="E8218" s="63" t="s">
        <v>1528</v>
      </c>
      <c r="F8218" s="61"/>
      <c r="G8218" s="62" t="s">
        <v>16</v>
      </c>
      <c r="H8218" s="61"/>
    </row>
    <row r="8219" spans="1:8" ht="76.5" x14ac:dyDescent="0.25">
      <c r="A8219" s="64" t="s">
        <v>17836</v>
      </c>
      <c r="B8219" s="15" t="s">
        <v>17835</v>
      </c>
      <c r="C8219" s="40" t="s">
        <v>17834</v>
      </c>
      <c r="D8219" s="8" t="s">
        <v>20</v>
      </c>
      <c r="E8219" s="63" t="s">
        <v>1528</v>
      </c>
      <c r="F8219" s="61"/>
      <c r="G8219" s="62" t="s">
        <v>16</v>
      </c>
      <c r="H8219" s="61"/>
    </row>
    <row r="8220" spans="1:8" ht="76.5" x14ac:dyDescent="0.25">
      <c r="A8220" s="64" t="s">
        <v>17833</v>
      </c>
      <c r="B8220" s="15" t="s">
        <v>17832</v>
      </c>
      <c r="C8220" s="40" t="s">
        <v>17831</v>
      </c>
      <c r="D8220" s="8" t="s">
        <v>20</v>
      </c>
      <c r="E8220" s="63" t="s">
        <v>1528</v>
      </c>
      <c r="F8220" s="61"/>
      <c r="G8220" s="62" t="s">
        <v>16</v>
      </c>
      <c r="H8220" s="61"/>
    </row>
    <row r="8221" spans="1:8" ht="76.5" x14ac:dyDescent="0.25">
      <c r="A8221" s="64" t="s">
        <v>17830</v>
      </c>
      <c r="B8221" s="15" t="s">
        <v>17829</v>
      </c>
      <c r="C8221" s="40" t="s">
        <v>16119</v>
      </c>
      <c r="D8221" s="8" t="s">
        <v>20</v>
      </c>
      <c r="E8221" s="63" t="s">
        <v>1528</v>
      </c>
      <c r="F8221" s="61"/>
      <c r="G8221" s="62" t="s">
        <v>16</v>
      </c>
      <c r="H8221" s="61"/>
    </row>
    <row r="8222" spans="1:8" ht="76.5" x14ac:dyDescent="0.25">
      <c r="A8222" s="64" t="s">
        <v>17828</v>
      </c>
      <c r="B8222" s="15" t="s">
        <v>17827</v>
      </c>
      <c r="C8222" s="40" t="s">
        <v>17826</v>
      </c>
      <c r="D8222" s="8" t="s">
        <v>20</v>
      </c>
      <c r="E8222" s="63" t="s">
        <v>1528</v>
      </c>
      <c r="F8222" s="61"/>
      <c r="G8222" s="62" t="s">
        <v>16</v>
      </c>
      <c r="H8222" s="61"/>
    </row>
    <row r="8223" spans="1:8" ht="76.5" x14ac:dyDescent="0.25">
      <c r="A8223" s="64" t="s">
        <v>17825</v>
      </c>
      <c r="B8223" s="15" t="s">
        <v>17824</v>
      </c>
      <c r="C8223" s="40" t="s">
        <v>3687</v>
      </c>
      <c r="D8223" s="8" t="s">
        <v>20</v>
      </c>
      <c r="E8223" s="63" t="s">
        <v>1528</v>
      </c>
      <c r="F8223" s="61"/>
      <c r="G8223" s="62" t="s">
        <v>16</v>
      </c>
      <c r="H8223" s="61"/>
    </row>
    <row r="8224" spans="1:8" ht="76.5" x14ac:dyDescent="0.25">
      <c r="A8224" s="64" t="s">
        <v>17823</v>
      </c>
      <c r="B8224" s="15" t="s">
        <v>17822</v>
      </c>
      <c r="C8224" s="40" t="s">
        <v>17821</v>
      </c>
      <c r="D8224" s="8" t="s">
        <v>20</v>
      </c>
      <c r="E8224" s="63" t="s">
        <v>1528</v>
      </c>
      <c r="F8224" s="61"/>
      <c r="G8224" s="62" t="s">
        <v>16</v>
      </c>
      <c r="H8224" s="61"/>
    </row>
    <row r="8225" spans="1:8" ht="76.5" x14ac:dyDescent="0.25">
      <c r="A8225" s="64" t="s">
        <v>17820</v>
      </c>
      <c r="B8225" s="15" t="s">
        <v>17216</v>
      </c>
      <c r="C8225" s="40" t="s">
        <v>17819</v>
      </c>
      <c r="D8225" s="8" t="s">
        <v>20</v>
      </c>
      <c r="E8225" s="63" t="s">
        <v>1528</v>
      </c>
      <c r="F8225" s="61"/>
      <c r="G8225" s="62" t="s">
        <v>16</v>
      </c>
      <c r="H8225" s="61"/>
    </row>
    <row r="8226" spans="1:8" ht="76.5" x14ac:dyDescent="0.25">
      <c r="A8226" s="64" t="s">
        <v>17818</v>
      </c>
      <c r="B8226" s="15" t="s">
        <v>17817</v>
      </c>
      <c r="C8226" s="40" t="s">
        <v>17816</v>
      </c>
      <c r="D8226" s="8" t="s">
        <v>20</v>
      </c>
      <c r="E8226" s="63" t="s">
        <v>1528</v>
      </c>
      <c r="F8226" s="61"/>
      <c r="G8226" s="62" t="s">
        <v>16</v>
      </c>
      <c r="H8226" s="61"/>
    </row>
    <row r="8227" spans="1:8" ht="76.5" x14ac:dyDescent="0.25">
      <c r="A8227" s="64" t="s">
        <v>17815</v>
      </c>
      <c r="B8227" s="15" t="s">
        <v>17814</v>
      </c>
      <c r="C8227" s="40" t="s">
        <v>17813</v>
      </c>
      <c r="D8227" s="8" t="s">
        <v>20</v>
      </c>
      <c r="E8227" s="63" t="s">
        <v>1528</v>
      </c>
      <c r="F8227" s="61"/>
      <c r="G8227" s="62" t="s">
        <v>16</v>
      </c>
      <c r="H8227" s="61"/>
    </row>
    <row r="8228" spans="1:8" ht="89.25" x14ac:dyDescent="0.25">
      <c r="A8228" s="15" t="s">
        <v>17812</v>
      </c>
      <c r="B8228" s="15" t="s">
        <v>17811</v>
      </c>
      <c r="C8228" s="40" t="s">
        <v>17810</v>
      </c>
      <c r="D8228" s="8" t="s">
        <v>1626</v>
      </c>
      <c r="E8228" s="63" t="s">
        <v>1625</v>
      </c>
      <c r="F8228" s="65"/>
      <c r="G8228" s="9">
        <v>44205</v>
      </c>
      <c r="H8228" s="61"/>
    </row>
    <row r="8229" spans="1:8" ht="63.75" x14ac:dyDescent="0.25">
      <c r="A8229" s="70" t="s">
        <v>17809</v>
      </c>
      <c r="B8229" s="15" t="s">
        <v>17808</v>
      </c>
      <c r="C8229" s="40" t="s">
        <v>17807</v>
      </c>
      <c r="D8229" s="8" t="s">
        <v>15</v>
      </c>
      <c r="E8229" s="63" t="s">
        <v>1625</v>
      </c>
      <c r="F8229" s="15"/>
      <c r="G8229" s="68">
        <v>44248</v>
      </c>
      <c r="H8229" s="61"/>
    </row>
    <row r="8230" spans="1:8" ht="76.5" x14ac:dyDescent="0.25">
      <c r="A8230" s="64" t="s">
        <v>17806</v>
      </c>
      <c r="B8230" s="15" t="s">
        <v>17805</v>
      </c>
      <c r="C8230" s="40" t="s">
        <v>17804</v>
      </c>
      <c r="D8230" s="8" t="s">
        <v>20</v>
      </c>
      <c r="E8230" s="63" t="s">
        <v>1528</v>
      </c>
      <c r="F8230" s="61"/>
      <c r="G8230" s="62" t="s">
        <v>16</v>
      </c>
      <c r="H8230" s="61"/>
    </row>
    <row r="8231" spans="1:8" ht="76.5" x14ac:dyDescent="0.25">
      <c r="A8231" s="64" t="s">
        <v>17803</v>
      </c>
      <c r="B8231" s="15" t="s">
        <v>17802</v>
      </c>
      <c r="C8231" s="40" t="s">
        <v>17801</v>
      </c>
      <c r="D8231" s="8" t="s">
        <v>20</v>
      </c>
      <c r="E8231" s="63" t="s">
        <v>1528</v>
      </c>
      <c r="F8231" s="61"/>
      <c r="G8231" s="62" t="s">
        <v>16</v>
      </c>
      <c r="H8231" s="61"/>
    </row>
    <row r="8232" spans="1:8" ht="76.5" x14ac:dyDescent="0.25">
      <c r="A8232" s="64" t="s">
        <v>17800</v>
      </c>
      <c r="B8232" s="15" t="s">
        <v>17799</v>
      </c>
      <c r="C8232" s="40" t="s">
        <v>17798</v>
      </c>
      <c r="D8232" s="8" t="s">
        <v>20</v>
      </c>
      <c r="E8232" s="63" t="s">
        <v>1528</v>
      </c>
      <c r="F8232" s="61"/>
      <c r="G8232" s="62" t="s">
        <v>16</v>
      </c>
      <c r="H8232" s="61"/>
    </row>
    <row r="8233" spans="1:8" ht="76.5" x14ac:dyDescent="0.25">
      <c r="A8233" s="64" t="s">
        <v>17797</v>
      </c>
      <c r="B8233" s="15" t="s">
        <v>17796</v>
      </c>
      <c r="C8233" s="40" t="s">
        <v>17795</v>
      </c>
      <c r="D8233" s="8" t="s">
        <v>20</v>
      </c>
      <c r="E8233" s="63" t="s">
        <v>1528</v>
      </c>
      <c r="F8233" s="61"/>
      <c r="G8233" s="62" t="s">
        <v>16</v>
      </c>
      <c r="H8233" s="61"/>
    </row>
    <row r="8234" spans="1:8" ht="76.5" x14ac:dyDescent="0.25">
      <c r="A8234" s="64" t="s">
        <v>17794</v>
      </c>
      <c r="B8234" s="15" t="s">
        <v>17793</v>
      </c>
      <c r="C8234" s="40" t="s">
        <v>17792</v>
      </c>
      <c r="D8234" s="8" t="s">
        <v>20</v>
      </c>
      <c r="E8234" s="63" t="s">
        <v>1528</v>
      </c>
      <c r="F8234" s="61"/>
      <c r="G8234" s="62" t="s">
        <v>16</v>
      </c>
      <c r="H8234" s="61"/>
    </row>
    <row r="8235" spans="1:8" ht="76.5" x14ac:dyDescent="0.25">
      <c r="A8235" s="64" t="s">
        <v>17791</v>
      </c>
      <c r="B8235" s="15" t="s">
        <v>17790</v>
      </c>
      <c r="C8235" s="40" t="s">
        <v>17789</v>
      </c>
      <c r="D8235" s="8" t="s">
        <v>20</v>
      </c>
      <c r="E8235" s="63" t="s">
        <v>1528</v>
      </c>
      <c r="F8235" s="61"/>
      <c r="G8235" s="62" t="s">
        <v>16</v>
      </c>
      <c r="H8235" s="61"/>
    </row>
    <row r="8236" spans="1:8" ht="89.25" x14ac:dyDescent="0.25">
      <c r="A8236" s="64" t="s">
        <v>17788</v>
      </c>
      <c r="B8236" s="15" t="s">
        <v>17787</v>
      </c>
      <c r="C8236" s="40" t="s">
        <v>17786</v>
      </c>
      <c r="D8236" s="8" t="s">
        <v>20</v>
      </c>
      <c r="E8236" s="63" t="s">
        <v>1528</v>
      </c>
      <c r="F8236" s="61"/>
      <c r="G8236" s="62" t="s">
        <v>16</v>
      </c>
      <c r="H8236" s="61"/>
    </row>
    <row r="8237" spans="1:8" ht="63.75" x14ac:dyDescent="0.25">
      <c r="A8237" s="15" t="s">
        <v>17785</v>
      </c>
      <c r="B8237" s="15" t="s">
        <v>17784</v>
      </c>
      <c r="C8237" s="40" t="s">
        <v>17783</v>
      </c>
      <c r="D8237" s="8" t="s">
        <v>1626</v>
      </c>
      <c r="E8237" s="63" t="s">
        <v>1625</v>
      </c>
      <c r="F8237" s="65"/>
      <c r="G8237" s="9">
        <v>44143</v>
      </c>
      <c r="H8237" s="61"/>
    </row>
    <row r="8238" spans="1:8" ht="76.5" x14ac:dyDescent="0.25">
      <c r="A8238" s="64" t="s">
        <v>17782</v>
      </c>
      <c r="B8238" s="15" t="s">
        <v>17781</v>
      </c>
      <c r="C8238" s="40" t="s">
        <v>17780</v>
      </c>
      <c r="D8238" s="8" t="s">
        <v>20</v>
      </c>
      <c r="E8238" s="63" t="s">
        <v>1528</v>
      </c>
      <c r="F8238" s="61"/>
      <c r="G8238" s="62" t="s">
        <v>16</v>
      </c>
      <c r="H8238" s="61"/>
    </row>
    <row r="8239" spans="1:8" ht="76.5" x14ac:dyDescent="0.25">
      <c r="A8239" s="64" t="s">
        <v>17779</v>
      </c>
      <c r="B8239" s="15" t="s">
        <v>17778</v>
      </c>
      <c r="C8239" s="40" t="s">
        <v>17777</v>
      </c>
      <c r="D8239" s="8" t="s">
        <v>20</v>
      </c>
      <c r="E8239" s="63" t="s">
        <v>1528</v>
      </c>
      <c r="F8239" s="61"/>
      <c r="G8239" s="62" t="s">
        <v>16</v>
      </c>
      <c r="H8239" s="61"/>
    </row>
    <row r="8240" spans="1:8" ht="76.5" x14ac:dyDescent="0.25">
      <c r="A8240" s="64" t="s">
        <v>17776</v>
      </c>
      <c r="B8240" s="15" t="s">
        <v>17775</v>
      </c>
      <c r="C8240" s="40" t="s">
        <v>17774</v>
      </c>
      <c r="D8240" s="8" t="s">
        <v>20</v>
      </c>
      <c r="E8240" s="63" t="s">
        <v>1528</v>
      </c>
      <c r="F8240" s="61"/>
      <c r="G8240" s="62" t="s">
        <v>16</v>
      </c>
      <c r="H8240" s="61"/>
    </row>
    <row r="8241" spans="1:8" ht="76.5" x14ac:dyDescent="0.25">
      <c r="A8241" s="64" t="s">
        <v>17773</v>
      </c>
      <c r="B8241" s="15" t="s">
        <v>17772</v>
      </c>
      <c r="C8241" s="40" t="s">
        <v>17771</v>
      </c>
      <c r="D8241" s="8" t="s">
        <v>20</v>
      </c>
      <c r="E8241" s="63" t="s">
        <v>1528</v>
      </c>
      <c r="F8241" s="61"/>
      <c r="G8241" s="62" t="s">
        <v>16</v>
      </c>
      <c r="H8241" s="61"/>
    </row>
    <row r="8242" spans="1:8" ht="76.5" x14ac:dyDescent="0.25">
      <c r="A8242" s="64" t="s">
        <v>17770</v>
      </c>
      <c r="B8242" s="15" t="s">
        <v>17769</v>
      </c>
      <c r="C8242" s="40" t="s">
        <v>17768</v>
      </c>
      <c r="D8242" s="8" t="s">
        <v>20</v>
      </c>
      <c r="E8242" s="63" t="s">
        <v>1528</v>
      </c>
      <c r="F8242" s="61"/>
      <c r="G8242" s="62" t="s">
        <v>16</v>
      </c>
      <c r="H8242" s="61"/>
    </row>
    <row r="8243" spans="1:8" ht="76.5" x14ac:dyDescent="0.25">
      <c r="A8243" s="64" t="s">
        <v>17767</v>
      </c>
      <c r="B8243" s="15" t="s">
        <v>17766</v>
      </c>
      <c r="C8243" s="40" t="s">
        <v>17765</v>
      </c>
      <c r="D8243" s="8" t="s">
        <v>20</v>
      </c>
      <c r="E8243" s="63" t="s">
        <v>1528</v>
      </c>
      <c r="F8243" s="61"/>
      <c r="G8243" s="62" t="s">
        <v>16</v>
      </c>
      <c r="H8243" s="61"/>
    </row>
    <row r="8244" spans="1:8" ht="76.5" x14ac:dyDescent="0.25">
      <c r="A8244" s="64" t="s">
        <v>17764</v>
      </c>
      <c r="B8244" s="15" t="s">
        <v>17763</v>
      </c>
      <c r="C8244" s="40" t="s">
        <v>17762</v>
      </c>
      <c r="D8244" s="8" t="s">
        <v>20</v>
      </c>
      <c r="E8244" s="63" t="s">
        <v>1528</v>
      </c>
      <c r="F8244" s="61"/>
      <c r="G8244" s="62" t="s">
        <v>16</v>
      </c>
      <c r="H8244" s="61"/>
    </row>
    <row r="8245" spans="1:8" ht="76.5" x14ac:dyDescent="0.25">
      <c r="A8245" s="64" t="s">
        <v>17761</v>
      </c>
      <c r="B8245" s="15" t="s">
        <v>17760</v>
      </c>
      <c r="C8245" s="40" t="s">
        <v>17759</v>
      </c>
      <c r="D8245" s="8" t="s">
        <v>20</v>
      </c>
      <c r="E8245" s="63" t="s">
        <v>1528</v>
      </c>
      <c r="F8245" s="61"/>
      <c r="G8245" s="62" t="s">
        <v>16</v>
      </c>
      <c r="H8245" s="61"/>
    </row>
    <row r="8246" spans="1:8" ht="76.5" x14ac:dyDescent="0.25">
      <c r="A8246" s="64" t="s">
        <v>17758</v>
      </c>
      <c r="B8246" s="15" t="s">
        <v>17757</v>
      </c>
      <c r="C8246" s="40" t="s">
        <v>17756</v>
      </c>
      <c r="D8246" s="8" t="s">
        <v>20</v>
      </c>
      <c r="E8246" s="63" t="s">
        <v>1528</v>
      </c>
      <c r="F8246" s="61"/>
      <c r="G8246" s="62" t="s">
        <v>16</v>
      </c>
      <c r="H8246" s="61"/>
    </row>
    <row r="8247" spans="1:8" ht="76.5" x14ac:dyDescent="0.25">
      <c r="A8247" s="64" t="s">
        <v>17755</v>
      </c>
      <c r="B8247" s="15" t="s">
        <v>17754</v>
      </c>
      <c r="C8247" s="40" t="s">
        <v>17753</v>
      </c>
      <c r="D8247" s="8" t="s">
        <v>20</v>
      </c>
      <c r="E8247" s="63" t="s">
        <v>1528</v>
      </c>
      <c r="F8247" s="61"/>
      <c r="G8247" s="62" t="s">
        <v>16</v>
      </c>
      <c r="H8247" s="61"/>
    </row>
    <row r="8248" spans="1:8" ht="76.5" x14ac:dyDescent="0.25">
      <c r="A8248" s="64" t="s">
        <v>17752</v>
      </c>
      <c r="B8248" s="15" t="s">
        <v>17751</v>
      </c>
      <c r="C8248" s="40" t="s">
        <v>3687</v>
      </c>
      <c r="D8248" s="8" t="s">
        <v>20</v>
      </c>
      <c r="E8248" s="63" t="s">
        <v>1528</v>
      </c>
      <c r="F8248" s="61"/>
      <c r="G8248" s="62" t="s">
        <v>16</v>
      </c>
      <c r="H8248" s="61"/>
    </row>
    <row r="8249" spans="1:8" ht="76.5" x14ac:dyDescent="0.25">
      <c r="A8249" s="64" t="s">
        <v>17750</v>
      </c>
      <c r="B8249" s="15" t="s">
        <v>17749</v>
      </c>
      <c r="C8249" s="40" t="s">
        <v>17748</v>
      </c>
      <c r="D8249" s="8" t="s">
        <v>20</v>
      </c>
      <c r="E8249" s="63" t="s">
        <v>1528</v>
      </c>
      <c r="F8249" s="61"/>
      <c r="G8249" s="62" t="s">
        <v>16</v>
      </c>
      <c r="H8249" s="61"/>
    </row>
    <row r="8250" spans="1:8" ht="76.5" x14ac:dyDescent="0.25">
      <c r="A8250" s="64" t="s">
        <v>17747</v>
      </c>
      <c r="B8250" s="15" t="s">
        <v>17746</v>
      </c>
      <c r="C8250" s="40" t="s">
        <v>17745</v>
      </c>
      <c r="D8250" s="8" t="s">
        <v>20</v>
      </c>
      <c r="E8250" s="63" t="s">
        <v>1528</v>
      </c>
      <c r="F8250" s="61"/>
      <c r="G8250" s="62" t="s">
        <v>16</v>
      </c>
      <c r="H8250" s="61"/>
    </row>
    <row r="8251" spans="1:8" ht="76.5" x14ac:dyDescent="0.25">
      <c r="A8251" s="64" t="s">
        <v>17744</v>
      </c>
      <c r="B8251" s="15" t="s">
        <v>17743</v>
      </c>
      <c r="C8251" s="40" t="s">
        <v>17742</v>
      </c>
      <c r="D8251" s="8" t="s">
        <v>20</v>
      </c>
      <c r="E8251" s="63" t="s">
        <v>1528</v>
      </c>
      <c r="F8251" s="61"/>
      <c r="G8251" s="62" t="s">
        <v>16</v>
      </c>
      <c r="H8251" s="61"/>
    </row>
    <row r="8252" spans="1:8" ht="76.5" x14ac:dyDescent="0.25">
      <c r="A8252" s="64" t="s">
        <v>17741</v>
      </c>
      <c r="B8252" s="15" t="s">
        <v>17740</v>
      </c>
      <c r="C8252" s="40" t="s">
        <v>16148</v>
      </c>
      <c r="D8252" s="8" t="s">
        <v>20</v>
      </c>
      <c r="E8252" s="63" t="s">
        <v>1528</v>
      </c>
      <c r="F8252" s="61"/>
      <c r="G8252" s="62" t="s">
        <v>16</v>
      </c>
      <c r="H8252" s="61"/>
    </row>
    <row r="8253" spans="1:8" ht="76.5" x14ac:dyDescent="0.25">
      <c r="A8253" s="64" t="s">
        <v>17739</v>
      </c>
      <c r="B8253" s="15" t="s">
        <v>17738</v>
      </c>
      <c r="C8253" s="40" t="s">
        <v>17737</v>
      </c>
      <c r="D8253" s="8" t="s">
        <v>20</v>
      </c>
      <c r="E8253" s="63" t="s">
        <v>1528</v>
      </c>
      <c r="F8253" s="61"/>
      <c r="G8253" s="62" t="s">
        <v>16</v>
      </c>
      <c r="H8253" s="61"/>
    </row>
    <row r="8254" spans="1:8" ht="76.5" x14ac:dyDescent="0.25">
      <c r="A8254" s="64" t="s">
        <v>17736</v>
      </c>
      <c r="B8254" s="15" t="s">
        <v>17735</v>
      </c>
      <c r="C8254" s="40" t="s">
        <v>17734</v>
      </c>
      <c r="D8254" s="8" t="s">
        <v>20</v>
      </c>
      <c r="E8254" s="63" t="s">
        <v>1528</v>
      </c>
      <c r="F8254" s="61"/>
      <c r="G8254" s="62" t="s">
        <v>16</v>
      </c>
      <c r="H8254" s="61"/>
    </row>
    <row r="8255" spans="1:8" ht="76.5" x14ac:dyDescent="0.25">
      <c r="A8255" s="64" t="s">
        <v>17733</v>
      </c>
      <c r="B8255" s="15" t="s">
        <v>17732</v>
      </c>
      <c r="C8255" s="40" t="s">
        <v>17731</v>
      </c>
      <c r="D8255" s="8" t="s">
        <v>20</v>
      </c>
      <c r="E8255" s="63" t="s">
        <v>1528</v>
      </c>
      <c r="F8255" s="61"/>
      <c r="G8255" s="62" t="s">
        <v>16</v>
      </c>
      <c r="H8255" s="61"/>
    </row>
    <row r="8256" spans="1:8" ht="76.5" x14ac:dyDescent="0.25">
      <c r="A8256" s="64" t="s">
        <v>17730</v>
      </c>
      <c r="B8256" s="15" t="s">
        <v>15234</v>
      </c>
      <c r="C8256" s="40" t="s">
        <v>17729</v>
      </c>
      <c r="D8256" s="8" t="s">
        <v>20</v>
      </c>
      <c r="E8256" s="63" t="s">
        <v>1528</v>
      </c>
      <c r="F8256" s="61"/>
      <c r="G8256" s="62" t="s">
        <v>16</v>
      </c>
      <c r="H8256" s="61"/>
    </row>
    <row r="8257" spans="1:8" ht="76.5" x14ac:dyDescent="0.25">
      <c r="A8257" s="64" t="s">
        <v>17728</v>
      </c>
      <c r="B8257" s="15" t="s">
        <v>17727</v>
      </c>
      <c r="C8257" s="40" t="s">
        <v>17726</v>
      </c>
      <c r="D8257" s="8" t="s">
        <v>20</v>
      </c>
      <c r="E8257" s="63" t="s">
        <v>1528</v>
      </c>
      <c r="F8257" s="61"/>
      <c r="G8257" s="62" t="s">
        <v>16</v>
      </c>
      <c r="H8257" s="61"/>
    </row>
    <row r="8258" spans="1:8" ht="76.5" x14ac:dyDescent="0.25">
      <c r="A8258" s="64" t="s">
        <v>17725</v>
      </c>
      <c r="B8258" s="15" t="s">
        <v>17724</v>
      </c>
      <c r="C8258" s="40" t="s">
        <v>17723</v>
      </c>
      <c r="D8258" s="8" t="s">
        <v>20</v>
      </c>
      <c r="E8258" s="63" t="s">
        <v>1528</v>
      </c>
      <c r="F8258" s="61"/>
      <c r="G8258" s="62" t="s">
        <v>16</v>
      </c>
      <c r="H8258" s="61"/>
    </row>
    <row r="8259" spans="1:8" ht="76.5" x14ac:dyDescent="0.25">
      <c r="A8259" s="64" t="s">
        <v>17722</v>
      </c>
      <c r="B8259" s="15" t="s">
        <v>9926</v>
      </c>
      <c r="C8259" s="40" t="s">
        <v>17721</v>
      </c>
      <c r="D8259" s="8" t="s">
        <v>20</v>
      </c>
      <c r="E8259" s="63" t="s">
        <v>1528</v>
      </c>
      <c r="F8259" s="61"/>
      <c r="G8259" s="62" t="s">
        <v>16</v>
      </c>
      <c r="H8259" s="61"/>
    </row>
    <row r="8260" spans="1:8" ht="76.5" x14ac:dyDescent="0.25">
      <c r="A8260" s="64" t="s">
        <v>17720</v>
      </c>
      <c r="B8260" s="15" t="s">
        <v>17719</v>
      </c>
      <c r="C8260" s="40" t="s">
        <v>17718</v>
      </c>
      <c r="D8260" s="8" t="s">
        <v>20</v>
      </c>
      <c r="E8260" s="63" t="s">
        <v>1528</v>
      </c>
      <c r="F8260" s="61"/>
      <c r="G8260" s="62" t="s">
        <v>16</v>
      </c>
      <c r="H8260" s="61"/>
    </row>
    <row r="8261" spans="1:8" ht="76.5" x14ac:dyDescent="0.25">
      <c r="A8261" s="64" t="s">
        <v>17717</v>
      </c>
      <c r="B8261" s="15" t="s">
        <v>17716</v>
      </c>
      <c r="C8261" s="40" t="s">
        <v>17715</v>
      </c>
      <c r="D8261" s="8" t="s">
        <v>20</v>
      </c>
      <c r="E8261" s="63" t="s">
        <v>1528</v>
      </c>
      <c r="F8261" s="61"/>
      <c r="G8261" s="62" t="s">
        <v>16</v>
      </c>
      <c r="H8261" s="61"/>
    </row>
    <row r="8262" spans="1:8" ht="76.5" x14ac:dyDescent="0.25">
      <c r="A8262" s="64" t="s">
        <v>17714</v>
      </c>
      <c r="B8262" s="15" t="s">
        <v>17713</v>
      </c>
      <c r="C8262" s="40" t="s">
        <v>617</v>
      </c>
      <c r="D8262" s="8" t="s">
        <v>20</v>
      </c>
      <c r="E8262" s="63" t="s">
        <v>1528</v>
      </c>
      <c r="F8262" s="61"/>
      <c r="G8262" s="62" t="s">
        <v>16</v>
      </c>
      <c r="H8262" s="61"/>
    </row>
    <row r="8263" spans="1:8" ht="76.5" x14ac:dyDescent="0.25">
      <c r="A8263" s="64" t="s">
        <v>17712</v>
      </c>
      <c r="B8263" s="15" t="s">
        <v>17711</v>
      </c>
      <c r="C8263" s="40" t="s">
        <v>17710</v>
      </c>
      <c r="D8263" s="8" t="s">
        <v>20</v>
      </c>
      <c r="E8263" s="63" t="s">
        <v>1528</v>
      </c>
      <c r="F8263" s="61"/>
      <c r="G8263" s="62" t="s">
        <v>16</v>
      </c>
      <c r="H8263" s="61"/>
    </row>
    <row r="8264" spans="1:8" ht="76.5" x14ac:dyDescent="0.25">
      <c r="A8264" s="64" t="s">
        <v>17709</v>
      </c>
      <c r="B8264" s="15" t="s">
        <v>17708</v>
      </c>
      <c r="C8264" s="40" t="s">
        <v>17707</v>
      </c>
      <c r="D8264" s="8" t="s">
        <v>20</v>
      </c>
      <c r="E8264" s="63" t="s">
        <v>1528</v>
      </c>
      <c r="F8264" s="61"/>
      <c r="G8264" s="62" t="s">
        <v>16</v>
      </c>
      <c r="H8264" s="61"/>
    </row>
    <row r="8265" spans="1:8" ht="76.5" x14ac:dyDescent="0.25">
      <c r="A8265" s="64" t="s">
        <v>17706</v>
      </c>
      <c r="B8265" s="15" t="s">
        <v>17705</v>
      </c>
      <c r="C8265" s="40" t="s">
        <v>17704</v>
      </c>
      <c r="D8265" s="8" t="s">
        <v>20</v>
      </c>
      <c r="E8265" s="63" t="s">
        <v>1528</v>
      </c>
      <c r="F8265" s="61"/>
      <c r="G8265" s="62" t="s">
        <v>16</v>
      </c>
      <c r="H8265" s="61"/>
    </row>
    <row r="8266" spans="1:8" ht="76.5" x14ac:dyDescent="0.25">
      <c r="A8266" s="64" t="s">
        <v>17703</v>
      </c>
      <c r="B8266" s="15" t="s">
        <v>17702</v>
      </c>
      <c r="C8266" s="40" t="s">
        <v>4841</v>
      </c>
      <c r="D8266" s="8" t="s">
        <v>20</v>
      </c>
      <c r="E8266" s="63" t="s">
        <v>1528</v>
      </c>
      <c r="F8266" s="61"/>
      <c r="G8266" s="62" t="s">
        <v>16</v>
      </c>
      <c r="H8266" s="61"/>
    </row>
    <row r="8267" spans="1:8" ht="89.25" x14ac:dyDescent="0.25">
      <c r="A8267" s="64" t="s">
        <v>17701</v>
      </c>
      <c r="B8267" s="15" t="s">
        <v>17700</v>
      </c>
      <c r="C8267" s="40" t="s">
        <v>17699</v>
      </c>
      <c r="D8267" s="8" t="s">
        <v>20</v>
      </c>
      <c r="E8267" s="63" t="s">
        <v>1528</v>
      </c>
      <c r="F8267" s="61"/>
      <c r="G8267" s="62" t="s">
        <v>16</v>
      </c>
      <c r="H8267" s="61"/>
    </row>
    <row r="8268" spans="1:8" ht="76.5" x14ac:dyDescent="0.25">
      <c r="A8268" s="64" t="s">
        <v>17698</v>
      </c>
      <c r="B8268" s="15" t="s">
        <v>17697</v>
      </c>
      <c r="C8268" s="40" t="s">
        <v>3687</v>
      </c>
      <c r="D8268" s="8" t="s">
        <v>20</v>
      </c>
      <c r="E8268" s="63" t="s">
        <v>1528</v>
      </c>
      <c r="F8268" s="61"/>
      <c r="G8268" s="62" t="s">
        <v>16</v>
      </c>
      <c r="H8268" s="61"/>
    </row>
    <row r="8269" spans="1:8" ht="76.5" x14ac:dyDescent="0.25">
      <c r="A8269" s="64" t="s">
        <v>17696</v>
      </c>
      <c r="B8269" s="15" t="s">
        <v>9786</v>
      </c>
      <c r="C8269" s="40" t="s">
        <v>17695</v>
      </c>
      <c r="D8269" s="8" t="s">
        <v>20</v>
      </c>
      <c r="E8269" s="63" t="s">
        <v>1528</v>
      </c>
      <c r="F8269" s="61"/>
      <c r="G8269" s="62" t="s">
        <v>16</v>
      </c>
      <c r="H8269" s="61"/>
    </row>
    <row r="8270" spans="1:8" ht="76.5" x14ac:dyDescent="0.25">
      <c r="A8270" s="64" t="s">
        <v>17694</v>
      </c>
      <c r="B8270" s="15" t="s">
        <v>17693</v>
      </c>
      <c r="C8270" s="40" t="s">
        <v>17692</v>
      </c>
      <c r="D8270" s="8" t="s">
        <v>20</v>
      </c>
      <c r="E8270" s="63" t="s">
        <v>1528</v>
      </c>
      <c r="F8270" s="61"/>
      <c r="G8270" s="62" t="s">
        <v>16</v>
      </c>
      <c r="H8270" s="61"/>
    </row>
    <row r="8271" spans="1:8" ht="165.75" x14ac:dyDescent="0.25">
      <c r="A8271" s="15" t="s">
        <v>17691</v>
      </c>
      <c r="B8271" s="15" t="s">
        <v>17690</v>
      </c>
      <c r="C8271" s="40" t="s">
        <v>17689</v>
      </c>
      <c r="D8271" s="8" t="s">
        <v>1626</v>
      </c>
      <c r="E8271" s="63" t="s">
        <v>1625</v>
      </c>
      <c r="F8271" s="65"/>
      <c r="G8271" s="9">
        <v>44141</v>
      </c>
      <c r="H8271" s="61"/>
    </row>
    <row r="8272" spans="1:8" ht="76.5" x14ac:dyDescent="0.25">
      <c r="A8272" s="64" t="s">
        <v>17688</v>
      </c>
      <c r="B8272" s="15" t="s">
        <v>17687</v>
      </c>
      <c r="C8272" s="40" t="s">
        <v>17686</v>
      </c>
      <c r="D8272" s="8" t="s">
        <v>20</v>
      </c>
      <c r="E8272" s="63" t="s">
        <v>1528</v>
      </c>
      <c r="F8272" s="61"/>
      <c r="G8272" s="62" t="s">
        <v>16</v>
      </c>
      <c r="H8272" s="61"/>
    </row>
    <row r="8273" spans="1:8" ht="76.5" x14ac:dyDescent="0.25">
      <c r="A8273" s="64" t="s">
        <v>17685</v>
      </c>
      <c r="B8273" s="15" t="s">
        <v>17684</v>
      </c>
      <c r="C8273" s="40" t="s">
        <v>17683</v>
      </c>
      <c r="D8273" s="8" t="s">
        <v>20</v>
      </c>
      <c r="E8273" s="63" t="s">
        <v>1528</v>
      </c>
      <c r="F8273" s="61"/>
      <c r="G8273" s="62" t="s">
        <v>16</v>
      </c>
      <c r="H8273" s="61"/>
    </row>
    <row r="8274" spans="1:8" ht="76.5" x14ac:dyDescent="0.25">
      <c r="A8274" s="64" t="s">
        <v>17682</v>
      </c>
      <c r="B8274" s="15" t="s">
        <v>17681</v>
      </c>
      <c r="C8274" s="40" t="s">
        <v>17680</v>
      </c>
      <c r="D8274" s="8" t="s">
        <v>20</v>
      </c>
      <c r="E8274" s="63" t="s">
        <v>1528</v>
      </c>
      <c r="F8274" s="61"/>
      <c r="G8274" s="62" t="s">
        <v>16</v>
      </c>
      <c r="H8274" s="61"/>
    </row>
    <row r="8275" spans="1:8" ht="76.5" x14ac:dyDescent="0.25">
      <c r="A8275" s="64" t="s">
        <v>17679</v>
      </c>
      <c r="B8275" s="15" t="s">
        <v>17677</v>
      </c>
      <c r="C8275" s="40" t="s">
        <v>16982</v>
      </c>
      <c r="D8275" s="8" t="s">
        <v>20</v>
      </c>
      <c r="E8275" s="63" t="s">
        <v>1528</v>
      </c>
      <c r="F8275" s="61"/>
      <c r="G8275" s="62" t="s">
        <v>16</v>
      </c>
      <c r="H8275" s="61"/>
    </row>
    <row r="8276" spans="1:8" ht="76.5" x14ac:dyDescent="0.25">
      <c r="A8276" s="64" t="s">
        <v>17678</v>
      </c>
      <c r="B8276" s="15" t="s">
        <v>17677</v>
      </c>
      <c r="C8276" s="40" t="s">
        <v>17676</v>
      </c>
      <c r="D8276" s="8" t="s">
        <v>20</v>
      </c>
      <c r="E8276" s="63" t="s">
        <v>1528</v>
      </c>
      <c r="F8276" s="61"/>
      <c r="G8276" s="62" t="s">
        <v>16</v>
      </c>
      <c r="H8276" s="61"/>
    </row>
    <row r="8277" spans="1:8" ht="76.5" x14ac:dyDescent="0.25">
      <c r="A8277" s="64" t="s">
        <v>17675</v>
      </c>
      <c r="B8277" s="15" t="s">
        <v>17674</v>
      </c>
      <c r="C8277" s="40" t="s">
        <v>17673</v>
      </c>
      <c r="D8277" s="8" t="s">
        <v>20</v>
      </c>
      <c r="E8277" s="63" t="s">
        <v>1528</v>
      </c>
      <c r="F8277" s="61"/>
      <c r="G8277" s="62" t="s">
        <v>16</v>
      </c>
      <c r="H8277" s="61"/>
    </row>
    <row r="8278" spans="1:8" ht="76.5" x14ac:dyDescent="0.25">
      <c r="A8278" s="64" t="s">
        <v>17672</v>
      </c>
      <c r="B8278" s="15" t="s">
        <v>17671</v>
      </c>
      <c r="C8278" s="40" t="s">
        <v>17670</v>
      </c>
      <c r="D8278" s="8" t="s">
        <v>20</v>
      </c>
      <c r="E8278" s="63" t="s">
        <v>1528</v>
      </c>
      <c r="F8278" s="61"/>
      <c r="G8278" s="62" t="s">
        <v>16</v>
      </c>
      <c r="H8278" s="61"/>
    </row>
    <row r="8279" spans="1:8" ht="76.5" x14ac:dyDescent="0.25">
      <c r="A8279" s="64" t="s">
        <v>17669</v>
      </c>
      <c r="B8279" s="15" t="s">
        <v>17668</v>
      </c>
      <c r="C8279" s="40" t="s">
        <v>17667</v>
      </c>
      <c r="D8279" s="8" t="s">
        <v>20</v>
      </c>
      <c r="E8279" s="63" t="s">
        <v>1528</v>
      </c>
      <c r="F8279" s="61"/>
      <c r="G8279" s="62" t="s">
        <v>16</v>
      </c>
      <c r="H8279" s="61"/>
    </row>
    <row r="8280" spans="1:8" ht="76.5" x14ac:dyDescent="0.25">
      <c r="A8280" s="64" t="s">
        <v>17666</v>
      </c>
      <c r="B8280" s="15" t="s">
        <v>17665</v>
      </c>
      <c r="C8280" s="40" t="s">
        <v>17664</v>
      </c>
      <c r="D8280" s="8" t="s">
        <v>20</v>
      </c>
      <c r="E8280" s="63" t="s">
        <v>1528</v>
      </c>
      <c r="F8280" s="61"/>
      <c r="G8280" s="62" t="s">
        <v>16</v>
      </c>
      <c r="H8280" s="61"/>
    </row>
    <row r="8281" spans="1:8" ht="76.5" x14ac:dyDescent="0.25">
      <c r="A8281" s="64" t="s">
        <v>17663</v>
      </c>
      <c r="B8281" s="15" t="s">
        <v>17662</v>
      </c>
      <c r="C8281" s="40" t="s">
        <v>17661</v>
      </c>
      <c r="D8281" s="8" t="s">
        <v>20</v>
      </c>
      <c r="E8281" s="63" t="s">
        <v>1528</v>
      </c>
      <c r="F8281" s="61"/>
      <c r="G8281" s="62" t="s">
        <v>16</v>
      </c>
      <c r="H8281" s="61"/>
    </row>
    <row r="8282" spans="1:8" ht="76.5" x14ac:dyDescent="0.25">
      <c r="A8282" s="64" t="s">
        <v>17660</v>
      </c>
      <c r="B8282" s="15" t="s">
        <v>17659</v>
      </c>
      <c r="C8282" s="40" t="s">
        <v>17658</v>
      </c>
      <c r="D8282" s="8" t="s">
        <v>20</v>
      </c>
      <c r="E8282" s="63" t="s">
        <v>1528</v>
      </c>
      <c r="F8282" s="61"/>
      <c r="G8282" s="62" t="s">
        <v>16</v>
      </c>
      <c r="H8282" s="61"/>
    </row>
    <row r="8283" spans="1:8" ht="51" x14ac:dyDescent="0.25">
      <c r="A8283" s="70" t="s">
        <v>17657</v>
      </c>
      <c r="B8283" s="15" t="s">
        <v>17656</v>
      </c>
      <c r="C8283" s="40" t="s">
        <v>17655</v>
      </c>
      <c r="D8283" s="8" t="s">
        <v>20</v>
      </c>
      <c r="E8283" s="63" t="s">
        <v>9098</v>
      </c>
      <c r="F8283" s="63"/>
      <c r="G8283" s="68">
        <v>44211</v>
      </c>
      <c r="H8283" s="61"/>
    </row>
    <row r="8284" spans="1:8" ht="76.5" x14ac:dyDescent="0.25">
      <c r="A8284" s="64" t="s">
        <v>17654</v>
      </c>
      <c r="B8284" s="15" t="s">
        <v>17653</v>
      </c>
      <c r="C8284" s="40" t="s">
        <v>17652</v>
      </c>
      <c r="D8284" s="8" t="s">
        <v>20</v>
      </c>
      <c r="E8284" s="63" t="s">
        <v>1528</v>
      </c>
      <c r="F8284" s="61"/>
      <c r="G8284" s="62" t="s">
        <v>16</v>
      </c>
      <c r="H8284" s="61"/>
    </row>
    <row r="8285" spans="1:8" ht="76.5" x14ac:dyDescent="0.25">
      <c r="A8285" s="64" t="s">
        <v>17651</v>
      </c>
      <c r="B8285" s="15" t="s">
        <v>17650</v>
      </c>
      <c r="C8285" s="40" t="s">
        <v>17649</v>
      </c>
      <c r="D8285" s="8" t="s">
        <v>20</v>
      </c>
      <c r="E8285" s="63" t="s">
        <v>1528</v>
      </c>
      <c r="F8285" s="61"/>
      <c r="G8285" s="62" t="s">
        <v>16</v>
      </c>
      <c r="H8285" s="61"/>
    </row>
    <row r="8286" spans="1:8" ht="76.5" x14ac:dyDescent="0.25">
      <c r="A8286" s="64" t="s">
        <v>17648</v>
      </c>
      <c r="B8286" s="15" t="s">
        <v>16567</v>
      </c>
      <c r="C8286" s="40" t="s">
        <v>17647</v>
      </c>
      <c r="D8286" s="8" t="s">
        <v>20</v>
      </c>
      <c r="E8286" s="63" t="s">
        <v>1528</v>
      </c>
      <c r="F8286" s="61"/>
      <c r="G8286" s="62" t="s">
        <v>16</v>
      </c>
      <c r="H8286" s="61"/>
    </row>
    <row r="8287" spans="1:8" ht="76.5" x14ac:dyDescent="0.25">
      <c r="A8287" s="64" t="s">
        <v>17646</v>
      </c>
      <c r="B8287" s="15" t="s">
        <v>17645</v>
      </c>
      <c r="C8287" s="40" t="s">
        <v>17644</v>
      </c>
      <c r="D8287" s="8" t="s">
        <v>20</v>
      </c>
      <c r="E8287" s="63" t="s">
        <v>1528</v>
      </c>
      <c r="F8287" s="61"/>
      <c r="G8287" s="62" t="s">
        <v>16</v>
      </c>
      <c r="H8287" s="61"/>
    </row>
    <row r="8288" spans="1:8" ht="89.25" x14ac:dyDescent="0.25">
      <c r="A8288" s="64" t="s">
        <v>17643</v>
      </c>
      <c r="B8288" s="15" t="s">
        <v>7447</v>
      </c>
      <c r="C8288" s="40" t="s">
        <v>17642</v>
      </c>
      <c r="D8288" s="8" t="s">
        <v>20</v>
      </c>
      <c r="E8288" s="63" t="s">
        <v>1528</v>
      </c>
      <c r="F8288" s="61"/>
      <c r="G8288" s="62" t="s">
        <v>16</v>
      </c>
      <c r="H8288" s="61"/>
    </row>
    <row r="8289" spans="1:8" ht="76.5" x14ac:dyDescent="0.25">
      <c r="A8289" s="64" t="s">
        <v>17641</v>
      </c>
      <c r="B8289" s="15" t="s">
        <v>17640</v>
      </c>
      <c r="C8289" s="40" t="s">
        <v>17170</v>
      </c>
      <c r="D8289" s="8" t="s">
        <v>20</v>
      </c>
      <c r="E8289" s="63" t="s">
        <v>1528</v>
      </c>
      <c r="F8289" s="61"/>
      <c r="G8289" s="62" t="s">
        <v>16</v>
      </c>
      <c r="H8289" s="61"/>
    </row>
    <row r="8290" spans="1:8" ht="76.5" x14ac:dyDescent="0.25">
      <c r="A8290" s="64" t="s">
        <v>17639</v>
      </c>
      <c r="B8290" s="15" t="s">
        <v>17638</v>
      </c>
      <c r="C8290" s="40" t="s">
        <v>17637</v>
      </c>
      <c r="D8290" s="8" t="s">
        <v>20</v>
      </c>
      <c r="E8290" s="63" t="s">
        <v>1528</v>
      </c>
      <c r="F8290" s="61"/>
      <c r="G8290" s="62" t="s">
        <v>16</v>
      </c>
      <c r="H8290" s="61"/>
    </row>
    <row r="8291" spans="1:8" ht="76.5" x14ac:dyDescent="0.25">
      <c r="A8291" s="64" t="s">
        <v>17636</v>
      </c>
      <c r="B8291" s="15" t="s">
        <v>17635</v>
      </c>
      <c r="C8291" s="40" t="s">
        <v>17634</v>
      </c>
      <c r="D8291" s="8" t="s">
        <v>20</v>
      </c>
      <c r="E8291" s="63" t="s">
        <v>1528</v>
      </c>
      <c r="F8291" s="61"/>
      <c r="G8291" s="62" t="s">
        <v>16</v>
      </c>
      <c r="H8291" s="61"/>
    </row>
    <row r="8292" spans="1:8" ht="76.5" x14ac:dyDescent="0.25">
      <c r="A8292" s="64" t="s">
        <v>17633</v>
      </c>
      <c r="B8292" s="15" t="s">
        <v>17632</v>
      </c>
      <c r="C8292" s="40" t="s">
        <v>17631</v>
      </c>
      <c r="D8292" s="8" t="s">
        <v>20</v>
      </c>
      <c r="E8292" s="63" t="s">
        <v>1528</v>
      </c>
      <c r="F8292" s="61"/>
      <c r="G8292" s="62" t="s">
        <v>16</v>
      </c>
      <c r="H8292" s="61"/>
    </row>
    <row r="8293" spans="1:8" ht="76.5" x14ac:dyDescent="0.25">
      <c r="A8293" s="64" t="s">
        <v>17630</v>
      </c>
      <c r="B8293" s="15" t="s">
        <v>17629</v>
      </c>
      <c r="C8293" s="40" t="s">
        <v>17628</v>
      </c>
      <c r="D8293" s="8" t="s">
        <v>20</v>
      </c>
      <c r="E8293" s="63" t="s">
        <v>1528</v>
      </c>
      <c r="F8293" s="61"/>
      <c r="G8293" s="62" t="s">
        <v>16</v>
      </c>
      <c r="H8293" s="61"/>
    </row>
    <row r="8294" spans="1:8" ht="76.5" x14ac:dyDescent="0.25">
      <c r="A8294" s="64" t="s">
        <v>17627</v>
      </c>
      <c r="B8294" s="15" t="s">
        <v>17356</v>
      </c>
      <c r="C8294" s="40" t="s">
        <v>17626</v>
      </c>
      <c r="D8294" s="8" t="s">
        <v>20</v>
      </c>
      <c r="E8294" s="63" t="s">
        <v>1528</v>
      </c>
      <c r="F8294" s="61"/>
      <c r="G8294" s="62" t="s">
        <v>16</v>
      </c>
      <c r="H8294" s="61"/>
    </row>
    <row r="8295" spans="1:8" ht="76.5" x14ac:dyDescent="0.25">
      <c r="A8295" s="15" t="s">
        <v>17625</v>
      </c>
      <c r="B8295" s="15" t="s">
        <v>17624</v>
      </c>
      <c r="C8295" s="40" t="s">
        <v>17623</v>
      </c>
      <c r="D8295" s="8" t="s">
        <v>1626</v>
      </c>
      <c r="E8295" s="63" t="s">
        <v>1625</v>
      </c>
      <c r="F8295" s="65"/>
      <c r="G8295" s="9">
        <v>44386</v>
      </c>
      <c r="H8295" s="61"/>
    </row>
    <row r="8296" spans="1:8" ht="76.5" x14ac:dyDescent="0.25">
      <c r="A8296" s="64" t="s">
        <v>17622</v>
      </c>
      <c r="B8296" s="15" t="s">
        <v>17621</v>
      </c>
      <c r="C8296" s="40" t="s">
        <v>17620</v>
      </c>
      <c r="D8296" s="8" t="s">
        <v>20</v>
      </c>
      <c r="E8296" s="63" t="s">
        <v>1528</v>
      </c>
      <c r="F8296" s="61"/>
      <c r="G8296" s="62" t="s">
        <v>16</v>
      </c>
      <c r="H8296" s="61"/>
    </row>
    <row r="8297" spans="1:8" ht="76.5" x14ac:dyDescent="0.25">
      <c r="A8297" s="64" t="s">
        <v>17619</v>
      </c>
      <c r="B8297" s="15" t="s">
        <v>15089</v>
      </c>
      <c r="C8297" s="40" t="s">
        <v>17618</v>
      </c>
      <c r="D8297" s="8" t="s">
        <v>20</v>
      </c>
      <c r="E8297" s="63" t="s">
        <v>1528</v>
      </c>
      <c r="F8297" s="61"/>
      <c r="G8297" s="62" t="s">
        <v>16</v>
      </c>
      <c r="H8297" s="61"/>
    </row>
    <row r="8298" spans="1:8" ht="76.5" x14ac:dyDescent="0.25">
      <c r="A8298" s="64" t="s">
        <v>17617</v>
      </c>
      <c r="B8298" s="15" t="s">
        <v>17616</v>
      </c>
      <c r="C8298" s="40" t="s">
        <v>17615</v>
      </c>
      <c r="D8298" s="8" t="s">
        <v>20</v>
      </c>
      <c r="E8298" s="63" t="s">
        <v>1528</v>
      </c>
      <c r="F8298" s="61"/>
      <c r="G8298" s="62" t="s">
        <v>16</v>
      </c>
      <c r="H8298" s="61"/>
    </row>
    <row r="8299" spans="1:8" ht="76.5" x14ac:dyDescent="0.25">
      <c r="A8299" s="64" t="s">
        <v>17614</v>
      </c>
      <c r="B8299" s="15" t="s">
        <v>17613</v>
      </c>
      <c r="C8299" s="40" t="s">
        <v>3687</v>
      </c>
      <c r="D8299" s="8" t="s">
        <v>20</v>
      </c>
      <c r="E8299" s="63" t="s">
        <v>1528</v>
      </c>
      <c r="F8299" s="61"/>
      <c r="G8299" s="62" t="s">
        <v>16</v>
      </c>
      <c r="H8299" s="61"/>
    </row>
    <row r="8300" spans="1:8" ht="76.5" x14ac:dyDescent="0.25">
      <c r="A8300" s="64" t="s">
        <v>17612</v>
      </c>
      <c r="B8300" s="15" t="s">
        <v>17611</v>
      </c>
      <c r="C8300" s="40" t="s">
        <v>17610</v>
      </c>
      <c r="D8300" s="8" t="s">
        <v>20</v>
      </c>
      <c r="E8300" s="63" t="s">
        <v>1528</v>
      </c>
      <c r="F8300" s="61"/>
      <c r="G8300" s="62" t="s">
        <v>16</v>
      </c>
      <c r="H8300" s="61"/>
    </row>
    <row r="8301" spans="1:8" ht="76.5" x14ac:dyDescent="0.25">
      <c r="A8301" s="64" t="s">
        <v>17609</v>
      </c>
      <c r="B8301" s="15" t="s">
        <v>17608</v>
      </c>
      <c r="C8301" s="40" t="s">
        <v>17607</v>
      </c>
      <c r="D8301" s="8" t="s">
        <v>20</v>
      </c>
      <c r="E8301" s="63" t="s">
        <v>1528</v>
      </c>
      <c r="F8301" s="61"/>
      <c r="G8301" s="62" t="s">
        <v>16</v>
      </c>
      <c r="H8301" s="61"/>
    </row>
    <row r="8302" spans="1:8" ht="76.5" x14ac:dyDescent="0.25">
      <c r="A8302" s="64" t="s">
        <v>17606</v>
      </c>
      <c r="B8302" s="15" t="s">
        <v>17605</v>
      </c>
      <c r="C8302" s="40" t="s">
        <v>17604</v>
      </c>
      <c r="D8302" s="8" t="s">
        <v>20</v>
      </c>
      <c r="E8302" s="63" t="s">
        <v>1528</v>
      </c>
      <c r="F8302" s="61"/>
      <c r="G8302" s="62" t="s">
        <v>16</v>
      </c>
      <c r="H8302" s="61"/>
    </row>
    <row r="8303" spans="1:8" ht="76.5" x14ac:dyDescent="0.25">
      <c r="A8303" s="64" t="s">
        <v>17603</v>
      </c>
      <c r="B8303" s="15" t="s">
        <v>17602</v>
      </c>
      <c r="C8303" s="40" t="s">
        <v>17601</v>
      </c>
      <c r="D8303" s="8" t="s">
        <v>20</v>
      </c>
      <c r="E8303" s="63" t="s">
        <v>1528</v>
      </c>
      <c r="F8303" s="61"/>
      <c r="G8303" s="62" t="s">
        <v>16</v>
      </c>
      <c r="H8303" s="61"/>
    </row>
    <row r="8304" spans="1:8" ht="76.5" x14ac:dyDescent="0.25">
      <c r="A8304" s="64" t="s">
        <v>17600</v>
      </c>
      <c r="B8304" s="15" t="s">
        <v>17599</v>
      </c>
      <c r="C8304" s="40" t="s">
        <v>17598</v>
      </c>
      <c r="D8304" s="8" t="s">
        <v>20</v>
      </c>
      <c r="E8304" s="63" t="s">
        <v>1528</v>
      </c>
      <c r="F8304" s="61"/>
      <c r="G8304" s="62" t="s">
        <v>16</v>
      </c>
      <c r="H8304" s="61"/>
    </row>
    <row r="8305" spans="1:8" ht="76.5" x14ac:dyDescent="0.25">
      <c r="A8305" s="64" t="s">
        <v>17597</v>
      </c>
      <c r="B8305" s="15" t="s">
        <v>17596</v>
      </c>
      <c r="C8305" s="40" t="s">
        <v>17595</v>
      </c>
      <c r="D8305" s="8" t="s">
        <v>20</v>
      </c>
      <c r="E8305" s="63" t="s">
        <v>1528</v>
      </c>
      <c r="F8305" s="61"/>
      <c r="G8305" s="62" t="s">
        <v>16</v>
      </c>
      <c r="H8305" s="61"/>
    </row>
    <row r="8306" spans="1:8" ht="51" x14ac:dyDescent="0.25">
      <c r="A8306" s="15" t="s">
        <v>17594</v>
      </c>
      <c r="B8306" s="15" t="s">
        <v>17593</v>
      </c>
      <c r="C8306" s="40" t="s">
        <v>17592</v>
      </c>
      <c r="D8306" s="8" t="s">
        <v>1626</v>
      </c>
      <c r="E8306" s="63" t="s">
        <v>1799</v>
      </c>
      <c r="F8306" s="65"/>
      <c r="G8306" s="9">
        <v>44213</v>
      </c>
      <c r="H8306" s="61"/>
    </row>
    <row r="8307" spans="1:8" ht="76.5" x14ac:dyDescent="0.25">
      <c r="A8307" s="64" t="s">
        <v>17591</v>
      </c>
      <c r="B8307" s="15" t="s">
        <v>17590</v>
      </c>
      <c r="C8307" s="40" t="s">
        <v>17589</v>
      </c>
      <c r="D8307" s="8" t="s">
        <v>20</v>
      </c>
      <c r="E8307" s="63" t="s">
        <v>1528</v>
      </c>
      <c r="F8307" s="61"/>
      <c r="G8307" s="62" t="s">
        <v>16</v>
      </c>
      <c r="H8307" s="61"/>
    </row>
    <row r="8308" spans="1:8" ht="76.5" x14ac:dyDescent="0.25">
      <c r="A8308" s="64" t="s">
        <v>17588</v>
      </c>
      <c r="B8308" s="15" t="s">
        <v>17587</v>
      </c>
      <c r="C8308" s="40" t="s">
        <v>17586</v>
      </c>
      <c r="D8308" s="8" t="s">
        <v>20</v>
      </c>
      <c r="E8308" s="63" t="s">
        <v>1528</v>
      </c>
      <c r="F8308" s="61"/>
      <c r="G8308" s="62" t="s">
        <v>16</v>
      </c>
      <c r="H8308" s="61"/>
    </row>
    <row r="8309" spans="1:8" ht="76.5" x14ac:dyDescent="0.25">
      <c r="A8309" s="64" t="s">
        <v>17585</v>
      </c>
      <c r="B8309" s="15" t="s">
        <v>5659</v>
      </c>
      <c r="C8309" s="40" t="s">
        <v>17584</v>
      </c>
      <c r="D8309" s="8" t="s">
        <v>20</v>
      </c>
      <c r="E8309" s="63" t="s">
        <v>1528</v>
      </c>
      <c r="F8309" s="61"/>
      <c r="G8309" s="62" t="s">
        <v>16</v>
      </c>
      <c r="H8309" s="61"/>
    </row>
    <row r="8310" spans="1:8" ht="76.5" x14ac:dyDescent="0.25">
      <c r="A8310" s="64" t="s">
        <v>17583</v>
      </c>
      <c r="B8310" s="15" t="s">
        <v>17582</v>
      </c>
      <c r="C8310" s="40" t="s">
        <v>17581</v>
      </c>
      <c r="D8310" s="8" t="s">
        <v>20</v>
      </c>
      <c r="E8310" s="63" t="s">
        <v>1528</v>
      </c>
      <c r="F8310" s="61"/>
      <c r="G8310" s="62" t="s">
        <v>16</v>
      </c>
      <c r="H8310" s="61"/>
    </row>
    <row r="8311" spans="1:8" ht="25.5" x14ac:dyDescent="0.25">
      <c r="A8311" s="15" t="s">
        <v>17580</v>
      </c>
      <c r="B8311" s="15" t="s">
        <v>17579</v>
      </c>
      <c r="C8311" s="40" t="s">
        <v>17578</v>
      </c>
      <c r="D8311" s="8" t="s">
        <v>1626</v>
      </c>
      <c r="E8311" s="63" t="s">
        <v>1799</v>
      </c>
      <c r="F8311" s="65"/>
      <c r="G8311" s="9">
        <v>44144</v>
      </c>
      <c r="H8311" s="61"/>
    </row>
    <row r="8312" spans="1:8" ht="76.5" x14ac:dyDescent="0.25">
      <c r="A8312" s="64" t="s">
        <v>17577</v>
      </c>
      <c r="B8312" s="15" t="s">
        <v>17576</v>
      </c>
      <c r="C8312" s="40" t="s">
        <v>17575</v>
      </c>
      <c r="D8312" s="8" t="s">
        <v>20</v>
      </c>
      <c r="E8312" s="63" t="s">
        <v>1528</v>
      </c>
      <c r="F8312" s="61"/>
      <c r="G8312" s="62" t="s">
        <v>16</v>
      </c>
      <c r="H8312" s="61"/>
    </row>
    <row r="8313" spans="1:8" ht="76.5" x14ac:dyDescent="0.25">
      <c r="A8313" s="64" t="s">
        <v>17574</v>
      </c>
      <c r="B8313" s="15" t="s">
        <v>17573</v>
      </c>
      <c r="C8313" s="40" t="s">
        <v>17572</v>
      </c>
      <c r="D8313" s="8" t="s">
        <v>20</v>
      </c>
      <c r="E8313" s="63" t="s">
        <v>1528</v>
      </c>
      <c r="F8313" s="61"/>
      <c r="G8313" s="62" t="s">
        <v>16</v>
      </c>
      <c r="H8313" s="61"/>
    </row>
    <row r="8314" spans="1:8" ht="76.5" x14ac:dyDescent="0.25">
      <c r="A8314" s="64" t="s">
        <v>17571</v>
      </c>
      <c r="B8314" s="15" t="s">
        <v>17335</v>
      </c>
      <c r="C8314" s="40" t="s">
        <v>17570</v>
      </c>
      <c r="D8314" s="8" t="s">
        <v>20</v>
      </c>
      <c r="E8314" s="63" t="s">
        <v>1528</v>
      </c>
      <c r="F8314" s="61"/>
      <c r="G8314" s="62" t="s">
        <v>16</v>
      </c>
      <c r="H8314" s="61"/>
    </row>
    <row r="8315" spans="1:8" ht="76.5" x14ac:dyDescent="0.25">
      <c r="A8315" s="64" t="s">
        <v>17569</v>
      </c>
      <c r="B8315" s="15" t="s">
        <v>17568</v>
      </c>
      <c r="C8315" s="40" t="s">
        <v>3687</v>
      </c>
      <c r="D8315" s="8" t="s">
        <v>20</v>
      </c>
      <c r="E8315" s="63" t="s">
        <v>1528</v>
      </c>
      <c r="F8315" s="61"/>
      <c r="G8315" s="62" t="s">
        <v>16</v>
      </c>
      <c r="H8315" s="61"/>
    </row>
    <row r="8316" spans="1:8" ht="38.25" x14ac:dyDescent="0.25">
      <c r="A8316" s="15" t="s">
        <v>17567</v>
      </c>
      <c r="B8316" s="15" t="s">
        <v>17566</v>
      </c>
      <c r="C8316" s="40" t="s">
        <v>17565</v>
      </c>
      <c r="D8316" s="14" t="s">
        <v>1626</v>
      </c>
      <c r="E8316" s="63" t="s">
        <v>1625</v>
      </c>
      <c r="F8316" s="65"/>
      <c r="G8316" s="9">
        <v>44577</v>
      </c>
      <c r="H8316" s="61"/>
    </row>
    <row r="8317" spans="1:8" ht="76.5" x14ac:dyDescent="0.25">
      <c r="A8317" s="64" t="s">
        <v>17564</v>
      </c>
      <c r="B8317" s="15" t="s">
        <v>17563</v>
      </c>
      <c r="C8317" s="40" t="s">
        <v>17562</v>
      </c>
      <c r="D8317" s="8" t="s">
        <v>20</v>
      </c>
      <c r="E8317" s="63" t="s">
        <v>1528</v>
      </c>
      <c r="F8317" s="61"/>
      <c r="G8317" s="62" t="s">
        <v>16</v>
      </c>
      <c r="H8317" s="61"/>
    </row>
    <row r="8318" spans="1:8" ht="76.5" x14ac:dyDescent="0.25">
      <c r="A8318" s="64" t="s">
        <v>17561</v>
      </c>
      <c r="B8318" s="15" t="s">
        <v>17560</v>
      </c>
      <c r="C8318" s="40" t="s">
        <v>17559</v>
      </c>
      <c r="D8318" s="8" t="s">
        <v>20</v>
      </c>
      <c r="E8318" s="63" t="s">
        <v>1528</v>
      </c>
      <c r="F8318" s="61"/>
      <c r="G8318" s="62" t="s">
        <v>16</v>
      </c>
      <c r="H8318" s="61"/>
    </row>
    <row r="8319" spans="1:8" ht="38.25" x14ac:dyDescent="0.25">
      <c r="A8319" s="15" t="s">
        <v>17558</v>
      </c>
      <c r="B8319" s="15" t="s">
        <v>17557</v>
      </c>
      <c r="C8319" s="40" t="s">
        <v>17556</v>
      </c>
      <c r="D8319" s="14" t="s">
        <v>1626</v>
      </c>
      <c r="E8319" s="63" t="s">
        <v>1625</v>
      </c>
      <c r="F8319" s="65"/>
      <c r="G8319" s="9">
        <v>44211</v>
      </c>
      <c r="H8319" s="61"/>
    </row>
    <row r="8320" spans="1:8" ht="76.5" x14ac:dyDescent="0.25">
      <c r="A8320" s="64" t="s">
        <v>17555</v>
      </c>
      <c r="B8320" s="15" t="s">
        <v>17554</v>
      </c>
      <c r="C8320" s="40" t="s">
        <v>17553</v>
      </c>
      <c r="D8320" s="8" t="s">
        <v>20</v>
      </c>
      <c r="E8320" s="63" t="s">
        <v>1528</v>
      </c>
      <c r="F8320" s="61"/>
      <c r="G8320" s="62" t="s">
        <v>16</v>
      </c>
      <c r="H8320" s="61"/>
    </row>
    <row r="8321" spans="1:8" ht="76.5" x14ac:dyDescent="0.25">
      <c r="A8321" s="64" t="s">
        <v>17552</v>
      </c>
      <c r="B8321" s="15" t="s">
        <v>17551</v>
      </c>
      <c r="C8321" s="40" t="s">
        <v>17550</v>
      </c>
      <c r="D8321" s="8" t="s">
        <v>20</v>
      </c>
      <c r="E8321" s="63" t="s">
        <v>1528</v>
      </c>
      <c r="F8321" s="61"/>
      <c r="G8321" s="62" t="s">
        <v>16</v>
      </c>
      <c r="H8321" s="61"/>
    </row>
    <row r="8322" spans="1:8" ht="76.5" x14ac:dyDescent="0.25">
      <c r="A8322" s="64" t="s">
        <v>17549</v>
      </c>
      <c r="B8322" s="15" t="s">
        <v>17548</v>
      </c>
      <c r="C8322" s="40" t="s">
        <v>17547</v>
      </c>
      <c r="D8322" s="8" t="s">
        <v>20</v>
      </c>
      <c r="E8322" s="63" t="s">
        <v>1528</v>
      </c>
      <c r="F8322" s="61"/>
      <c r="G8322" s="62" t="s">
        <v>16</v>
      </c>
      <c r="H8322" s="61"/>
    </row>
    <row r="8323" spans="1:8" ht="76.5" x14ac:dyDescent="0.25">
      <c r="A8323" s="64" t="s">
        <v>17546</v>
      </c>
      <c r="B8323" s="15" t="s">
        <v>17545</v>
      </c>
      <c r="C8323" s="40" t="s">
        <v>17544</v>
      </c>
      <c r="D8323" s="8" t="s">
        <v>20</v>
      </c>
      <c r="E8323" s="63" t="s">
        <v>1528</v>
      </c>
      <c r="F8323" s="61"/>
      <c r="G8323" s="62" t="s">
        <v>16</v>
      </c>
      <c r="H8323" s="61"/>
    </row>
    <row r="8324" spans="1:8" ht="140.25" x14ac:dyDescent="0.25">
      <c r="A8324" s="15" t="s">
        <v>17543</v>
      </c>
      <c r="B8324" s="15" t="s">
        <v>17542</v>
      </c>
      <c r="C8324" s="40" t="s">
        <v>17541</v>
      </c>
      <c r="D8324" s="8" t="s">
        <v>1626</v>
      </c>
      <c r="E8324" s="63" t="s">
        <v>1799</v>
      </c>
      <c r="F8324" s="65"/>
      <c r="G8324" s="9">
        <v>44283</v>
      </c>
      <c r="H8324" s="61"/>
    </row>
    <row r="8325" spans="1:8" ht="76.5" x14ac:dyDescent="0.25">
      <c r="A8325" s="64" t="s">
        <v>17540</v>
      </c>
      <c r="B8325" s="15" t="s">
        <v>17539</v>
      </c>
      <c r="C8325" s="40" t="s">
        <v>17538</v>
      </c>
      <c r="D8325" s="8" t="s">
        <v>20</v>
      </c>
      <c r="E8325" s="63" t="s">
        <v>1528</v>
      </c>
      <c r="F8325" s="61"/>
      <c r="G8325" s="62" t="s">
        <v>16</v>
      </c>
      <c r="H8325" s="61"/>
    </row>
    <row r="8326" spans="1:8" ht="51" x14ac:dyDescent="0.25">
      <c r="A8326" s="15" t="s">
        <v>17537</v>
      </c>
      <c r="B8326" s="15" t="s">
        <v>17536</v>
      </c>
      <c r="C8326" s="40" t="s">
        <v>17535</v>
      </c>
      <c r="D8326" s="8" t="s">
        <v>1626</v>
      </c>
      <c r="E8326" s="63" t="s">
        <v>1799</v>
      </c>
      <c r="F8326" s="65"/>
      <c r="G8326" s="9">
        <v>44268</v>
      </c>
      <c r="H8326" s="61"/>
    </row>
    <row r="8327" spans="1:8" ht="76.5" x14ac:dyDescent="0.25">
      <c r="A8327" s="64" t="s">
        <v>17534</v>
      </c>
      <c r="B8327" s="15" t="s">
        <v>17533</v>
      </c>
      <c r="C8327" s="40" t="s">
        <v>17532</v>
      </c>
      <c r="D8327" s="8" t="s">
        <v>20</v>
      </c>
      <c r="E8327" s="63" t="s">
        <v>1528</v>
      </c>
      <c r="F8327" s="61"/>
      <c r="G8327" s="62" t="s">
        <v>16</v>
      </c>
      <c r="H8327" s="61"/>
    </row>
    <row r="8328" spans="1:8" ht="38.25" x14ac:dyDescent="0.25">
      <c r="A8328" s="15" t="s">
        <v>17531</v>
      </c>
      <c r="B8328" s="15" t="s">
        <v>17530</v>
      </c>
      <c r="C8328" s="40" t="s">
        <v>17529</v>
      </c>
      <c r="D8328" s="8" t="s">
        <v>1626</v>
      </c>
      <c r="E8328" s="63" t="s">
        <v>1625</v>
      </c>
      <c r="F8328" s="65"/>
      <c r="G8328" s="9">
        <v>44218</v>
      </c>
      <c r="H8328" s="61"/>
    </row>
    <row r="8329" spans="1:8" ht="76.5" x14ac:dyDescent="0.25">
      <c r="A8329" s="64" t="s">
        <v>17528</v>
      </c>
      <c r="B8329" s="15" t="s">
        <v>17527</v>
      </c>
      <c r="C8329" s="40" t="s">
        <v>17526</v>
      </c>
      <c r="D8329" s="8" t="s">
        <v>20</v>
      </c>
      <c r="E8329" s="63" t="s">
        <v>1528</v>
      </c>
      <c r="F8329" s="61"/>
      <c r="G8329" s="62" t="s">
        <v>16</v>
      </c>
      <c r="H8329" s="61"/>
    </row>
    <row r="8330" spans="1:8" ht="76.5" x14ac:dyDescent="0.25">
      <c r="A8330" s="64" t="s">
        <v>17525</v>
      </c>
      <c r="B8330" s="15" t="s">
        <v>17524</v>
      </c>
      <c r="C8330" s="40" t="s">
        <v>17523</v>
      </c>
      <c r="D8330" s="8" t="s">
        <v>20</v>
      </c>
      <c r="E8330" s="63" t="s">
        <v>1528</v>
      </c>
      <c r="F8330" s="61"/>
      <c r="G8330" s="62" t="s">
        <v>16</v>
      </c>
      <c r="H8330" s="61"/>
    </row>
    <row r="8331" spans="1:8" ht="76.5" x14ac:dyDescent="0.25">
      <c r="A8331" s="64" t="s">
        <v>17522</v>
      </c>
      <c r="B8331" s="15" t="s">
        <v>17521</v>
      </c>
      <c r="C8331" s="40" t="s">
        <v>17520</v>
      </c>
      <c r="D8331" s="8" t="s">
        <v>20</v>
      </c>
      <c r="E8331" s="63" t="s">
        <v>1528</v>
      </c>
      <c r="F8331" s="61"/>
      <c r="G8331" s="62" t="s">
        <v>16</v>
      </c>
      <c r="H8331" s="61"/>
    </row>
    <row r="8332" spans="1:8" ht="76.5" x14ac:dyDescent="0.25">
      <c r="A8332" s="64" t="s">
        <v>17519</v>
      </c>
      <c r="B8332" s="15" t="s">
        <v>17518</v>
      </c>
      <c r="C8332" s="40" t="s">
        <v>17517</v>
      </c>
      <c r="D8332" s="8" t="s">
        <v>20</v>
      </c>
      <c r="E8332" s="63" t="s">
        <v>1528</v>
      </c>
      <c r="F8332" s="61"/>
      <c r="G8332" s="62" t="s">
        <v>16</v>
      </c>
      <c r="H8332" s="61"/>
    </row>
    <row r="8333" spans="1:8" ht="76.5" x14ac:dyDescent="0.25">
      <c r="A8333" s="64" t="s">
        <v>17516</v>
      </c>
      <c r="B8333" s="15" t="s">
        <v>17515</v>
      </c>
      <c r="C8333" s="40" t="s">
        <v>17514</v>
      </c>
      <c r="D8333" s="8" t="s">
        <v>20</v>
      </c>
      <c r="E8333" s="63" t="s">
        <v>1528</v>
      </c>
      <c r="F8333" s="61"/>
      <c r="G8333" s="62" t="s">
        <v>16</v>
      </c>
      <c r="H8333" s="61"/>
    </row>
    <row r="8334" spans="1:8" ht="76.5" x14ac:dyDescent="0.25">
      <c r="A8334" s="64" t="s">
        <v>17513</v>
      </c>
      <c r="B8334" s="15" t="s">
        <v>17512</v>
      </c>
      <c r="C8334" s="40" t="s">
        <v>17511</v>
      </c>
      <c r="D8334" s="8" t="s">
        <v>20</v>
      </c>
      <c r="E8334" s="63" t="s">
        <v>1528</v>
      </c>
      <c r="F8334" s="61"/>
      <c r="G8334" s="62" t="s">
        <v>16</v>
      </c>
      <c r="H8334" s="61"/>
    </row>
    <row r="8335" spans="1:8" ht="38.25" x14ac:dyDescent="0.25">
      <c r="A8335" s="15" t="s">
        <v>17510</v>
      </c>
      <c r="B8335" s="15" t="s">
        <v>17509</v>
      </c>
      <c r="C8335" s="40" t="s">
        <v>17508</v>
      </c>
      <c r="D8335" s="14" t="s">
        <v>1626</v>
      </c>
      <c r="E8335" s="63" t="s">
        <v>1625</v>
      </c>
      <c r="F8335" s="65"/>
      <c r="G8335" s="9">
        <v>44395</v>
      </c>
      <c r="H8335" s="61"/>
    </row>
    <row r="8336" spans="1:8" ht="76.5" x14ac:dyDescent="0.25">
      <c r="A8336" s="64" t="s">
        <v>17507</v>
      </c>
      <c r="B8336" s="15" t="s">
        <v>15422</v>
      </c>
      <c r="C8336" s="40" t="s">
        <v>17506</v>
      </c>
      <c r="D8336" s="8" t="s">
        <v>20</v>
      </c>
      <c r="E8336" s="63" t="s">
        <v>1528</v>
      </c>
      <c r="F8336" s="61"/>
      <c r="G8336" s="62" t="s">
        <v>16</v>
      </c>
      <c r="H8336" s="61"/>
    </row>
    <row r="8337" spans="1:8" ht="76.5" x14ac:dyDescent="0.25">
      <c r="A8337" s="64" t="s">
        <v>17505</v>
      </c>
      <c r="B8337" s="15" t="s">
        <v>17504</v>
      </c>
      <c r="C8337" s="40" t="s">
        <v>17503</v>
      </c>
      <c r="D8337" s="8" t="s">
        <v>20</v>
      </c>
      <c r="E8337" s="63" t="s">
        <v>1528</v>
      </c>
      <c r="F8337" s="61"/>
      <c r="G8337" s="62" t="s">
        <v>16</v>
      </c>
      <c r="H8337" s="61"/>
    </row>
    <row r="8338" spans="1:8" ht="25.5" x14ac:dyDescent="0.25">
      <c r="A8338" s="15" t="s">
        <v>17502</v>
      </c>
      <c r="B8338" s="15" t="s">
        <v>17501</v>
      </c>
      <c r="C8338" s="40" t="s">
        <v>17500</v>
      </c>
      <c r="D8338" s="8" t="s">
        <v>1626</v>
      </c>
      <c r="E8338" s="63" t="s">
        <v>1799</v>
      </c>
      <c r="F8338" s="65"/>
      <c r="G8338" s="9">
        <v>44227</v>
      </c>
      <c r="H8338" s="61"/>
    </row>
    <row r="8339" spans="1:8" ht="76.5" x14ac:dyDescent="0.25">
      <c r="A8339" s="64" t="s">
        <v>17499</v>
      </c>
      <c r="B8339" s="15" t="s">
        <v>17498</v>
      </c>
      <c r="C8339" s="40" t="s">
        <v>17497</v>
      </c>
      <c r="D8339" s="8" t="s">
        <v>20</v>
      </c>
      <c r="E8339" s="63" t="s">
        <v>1528</v>
      </c>
      <c r="F8339" s="61"/>
      <c r="G8339" s="62" t="s">
        <v>16</v>
      </c>
      <c r="H8339" s="61"/>
    </row>
    <row r="8340" spans="1:8" ht="76.5" x14ac:dyDescent="0.25">
      <c r="A8340" s="64" t="s">
        <v>17496</v>
      </c>
      <c r="B8340" s="15" t="s">
        <v>13982</v>
      </c>
      <c r="C8340" s="40" t="s">
        <v>17495</v>
      </c>
      <c r="D8340" s="8" t="s">
        <v>20</v>
      </c>
      <c r="E8340" s="63" t="s">
        <v>1528</v>
      </c>
      <c r="F8340" s="61"/>
      <c r="G8340" s="62" t="s">
        <v>16</v>
      </c>
      <c r="H8340" s="61"/>
    </row>
    <row r="8341" spans="1:8" ht="76.5" x14ac:dyDescent="0.25">
      <c r="A8341" s="64" t="s">
        <v>17494</v>
      </c>
      <c r="B8341" s="15" t="s">
        <v>17493</v>
      </c>
      <c r="C8341" s="40" t="s">
        <v>17492</v>
      </c>
      <c r="D8341" s="8" t="s">
        <v>20</v>
      </c>
      <c r="E8341" s="63" t="s">
        <v>1528</v>
      </c>
      <c r="F8341" s="61"/>
      <c r="G8341" s="62" t="s">
        <v>16</v>
      </c>
      <c r="H8341" s="61"/>
    </row>
    <row r="8342" spans="1:8" ht="76.5" x14ac:dyDescent="0.25">
      <c r="A8342" s="64" t="s">
        <v>17491</v>
      </c>
      <c r="B8342" s="15" t="s">
        <v>17490</v>
      </c>
      <c r="C8342" s="40" t="s">
        <v>17489</v>
      </c>
      <c r="D8342" s="8" t="s">
        <v>20</v>
      </c>
      <c r="E8342" s="63" t="s">
        <v>1528</v>
      </c>
      <c r="F8342" s="61"/>
      <c r="G8342" s="62" t="s">
        <v>16</v>
      </c>
      <c r="H8342" s="61"/>
    </row>
    <row r="8343" spans="1:8" ht="76.5" x14ac:dyDescent="0.25">
      <c r="A8343" s="64" t="s">
        <v>17488</v>
      </c>
      <c r="B8343" s="15" t="s">
        <v>17487</v>
      </c>
      <c r="C8343" s="40" t="s">
        <v>17486</v>
      </c>
      <c r="D8343" s="8" t="s">
        <v>20</v>
      </c>
      <c r="E8343" s="63" t="s">
        <v>1528</v>
      </c>
      <c r="F8343" s="61"/>
      <c r="G8343" s="62" t="s">
        <v>16</v>
      </c>
      <c r="H8343" s="61"/>
    </row>
    <row r="8344" spans="1:8" ht="76.5" x14ac:dyDescent="0.25">
      <c r="A8344" s="64" t="s">
        <v>17485</v>
      </c>
      <c r="B8344" s="15" t="s">
        <v>17484</v>
      </c>
      <c r="C8344" s="40" t="s">
        <v>17483</v>
      </c>
      <c r="D8344" s="8" t="s">
        <v>20</v>
      </c>
      <c r="E8344" s="63" t="s">
        <v>1528</v>
      </c>
      <c r="F8344" s="61"/>
      <c r="G8344" s="62" t="s">
        <v>16</v>
      </c>
      <c r="H8344" s="61"/>
    </row>
    <row r="8345" spans="1:8" ht="76.5" x14ac:dyDescent="0.25">
      <c r="A8345" s="64" t="s">
        <v>17482</v>
      </c>
      <c r="B8345" s="15" t="s">
        <v>17481</v>
      </c>
      <c r="C8345" s="40" t="s">
        <v>17480</v>
      </c>
      <c r="D8345" s="8" t="s">
        <v>20</v>
      </c>
      <c r="E8345" s="63" t="s">
        <v>1528</v>
      </c>
      <c r="F8345" s="61"/>
      <c r="G8345" s="62" t="s">
        <v>16</v>
      </c>
      <c r="H8345" s="61"/>
    </row>
    <row r="8346" spans="1:8" ht="76.5" x14ac:dyDescent="0.25">
      <c r="A8346" s="64" t="s">
        <v>17479</v>
      </c>
      <c r="B8346" s="15" t="s">
        <v>16182</v>
      </c>
      <c r="C8346" s="40" t="s">
        <v>17478</v>
      </c>
      <c r="D8346" s="8" t="s">
        <v>20</v>
      </c>
      <c r="E8346" s="63" t="s">
        <v>1528</v>
      </c>
      <c r="F8346" s="61"/>
      <c r="G8346" s="62" t="s">
        <v>16</v>
      </c>
      <c r="H8346" s="61"/>
    </row>
    <row r="8347" spans="1:8" ht="38.25" x14ac:dyDescent="0.25">
      <c r="A8347" s="15" t="s">
        <v>17477</v>
      </c>
      <c r="B8347" s="15" t="s">
        <v>17474</v>
      </c>
      <c r="C8347" s="40" t="s">
        <v>17476</v>
      </c>
      <c r="D8347" s="8" t="s">
        <v>1626</v>
      </c>
      <c r="E8347" s="63" t="s">
        <v>1625</v>
      </c>
      <c r="F8347" s="65"/>
      <c r="G8347" s="9">
        <v>44317</v>
      </c>
      <c r="H8347" s="61"/>
    </row>
    <row r="8348" spans="1:8" ht="76.5" x14ac:dyDescent="0.25">
      <c r="A8348" s="64" t="s">
        <v>17475</v>
      </c>
      <c r="B8348" s="15" t="s">
        <v>17474</v>
      </c>
      <c r="C8348" s="40" t="s">
        <v>17473</v>
      </c>
      <c r="D8348" s="8" t="s">
        <v>20</v>
      </c>
      <c r="E8348" s="63" t="s">
        <v>1528</v>
      </c>
      <c r="F8348" s="61"/>
      <c r="G8348" s="62" t="s">
        <v>16</v>
      </c>
      <c r="H8348" s="61"/>
    </row>
    <row r="8349" spans="1:8" ht="76.5" x14ac:dyDescent="0.25">
      <c r="A8349" s="64" t="s">
        <v>17472</v>
      </c>
      <c r="B8349" s="15" t="s">
        <v>17471</v>
      </c>
      <c r="C8349" s="40" t="s">
        <v>17470</v>
      </c>
      <c r="D8349" s="8" t="s">
        <v>20</v>
      </c>
      <c r="E8349" s="63" t="s">
        <v>1528</v>
      </c>
      <c r="F8349" s="61"/>
      <c r="G8349" s="62" t="s">
        <v>16</v>
      </c>
      <c r="H8349" s="61"/>
    </row>
    <row r="8350" spans="1:8" ht="63.75" x14ac:dyDescent="0.25">
      <c r="A8350" s="70" t="s">
        <v>17469</v>
      </c>
      <c r="B8350" s="15" t="s">
        <v>17468</v>
      </c>
      <c r="C8350" s="40" t="s">
        <v>17467</v>
      </c>
      <c r="D8350" s="8" t="s">
        <v>20</v>
      </c>
      <c r="E8350" s="63" t="s">
        <v>9098</v>
      </c>
      <c r="F8350" s="63"/>
      <c r="G8350" s="68">
        <v>44459</v>
      </c>
      <c r="H8350" s="61"/>
    </row>
    <row r="8351" spans="1:8" ht="76.5" x14ac:dyDescent="0.25">
      <c r="A8351" s="64" t="s">
        <v>17466</v>
      </c>
      <c r="B8351" s="15" t="s">
        <v>17465</v>
      </c>
      <c r="C8351" s="40" t="s">
        <v>17464</v>
      </c>
      <c r="D8351" s="8" t="s">
        <v>20</v>
      </c>
      <c r="E8351" s="63" t="s">
        <v>1528</v>
      </c>
      <c r="F8351" s="61"/>
      <c r="G8351" s="62" t="s">
        <v>16</v>
      </c>
      <c r="H8351" s="61"/>
    </row>
    <row r="8352" spans="1:8" ht="76.5" x14ac:dyDescent="0.25">
      <c r="A8352" s="64" t="s">
        <v>17463</v>
      </c>
      <c r="B8352" s="15" t="s">
        <v>17462</v>
      </c>
      <c r="C8352" s="40" t="s">
        <v>17461</v>
      </c>
      <c r="D8352" s="8" t="s">
        <v>20</v>
      </c>
      <c r="E8352" s="63" t="s">
        <v>1528</v>
      </c>
      <c r="F8352" s="61"/>
      <c r="G8352" s="62" t="s">
        <v>16</v>
      </c>
      <c r="H8352" s="61"/>
    </row>
    <row r="8353" spans="1:8" ht="76.5" x14ac:dyDescent="0.25">
      <c r="A8353" s="64" t="s">
        <v>17460</v>
      </c>
      <c r="B8353" s="15" t="s">
        <v>17459</v>
      </c>
      <c r="C8353" s="40" t="s">
        <v>17458</v>
      </c>
      <c r="D8353" s="8" t="s">
        <v>20</v>
      </c>
      <c r="E8353" s="63" t="s">
        <v>1528</v>
      </c>
      <c r="F8353" s="61"/>
      <c r="G8353" s="62" t="s">
        <v>16</v>
      </c>
      <c r="H8353" s="61"/>
    </row>
    <row r="8354" spans="1:8" ht="76.5" x14ac:dyDescent="0.25">
      <c r="A8354" s="64" t="s">
        <v>17457</v>
      </c>
      <c r="B8354" s="15" t="s">
        <v>17448</v>
      </c>
      <c r="C8354" s="40" t="s">
        <v>17456</v>
      </c>
      <c r="D8354" s="8" t="s">
        <v>20</v>
      </c>
      <c r="E8354" s="63" t="s">
        <v>1528</v>
      </c>
      <c r="F8354" s="61"/>
      <c r="G8354" s="62" t="s">
        <v>16</v>
      </c>
      <c r="H8354" s="61"/>
    </row>
    <row r="8355" spans="1:8" ht="76.5" x14ac:dyDescent="0.25">
      <c r="A8355" s="64" t="s">
        <v>17455</v>
      </c>
      <c r="B8355" s="15" t="s">
        <v>17454</v>
      </c>
      <c r="C8355" s="40" t="s">
        <v>17453</v>
      </c>
      <c r="D8355" s="8" t="s">
        <v>20</v>
      </c>
      <c r="E8355" s="63" t="s">
        <v>1528</v>
      </c>
      <c r="F8355" s="61"/>
      <c r="G8355" s="62" t="s">
        <v>16</v>
      </c>
      <c r="H8355" s="61"/>
    </row>
    <row r="8356" spans="1:8" ht="38.25" x14ac:dyDescent="0.25">
      <c r="A8356" s="15" t="s">
        <v>17452</v>
      </c>
      <c r="B8356" s="15" t="s">
        <v>17451</v>
      </c>
      <c r="C8356" s="40" t="s">
        <v>17450</v>
      </c>
      <c r="D8356" s="14" t="s">
        <v>1626</v>
      </c>
      <c r="E8356" s="63" t="s">
        <v>1625</v>
      </c>
      <c r="F8356" s="65"/>
      <c r="G8356" s="9">
        <v>44203</v>
      </c>
      <c r="H8356" s="61"/>
    </row>
    <row r="8357" spans="1:8" ht="76.5" x14ac:dyDescent="0.25">
      <c r="A8357" s="15" t="s">
        <v>17449</v>
      </c>
      <c r="B8357" s="15" t="s">
        <v>17448</v>
      </c>
      <c r="C8357" s="40" t="s">
        <v>17447</v>
      </c>
      <c r="D8357" s="8" t="s">
        <v>1626</v>
      </c>
      <c r="E8357" s="63" t="s">
        <v>1625</v>
      </c>
      <c r="F8357" s="65"/>
      <c r="G8357" s="9">
        <v>44176</v>
      </c>
      <c r="H8357" s="61"/>
    </row>
    <row r="8358" spans="1:8" ht="76.5" x14ac:dyDescent="0.25">
      <c r="A8358" s="64" t="s">
        <v>17446</v>
      </c>
      <c r="B8358" s="15" t="s">
        <v>14474</v>
      </c>
      <c r="C8358" s="40" t="s">
        <v>17445</v>
      </c>
      <c r="D8358" s="8" t="s">
        <v>20</v>
      </c>
      <c r="E8358" s="63" t="s">
        <v>1528</v>
      </c>
      <c r="F8358" s="61"/>
      <c r="G8358" s="62" t="s">
        <v>16</v>
      </c>
      <c r="H8358" s="61"/>
    </row>
    <row r="8359" spans="1:8" ht="76.5" x14ac:dyDescent="0.25">
      <c r="A8359" s="64" t="s">
        <v>17444</v>
      </c>
      <c r="B8359" s="15" t="s">
        <v>17443</v>
      </c>
      <c r="C8359" s="40" t="s">
        <v>17442</v>
      </c>
      <c r="D8359" s="8" t="s">
        <v>20</v>
      </c>
      <c r="E8359" s="63" t="s">
        <v>1528</v>
      </c>
      <c r="F8359" s="61"/>
      <c r="G8359" s="62" t="s">
        <v>16</v>
      </c>
      <c r="H8359" s="61"/>
    </row>
    <row r="8360" spans="1:8" ht="76.5" x14ac:dyDescent="0.25">
      <c r="A8360" s="64" t="s">
        <v>17441</v>
      </c>
      <c r="B8360" s="15" t="s">
        <v>17440</v>
      </c>
      <c r="C8360" s="40" t="s">
        <v>17439</v>
      </c>
      <c r="D8360" s="8" t="s">
        <v>20</v>
      </c>
      <c r="E8360" s="63" t="s">
        <v>1528</v>
      </c>
      <c r="F8360" s="61"/>
      <c r="G8360" s="62" t="s">
        <v>16</v>
      </c>
      <c r="H8360" s="61"/>
    </row>
    <row r="8361" spans="1:8" ht="76.5" x14ac:dyDescent="0.25">
      <c r="A8361" s="64" t="s">
        <v>17438</v>
      </c>
      <c r="B8361" s="15" t="s">
        <v>17437</v>
      </c>
      <c r="C8361" s="40" t="s">
        <v>17436</v>
      </c>
      <c r="D8361" s="8" t="s">
        <v>20</v>
      </c>
      <c r="E8361" s="63" t="s">
        <v>1528</v>
      </c>
      <c r="F8361" s="61"/>
      <c r="G8361" s="62" t="s">
        <v>16</v>
      </c>
      <c r="H8361" s="61"/>
    </row>
    <row r="8362" spans="1:8" ht="76.5" x14ac:dyDescent="0.25">
      <c r="A8362" s="64" t="s">
        <v>17435</v>
      </c>
      <c r="B8362" s="15" t="s">
        <v>17434</v>
      </c>
      <c r="C8362" s="40" t="s">
        <v>17433</v>
      </c>
      <c r="D8362" s="8" t="s">
        <v>20</v>
      </c>
      <c r="E8362" s="63" t="s">
        <v>1528</v>
      </c>
      <c r="F8362" s="61"/>
      <c r="G8362" s="62" t="s">
        <v>16</v>
      </c>
      <c r="H8362" s="61"/>
    </row>
    <row r="8363" spans="1:8" ht="76.5" x14ac:dyDescent="0.25">
      <c r="A8363" s="64" t="s">
        <v>17432</v>
      </c>
      <c r="B8363" s="15" t="s">
        <v>17431</v>
      </c>
      <c r="C8363" s="40" t="s">
        <v>17430</v>
      </c>
      <c r="D8363" s="8" t="s">
        <v>20</v>
      </c>
      <c r="E8363" s="63" t="s">
        <v>1528</v>
      </c>
      <c r="F8363" s="61"/>
      <c r="G8363" s="62" t="s">
        <v>16</v>
      </c>
      <c r="H8363" s="61"/>
    </row>
    <row r="8364" spans="1:8" ht="76.5" x14ac:dyDescent="0.25">
      <c r="A8364" s="64" t="s">
        <v>17429</v>
      </c>
      <c r="B8364" s="15" t="s">
        <v>17428</v>
      </c>
      <c r="C8364" s="40" t="s">
        <v>17427</v>
      </c>
      <c r="D8364" s="8" t="s">
        <v>20</v>
      </c>
      <c r="E8364" s="63" t="s">
        <v>1528</v>
      </c>
      <c r="F8364" s="61"/>
      <c r="G8364" s="62" t="s">
        <v>16</v>
      </c>
      <c r="H8364" s="61"/>
    </row>
    <row r="8365" spans="1:8" ht="76.5" x14ac:dyDescent="0.25">
      <c r="A8365" s="64" t="s">
        <v>17426</v>
      </c>
      <c r="B8365" s="15" t="s">
        <v>17425</v>
      </c>
      <c r="C8365" s="40" t="s">
        <v>17424</v>
      </c>
      <c r="D8365" s="8" t="s">
        <v>20</v>
      </c>
      <c r="E8365" s="63" t="s">
        <v>1528</v>
      </c>
      <c r="F8365" s="61"/>
      <c r="G8365" s="62" t="s">
        <v>16</v>
      </c>
      <c r="H8365" s="61"/>
    </row>
    <row r="8366" spans="1:8" ht="76.5" x14ac:dyDescent="0.25">
      <c r="A8366" s="64" t="s">
        <v>17423</v>
      </c>
      <c r="B8366" s="15" t="s">
        <v>17422</v>
      </c>
      <c r="C8366" s="40" t="s">
        <v>17421</v>
      </c>
      <c r="D8366" s="8" t="s">
        <v>20</v>
      </c>
      <c r="E8366" s="63" t="s">
        <v>1528</v>
      </c>
      <c r="F8366" s="61"/>
      <c r="G8366" s="62" t="s">
        <v>16</v>
      </c>
      <c r="H8366" s="61"/>
    </row>
    <row r="8367" spans="1:8" ht="76.5" x14ac:dyDescent="0.25">
      <c r="A8367" s="64" t="s">
        <v>17420</v>
      </c>
      <c r="B8367" s="15" t="s">
        <v>17419</v>
      </c>
      <c r="C8367" s="40" t="s">
        <v>17418</v>
      </c>
      <c r="D8367" s="8" t="s">
        <v>20</v>
      </c>
      <c r="E8367" s="63" t="s">
        <v>1528</v>
      </c>
      <c r="F8367" s="61"/>
      <c r="G8367" s="62" t="s">
        <v>16</v>
      </c>
      <c r="H8367" s="61"/>
    </row>
    <row r="8368" spans="1:8" ht="76.5" x14ac:dyDescent="0.25">
      <c r="A8368" s="64" t="s">
        <v>17417</v>
      </c>
      <c r="B8368" s="15" t="s">
        <v>17416</v>
      </c>
      <c r="C8368" s="40" t="s">
        <v>17415</v>
      </c>
      <c r="D8368" s="8" t="s">
        <v>20</v>
      </c>
      <c r="E8368" s="63" t="s">
        <v>1528</v>
      </c>
      <c r="F8368" s="61"/>
      <c r="G8368" s="62" t="s">
        <v>16</v>
      </c>
      <c r="H8368" s="61"/>
    </row>
    <row r="8369" spans="1:8" ht="51" x14ac:dyDescent="0.25">
      <c r="A8369" s="15" t="s">
        <v>17414</v>
      </c>
      <c r="B8369" s="15" t="s">
        <v>17413</v>
      </c>
      <c r="C8369" s="40" t="s">
        <v>17412</v>
      </c>
      <c r="D8369" s="8" t="s">
        <v>1626</v>
      </c>
      <c r="E8369" s="63" t="s">
        <v>1799</v>
      </c>
      <c r="F8369" s="65"/>
      <c r="G8369" s="9">
        <v>44324</v>
      </c>
      <c r="H8369" s="61"/>
    </row>
    <row r="8370" spans="1:8" ht="38.25" x14ac:dyDescent="0.25">
      <c r="A8370" s="15" t="s">
        <v>17411</v>
      </c>
      <c r="B8370" s="15" t="s">
        <v>17410</v>
      </c>
      <c r="C8370" s="40" t="s">
        <v>17409</v>
      </c>
      <c r="D8370" s="8" t="s">
        <v>1626</v>
      </c>
      <c r="E8370" s="63" t="s">
        <v>1799</v>
      </c>
      <c r="F8370" s="65"/>
      <c r="G8370" s="9">
        <v>44295</v>
      </c>
      <c r="H8370" s="61"/>
    </row>
    <row r="8371" spans="1:8" ht="76.5" x14ac:dyDescent="0.25">
      <c r="A8371" s="64" t="s">
        <v>17408</v>
      </c>
      <c r="B8371" s="15" t="s">
        <v>17407</v>
      </c>
      <c r="C8371" s="40" t="s">
        <v>17406</v>
      </c>
      <c r="D8371" s="8" t="s">
        <v>20</v>
      </c>
      <c r="E8371" s="63" t="s">
        <v>1528</v>
      </c>
      <c r="F8371" s="61"/>
      <c r="G8371" s="62" t="s">
        <v>16</v>
      </c>
      <c r="H8371" s="61"/>
    </row>
    <row r="8372" spans="1:8" ht="76.5" x14ac:dyDescent="0.25">
      <c r="A8372" s="64" t="s">
        <v>17405</v>
      </c>
      <c r="B8372" s="15" t="s">
        <v>17404</v>
      </c>
      <c r="C8372" s="40" t="s">
        <v>17403</v>
      </c>
      <c r="D8372" s="8" t="s">
        <v>20</v>
      </c>
      <c r="E8372" s="63" t="s">
        <v>1528</v>
      </c>
      <c r="F8372" s="61"/>
      <c r="G8372" s="62" t="s">
        <v>16</v>
      </c>
      <c r="H8372" s="61"/>
    </row>
    <row r="8373" spans="1:8" ht="89.25" x14ac:dyDescent="0.25">
      <c r="A8373" s="64" t="s">
        <v>17402</v>
      </c>
      <c r="B8373" s="15" t="s">
        <v>17401</v>
      </c>
      <c r="C8373" s="40" t="s">
        <v>17400</v>
      </c>
      <c r="D8373" s="8" t="s">
        <v>20</v>
      </c>
      <c r="E8373" s="63" t="s">
        <v>1528</v>
      </c>
      <c r="F8373" s="61"/>
      <c r="G8373" s="62" t="s">
        <v>16</v>
      </c>
      <c r="H8373" s="61"/>
    </row>
    <row r="8374" spans="1:8" ht="76.5" x14ac:dyDescent="0.25">
      <c r="A8374" s="64" t="s">
        <v>17399</v>
      </c>
      <c r="B8374" s="15" t="s">
        <v>17398</v>
      </c>
      <c r="C8374" s="40" t="s">
        <v>13685</v>
      </c>
      <c r="D8374" s="8" t="s">
        <v>20</v>
      </c>
      <c r="E8374" s="63" t="s">
        <v>1528</v>
      </c>
      <c r="F8374" s="61"/>
      <c r="G8374" s="62" t="s">
        <v>16</v>
      </c>
      <c r="H8374" s="61"/>
    </row>
    <row r="8375" spans="1:8" ht="76.5" x14ac:dyDescent="0.25">
      <c r="A8375" s="64" t="s">
        <v>17397</v>
      </c>
      <c r="B8375" s="15" t="s">
        <v>17396</v>
      </c>
      <c r="C8375" s="40" t="s">
        <v>17395</v>
      </c>
      <c r="D8375" s="8" t="s">
        <v>20</v>
      </c>
      <c r="E8375" s="63" t="s">
        <v>1528</v>
      </c>
      <c r="F8375" s="61"/>
      <c r="G8375" s="62" t="s">
        <v>16</v>
      </c>
      <c r="H8375" s="61"/>
    </row>
    <row r="8376" spans="1:8" ht="76.5" x14ac:dyDescent="0.25">
      <c r="A8376" s="64" t="s">
        <v>17394</v>
      </c>
      <c r="B8376" s="15" t="s">
        <v>17393</v>
      </c>
      <c r="C8376" s="40" t="s">
        <v>17392</v>
      </c>
      <c r="D8376" s="8" t="s">
        <v>20</v>
      </c>
      <c r="E8376" s="63" t="s">
        <v>1528</v>
      </c>
      <c r="F8376" s="61"/>
      <c r="G8376" s="62" t="s">
        <v>16</v>
      </c>
      <c r="H8376" s="61"/>
    </row>
    <row r="8377" spans="1:8" ht="102" x14ac:dyDescent="0.25">
      <c r="A8377" s="64" t="s">
        <v>17391</v>
      </c>
      <c r="B8377" s="15" t="s">
        <v>17390</v>
      </c>
      <c r="C8377" s="40" t="s">
        <v>17389</v>
      </c>
      <c r="D8377" s="8" t="s">
        <v>20</v>
      </c>
      <c r="E8377" s="63" t="s">
        <v>1528</v>
      </c>
      <c r="F8377" s="61"/>
      <c r="G8377" s="62" t="s">
        <v>16</v>
      </c>
      <c r="H8377" s="61"/>
    </row>
    <row r="8378" spans="1:8" ht="76.5" x14ac:dyDescent="0.25">
      <c r="A8378" s="64" t="s">
        <v>17388</v>
      </c>
      <c r="B8378" s="15" t="s">
        <v>17387</v>
      </c>
      <c r="C8378" s="40" t="s">
        <v>17386</v>
      </c>
      <c r="D8378" s="8" t="s">
        <v>20</v>
      </c>
      <c r="E8378" s="63" t="s">
        <v>1528</v>
      </c>
      <c r="F8378" s="61"/>
      <c r="G8378" s="62" t="s">
        <v>16</v>
      </c>
      <c r="H8378" s="61"/>
    </row>
    <row r="8379" spans="1:8" ht="76.5" x14ac:dyDescent="0.25">
      <c r="A8379" s="64" t="s">
        <v>17385</v>
      </c>
      <c r="B8379" s="15" t="s">
        <v>17384</v>
      </c>
      <c r="C8379" s="40" t="s">
        <v>3687</v>
      </c>
      <c r="D8379" s="8" t="s">
        <v>20</v>
      </c>
      <c r="E8379" s="63" t="s">
        <v>1528</v>
      </c>
      <c r="F8379" s="61"/>
      <c r="G8379" s="62" t="s">
        <v>16</v>
      </c>
      <c r="H8379" s="61"/>
    </row>
    <row r="8380" spans="1:8" ht="76.5" x14ac:dyDescent="0.25">
      <c r="A8380" s="64" t="s">
        <v>17383</v>
      </c>
      <c r="B8380" s="15" t="s">
        <v>17382</v>
      </c>
      <c r="C8380" s="40" t="s">
        <v>17381</v>
      </c>
      <c r="D8380" s="8" t="s">
        <v>20</v>
      </c>
      <c r="E8380" s="63" t="s">
        <v>1528</v>
      </c>
      <c r="F8380" s="61"/>
      <c r="G8380" s="62" t="s">
        <v>16</v>
      </c>
      <c r="H8380" s="61"/>
    </row>
    <row r="8381" spans="1:8" ht="76.5" x14ac:dyDescent="0.25">
      <c r="A8381" s="64" t="s">
        <v>17380</v>
      </c>
      <c r="B8381" s="15" t="s">
        <v>17379</v>
      </c>
      <c r="C8381" s="40" t="s">
        <v>17378</v>
      </c>
      <c r="D8381" s="8" t="s">
        <v>20</v>
      </c>
      <c r="E8381" s="63" t="s">
        <v>1528</v>
      </c>
      <c r="F8381" s="61"/>
      <c r="G8381" s="62" t="s">
        <v>16</v>
      </c>
      <c r="H8381" s="61"/>
    </row>
    <row r="8382" spans="1:8" ht="76.5" x14ac:dyDescent="0.25">
      <c r="A8382" s="64" t="s">
        <v>17377</v>
      </c>
      <c r="B8382" s="15" t="s">
        <v>17376</v>
      </c>
      <c r="C8382" s="40" t="s">
        <v>17375</v>
      </c>
      <c r="D8382" s="8" t="s">
        <v>20</v>
      </c>
      <c r="E8382" s="63" t="s">
        <v>1528</v>
      </c>
      <c r="F8382" s="61"/>
      <c r="G8382" s="62" t="s">
        <v>16</v>
      </c>
      <c r="H8382" s="61"/>
    </row>
    <row r="8383" spans="1:8" ht="114.75" x14ac:dyDescent="0.25">
      <c r="A8383" s="64" t="s">
        <v>17374</v>
      </c>
      <c r="B8383" s="15" t="s">
        <v>17373</v>
      </c>
      <c r="C8383" s="40" t="s">
        <v>17372</v>
      </c>
      <c r="D8383" s="8" t="s">
        <v>20</v>
      </c>
      <c r="E8383" s="63" t="s">
        <v>1528</v>
      </c>
      <c r="F8383" s="61"/>
      <c r="G8383" s="62" t="s">
        <v>16</v>
      </c>
      <c r="H8383" s="61"/>
    </row>
    <row r="8384" spans="1:8" ht="76.5" x14ac:dyDescent="0.25">
      <c r="A8384" s="64" t="s">
        <v>17371</v>
      </c>
      <c r="B8384" s="15" t="s">
        <v>17370</v>
      </c>
      <c r="C8384" s="40" t="s">
        <v>17369</v>
      </c>
      <c r="D8384" s="8" t="s">
        <v>20</v>
      </c>
      <c r="E8384" s="63" t="s">
        <v>1528</v>
      </c>
      <c r="F8384" s="61"/>
      <c r="G8384" s="62" t="s">
        <v>16</v>
      </c>
      <c r="H8384" s="61"/>
    </row>
    <row r="8385" spans="1:8" ht="76.5" x14ac:dyDescent="0.25">
      <c r="A8385" s="64" t="s">
        <v>17368</v>
      </c>
      <c r="B8385" s="15" t="s">
        <v>17367</v>
      </c>
      <c r="C8385" s="40" t="s">
        <v>17366</v>
      </c>
      <c r="D8385" s="8" t="s">
        <v>20</v>
      </c>
      <c r="E8385" s="63" t="s">
        <v>1528</v>
      </c>
      <c r="F8385" s="61"/>
      <c r="G8385" s="62" t="s">
        <v>16</v>
      </c>
      <c r="H8385" s="61"/>
    </row>
    <row r="8386" spans="1:8" ht="76.5" x14ac:dyDescent="0.25">
      <c r="A8386" s="64" t="s">
        <v>17365</v>
      </c>
      <c r="B8386" s="15" t="s">
        <v>17364</v>
      </c>
      <c r="C8386" s="40" t="s">
        <v>17363</v>
      </c>
      <c r="D8386" s="8" t="s">
        <v>20</v>
      </c>
      <c r="E8386" s="63" t="s">
        <v>1528</v>
      </c>
      <c r="F8386" s="61"/>
      <c r="G8386" s="62" t="s">
        <v>16</v>
      </c>
      <c r="H8386" s="61"/>
    </row>
    <row r="8387" spans="1:8" ht="89.25" x14ac:dyDescent="0.25">
      <c r="A8387" s="64" t="s">
        <v>17362</v>
      </c>
      <c r="B8387" s="15" t="s">
        <v>13724</v>
      </c>
      <c r="C8387" s="40" t="s">
        <v>17361</v>
      </c>
      <c r="D8387" s="8" t="s">
        <v>20</v>
      </c>
      <c r="E8387" s="63" t="s">
        <v>1528</v>
      </c>
      <c r="F8387" s="61"/>
      <c r="G8387" s="62" t="s">
        <v>16</v>
      </c>
      <c r="H8387" s="61"/>
    </row>
    <row r="8388" spans="1:8" ht="76.5" x14ac:dyDescent="0.25">
      <c r="A8388" s="64" t="s">
        <v>17360</v>
      </c>
      <c r="B8388" s="15" t="s">
        <v>17359</v>
      </c>
      <c r="C8388" s="40" t="s">
        <v>17358</v>
      </c>
      <c r="D8388" s="8" t="s">
        <v>20</v>
      </c>
      <c r="E8388" s="63" t="s">
        <v>1528</v>
      </c>
      <c r="F8388" s="61"/>
      <c r="G8388" s="62" t="s">
        <v>16</v>
      </c>
      <c r="H8388" s="61"/>
    </row>
    <row r="8389" spans="1:8" ht="76.5" x14ac:dyDescent="0.25">
      <c r="A8389" s="64" t="s">
        <v>17357</v>
      </c>
      <c r="B8389" s="15" t="s">
        <v>17356</v>
      </c>
      <c r="C8389" s="40" t="s">
        <v>17355</v>
      </c>
      <c r="D8389" s="8" t="s">
        <v>20</v>
      </c>
      <c r="E8389" s="63" t="s">
        <v>1528</v>
      </c>
      <c r="F8389" s="61"/>
      <c r="G8389" s="62" t="s">
        <v>16</v>
      </c>
      <c r="H8389" s="61"/>
    </row>
    <row r="8390" spans="1:8" ht="76.5" x14ac:dyDescent="0.25">
      <c r="A8390" s="64" t="s">
        <v>17354</v>
      </c>
      <c r="B8390" s="15" t="s">
        <v>17353</v>
      </c>
      <c r="C8390" s="40" t="s">
        <v>17352</v>
      </c>
      <c r="D8390" s="8" t="s">
        <v>20</v>
      </c>
      <c r="E8390" s="63" t="s">
        <v>1528</v>
      </c>
      <c r="F8390" s="61"/>
      <c r="G8390" s="62" t="s">
        <v>16</v>
      </c>
      <c r="H8390" s="61"/>
    </row>
    <row r="8391" spans="1:8" ht="76.5" x14ac:dyDescent="0.25">
      <c r="A8391" s="64" t="s">
        <v>17351</v>
      </c>
      <c r="B8391" s="15" t="s">
        <v>17350</v>
      </c>
      <c r="C8391" s="40" t="s">
        <v>17349</v>
      </c>
      <c r="D8391" s="8" t="s">
        <v>20</v>
      </c>
      <c r="E8391" s="63" t="s">
        <v>1528</v>
      </c>
      <c r="F8391" s="61"/>
      <c r="G8391" s="62" t="s">
        <v>16</v>
      </c>
      <c r="H8391" s="61"/>
    </row>
    <row r="8392" spans="1:8" ht="76.5" x14ac:dyDescent="0.25">
      <c r="A8392" s="64" t="s">
        <v>17348</v>
      </c>
      <c r="B8392" s="15" t="s">
        <v>17347</v>
      </c>
      <c r="C8392" s="40" t="s">
        <v>17346</v>
      </c>
      <c r="D8392" s="8" t="s">
        <v>20</v>
      </c>
      <c r="E8392" s="63" t="s">
        <v>1528</v>
      </c>
      <c r="F8392" s="61"/>
      <c r="G8392" s="62" t="s">
        <v>16</v>
      </c>
      <c r="H8392" s="61"/>
    </row>
    <row r="8393" spans="1:8" ht="76.5" x14ac:dyDescent="0.25">
      <c r="A8393" s="64" t="s">
        <v>17345</v>
      </c>
      <c r="B8393" s="15" t="s">
        <v>17344</v>
      </c>
      <c r="C8393" s="40" t="s">
        <v>17343</v>
      </c>
      <c r="D8393" s="8" t="s">
        <v>20</v>
      </c>
      <c r="E8393" s="63" t="s">
        <v>1528</v>
      </c>
      <c r="F8393" s="61"/>
      <c r="G8393" s="62" t="s">
        <v>16</v>
      </c>
      <c r="H8393" s="61"/>
    </row>
    <row r="8394" spans="1:8" ht="76.5" x14ac:dyDescent="0.25">
      <c r="A8394" s="64" t="s">
        <v>17342</v>
      </c>
      <c r="B8394" s="15" t="s">
        <v>17341</v>
      </c>
      <c r="C8394" s="40" t="s">
        <v>17340</v>
      </c>
      <c r="D8394" s="8" t="s">
        <v>20</v>
      </c>
      <c r="E8394" s="63" t="s">
        <v>1528</v>
      </c>
      <c r="F8394" s="61"/>
      <c r="G8394" s="62" t="s">
        <v>16</v>
      </c>
      <c r="H8394" s="61"/>
    </row>
    <row r="8395" spans="1:8" ht="76.5" x14ac:dyDescent="0.25">
      <c r="A8395" s="64" t="s">
        <v>17339</v>
      </c>
      <c r="B8395" s="15" t="s">
        <v>17338</v>
      </c>
      <c r="C8395" s="40" t="s">
        <v>17337</v>
      </c>
      <c r="D8395" s="8" t="s">
        <v>20</v>
      </c>
      <c r="E8395" s="63" t="s">
        <v>1528</v>
      </c>
      <c r="F8395" s="61"/>
      <c r="G8395" s="62" t="s">
        <v>16</v>
      </c>
      <c r="H8395" s="61"/>
    </row>
    <row r="8396" spans="1:8" ht="76.5" x14ac:dyDescent="0.25">
      <c r="A8396" s="64" t="s">
        <v>17336</v>
      </c>
      <c r="B8396" s="15" t="s">
        <v>17335</v>
      </c>
      <c r="C8396" s="40" t="s">
        <v>17334</v>
      </c>
      <c r="D8396" s="8" t="s">
        <v>20</v>
      </c>
      <c r="E8396" s="63" t="s">
        <v>1528</v>
      </c>
      <c r="F8396" s="61"/>
      <c r="G8396" s="62" t="s">
        <v>16</v>
      </c>
      <c r="H8396" s="61"/>
    </row>
    <row r="8397" spans="1:8" ht="76.5" x14ac:dyDescent="0.25">
      <c r="A8397" s="64" t="s">
        <v>17333</v>
      </c>
      <c r="B8397" s="15" t="s">
        <v>17332</v>
      </c>
      <c r="C8397" s="40" t="s">
        <v>17331</v>
      </c>
      <c r="D8397" s="8" t="s">
        <v>20</v>
      </c>
      <c r="E8397" s="63" t="s">
        <v>1528</v>
      </c>
      <c r="F8397" s="61"/>
      <c r="G8397" s="62" t="s">
        <v>16</v>
      </c>
      <c r="H8397" s="61"/>
    </row>
    <row r="8398" spans="1:8" ht="76.5" x14ac:dyDescent="0.25">
      <c r="A8398" s="64" t="s">
        <v>17330</v>
      </c>
      <c r="B8398" s="15" t="s">
        <v>16850</v>
      </c>
      <c r="C8398" s="40" t="s">
        <v>17329</v>
      </c>
      <c r="D8398" s="8" t="s">
        <v>20</v>
      </c>
      <c r="E8398" s="63" t="s">
        <v>1528</v>
      </c>
      <c r="F8398" s="61"/>
      <c r="G8398" s="62" t="s">
        <v>16</v>
      </c>
      <c r="H8398" s="61"/>
    </row>
    <row r="8399" spans="1:8" ht="76.5" x14ac:dyDescent="0.25">
      <c r="A8399" s="64" t="s">
        <v>17328</v>
      </c>
      <c r="B8399" s="15" t="s">
        <v>17327</v>
      </c>
      <c r="C8399" s="40" t="s">
        <v>17326</v>
      </c>
      <c r="D8399" s="8" t="s">
        <v>20</v>
      </c>
      <c r="E8399" s="63" t="s">
        <v>1528</v>
      </c>
      <c r="F8399" s="61"/>
      <c r="G8399" s="62" t="s">
        <v>16</v>
      </c>
      <c r="H8399" s="61"/>
    </row>
    <row r="8400" spans="1:8" ht="76.5" x14ac:dyDescent="0.25">
      <c r="A8400" s="64" t="s">
        <v>17325</v>
      </c>
      <c r="B8400" s="15" t="s">
        <v>17324</v>
      </c>
      <c r="C8400" s="40" t="s">
        <v>17323</v>
      </c>
      <c r="D8400" s="8" t="s">
        <v>20</v>
      </c>
      <c r="E8400" s="63" t="s">
        <v>1528</v>
      </c>
      <c r="F8400" s="61"/>
      <c r="G8400" s="62" t="s">
        <v>16</v>
      </c>
      <c r="H8400" s="61"/>
    </row>
    <row r="8401" spans="1:8" ht="76.5" x14ac:dyDescent="0.25">
      <c r="A8401" s="64" t="s">
        <v>17322</v>
      </c>
      <c r="B8401" s="15" t="s">
        <v>15958</v>
      </c>
      <c r="C8401" s="40" t="s">
        <v>17321</v>
      </c>
      <c r="D8401" s="8" t="s">
        <v>20</v>
      </c>
      <c r="E8401" s="63" t="s">
        <v>1528</v>
      </c>
      <c r="F8401" s="61"/>
      <c r="G8401" s="62" t="s">
        <v>16</v>
      </c>
      <c r="H8401" s="61"/>
    </row>
    <row r="8402" spans="1:8" ht="76.5" x14ac:dyDescent="0.25">
      <c r="A8402" s="64" t="s">
        <v>17320</v>
      </c>
      <c r="B8402" s="15" t="s">
        <v>17319</v>
      </c>
      <c r="C8402" s="40" t="s">
        <v>17318</v>
      </c>
      <c r="D8402" s="8" t="s">
        <v>20</v>
      </c>
      <c r="E8402" s="63" t="s">
        <v>1528</v>
      </c>
      <c r="F8402" s="61"/>
      <c r="G8402" s="62" t="s">
        <v>16</v>
      </c>
      <c r="H8402" s="61"/>
    </row>
    <row r="8403" spans="1:8" ht="76.5" x14ac:dyDescent="0.25">
      <c r="A8403" s="64" t="s">
        <v>17317</v>
      </c>
      <c r="B8403" s="15" t="s">
        <v>16453</v>
      </c>
      <c r="C8403" s="40" t="s">
        <v>17316</v>
      </c>
      <c r="D8403" s="8" t="s">
        <v>20</v>
      </c>
      <c r="E8403" s="63" t="s">
        <v>1528</v>
      </c>
      <c r="F8403" s="61"/>
      <c r="G8403" s="62" t="s">
        <v>16</v>
      </c>
      <c r="H8403" s="61"/>
    </row>
    <row r="8404" spans="1:8" ht="76.5" x14ac:dyDescent="0.25">
      <c r="A8404" s="64" t="s">
        <v>17315</v>
      </c>
      <c r="B8404" s="15" t="s">
        <v>17314</v>
      </c>
      <c r="C8404" s="40" t="s">
        <v>17313</v>
      </c>
      <c r="D8404" s="8" t="s">
        <v>20</v>
      </c>
      <c r="E8404" s="63" t="s">
        <v>1528</v>
      </c>
      <c r="F8404" s="61"/>
      <c r="G8404" s="62" t="s">
        <v>16</v>
      </c>
      <c r="H8404" s="61"/>
    </row>
    <row r="8405" spans="1:8" ht="89.25" x14ac:dyDescent="0.25">
      <c r="A8405" s="64" t="s">
        <v>17312</v>
      </c>
      <c r="B8405" s="15" t="s">
        <v>17311</v>
      </c>
      <c r="C8405" s="40" t="s">
        <v>17310</v>
      </c>
      <c r="D8405" s="8" t="s">
        <v>20</v>
      </c>
      <c r="E8405" s="63" t="s">
        <v>1528</v>
      </c>
      <c r="F8405" s="61"/>
      <c r="G8405" s="62" t="s">
        <v>16</v>
      </c>
      <c r="H8405" s="61"/>
    </row>
    <row r="8406" spans="1:8" ht="76.5" x14ac:dyDescent="0.25">
      <c r="A8406" s="64" t="s">
        <v>17309</v>
      </c>
      <c r="B8406" s="15" t="s">
        <v>17308</v>
      </c>
      <c r="C8406" s="40" t="s">
        <v>17307</v>
      </c>
      <c r="D8406" s="8" t="s">
        <v>20</v>
      </c>
      <c r="E8406" s="63" t="s">
        <v>1528</v>
      </c>
      <c r="F8406" s="61"/>
      <c r="G8406" s="62" t="s">
        <v>16</v>
      </c>
      <c r="H8406" s="61"/>
    </row>
    <row r="8407" spans="1:8" ht="76.5" x14ac:dyDescent="0.25">
      <c r="A8407" s="64" t="s">
        <v>17306</v>
      </c>
      <c r="B8407" s="15" t="s">
        <v>17305</v>
      </c>
      <c r="C8407" s="40" t="s">
        <v>17304</v>
      </c>
      <c r="D8407" s="8" t="s">
        <v>20</v>
      </c>
      <c r="E8407" s="63" t="s">
        <v>1528</v>
      </c>
      <c r="F8407" s="61"/>
      <c r="G8407" s="62" t="s">
        <v>16</v>
      </c>
      <c r="H8407" s="61"/>
    </row>
    <row r="8408" spans="1:8" ht="38.25" x14ac:dyDescent="0.25">
      <c r="A8408" s="15" t="s">
        <v>17303</v>
      </c>
      <c r="B8408" s="15" t="s">
        <v>17302</v>
      </c>
      <c r="C8408" s="40" t="s">
        <v>17301</v>
      </c>
      <c r="D8408" s="14" t="s">
        <v>1626</v>
      </c>
      <c r="E8408" s="63" t="s">
        <v>1625</v>
      </c>
      <c r="F8408" s="65"/>
      <c r="G8408" s="9">
        <v>44277</v>
      </c>
      <c r="H8408" s="61"/>
    </row>
    <row r="8409" spans="1:8" ht="76.5" x14ac:dyDescent="0.25">
      <c r="A8409" s="64" t="s">
        <v>17300</v>
      </c>
      <c r="B8409" s="15" t="s">
        <v>17299</v>
      </c>
      <c r="C8409" s="40" t="s">
        <v>17298</v>
      </c>
      <c r="D8409" s="8" t="s">
        <v>20</v>
      </c>
      <c r="E8409" s="63" t="s">
        <v>1528</v>
      </c>
      <c r="F8409" s="61"/>
      <c r="G8409" s="62" t="s">
        <v>16</v>
      </c>
      <c r="H8409" s="61"/>
    </row>
    <row r="8410" spans="1:8" ht="38.25" x14ac:dyDescent="0.25">
      <c r="A8410" s="15" t="s">
        <v>17297</v>
      </c>
      <c r="B8410" s="15" t="s">
        <v>1939</v>
      </c>
      <c r="C8410" s="40" t="s">
        <v>17296</v>
      </c>
      <c r="D8410" s="14" t="s">
        <v>1626</v>
      </c>
      <c r="E8410" s="63" t="s">
        <v>1799</v>
      </c>
      <c r="F8410" s="65"/>
      <c r="G8410" s="9">
        <v>44156</v>
      </c>
      <c r="H8410" s="61"/>
    </row>
    <row r="8411" spans="1:8" ht="76.5" x14ac:dyDescent="0.25">
      <c r="A8411" s="64" t="s">
        <v>17295</v>
      </c>
      <c r="B8411" s="15" t="s">
        <v>17294</v>
      </c>
      <c r="C8411" s="40" t="s">
        <v>17293</v>
      </c>
      <c r="D8411" s="8" t="s">
        <v>20</v>
      </c>
      <c r="E8411" s="63" t="s">
        <v>1528</v>
      </c>
      <c r="F8411" s="61"/>
      <c r="G8411" s="62" t="s">
        <v>16</v>
      </c>
      <c r="H8411" s="61"/>
    </row>
    <row r="8412" spans="1:8" ht="76.5" x14ac:dyDescent="0.25">
      <c r="A8412" s="64" t="s">
        <v>17292</v>
      </c>
      <c r="B8412" s="15" t="s">
        <v>8639</v>
      </c>
      <c r="C8412" s="40" t="s">
        <v>17291</v>
      </c>
      <c r="D8412" s="8" t="s">
        <v>20</v>
      </c>
      <c r="E8412" s="63" t="s">
        <v>1528</v>
      </c>
      <c r="F8412" s="61"/>
      <c r="G8412" s="62" t="s">
        <v>16</v>
      </c>
      <c r="H8412" s="61"/>
    </row>
    <row r="8413" spans="1:8" ht="76.5" x14ac:dyDescent="0.25">
      <c r="A8413" s="64" t="s">
        <v>17290</v>
      </c>
      <c r="B8413" s="15" t="s">
        <v>17289</v>
      </c>
      <c r="C8413" s="40" t="s">
        <v>17288</v>
      </c>
      <c r="D8413" s="8" t="s">
        <v>20</v>
      </c>
      <c r="E8413" s="63" t="s">
        <v>1528</v>
      </c>
      <c r="F8413" s="61"/>
      <c r="G8413" s="62" t="s">
        <v>16</v>
      </c>
      <c r="H8413" s="61"/>
    </row>
    <row r="8414" spans="1:8" ht="76.5" x14ac:dyDescent="0.25">
      <c r="A8414" s="64" t="s">
        <v>17287</v>
      </c>
      <c r="B8414" s="15" t="s">
        <v>15332</v>
      </c>
      <c r="C8414" s="40" t="s">
        <v>17286</v>
      </c>
      <c r="D8414" s="8" t="s">
        <v>20</v>
      </c>
      <c r="E8414" s="63" t="s">
        <v>1528</v>
      </c>
      <c r="F8414" s="61"/>
      <c r="G8414" s="62" t="s">
        <v>16</v>
      </c>
      <c r="H8414" s="61"/>
    </row>
    <row r="8415" spans="1:8" ht="76.5" x14ac:dyDescent="0.25">
      <c r="A8415" s="64" t="s">
        <v>17285</v>
      </c>
      <c r="B8415" s="15" t="s">
        <v>17284</v>
      </c>
      <c r="C8415" s="40" t="s">
        <v>17283</v>
      </c>
      <c r="D8415" s="8" t="s">
        <v>20</v>
      </c>
      <c r="E8415" s="63" t="s">
        <v>1528</v>
      </c>
      <c r="F8415" s="61"/>
      <c r="G8415" s="62" t="s">
        <v>16</v>
      </c>
      <c r="H8415" s="61"/>
    </row>
    <row r="8416" spans="1:8" ht="25.5" x14ac:dyDescent="0.25">
      <c r="A8416" s="15" t="s">
        <v>17282</v>
      </c>
      <c r="B8416" s="15" t="s">
        <v>941</v>
      </c>
      <c r="C8416" s="40" t="s">
        <v>17281</v>
      </c>
      <c r="D8416" s="8" t="s">
        <v>17280</v>
      </c>
      <c r="E8416" s="63" t="s">
        <v>1625</v>
      </c>
      <c r="F8416" s="65"/>
      <c r="G8416" s="9">
        <v>44147</v>
      </c>
      <c r="H8416" s="61"/>
    </row>
    <row r="8417" spans="1:8" ht="76.5" x14ac:dyDescent="0.25">
      <c r="A8417" s="64" t="s">
        <v>17279</v>
      </c>
      <c r="B8417" s="15" t="s">
        <v>17278</v>
      </c>
      <c r="C8417" s="40" t="s">
        <v>17277</v>
      </c>
      <c r="D8417" s="8" t="s">
        <v>20</v>
      </c>
      <c r="E8417" s="63" t="s">
        <v>1528</v>
      </c>
      <c r="F8417" s="61"/>
      <c r="G8417" s="62" t="s">
        <v>16</v>
      </c>
      <c r="H8417" s="61"/>
    </row>
    <row r="8418" spans="1:8" ht="102" x14ac:dyDescent="0.25">
      <c r="A8418" s="64" t="s">
        <v>17276</v>
      </c>
      <c r="B8418" s="15" t="s">
        <v>17273</v>
      </c>
      <c r="C8418" s="40" t="s">
        <v>17275</v>
      </c>
      <c r="D8418" s="8" t="s">
        <v>20</v>
      </c>
      <c r="E8418" s="63" t="s">
        <v>1528</v>
      </c>
      <c r="F8418" s="61"/>
      <c r="G8418" s="62" t="s">
        <v>16</v>
      </c>
      <c r="H8418" s="61"/>
    </row>
    <row r="8419" spans="1:8" ht="76.5" x14ac:dyDescent="0.25">
      <c r="A8419" s="64" t="s">
        <v>17274</v>
      </c>
      <c r="B8419" s="15" t="s">
        <v>17273</v>
      </c>
      <c r="C8419" s="40" t="s">
        <v>17272</v>
      </c>
      <c r="D8419" s="8" t="s">
        <v>20</v>
      </c>
      <c r="E8419" s="63" t="s">
        <v>1528</v>
      </c>
      <c r="F8419" s="61"/>
      <c r="G8419" s="62" t="s">
        <v>16</v>
      </c>
      <c r="H8419" s="61"/>
    </row>
    <row r="8420" spans="1:8" ht="76.5" x14ac:dyDescent="0.25">
      <c r="A8420" s="64" t="s">
        <v>17271</v>
      </c>
      <c r="B8420" s="15" t="s">
        <v>17270</v>
      </c>
      <c r="C8420" s="40" t="s">
        <v>1565</v>
      </c>
      <c r="D8420" s="8" t="s">
        <v>20</v>
      </c>
      <c r="E8420" s="63" t="s">
        <v>1528</v>
      </c>
      <c r="F8420" s="61"/>
      <c r="G8420" s="62" t="s">
        <v>16</v>
      </c>
      <c r="H8420" s="61"/>
    </row>
    <row r="8421" spans="1:8" ht="76.5" x14ac:dyDescent="0.25">
      <c r="A8421" s="64" t="s">
        <v>17269</v>
      </c>
      <c r="B8421" s="15" t="s">
        <v>17268</v>
      </c>
      <c r="C8421" s="40" t="s">
        <v>17267</v>
      </c>
      <c r="D8421" s="8" t="s">
        <v>20</v>
      </c>
      <c r="E8421" s="63" t="s">
        <v>1528</v>
      </c>
      <c r="F8421" s="61"/>
      <c r="G8421" s="62" t="s">
        <v>16</v>
      </c>
      <c r="H8421" s="61"/>
    </row>
    <row r="8422" spans="1:8" ht="38.25" x14ac:dyDescent="0.25">
      <c r="A8422" s="15" t="s">
        <v>17266</v>
      </c>
      <c r="B8422" s="15" t="s">
        <v>17265</v>
      </c>
      <c r="C8422" s="40" t="s">
        <v>17264</v>
      </c>
      <c r="D8422" s="14" t="s">
        <v>1626</v>
      </c>
      <c r="E8422" s="63" t="s">
        <v>11408</v>
      </c>
      <c r="F8422" s="65"/>
      <c r="G8422" s="9">
        <v>44246</v>
      </c>
      <c r="H8422" s="61"/>
    </row>
    <row r="8423" spans="1:8" ht="76.5" x14ac:dyDescent="0.25">
      <c r="A8423" s="64" t="s">
        <v>17263</v>
      </c>
      <c r="B8423" s="15" t="s">
        <v>15913</v>
      </c>
      <c r="C8423" s="40" t="s">
        <v>17262</v>
      </c>
      <c r="D8423" s="8" t="s">
        <v>20</v>
      </c>
      <c r="E8423" s="63" t="s">
        <v>1528</v>
      </c>
      <c r="F8423" s="61"/>
      <c r="G8423" s="62" t="s">
        <v>16</v>
      </c>
      <c r="H8423" s="61"/>
    </row>
    <row r="8424" spans="1:8" ht="63.75" x14ac:dyDescent="0.25">
      <c r="A8424" s="15" t="s">
        <v>17261</v>
      </c>
      <c r="B8424" s="15" t="s">
        <v>17260</v>
      </c>
      <c r="C8424" s="40" t="s">
        <v>17259</v>
      </c>
      <c r="D8424" s="8" t="s">
        <v>1626</v>
      </c>
      <c r="E8424" s="63" t="s">
        <v>1799</v>
      </c>
      <c r="F8424" s="65"/>
      <c r="G8424" s="9">
        <v>44246</v>
      </c>
      <c r="H8424" s="61"/>
    </row>
    <row r="8425" spans="1:8" ht="76.5" x14ac:dyDescent="0.25">
      <c r="A8425" s="64" t="s">
        <v>17258</v>
      </c>
      <c r="B8425" s="15" t="s">
        <v>17257</v>
      </c>
      <c r="C8425" s="40" t="s">
        <v>17256</v>
      </c>
      <c r="D8425" s="8" t="s">
        <v>20</v>
      </c>
      <c r="E8425" s="63" t="s">
        <v>1528</v>
      </c>
      <c r="F8425" s="61"/>
      <c r="G8425" s="62" t="s">
        <v>16</v>
      </c>
      <c r="H8425" s="61"/>
    </row>
    <row r="8426" spans="1:8" ht="76.5" x14ac:dyDescent="0.25">
      <c r="A8426" s="64" t="s">
        <v>17255</v>
      </c>
      <c r="B8426" s="15" t="s">
        <v>17254</v>
      </c>
      <c r="C8426" s="40" t="s">
        <v>17253</v>
      </c>
      <c r="D8426" s="8" t="s">
        <v>20</v>
      </c>
      <c r="E8426" s="63" t="s">
        <v>1528</v>
      </c>
      <c r="F8426" s="61"/>
      <c r="G8426" s="62" t="s">
        <v>16</v>
      </c>
      <c r="H8426" s="61"/>
    </row>
    <row r="8427" spans="1:8" ht="102" x14ac:dyDescent="0.25">
      <c r="A8427" s="64" t="s">
        <v>17252</v>
      </c>
      <c r="B8427" s="15" t="s">
        <v>17251</v>
      </c>
      <c r="C8427" s="40" t="s">
        <v>17250</v>
      </c>
      <c r="D8427" s="8" t="s">
        <v>20</v>
      </c>
      <c r="E8427" s="63" t="s">
        <v>1528</v>
      </c>
      <c r="F8427" s="61"/>
      <c r="G8427" s="62" t="s">
        <v>16</v>
      </c>
      <c r="H8427" s="61"/>
    </row>
    <row r="8428" spans="1:8" ht="76.5" x14ac:dyDescent="0.25">
      <c r="A8428" s="64" t="s">
        <v>17249</v>
      </c>
      <c r="B8428" s="15" t="s">
        <v>17248</v>
      </c>
      <c r="C8428" s="40" t="s">
        <v>16148</v>
      </c>
      <c r="D8428" s="8" t="s">
        <v>20</v>
      </c>
      <c r="E8428" s="63" t="s">
        <v>1528</v>
      </c>
      <c r="F8428" s="61"/>
      <c r="G8428" s="62" t="s">
        <v>16</v>
      </c>
      <c r="H8428" s="61"/>
    </row>
    <row r="8429" spans="1:8" ht="76.5" x14ac:dyDescent="0.25">
      <c r="A8429" s="64" t="s">
        <v>17247</v>
      </c>
      <c r="B8429" s="15" t="s">
        <v>17246</v>
      </c>
      <c r="C8429" s="40" t="s">
        <v>17245</v>
      </c>
      <c r="D8429" s="8" t="s">
        <v>20</v>
      </c>
      <c r="E8429" s="63" t="s">
        <v>1528</v>
      </c>
      <c r="F8429" s="61"/>
      <c r="G8429" s="62" t="s">
        <v>16</v>
      </c>
      <c r="H8429" s="61"/>
    </row>
    <row r="8430" spans="1:8" ht="76.5" x14ac:dyDescent="0.25">
      <c r="A8430" s="64" t="s">
        <v>17244</v>
      </c>
      <c r="B8430" s="15" t="s">
        <v>17243</v>
      </c>
      <c r="C8430" s="40" t="s">
        <v>17242</v>
      </c>
      <c r="D8430" s="8" t="s">
        <v>20</v>
      </c>
      <c r="E8430" s="63" t="s">
        <v>1528</v>
      </c>
      <c r="F8430" s="61"/>
      <c r="G8430" s="62" t="s">
        <v>16</v>
      </c>
      <c r="H8430" s="61"/>
    </row>
    <row r="8431" spans="1:8" ht="76.5" x14ac:dyDescent="0.25">
      <c r="A8431" s="64" t="s">
        <v>17241</v>
      </c>
      <c r="B8431" s="15" t="s">
        <v>17240</v>
      </c>
      <c r="C8431" s="40" t="s">
        <v>17239</v>
      </c>
      <c r="D8431" s="8" t="s">
        <v>20</v>
      </c>
      <c r="E8431" s="63" t="s">
        <v>1528</v>
      </c>
      <c r="F8431" s="61"/>
      <c r="G8431" s="62" t="s">
        <v>16</v>
      </c>
      <c r="H8431" s="61"/>
    </row>
    <row r="8432" spans="1:8" ht="76.5" x14ac:dyDescent="0.25">
      <c r="A8432" s="64" t="s">
        <v>17238</v>
      </c>
      <c r="B8432" s="15" t="s">
        <v>17237</v>
      </c>
      <c r="C8432" s="40" t="s">
        <v>17236</v>
      </c>
      <c r="D8432" s="8" t="s">
        <v>20</v>
      </c>
      <c r="E8432" s="63" t="s">
        <v>1528</v>
      </c>
      <c r="F8432" s="61"/>
      <c r="G8432" s="62" t="s">
        <v>16</v>
      </c>
      <c r="H8432" s="61"/>
    </row>
    <row r="8433" spans="1:8" ht="76.5" x14ac:dyDescent="0.25">
      <c r="A8433" s="64" t="s">
        <v>17235</v>
      </c>
      <c r="B8433" s="15" t="s">
        <v>17234</v>
      </c>
      <c r="C8433" s="40" t="s">
        <v>17233</v>
      </c>
      <c r="D8433" s="8" t="s">
        <v>20</v>
      </c>
      <c r="E8433" s="63" t="s">
        <v>1528</v>
      </c>
      <c r="F8433" s="61"/>
      <c r="G8433" s="62" t="s">
        <v>16</v>
      </c>
      <c r="H8433" s="61"/>
    </row>
    <row r="8434" spans="1:8" ht="63.75" x14ac:dyDescent="0.25">
      <c r="A8434" s="15" t="s">
        <v>17232</v>
      </c>
      <c r="B8434" s="15" t="s">
        <v>17231</v>
      </c>
      <c r="C8434" s="74" t="s">
        <v>17230</v>
      </c>
      <c r="D8434" s="14" t="s">
        <v>4198</v>
      </c>
      <c r="E8434" s="63" t="s">
        <v>1625</v>
      </c>
      <c r="F8434" s="65"/>
      <c r="G8434" s="9">
        <v>44365</v>
      </c>
      <c r="H8434" s="61"/>
    </row>
    <row r="8435" spans="1:8" ht="38.25" x14ac:dyDescent="0.25">
      <c r="A8435" s="15" t="s">
        <v>17229</v>
      </c>
      <c r="B8435" s="15" t="s">
        <v>17228</v>
      </c>
      <c r="C8435" s="40" t="s">
        <v>17227</v>
      </c>
      <c r="D8435" s="14" t="s">
        <v>1626</v>
      </c>
      <c r="E8435" s="63" t="s">
        <v>1625</v>
      </c>
      <c r="F8435" s="65"/>
      <c r="G8435" s="9">
        <v>44329</v>
      </c>
      <c r="H8435" s="61"/>
    </row>
    <row r="8436" spans="1:8" ht="76.5" x14ac:dyDescent="0.25">
      <c r="A8436" s="64" t="s">
        <v>17226</v>
      </c>
      <c r="B8436" s="15" t="s">
        <v>6428</v>
      </c>
      <c r="C8436" s="40" t="s">
        <v>17225</v>
      </c>
      <c r="D8436" s="8" t="s">
        <v>20</v>
      </c>
      <c r="E8436" s="63" t="s">
        <v>1528</v>
      </c>
      <c r="F8436" s="61"/>
      <c r="G8436" s="62" t="s">
        <v>16</v>
      </c>
      <c r="H8436" s="61"/>
    </row>
    <row r="8437" spans="1:8" ht="76.5" x14ac:dyDescent="0.25">
      <c r="A8437" s="64" t="s">
        <v>17224</v>
      </c>
      <c r="B8437" s="15" t="s">
        <v>2410</v>
      </c>
      <c r="C8437" s="40" t="s">
        <v>17223</v>
      </c>
      <c r="D8437" s="8" t="s">
        <v>20</v>
      </c>
      <c r="E8437" s="63" t="s">
        <v>1528</v>
      </c>
      <c r="F8437" s="61"/>
      <c r="G8437" s="62" t="s">
        <v>16</v>
      </c>
      <c r="H8437" s="61"/>
    </row>
    <row r="8438" spans="1:8" ht="76.5" x14ac:dyDescent="0.25">
      <c r="A8438" s="64" t="s">
        <v>17222</v>
      </c>
      <c r="B8438" s="15" t="s">
        <v>17221</v>
      </c>
      <c r="C8438" s="40" t="s">
        <v>17220</v>
      </c>
      <c r="D8438" s="8" t="s">
        <v>20</v>
      </c>
      <c r="E8438" s="63" t="s">
        <v>1528</v>
      </c>
      <c r="F8438" s="61"/>
      <c r="G8438" s="62" t="s">
        <v>16</v>
      </c>
      <c r="H8438" s="61"/>
    </row>
    <row r="8439" spans="1:8" ht="76.5" x14ac:dyDescent="0.25">
      <c r="A8439" s="64" t="s">
        <v>17219</v>
      </c>
      <c r="B8439" s="15" t="s">
        <v>17218</v>
      </c>
      <c r="C8439" s="40" t="s">
        <v>2570</v>
      </c>
      <c r="D8439" s="8" t="s">
        <v>20</v>
      </c>
      <c r="E8439" s="63" t="s">
        <v>1528</v>
      </c>
      <c r="F8439" s="61"/>
      <c r="G8439" s="62" t="s">
        <v>16</v>
      </c>
      <c r="H8439" s="61"/>
    </row>
    <row r="8440" spans="1:8" ht="76.5" x14ac:dyDescent="0.25">
      <c r="A8440" s="64" t="s">
        <v>17217</v>
      </c>
      <c r="B8440" s="15" t="s">
        <v>17216</v>
      </c>
      <c r="C8440" s="40" t="s">
        <v>17215</v>
      </c>
      <c r="D8440" s="8" t="s">
        <v>20</v>
      </c>
      <c r="E8440" s="63" t="s">
        <v>1528</v>
      </c>
      <c r="F8440" s="61"/>
      <c r="G8440" s="62" t="s">
        <v>16</v>
      </c>
      <c r="H8440" s="61"/>
    </row>
    <row r="8441" spans="1:8" ht="76.5" x14ac:dyDescent="0.25">
      <c r="A8441" s="64" t="s">
        <v>17214</v>
      </c>
      <c r="B8441" s="15" t="s">
        <v>17213</v>
      </c>
      <c r="C8441" s="40" t="s">
        <v>17212</v>
      </c>
      <c r="D8441" s="8" t="s">
        <v>20</v>
      </c>
      <c r="E8441" s="63" t="s">
        <v>1528</v>
      </c>
      <c r="F8441" s="61"/>
      <c r="G8441" s="62" t="s">
        <v>16</v>
      </c>
      <c r="H8441" s="61"/>
    </row>
    <row r="8442" spans="1:8" ht="76.5" x14ac:dyDescent="0.25">
      <c r="A8442" s="64" t="s">
        <v>17211</v>
      </c>
      <c r="B8442" s="15" t="s">
        <v>17210</v>
      </c>
      <c r="C8442" s="40" t="s">
        <v>17209</v>
      </c>
      <c r="D8442" s="8" t="s">
        <v>20</v>
      </c>
      <c r="E8442" s="63" t="s">
        <v>1528</v>
      </c>
      <c r="F8442" s="61"/>
      <c r="G8442" s="62" t="s">
        <v>16</v>
      </c>
      <c r="H8442" s="61"/>
    </row>
    <row r="8443" spans="1:8" ht="76.5" x14ac:dyDescent="0.25">
      <c r="A8443" s="64" t="s">
        <v>17208</v>
      </c>
      <c r="B8443" s="15" t="s">
        <v>17207</v>
      </c>
      <c r="C8443" s="40" t="s">
        <v>17206</v>
      </c>
      <c r="D8443" s="8" t="s">
        <v>20</v>
      </c>
      <c r="E8443" s="63" t="s">
        <v>1528</v>
      </c>
      <c r="F8443" s="61"/>
      <c r="G8443" s="62" t="s">
        <v>16</v>
      </c>
      <c r="H8443" s="61"/>
    </row>
    <row r="8444" spans="1:8" ht="76.5" x14ac:dyDescent="0.25">
      <c r="A8444" s="64" t="s">
        <v>17205</v>
      </c>
      <c r="B8444" s="15" t="s">
        <v>17204</v>
      </c>
      <c r="C8444" s="40" t="s">
        <v>17203</v>
      </c>
      <c r="D8444" s="8" t="s">
        <v>20</v>
      </c>
      <c r="E8444" s="63" t="s">
        <v>1528</v>
      </c>
      <c r="F8444" s="61"/>
      <c r="G8444" s="62" t="s">
        <v>16</v>
      </c>
      <c r="H8444" s="61"/>
    </row>
    <row r="8445" spans="1:8" ht="76.5" x14ac:dyDescent="0.25">
      <c r="A8445" s="64" t="s">
        <v>17202</v>
      </c>
      <c r="B8445" s="15" t="s">
        <v>17201</v>
      </c>
      <c r="C8445" s="40" t="s">
        <v>17200</v>
      </c>
      <c r="D8445" s="8" t="s">
        <v>20</v>
      </c>
      <c r="E8445" s="63" t="s">
        <v>1528</v>
      </c>
      <c r="F8445" s="61"/>
      <c r="G8445" s="62" t="s">
        <v>16</v>
      </c>
      <c r="H8445" s="61"/>
    </row>
    <row r="8446" spans="1:8" ht="51" x14ac:dyDescent="0.25">
      <c r="A8446" s="15" t="s">
        <v>17199</v>
      </c>
      <c r="B8446" s="15" t="s">
        <v>17198</v>
      </c>
      <c r="C8446" s="40" t="s">
        <v>17197</v>
      </c>
      <c r="D8446" s="8" t="s">
        <v>1626</v>
      </c>
      <c r="E8446" s="63" t="s">
        <v>1625</v>
      </c>
      <c r="F8446" s="65"/>
      <c r="G8446" s="9">
        <v>44283</v>
      </c>
      <c r="H8446" s="61"/>
    </row>
    <row r="8447" spans="1:8" ht="76.5" x14ac:dyDescent="0.25">
      <c r="A8447" s="64" t="s">
        <v>17196</v>
      </c>
      <c r="B8447" s="15" t="s">
        <v>17195</v>
      </c>
      <c r="C8447" s="40" t="s">
        <v>17194</v>
      </c>
      <c r="D8447" s="8" t="s">
        <v>20</v>
      </c>
      <c r="E8447" s="63" t="s">
        <v>1528</v>
      </c>
      <c r="F8447" s="61"/>
      <c r="G8447" s="62" t="s">
        <v>16</v>
      </c>
      <c r="H8447" s="61"/>
    </row>
    <row r="8448" spans="1:8" ht="76.5" x14ac:dyDescent="0.25">
      <c r="A8448" s="64" t="s">
        <v>17193</v>
      </c>
      <c r="B8448" s="15" t="s">
        <v>17192</v>
      </c>
      <c r="C8448" s="40" t="s">
        <v>17191</v>
      </c>
      <c r="D8448" s="8" t="s">
        <v>20</v>
      </c>
      <c r="E8448" s="63" t="s">
        <v>1528</v>
      </c>
      <c r="F8448" s="61"/>
      <c r="G8448" s="62" t="s">
        <v>16</v>
      </c>
      <c r="H8448" s="61"/>
    </row>
    <row r="8449" spans="1:8" ht="76.5" x14ac:dyDescent="0.25">
      <c r="A8449" s="64" t="s">
        <v>17190</v>
      </c>
      <c r="B8449" s="15" t="s">
        <v>17189</v>
      </c>
      <c r="C8449" s="40" t="s">
        <v>17188</v>
      </c>
      <c r="D8449" s="8" t="s">
        <v>20</v>
      </c>
      <c r="E8449" s="63" t="s">
        <v>1528</v>
      </c>
      <c r="F8449" s="61"/>
      <c r="G8449" s="62" t="s">
        <v>16</v>
      </c>
      <c r="H8449" s="61"/>
    </row>
    <row r="8450" spans="1:8" ht="76.5" x14ac:dyDescent="0.25">
      <c r="A8450" s="64" t="s">
        <v>17187</v>
      </c>
      <c r="B8450" s="15" t="s">
        <v>17186</v>
      </c>
      <c r="C8450" s="40" t="s">
        <v>17185</v>
      </c>
      <c r="D8450" s="8" t="s">
        <v>20</v>
      </c>
      <c r="E8450" s="63" t="s">
        <v>1528</v>
      </c>
      <c r="F8450" s="61"/>
      <c r="G8450" s="62" t="s">
        <v>16</v>
      </c>
      <c r="H8450" s="61"/>
    </row>
    <row r="8451" spans="1:8" ht="76.5" x14ac:dyDescent="0.25">
      <c r="A8451" s="64" t="s">
        <v>17184</v>
      </c>
      <c r="B8451" s="15" t="s">
        <v>17183</v>
      </c>
      <c r="C8451" s="40" t="s">
        <v>17182</v>
      </c>
      <c r="D8451" s="8" t="s">
        <v>20</v>
      </c>
      <c r="E8451" s="63" t="s">
        <v>1528</v>
      </c>
      <c r="F8451" s="61"/>
      <c r="G8451" s="62" t="s">
        <v>16</v>
      </c>
      <c r="H8451" s="61"/>
    </row>
    <row r="8452" spans="1:8" ht="76.5" x14ac:dyDescent="0.25">
      <c r="A8452" s="64" t="s">
        <v>17181</v>
      </c>
      <c r="B8452" s="15" t="s">
        <v>17180</v>
      </c>
      <c r="C8452" s="40" t="s">
        <v>17179</v>
      </c>
      <c r="D8452" s="8" t="s">
        <v>20</v>
      </c>
      <c r="E8452" s="63" t="s">
        <v>1528</v>
      </c>
      <c r="F8452" s="61"/>
      <c r="G8452" s="62" t="s">
        <v>16</v>
      </c>
      <c r="H8452" s="61"/>
    </row>
    <row r="8453" spans="1:8" ht="76.5" x14ac:dyDescent="0.25">
      <c r="A8453" s="64" t="s">
        <v>17178</v>
      </c>
      <c r="B8453" s="15" t="s">
        <v>17177</v>
      </c>
      <c r="C8453" s="40" t="s">
        <v>17176</v>
      </c>
      <c r="D8453" s="8" t="s">
        <v>20</v>
      </c>
      <c r="E8453" s="63" t="s">
        <v>1528</v>
      </c>
      <c r="F8453" s="61"/>
      <c r="G8453" s="62" t="s">
        <v>16</v>
      </c>
      <c r="H8453" s="61"/>
    </row>
    <row r="8454" spans="1:8" ht="76.5" x14ac:dyDescent="0.25">
      <c r="A8454" s="64" t="s">
        <v>17175</v>
      </c>
      <c r="B8454" s="15" t="s">
        <v>17174</v>
      </c>
      <c r="C8454" s="40" t="s">
        <v>17173</v>
      </c>
      <c r="D8454" s="8" t="s">
        <v>20</v>
      </c>
      <c r="E8454" s="63" t="s">
        <v>1528</v>
      </c>
      <c r="F8454" s="61"/>
      <c r="G8454" s="62" t="s">
        <v>16</v>
      </c>
      <c r="H8454" s="61"/>
    </row>
    <row r="8455" spans="1:8" ht="76.5" x14ac:dyDescent="0.25">
      <c r="A8455" s="64" t="s">
        <v>17172</v>
      </c>
      <c r="B8455" s="15" t="s">
        <v>17171</v>
      </c>
      <c r="C8455" s="40" t="s">
        <v>17170</v>
      </c>
      <c r="D8455" s="8" t="s">
        <v>20</v>
      </c>
      <c r="E8455" s="63" t="s">
        <v>1528</v>
      </c>
      <c r="F8455" s="61"/>
      <c r="G8455" s="62" t="s">
        <v>16</v>
      </c>
      <c r="H8455" s="61"/>
    </row>
    <row r="8456" spans="1:8" ht="76.5" x14ac:dyDescent="0.25">
      <c r="A8456" s="64" t="s">
        <v>17169</v>
      </c>
      <c r="B8456" s="15" t="s">
        <v>17168</v>
      </c>
      <c r="C8456" s="40" t="s">
        <v>17167</v>
      </c>
      <c r="D8456" s="8" t="s">
        <v>20</v>
      </c>
      <c r="E8456" s="63" t="s">
        <v>1528</v>
      </c>
      <c r="F8456" s="61"/>
      <c r="G8456" s="62" t="s">
        <v>16</v>
      </c>
      <c r="H8456" s="61"/>
    </row>
    <row r="8457" spans="1:8" ht="76.5" x14ac:dyDescent="0.25">
      <c r="A8457" s="64" t="s">
        <v>17166</v>
      </c>
      <c r="B8457" s="15" t="s">
        <v>7957</v>
      </c>
      <c r="C8457" s="40" t="s">
        <v>17165</v>
      </c>
      <c r="D8457" s="8" t="s">
        <v>20</v>
      </c>
      <c r="E8457" s="63" t="s">
        <v>1528</v>
      </c>
      <c r="F8457" s="61"/>
      <c r="G8457" s="62" t="s">
        <v>16</v>
      </c>
      <c r="H8457" s="61"/>
    </row>
    <row r="8458" spans="1:8" ht="76.5" x14ac:dyDescent="0.25">
      <c r="A8458" s="64" t="s">
        <v>17164</v>
      </c>
      <c r="B8458" s="15" t="s">
        <v>17163</v>
      </c>
      <c r="C8458" s="40" t="s">
        <v>17162</v>
      </c>
      <c r="D8458" s="8" t="s">
        <v>20</v>
      </c>
      <c r="E8458" s="63" t="s">
        <v>1528</v>
      </c>
      <c r="F8458" s="61"/>
      <c r="G8458" s="62" t="s">
        <v>16</v>
      </c>
      <c r="H8458" s="61"/>
    </row>
    <row r="8459" spans="1:8" ht="51" x14ac:dyDescent="0.25">
      <c r="A8459" s="15" t="s">
        <v>17161</v>
      </c>
      <c r="B8459" s="15" t="s">
        <v>17160</v>
      </c>
      <c r="C8459" s="40" t="s">
        <v>17159</v>
      </c>
      <c r="D8459" s="8" t="s">
        <v>1626</v>
      </c>
      <c r="E8459" s="63" t="s">
        <v>1625</v>
      </c>
      <c r="F8459" s="65"/>
      <c r="G8459" s="9">
        <v>44151</v>
      </c>
      <c r="H8459" s="61"/>
    </row>
    <row r="8460" spans="1:8" ht="76.5" x14ac:dyDescent="0.25">
      <c r="A8460" s="64" t="s">
        <v>17158</v>
      </c>
      <c r="B8460" s="15" t="s">
        <v>17157</v>
      </c>
      <c r="C8460" s="40" t="s">
        <v>17156</v>
      </c>
      <c r="D8460" s="8" t="s">
        <v>20</v>
      </c>
      <c r="E8460" s="63" t="s">
        <v>1528</v>
      </c>
      <c r="F8460" s="61"/>
      <c r="G8460" s="62" t="s">
        <v>16</v>
      </c>
      <c r="H8460" s="61"/>
    </row>
    <row r="8461" spans="1:8" ht="76.5" x14ac:dyDescent="0.25">
      <c r="A8461" s="64" t="s">
        <v>17155</v>
      </c>
      <c r="B8461" s="15" t="s">
        <v>17154</v>
      </c>
      <c r="C8461" s="40" t="s">
        <v>1565</v>
      </c>
      <c r="D8461" s="8" t="s">
        <v>20</v>
      </c>
      <c r="E8461" s="63" t="s">
        <v>1528</v>
      </c>
      <c r="F8461" s="61"/>
      <c r="G8461" s="62" t="s">
        <v>16</v>
      </c>
      <c r="H8461" s="61"/>
    </row>
    <row r="8462" spans="1:8" ht="76.5" x14ac:dyDescent="0.25">
      <c r="A8462" s="64" t="s">
        <v>17153</v>
      </c>
      <c r="B8462" s="15" t="s">
        <v>17152</v>
      </c>
      <c r="C8462" s="40" t="s">
        <v>17151</v>
      </c>
      <c r="D8462" s="8" t="s">
        <v>20</v>
      </c>
      <c r="E8462" s="63" t="s">
        <v>1528</v>
      </c>
      <c r="F8462" s="61"/>
      <c r="G8462" s="62" t="s">
        <v>16</v>
      </c>
      <c r="H8462" s="61"/>
    </row>
    <row r="8463" spans="1:8" ht="76.5" x14ac:dyDescent="0.25">
      <c r="A8463" s="64" t="s">
        <v>17150</v>
      </c>
      <c r="B8463" s="15" t="s">
        <v>17149</v>
      </c>
      <c r="C8463" s="40" t="s">
        <v>17148</v>
      </c>
      <c r="D8463" s="8" t="s">
        <v>20</v>
      </c>
      <c r="E8463" s="63" t="s">
        <v>1528</v>
      </c>
      <c r="F8463" s="61"/>
      <c r="G8463" s="62" t="s">
        <v>16</v>
      </c>
      <c r="H8463" s="61"/>
    </row>
    <row r="8464" spans="1:8" ht="76.5" x14ac:dyDescent="0.25">
      <c r="A8464" s="64" t="s">
        <v>17147</v>
      </c>
      <c r="B8464" s="15" t="s">
        <v>17146</v>
      </c>
      <c r="C8464" s="40" t="s">
        <v>17145</v>
      </c>
      <c r="D8464" s="8" t="s">
        <v>20</v>
      </c>
      <c r="E8464" s="63" t="s">
        <v>1528</v>
      </c>
      <c r="F8464" s="61"/>
      <c r="G8464" s="62" t="s">
        <v>16</v>
      </c>
      <c r="H8464" s="61"/>
    </row>
    <row r="8465" spans="1:8" ht="76.5" x14ac:dyDescent="0.25">
      <c r="A8465" s="64" t="s">
        <v>17144</v>
      </c>
      <c r="B8465" s="15" t="s">
        <v>17143</v>
      </c>
      <c r="C8465" s="40" t="s">
        <v>17142</v>
      </c>
      <c r="D8465" s="8" t="s">
        <v>20</v>
      </c>
      <c r="E8465" s="63" t="s">
        <v>1528</v>
      </c>
      <c r="F8465" s="61"/>
      <c r="G8465" s="62" t="s">
        <v>16</v>
      </c>
      <c r="H8465" s="61"/>
    </row>
    <row r="8466" spans="1:8" ht="76.5" x14ac:dyDescent="0.25">
      <c r="A8466" s="64" t="s">
        <v>17141</v>
      </c>
      <c r="B8466" s="15" t="s">
        <v>17140</v>
      </c>
      <c r="C8466" s="40" t="s">
        <v>17139</v>
      </c>
      <c r="D8466" s="8" t="s">
        <v>20</v>
      </c>
      <c r="E8466" s="63" t="s">
        <v>1528</v>
      </c>
      <c r="F8466" s="61"/>
      <c r="G8466" s="62" t="s">
        <v>16</v>
      </c>
      <c r="H8466" s="61"/>
    </row>
    <row r="8467" spans="1:8" ht="76.5" x14ac:dyDescent="0.25">
      <c r="A8467" s="64" t="s">
        <v>17138</v>
      </c>
      <c r="B8467" s="15" t="s">
        <v>17137</v>
      </c>
      <c r="C8467" s="40" t="s">
        <v>17136</v>
      </c>
      <c r="D8467" s="8" t="s">
        <v>20</v>
      </c>
      <c r="E8467" s="63" t="s">
        <v>1528</v>
      </c>
      <c r="F8467" s="61"/>
      <c r="G8467" s="62" t="s">
        <v>16</v>
      </c>
      <c r="H8467" s="61"/>
    </row>
    <row r="8468" spans="1:8" ht="76.5" x14ac:dyDescent="0.25">
      <c r="A8468" s="64" t="s">
        <v>17135</v>
      </c>
      <c r="B8468" s="15" t="s">
        <v>17134</v>
      </c>
      <c r="C8468" s="40" t="s">
        <v>17133</v>
      </c>
      <c r="D8468" s="8" t="s">
        <v>20</v>
      </c>
      <c r="E8468" s="63" t="s">
        <v>1528</v>
      </c>
      <c r="F8468" s="61"/>
      <c r="G8468" s="62" t="s">
        <v>16</v>
      </c>
      <c r="H8468" s="61"/>
    </row>
    <row r="8469" spans="1:8" ht="76.5" x14ac:dyDescent="0.25">
      <c r="A8469" s="64" t="s">
        <v>17132</v>
      </c>
      <c r="B8469" s="15" t="s">
        <v>17131</v>
      </c>
      <c r="C8469" s="40" t="s">
        <v>17130</v>
      </c>
      <c r="D8469" s="8" t="s">
        <v>20</v>
      </c>
      <c r="E8469" s="63" t="s">
        <v>1528</v>
      </c>
      <c r="F8469" s="61"/>
      <c r="G8469" s="62" t="s">
        <v>16</v>
      </c>
      <c r="H8469" s="61"/>
    </row>
    <row r="8470" spans="1:8" ht="76.5" x14ac:dyDescent="0.25">
      <c r="A8470" s="64" t="s">
        <v>17129</v>
      </c>
      <c r="B8470" s="15" t="s">
        <v>17128</v>
      </c>
      <c r="C8470" s="40" t="s">
        <v>17127</v>
      </c>
      <c r="D8470" s="8" t="s">
        <v>20</v>
      </c>
      <c r="E8470" s="63" t="s">
        <v>1528</v>
      </c>
      <c r="F8470" s="61"/>
      <c r="G8470" s="62" t="s">
        <v>16</v>
      </c>
      <c r="H8470" s="61"/>
    </row>
    <row r="8471" spans="1:8" ht="38.25" x14ac:dyDescent="0.25">
      <c r="A8471" s="15" t="s">
        <v>17126</v>
      </c>
      <c r="B8471" s="15" t="s">
        <v>17125</v>
      </c>
      <c r="C8471" s="40" t="s">
        <v>17124</v>
      </c>
      <c r="D8471" s="8" t="s">
        <v>1626</v>
      </c>
      <c r="E8471" s="63" t="s">
        <v>1625</v>
      </c>
      <c r="F8471" s="65"/>
      <c r="G8471" s="9">
        <v>44253</v>
      </c>
      <c r="H8471" s="61"/>
    </row>
    <row r="8472" spans="1:8" ht="76.5" x14ac:dyDescent="0.25">
      <c r="A8472" s="64" t="s">
        <v>17123</v>
      </c>
      <c r="B8472" s="15" t="s">
        <v>4341</v>
      </c>
      <c r="C8472" s="40" t="s">
        <v>17122</v>
      </c>
      <c r="D8472" s="8" t="s">
        <v>20</v>
      </c>
      <c r="E8472" s="63" t="s">
        <v>1528</v>
      </c>
      <c r="F8472" s="61"/>
      <c r="G8472" s="62" t="s">
        <v>16</v>
      </c>
      <c r="H8472" s="61"/>
    </row>
    <row r="8473" spans="1:8" ht="76.5" x14ac:dyDescent="0.25">
      <c r="A8473" s="64" t="s">
        <v>17121</v>
      </c>
      <c r="B8473" s="15" t="s">
        <v>17120</v>
      </c>
      <c r="C8473" s="40" t="s">
        <v>17119</v>
      </c>
      <c r="D8473" s="8" t="s">
        <v>20</v>
      </c>
      <c r="E8473" s="63" t="s">
        <v>1528</v>
      </c>
      <c r="F8473" s="61"/>
      <c r="G8473" s="62" t="s">
        <v>16</v>
      </c>
      <c r="H8473" s="61"/>
    </row>
    <row r="8474" spans="1:8" ht="76.5" x14ac:dyDescent="0.25">
      <c r="A8474" s="15" t="s">
        <v>17118</v>
      </c>
      <c r="B8474" s="15" t="s">
        <v>17117</v>
      </c>
      <c r="C8474" s="40" t="s">
        <v>17116</v>
      </c>
      <c r="D8474" s="8" t="s">
        <v>1626</v>
      </c>
      <c r="E8474" s="63" t="s">
        <v>1799</v>
      </c>
      <c r="F8474" s="65"/>
      <c r="G8474" s="9">
        <v>44339</v>
      </c>
      <c r="H8474" s="61"/>
    </row>
    <row r="8475" spans="1:8" ht="76.5" x14ac:dyDescent="0.25">
      <c r="A8475" s="64" t="s">
        <v>17115</v>
      </c>
      <c r="B8475" s="15" t="s">
        <v>17114</v>
      </c>
      <c r="C8475" s="40" t="s">
        <v>3687</v>
      </c>
      <c r="D8475" s="8" t="s">
        <v>20</v>
      </c>
      <c r="E8475" s="63" t="s">
        <v>1528</v>
      </c>
      <c r="F8475" s="61"/>
      <c r="G8475" s="62" t="s">
        <v>16</v>
      </c>
      <c r="H8475" s="61"/>
    </row>
    <row r="8476" spans="1:8" ht="76.5" x14ac:dyDescent="0.25">
      <c r="A8476" s="64" t="s">
        <v>17113</v>
      </c>
      <c r="B8476" s="15" t="s">
        <v>17112</v>
      </c>
      <c r="C8476" s="40" t="s">
        <v>17111</v>
      </c>
      <c r="D8476" s="8" t="s">
        <v>20</v>
      </c>
      <c r="E8476" s="63" t="s">
        <v>1528</v>
      </c>
      <c r="F8476" s="61"/>
      <c r="G8476" s="62" t="s">
        <v>16</v>
      </c>
      <c r="H8476" s="61"/>
    </row>
    <row r="8477" spans="1:8" ht="102" x14ac:dyDescent="0.25">
      <c r="A8477" s="15" t="s">
        <v>17110</v>
      </c>
      <c r="B8477" s="15" t="s">
        <v>9502</v>
      </c>
      <c r="C8477" s="40" t="s">
        <v>17109</v>
      </c>
      <c r="D8477" s="8" t="s">
        <v>1626</v>
      </c>
      <c r="E8477" s="63" t="s">
        <v>1625</v>
      </c>
      <c r="F8477" s="65"/>
      <c r="G8477" s="9">
        <v>44339</v>
      </c>
      <c r="H8477" s="61"/>
    </row>
    <row r="8478" spans="1:8" ht="76.5" x14ac:dyDescent="0.25">
      <c r="A8478" s="64" t="s">
        <v>17108</v>
      </c>
      <c r="B8478" s="15" t="s">
        <v>4309</v>
      </c>
      <c r="C8478" s="40" t="s">
        <v>17107</v>
      </c>
      <c r="D8478" s="8" t="s">
        <v>20</v>
      </c>
      <c r="E8478" s="63" t="s">
        <v>1528</v>
      </c>
      <c r="F8478" s="61"/>
      <c r="G8478" s="62" t="s">
        <v>16</v>
      </c>
      <c r="H8478" s="61"/>
    </row>
    <row r="8479" spans="1:8" ht="102" x14ac:dyDescent="0.25">
      <c r="A8479" s="64" t="s">
        <v>17106</v>
      </c>
      <c r="B8479" s="15" t="s">
        <v>17105</v>
      </c>
      <c r="C8479" s="40" t="s">
        <v>17104</v>
      </c>
      <c r="D8479" s="8" t="s">
        <v>20</v>
      </c>
      <c r="E8479" s="63" t="s">
        <v>1528</v>
      </c>
      <c r="F8479" s="61"/>
      <c r="G8479" s="62" t="s">
        <v>16</v>
      </c>
      <c r="H8479" s="61"/>
    </row>
    <row r="8480" spans="1:8" ht="76.5" x14ac:dyDescent="0.25">
      <c r="A8480" s="64" t="s">
        <v>17103</v>
      </c>
      <c r="B8480" s="15" t="s">
        <v>17102</v>
      </c>
      <c r="C8480" s="40" t="s">
        <v>17101</v>
      </c>
      <c r="D8480" s="8" t="s">
        <v>20</v>
      </c>
      <c r="E8480" s="63" t="s">
        <v>1528</v>
      </c>
      <c r="F8480" s="61"/>
      <c r="G8480" s="62" t="s">
        <v>16</v>
      </c>
      <c r="H8480" s="61"/>
    </row>
    <row r="8481" spans="1:8" ht="89.25" x14ac:dyDescent="0.25">
      <c r="A8481" s="64" t="s">
        <v>17100</v>
      </c>
      <c r="B8481" s="15" t="s">
        <v>17099</v>
      </c>
      <c r="C8481" s="40" t="s">
        <v>17098</v>
      </c>
      <c r="D8481" s="8" t="s">
        <v>20</v>
      </c>
      <c r="E8481" s="63" t="s">
        <v>1528</v>
      </c>
      <c r="F8481" s="61"/>
      <c r="G8481" s="62" t="s">
        <v>16</v>
      </c>
      <c r="H8481" s="61"/>
    </row>
    <row r="8482" spans="1:8" ht="76.5" x14ac:dyDescent="0.25">
      <c r="A8482" s="64" t="s">
        <v>17097</v>
      </c>
      <c r="B8482" s="15" t="s">
        <v>17096</v>
      </c>
      <c r="C8482" s="40" t="s">
        <v>17095</v>
      </c>
      <c r="D8482" s="8" t="s">
        <v>20</v>
      </c>
      <c r="E8482" s="63" t="s">
        <v>1528</v>
      </c>
      <c r="F8482" s="61"/>
      <c r="G8482" s="62" t="s">
        <v>16</v>
      </c>
      <c r="H8482" s="61"/>
    </row>
    <row r="8483" spans="1:8" ht="76.5" x14ac:dyDescent="0.25">
      <c r="A8483" s="64" t="s">
        <v>17094</v>
      </c>
      <c r="B8483" s="15" t="s">
        <v>11594</v>
      </c>
      <c r="C8483" s="40" t="s">
        <v>17093</v>
      </c>
      <c r="D8483" s="8" t="s">
        <v>20</v>
      </c>
      <c r="E8483" s="63" t="s">
        <v>1528</v>
      </c>
      <c r="F8483" s="61"/>
      <c r="G8483" s="62" t="s">
        <v>16</v>
      </c>
      <c r="H8483" s="61"/>
    </row>
    <row r="8484" spans="1:8" ht="76.5" x14ac:dyDescent="0.25">
      <c r="A8484" s="64" t="s">
        <v>17092</v>
      </c>
      <c r="B8484" s="15" t="s">
        <v>13242</v>
      </c>
      <c r="C8484" s="40" t="s">
        <v>17091</v>
      </c>
      <c r="D8484" s="8" t="s">
        <v>20</v>
      </c>
      <c r="E8484" s="63" t="s">
        <v>1528</v>
      </c>
      <c r="F8484" s="61"/>
      <c r="G8484" s="62" t="s">
        <v>16</v>
      </c>
      <c r="H8484" s="61"/>
    </row>
    <row r="8485" spans="1:8" ht="89.25" x14ac:dyDescent="0.25">
      <c r="A8485" s="64" t="s">
        <v>17090</v>
      </c>
      <c r="B8485" s="15" t="s">
        <v>17089</v>
      </c>
      <c r="C8485" s="40" t="s">
        <v>17088</v>
      </c>
      <c r="D8485" s="8" t="s">
        <v>20</v>
      </c>
      <c r="E8485" s="63" t="s">
        <v>1528</v>
      </c>
      <c r="F8485" s="61"/>
      <c r="G8485" s="62" t="s">
        <v>16</v>
      </c>
      <c r="H8485" s="61"/>
    </row>
    <row r="8486" spans="1:8" ht="76.5" x14ac:dyDescent="0.25">
      <c r="A8486" s="64" t="s">
        <v>17087</v>
      </c>
      <c r="B8486" s="15" t="s">
        <v>17086</v>
      </c>
      <c r="C8486" s="40" t="s">
        <v>17085</v>
      </c>
      <c r="D8486" s="8" t="s">
        <v>20</v>
      </c>
      <c r="E8486" s="63" t="s">
        <v>1528</v>
      </c>
      <c r="F8486" s="61"/>
      <c r="G8486" s="62" t="s">
        <v>16</v>
      </c>
      <c r="H8486" s="61"/>
    </row>
    <row r="8487" spans="1:8" ht="76.5" x14ac:dyDescent="0.25">
      <c r="A8487" s="64" t="s">
        <v>17084</v>
      </c>
      <c r="B8487" s="15" t="s">
        <v>17083</v>
      </c>
      <c r="C8487" s="40" t="s">
        <v>17082</v>
      </c>
      <c r="D8487" s="8" t="s">
        <v>20</v>
      </c>
      <c r="E8487" s="63" t="s">
        <v>1528</v>
      </c>
      <c r="F8487" s="61"/>
      <c r="G8487" s="62" t="s">
        <v>16</v>
      </c>
      <c r="H8487" s="61"/>
    </row>
    <row r="8488" spans="1:8" ht="76.5" x14ac:dyDescent="0.25">
      <c r="A8488" s="64" t="s">
        <v>17081</v>
      </c>
      <c r="B8488" s="15" t="s">
        <v>16796</v>
      </c>
      <c r="C8488" s="40" t="s">
        <v>9706</v>
      </c>
      <c r="D8488" s="8" t="s">
        <v>20</v>
      </c>
      <c r="E8488" s="63" t="s">
        <v>1528</v>
      </c>
      <c r="F8488" s="61"/>
      <c r="G8488" s="62" t="s">
        <v>16</v>
      </c>
      <c r="H8488" s="61"/>
    </row>
    <row r="8489" spans="1:8" ht="89.25" x14ac:dyDescent="0.25">
      <c r="A8489" s="64" t="s">
        <v>17080</v>
      </c>
      <c r="B8489" s="15" t="s">
        <v>17079</v>
      </c>
      <c r="C8489" s="40" t="s">
        <v>17078</v>
      </c>
      <c r="D8489" s="8" t="s">
        <v>20</v>
      </c>
      <c r="E8489" s="63" t="s">
        <v>1528</v>
      </c>
      <c r="F8489" s="61"/>
      <c r="G8489" s="62" t="s">
        <v>16</v>
      </c>
      <c r="H8489" s="61"/>
    </row>
    <row r="8490" spans="1:8" ht="51" x14ac:dyDescent="0.25">
      <c r="A8490" s="15" t="s">
        <v>17077</v>
      </c>
      <c r="B8490" s="15" t="s">
        <v>17076</v>
      </c>
      <c r="C8490" s="40" t="s">
        <v>17075</v>
      </c>
      <c r="D8490" s="14" t="s">
        <v>1626</v>
      </c>
      <c r="E8490" s="63" t="s">
        <v>1799</v>
      </c>
      <c r="F8490" s="65"/>
      <c r="G8490" s="9">
        <v>44309</v>
      </c>
      <c r="H8490" s="61"/>
    </row>
    <row r="8491" spans="1:8" ht="76.5" x14ac:dyDescent="0.25">
      <c r="A8491" s="64" t="s">
        <v>17074</v>
      </c>
      <c r="B8491" s="15" t="s">
        <v>17073</v>
      </c>
      <c r="C8491" s="40" t="s">
        <v>15855</v>
      </c>
      <c r="D8491" s="8" t="s">
        <v>20</v>
      </c>
      <c r="E8491" s="63" t="s">
        <v>1528</v>
      </c>
      <c r="F8491" s="61"/>
      <c r="G8491" s="62" t="s">
        <v>16</v>
      </c>
      <c r="H8491" s="61"/>
    </row>
    <row r="8492" spans="1:8" ht="76.5" x14ac:dyDescent="0.25">
      <c r="A8492" s="64" t="s">
        <v>17072</v>
      </c>
      <c r="B8492" s="15" t="s">
        <v>17071</v>
      </c>
      <c r="C8492" s="40" t="s">
        <v>17070</v>
      </c>
      <c r="D8492" s="8" t="s">
        <v>20</v>
      </c>
      <c r="E8492" s="63" t="s">
        <v>1528</v>
      </c>
      <c r="F8492" s="61"/>
      <c r="G8492" s="62" t="s">
        <v>16</v>
      </c>
      <c r="H8492" s="61"/>
    </row>
    <row r="8493" spans="1:8" ht="76.5" x14ac:dyDescent="0.25">
      <c r="A8493" s="64" t="s">
        <v>17069</v>
      </c>
      <c r="B8493" s="15" t="s">
        <v>17068</v>
      </c>
      <c r="C8493" s="40" t="s">
        <v>17067</v>
      </c>
      <c r="D8493" s="8" t="s">
        <v>20</v>
      </c>
      <c r="E8493" s="63" t="s">
        <v>1528</v>
      </c>
      <c r="F8493" s="61"/>
      <c r="G8493" s="62" t="s">
        <v>16</v>
      </c>
      <c r="H8493" s="61"/>
    </row>
    <row r="8494" spans="1:8" ht="76.5" x14ac:dyDescent="0.25">
      <c r="A8494" s="64" t="s">
        <v>17066</v>
      </c>
      <c r="B8494" s="15" t="s">
        <v>17065</v>
      </c>
      <c r="C8494" s="40" t="s">
        <v>17064</v>
      </c>
      <c r="D8494" s="8" t="s">
        <v>20</v>
      </c>
      <c r="E8494" s="63" t="s">
        <v>1528</v>
      </c>
      <c r="F8494" s="61"/>
      <c r="G8494" s="62" t="s">
        <v>16</v>
      </c>
      <c r="H8494" s="61"/>
    </row>
    <row r="8495" spans="1:8" ht="76.5" x14ac:dyDescent="0.25">
      <c r="A8495" s="64" t="s">
        <v>17063</v>
      </c>
      <c r="B8495" s="15" t="s">
        <v>17062</v>
      </c>
      <c r="C8495" s="40" t="s">
        <v>17061</v>
      </c>
      <c r="D8495" s="8" t="s">
        <v>20</v>
      </c>
      <c r="E8495" s="63" t="s">
        <v>1528</v>
      </c>
      <c r="F8495" s="61"/>
      <c r="G8495" s="62" t="s">
        <v>16</v>
      </c>
      <c r="H8495" s="61"/>
    </row>
    <row r="8496" spans="1:8" ht="89.25" x14ac:dyDescent="0.25">
      <c r="A8496" s="15" t="s">
        <v>17060</v>
      </c>
      <c r="B8496" s="15" t="s">
        <v>17059</v>
      </c>
      <c r="C8496" s="40" t="s">
        <v>17058</v>
      </c>
      <c r="D8496" s="8" t="s">
        <v>1626</v>
      </c>
      <c r="E8496" s="63" t="s">
        <v>1625</v>
      </c>
      <c r="F8496" s="65"/>
      <c r="G8496" s="9">
        <v>44161</v>
      </c>
      <c r="H8496" s="61"/>
    </row>
    <row r="8497" spans="1:8" ht="76.5" x14ac:dyDescent="0.25">
      <c r="A8497" s="64" t="s">
        <v>17057</v>
      </c>
      <c r="B8497" s="15" t="s">
        <v>17056</v>
      </c>
      <c r="C8497" s="40" t="s">
        <v>17055</v>
      </c>
      <c r="D8497" s="8" t="s">
        <v>20</v>
      </c>
      <c r="E8497" s="63" t="s">
        <v>1528</v>
      </c>
      <c r="F8497" s="61"/>
      <c r="G8497" s="62" t="s">
        <v>16</v>
      </c>
      <c r="H8497" s="61"/>
    </row>
    <row r="8498" spans="1:8" ht="76.5" x14ac:dyDescent="0.25">
      <c r="A8498" s="64" t="s">
        <v>17054</v>
      </c>
      <c r="B8498" s="15" t="s">
        <v>17053</v>
      </c>
      <c r="C8498" s="40" t="s">
        <v>17052</v>
      </c>
      <c r="D8498" s="8" t="s">
        <v>20</v>
      </c>
      <c r="E8498" s="63" t="s">
        <v>1528</v>
      </c>
      <c r="F8498" s="61"/>
      <c r="G8498" s="62" t="s">
        <v>16</v>
      </c>
      <c r="H8498" s="61"/>
    </row>
    <row r="8499" spans="1:8" ht="76.5" x14ac:dyDescent="0.25">
      <c r="A8499" s="64" t="s">
        <v>17051</v>
      </c>
      <c r="B8499" s="15" t="s">
        <v>14070</v>
      </c>
      <c r="C8499" s="40" t="s">
        <v>17050</v>
      </c>
      <c r="D8499" s="8" t="s">
        <v>20</v>
      </c>
      <c r="E8499" s="63" t="s">
        <v>1528</v>
      </c>
      <c r="F8499" s="61"/>
      <c r="G8499" s="62" t="s">
        <v>16</v>
      </c>
      <c r="H8499" s="61"/>
    </row>
    <row r="8500" spans="1:8" ht="51" x14ac:dyDescent="0.25">
      <c r="A8500" s="15" t="s">
        <v>17049</v>
      </c>
      <c r="B8500" s="15" t="s">
        <v>17048</v>
      </c>
      <c r="C8500" s="40" t="s">
        <v>17047</v>
      </c>
      <c r="D8500" s="8" t="s">
        <v>1626</v>
      </c>
      <c r="E8500" s="63" t="s">
        <v>1799</v>
      </c>
      <c r="F8500" s="65"/>
      <c r="G8500" s="9">
        <v>44211</v>
      </c>
      <c r="H8500" s="61"/>
    </row>
    <row r="8501" spans="1:8" ht="63.75" x14ac:dyDescent="0.25">
      <c r="A8501" s="15" t="s">
        <v>17046</v>
      </c>
      <c r="B8501" s="15" t="s">
        <v>17045</v>
      </c>
      <c r="C8501" s="40" t="s">
        <v>17044</v>
      </c>
      <c r="D8501" s="8" t="s">
        <v>1626</v>
      </c>
      <c r="E8501" s="63" t="s">
        <v>1799</v>
      </c>
      <c r="F8501" s="65"/>
      <c r="G8501" s="9">
        <v>44198</v>
      </c>
      <c r="H8501" s="61"/>
    </row>
    <row r="8502" spans="1:8" ht="38.25" x14ac:dyDescent="0.25">
      <c r="A8502" s="70" t="s">
        <v>17043</v>
      </c>
      <c r="B8502" s="15" t="s">
        <v>1068</v>
      </c>
      <c r="C8502" s="40" t="s">
        <v>17042</v>
      </c>
      <c r="D8502" s="8" t="s">
        <v>15</v>
      </c>
      <c r="E8502" s="63" t="s">
        <v>1625</v>
      </c>
      <c r="F8502" s="15"/>
      <c r="G8502" s="68">
        <v>44280</v>
      </c>
      <c r="H8502" s="61"/>
    </row>
    <row r="8503" spans="1:8" ht="76.5" x14ac:dyDescent="0.25">
      <c r="A8503" s="64" t="s">
        <v>17041</v>
      </c>
      <c r="B8503" s="15" t="s">
        <v>17040</v>
      </c>
      <c r="C8503" s="40" t="s">
        <v>17039</v>
      </c>
      <c r="D8503" s="8" t="s">
        <v>20</v>
      </c>
      <c r="E8503" s="63" t="s">
        <v>1528</v>
      </c>
      <c r="F8503" s="61"/>
      <c r="G8503" s="62" t="s">
        <v>16</v>
      </c>
      <c r="H8503" s="61"/>
    </row>
    <row r="8504" spans="1:8" ht="76.5" x14ac:dyDescent="0.25">
      <c r="A8504" s="64" t="s">
        <v>17038</v>
      </c>
      <c r="B8504" s="15" t="s">
        <v>17037</v>
      </c>
      <c r="C8504" s="40" t="s">
        <v>17036</v>
      </c>
      <c r="D8504" s="8" t="s">
        <v>20</v>
      </c>
      <c r="E8504" s="63" t="s">
        <v>1528</v>
      </c>
      <c r="F8504" s="61"/>
      <c r="G8504" s="62" t="s">
        <v>16</v>
      </c>
      <c r="H8504" s="61"/>
    </row>
    <row r="8505" spans="1:8" ht="76.5" x14ac:dyDescent="0.25">
      <c r="A8505" s="64" t="s">
        <v>17035</v>
      </c>
      <c r="B8505" s="15" t="s">
        <v>17034</v>
      </c>
      <c r="C8505" s="40" t="s">
        <v>17033</v>
      </c>
      <c r="D8505" s="8" t="s">
        <v>20</v>
      </c>
      <c r="E8505" s="63" t="s">
        <v>1528</v>
      </c>
      <c r="F8505" s="61"/>
      <c r="G8505" s="62" t="s">
        <v>16</v>
      </c>
      <c r="H8505" s="61"/>
    </row>
    <row r="8506" spans="1:8" ht="76.5" x14ac:dyDescent="0.25">
      <c r="A8506" s="64" t="s">
        <v>17032</v>
      </c>
      <c r="B8506" s="15" t="s">
        <v>17031</v>
      </c>
      <c r="C8506" s="40" t="s">
        <v>16982</v>
      </c>
      <c r="D8506" s="8" t="s">
        <v>20</v>
      </c>
      <c r="E8506" s="63" t="s">
        <v>1528</v>
      </c>
      <c r="F8506" s="61"/>
      <c r="G8506" s="62" t="s">
        <v>16</v>
      </c>
      <c r="H8506" s="61"/>
    </row>
    <row r="8507" spans="1:8" ht="76.5" x14ac:dyDescent="0.25">
      <c r="A8507" s="64" t="s">
        <v>17030</v>
      </c>
      <c r="B8507" s="15" t="s">
        <v>14366</v>
      </c>
      <c r="C8507" s="40" t="s">
        <v>17029</v>
      </c>
      <c r="D8507" s="8" t="s">
        <v>20</v>
      </c>
      <c r="E8507" s="63" t="s">
        <v>1528</v>
      </c>
      <c r="F8507" s="61"/>
      <c r="G8507" s="62" t="s">
        <v>16</v>
      </c>
      <c r="H8507" s="61"/>
    </row>
    <row r="8508" spans="1:8" ht="76.5" x14ac:dyDescent="0.25">
      <c r="A8508" s="64" t="s">
        <v>17028</v>
      </c>
      <c r="B8508" s="15" t="s">
        <v>17027</v>
      </c>
      <c r="C8508" s="40" t="s">
        <v>17026</v>
      </c>
      <c r="D8508" s="8" t="s">
        <v>20</v>
      </c>
      <c r="E8508" s="63" t="s">
        <v>1528</v>
      </c>
      <c r="F8508" s="61"/>
      <c r="G8508" s="62" t="s">
        <v>16</v>
      </c>
      <c r="H8508" s="61"/>
    </row>
    <row r="8509" spans="1:8" ht="76.5" x14ac:dyDescent="0.25">
      <c r="A8509" s="64" t="s">
        <v>17025</v>
      </c>
      <c r="B8509" s="15" t="s">
        <v>17024</v>
      </c>
      <c r="C8509" s="40" t="s">
        <v>17023</v>
      </c>
      <c r="D8509" s="8" t="s">
        <v>20</v>
      </c>
      <c r="E8509" s="63" t="s">
        <v>1528</v>
      </c>
      <c r="F8509" s="61"/>
      <c r="G8509" s="62" t="s">
        <v>16</v>
      </c>
      <c r="H8509" s="61"/>
    </row>
    <row r="8510" spans="1:8" ht="89.25" x14ac:dyDescent="0.25">
      <c r="A8510" s="64" t="s">
        <v>17022</v>
      </c>
      <c r="B8510" s="15" t="s">
        <v>17021</v>
      </c>
      <c r="C8510" s="40" t="s">
        <v>17020</v>
      </c>
      <c r="D8510" s="8" t="s">
        <v>20</v>
      </c>
      <c r="E8510" s="63" t="s">
        <v>1528</v>
      </c>
      <c r="F8510" s="61"/>
      <c r="G8510" s="62" t="s">
        <v>16</v>
      </c>
      <c r="H8510" s="61"/>
    </row>
    <row r="8511" spans="1:8" ht="76.5" x14ac:dyDescent="0.25">
      <c r="A8511" s="64" t="s">
        <v>17019</v>
      </c>
      <c r="B8511" s="15" t="s">
        <v>3078</v>
      </c>
      <c r="C8511" s="40" t="s">
        <v>17018</v>
      </c>
      <c r="D8511" s="8" t="s">
        <v>20</v>
      </c>
      <c r="E8511" s="63" t="s">
        <v>1528</v>
      </c>
      <c r="F8511" s="61"/>
      <c r="G8511" s="62" t="s">
        <v>16</v>
      </c>
      <c r="H8511" s="61"/>
    </row>
    <row r="8512" spans="1:8" ht="76.5" x14ac:dyDescent="0.25">
      <c r="A8512" s="64" t="s">
        <v>17017</v>
      </c>
      <c r="B8512" s="15" t="s">
        <v>17016</v>
      </c>
      <c r="C8512" s="40" t="s">
        <v>17015</v>
      </c>
      <c r="D8512" s="8" t="s">
        <v>20</v>
      </c>
      <c r="E8512" s="63" t="s">
        <v>1528</v>
      </c>
      <c r="F8512" s="61"/>
      <c r="G8512" s="62" t="s">
        <v>16</v>
      </c>
      <c r="H8512" s="61"/>
    </row>
    <row r="8513" spans="1:8" ht="76.5" x14ac:dyDescent="0.25">
      <c r="A8513" s="64" t="s">
        <v>17014</v>
      </c>
      <c r="B8513" s="15" t="s">
        <v>17013</v>
      </c>
      <c r="C8513" s="40" t="s">
        <v>17012</v>
      </c>
      <c r="D8513" s="8" t="s">
        <v>20</v>
      </c>
      <c r="E8513" s="63" t="s">
        <v>1528</v>
      </c>
      <c r="F8513" s="61"/>
      <c r="G8513" s="62" t="s">
        <v>16</v>
      </c>
      <c r="H8513" s="61"/>
    </row>
    <row r="8514" spans="1:8" ht="76.5" x14ac:dyDescent="0.25">
      <c r="A8514" s="64" t="s">
        <v>17011</v>
      </c>
      <c r="B8514" s="15" t="s">
        <v>17010</v>
      </c>
      <c r="C8514" s="40" t="s">
        <v>17009</v>
      </c>
      <c r="D8514" s="8" t="s">
        <v>20</v>
      </c>
      <c r="E8514" s="63" t="s">
        <v>1528</v>
      </c>
      <c r="F8514" s="61"/>
      <c r="G8514" s="62" t="s">
        <v>16</v>
      </c>
      <c r="H8514" s="61"/>
    </row>
    <row r="8515" spans="1:8" ht="76.5" x14ac:dyDescent="0.25">
      <c r="A8515" s="64" t="s">
        <v>17008</v>
      </c>
      <c r="B8515" s="15" t="s">
        <v>17007</v>
      </c>
      <c r="C8515" s="40" t="s">
        <v>17006</v>
      </c>
      <c r="D8515" s="8" t="s">
        <v>20</v>
      </c>
      <c r="E8515" s="63" t="s">
        <v>1528</v>
      </c>
      <c r="F8515" s="61"/>
      <c r="G8515" s="62" t="s">
        <v>16</v>
      </c>
      <c r="H8515" s="61"/>
    </row>
    <row r="8516" spans="1:8" ht="76.5" x14ac:dyDescent="0.25">
      <c r="A8516" s="64" t="s">
        <v>17005</v>
      </c>
      <c r="B8516" s="15" t="s">
        <v>17004</v>
      </c>
      <c r="C8516" s="40" t="s">
        <v>17003</v>
      </c>
      <c r="D8516" s="8" t="s">
        <v>20</v>
      </c>
      <c r="E8516" s="63" t="s">
        <v>1528</v>
      </c>
      <c r="F8516" s="61"/>
      <c r="G8516" s="62" t="s">
        <v>16</v>
      </c>
      <c r="H8516" s="61"/>
    </row>
    <row r="8517" spans="1:8" ht="76.5" x14ac:dyDescent="0.25">
      <c r="A8517" s="64" t="s">
        <v>17002</v>
      </c>
      <c r="B8517" s="15" t="s">
        <v>17001</v>
      </c>
      <c r="C8517" s="40" t="s">
        <v>17000</v>
      </c>
      <c r="D8517" s="8" t="s">
        <v>20</v>
      </c>
      <c r="E8517" s="63" t="s">
        <v>1528</v>
      </c>
      <c r="F8517" s="61"/>
      <c r="G8517" s="62" t="s">
        <v>16</v>
      </c>
      <c r="H8517" s="61"/>
    </row>
    <row r="8518" spans="1:8" ht="76.5" x14ac:dyDescent="0.25">
      <c r="A8518" s="64" t="s">
        <v>16999</v>
      </c>
      <c r="B8518" s="15" t="s">
        <v>16998</v>
      </c>
      <c r="C8518" s="40" t="s">
        <v>16997</v>
      </c>
      <c r="D8518" s="8" t="s">
        <v>20</v>
      </c>
      <c r="E8518" s="63" t="s">
        <v>1528</v>
      </c>
      <c r="F8518" s="61"/>
      <c r="G8518" s="62" t="s">
        <v>16</v>
      </c>
      <c r="H8518" s="61"/>
    </row>
    <row r="8519" spans="1:8" ht="76.5" x14ac:dyDescent="0.25">
      <c r="A8519" s="64" t="s">
        <v>16996</v>
      </c>
      <c r="B8519" s="15" t="s">
        <v>16995</v>
      </c>
      <c r="C8519" s="40" t="s">
        <v>16994</v>
      </c>
      <c r="D8519" s="8" t="s">
        <v>20</v>
      </c>
      <c r="E8519" s="63" t="s">
        <v>1528</v>
      </c>
      <c r="F8519" s="61"/>
      <c r="G8519" s="62" t="s">
        <v>16</v>
      </c>
      <c r="H8519" s="61"/>
    </row>
    <row r="8520" spans="1:8" ht="76.5" x14ac:dyDescent="0.25">
      <c r="A8520" s="64" t="s">
        <v>16993</v>
      </c>
      <c r="B8520" s="15" t="s">
        <v>16992</v>
      </c>
      <c r="C8520" s="40" t="s">
        <v>16991</v>
      </c>
      <c r="D8520" s="8" t="s">
        <v>20</v>
      </c>
      <c r="E8520" s="63" t="s">
        <v>1528</v>
      </c>
      <c r="F8520" s="61"/>
      <c r="G8520" s="62" t="s">
        <v>16</v>
      </c>
      <c r="H8520" s="61"/>
    </row>
    <row r="8521" spans="1:8" ht="76.5" x14ac:dyDescent="0.25">
      <c r="A8521" s="64" t="s">
        <v>16990</v>
      </c>
      <c r="B8521" s="15" t="s">
        <v>16989</v>
      </c>
      <c r="C8521" s="40" t="s">
        <v>16988</v>
      </c>
      <c r="D8521" s="8" t="s">
        <v>20</v>
      </c>
      <c r="E8521" s="63" t="s">
        <v>1528</v>
      </c>
      <c r="F8521" s="61"/>
      <c r="G8521" s="62" t="s">
        <v>16</v>
      </c>
      <c r="H8521" s="61"/>
    </row>
    <row r="8522" spans="1:8" ht="76.5" x14ac:dyDescent="0.25">
      <c r="A8522" s="64" t="s">
        <v>16987</v>
      </c>
      <c r="B8522" s="15" t="s">
        <v>16986</v>
      </c>
      <c r="C8522" s="40" t="s">
        <v>16985</v>
      </c>
      <c r="D8522" s="8" t="s">
        <v>20</v>
      </c>
      <c r="E8522" s="63" t="s">
        <v>1528</v>
      </c>
      <c r="F8522" s="61"/>
      <c r="G8522" s="62" t="s">
        <v>16</v>
      </c>
      <c r="H8522" s="61"/>
    </row>
    <row r="8523" spans="1:8" ht="76.5" x14ac:dyDescent="0.25">
      <c r="A8523" s="64" t="s">
        <v>16984</v>
      </c>
      <c r="B8523" s="15" t="s">
        <v>16983</v>
      </c>
      <c r="C8523" s="40" t="s">
        <v>16982</v>
      </c>
      <c r="D8523" s="8" t="s">
        <v>20</v>
      </c>
      <c r="E8523" s="63" t="s">
        <v>1528</v>
      </c>
      <c r="F8523" s="61"/>
      <c r="G8523" s="62" t="s">
        <v>16</v>
      </c>
      <c r="H8523" s="61"/>
    </row>
    <row r="8524" spans="1:8" ht="63.75" x14ac:dyDescent="0.25">
      <c r="A8524" s="15" t="s">
        <v>16981</v>
      </c>
      <c r="B8524" s="15" t="s">
        <v>16980</v>
      </c>
      <c r="C8524" s="40" t="s">
        <v>16979</v>
      </c>
      <c r="D8524" s="14" t="s">
        <v>1626</v>
      </c>
      <c r="E8524" s="63" t="s">
        <v>1625</v>
      </c>
      <c r="F8524" s="65"/>
      <c r="G8524" s="9">
        <v>44269</v>
      </c>
      <c r="H8524" s="61"/>
    </row>
    <row r="8525" spans="1:8" ht="76.5" x14ac:dyDescent="0.25">
      <c r="A8525" s="64" t="s">
        <v>16978</v>
      </c>
      <c r="B8525" s="15" t="s">
        <v>7018</v>
      </c>
      <c r="C8525" s="40" t="s">
        <v>16977</v>
      </c>
      <c r="D8525" s="8" t="s">
        <v>20</v>
      </c>
      <c r="E8525" s="63" t="s">
        <v>1528</v>
      </c>
      <c r="F8525" s="61"/>
      <c r="G8525" s="62" t="s">
        <v>16</v>
      </c>
      <c r="H8525" s="61"/>
    </row>
    <row r="8526" spans="1:8" ht="76.5" x14ac:dyDescent="0.25">
      <c r="A8526" s="64" t="s">
        <v>16976</v>
      </c>
      <c r="B8526" s="15" t="s">
        <v>16975</v>
      </c>
      <c r="C8526" s="40" t="s">
        <v>16974</v>
      </c>
      <c r="D8526" s="8" t="s">
        <v>20</v>
      </c>
      <c r="E8526" s="63" t="s">
        <v>1528</v>
      </c>
      <c r="F8526" s="61"/>
      <c r="G8526" s="62" t="s">
        <v>16</v>
      </c>
      <c r="H8526" s="61"/>
    </row>
    <row r="8527" spans="1:8" ht="51" x14ac:dyDescent="0.25">
      <c r="A8527" s="15" t="s">
        <v>16973</v>
      </c>
      <c r="B8527" s="15" t="s">
        <v>16972</v>
      </c>
      <c r="C8527" s="40" t="s">
        <v>16971</v>
      </c>
      <c r="D8527" s="14" t="s">
        <v>1626</v>
      </c>
      <c r="E8527" s="63" t="s">
        <v>1625</v>
      </c>
      <c r="F8527" s="65"/>
      <c r="G8527" s="9">
        <v>44450</v>
      </c>
      <c r="H8527" s="61"/>
    </row>
    <row r="8528" spans="1:8" ht="76.5" x14ac:dyDescent="0.25">
      <c r="A8528" s="64" t="s">
        <v>16970</v>
      </c>
      <c r="B8528" s="15" t="s">
        <v>16969</v>
      </c>
      <c r="C8528" s="40" t="s">
        <v>16968</v>
      </c>
      <c r="D8528" s="8" t="s">
        <v>20</v>
      </c>
      <c r="E8528" s="63" t="s">
        <v>1528</v>
      </c>
      <c r="F8528" s="61"/>
      <c r="G8528" s="62" t="s">
        <v>16</v>
      </c>
      <c r="H8528" s="61"/>
    </row>
    <row r="8529" spans="1:8" ht="76.5" x14ac:dyDescent="0.25">
      <c r="A8529" s="64" t="s">
        <v>16967</v>
      </c>
      <c r="B8529" s="15" t="s">
        <v>16966</v>
      </c>
      <c r="C8529" s="40" t="s">
        <v>16965</v>
      </c>
      <c r="D8529" s="8" t="s">
        <v>20</v>
      </c>
      <c r="E8529" s="63" t="s">
        <v>1528</v>
      </c>
      <c r="F8529" s="61"/>
      <c r="G8529" s="62" t="s">
        <v>16</v>
      </c>
      <c r="H8529" s="61"/>
    </row>
    <row r="8530" spans="1:8" ht="76.5" x14ac:dyDescent="0.25">
      <c r="A8530" s="64" t="s">
        <v>16964</v>
      </c>
      <c r="B8530" s="15" t="s">
        <v>16963</v>
      </c>
      <c r="C8530" s="40" t="s">
        <v>16962</v>
      </c>
      <c r="D8530" s="8" t="s">
        <v>20</v>
      </c>
      <c r="E8530" s="63" t="s">
        <v>1528</v>
      </c>
      <c r="F8530" s="61"/>
      <c r="G8530" s="62" t="s">
        <v>16</v>
      </c>
      <c r="H8530" s="61"/>
    </row>
    <row r="8531" spans="1:8" ht="76.5" x14ac:dyDescent="0.25">
      <c r="A8531" s="64" t="s">
        <v>16961</v>
      </c>
      <c r="B8531" s="15" t="s">
        <v>16960</v>
      </c>
      <c r="C8531" s="40" t="s">
        <v>16959</v>
      </c>
      <c r="D8531" s="8" t="s">
        <v>20</v>
      </c>
      <c r="E8531" s="63" t="s">
        <v>1528</v>
      </c>
      <c r="F8531" s="61"/>
      <c r="G8531" s="62" t="s">
        <v>16</v>
      </c>
      <c r="H8531" s="61"/>
    </row>
    <row r="8532" spans="1:8" ht="76.5" x14ac:dyDescent="0.25">
      <c r="A8532" s="64" t="s">
        <v>16958</v>
      </c>
      <c r="B8532" s="15" t="s">
        <v>16957</v>
      </c>
      <c r="C8532" s="40" t="s">
        <v>16956</v>
      </c>
      <c r="D8532" s="8" t="s">
        <v>20</v>
      </c>
      <c r="E8532" s="63" t="s">
        <v>1528</v>
      </c>
      <c r="F8532" s="61"/>
      <c r="G8532" s="62" t="s">
        <v>16</v>
      </c>
      <c r="H8532" s="61"/>
    </row>
    <row r="8533" spans="1:8" ht="76.5" x14ac:dyDescent="0.25">
      <c r="A8533" s="15" t="s">
        <v>16955</v>
      </c>
      <c r="B8533" s="15" t="s">
        <v>16952</v>
      </c>
      <c r="C8533" s="40" t="s">
        <v>16954</v>
      </c>
      <c r="D8533" s="8" t="s">
        <v>1626</v>
      </c>
      <c r="E8533" s="63" t="s">
        <v>1799</v>
      </c>
      <c r="F8533" s="65"/>
      <c r="G8533" s="9">
        <v>44207</v>
      </c>
      <c r="H8533" s="61"/>
    </row>
    <row r="8534" spans="1:8" ht="25.5" x14ac:dyDescent="0.25">
      <c r="A8534" s="15" t="s">
        <v>16953</v>
      </c>
      <c r="B8534" s="15" t="s">
        <v>16952</v>
      </c>
      <c r="C8534" s="40" t="s">
        <v>16951</v>
      </c>
      <c r="D8534" s="8" t="s">
        <v>1626</v>
      </c>
      <c r="E8534" s="63" t="s">
        <v>1799</v>
      </c>
      <c r="F8534" s="65"/>
      <c r="G8534" s="9">
        <v>44207</v>
      </c>
      <c r="H8534" s="61"/>
    </row>
    <row r="8535" spans="1:8" ht="127.5" x14ac:dyDescent="0.25">
      <c r="A8535" s="64" t="s">
        <v>16950</v>
      </c>
      <c r="B8535" s="15" t="s">
        <v>16949</v>
      </c>
      <c r="C8535" s="40" t="s">
        <v>16948</v>
      </c>
      <c r="D8535" s="8" t="s">
        <v>20</v>
      </c>
      <c r="E8535" s="63" t="s">
        <v>1528</v>
      </c>
      <c r="F8535" s="61"/>
      <c r="G8535" s="62" t="s">
        <v>16</v>
      </c>
      <c r="H8535" s="61"/>
    </row>
    <row r="8536" spans="1:8" ht="76.5" x14ac:dyDescent="0.25">
      <c r="A8536" s="64" t="s">
        <v>16947</v>
      </c>
      <c r="B8536" s="15" t="s">
        <v>16946</v>
      </c>
      <c r="C8536" s="40" t="s">
        <v>16945</v>
      </c>
      <c r="D8536" s="8" t="s">
        <v>20</v>
      </c>
      <c r="E8536" s="63" t="s">
        <v>1528</v>
      </c>
      <c r="F8536" s="61"/>
      <c r="G8536" s="62" t="s">
        <v>16</v>
      </c>
      <c r="H8536" s="61"/>
    </row>
    <row r="8537" spans="1:8" ht="76.5" x14ac:dyDescent="0.25">
      <c r="A8537" s="64" t="s">
        <v>16944</v>
      </c>
      <c r="B8537" s="15" t="s">
        <v>16943</v>
      </c>
      <c r="C8537" s="40" t="s">
        <v>16942</v>
      </c>
      <c r="D8537" s="8" t="s">
        <v>20</v>
      </c>
      <c r="E8537" s="63" t="s">
        <v>1528</v>
      </c>
      <c r="F8537" s="61"/>
      <c r="G8537" s="62" t="s">
        <v>16</v>
      </c>
      <c r="H8537" s="61"/>
    </row>
    <row r="8538" spans="1:8" ht="76.5" x14ac:dyDescent="0.25">
      <c r="A8538" s="64" t="s">
        <v>16941</v>
      </c>
      <c r="B8538" s="15" t="s">
        <v>16940</v>
      </c>
      <c r="C8538" s="40" t="s">
        <v>16939</v>
      </c>
      <c r="D8538" s="8" t="s">
        <v>20</v>
      </c>
      <c r="E8538" s="63" t="s">
        <v>1528</v>
      </c>
      <c r="F8538" s="61"/>
      <c r="G8538" s="62" t="s">
        <v>16</v>
      </c>
      <c r="H8538" s="61"/>
    </row>
    <row r="8539" spans="1:8" ht="89.25" x14ac:dyDescent="0.25">
      <c r="A8539" s="64" t="s">
        <v>16938</v>
      </c>
      <c r="B8539" s="15" t="s">
        <v>16937</v>
      </c>
      <c r="C8539" s="40" t="s">
        <v>16936</v>
      </c>
      <c r="D8539" s="8" t="s">
        <v>20</v>
      </c>
      <c r="E8539" s="63" t="s">
        <v>1528</v>
      </c>
      <c r="F8539" s="61"/>
      <c r="G8539" s="62" t="s">
        <v>16</v>
      </c>
      <c r="H8539" s="61"/>
    </row>
    <row r="8540" spans="1:8" ht="76.5" x14ac:dyDescent="0.25">
      <c r="A8540" s="64" t="s">
        <v>16935</v>
      </c>
      <c r="B8540" s="15" t="s">
        <v>16934</v>
      </c>
      <c r="C8540" s="40" t="s">
        <v>16933</v>
      </c>
      <c r="D8540" s="8" t="s">
        <v>20</v>
      </c>
      <c r="E8540" s="63" t="s">
        <v>1528</v>
      </c>
      <c r="F8540" s="61"/>
      <c r="G8540" s="62" t="s">
        <v>16</v>
      </c>
      <c r="H8540" s="61"/>
    </row>
    <row r="8541" spans="1:8" ht="76.5" x14ac:dyDescent="0.25">
      <c r="A8541" s="64" t="s">
        <v>16932</v>
      </c>
      <c r="B8541" s="15" t="s">
        <v>16931</v>
      </c>
      <c r="C8541" s="40" t="s">
        <v>16930</v>
      </c>
      <c r="D8541" s="8" t="s">
        <v>20</v>
      </c>
      <c r="E8541" s="63" t="s">
        <v>1528</v>
      </c>
      <c r="F8541" s="61"/>
      <c r="G8541" s="62" t="s">
        <v>16</v>
      </c>
      <c r="H8541" s="61"/>
    </row>
    <row r="8542" spans="1:8" ht="76.5" x14ac:dyDescent="0.25">
      <c r="A8542" s="64" t="s">
        <v>16929</v>
      </c>
      <c r="B8542" s="15" t="s">
        <v>16928</v>
      </c>
      <c r="C8542" s="40" t="s">
        <v>16927</v>
      </c>
      <c r="D8542" s="8" t="s">
        <v>20</v>
      </c>
      <c r="E8542" s="63" t="s">
        <v>1528</v>
      </c>
      <c r="F8542" s="61"/>
      <c r="G8542" s="62" t="s">
        <v>16</v>
      </c>
      <c r="H8542" s="61"/>
    </row>
    <row r="8543" spans="1:8" ht="76.5" x14ac:dyDescent="0.25">
      <c r="A8543" s="64" t="s">
        <v>16926</v>
      </c>
      <c r="B8543" s="15" t="s">
        <v>16925</v>
      </c>
      <c r="C8543" s="40" t="s">
        <v>16924</v>
      </c>
      <c r="D8543" s="8" t="s">
        <v>20</v>
      </c>
      <c r="E8543" s="63" t="s">
        <v>1528</v>
      </c>
      <c r="F8543" s="61"/>
      <c r="G8543" s="62" t="s">
        <v>16</v>
      </c>
      <c r="H8543" s="61"/>
    </row>
    <row r="8544" spans="1:8" ht="76.5" x14ac:dyDescent="0.25">
      <c r="A8544" s="64" t="s">
        <v>16923</v>
      </c>
      <c r="B8544" s="15" t="s">
        <v>16922</v>
      </c>
      <c r="C8544" s="40" t="s">
        <v>16921</v>
      </c>
      <c r="D8544" s="8" t="s">
        <v>20</v>
      </c>
      <c r="E8544" s="63" t="s">
        <v>1528</v>
      </c>
      <c r="F8544" s="61"/>
      <c r="G8544" s="62" t="s">
        <v>16</v>
      </c>
      <c r="H8544" s="61"/>
    </row>
    <row r="8545" spans="1:8" ht="25.5" x14ac:dyDescent="0.25">
      <c r="A8545" s="15" t="s">
        <v>16920</v>
      </c>
      <c r="B8545" s="15" t="s">
        <v>16919</v>
      </c>
      <c r="C8545" s="40" t="s">
        <v>16918</v>
      </c>
      <c r="D8545" s="14" t="s">
        <v>1626</v>
      </c>
      <c r="E8545" s="63" t="s">
        <v>1625</v>
      </c>
      <c r="F8545" s="65"/>
      <c r="G8545" s="9">
        <v>44179</v>
      </c>
      <c r="H8545" s="61"/>
    </row>
    <row r="8546" spans="1:8" ht="76.5" x14ac:dyDescent="0.25">
      <c r="A8546" s="64" t="s">
        <v>16917</v>
      </c>
      <c r="B8546" s="15" t="s">
        <v>16916</v>
      </c>
      <c r="C8546" s="40" t="s">
        <v>16915</v>
      </c>
      <c r="D8546" s="8" t="s">
        <v>20</v>
      </c>
      <c r="E8546" s="63" t="s">
        <v>1528</v>
      </c>
      <c r="F8546" s="61"/>
      <c r="G8546" s="62" t="s">
        <v>16</v>
      </c>
      <c r="H8546" s="61"/>
    </row>
    <row r="8547" spans="1:8" ht="76.5" x14ac:dyDescent="0.25">
      <c r="A8547" s="15" t="s">
        <v>16914</v>
      </c>
      <c r="B8547" s="15" t="s">
        <v>16913</v>
      </c>
      <c r="C8547" s="40" t="s">
        <v>16912</v>
      </c>
      <c r="D8547" s="14" t="s">
        <v>1626</v>
      </c>
      <c r="E8547" s="63" t="s">
        <v>1625</v>
      </c>
      <c r="F8547" s="65"/>
      <c r="G8547" s="9">
        <v>44260</v>
      </c>
      <c r="H8547" s="61"/>
    </row>
    <row r="8548" spans="1:8" ht="76.5" x14ac:dyDescent="0.25">
      <c r="A8548" s="64" t="s">
        <v>16911</v>
      </c>
      <c r="B8548" s="15" t="s">
        <v>16910</v>
      </c>
      <c r="C8548" s="40" t="s">
        <v>16909</v>
      </c>
      <c r="D8548" s="8" t="s">
        <v>20</v>
      </c>
      <c r="E8548" s="63" t="s">
        <v>1528</v>
      </c>
      <c r="F8548" s="61"/>
      <c r="G8548" s="62" t="s">
        <v>16</v>
      </c>
      <c r="H8548" s="61"/>
    </row>
    <row r="8549" spans="1:8" ht="76.5" x14ac:dyDescent="0.25">
      <c r="A8549" s="15" t="s">
        <v>16908</v>
      </c>
      <c r="B8549" s="15" t="s">
        <v>16907</v>
      </c>
      <c r="C8549" s="40" t="s">
        <v>16906</v>
      </c>
      <c r="D8549" s="8" t="s">
        <v>1626</v>
      </c>
      <c r="E8549" s="63" t="s">
        <v>1799</v>
      </c>
      <c r="F8549" s="65"/>
      <c r="G8549" s="9">
        <v>44298</v>
      </c>
      <c r="H8549" s="61"/>
    </row>
    <row r="8550" spans="1:8" ht="76.5" x14ac:dyDescent="0.25">
      <c r="A8550" s="64" t="s">
        <v>16905</v>
      </c>
      <c r="B8550" s="15" t="s">
        <v>16904</v>
      </c>
      <c r="C8550" s="40" t="s">
        <v>16903</v>
      </c>
      <c r="D8550" s="8" t="s">
        <v>20</v>
      </c>
      <c r="E8550" s="63" t="s">
        <v>1528</v>
      </c>
      <c r="F8550" s="61"/>
      <c r="G8550" s="62" t="s">
        <v>16</v>
      </c>
      <c r="H8550" s="61"/>
    </row>
    <row r="8551" spans="1:8" ht="76.5" x14ac:dyDescent="0.25">
      <c r="A8551" s="64" t="s">
        <v>16902</v>
      </c>
      <c r="B8551" s="15" t="s">
        <v>16901</v>
      </c>
      <c r="C8551" s="40" t="s">
        <v>16900</v>
      </c>
      <c r="D8551" s="8" t="s">
        <v>20</v>
      </c>
      <c r="E8551" s="63" t="s">
        <v>1528</v>
      </c>
      <c r="F8551" s="61"/>
      <c r="G8551" s="62" t="s">
        <v>16</v>
      </c>
      <c r="H8551" s="61"/>
    </row>
    <row r="8552" spans="1:8" ht="76.5" x14ac:dyDescent="0.25">
      <c r="A8552" s="64" t="s">
        <v>16899</v>
      </c>
      <c r="B8552" s="15" t="s">
        <v>16898</v>
      </c>
      <c r="C8552" s="40" t="s">
        <v>16897</v>
      </c>
      <c r="D8552" s="8" t="s">
        <v>20</v>
      </c>
      <c r="E8552" s="63" t="s">
        <v>1528</v>
      </c>
      <c r="F8552" s="61"/>
      <c r="G8552" s="62" t="s">
        <v>16</v>
      </c>
      <c r="H8552" s="61"/>
    </row>
    <row r="8553" spans="1:8" ht="76.5" x14ac:dyDescent="0.25">
      <c r="A8553" s="64" t="s">
        <v>16896</v>
      </c>
      <c r="B8553" s="15" t="s">
        <v>8681</v>
      </c>
      <c r="C8553" s="40" t="s">
        <v>16895</v>
      </c>
      <c r="D8553" s="8" t="s">
        <v>20</v>
      </c>
      <c r="E8553" s="63" t="s">
        <v>1528</v>
      </c>
      <c r="F8553" s="61"/>
      <c r="G8553" s="62" t="s">
        <v>16</v>
      </c>
      <c r="H8553" s="61"/>
    </row>
    <row r="8554" spans="1:8" ht="76.5" x14ac:dyDescent="0.25">
      <c r="A8554" s="64" t="s">
        <v>16894</v>
      </c>
      <c r="B8554" s="15" t="s">
        <v>16893</v>
      </c>
      <c r="C8554" s="40" t="s">
        <v>16892</v>
      </c>
      <c r="D8554" s="8" t="s">
        <v>20</v>
      </c>
      <c r="E8554" s="63" t="s">
        <v>1528</v>
      </c>
      <c r="F8554" s="61"/>
      <c r="G8554" s="62" t="s">
        <v>16</v>
      </c>
      <c r="H8554" s="61"/>
    </row>
    <row r="8555" spans="1:8" ht="76.5" x14ac:dyDescent="0.25">
      <c r="A8555" s="64" t="s">
        <v>16891</v>
      </c>
      <c r="B8555" s="15" t="s">
        <v>16890</v>
      </c>
      <c r="C8555" s="40" t="s">
        <v>16889</v>
      </c>
      <c r="D8555" s="8" t="s">
        <v>20</v>
      </c>
      <c r="E8555" s="63" t="s">
        <v>1528</v>
      </c>
      <c r="F8555" s="61"/>
      <c r="G8555" s="62" t="s">
        <v>16</v>
      </c>
      <c r="H8555" s="61"/>
    </row>
    <row r="8556" spans="1:8" ht="76.5" x14ac:dyDescent="0.25">
      <c r="A8556" s="64" t="s">
        <v>16888</v>
      </c>
      <c r="B8556" s="15" t="s">
        <v>16887</v>
      </c>
      <c r="C8556" s="40" t="s">
        <v>16886</v>
      </c>
      <c r="D8556" s="8" t="s">
        <v>20</v>
      </c>
      <c r="E8556" s="63" t="s">
        <v>1528</v>
      </c>
      <c r="F8556" s="61"/>
      <c r="G8556" s="62" t="s">
        <v>16</v>
      </c>
      <c r="H8556" s="61"/>
    </row>
    <row r="8557" spans="1:8" ht="76.5" x14ac:dyDescent="0.25">
      <c r="A8557" s="15" t="s">
        <v>16885</v>
      </c>
      <c r="B8557" s="15" t="s">
        <v>16884</v>
      </c>
      <c r="C8557" s="40" t="s">
        <v>16883</v>
      </c>
      <c r="D8557" s="8" t="s">
        <v>1626</v>
      </c>
      <c r="E8557" s="63" t="s">
        <v>1799</v>
      </c>
      <c r="F8557" s="65"/>
      <c r="G8557" s="9">
        <v>44165</v>
      </c>
      <c r="H8557" s="61"/>
    </row>
    <row r="8558" spans="1:8" ht="76.5" x14ac:dyDescent="0.25">
      <c r="A8558" s="64" t="s">
        <v>16882</v>
      </c>
      <c r="B8558" s="15" t="s">
        <v>16881</v>
      </c>
      <c r="C8558" s="40" t="s">
        <v>16880</v>
      </c>
      <c r="D8558" s="8" t="s">
        <v>20</v>
      </c>
      <c r="E8558" s="63" t="s">
        <v>1528</v>
      </c>
      <c r="F8558" s="61"/>
      <c r="G8558" s="62" t="s">
        <v>16</v>
      </c>
      <c r="H8558" s="61"/>
    </row>
    <row r="8559" spans="1:8" ht="102" x14ac:dyDescent="0.25">
      <c r="A8559" s="15" t="s">
        <v>16879</v>
      </c>
      <c r="B8559" s="15" t="s">
        <v>16878</v>
      </c>
      <c r="C8559" s="40" t="s">
        <v>16877</v>
      </c>
      <c r="D8559" s="14" t="s">
        <v>1626</v>
      </c>
      <c r="E8559" s="63" t="s">
        <v>1625</v>
      </c>
      <c r="F8559" s="65"/>
      <c r="G8559" s="9">
        <v>44260</v>
      </c>
      <c r="H8559" s="61"/>
    </row>
    <row r="8560" spans="1:8" ht="38.25" x14ac:dyDescent="0.25">
      <c r="A8560" s="15" t="s">
        <v>16876</v>
      </c>
      <c r="B8560" s="15" t="s">
        <v>16875</v>
      </c>
      <c r="C8560" s="40" t="s">
        <v>16874</v>
      </c>
      <c r="D8560" s="14" t="s">
        <v>1626</v>
      </c>
      <c r="E8560" s="63" t="s">
        <v>1799</v>
      </c>
      <c r="F8560" s="65"/>
      <c r="G8560" s="9">
        <v>44351</v>
      </c>
      <c r="H8560" s="61"/>
    </row>
    <row r="8561" spans="1:8" ht="76.5" x14ac:dyDescent="0.25">
      <c r="A8561" s="64" t="s">
        <v>16873</v>
      </c>
      <c r="B8561" s="15" t="s">
        <v>16872</v>
      </c>
      <c r="C8561" s="40" t="s">
        <v>16871</v>
      </c>
      <c r="D8561" s="8" t="s">
        <v>20</v>
      </c>
      <c r="E8561" s="63" t="s">
        <v>1528</v>
      </c>
      <c r="F8561" s="61"/>
      <c r="G8561" s="62" t="s">
        <v>16</v>
      </c>
      <c r="H8561" s="61"/>
    </row>
    <row r="8562" spans="1:8" ht="76.5" x14ac:dyDescent="0.25">
      <c r="A8562" s="64" t="s">
        <v>16870</v>
      </c>
      <c r="B8562" s="15" t="s">
        <v>15381</v>
      </c>
      <c r="C8562" s="40" t="s">
        <v>16869</v>
      </c>
      <c r="D8562" s="8" t="s">
        <v>20</v>
      </c>
      <c r="E8562" s="63" t="s">
        <v>1528</v>
      </c>
      <c r="F8562" s="61"/>
      <c r="G8562" s="62" t="s">
        <v>16</v>
      </c>
      <c r="H8562" s="61"/>
    </row>
    <row r="8563" spans="1:8" ht="204" x14ac:dyDescent="0.25">
      <c r="A8563" s="15" t="s">
        <v>16868</v>
      </c>
      <c r="B8563" s="15" t="s">
        <v>16867</v>
      </c>
      <c r="C8563" s="40" t="s">
        <v>16866</v>
      </c>
      <c r="D8563" s="8" t="s">
        <v>1626</v>
      </c>
      <c r="E8563" s="63" t="s">
        <v>1799</v>
      </c>
      <c r="F8563" s="65"/>
      <c r="G8563" s="9">
        <v>44305</v>
      </c>
      <c r="H8563" s="61"/>
    </row>
    <row r="8564" spans="1:8" ht="76.5" x14ac:dyDescent="0.25">
      <c r="A8564" s="64" t="s">
        <v>16865</v>
      </c>
      <c r="B8564" s="15" t="s">
        <v>16864</v>
      </c>
      <c r="C8564" s="40" t="s">
        <v>16863</v>
      </c>
      <c r="D8564" s="8" t="s">
        <v>20</v>
      </c>
      <c r="E8564" s="63" t="s">
        <v>1528</v>
      </c>
      <c r="F8564" s="61"/>
      <c r="G8564" s="62" t="s">
        <v>16</v>
      </c>
      <c r="H8564" s="61"/>
    </row>
    <row r="8565" spans="1:8" ht="76.5" x14ac:dyDescent="0.25">
      <c r="A8565" s="64" t="s">
        <v>16862</v>
      </c>
      <c r="B8565" s="15" t="s">
        <v>16861</v>
      </c>
      <c r="C8565" s="40" t="s">
        <v>16860</v>
      </c>
      <c r="D8565" s="8" t="s">
        <v>20</v>
      </c>
      <c r="E8565" s="63" t="s">
        <v>1528</v>
      </c>
      <c r="F8565" s="61"/>
      <c r="G8565" s="62" t="s">
        <v>16</v>
      </c>
      <c r="H8565" s="61"/>
    </row>
    <row r="8566" spans="1:8" ht="76.5" x14ac:dyDescent="0.25">
      <c r="A8566" s="64" t="s">
        <v>16859</v>
      </c>
      <c r="B8566" s="15" t="s">
        <v>4897</v>
      </c>
      <c r="C8566" s="40" t="s">
        <v>16858</v>
      </c>
      <c r="D8566" s="8" t="s">
        <v>20</v>
      </c>
      <c r="E8566" s="63" t="s">
        <v>1528</v>
      </c>
      <c r="F8566" s="61"/>
      <c r="G8566" s="62" t="s">
        <v>16</v>
      </c>
      <c r="H8566" s="61"/>
    </row>
    <row r="8567" spans="1:8" ht="76.5" x14ac:dyDescent="0.25">
      <c r="A8567" s="64" t="s">
        <v>16857</v>
      </c>
      <c r="B8567" s="15" t="s">
        <v>16856</v>
      </c>
      <c r="C8567" s="40" t="s">
        <v>16855</v>
      </c>
      <c r="D8567" s="8" t="s">
        <v>20</v>
      </c>
      <c r="E8567" s="63" t="s">
        <v>1528</v>
      </c>
      <c r="F8567" s="61"/>
      <c r="G8567" s="62" t="s">
        <v>16</v>
      </c>
      <c r="H8567" s="61"/>
    </row>
    <row r="8568" spans="1:8" ht="76.5" x14ac:dyDescent="0.25">
      <c r="A8568" s="64" t="s">
        <v>16854</v>
      </c>
      <c r="B8568" s="15" t="s">
        <v>16853</v>
      </c>
      <c r="C8568" s="40" t="s">
        <v>16852</v>
      </c>
      <c r="D8568" s="8" t="s">
        <v>20</v>
      </c>
      <c r="E8568" s="63" t="s">
        <v>1528</v>
      </c>
      <c r="F8568" s="61"/>
      <c r="G8568" s="62" t="s">
        <v>16</v>
      </c>
      <c r="H8568" s="61"/>
    </row>
    <row r="8569" spans="1:8" ht="76.5" x14ac:dyDescent="0.25">
      <c r="A8569" s="64" t="s">
        <v>16851</v>
      </c>
      <c r="B8569" s="15" t="s">
        <v>16850</v>
      </c>
      <c r="C8569" s="40" t="s">
        <v>16849</v>
      </c>
      <c r="D8569" s="8" t="s">
        <v>20</v>
      </c>
      <c r="E8569" s="63" t="s">
        <v>1528</v>
      </c>
      <c r="F8569" s="61"/>
      <c r="G8569" s="62" t="s">
        <v>16</v>
      </c>
      <c r="H8569" s="61"/>
    </row>
    <row r="8570" spans="1:8" ht="89.25" x14ac:dyDescent="0.25">
      <c r="A8570" s="64" t="s">
        <v>16848</v>
      </c>
      <c r="B8570" s="15" t="s">
        <v>16847</v>
      </c>
      <c r="C8570" s="40" t="s">
        <v>16846</v>
      </c>
      <c r="D8570" s="8" t="s">
        <v>20</v>
      </c>
      <c r="E8570" s="63" t="s">
        <v>1528</v>
      </c>
      <c r="F8570" s="61"/>
      <c r="G8570" s="62" t="s">
        <v>16</v>
      </c>
      <c r="H8570" s="61"/>
    </row>
    <row r="8571" spans="1:8" ht="76.5" x14ac:dyDescent="0.25">
      <c r="A8571" s="64" t="s">
        <v>16845</v>
      </c>
      <c r="B8571" s="15" t="s">
        <v>15115</v>
      </c>
      <c r="C8571" s="40" t="s">
        <v>16844</v>
      </c>
      <c r="D8571" s="8" t="s">
        <v>20</v>
      </c>
      <c r="E8571" s="63" t="s">
        <v>1528</v>
      </c>
      <c r="F8571" s="61"/>
      <c r="G8571" s="62" t="s">
        <v>16</v>
      </c>
      <c r="H8571" s="61"/>
    </row>
    <row r="8572" spans="1:8" ht="76.5" x14ac:dyDescent="0.25">
      <c r="A8572" s="64" t="s">
        <v>16843</v>
      </c>
      <c r="B8572" s="15" t="s">
        <v>16842</v>
      </c>
      <c r="C8572" s="40" t="s">
        <v>16841</v>
      </c>
      <c r="D8572" s="8" t="s">
        <v>20</v>
      </c>
      <c r="E8572" s="63" t="s">
        <v>1528</v>
      </c>
      <c r="F8572" s="61"/>
      <c r="G8572" s="62" t="s">
        <v>16</v>
      </c>
      <c r="H8572" s="61"/>
    </row>
    <row r="8573" spans="1:8" ht="76.5" x14ac:dyDescent="0.25">
      <c r="A8573" s="64" t="s">
        <v>16840</v>
      </c>
      <c r="B8573" s="15" t="s">
        <v>16839</v>
      </c>
      <c r="C8573" s="40" t="s">
        <v>16838</v>
      </c>
      <c r="D8573" s="8" t="s">
        <v>20</v>
      </c>
      <c r="E8573" s="63" t="s">
        <v>1528</v>
      </c>
      <c r="F8573" s="61"/>
      <c r="G8573" s="62" t="s">
        <v>16</v>
      </c>
      <c r="H8573" s="61"/>
    </row>
    <row r="8574" spans="1:8" ht="76.5" x14ac:dyDescent="0.25">
      <c r="A8574" s="64" t="s">
        <v>16837</v>
      </c>
      <c r="B8574" s="15" t="s">
        <v>16185</v>
      </c>
      <c r="C8574" s="40" t="s">
        <v>16836</v>
      </c>
      <c r="D8574" s="8" t="s">
        <v>20</v>
      </c>
      <c r="E8574" s="63" t="s">
        <v>1528</v>
      </c>
      <c r="F8574" s="61"/>
      <c r="G8574" s="62" t="s">
        <v>16</v>
      </c>
      <c r="H8574" s="61"/>
    </row>
    <row r="8575" spans="1:8" ht="76.5" x14ac:dyDescent="0.25">
      <c r="A8575" s="64" t="s">
        <v>16835</v>
      </c>
      <c r="B8575" s="15" t="s">
        <v>16834</v>
      </c>
      <c r="C8575" s="40" t="s">
        <v>16833</v>
      </c>
      <c r="D8575" s="8" t="s">
        <v>20</v>
      </c>
      <c r="E8575" s="63" t="s">
        <v>1528</v>
      </c>
      <c r="F8575" s="61"/>
      <c r="G8575" s="62" t="s">
        <v>16</v>
      </c>
      <c r="H8575" s="61"/>
    </row>
    <row r="8576" spans="1:8" ht="76.5" x14ac:dyDescent="0.25">
      <c r="A8576" s="64" t="s">
        <v>16832</v>
      </c>
      <c r="B8576" s="15" t="s">
        <v>16831</v>
      </c>
      <c r="C8576" s="40" t="s">
        <v>16830</v>
      </c>
      <c r="D8576" s="8" t="s">
        <v>20</v>
      </c>
      <c r="E8576" s="63" t="s">
        <v>1528</v>
      </c>
      <c r="F8576" s="61"/>
      <c r="G8576" s="62" t="s">
        <v>16</v>
      </c>
      <c r="H8576" s="61"/>
    </row>
    <row r="8577" spans="1:8" ht="76.5" x14ac:dyDescent="0.25">
      <c r="A8577" s="64" t="s">
        <v>16829</v>
      </c>
      <c r="B8577" s="15" t="s">
        <v>16828</v>
      </c>
      <c r="C8577" s="40" t="s">
        <v>16827</v>
      </c>
      <c r="D8577" s="8" t="s">
        <v>20</v>
      </c>
      <c r="E8577" s="63" t="s">
        <v>1528</v>
      </c>
      <c r="F8577" s="61"/>
      <c r="G8577" s="62" t="s">
        <v>16</v>
      </c>
      <c r="H8577" s="61"/>
    </row>
    <row r="8578" spans="1:8" ht="76.5" x14ac:dyDescent="0.25">
      <c r="A8578" s="64" t="s">
        <v>16826</v>
      </c>
      <c r="B8578" s="15" t="s">
        <v>16825</v>
      </c>
      <c r="C8578" s="40" t="s">
        <v>16824</v>
      </c>
      <c r="D8578" s="8" t="s">
        <v>20</v>
      </c>
      <c r="E8578" s="63" t="s">
        <v>1528</v>
      </c>
      <c r="F8578" s="61"/>
      <c r="G8578" s="62" t="s">
        <v>16</v>
      </c>
      <c r="H8578" s="61"/>
    </row>
    <row r="8579" spans="1:8" ht="76.5" x14ac:dyDescent="0.25">
      <c r="A8579" s="64" t="s">
        <v>16823</v>
      </c>
      <c r="B8579" s="15" t="s">
        <v>16822</v>
      </c>
      <c r="C8579" s="40" t="s">
        <v>16821</v>
      </c>
      <c r="D8579" s="8" t="s">
        <v>20</v>
      </c>
      <c r="E8579" s="63" t="s">
        <v>1528</v>
      </c>
      <c r="F8579" s="61"/>
      <c r="G8579" s="62" t="s">
        <v>16</v>
      </c>
      <c r="H8579" s="61"/>
    </row>
    <row r="8580" spans="1:8" ht="76.5" x14ac:dyDescent="0.25">
      <c r="A8580" s="64" t="s">
        <v>16820</v>
      </c>
      <c r="B8580" s="15" t="s">
        <v>16819</v>
      </c>
      <c r="C8580" s="40" t="s">
        <v>16818</v>
      </c>
      <c r="D8580" s="8" t="s">
        <v>20</v>
      </c>
      <c r="E8580" s="63" t="s">
        <v>1528</v>
      </c>
      <c r="F8580" s="61"/>
      <c r="G8580" s="62" t="s">
        <v>16</v>
      </c>
      <c r="H8580" s="61"/>
    </row>
    <row r="8581" spans="1:8" ht="76.5" x14ac:dyDescent="0.25">
      <c r="A8581" s="64" t="s">
        <v>16817</v>
      </c>
      <c r="B8581" s="15" t="s">
        <v>16816</v>
      </c>
      <c r="C8581" s="40" t="s">
        <v>16815</v>
      </c>
      <c r="D8581" s="8" t="s">
        <v>20</v>
      </c>
      <c r="E8581" s="63" t="s">
        <v>1528</v>
      </c>
      <c r="F8581" s="61"/>
      <c r="G8581" s="62" t="s">
        <v>16</v>
      </c>
      <c r="H8581" s="61"/>
    </row>
    <row r="8582" spans="1:8" ht="76.5" x14ac:dyDescent="0.25">
      <c r="A8582" s="64" t="s">
        <v>16814</v>
      </c>
      <c r="B8582" s="15" t="s">
        <v>16813</v>
      </c>
      <c r="C8582" s="40" t="s">
        <v>16812</v>
      </c>
      <c r="D8582" s="8" t="s">
        <v>20</v>
      </c>
      <c r="E8582" s="63" t="s">
        <v>1528</v>
      </c>
      <c r="F8582" s="61"/>
      <c r="G8582" s="62" t="s">
        <v>16</v>
      </c>
      <c r="H8582" s="61"/>
    </row>
    <row r="8583" spans="1:8" ht="76.5" x14ac:dyDescent="0.25">
      <c r="A8583" s="64" t="s">
        <v>16811</v>
      </c>
      <c r="B8583" s="15" t="s">
        <v>16810</v>
      </c>
      <c r="C8583" s="40" t="s">
        <v>16809</v>
      </c>
      <c r="D8583" s="8" t="s">
        <v>20</v>
      </c>
      <c r="E8583" s="63" t="s">
        <v>1528</v>
      </c>
      <c r="F8583" s="61"/>
      <c r="G8583" s="62" t="s">
        <v>16</v>
      </c>
      <c r="H8583" s="61"/>
    </row>
    <row r="8584" spans="1:8" ht="76.5" x14ac:dyDescent="0.25">
      <c r="A8584" s="64" t="s">
        <v>16808</v>
      </c>
      <c r="B8584" s="15" t="s">
        <v>16807</v>
      </c>
      <c r="C8584" s="40" t="s">
        <v>16806</v>
      </c>
      <c r="D8584" s="8" t="s">
        <v>20</v>
      </c>
      <c r="E8584" s="63" t="s">
        <v>1528</v>
      </c>
      <c r="F8584" s="61"/>
      <c r="G8584" s="62" t="s">
        <v>16</v>
      </c>
      <c r="H8584" s="61"/>
    </row>
    <row r="8585" spans="1:8" ht="76.5" x14ac:dyDescent="0.25">
      <c r="A8585" s="64" t="s">
        <v>16805</v>
      </c>
      <c r="B8585" s="15" t="s">
        <v>2803</v>
      </c>
      <c r="C8585" s="40" t="s">
        <v>16804</v>
      </c>
      <c r="D8585" s="8" t="s">
        <v>20</v>
      </c>
      <c r="E8585" s="63" t="s">
        <v>1528</v>
      </c>
      <c r="F8585" s="61"/>
      <c r="G8585" s="62" t="s">
        <v>16</v>
      </c>
      <c r="H8585" s="61"/>
    </row>
    <row r="8586" spans="1:8" ht="76.5" x14ac:dyDescent="0.25">
      <c r="A8586" s="64" t="s">
        <v>16803</v>
      </c>
      <c r="B8586" s="15" t="s">
        <v>16802</v>
      </c>
      <c r="C8586" s="40" t="s">
        <v>16801</v>
      </c>
      <c r="D8586" s="8" t="s">
        <v>20</v>
      </c>
      <c r="E8586" s="63" t="s">
        <v>1528</v>
      </c>
      <c r="F8586" s="61"/>
      <c r="G8586" s="62" t="s">
        <v>16</v>
      </c>
      <c r="H8586" s="61"/>
    </row>
    <row r="8587" spans="1:8" ht="76.5" x14ac:dyDescent="0.25">
      <c r="A8587" s="64" t="s">
        <v>16800</v>
      </c>
      <c r="B8587" s="15" t="s">
        <v>16799</v>
      </c>
      <c r="C8587" s="40" t="s">
        <v>16798</v>
      </c>
      <c r="D8587" s="8" t="s">
        <v>20</v>
      </c>
      <c r="E8587" s="63" t="s">
        <v>1528</v>
      </c>
      <c r="F8587" s="61"/>
      <c r="G8587" s="62" t="s">
        <v>16</v>
      </c>
      <c r="H8587" s="61"/>
    </row>
    <row r="8588" spans="1:8" ht="76.5" x14ac:dyDescent="0.25">
      <c r="A8588" s="64" t="s">
        <v>16797</v>
      </c>
      <c r="B8588" s="15" t="s">
        <v>16796</v>
      </c>
      <c r="C8588" s="40" t="s">
        <v>16795</v>
      </c>
      <c r="D8588" s="8" t="s">
        <v>20</v>
      </c>
      <c r="E8588" s="63" t="s">
        <v>1528</v>
      </c>
      <c r="F8588" s="61"/>
      <c r="G8588" s="62" t="s">
        <v>16</v>
      </c>
      <c r="H8588" s="61"/>
    </row>
    <row r="8589" spans="1:8" ht="76.5" x14ac:dyDescent="0.25">
      <c r="A8589" s="64" t="s">
        <v>16794</v>
      </c>
      <c r="B8589" s="15" t="s">
        <v>16793</v>
      </c>
      <c r="C8589" s="40" t="s">
        <v>16792</v>
      </c>
      <c r="D8589" s="8" t="s">
        <v>20</v>
      </c>
      <c r="E8589" s="63" t="s">
        <v>1528</v>
      </c>
      <c r="F8589" s="61"/>
      <c r="G8589" s="62" t="s">
        <v>16</v>
      </c>
      <c r="H8589" s="61"/>
    </row>
    <row r="8590" spans="1:8" ht="76.5" x14ac:dyDescent="0.25">
      <c r="A8590" s="64" t="s">
        <v>16791</v>
      </c>
      <c r="B8590" s="15" t="s">
        <v>16790</v>
      </c>
      <c r="C8590" s="40" t="s">
        <v>16789</v>
      </c>
      <c r="D8590" s="8" t="s">
        <v>20</v>
      </c>
      <c r="E8590" s="63" t="s">
        <v>1528</v>
      </c>
      <c r="F8590" s="61"/>
      <c r="G8590" s="62" t="s">
        <v>16</v>
      </c>
      <c r="H8590" s="61"/>
    </row>
    <row r="8591" spans="1:8" ht="76.5" x14ac:dyDescent="0.25">
      <c r="A8591" s="64" t="s">
        <v>16788</v>
      </c>
      <c r="B8591" s="15" t="s">
        <v>16787</v>
      </c>
      <c r="C8591" s="40" t="s">
        <v>16786</v>
      </c>
      <c r="D8591" s="8" t="s">
        <v>20</v>
      </c>
      <c r="E8591" s="63" t="s">
        <v>1528</v>
      </c>
      <c r="F8591" s="61"/>
      <c r="G8591" s="62" t="s">
        <v>16</v>
      </c>
      <c r="H8591" s="61"/>
    </row>
    <row r="8592" spans="1:8" ht="76.5" x14ac:dyDescent="0.25">
      <c r="A8592" s="64" t="s">
        <v>16785</v>
      </c>
      <c r="B8592" s="15" t="s">
        <v>16539</v>
      </c>
      <c r="C8592" s="40" t="s">
        <v>16784</v>
      </c>
      <c r="D8592" s="8" t="s">
        <v>20</v>
      </c>
      <c r="E8592" s="63" t="s">
        <v>1528</v>
      </c>
      <c r="F8592" s="61"/>
      <c r="G8592" s="62" t="s">
        <v>16</v>
      </c>
      <c r="H8592" s="61"/>
    </row>
    <row r="8593" spans="1:8" ht="76.5" x14ac:dyDescent="0.25">
      <c r="A8593" s="64" t="s">
        <v>16783</v>
      </c>
      <c r="B8593" s="15" t="s">
        <v>16782</v>
      </c>
      <c r="C8593" s="40" t="s">
        <v>16781</v>
      </c>
      <c r="D8593" s="8" t="s">
        <v>20</v>
      </c>
      <c r="E8593" s="63" t="s">
        <v>1528</v>
      </c>
      <c r="F8593" s="61"/>
      <c r="G8593" s="62" t="s">
        <v>16</v>
      </c>
      <c r="H8593" s="61"/>
    </row>
    <row r="8594" spans="1:8" ht="76.5" x14ac:dyDescent="0.25">
      <c r="A8594" s="64" t="s">
        <v>16780</v>
      </c>
      <c r="B8594" s="15" t="s">
        <v>16779</v>
      </c>
      <c r="C8594" s="40" t="s">
        <v>16778</v>
      </c>
      <c r="D8594" s="8" t="s">
        <v>20</v>
      </c>
      <c r="E8594" s="63" t="s">
        <v>1528</v>
      </c>
      <c r="F8594" s="61"/>
      <c r="G8594" s="62" t="s">
        <v>16</v>
      </c>
      <c r="H8594" s="61"/>
    </row>
    <row r="8595" spans="1:8" ht="76.5" x14ac:dyDescent="0.25">
      <c r="A8595" s="64" t="s">
        <v>16777</v>
      </c>
      <c r="B8595" s="15" t="s">
        <v>16776</v>
      </c>
      <c r="C8595" s="40" t="s">
        <v>16775</v>
      </c>
      <c r="D8595" s="8" t="s">
        <v>20</v>
      </c>
      <c r="E8595" s="63" t="s">
        <v>1528</v>
      </c>
      <c r="F8595" s="61"/>
      <c r="G8595" s="62" t="s">
        <v>16</v>
      </c>
      <c r="H8595" s="61"/>
    </row>
    <row r="8596" spans="1:8" ht="25.5" x14ac:dyDescent="0.25">
      <c r="A8596" s="70" t="s">
        <v>16774</v>
      </c>
      <c r="B8596" s="15" t="s">
        <v>16773</v>
      </c>
      <c r="C8596" s="40" t="s">
        <v>1075</v>
      </c>
      <c r="D8596" s="8" t="s">
        <v>15</v>
      </c>
      <c r="E8596" s="63" t="s">
        <v>14772</v>
      </c>
      <c r="F8596" s="63" t="s">
        <v>16772</v>
      </c>
      <c r="G8596" s="68">
        <v>44434</v>
      </c>
      <c r="H8596" s="61"/>
    </row>
    <row r="8597" spans="1:8" ht="76.5" x14ac:dyDescent="0.25">
      <c r="A8597" s="64" t="s">
        <v>16771</v>
      </c>
      <c r="B8597" s="15" t="s">
        <v>16770</v>
      </c>
      <c r="C8597" s="40" t="s">
        <v>16769</v>
      </c>
      <c r="D8597" s="8" t="s">
        <v>20</v>
      </c>
      <c r="E8597" s="63" t="s">
        <v>1528</v>
      </c>
      <c r="F8597" s="61"/>
      <c r="G8597" s="62" t="s">
        <v>16</v>
      </c>
      <c r="H8597" s="61"/>
    </row>
    <row r="8598" spans="1:8" ht="76.5" x14ac:dyDescent="0.25">
      <c r="A8598" s="64" t="s">
        <v>16768</v>
      </c>
      <c r="B8598" s="15" t="s">
        <v>16767</v>
      </c>
      <c r="C8598" s="40" t="s">
        <v>16766</v>
      </c>
      <c r="D8598" s="8" t="s">
        <v>20</v>
      </c>
      <c r="E8598" s="63" t="s">
        <v>1528</v>
      </c>
      <c r="F8598" s="61"/>
      <c r="G8598" s="62" t="s">
        <v>16</v>
      </c>
      <c r="H8598" s="61"/>
    </row>
    <row r="8599" spans="1:8" ht="76.5" x14ac:dyDescent="0.25">
      <c r="A8599" s="64" t="s">
        <v>16765</v>
      </c>
      <c r="B8599" s="15" t="s">
        <v>16764</v>
      </c>
      <c r="C8599" s="40" t="s">
        <v>16763</v>
      </c>
      <c r="D8599" s="8" t="s">
        <v>20</v>
      </c>
      <c r="E8599" s="63" t="s">
        <v>1528</v>
      </c>
      <c r="F8599" s="61"/>
      <c r="G8599" s="62" t="s">
        <v>16</v>
      </c>
      <c r="H8599" s="61"/>
    </row>
    <row r="8600" spans="1:8" ht="76.5" x14ac:dyDescent="0.25">
      <c r="A8600" s="64" t="s">
        <v>16762</v>
      </c>
      <c r="B8600" s="15" t="s">
        <v>16761</v>
      </c>
      <c r="C8600" s="40" t="s">
        <v>16760</v>
      </c>
      <c r="D8600" s="8" t="s">
        <v>20</v>
      </c>
      <c r="E8600" s="63" t="s">
        <v>1528</v>
      </c>
      <c r="F8600" s="61"/>
      <c r="G8600" s="62" t="s">
        <v>16</v>
      </c>
      <c r="H8600" s="61"/>
    </row>
    <row r="8601" spans="1:8" ht="51" x14ac:dyDescent="0.25">
      <c r="A8601" s="15" t="s">
        <v>16759</v>
      </c>
      <c r="B8601" s="15" t="s">
        <v>604</v>
      </c>
      <c r="C8601" s="40" t="s">
        <v>16758</v>
      </c>
      <c r="D8601" s="14" t="s">
        <v>1626</v>
      </c>
      <c r="E8601" s="63" t="s">
        <v>1799</v>
      </c>
      <c r="F8601" s="65"/>
      <c r="G8601" s="9">
        <v>44213</v>
      </c>
      <c r="H8601" s="61"/>
    </row>
    <row r="8602" spans="1:8" ht="76.5" x14ac:dyDescent="0.25">
      <c r="A8602" s="64" t="s">
        <v>16757</v>
      </c>
      <c r="B8602" s="15" t="s">
        <v>16756</v>
      </c>
      <c r="C8602" s="40" t="s">
        <v>16755</v>
      </c>
      <c r="D8602" s="8" t="s">
        <v>20</v>
      </c>
      <c r="E8602" s="63" t="s">
        <v>1528</v>
      </c>
      <c r="F8602" s="61"/>
      <c r="G8602" s="62" t="s">
        <v>16</v>
      </c>
      <c r="H8602" s="61"/>
    </row>
    <row r="8603" spans="1:8" ht="114.75" x14ac:dyDescent="0.25">
      <c r="A8603" s="15" t="s">
        <v>16754</v>
      </c>
      <c r="B8603" s="15" t="s">
        <v>16753</v>
      </c>
      <c r="C8603" s="40" t="s">
        <v>16752</v>
      </c>
      <c r="D8603" s="14" t="s">
        <v>1626</v>
      </c>
      <c r="E8603" s="63" t="s">
        <v>1625</v>
      </c>
      <c r="F8603" s="65"/>
      <c r="G8603" s="9">
        <v>44200</v>
      </c>
      <c r="H8603" s="61"/>
    </row>
    <row r="8604" spans="1:8" ht="76.5" x14ac:dyDescent="0.25">
      <c r="A8604" s="64" t="s">
        <v>16751</v>
      </c>
      <c r="B8604" s="15" t="s">
        <v>16750</v>
      </c>
      <c r="C8604" s="40" t="s">
        <v>16749</v>
      </c>
      <c r="D8604" s="8" t="s">
        <v>20</v>
      </c>
      <c r="E8604" s="63" t="s">
        <v>1528</v>
      </c>
      <c r="F8604" s="61"/>
      <c r="G8604" s="62" t="s">
        <v>16</v>
      </c>
      <c r="H8604" s="61"/>
    </row>
    <row r="8605" spans="1:8" ht="76.5" x14ac:dyDescent="0.25">
      <c r="A8605" s="64" t="s">
        <v>16748</v>
      </c>
      <c r="B8605" s="15" t="s">
        <v>16747</v>
      </c>
      <c r="C8605" s="40" t="s">
        <v>16746</v>
      </c>
      <c r="D8605" s="8" t="s">
        <v>20</v>
      </c>
      <c r="E8605" s="63" t="s">
        <v>1528</v>
      </c>
      <c r="F8605" s="61"/>
      <c r="G8605" s="62" t="s">
        <v>16</v>
      </c>
      <c r="H8605" s="61"/>
    </row>
    <row r="8606" spans="1:8" ht="76.5" x14ac:dyDescent="0.25">
      <c r="A8606" s="64" t="s">
        <v>16745</v>
      </c>
      <c r="B8606" s="15" t="s">
        <v>16744</v>
      </c>
      <c r="C8606" s="40" t="s">
        <v>16743</v>
      </c>
      <c r="D8606" s="8" t="s">
        <v>20</v>
      </c>
      <c r="E8606" s="63" t="s">
        <v>1528</v>
      </c>
      <c r="F8606" s="61"/>
      <c r="G8606" s="62" t="s">
        <v>16</v>
      </c>
      <c r="H8606" s="61"/>
    </row>
    <row r="8607" spans="1:8" ht="76.5" x14ac:dyDescent="0.25">
      <c r="A8607" s="64" t="s">
        <v>16742</v>
      </c>
      <c r="B8607" s="15" t="s">
        <v>16741</v>
      </c>
      <c r="C8607" s="40" t="s">
        <v>16740</v>
      </c>
      <c r="D8607" s="8" t="s">
        <v>20</v>
      </c>
      <c r="E8607" s="63" t="s">
        <v>1528</v>
      </c>
      <c r="F8607" s="61"/>
      <c r="G8607" s="62" t="s">
        <v>16</v>
      </c>
      <c r="H8607" s="61"/>
    </row>
    <row r="8608" spans="1:8" ht="76.5" x14ac:dyDescent="0.25">
      <c r="A8608" s="64" t="s">
        <v>16739</v>
      </c>
      <c r="B8608" s="15" t="s">
        <v>16502</v>
      </c>
      <c r="C8608" s="40" t="s">
        <v>16738</v>
      </c>
      <c r="D8608" s="8" t="s">
        <v>20</v>
      </c>
      <c r="E8608" s="63" t="s">
        <v>1528</v>
      </c>
      <c r="F8608" s="61"/>
      <c r="G8608" s="62" t="s">
        <v>16</v>
      </c>
      <c r="H8608" s="61"/>
    </row>
    <row r="8609" spans="1:8" ht="76.5" x14ac:dyDescent="0.25">
      <c r="A8609" s="64" t="s">
        <v>16737</v>
      </c>
      <c r="B8609" s="15" t="s">
        <v>16736</v>
      </c>
      <c r="C8609" s="40" t="s">
        <v>16735</v>
      </c>
      <c r="D8609" s="8" t="s">
        <v>20</v>
      </c>
      <c r="E8609" s="63" t="s">
        <v>1528</v>
      </c>
      <c r="F8609" s="61"/>
      <c r="G8609" s="62" t="s">
        <v>16</v>
      </c>
      <c r="H8609" s="61"/>
    </row>
    <row r="8610" spans="1:8" ht="76.5" x14ac:dyDescent="0.25">
      <c r="A8610" s="64" t="s">
        <v>16734</v>
      </c>
      <c r="B8610" s="15" t="s">
        <v>16733</v>
      </c>
      <c r="C8610" s="40" t="s">
        <v>16732</v>
      </c>
      <c r="D8610" s="8" t="s">
        <v>20</v>
      </c>
      <c r="E8610" s="63" t="s">
        <v>1528</v>
      </c>
      <c r="F8610" s="61"/>
      <c r="G8610" s="62" t="s">
        <v>16</v>
      </c>
      <c r="H8610" s="61"/>
    </row>
    <row r="8611" spans="1:8" ht="76.5" x14ac:dyDescent="0.25">
      <c r="A8611" s="64" t="s">
        <v>16731</v>
      </c>
      <c r="B8611" s="15" t="s">
        <v>16730</v>
      </c>
      <c r="C8611" s="40" t="s">
        <v>16729</v>
      </c>
      <c r="D8611" s="8" t="s">
        <v>20</v>
      </c>
      <c r="E8611" s="63" t="s">
        <v>1528</v>
      </c>
      <c r="F8611" s="61"/>
      <c r="G8611" s="62" t="s">
        <v>16</v>
      </c>
      <c r="H8611" s="61"/>
    </row>
    <row r="8612" spans="1:8" ht="76.5" x14ac:dyDescent="0.25">
      <c r="A8612" s="64" t="s">
        <v>16728</v>
      </c>
      <c r="B8612" s="15" t="s">
        <v>16727</v>
      </c>
      <c r="C8612" s="40" t="s">
        <v>16726</v>
      </c>
      <c r="D8612" s="8" t="s">
        <v>20</v>
      </c>
      <c r="E8612" s="63" t="s">
        <v>1528</v>
      </c>
      <c r="F8612" s="61"/>
      <c r="G8612" s="62" t="s">
        <v>16</v>
      </c>
      <c r="H8612" s="61"/>
    </row>
    <row r="8613" spans="1:8" ht="76.5" x14ac:dyDescent="0.25">
      <c r="A8613" s="64" t="s">
        <v>16725</v>
      </c>
      <c r="B8613" s="15" t="s">
        <v>16724</v>
      </c>
      <c r="C8613" s="40" t="s">
        <v>16723</v>
      </c>
      <c r="D8613" s="8" t="s">
        <v>20</v>
      </c>
      <c r="E8613" s="63" t="s">
        <v>1528</v>
      </c>
      <c r="F8613" s="61"/>
      <c r="G8613" s="62" t="s">
        <v>16</v>
      </c>
      <c r="H8613" s="61"/>
    </row>
    <row r="8614" spans="1:8" ht="76.5" x14ac:dyDescent="0.25">
      <c r="A8614" s="64" t="s">
        <v>16722</v>
      </c>
      <c r="B8614" s="15" t="s">
        <v>16721</v>
      </c>
      <c r="C8614" s="40" t="s">
        <v>15679</v>
      </c>
      <c r="D8614" s="8" t="s">
        <v>20</v>
      </c>
      <c r="E8614" s="63" t="s">
        <v>1528</v>
      </c>
      <c r="F8614" s="61"/>
      <c r="G8614" s="62" t="s">
        <v>16</v>
      </c>
      <c r="H8614" s="61"/>
    </row>
    <row r="8615" spans="1:8" ht="76.5" x14ac:dyDescent="0.25">
      <c r="A8615" s="64" t="s">
        <v>16720</v>
      </c>
      <c r="B8615" s="15" t="s">
        <v>16719</v>
      </c>
      <c r="C8615" s="40" t="s">
        <v>16718</v>
      </c>
      <c r="D8615" s="8" t="s">
        <v>20</v>
      </c>
      <c r="E8615" s="63" t="s">
        <v>1528</v>
      </c>
      <c r="F8615" s="61"/>
      <c r="G8615" s="62" t="s">
        <v>16</v>
      </c>
      <c r="H8615" s="61"/>
    </row>
    <row r="8616" spans="1:8" ht="76.5" x14ac:dyDescent="0.25">
      <c r="A8616" s="64" t="s">
        <v>16717</v>
      </c>
      <c r="B8616" s="15" t="s">
        <v>16716</v>
      </c>
      <c r="C8616" s="40" t="s">
        <v>16715</v>
      </c>
      <c r="D8616" s="8" t="s">
        <v>20</v>
      </c>
      <c r="E8616" s="63" t="s">
        <v>1528</v>
      </c>
      <c r="F8616" s="61"/>
      <c r="G8616" s="62" t="s">
        <v>16</v>
      </c>
      <c r="H8616" s="61"/>
    </row>
    <row r="8617" spans="1:8" ht="76.5" x14ac:dyDescent="0.25">
      <c r="A8617" s="64" t="s">
        <v>16714</v>
      </c>
      <c r="B8617" s="15" t="s">
        <v>16713</v>
      </c>
      <c r="C8617" s="40" t="s">
        <v>16712</v>
      </c>
      <c r="D8617" s="8" t="s">
        <v>20</v>
      </c>
      <c r="E8617" s="63" t="s">
        <v>1528</v>
      </c>
      <c r="F8617" s="61"/>
      <c r="G8617" s="62" t="s">
        <v>16</v>
      </c>
      <c r="H8617" s="61"/>
    </row>
    <row r="8618" spans="1:8" ht="76.5" x14ac:dyDescent="0.25">
      <c r="A8618" s="64" t="s">
        <v>16711</v>
      </c>
      <c r="B8618" s="15" t="s">
        <v>16710</v>
      </c>
      <c r="C8618" s="40" t="s">
        <v>16709</v>
      </c>
      <c r="D8618" s="8" t="s">
        <v>20</v>
      </c>
      <c r="E8618" s="63" t="s">
        <v>1528</v>
      </c>
      <c r="F8618" s="61"/>
      <c r="G8618" s="62" t="s">
        <v>16</v>
      </c>
      <c r="H8618" s="61"/>
    </row>
    <row r="8619" spans="1:8" ht="76.5" x14ac:dyDescent="0.25">
      <c r="A8619" s="64" t="s">
        <v>16708</v>
      </c>
      <c r="B8619" s="15" t="s">
        <v>16707</v>
      </c>
      <c r="C8619" s="40" t="s">
        <v>16706</v>
      </c>
      <c r="D8619" s="8" t="s">
        <v>20</v>
      </c>
      <c r="E8619" s="63" t="s">
        <v>1528</v>
      </c>
      <c r="F8619" s="61"/>
      <c r="G8619" s="62" t="s">
        <v>16</v>
      </c>
      <c r="H8619" s="61"/>
    </row>
    <row r="8620" spans="1:8" ht="76.5" x14ac:dyDescent="0.25">
      <c r="A8620" s="64" t="s">
        <v>16705</v>
      </c>
      <c r="B8620" s="15" t="s">
        <v>16704</v>
      </c>
      <c r="C8620" s="40" t="s">
        <v>16703</v>
      </c>
      <c r="D8620" s="8" t="s">
        <v>20</v>
      </c>
      <c r="E8620" s="63" t="s">
        <v>1528</v>
      </c>
      <c r="F8620" s="61"/>
      <c r="G8620" s="62" t="s">
        <v>16</v>
      </c>
      <c r="H8620" s="61"/>
    </row>
    <row r="8621" spans="1:8" ht="76.5" x14ac:dyDescent="0.25">
      <c r="A8621" s="64" t="s">
        <v>16702</v>
      </c>
      <c r="B8621" s="15" t="s">
        <v>16701</v>
      </c>
      <c r="C8621" s="40" t="s">
        <v>16700</v>
      </c>
      <c r="D8621" s="8" t="s">
        <v>20</v>
      </c>
      <c r="E8621" s="63" t="s">
        <v>1528</v>
      </c>
      <c r="F8621" s="61"/>
      <c r="G8621" s="62" t="s">
        <v>16</v>
      </c>
      <c r="H8621" s="61"/>
    </row>
    <row r="8622" spans="1:8" ht="76.5" x14ac:dyDescent="0.25">
      <c r="A8622" s="64" t="s">
        <v>16699</v>
      </c>
      <c r="B8622" s="15" t="s">
        <v>16698</v>
      </c>
      <c r="C8622" s="40" t="s">
        <v>16697</v>
      </c>
      <c r="D8622" s="8" t="s">
        <v>20</v>
      </c>
      <c r="E8622" s="63" t="s">
        <v>1528</v>
      </c>
      <c r="F8622" s="61"/>
      <c r="G8622" s="62" t="s">
        <v>16</v>
      </c>
      <c r="H8622" s="61"/>
    </row>
    <row r="8623" spans="1:8" ht="76.5" x14ac:dyDescent="0.25">
      <c r="A8623" s="64" t="s">
        <v>16696</v>
      </c>
      <c r="B8623" s="15" t="s">
        <v>16695</v>
      </c>
      <c r="C8623" s="40" t="s">
        <v>16694</v>
      </c>
      <c r="D8623" s="8" t="s">
        <v>20</v>
      </c>
      <c r="E8623" s="63" t="s">
        <v>1528</v>
      </c>
      <c r="F8623" s="61"/>
      <c r="G8623" s="62" t="s">
        <v>16</v>
      </c>
      <c r="H8623" s="61"/>
    </row>
    <row r="8624" spans="1:8" ht="76.5" x14ac:dyDescent="0.25">
      <c r="A8624" s="64" t="s">
        <v>16693</v>
      </c>
      <c r="B8624" s="15" t="s">
        <v>16692</v>
      </c>
      <c r="C8624" s="40" t="s">
        <v>16691</v>
      </c>
      <c r="D8624" s="8" t="s">
        <v>20</v>
      </c>
      <c r="E8624" s="63" t="s">
        <v>1528</v>
      </c>
      <c r="F8624" s="61"/>
      <c r="G8624" s="62" t="s">
        <v>16</v>
      </c>
      <c r="H8624" s="61"/>
    </row>
    <row r="8625" spans="1:8" ht="51" x14ac:dyDescent="0.25">
      <c r="A8625" s="15" t="s">
        <v>16690</v>
      </c>
      <c r="B8625" s="15" t="s">
        <v>16689</v>
      </c>
      <c r="C8625" s="40" t="s">
        <v>16688</v>
      </c>
      <c r="D8625" s="14" t="s">
        <v>1626</v>
      </c>
      <c r="E8625" s="63" t="s">
        <v>1799</v>
      </c>
      <c r="F8625" s="65"/>
      <c r="G8625" s="9">
        <v>44228</v>
      </c>
      <c r="H8625" s="61"/>
    </row>
    <row r="8626" spans="1:8" ht="76.5" x14ac:dyDescent="0.25">
      <c r="A8626" s="15" t="s">
        <v>16687</v>
      </c>
      <c r="B8626" s="15" t="s">
        <v>16686</v>
      </c>
      <c r="C8626" s="40" t="s">
        <v>16685</v>
      </c>
      <c r="D8626" s="8" t="s">
        <v>1626</v>
      </c>
      <c r="E8626" s="63" t="s">
        <v>1799</v>
      </c>
      <c r="F8626" s="65"/>
      <c r="G8626" s="9">
        <v>44283</v>
      </c>
      <c r="H8626" s="61"/>
    </row>
    <row r="8627" spans="1:8" ht="76.5" x14ac:dyDescent="0.25">
      <c r="A8627" s="64" t="s">
        <v>16684</v>
      </c>
      <c r="B8627" s="15" t="s">
        <v>16683</v>
      </c>
      <c r="C8627" s="40" t="s">
        <v>16682</v>
      </c>
      <c r="D8627" s="8" t="s">
        <v>20</v>
      </c>
      <c r="E8627" s="63" t="s">
        <v>1528</v>
      </c>
      <c r="F8627" s="61"/>
      <c r="G8627" s="62" t="s">
        <v>16</v>
      </c>
      <c r="H8627" s="61"/>
    </row>
    <row r="8628" spans="1:8" ht="191.25" x14ac:dyDescent="0.25">
      <c r="A8628" s="15" t="s">
        <v>16681</v>
      </c>
      <c r="B8628" s="15" t="s">
        <v>16680</v>
      </c>
      <c r="C8628" s="40" t="s">
        <v>16679</v>
      </c>
      <c r="D8628" s="14" t="s">
        <v>1626</v>
      </c>
      <c r="E8628" s="63" t="s">
        <v>1799</v>
      </c>
      <c r="F8628" s="65"/>
      <c r="G8628" s="9">
        <v>44205</v>
      </c>
      <c r="H8628" s="61"/>
    </row>
    <row r="8629" spans="1:8" ht="76.5" x14ac:dyDescent="0.25">
      <c r="A8629" s="64" t="s">
        <v>16678</v>
      </c>
      <c r="B8629" s="15" t="s">
        <v>16677</v>
      </c>
      <c r="C8629" s="40" t="s">
        <v>16676</v>
      </c>
      <c r="D8629" s="8" t="s">
        <v>20</v>
      </c>
      <c r="E8629" s="63" t="s">
        <v>1528</v>
      </c>
      <c r="F8629" s="61"/>
      <c r="G8629" s="62" t="s">
        <v>16</v>
      </c>
      <c r="H8629" s="61"/>
    </row>
    <row r="8630" spans="1:8" ht="76.5" x14ac:dyDescent="0.25">
      <c r="A8630" s="64" t="s">
        <v>16675</v>
      </c>
      <c r="B8630" s="15" t="s">
        <v>16674</v>
      </c>
      <c r="C8630" s="40" t="s">
        <v>16673</v>
      </c>
      <c r="D8630" s="8" t="s">
        <v>20</v>
      </c>
      <c r="E8630" s="63" t="s">
        <v>1528</v>
      </c>
      <c r="F8630" s="61"/>
      <c r="G8630" s="62" t="s">
        <v>16</v>
      </c>
      <c r="H8630" s="61"/>
    </row>
    <row r="8631" spans="1:8" ht="76.5" x14ac:dyDescent="0.25">
      <c r="A8631" s="64" t="s">
        <v>16672</v>
      </c>
      <c r="B8631" s="15" t="s">
        <v>16671</v>
      </c>
      <c r="C8631" s="40" t="s">
        <v>16670</v>
      </c>
      <c r="D8631" s="8" t="s">
        <v>20</v>
      </c>
      <c r="E8631" s="63" t="s">
        <v>1528</v>
      </c>
      <c r="F8631" s="61"/>
      <c r="G8631" s="62" t="s">
        <v>16</v>
      </c>
      <c r="H8631" s="61"/>
    </row>
    <row r="8632" spans="1:8" ht="76.5" x14ac:dyDescent="0.25">
      <c r="A8632" s="64" t="s">
        <v>16669</v>
      </c>
      <c r="B8632" s="15" t="s">
        <v>16668</v>
      </c>
      <c r="C8632" s="40" t="s">
        <v>16667</v>
      </c>
      <c r="D8632" s="8" t="s">
        <v>20</v>
      </c>
      <c r="E8632" s="63" t="s">
        <v>1528</v>
      </c>
      <c r="F8632" s="61"/>
      <c r="G8632" s="62" t="s">
        <v>16</v>
      </c>
      <c r="H8632" s="61"/>
    </row>
    <row r="8633" spans="1:8" ht="76.5" x14ac:dyDescent="0.25">
      <c r="A8633" s="64" t="s">
        <v>16666</v>
      </c>
      <c r="B8633" s="15" t="s">
        <v>16665</v>
      </c>
      <c r="C8633" s="40" t="s">
        <v>16664</v>
      </c>
      <c r="D8633" s="8" t="s">
        <v>20</v>
      </c>
      <c r="E8633" s="63" t="s">
        <v>1528</v>
      </c>
      <c r="F8633" s="61"/>
      <c r="G8633" s="62" t="s">
        <v>16</v>
      </c>
      <c r="H8633" s="61"/>
    </row>
    <row r="8634" spans="1:8" ht="76.5" x14ac:dyDescent="0.25">
      <c r="A8634" s="64" t="s">
        <v>16663</v>
      </c>
      <c r="B8634" s="15" t="s">
        <v>16662</v>
      </c>
      <c r="C8634" s="40" t="s">
        <v>16661</v>
      </c>
      <c r="D8634" s="8" t="s">
        <v>20</v>
      </c>
      <c r="E8634" s="63" t="s">
        <v>1528</v>
      </c>
      <c r="F8634" s="61"/>
      <c r="G8634" s="62" t="s">
        <v>16</v>
      </c>
      <c r="H8634" s="61"/>
    </row>
    <row r="8635" spans="1:8" ht="76.5" x14ac:dyDescent="0.25">
      <c r="A8635" s="64" t="s">
        <v>16660</v>
      </c>
      <c r="B8635" s="15" t="s">
        <v>6176</v>
      </c>
      <c r="C8635" s="40" t="s">
        <v>16659</v>
      </c>
      <c r="D8635" s="8" t="s">
        <v>20</v>
      </c>
      <c r="E8635" s="63" t="s">
        <v>1528</v>
      </c>
      <c r="F8635" s="61"/>
      <c r="G8635" s="62" t="s">
        <v>16</v>
      </c>
      <c r="H8635" s="61"/>
    </row>
    <row r="8636" spans="1:8" ht="76.5" x14ac:dyDescent="0.25">
      <c r="A8636" s="64" t="s">
        <v>16658</v>
      </c>
      <c r="B8636" s="15" t="s">
        <v>16657</v>
      </c>
      <c r="C8636" s="40" t="s">
        <v>16656</v>
      </c>
      <c r="D8636" s="8" t="s">
        <v>20</v>
      </c>
      <c r="E8636" s="63" t="s">
        <v>1528</v>
      </c>
      <c r="F8636" s="61"/>
      <c r="G8636" s="62" t="s">
        <v>16</v>
      </c>
      <c r="H8636" s="61"/>
    </row>
    <row r="8637" spans="1:8" ht="76.5" x14ac:dyDescent="0.25">
      <c r="A8637" s="64" t="s">
        <v>16655</v>
      </c>
      <c r="B8637" s="15" t="s">
        <v>16654</v>
      </c>
      <c r="C8637" s="40" t="s">
        <v>16653</v>
      </c>
      <c r="D8637" s="8" t="s">
        <v>20</v>
      </c>
      <c r="E8637" s="63" t="s">
        <v>1528</v>
      </c>
      <c r="F8637" s="61"/>
      <c r="G8637" s="62" t="s">
        <v>16</v>
      </c>
      <c r="H8637" s="61"/>
    </row>
    <row r="8638" spans="1:8" ht="127.5" x14ac:dyDescent="0.25">
      <c r="A8638" s="64" t="s">
        <v>16652</v>
      </c>
      <c r="B8638" s="15" t="s">
        <v>16651</v>
      </c>
      <c r="C8638" s="40" t="s">
        <v>16650</v>
      </c>
      <c r="D8638" s="8" t="s">
        <v>20</v>
      </c>
      <c r="E8638" s="63" t="s">
        <v>1528</v>
      </c>
      <c r="F8638" s="61"/>
      <c r="G8638" s="62" t="s">
        <v>16</v>
      </c>
      <c r="H8638" s="61"/>
    </row>
    <row r="8639" spans="1:8" ht="76.5" x14ac:dyDescent="0.25">
      <c r="A8639" s="64" t="s">
        <v>16649</v>
      </c>
      <c r="B8639" s="15" t="s">
        <v>16648</v>
      </c>
      <c r="C8639" s="40" t="s">
        <v>16647</v>
      </c>
      <c r="D8639" s="8" t="s">
        <v>20</v>
      </c>
      <c r="E8639" s="63" t="s">
        <v>1528</v>
      </c>
      <c r="F8639" s="61"/>
      <c r="G8639" s="62" t="s">
        <v>16</v>
      </c>
      <c r="H8639" s="61"/>
    </row>
    <row r="8640" spans="1:8" ht="76.5" x14ac:dyDescent="0.25">
      <c r="A8640" s="64" t="s">
        <v>16646</v>
      </c>
      <c r="B8640" s="15" t="s">
        <v>16645</v>
      </c>
      <c r="C8640" s="40" t="s">
        <v>16644</v>
      </c>
      <c r="D8640" s="8" t="s">
        <v>20</v>
      </c>
      <c r="E8640" s="63" t="s">
        <v>1528</v>
      </c>
      <c r="F8640" s="61"/>
      <c r="G8640" s="62" t="s">
        <v>16</v>
      </c>
      <c r="H8640" s="61"/>
    </row>
    <row r="8641" spans="1:8" ht="76.5" x14ac:dyDescent="0.25">
      <c r="A8641" s="64" t="s">
        <v>16643</v>
      </c>
      <c r="B8641" s="15" t="s">
        <v>16521</v>
      </c>
      <c r="C8641" s="40" t="s">
        <v>16642</v>
      </c>
      <c r="D8641" s="8" t="s">
        <v>20</v>
      </c>
      <c r="E8641" s="63" t="s">
        <v>1528</v>
      </c>
      <c r="F8641" s="61"/>
      <c r="G8641" s="62" t="s">
        <v>16</v>
      </c>
      <c r="H8641" s="61"/>
    </row>
    <row r="8642" spans="1:8" ht="76.5" x14ac:dyDescent="0.25">
      <c r="A8642" s="64" t="s">
        <v>16641</v>
      </c>
      <c r="B8642" s="15" t="s">
        <v>16640</v>
      </c>
      <c r="C8642" s="40" t="s">
        <v>16639</v>
      </c>
      <c r="D8642" s="8" t="s">
        <v>20</v>
      </c>
      <c r="E8642" s="63" t="s">
        <v>1528</v>
      </c>
      <c r="F8642" s="61"/>
      <c r="G8642" s="62" t="s">
        <v>16</v>
      </c>
      <c r="H8642" s="61"/>
    </row>
    <row r="8643" spans="1:8" ht="76.5" x14ac:dyDescent="0.25">
      <c r="A8643" s="64" t="s">
        <v>16638</v>
      </c>
      <c r="B8643" s="15" t="s">
        <v>16637</v>
      </c>
      <c r="C8643" s="40" t="s">
        <v>16636</v>
      </c>
      <c r="D8643" s="8" t="s">
        <v>20</v>
      </c>
      <c r="E8643" s="63" t="s">
        <v>1528</v>
      </c>
      <c r="F8643" s="61"/>
      <c r="G8643" s="62" t="s">
        <v>16</v>
      </c>
      <c r="H8643" s="61"/>
    </row>
    <row r="8644" spans="1:8" ht="51" x14ac:dyDescent="0.25">
      <c r="A8644" s="15" t="s">
        <v>16635</v>
      </c>
      <c r="B8644" s="15" t="s">
        <v>16634</v>
      </c>
      <c r="C8644" s="40" t="s">
        <v>16633</v>
      </c>
      <c r="D8644" s="14" t="s">
        <v>1626</v>
      </c>
      <c r="E8644" s="63" t="s">
        <v>1799</v>
      </c>
      <c r="F8644" s="65"/>
      <c r="G8644" s="9">
        <v>44291</v>
      </c>
      <c r="H8644" s="61"/>
    </row>
    <row r="8645" spans="1:8" ht="25.5" x14ac:dyDescent="0.25">
      <c r="A8645" s="15" t="s">
        <v>16632</v>
      </c>
      <c r="B8645" s="15" t="s">
        <v>16631</v>
      </c>
      <c r="C8645" s="40" t="s">
        <v>16630</v>
      </c>
      <c r="D8645" s="14" t="s">
        <v>1626</v>
      </c>
      <c r="E8645" s="63" t="s">
        <v>1625</v>
      </c>
      <c r="F8645" s="65"/>
      <c r="G8645" s="9">
        <v>44273</v>
      </c>
      <c r="H8645" s="61"/>
    </row>
    <row r="8646" spans="1:8" ht="76.5" x14ac:dyDescent="0.25">
      <c r="A8646" s="64" t="s">
        <v>16629</v>
      </c>
      <c r="B8646" s="15" t="s">
        <v>16628</v>
      </c>
      <c r="C8646" s="40" t="s">
        <v>16627</v>
      </c>
      <c r="D8646" s="8" t="s">
        <v>20</v>
      </c>
      <c r="E8646" s="63" t="s">
        <v>1528</v>
      </c>
      <c r="F8646" s="61"/>
      <c r="G8646" s="62" t="s">
        <v>16</v>
      </c>
      <c r="H8646" s="61"/>
    </row>
    <row r="8647" spans="1:8" ht="76.5" x14ac:dyDescent="0.25">
      <c r="A8647" s="64" t="s">
        <v>16626</v>
      </c>
      <c r="B8647" s="15" t="s">
        <v>16625</v>
      </c>
      <c r="C8647" s="40" t="s">
        <v>16624</v>
      </c>
      <c r="D8647" s="8" t="s">
        <v>20</v>
      </c>
      <c r="E8647" s="63" t="s">
        <v>1528</v>
      </c>
      <c r="F8647" s="61"/>
      <c r="G8647" s="62" t="s">
        <v>16</v>
      </c>
      <c r="H8647" s="61"/>
    </row>
    <row r="8648" spans="1:8" ht="76.5" x14ac:dyDescent="0.25">
      <c r="A8648" s="64" t="s">
        <v>16623</v>
      </c>
      <c r="B8648" s="15" t="s">
        <v>16622</v>
      </c>
      <c r="C8648" s="40" t="s">
        <v>16621</v>
      </c>
      <c r="D8648" s="8" t="s">
        <v>20</v>
      </c>
      <c r="E8648" s="63" t="s">
        <v>1528</v>
      </c>
      <c r="F8648" s="61"/>
      <c r="G8648" s="62" t="s">
        <v>16</v>
      </c>
      <c r="H8648" s="61"/>
    </row>
    <row r="8649" spans="1:8" ht="76.5" x14ac:dyDescent="0.25">
      <c r="A8649" s="64" t="s">
        <v>16620</v>
      </c>
      <c r="B8649" s="15" t="s">
        <v>16619</v>
      </c>
      <c r="C8649" s="40" t="s">
        <v>16618</v>
      </c>
      <c r="D8649" s="8" t="s">
        <v>20</v>
      </c>
      <c r="E8649" s="63" t="s">
        <v>1528</v>
      </c>
      <c r="F8649" s="61"/>
      <c r="G8649" s="62" t="s">
        <v>16</v>
      </c>
      <c r="H8649" s="61"/>
    </row>
    <row r="8650" spans="1:8" ht="76.5" x14ac:dyDescent="0.25">
      <c r="A8650" s="64" t="s">
        <v>16617</v>
      </c>
      <c r="B8650" s="15" t="s">
        <v>16616</v>
      </c>
      <c r="C8650" s="40" t="s">
        <v>16615</v>
      </c>
      <c r="D8650" s="8" t="s">
        <v>20</v>
      </c>
      <c r="E8650" s="63" t="s">
        <v>1528</v>
      </c>
      <c r="F8650" s="61"/>
      <c r="G8650" s="62" t="s">
        <v>16</v>
      </c>
      <c r="H8650" s="61"/>
    </row>
    <row r="8651" spans="1:8" ht="76.5" x14ac:dyDescent="0.25">
      <c r="A8651" s="64" t="s">
        <v>16614</v>
      </c>
      <c r="B8651" s="15" t="s">
        <v>16613</v>
      </c>
      <c r="C8651" s="40" t="s">
        <v>16612</v>
      </c>
      <c r="D8651" s="8" t="s">
        <v>20</v>
      </c>
      <c r="E8651" s="63" t="s">
        <v>1528</v>
      </c>
      <c r="F8651" s="61"/>
      <c r="G8651" s="62" t="s">
        <v>16</v>
      </c>
      <c r="H8651" s="61"/>
    </row>
    <row r="8652" spans="1:8" ht="76.5" x14ac:dyDescent="0.25">
      <c r="A8652" s="64" t="s">
        <v>16611</v>
      </c>
      <c r="B8652" s="15" t="s">
        <v>16610</v>
      </c>
      <c r="C8652" s="40" t="s">
        <v>16609</v>
      </c>
      <c r="D8652" s="8" t="s">
        <v>20</v>
      </c>
      <c r="E8652" s="63" t="s">
        <v>1528</v>
      </c>
      <c r="F8652" s="61"/>
      <c r="G8652" s="62" t="s">
        <v>16</v>
      </c>
      <c r="H8652" s="61"/>
    </row>
    <row r="8653" spans="1:8" ht="76.5" x14ac:dyDescent="0.25">
      <c r="A8653" s="64" t="s">
        <v>16608</v>
      </c>
      <c r="B8653" s="15" t="s">
        <v>16607</v>
      </c>
      <c r="C8653" s="40" t="s">
        <v>16606</v>
      </c>
      <c r="D8653" s="8" t="s">
        <v>20</v>
      </c>
      <c r="E8653" s="63" t="s">
        <v>1528</v>
      </c>
      <c r="F8653" s="61"/>
      <c r="G8653" s="62" t="s">
        <v>16</v>
      </c>
      <c r="H8653" s="61"/>
    </row>
    <row r="8654" spans="1:8" ht="76.5" x14ac:dyDescent="0.25">
      <c r="A8654" s="64" t="s">
        <v>16605</v>
      </c>
      <c r="B8654" s="15" t="s">
        <v>16604</v>
      </c>
      <c r="C8654" s="40" t="s">
        <v>16603</v>
      </c>
      <c r="D8654" s="8" t="s">
        <v>20</v>
      </c>
      <c r="E8654" s="63" t="s">
        <v>1528</v>
      </c>
      <c r="F8654" s="61"/>
      <c r="G8654" s="62" t="s">
        <v>16</v>
      </c>
      <c r="H8654" s="61"/>
    </row>
    <row r="8655" spans="1:8" ht="76.5" x14ac:dyDescent="0.25">
      <c r="A8655" s="64" t="s">
        <v>16602</v>
      </c>
      <c r="B8655" s="15" t="s">
        <v>16601</v>
      </c>
      <c r="C8655" s="40" t="s">
        <v>16600</v>
      </c>
      <c r="D8655" s="8" t="s">
        <v>20</v>
      </c>
      <c r="E8655" s="63" t="s">
        <v>1528</v>
      </c>
      <c r="F8655" s="61"/>
      <c r="G8655" s="62" t="s">
        <v>16</v>
      </c>
      <c r="H8655" s="61"/>
    </row>
    <row r="8656" spans="1:8" ht="76.5" x14ac:dyDescent="0.25">
      <c r="A8656" s="64" t="s">
        <v>16599</v>
      </c>
      <c r="B8656" s="15" t="s">
        <v>16598</v>
      </c>
      <c r="C8656" s="40" t="s">
        <v>16597</v>
      </c>
      <c r="D8656" s="8" t="s">
        <v>20</v>
      </c>
      <c r="E8656" s="63" t="s">
        <v>1528</v>
      </c>
      <c r="F8656" s="61"/>
      <c r="G8656" s="62" t="s">
        <v>16</v>
      </c>
      <c r="H8656" s="61"/>
    </row>
    <row r="8657" spans="1:8" ht="76.5" x14ac:dyDescent="0.25">
      <c r="A8657" s="64" t="s">
        <v>16596</v>
      </c>
      <c r="B8657" s="15" t="s">
        <v>16257</v>
      </c>
      <c r="C8657" s="40" t="s">
        <v>16595</v>
      </c>
      <c r="D8657" s="8" t="s">
        <v>20</v>
      </c>
      <c r="E8657" s="63" t="s">
        <v>1528</v>
      </c>
      <c r="F8657" s="61"/>
      <c r="G8657" s="62" t="s">
        <v>16</v>
      </c>
      <c r="H8657" s="61"/>
    </row>
    <row r="8658" spans="1:8" ht="76.5" x14ac:dyDescent="0.25">
      <c r="A8658" s="64" t="s">
        <v>16594</v>
      </c>
      <c r="B8658" s="15" t="s">
        <v>16593</v>
      </c>
      <c r="C8658" s="40" t="s">
        <v>16592</v>
      </c>
      <c r="D8658" s="8" t="s">
        <v>20</v>
      </c>
      <c r="E8658" s="63" t="s">
        <v>1528</v>
      </c>
      <c r="F8658" s="61"/>
      <c r="G8658" s="62" t="s">
        <v>16</v>
      </c>
      <c r="H8658" s="61"/>
    </row>
    <row r="8659" spans="1:8" ht="76.5" x14ac:dyDescent="0.25">
      <c r="A8659" s="64" t="s">
        <v>16591</v>
      </c>
      <c r="B8659" s="15" t="s">
        <v>3416</v>
      </c>
      <c r="C8659" s="40" t="s">
        <v>16590</v>
      </c>
      <c r="D8659" s="8" t="s">
        <v>20</v>
      </c>
      <c r="E8659" s="63" t="s">
        <v>1528</v>
      </c>
      <c r="F8659" s="61"/>
      <c r="G8659" s="62" t="s">
        <v>16</v>
      </c>
      <c r="H8659" s="61"/>
    </row>
    <row r="8660" spans="1:8" ht="51" x14ac:dyDescent="0.25">
      <c r="A8660" s="15" t="s">
        <v>16589</v>
      </c>
      <c r="B8660" s="15" t="s">
        <v>16588</v>
      </c>
      <c r="C8660" s="40" t="s">
        <v>16587</v>
      </c>
      <c r="D8660" s="14" t="s">
        <v>1626</v>
      </c>
      <c r="E8660" s="63" t="s">
        <v>1799</v>
      </c>
      <c r="F8660" s="65"/>
      <c r="G8660" s="9">
        <v>44273</v>
      </c>
      <c r="H8660" s="61"/>
    </row>
    <row r="8661" spans="1:8" ht="76.5" x14ac:dyDescent="0.25">
      <c r="A8661" s="64" t="s">
        <v>16586</v>
      </c>
      <c r="B8661" s="15" t="s">
        <v>16585</v>
      </c>
      <c r="C8661" s="40" t="s">
        <v>16584</v>
      </c>
      <c r="D8661" s="8" t="s">
        <v>20</v>
      </c>
      <c r="E8661" s="63" t="s">
        <v>1528</v>
      </c>
      <c r="F8661" s="61"/>
      <c r="G8661" s="62" t="s">
        <v>16</v>
      </c>
      <c r="H8661" s="61"/>
    </row>
    <row r="8662" spans="1:8" ht="76.5" x14ac:dyDescent="0.25">
      <c r="A8662" s="15" t="s">
        <v>16583</v>
      </c>
      <c r="B8662" s="15" t="s">
        <v>16582</v>
      </c>
      <c r="C8662" s="40" t="s">
        <v>16581</v>
      </c>
      <c r="D8662" s="8" t="s">
        <v>1626</v>
      </c>
      <c r="E8662" s="63" t="s">
        <v>1625</v>
      </c>
      <c r="F8662" s="65"/>
      <c r="G8662" s="9">
        <v>44459</v>
      </c>
      <c r="H8662" s="61"/>
    </row>
    <row r="8663" spans="1:8" ht="76.5" x14ac:dyDescent="0.25">
      <c r="A8663" s="64" t="s">
        <v>16580</v>
      </c>
      <c r="B8663" s="15" t="s">
        <v>16579</v>
      </c>
      <c r="C8663" s="40" t="s">
        <v>16578</v>
      </c>
      <c r="D8663" s="8" t="s">
        <v>20</v>
      </c>
      <c r="E8663" s="63" t="s">
        <v>1528</v>
      </c>
      <c r="F8663" s="61"/>
      <c r="G8663" s="62" t="s">
        <v>16</v>
      </c>
      <c r="H8663" s="61"/>
    </row>
    <row r="8664" spans="1:8" ht="76.5" x14ac:dyDescent="0.25">
      <c r="A8664" s="64" t="s">
        <v>16577</v>
      </c>
      <c r="B8664" s="15" t="s">
        <v>16576</v>
      </c>
      <c r="C8664" s="40" t="s">
        <v>16575</v>
      </c>
      <c r="D8664" s="8" t="s">
        <v>20</v>
      </c>
      <c r="E8664" s="63" t="s">
        <v>1528</v>
      </c>
      <c r="F8664" s="61"/>
      <c r="G8664" s="62" t="s">
        <v>16</v>
      </c>
      <c r="H8664" s="61"/>
    </row>
    <row r="8665" spans="1:8" ht="25.5" x14ac:dyDescent="0.25">
      <c r="A8665" s="15" t="s">
        <v>16574</v>
      </c>
      <c r="B8665" s="15" t="s">
        <v>16573</v>
      </c>
      <c r="C8665" s="40" t="s">
        <v>16572</v>
      </c>
      <c r="D8665" s="14" t="s">
        <v>1626</v>
      </c>
      <c r="E8665" s="63" t="s">
        <v>1799</v>
      </c>
      <c r="F8665" s="65"/>
      <c r="G8665" s="9">
        <v>44231</v>
      </c>
      <c r="H8665" s="61"/>
    </row>
    <row r="8666" spans="1:8" ht="76.5" x14ac:dyDescent="0.25">
      <c r="A8666" s="64" t="s">
        <v>16571</v>
      </c>
      <c r="B8666" s="15" t="s">
        <v>16570</v>
      </c>
      <c r="C8666" s="40" t="s">
        <v>16569</v>
      </c>
      <c r="D8666" s="8" t="s">
        <v>20</v>
      </c>
      <c r="E8666" s="63" t="s">
        <v>1528</v>
      </c>
      <c r="F8666" s="61"/>
      <c r="G8666" s="62" t="s">
        <v>16</v>
      </c>
      <c r="H8666" s="61"/>
    </row>
    <row r="8667" spans="1:8" ht="25.5" x14ac:dyDescent="0.25">
      <c r="A8667" s="15" t="s">
        <v>16568</v>
      </c>
      <c r="B8667" s="15" t="s">
        <v>16567</v>
      </c>
      <c r="C8667" s="40" t="s">
        <v>16566</v>
      </c>
      <c r="D8667" s="8" t="s">
        <v>1626</v>
      </c>
      <c r="E8667" s="63" t="s">
        <v>1799</v>
      </c>
      <c r="F8667" s="65"/>
      <c r="G8667" s="9">
        <v>44276</v>
      </c>
      <c r="H8667" s="61"/>
    </row>
    <row r="8668" spans="1:8" ht="76.5" x14ac:dyDescent="0.25">
      <c r="A8668" s="64" t="s">
        <v>16565</v>
      </c>
      <c r="B8668" s="15" t="s">
        <v>16564</v>
      </c>
      <c r="C8668" s="40" t="s">
        <v>16563</v>
      </c>
      <c r="D8668" s="8" t="s">
        <v>20</v>
      </c>
      <c r="E8668" s="63" t="s">
        <v>1528</v>
      </c>
      <c r="F8668" s="61"/>
      <c r="G8668" s="62" t="s">
        <v>16</v>
      </c>
      <c r="H8668" s="61"/>
    </row>
    <row r="8669" spans="1:8" ht="76.5" x14ac:dyDescent="0.25">
      <c r="A8669" s="64" t="s">
        <v>16562</v>
      </c>
      <c r="B8669" s="15" t="s">
        <v>16561</v>
      </c>
      <c r="C8669" s="40" t="s">
        <v>16560</v>
      </c>
      <c r="D8669" s="8" t="s">
        <v>20</v>
      </c>
      <c r="E8669" s="63" t="s">
        <v>1528</v>
      </c>
      <c r="F8669" s="61"/>
      <c r="G8669" s="62" t="s">
        <v>16</v>
      </c>
      <c r="H8669" s="61"/>
    </row>
    <row r="8670" spans="1:8" ht="76.5" x14ac:dyDescent="0.25">
      <c r="A8670" s="64" t="s">
        <v>16559</v>
      </c>
      <c r="B8670" s="15" t="s">
        <v>16558</v>
      </c>
      <c r="C8670" s="40" t="s">
        <v>16557</v>
      </c>
      <c r="D8670" s="8" t="s">
        <v>20</v>
      </c>
      <c r="E8670" s="63" t="s">
        <v>1528</v>
      </c>
      <c r="F8670" s="61"/>
      <c r="G8670" s="62" t="s">
        <v>16</v>
      </c>
      <c r="H8670" s="61"/>
    </row>
    <row r="8671" spans="1:8" ht="38.25" x14ac:dyDescent="0.25">
      <c r="A8671" s="15" t="s">
        <v>16556</v>
      </c>
      <c r="B8671" s="15" t="s">
        <v>16555</v>
      </c>
      <c r="C8671" s="40" t="s">
        <v>16554</v>
      </c>
      <c r="D8671" s="14" t="s">
        <v>1626</v>
      </c>
      <c r="E8671" s="63" t="s">
        <v>1799</v>
      </c>
      <c r="F8671" s="65"/>
      <c r="G8671" s="9">
        <v>44260</v>
      </c>
      <c r="H8671" s="61"/>
    </row>
    <row r="8672" spans="1:8" ht="89.25" x14ac:dyDescent="0.25">
      <c r="A8672" s="64" t="s">
        <v>16553</v>
      </c>
      <c r="B8672" s="15" t="s">
        <v>16552</v>
      </c>
      <c r="C8672" s="40" t="s">
        <v>16551</v>
      </c>
      <c r="D8672" s="8" t="s">
        <v>20</v>
      </c>
      <c r="E8672" s="63" t="s">
        <v>1528</v>
      </c>
      <c r="F8672" s="61"/>
      <c r="G8672" s="62" t="s">
        <v>16</v>
      </c>
      <c r="H8672" s="61"/>
    </row>
    <row r="8673" spans="1:8" ht="76.5" x14ac:dyDescent="0.25">
      <c r="A8673" s="64" t="s">
        <v>16550</v>
      </c>
      <c r="B8673" s="15" t="s">
        <v>16549</v>
      </c>
      <c r="C8673" s="40" t="s">
        <v>16548</v>
      </c>
      <c r="D8673" s="8" t="s">
        <v>20</v>
      </c>
      <c r="E8673" s="63" t="s">
        <v>1528</v>
      </c>
      <c r="F8673" s="61"/>
      <c r="G8673" s="62" t="s">
        <v>16</v>
      </c>
      <c r="H8673" s="61"/>
    </row>
    <row r="8674" spans="1:8" ht="76.5" x14ac:dyDescent="0.25">
      <c r="A8674" s="64" t="s">
        <v>16547</v>
      </c>
      <c r="B8674" s="15" t="s">
        <v>12406</v>
      </c>
      <c r="C8674" s="40" t="s">
        <v>16546</v>
      </c>
      <c r="D8674" s="8" t="s">
        <v>20</v>
      </c>
      <c r="E8674" s="63" t="s">
        <v>1528</v>
      </c>
      <c r="F8674" s="61"/>
      <c r="G8674" s="62" t="s">
        <v>16</v>
      </c>
      <c r="H8674" s="61"/>
    </row>
    <row r="8675" spans="1:8" ht="76.5" x14ac:dyDescent="0.25">
      <c r="A8675" s="64" t="s">
        <v>16545</v>
      </c>
      <c r="B8675" s="15" t="s">
        <v>12288</v>
      </c>
      <c r="C8675" s="40" t="s">
        <v>16544</v>
      </c>
      <c r="D8675" s="8" t="s">
        <v>20</v>
      </c>
      <c r="E8675" s="63" t="s">
        <v>1528</v>
      </c>
      <c r="F8675" s="61"/>
      <c r="G8675" s="62" t="s">
        <v>16</v>
      </c>
      <c r="H8675" s="61"/>
    </row>
    <row r="8676" spans="1:8" ht="76.5" x14ac:dyDescent="0.25">
      <c r="A8676" s="64" t="s">
        <v>16543</v>
      </c>
      <c r="B8676" s="15" t="s">
        <v>16542</v>
      </c>
      <c r="C8676" s="40" t="s">
        <v>16541</v>
      </c>
      <c r="D8676" s="8" t="s">
        <v>20</v>
      </c>
      <c r="E8676" s="63" t="s">
        <v>1528</v>
      </c>
      <c r="F8676" s="61"/>
      <c r="G8676" s="62" t="s">
        <v>16</v>
      </c>
      <c r="H8676" s="61"/>
    </row>
    <row r="8677" spans="1:8" ht="76.5" x14ac:dyDescent="0.25">
      <c r="A8677" s="64" t="s">
        <v>16540</v>
      </c>
      <c r="B8677" s="15" t="s">
        <v>16539</v>
      </c>
      <c r="C8677" s="40" t="s">
        <v>16538</v>
      </c>
      <c r="D8677" s="8" t="s">
        <v>20</v>
      </c>
      <c r="E8677" s="63" t="s">
        <v>1528</v>
      </c>
      <c r="F8677" s="61"/>
      <c r="G8677" s="62" t="s">
        <v>16</v>
      </c>
      <c r="H8677" s="61"/>
    </row>
    <row r="8678" spans="1:8" ht="76.5" x14ac:dyDescent="0.25">
      <c r="A8678" s="64" t="s">
        <v>16537</v>
      </c>
      <c r="B8678" s="15" t="s">
        <v>16536</v>
      </c>
      <c r="C8678" s="40" t="s">
        <v>16535</v>
      </c>
      <c r="D8678" s="8" t="s">
        <v>20</v>
      </c>
      <c r="E8678" s="63" t="s">
        <v>1528</v>
      </c>
      <c r="F8678" s="61"/>
      <c r="G8678" s="62" t="s">
        <v>16</v>
      </c>
      <c r="H8678" s="61"/>
    </row>
    <row r="8679" spans="1:8" ht="76.5" x14ac:dyDescent="0.25">
      <c r="A8679" s="64" t="s">
        <v>16534</v>
      </c>
      <c r="B8679" s="15" t="s">
        <v>16533</v>
      </c>
      <c r="C8679" s="40" t="s">
        <v>16532</v>
      </c>
      <c r="D8679" s="8" t="s">
        <v>20</v>
      </c>
      <c r="E8679" s="63" t="s">
        <v>1528</v>
      </c>
      <c r="F8679" s="61"/>
      <c r="G8679" s="62" t="s">
        <v>16</v>
      </c>
      <c r="H8679" s="61"/>
    </row>
    <row r="8680" spans="1:8" ht="76.5" x14ac:dyDescent="0.25">
      <c r="A8680" s="64" t="s">
        <v>16531</v>
      </c>
      <c r="B8680" s="15" t="s">
        <v>16530</v>
      </c>
      <c r="C8680" s="40" t="s">
        <v>16529</v>
      </c>
      <c r="D8680" s="8" t="s">
        <v>20</v>
      </c>
      <c r="E8680" s="63" t="s">
        <v>1528</v>
      </c>
      <c r="F8680" s="61"/>
      <c r="G8680" s="62" t="s">
        <v>16</v>
      </c>
      <c r="H8680" s="61"/>
    </row>
    <row r="8681" spans="1:8" ht="25.5" x14ac:dyDescent="0.25">
      <c r="A8681" s="15" t="s">
        <v>16528</v>
      </c>
      <c r="B8681" s="15" t="s">
        <v>16527</v>
      </c>
      <c r="C8681" s="40" t="s">
        <v>16526</v>
      </c>
      <c r="D8681" s="14" t="s">
        <v>1626</v>
      </c>
      <c r="E8681" s="63" t="s">
        <v>1799</v>
      </c>
      <c r="F8681" s="65"/>
      <c r="G8681" s="9">
        <v>44256</v>
      </c>
      <c r="H8681" s="61"/>
    </row>
    <row r="8682" spans="1:8" ht="76.5" x14ac:dyDescent="0.25">
      <c r="A8682" s="64" t="s">
        <v>16525</v>
      </c>
      <c r="B8682" s="15" t="s">
        <v>16524</v>
      </c>
      <c r="C8682" s="40" t="s">
        <v>16523</v>
      </c>
      <c r="D8682" s="8" t="s">
        <v>20</v>
      </c>
      <c r="E8682" s="63" t="s">
        <v>1528</v>
      </c>
      <c r="F8682" s="61"/>
      <c r="G8682" s="62" t="s">
        <v>16</v>
      </c>
      <c r="H8682" s="61"/>
    </row>
    <row r="8683" spans="1:8" ht="63.75" x14ac:dyDescent="0.25">
      <c r="A8683" s="15" t="s">
        <v>16522</v>
      </c>
      <c r="B8683" s="15" t="s">
        <v>16521</v>
      </c>
      <c r="C8683" s="40" t="s">
        <v>16520</v>
      </c>
      <c r="D8683" s="14" t="s">
        <v>1626</v>
      </c>
      <c r="E8683" s="63" t="s">
        <v>1625</v>
      </c>
      <c r="F8683" s="65"/>
      <c r="G8683" s="9">
        <v>44330</v>
      </c>
      <c r="H8683" s="61"/>
    </row>
    <row r="8684" spans="1:8" ht="76.5" x14ac:dyDescent="0.25">
      <c r="A8684" s="64" t="s">
        <v>16519</v>
      </c>
      <c r="B8684" s="15" t="s">
        <v>16518</v>
      </c>
      <c r="C8684" s="40" t="s">
        <v>16517</v>
      </c>
      <c r="D8684" s="8" t="s">
        <v>20</v>
      </c>
      <c r="E8684" s="63" t="s">
        <v>1528</v>
      </c>
      <c r="F8684" s="61"/>
      <c r="G8684" s="62" t="s">
        <v>16</v>
      </c>
      <c r="H8684" s="61"/>
    </row>
    <row r="8685" spans="1:8" ht="76.5" x14ac:dyDescent="0.25">
      <c r="A8685" s="64" t="s">
        <v>16516</v>
      </c>
      <c r="B8685" s="15" t="s">
        <v>16429</v>
      </c>
      <c r="C8685" s="40" t="s">
        <v>16311</v>
      </c>
      <c r="D8685" s="8" t="s">
        <v>20</v>
      </c>
      <c r="E8685" s="63" t="s">
        <v>1528</v>
      </c>
      <c r="F8685" s="61"/>
      <c r="G8685" s="62" t="s">
        <v>16</v>
      </c>
      <c r="H8685" s="61"/>
    </row>
    <row r="8686" spans="1:8" ht="76.5" x14ac:dyDescent="0.25">
      <c r="A8686" s="64" t="s">
        <v>16515</v>
      </c>
      <c r="B8686" s="15" t="s">
        <v>16514</v>
      </c>
      <c r="C8686" s="40" t="s">
        <v>16513</v>
      </c>
      <c r="D8686" s="8" t="s">
        <v>20</v>
      </c>
      <c r="E8686" s="63" t="s">
        <v>1528</v>
      </c>
      <c r="F8686" s="61"/>
      <c r="G8686" s="62" t="s">
        <v>16</v>
      </c>
      <c r="H8686" s="61"/>
    </row>
    <row r="8687" spans="1:8" ht="38.25" x14ac:dyDescent="0.25">
      <c r="A8687" s="15" t="s">
        <v>16512</v>
      </c>
      <c r="B8687" s="15" t="s">
        <v>16511</v>
      </c>
      <c r="C8687" s="40" t="s">
        <v>16510</v>
      </c>
      <c r="D8687" s="14" t="s">
        <v>1626</v>
      </c>
      <c r="E8687" s="63" t="s">
        <v>1799</v>
      </c>
      <c r="F8687" s="65"/>
      <c r="G8687" s="9">
        <v>44326</v>
      </c>
      <c r="H8687" s="61"/>
    </row>
    <row r="8688" spans="1:8" ht="76.5" x14ac:dyDescent="0.25">
      <c r="A8688" s="64" t="s">
        <v>16509</v>
      </c>
      <c r="B8688" s="15" t="s">
        <v>16508</v>
      </c>
      <c r="C8688" s="40" t="s">
        <v>16507</v>
      </c>
      <c r="D8688" s="8" t="s">
        <v>20</v>
      </c>
      <c r="E8688" s="63" t="s">
        <v>1528</v>
      </c>
      <c r="F8688" s="61"/>
      <c r="G8688" s="62" t="s">
        <v>16</v>
      </c>
      <c r="H8688" s="61"/>
    </row>
    <row r="8689" spans="1:8" ht="76.5" x14ac:dyDescent="0.25">
      <c r="A8689" s="64" t="s">
        <v>16506</v>
      </c>
      <c r="B8689" s="15" t="s">
        <v>16505</v>
      </c>
      <c r="C8689" s="40" t="s">
        <v>16504</v>
      </c>
      <c r="D8689" s="8" t="s">
        <v>20</v>
      </c>
      <c r="E8689" s="63" t="s">
        <v>1528</v>
      </c>
      <c r="F8689" s="61"/>
      <c r="G8689" s="62" t="s">
        <v>16</v>
      </c>
      <c r="H8689" s="61"/>
    </row>
    <row r="8690" spans="1:8" ht="76.5" x14ac:dyDescent="0.25">
      <c r="A8690" s="64" t="s">
        <v>16503</v>
      </c>
      <c r="B8690" s="15" t="s">
        <v>16502</v>
      </c>
      <c r="C8690" s="40" t="s">
        <v>16501</v>
      </c>
      <c r="D8690" s="8" t="s">
        <v>20</v>
      </c>
      <c r="E8690" s="63" t="s">
        <v>1528</v>
      </c>
      <c r="F8690" s="61"/>
      <c r="G8690" s="62" t="s">
        <v>16</v>
      </c>
      <c r="H8690" s="61"/>
    </row>
    <row r="8691" spans="1:8" ht="76.5" x14ac:dyDescent="0.25">
      <c r="A8691" s="64" t="s">
        <v>16500</v>
      </c>
      <c r="B8691" s="15" t="s">
        <v>16499</v>
      </c>
      <c r="C8691" s="40" t="s">
        <v>16498</v>
      </c>
      <c r="D8691" s="8" t="s">
        <v>20</v>
      </c>
      <c r="E8691" s="63" t="s">
        <v>1528</v>
      </c>
      <c r="F8691" s="61"/>
      <c r="G8691" s="62" t="s">
        <v>16</v>
      </c>
      <c r="H8691" s="61"/>
    </row>
    <row r="8692" spans="1:8" ht="76.5" x14ac:dyDescent="0.25">
      <c r="A8692" s="64" t="s">
        <v>16497</v>
      </c>
      <c r="B8692" s="15" t="s">
        <v>16496</v>
      </c>
      <c r="C8692" s="40" t="s">
        <v>16495</v>
      </c>
      <c r="D8692" s="8" t="s">
        <v>20</v>
      </c>
      <c r="E8692" s="63" t="s">
        <v>1528</v>
      </c>
      <c r="F8692" s="61"/>
      <c r="G8692" s="62" t="s">
        <v>16</v>
      </c>
      <c r="H8692" s="61"/>
    </row>
    <row r="8693" spans="1:8" ht="38.25" x14ac:dyDescent="0.25">
      <c r="A8693" s="15" t="s">
        <v>16494</v>
      </c>
      <c r="B8693" s="15" t="s">
        <v>16493</v>
      </c>
      <c r="C8693" s="40" t="s">
        <v>16492</v>
      </c>
      <c r="D8693" s="8" t="s">
        <v>1626</v>
      </c>
      <c r="E8693" s="63" t="s">
        <v>1625</v>
      </c>
      <c r="F8693" s="65"/>
      <c r="G8693" s="9">
        <v>44240</v>
      </c>
      <c r="H8693" s="61"/>
    </row>
    <row r="8694" spans="1:8" ht="76.5" x14ac:dyDescent="0.25">
      <c r="A8694" s="64" t="s">
        <v>16491</v>
      </c>
      <c r="B8694" s="15" t="s">
        <v>16490</v>
      </c>
      <c r="C8694" s="40" t="s">
        <v>16489</v>
      </c>
      <c r="D8694" s="8" t="s">
        <v>20</v>
      </c>
      <c r="E8694" s="63" t="s">
        <v>1528</v>
      </c>
      <c r="F8694" s="61"/>
      <c r="G8694" s="62" t="s">
        <v>16</v>
      </c>
      <c r="H8694" s="61"/>
    </row>
    <row r="8695" spans="1:8" ht="76.5" x14ac:dyDescent="0.25">
      <c r="A8695" s="64" t="s">
        <v>16488</v>
      </c>
      <c r="B8695" s="15" t="s">
        <v>16487</v>
      </c>
      <c r="C8695" s="40" t="s">
        <v>16486</v>
      </c>
      <c r="D8695" s="8" t="s">
        <v>20</v>
      </c>
      <c r="E8695" s="63" t="s">
        <v>1528</v>
      </c>
      <c r="F8695" s="61"/>
      <c r="G8695" s="62" t="s">
        <v>16</v>
      </c>
      <c r="H8695" s="61"/>
    </row>
    <row r="8696" spans="1:8" ht="76.5" x14ac:dyDescent="0.25">
      <c r="A8696" s="64" t="s">
        <v>16485</v>
      </c>
      <c r="B8696" s="15" t="s">
        <v>16484</v>
      </c>
      <c r="C8696" s="40" t="s">
        <v>16483</v>
      </c>
      <c r="D8696" s="8" t="s">
        <v>20</v>
      </c>
      <c r="E8696" s="63" t="s">
        <v>1528</v>
      </c>
      <c r="F8696" s="61"/>
      <c r="G8696" s="62" t="s">
        <v>16</v>
      </c>
      <c r="H8696" s="61"/>
    </row>
    <row r="8697" spans="1:8" ht="76.5" x14ac:dyDescent="0.25">
      <c r="A8697" s="64" t="s">
        <v>16482</v>
      </c>
      <c r="B8697" s="15" t="s">
        <v>16481</v>
      </c>
      <c r="C8697" s="40" t="s">
        <v>16480</v>
      </c>
      <c r="D8697" s="8" t="s">
        <v>20</v>
      </c>
      <c r="E8697" s="63" t="s">
        <v>1528</v>
      </c>
      <c r="F8697" s="61"/>
      <c r="G8697" s="62" t="s">
        <v>16</v>
      </c>
      <c r="H8697" s="61"/>
    </row>
    <row r="8698" spans="1:8" ht="76.5" x14ac:dyDescent="0.25">
      <c r="A8698" s="64" t="s">
        <v>16479</v>
      </c>
      <c r="B8698" s="15" t="s">
        <v>16478</v>
      </c>
      <c r="C8698" s="40" t="s">
        <v>617</v>
      </c>
      <c r="D8698" s="8" t="s">
        <v>20</v>
      </c>
      <c r="E8698" s="63" t="s">
        <v>1528</v>
      </c>
      <c r="F8698" s="61"/>
      <c r="G8698" s="62" t="s">
        <v>16</v>
      </c>
      <c r="H8698" s="61"/>
    </row>
    <row r="8699" spans="1:8" ht="76.5" x14ac:dyDescent="0.25">
      <c r="A8699" s="64" t="s">
        <v>16477</v>
      </c>
      <c r="B8699" s="15" t="s">
        <v>16476</v>
      </c>
      <c r="C8699" s="40" t="s">
        <v>16475</v>
      </c>
      <c r="D8699" s="8" t="s">
        <v>20</v>
      </c>
      <c r="E8699" s="63" t="s">
        <v>1528</v>
      </c>
      <c r="F8699" s="61"/>
      <c r="G8699" s="62" t="s">
        <v>16</v>
      </c>
      <c r="H8699" s="61"/>
    </row>
    <row r="8700" spans="1:8" ht="76.5" x14ac:dyDescent="0.25">
      <c r="A8700" s="64" t="s">
        <v>16474</v>
      </c>
      <c r="B8700" s="15" t="s">
        <v>7272</v>
      </c>
      <c r="C8700" s="40" t="s">
        <v>16473</v>
      </c>
      <c r="D8700" s="8" t="s">
        <v>20</v>
      </c>
      <c r="E8700" s="63" t="s">
        <v>1528</v>
      </c>
      <c r="F8700" s="61"/>
      <c r="G8700" s="62" t="s">
        <v>16</v>
      </c>
      <c r="H8700" s="61"/>
    </row>
    <row r="8701" spans="1:8" ht="76.5" x14ac:dyDescent="0.25">
      <c r="A8701" s="64" t="s">
        <v>16472</v>
      </c>
      <c r="B8701" s="15" t="s">
        <v>9710</v>
      </c>
      <c r="C8701" s="40" t="s">
        <v>16471</v>
      </c>
      <c r="D8701" s="8" t="s">
        <v>20</v>
      </c>
      <c r="E8701" s="63" t="s">
        <v>1528</v>
      </c>
      <c r="F8701" s="61"/>
      <c r="G8701" s="62" t="s">
        <v>16</v>
      </c>
      <c r="H8701" s="61"/>
    </row>
    <row r="8702" spans="1:8" ht="76.5" x14ac:dyDescent="0.25">
      <c r="A8702" s="64" t="s">
        <v>16470</v>
      </c>
      <c r="B8702" s="15" t="s">
        <v>16469</v>
      </c>
      <c r="C8702" s="40" t="s">
        <v>16468</v>
      </c>
      <c r="D8702" s="8" t="s">
        <v>20</v>
      </c>
      <c r="E8702" s="63" t="s">
        <v>1528</v>
      </c>
      <c r="F8702" s="61"/>
      <c r="G8702" s="62" t="s">
        <v>16</v>
      </c>
      <c r="H8702" s="61"/>
    </row>
    <row r="8703" spans="1:8" ht="76.5" x14ac:dyDescent="0.25">
      <c r="A8703" s="64" t="s">
        <v>16467</v>
      </c>
      <c r="B8703" s="15" t="s">
        <v>16466</v>
      </c>
      <c r="C8703" s="40" t="s">
        <v>16465</v>
      </c>
      <c r="D8703" s="8" t="s">
        <v>20</v>
      </c>
      <c r="E8703" s="63" t="s">
        <v>1528</v>
      </c>
      <c r="F8703" s="61"/>
      <c r="G8703" s="62" t="s">
        <v>16</v>
      </c>
      <c r="H8703" s="61"/>
    </row>
    <row r="8704" spans="1:8" ht="51" x14ac:dyDescent="0.25">
      <c r="A8704" s="15" t="s">
        <v>16464</v>
      </c>
      <c r="B8704" s="15" t="s">
        <v>16463</v>
      </c>
      <c r="C8704" s="40" t="s">
        <v>16462</v>
      </c>
      <c r="D8704" s="14" t="s">
        <v>1626</v>
      </c>
      <c r="E8704" s="63" t="s">
        <v>1799</v>
      </c>
      <c r="F8704" s="65"/>
      <c r="G8704" s="9">
        <v>44225</v>
      </c>
      <c r="H8704" s="61"/>
    </row>
    <row r="8705" spans="1:8" ht="76.5" x14ac:dyDescent="0.25">
      <c r="A8705" s="64" t="s">
        <v>16461</v>
      </c>
      <c r="B8705" s="15" t="s">
        <v>16458</v>
      </c>
      <c r="C8705" s="40" t="s">
        <v>16460</v>
      </c>
      <c r="D8705" s="8" t="s">
        <v>20</v>
      </c>
      <c r="E8705" s="63" t="s">
        <v>1528</v>
      </c>
      <c r="F8705" s="61"/>
      <c r="G8705" s="62" t="s">
        <v>16</v>
      </c>
      <c r="H8705" s="61"/>
    </row>
    <row r="8706" spans="1:8" ht="76.5" x14ac:dyDescent="0.25">
      <c r="A8706" s="64" t="s">
        <v>16459</v>
      </c>
      <c r="B8706" s="15" t="s">
        <v>16458</v>
      </c>
      <c r="C8706" s="40" t="s">
        <v>16457</v>
      </c>
      <c r="D8706" s="8" t="s">
        <v>20</v>
      </c>
      <c r="E8706" s="63" t="s">
        <v>1528</v>
      </c>
      <c r="F8706" s="61"/>
      <c r="G8706" s="62" t="s">
        <v>16</v>
      </c>
      <c r="H8706" s="61"/>
    </row>
    <row r="8707" spans="1:8" ht="76.5" x14ac:dyDescent="0.25">
      <c r="A8707" s="64" t="s">
        <v>16456</v>
      </c>
      <c r="B8707" s="15" t="s">
        <v>11741</v>
      </c>
      <c r="C8707" s="40" t="s">
        <v>16455</v>
      </c>
      <c r="D8707" s="8" t="s">
        <v>20</v>
      </c>
      <c r="E8707" s="63" t="s">
        <v>1528</v>
      </c>
      <c r="F8707" s="61"/>
      <c r="G8707" s="62" t="s">
        <v>16</v>
      </c>
      <c r="H8707" s="61"/>
    </row>
    <row r="8708" spans="1:8" ht="76.5" x14ac:dyDescent="0.25">
      <c r="A8708" s="64" t="s">
        <v>16454</v>
      </c>
      <c r="B8708" s="15" t="s">
        <v>16453</v>
      </c>
      <c r="C8708" s="40" t="s">
        <v>16452</v>
      </c>
      <c r="D8708" s="8" t="s">
        <v>20</v>
      </c>
      <c r="E8708" s="63" t="s">
        <v>1528</v>
      </c>
      <c r="F8708" s="61"/>
      <c r="G8708" s="62" t="s">
        <v>16</v>
      </c>
      <c r="H8708" s="61"/>
    </row>
    <row r="8709" spans="1:8" ht="76.5" x14ac:dyDescent="0.25">
      <c r="A8709" s="64" t="s">
        <v>16451</v>
      </c>
      <c r="B8709" s="15" t="s">
        <v>2507</v>
      </c>
      <c r="C8709" s="40" t="s">
        <v>16450</v>
      </c>
      <c r="D8709" s="8" t="s">
        <v>20</v>
      </c>
      <c r="E8709" s="63" t="s">
        <v>1528</v>
      </c>
      <c r="F8709" s="61"/>
      <c r="G8709" s="62" t="s">
        <v>16</v>
      </c>
      <c r="H8709" s="61"/>
    </row>
    <row r="8710" spans="1:8" ht="76.5" x14ac:dyDescent="0.25">
      <c r="A8710" s="64" t="s">
        <v>16449</v>
      </c>
      <c r="B8710" s="15" t="s">
        <v>16448</v>
      </c>
      <c r="C8710" s="40" t="s">
        <v>16447</v>
      </c>
      <c r="D8710" s="8" t="s">
        <v>20</v>
      </c>
      <c r="E8710" s="63" t="s">
        <v>1528</v>
      </c>
      <c r="F8710" s="61"/>
      <c r="G8710" s="62" t="s">
        <v>16</v>
      </c>
      <c r="H8710" s="61"/>
    </row>
    <row r="8711" spans="1:8" ht="25.5" x14ac:dyDescent="0.25">
      <c r="A8711" s="15" t="s">
        <v>16446</v>
      </c>
      <c r="B8711" s="15" t="s">
        <v>16445</v>
      </c>
      <c r="C8711" s="40" t="s">
        <v>16444</v>
      </c>
      <c r="D8711" s="14" t="s">
        <v>4198</v>
      </c>
      <c r="E8711" s="63" t="s">
        <v>1625</v>
      </c>
      <c r="F8711" s="65"/>
      <c r="G8711" s="9">
        <v>44186</v>
      </c>
      <c r="H8711" s="61"/>
    </row>
    <row r="8712" spans="1:8" ht="76.5" x14ac:dyDescent="0.25">
      <c r="A8712" s="64" t="s">
        <v>16443</v>
      </c>
      <c r="B8712" s="15" t="s">
        <v>16442</v>
      </c>
      <c r="C8712" s="40" t="s">
        <v>1565</v>
      </c>
      <c r="D8712" s="8" t="s">
        <v>20</v>
      </c>
      <c r="E8712" s="63" t="s">
        <v>1528</v>
      </c>
      <c r="F8712" s="61"/>
      <c r="G8712" s="62" t="s">
        <v>16</v>
      </c>
      <c r="H8712" s="61"/>
    </row>
    <row r="8713" spans="1:8" ht="76.5" x14ac:dyDescent="0.25">
      <c r="A8713" s="64" t="s">
        <v>16441</v>
      </c>
      <c r="B8713" s="15" t="s">
        <v>16440</v>
      </c>
      <c r="C8713" s="40" t="s">
        <v>16439</v>
      </c>
      <c r="D8713" s="8" t="s">
        <v>20</v>
      </c>
      <c r="E8713" s="63" t="s">
        <v>1528</v>
      </c>
      <c r="F8713" s="61"/>
      <c r="G8713" s="62" t="s">
        <v>16</v>
      </c>
      <c r="H8713" s="61"/>
    </row>
    <row r="8714" spans="1:8" ht="25.5" x14ac:dyDescent="0.25">
      <c r="A8714" s="15" t="s">
        <v>16438</v>
      </c>
      <c r="B8714" s="15" t="s">
        <v>16432</v>
      </c>
      <c r="C8714" s="40" t="s">
        <v>16437</v>
      </c>
      <c r="D8714" s="14" t="s">
        <v>1626</v>
      </c>
      <c r="E8714" s="63" t="s">
        <v>1625</v>
      </c>
      <c r="F8714" s="65"/>
      <c r="G8714" s="9">
        <v>44267</v>
      </c>
      <c r="H8714" s="61"/>
    </row>
    <row r="8715" spans="1:8" ht="76.5" x14ac:dyDescent="0.25">
      <c r="A8715" s="64" t="s">
        <v>16436</v>
      </c>
      <c r="B8715" s="15" t="s">
        <v>16435</v>
      </c>
      <c r="C8715" s="40" t="s">
        <v>16434</v>
      </c>
      <c r="D8715" s="8" t="s">
        <v>20</v>
      </c>
      <c r="E8715" s="63" t="s">
        <v>1528</v>
      </c>
      <c r="F8715" s="61"/>
      <c r="G8715" s="62" t="s">
        <v>16</v>
      </c>
      <c r="H8715" s="61"/>
    </row>
    <row r="8716" spans="1:8" ht="76.5" x14ac:dyDescent="0.25">
      <c r="A8716" s="64" t="s">
        <v>16433</v>
      </c>
      <c r="B8716" s="15" t="s">
        <v>16432</v>
      </c>
      <c r="C8716" s="40" t="s">
        <v>16431</v>
      </c>
      <c r="D8716" s="8" t="s">
        <v>20</v>
      </c>
      <c r="E8716" s="63" t="s">
        <v>1528</v>
      </c>
      <c r="F8716" s="61"/>
      <c r="G8716" s="62" t="s">
        <v>16</v>
      </c>
      <c r="H8716" s="61"/>
    </row>
    <row r="8717" spans="1:8" ht="25.5" x14ac:dyDescent="0.25">
      <c r="A8717" s="15" t="s">
        <v>16430</v>
      </c>
      <c r="B8717" s="15" t="s">
        <v>16429</v>
      </c>
      <c r="C8717" s="40" t="s">
        <v>16428</v>
      </c>
      <c r="D8717" s="8" t="s">
        <v>1626</v>
      </c>
      <c r="E8717" s="63" t="s">
        <v>1625</v>
      </c>
      <c r="F8717" s="65"/>
      <c r="G8717" s="9">
        <v>44225</v>
      </c>
      <c r="H8717" s="61"/>
    </row>
    <row r="8718" spans="1:8" ht="25.5" x14ac:dyDescent="0.25">
      <c r="A8718" s="15" t="s">
        <v>16427</v>
      </c>
      <c r="B8718" s="15" t="s">
        <v>16426</v>
      </c>
      <c r="C8718" s="40" t="s">
        <v>16425</v>
      </c>
      <c r="D8718" s="8" t="s">
        <v>1626</v>
      </c>
      <c r="E8718" s="63" t="s">
        <v>1799</v>
      </c>
      <c r="F8718" s="65"/>
      <c r="G8718" s="9">
        <v>44191</v>
      </c>
      <c r="H8718" s="61"/>
    </row>
    <row r="8719" spans="1:8" ht="76.5" x14ac:dyDescent="0.25">
      <c r="A8719" s="64" t="s">
        <v>16424</v>
      </c>
      <c r="B8719" s="15" t="s">
        <v>1193</v>
      </c>
      <c r="C8719" s="40" t="s">
        <v>16423</v>
      </c>
      <c r="D8719" s="8" t="s">
        <v>20</v>
      </c>
      <c r="E8719" s="63" t="s">
        <v>1528</v>
      </c>
      <c r="F8719" s="61"/>
      <c r="G8719" s="62" t="s">
        <v>16</v>
      </c>
      <c r="H8719" s="61"/>
    </row>
    <row r="8720" spans="1:8" ht="76.5" x14ac:dyDescent="0.25">
      <c r="A8720" s="64" t="s">
        <v>16422</v>
      </c>
      <c r="B8720" s="15" t="s">
        <v>16421</v>
      </c>
      <c r="C8720" s="40" t="s">
        <v>16420</v>
      </c>
      <c r="D8720" s="8" t="s">
        <v>20</v>
      </c>
      <c r="E8720" s="63" t="s">
        <v>1528</v>
      </c>
      <c r="F8720" s="61"/>
      <c r="G8720" s="62" t="s">
        <v>16</v>
      </c>
      <c r="H8720" s="61"/>
    </row>
    <row r="8721" spans="1:8" ht="76.5" x14ac:dyDescent="0.25">
      <c r="A8721" s="64" t="s">
        <v>16419</v>
      </c>
      <c r="B8721" s="15" t="s">
        <v>5590</v>
      </c>
      <c r="C8721" s="40" t="s">
        <v>16418</v>
      </c>
      <c r="D8721" s="8" t="s">
        <v>20</v>
      </c>
      <c r="E8721" s="63" t="s">
        <v>1528</v>
      </c>
      <c r="F8721" s="61"/>
      <c r="G8721" s="62" t="s">
        <v>16</v>
      </c>
      <c r="H8721" s="61"/>
    </row>
    <row r="8722" spans="1:8" ht="63.75" x14ac:dyDescent="0.25">
      <c r="A8722" s="15" t="s">
        <v>16417</v>
      </c>
      <c r="B8722" s="15" t="s">
        <v>16416</v>
      </c>
      <c r="C8722" s="40" t="s">
        <v>16415</v>
      </c>
      <c r="D8722" s="8" t="s">
        <v>1626</v>
      </c>
      <c r="E8722" s="63" t="s">
        <v>1799</v>
      </c>
      <c r="F8722" s="65"/>
      <c r="G8722" s="9">
        <v>44234</v>
      </c>
      <c r="H8722" s="61"/>
    </row>
    <row r="8723" spans="1:8" ht="114.75" x14ac:dyDescent="0.25">
      <c r="A8723" s="64" t="s">
        <v>16414</v>
      </c>
      <c r="B8723" s="15" t="s">
        <v>16413</v>
      </c>
      <c r="C8723" s="40" t="s">
        <v>16412</v>
      </c>
      <c r="D8723" s="8" t="s">
        <v>20</v>
      </c>
      <c r="E8723" s="63" t="s">
        <v>1528</v>
      </c>
      <c r="F8723" s="61"/>
      <c r="G8723" s="62" t="s">
        <v>16</v>
      </c>
      <c r="H8723" s="61"/>
    </row>
    <row r="8724" spans="1:8" ht="76.5" x14ac:dyDescent="0.25">
      <c r="A8724" s="64" t="s">
        <v>16411</v>
      </c>
      <c r="B8724" s="15" t="s">
        <v>16410</v>
      </c>
      <c r="C8724" s="40" t="s">
        <v>16409</v>
      </c>
      <c r="D8724" s="8" t="s">
        <v>20</v>
      </c>
      <c r="E8724" s="63" t="s">
        <v>1528</v>
      </c>
      <c r="F8724" s="61"/>
      <c r="G8724" s="62" t="s">
        <v>16</v>
      </c>
      <c r="H8724" s="61"/>
    </row>
    <row r="8725" spans="1:8" ht="38.25" x14ac:dyDescent="0.25">
      <c r="A8725" s="15" t="s">
        <v>16408</v>
      </c>
      <c r="B8725" s="15" t="s">
        <v>16407</v>
      </c>
      <c r="C8725" s="40" t="s">
        <v>16406</v>
      </c>
      <c r="D8725" s="14" t="s">
        <v>1626</v>
      </c>
      <c r="E8725" s="63" t="s">
        <v>1625</v>
      </c>
      <c r="F8725" s="65"/>
      <c r="G8725" s="9">
        <v>44198</v>
      </c>
      <c r="H8725" s="61"/>
    </row>
    <row r="8726" spans="1:8" ht="51" x14ac:dyDescent="0.25">
      <c r="A8726" s="15" t="s">
        <v>16405</v>
      </c>
      <c r="B8726" s="15" t="s">
        <v>16404</v>
      </c>
      <c r="C8726" s="40" t="s">
        <v>16403</v>
      </c>
      <c r="D8726" s="14" t="s">
        <v>1626</v>
      </c>
      <c r="E8726" s="63" t="s">
        <v>1625</v>
      </c>
      <c r="F8726" s="65"/>
      <c r="G8726" s="9">
        <v>44287</v>
      </c>
      <c r="H8726" s="61"/>
    </row>
    <row r="8727" spans="1:8" ht="38.25" x14ac:dyDescent="0.25">
      <c r="A8727" s="15" t="s">
        <v>16402</v>
      </c>
      <c r="B8727" s="15" t="s">
        <v>16401</v>
      </c>
      <c r="C8727" s="40" t="s">
        <v>16400</v>
      </c>
      <c r="D8727" s="8" t="s">
        <v>1626</v>
      </c>
      <c r="E8727" s="63" t="s">
        <v>1625</v>
      </c>
      <c r="F8727" s="65"/>
      <c r="G8727" s="9">
        <v>44301</v>
      </c>
      <c r="H8727" s="61"/>
    </row>
    <row r="8728" spans="1:8" ht="89.25" x14ac:dyDescent="0.25">
      <c r="A8728" s="64" t="s">
        <v>16399</v>
      </c>
      <c r="B8728" s="15" t="s">
        <v>10038</v>
      </c>
      <c r="C8728" s="40" t="s">
        <v>16398</v>
      </c>
      <c r="D8728" s="8" t="s">
        <v>20</v>
      </c>
      <c r="E8728" s="63" t="s">
        <v>1528</v>
      </c>
      <c r="F8728" s="61"/>
      <c r="G8728" s="62" t="s">
        <v>16</v>
      </c>
      <c r="H8728" s="61"/>
    </row>
    <row r="8729" spans="1:8" ht="76.5" x14ac:dyDescent="0.25">
      <c r="A8729" s="64" t="s">
        <v>16397</v>
      </c>
      <c r="B8729" s="15" t="s">
        <v>16396</v>
      </c>
      <c r="C8729" s="40" t="s">
        <v>16395</v>
      </c>
      <c r="D8729" s="8" t="s">
        <v>20</v>
      </c>
      <c r="E8729" s="63" t="s">
        <v>1528</v>
      </c>
      <c r="F8729" s="61"/>
      <c r="G8729" s="62" t="s">
        <v>16</v>
      </c>
      <c r="H8729" s="61"/>
    </row>
    <row r="8730" spans="1:8" ht="76.5" x14ac:dyDescent="0.25">
      <c r="A8730" s="64" t="s">
        <v>16394</v>
      </c>
      <c r="B8730" s="15" t="s">
        <v>16393</v>
      </c>
      <c r="C8730" s="40" t="s">
        <v>16392</v>
      </c>
      <c r="D8730" s="8" t="s">
        <v>20</v>
      </c>
      <c r="E8730" s="63" t="s">
        <v>1528</v>
      </c>
      <c r="F8730" s="61"/>
      <c r="G8730" s="62" t="s">
        <v>16</v>
      </c>
      <c r="H8730" s="61"/>
    </row>
    <row r="8731" spans="1:8" ht="76.5" x14ac:dyDescent="0.25">
      <c r="A8731" s="64" t="s">
        <v>16391</v>
      </c>
      <c r="B8731" s="15" t="s">
        <v>16390</v>
      </c>
      <c r="C8731" s="40" t="s">
        <v>16389</v>
      </c>
      <c r="D8731" s="8" t="s">
        <v>20</v>
      </c>
      <c r="E8731" s="63" t="s">
        <v>1528</v>
      </c>
      <c r="F8731" s="61"/>
      <c r="G8731" s="62" t="s">
        <v>16</v>
      </c>
      <c r="H8731" s="61"/>
    </row>
    <row r="8732" spans="1:8" ht="76.5" x14ac:dyDescent="0.25">
      <c r="A8732" s="64" t="s">
        <v>16388</v>
      </c>
      <c r="B8732" s="15" t="s">
        <v>16387</v>
      </c>
      <c r="C8732" s="40" t="s">
        <v>16386</v>
      </c>
      <c r="D8732" s="8" t="s">
        <v>20</v>
      </c>
      <c r="E8732" s="63" t="s">
        <v>1528</v>
      </c>
      <c r="F8732" s="61"/>
      <c r="G8732" s="62" t="s">
        <v>16</v>
      </c>
      <c r="H8732" s="61"/>
    </row>
    <row r="8733" spans="1:8" ht="63.75" x14ac:dyDescent="0.25">
      <c r="A8733" s="15" t="s">
        <v>16385</v>
      </c>
      <c r="B8733" s="15" t="s">
        <v>16384</v>
      </c>
      <c r="C8733" s="40" t="s">
        <v>16383</v>
      </c>
      <c r="D8733" s="8" t="s">
        <v>1626</v>
      </c>
      <c r="E8733" s="63" t="s">
        <v>1799</v>
      </c>
      <c r="F8733" s="65"/>
      <c r="G8733" s="9">
        <v>44191</v>
      </c>
      <c r="H8733" s="61"/>
    </row>
    <row r="8734" spans="1:8" ht="76.5" x14ac:dyDescent="0.25">
      <c r="A8734" s="64" t="s">
        <v>16382</v>
      </c>
      <c r="B8734" s="15" t="s">
        <v>16381</v>
      </c>
      <c r="C8734" s="40" t="s">
        <v>16380</v>
      </c>
      <c r="D8734" s="8" t="s">
        <v>20</v>
      </c>
      <c r="E8734" s="63" t="s">
        <v>1528</v>
      </c>
      <c r="F8734" s="61"/>
      <c r="G8734" s="62" t="s">
        <v>16</v>
      </c>
      <c r="H8734" s="61"/>
    </row>
    <row r="8735" spans="1:8" ht="76.5" x14ac:dyDescent="0.25">
      <c r="A8735" s="64" t="s">
        <v>16379</v>
      </c>
      <c r="B8735" s="15" t="s">
        <v>16378</v>
      </c>
      <c r="C8735" s="40" t="s">
        <v>16377</v>
      </c>
      <c r="D8735" s="8" t="s">
        <v>20</v>
      </c>
      <c r="E8735" s="63" t="s">
        <v>1528</v>
      </c>
      <c r="F8735" s="61"/>
      <c r="G8735" s="62" t="s">
        <v>16</v>
      </c>
      <c r="H8735" s="61"/>
    </row>
    <row r="8736" spans="1:8" ht="76.5" x14ac:dyDescent="0.25">
      <c r="A8736" s="64" t="s">
        <v>16376</v>
      </c>
      <c r="B8736" s="15" t="s">
        <v>16375</v>
      </c>
      <c r="C8736" s="40" t="s">
        <v>16374</v>
      </c>
      <c r="D8736" s="8" t="s">
        <v>20</v>
      </c>
      <c r="E8736" s="63" t="s">
        <v>1528</v>
      </c>
      <c r="F8736" s="61"/>
      <c r="G8736" s="62" t="s">
        <v>16</v>
      </c>
      <c r="H8736" s="61"/>
    </row>
    <row r="8737" spans="1:8" ht="76.5" x14ac:dyDescent="0.25">
      <c r="A8737" s="64" t="s">
        <v>16373</v>
      </c>
      <c r="B8737" s="15" t="s">
        <v>16372</v>
      </c>
      <c r="C8737" s="40" t="s">
        <v>16371</v>
      </c>
      <c r="D8737" s="8" t="s">
        <v>20</v>
      </c>
      <c r="E8737" s="63" t="s">
        <v>1528</v>
      </c>
      <c r="F8737" s="61"/>
      <c r="G8737" s="62" t="s">
        <v>16</v>
      </c>
      <c r="H8737" s="61"/>
    </row>
    <row r="8738" spans="1:8" ht="76.5" x14ac:dyDescent="0.25">
      <c r="A8738" s="64" t="s">
        <v>16370</v>
      </c>
      <c r="B8738" s="15" t="s">
        <v>16369</v>
      </c>
      <c r="C8738" s="40" t="s">
        <v>12218</v>
      </c>
      <c r="D8738" s="8" t="s">
        <v>20</v>
      </c>
      <c r="E8738" s="63" t="s">
        <v>1528</v>
      </c>
      <c r="F8738" s="61"/>
      <c r="G8738" s="62" t="s">
        <v>16</v>
      </c>
      <c r="H8738" s="61"/>
    </row>
    <row r="8739" spans="1:8" ht="76.5" x14ac:dyDescent="0.25">
      <c r="A8739" s="64" t="s">
        <v>16368</v>
      </c>
      <c r="B8739" s="15" t="s">
        <v>16367</v>
      </c>
      <c r="C8739" s="40" t="s">
        <v>16366</v>
      </c>
      <c r="D8739" s="8" t="s">
        <v>20</v>
      </c>
      <c r="E8739" s="63" t="s">
        <v>1528</v>
      </c>
      <c r="F8739" s="61"/>
      <c r="G8739" s="62" t="s">
        <v>16</v>
      </c>
      <c r="H8739" s="61"/>
    </row>
    <row r="8740" spans="1:8" ht="76.5" x14ac:dyDescent="0.25">
      <c r="A8740" s="64" t="s">
        <v>16365</v>
      </c>
      <c r="B8740" s="15" t="s">
        <v>16364</v>
      </c>
      <c r="C8740" s="40" t="s">
        <v>16363</v>
      </c>
      <c r="D8740" s="8" t="s">
        <v>20</v>
      </c>
      <c r="E8740" s="63" t="s">
        <v>1528</v>
      </c>
      <c r="F8740" s="61"/>
      <c r="G8740" s="62" t="s">
        <v>16</v>
      </c>
      <c r="H8740" s="61"/>
    </row>
    <row r="8741" spans="1:8" ht="76.5" x14ac:dyDescent="0.25">
      <c r="A8741" s="64" t="s">
        <v>16362</v>
      </c>
      <c r="B8741" s="15" t="s">
        <v>16361</v>
      </c>
      <c r="C8741" s="40" t="s">
        <v>16360</v>
      </c>
      <c r="D8741" s="8" t="s">
        <v>20</v>
      </c>
      <c r="E8741" s="63" t="s">
        <v>1528</v>
      </c>
      <c r="F8741" s="61"/>
      <c r="G8741" s="62" t="s">
        <v>16</v>
      </c>
      <c r="H8741" s="61"/>
    </row>
    <row r="8742" spans="1:8" ht="76.5" x14ac:dyDescent="0.25">
      <c r="A8742" s="64" t="s">
        <v>16359</v>
      </c>
      <c r="B8742" s="15" t="s">
        <v>16358</v>
      </c>
      <c r="C8742" s="40" t="s">
        <v>16357</v>
      </c>
      <c r="D8742" s="8" t="s">
        <v>20</v>
      </c>
      <c r="E8742" s="63" t="s">
        <v>1528</v>
      </c>
      <c r="F8742" s="61"/>
      <c r="G8742" s="62" t="s">
        <v>16</v>
      </c>
      <c r="H8742" s="61"/>
    </row>
    <row r="8743" spans="1:8" ht="76.5" x14ac:dyDescent="0.25">
      <c r="A8743" s="64" t="s">
        <v>16356</v>
      </c>
      <c r="B8743" s="15" t="s">
        <v>14474</v>
      </c>
      <c r="C8743" s="40" t="s">
        <v>16355</v>
      </c>
      <c r="D8743" s="8" t="s">
        <v>20</v>
      </c>
      <c r="E8743" s="63" t="s">
        <v>1528</v>
      </c>
      <c r="F8743" s="61"/>
      <c r="G8743" s="62" t="s">
        <v>16</v>
      </c>
      <c r="H8743" s="61"/>
    </row>
    <row r="8744" spans="1:8" ht="76.5" x14ac:dyDescent="0.25">
      <c r="A8744" s="64" t="s">
        <v>16354</v>
      </c>
      <c r="B8744" s="15" t="s">
        <v>16353</v>
      </c>
      <c r="C8744" s="40" t="s">
        <v>16352</v>
      </c>
      <c r="D8744" s="8" t="s">
        <v>20</v>
      </c>
      <c r="E8744" s="63" t="s">
        <v>1528</v>
      </c>
      <c r="F8744" s="61"/>
      <c r="G8744" s="62" t="s">
        <v>16</v>
      </c>
      <c r="H8744" s="61"/>
    </row>
    <row r="8745" spans="1:8" ht="76.5" x14ac:dyDescent="0.25">
      <c r="A8745" s="64" t="s">
        <v>16351</v>
      </c>
      <c r="B8745" s="15" t="s">
        <v>16350</v>
      </c>
      <c r="C8745" s="40" t="s">
        <v>3687</v>
      </c>
      <c r="D8745" s="8" t="s">
        <v>20</v>
      </c>
      <c r="E8745" s="63" t="s">
        <v>1528</v>
      </c>
      <c r="F8745" s="61"/>
      <c r="G8745" s="62" t="s">
        <v>16</v>
      </c>
      <c r="H8745" s="61"/>
    </row>
    <row r="8746" spans="1:8" ht="76.5" x14ac:dyDescent="0.25">
      <c r="A8746" s="64" t="s">
        <v>16349</v>
      </c>
      <c r="B8746" s="15" t="s">
        <v>16348</v>
      </c>
      <c r="C8746" s="40" t="s">
        <v>16347</v>
      </c>
      <c r="D8746" s="8" t="s">
        <v>20</v>
      </c>
      <c r="E8746" s="63" t="s">
        <v>1528</v>
      </c>
      <c r="F8746" s="61"/>
      <c r="G8746" s="62" t="s">
        <v>16</v>
      </c>
      <c r="H8746" s="61"/>
    </row>
    <row r="8747" spans="1:8" ht="76.5" x14ac:dyDescent="0.25">
      <c r="A8747" s="64" t="s">
        <v>16346</v>
      </c>
      <c r="B8747" s="15" t="s">
        <v>16345</v>
      </c>
      <c r="C8747" s="40" t="s">
        <v>16344</v>
      </c>
      <c r="D8747" s="8" t="s">
        <v>20</v>
      </c>
      <c r="E8747" s="63" t="s">
        <v>1528</v>
      </c>
      <c r="F8747" s="61"/>
      <c r="G8747" s="62" t="s">
        <v>16</v>
      </c>
      <c r="H8747" s="61"/>
    </row>
    <row r="8748" spans="1:8" ht="38.25" x14ac:dyDescent="0.25">
      <c r="A8748" s="15" t="s">
        <v>16343</v>
      </c>
      <c r="B8748" s="15" t="s">
        <v>16342</v>
      </c>
      <c r="C8748" s="40" t="s">
        <v>16341</v>
      </c>
      <c r="D8748" s="8" t="s">
        <v>1626</v>
      </c>
      <c r="E8748" s="63" t="s">
        <v>1625</v>
      </c>
      <c r="F8748" s="65"/>
      <c r="G8748" s="9">
        <v>44227</v>
      </c>
      <c r="H8748" s="61"/>
    </row>
    <row r="8749" spans="1:8" ht="38.25" x14ac:dyDescent="0.25">
      <c r="A8749" s="15" t="s">
        <v>16340</v>
      </c>
      <c r="B8749" s="15" t="s">
        <v>16339</v>
      </c>
      <c r="C8749" s="40" t="s">
        <v>16338</v>
      </c>
      <c r="D8749" s="14" t="s">
        <v>1626</v>
      </c>
      <c r="E8749" s="63" t="s">
        <v>1799</v>
      </c>
      <c r="F8749" s="65"/>
      <c r="G8749" s="9">
        <v>44562</v>
      </c>
      <c r="H8749" s="61"/>
    </row>
    <row r="8750" spans="1:8" ht="89.25" x14ac:dyDescent="0.25">
      <c r="A8750" s="15" t="s">
        <v>16337</v>
      </c>
      <c r="B8750" s="15" t="s">
        <v>9021</v>
      </c>
      <c r="C8750" s="40" t="s">
        <v>16336</v>
      </c>
      <c r="D8750" s="8" t="s">
        <v>1626</v>
      </c>
      <c r="E8750" s="63" t="s">
        <v>1799</v>
      </c>
      <c r="F8750" s="65"/>
      <c r="G8750" s="9">
        <v>44319</v>
      </c>
      <c r="H8750" s="61"/>
    </row>
    <row r="8751" spans="1:8" ht="89.25" x14ac:dyDescent="0.25">
      <c r="A8751" s="15" t="s">
        <v>16335</v>
      </c>
      <c r="B8751" s="15" t="s">
        <v>16332</v>
      </c>
      <c r="C8751" s="40" t="s">
        <v>16334</v>
      </c>
      <c r="D8751" s="14" t="s">
        <v>1626</v>
      </c>
      <c r="E8751" s="63" t="s">
        <v>1799</v>
      </c>
      <c r="F8751" s="65"/>
      <c r="G8751" s="9">
        <v>44354</v>
      </c>
      <c r="H8751" s="61"/>
    </row>
    <row r="8752" spans="1:8" ht="38.25" x14ac:dyDescent="0.25">
      <c r="A8752" s="15" t="s">
        <v>16333</v>
      </c>
      <c r="B8752" s="15" t="s">
        <v>16332</v>
      </c>
      <c r="C8752" s="40" t="s">
        <v>16331</v>
      </c>
      <c r="D8752" s="14" t="s">
        <v>1626</v>
      </c>
      <c r="E8752" s="63" t="s">
        <v>1625</v>
      </c>
      <c r="F8752" s="65"/>
      <c r="G8752" s="9">
        <v>44354</v>
      </c>
      <c r="H8752" s="61"/>
    </row>
    <row r="8753" spans="1:8" ht="76.5" x14ac:dyDescent="0.25">
      <c r="A8753" s="64" t="s">
        <v>16330</v>
      </c>
      <c r="B8753" s="15" t="s">
        <v>16329</v>
      </c>
      <c r="C8753" s="40" t="s">
        <v>16328</v>
      </c>
      <c r="D8753" s="8" t="s">
        <v>20</v>
      </c>
      <c r="E8753" s="63" t="s">
        <v>1528</v>
      </c>
      <c r="F8753" s="61"/>
      <c r="G8753" s="62" t="s">
        <v>16</v>
      </c>
      <c r="H8753" s="61"/>
    </row>
    <row r="8754" spans="1:8" ht="76.5" x14ac:dyDescent="0.25">
      <c r="A8754" s="64" t="s">
        <v>16327</v>
      </c>
      <c r="B8754" s="15" t="s">
        <v>16326</v>
      </c>
      <c r="C8754" s="40" t="s">
        <v>16325</v>
      </c>
      <c r="D8754" s="8" t="s">
        <v>20</v>
      </c>
      <c r="E8754" s="63" t="s">
        <v>1528</v>
      </c>
      <c r="F8754" s="61"/>
      <c r="G8754" s="62" t="s">
        <v>16</v>
      </c>
      <c r="H8754" s="61"/>
    </row>
    <row r="8755" spans="1:8" ht="76.5" x14ac:dyDescent="0.25">
      <c r="A8755" s="64" t="s">
        <v>16324</v>
      </c>
      <c r="B8755" s="15" t="s">
        <v>16323</v>
      </c>
      <c r="C8755" s="40" t="s">
        <v>16322</v>
      </c>
      <c r="D8755" s="8" t="s">
        <v>20</v>
      </c>
      <c r="E8755" s="63" t="s">
        <v>1528</v>
      </c>
      <c r="F8755" s="61"/>
      <c r="G8755" s="62" t="s">
        <v>16</v>
      </c>
      <c r="H8755" s="61"/>
    </row>
    <row r="8756" spans="1:8" ht="38.25" x14ac:dyDescent="0.25">
      <c r="A8756" s="15" t="s">
        <v>16321</v>
      </c>
      <c r="B8756" s="15" t="s">
        <v>16320</v>
      </c>
      <c r="C8756" s="40" t="s">
        <v>16319</v>
      </c>
      <c r="D8756" s="14" t="s">
        <v>1626</v>
      </c>
      <c r="E8756" s="63" t="s">
        <v>1799</v>
      </c>
      <c r="F8756" s="65"/>
      <c r="G8756" s="9">
        <v>44294</v>
      </c>
      <c r="H8756" s="61"/>
    </row>
    <row r="8757" spans="1:8" ht="76.5" x14ac:dyDescent="0.25">
      <c r="A8757" s="64" t="s">
        <v>16318</v>
      </c>
      <c r="B8757" s="15" t="s">
        <v>16317</v>
      </c>
      <c r="C8757" s="40" t="s">
        <v>16316</v>
      </c>
      <c r="D8757" s="8" t="s">
        <v>20</v>
      </c>
      <c r="E8757" s="63" t="s">
        <v>1528</v>
      </c>
      <c r="F8757" s="61"/>
      <c r="G8757" s="62" t="s">
        <v>16</v>
      </c>
      <c r="H8757" s="61"/>
    </row>
    <row r="8758" spans="1:8" ht="76.5" x14ac:dyDescent="0.25">
      <c r="A8758" s="64" t="s">
        <v>16315</v>
      </c>
      <c r="B8758" s="15" t="s">
        <v>13144</v>
      </c>
      <c r="C8758" s="40" t="s">
        <v>16314</v>
      </c>
      <c r="D8758" s="8" t="s">
        <v>20</v>
      </c>
      <c r="E8758" s="63" t="s">
        <v>1528</v>
      </c>
      <c r="F8758" s="61"/>
      <c r="G8758" s="62" t="s">
        <v>16</v>
      </c>
      <c r="H8758" s="61"/>
    </row>
    <row r="8759" spans="1:8" ht="76.5" x14ac:dyDescent="0.25">
      <c r="A8759" s="64" t="s">
        <v>16313</v>
      </c>
      <c r="B8759" s="15" t="s">
        <v>16312</v>
      </c>
      <c r="C8759" s="40" t="s">
        <v>16311</v>
      </c>
      <c r="D8759" s="8" t="s">
        <v>20</v>
      </c>
      <c r="E8759" s="63" t="s">
        <v>1528</v>
      </c>
      <c r="F8759" s="61"/>
      <c r="G8759" s="62" t="s">
        <v>16</v>
      </c>
      <c r="H8759" s="61"/>
    </row>
    <row r="8760" spans="1:8" ht="76.5" x14ac:dyDescent="0.25">
      <c r="A8760" s="64" t="s">
        <v>16310</v>
      </c>
      <c r="B8760" s="15" t="s">
        <v>16309</v>
      </c>
      <c r="C8760" s="40" t="s">
        <v>16308</v>
      </c>
      <c r="D8760" s="8" t="s">
        <v>20</v>
      </c>
      <c r="E8760" s="63" t="s">
        <v>1528</v>
      </c>
      <c r="F8760" s="61"/>
      <c r="G8760" s="62" t="s">
        <v>16</v>
      </c>
      <c r="H8760" s="61"/>
    </row>
    <row r="8761" spans="1:8" ht="89.25" x14ac:dyDescent="0.25">
      <c r="A8761" s="64" t="s">
        <v>16307</v>
      </c>
      <c r="B8761" s="15" t="s">
        <v>16304</v>
      </c>
      <c r="C8761" s="40" t="s">
        <v>16306</v>
      </c>
      <c r="D8761" s="8" t="s">
        <v>20</v>
      </c>
      <c r="E8761" s="63" t="s">
        <v>1528</v>
      </c>
      <c r="F8761" s="61"/>
      <c r="G8761" s="62" t="s">
        <v>16</v>
      </c>
      <c r="H8761" s="61"/>
    </row>
    <row r="8762" spans="1:8" ht="76.5" x14ac:dyDescent="0.25">
      <c r="A8762" s="64" t="s">
        <v>16305</v>
      </c>
      <c r="B8762" s="15" t="s">
        <v>16304</v>
      </c>
      <c r="C8762" s="40" t="s">
        <v>16303</v>
      </c>
      <c r="D8762" s="8" t="s">
        <v>20</v>
      </c>
      <c r="E8762" s="63" t="s">
        <v>1528</v>
      </c>
      <c r="F8762" s="61"/>
      <c r="G8762" s="62" t="s">
        <v>16</v>
      </c>
      <c r="H8762" s="61"/>
    </row>
    <row r="8763" spans="1:8" ht="76.5" x14ac:dyDescent="0.25">
      <c r="A8763" s="64" t="s">
        <v>16302</v>
      </c>
      <c r="B8763" s="15" t="s">
        <v>1396</v>
      </c>
      <c r="C8763" s="40" t="s">
        <v>16301</v>
      </c>
      <c r="D8763" s="8" t="s">
        <v>20</v>
      </c>
      <c r="E8763" s="63" t="s">
        <v>1528</v>
      </c>
      <c r="F8763" s="61"/>
      <c r="G8763" s="62" t="s">
        <v>16</v>
      </c>
      <c r="H8763" s="61"/>
    </row>
    <row r="8764" spans="1:8" ht="76.5" x14ac:dyDescent="0.25">
      <c r="A8764" s="64" t="s">
        <v>16300</v>
      </c>
      <c r="B8764" s="15" t="s">
        <v>16299</v>
      </c>
      <c r="C8764" s="40" t="s">
        <v>16298</v>
      </c>
      <c r="D8764" s="8" t="s">
        <v>20</v>
      </c>
      <c r="E8764" s="63" t="s">
        <v>1528</v>
      </c>
      <c r="F8764" s="61"/>
      <c r="G8764" s="62" t="s">
        <v>16</v>
      </c>
      <c r="H8764" s="61"/>
    </row>
    <row r="8765" spans="1:8" ht="76.5" x14ac:dyDescent="0.25">
      <c r="A8765" s="64" t="s">
        <v>16297</v>
      </c>
      <c r="B8765" s="15" t="s">
        <v>16296</v>
      </c>
      <c r="C8765" s="40" t="s">
        <v>16295</v>
      </c>
      <c r="D8765" s="8" t="s">
        <v>20</v>
      </c>
      <c r="E8765" s="63" t="s">
        <v>1528</v>
      </c>
      <c r="F8765" s="61"/>
      <c r="G8765" s="62" t="s">
        <v>16</v>
      </c>
      <c r="H8765" s="61"/>
    </row>
    <row r="8766" spans="1:8" ht="76.5" x14ac:dyDescent="0.25">
      <c r="A8766" s="64" t="s">
        <v>16294</v>
      </c>
      <c r="B8766" s="15" t="s">
        <v>16293</v>
      </c>
      <c r="C8766" s="40" t="s">
        <v>16292</v>
      </c>
      <c r="D8766" s="8" t="s">
        <v>20</v>
      </c>
      <c r="E8766" s="63" t="s">
        <v>1528</v>
      </c>
      <c r="F8766" s="61"/>
      <c r="G8766" s="62" t="s">
        <v>16</v>
      </c>
      <c r="H8766" s="61"/>
    </row>
    <row r="8767" spans="1:8" ht="76.5" x14ac:dyDescent="0.25">
      <c r="A8767" s="64" t="s">
        <v>16291</v>
      </c>
      <c r="B8767" s="15" t="s">
        <v>16290</v>
      </c>
      <c r="C8767" s="40" t="s">
        <v>16289</v>
      </c>
      <c r="D8767" s="8" t="s">
        <v>20</v>
      </c>
      <c r="E8767" s="63" t="s">
        <v>1528</v>
      </c>
      <c r="F8767" s="61"/>
      <c r="G8767" s="62" t="s">
        <v>16</v>
      </c>
      <c r="H8767" s="61"/>
    </row>
    <row r="8768" spans="1:8" ht="76.5" x14ac:dyDescent="0.25">
      <c r="A8768" s="64" t="s">
        <v>16288</v>
      </c>
      <c r="B8768" s="15" t="s">
        <v>16287</v>
      </c>
      <c r="C8768" s="40" t="s">
        <v>16286</v>
      </c>
      <c r="D8768" s="8" t="s">
        <v>20</v>
      </c>
      <c r="E8768" s="63" t="s">
        <v>1528</v>
      </c>
      <c r="F8768" s="61"/>
      <c r="G8768" s="62" t="s">
        <v>16</v>
      </c>
      <c r="H8768" s="61"/>
    </row>
    <row r="8769" spans="1:8" ht="76.5" x14ac:dyDescent="0.25">
      <c r="A8769" s="64" t="s">
        <v>16285</v>
      </c>
      <c r="B8769" s="15" t="s">
        <v>16284</v>
      </c>
      <c r="C8769" s="40" t="s">
        <v>16283</v>
      </c>
      <c r="D8769" s="8" t="s">
        <v>20</v>
      </c>
      <c r="E8769" s="63" t="s">
        <v>1528</v>
      </c>
      <c r="F8769" s="61"/>
      <c r="G8769" s="62" t="s">
        <v>16</v>
      </c>
      <c r="H8769" s="61"/>
    </row>
    <row r="8770" spans="1:8" ht="76.5" x14ac:dyDescent="0.25">
      <c r="A8770" s="64" t="s">
        <v>16282</v>
      </c>
      <c r="B8770" s="15" t="s">
        <v>11866</v>
      </c>
      <c r="C8770" s="40" t="s">
        <v>16281</v>
      </c>
      <c r="D8770" s="8" t="s">
        <v>20</v>
      </c>
      <c r="E8770" s="63" t="s">
        <v>1528</v>
      </c>
      <c r="F8770" s="61"/>
      <c r="G8770" s="62" t="s">
        <v>16</v>
      </c>
      <c r="H8770" s="61"/>
    </row>
    <row r="8771" spans="1:8" ht="76.5" x14ac:dyDescent="0.25">
      <c r="A8771" s="64" t="s">
        <v>16280</v>
      </c>
      <c r="B8771" s="15" t="s">
        <v>16279</v>
      </c>
      <c r="C8771" s="40" t="s">
        <v>16278</v>
      </c>
      <c r="D8771" s="8" t="s">
        <v>20</v>
      </c>
      <c r="E8771" s="63" t="s">
        <v>1528</v>
      </c>
      <c r="F8771" s="61"/>
      <c r="G8771" s="62" t="s">
        <v>16</v>
      </c>
      <c r="H8771" s="61"/>
    </row>
    <row r="8772" spans="1:8" ht="102" x14ac:dyDescent="0.25">
      <c r="A8772" s="64" t="s">
        <v>16277</v>
      </c>
      <c r="B8772" s="15" t="s">
        <v>16276</v>
      </c>
      <c r="C8772" s="40" t="s">
        <v>16275</v>
      </c>
      <c r="D8772" s="8" t="s">
        <v>20</v>
      </c>
      <c r="E8772" s="63" t="s">
        <v>1528</v>
      </c>
      <c r="F8772" s="61"/>
      <c r="G8772" s="62" t="s">
        <v>16</v>
      </c>
      <c r="H8772" s="61"/>
    </row>
    <row r="8773" spans="1:8" ht="25.5" x14ac:dyDescent="0.25">
      <c r="A8773" s="15" t="s">
        <v>16274</v>
      </c>
      <c r="B8773" s="15" t="s">
        <v>16273</v>
      </c>
      <c r="C8773" s="40" t="s">
        <v>16272</v>
      </c>
      <c r="D8773" s="8" t="s">
        <v>1626</v>
      </c>
      <c r="E8773" s="63" t="s">
        <v>1799</v>
      </c>
      <c r="F8773" s="65"/>
      <c r="G8773" s="9">
        <v>44213</v>
      </c>
      <c r="H8773" s="61"/>
    </row>
    <row r="8774" spans="1:8" ht="76.5" x14ac:dyDescent="0.25">
      <c r="A8774" s="64" t="s">
        <v>16271</v>
      </c>
      <c r="B8774" s="15" t="s">
        <v>16270</v>
      </c>
      <c r="C8774" s="40" t="s">
        <v>16269</v>
      </c>
      <c r="D8774" s="8" t="s">
        <v>20</v>
      </c>
      <c r="E8774" s="63" t="s">
        <v>1528</v>
      </c>
      <c r="F8774" s="61"/>
      <c r="G8774" s="62" t="s">
        <v>16</v>
      </c>
      <c r="H8774" s="61"/>
    </row>
    <row r="8775" spans="1:8" ht="76.5" x14ac:dyDescent="0.25">
      <c r="A8775" s="64" t="s">
        <v>16268</v>
      </c>
      <c r="B8775" s="15" t="s">
        <v>16267</v>
      </c>
      <c r="C8775" s="40" t="s">
        <v>16266</v>
      </c>
      <c r="D8775" s="8" t="s">
        <v>20</v>
      </c>
      <c r="E8775" s="63" t="s">
        <v>1528</v>
      </c>
      <c r="F8775" s="61"/>
      <c r="G8775" s="62" t="s">
        <v>16</v>
      </c>
      <c r="H8775" s="61"/>
    </row>
    <row r="8776" spans="1:8" ht="76.5" x14ac:dyDescent="0.25">
      <c r="A8776" s="64" t="s">
        <v>16265</v>
      </c>
      <c r="B8776" s="15" t="s">
        <v>16264</v>
      </c>
      <c r="C8776" s="40" t="s">
        <v>16263</v>
      </c>
      <c r="D8776" s="8" t="s">
        <v>20</v>
      </c>
      <c r="E8776" s="63" t="s">
        <v>1528</v>
      </c>
      <c r="F8776" s="61"/>
      <c r="G8776" s="62" t="s">
        <v>16</v>
      </c>
      <c r="H8776" s="61"/>
    </row>
    <row r="8777" spans="1:8" ht="76.5" x14ac:dyDescent="0.25">
      <c r="A8777" s="64" t="s">
        <v>16262</v>
      </c>
      <c r="B8777" s="15" t="s">
        <v>3488</v>
      </c>
      <c r="C8777" s="40" t="s">
        <v>16261</v>
      </c>
      <c r="D8777" s="8" t="s">
        <v>20</v>
      </c>
      <c r="E8777" s="63" t="s">
        <v>1528</v>
      </c>
      <c r="F8777" s="61"/>
      <c r="G8777" s="62" t="s">
        <v>16</v>
      </c>
      <c r="H8777" s="61"/>
    </row>
    <row r="8778" spans="1:8" ht="76.5" x14ac:dyDescent="0.25">
      <c r="A8778" s="64" t="s">
        <v>16260</v>
      </c>
      <c r="B8778" s="15" t="s">
        <v>16259</v>
      </c>
      <c r="C8778" s="40" t="s">
        <v>16256</v>
      </c>
      <c r="D8778" s="8" t="s">
        <v>20</v>
      </c>
      <c r="E8778" s="63" t="s">
        <v>1528</v>
      </c>
      <c r="F8778" s="61"/>
      <c r="G8778" s="62" t="s">
        <v>16</v>
      </c>
      <c r="H8778" s="61"/>
    </row>
    <row r="8779" spans="1:8" ht="76.5" x14ac:dyDescent="0.25">
      <c r="A8779" s="64" t="s">
        <v>16258</v>
      </c>
      <c r="B8779" s="15" t="s">
        <v>16257</v>
      </c>
      <c r="C8779" s="40" t="s">
        <v>16256</v>
      </c>
      <c r="D8779" s="8" t="s">
        <v>20</v>
      </c>
      <c r="E8779" s="63" t="s">
        <v>1528</v>
      </c>
      <c r="F8779" s="61"/>
      <c r="G8779" s="62" t="s">
        <v>16</v>
      </c>
      <c r="H8779" s="61"/>
    </row>
    <row r="8780" spans="1:8" ht="25.5" x14ac:dyDescent="0.25">
      <c r="A8780" s="15" t="s">
        <v>16255</v>
      </c>
      <c r="B8780" s="15" t="s">
        <v>16254</v>
      </c>
      <c r="C8780" s="40" t="s">
        <v>16253</v>
      </c>
      <c r="D8780" s="14" t="s">
        <v>1626</v>
      </c>
      <c r="E8780" s="63" t="s">
        <v>1799</v>
      </c>
      <c r="F8780" s="65"/>
      <c r="G8780" s="9">
        <v>44274</v>
      </c>
      <c r="H8780" s="61"/>
    </row>
    <row r="8781" spans="1:8" ht="51" x14ac:dyDescent="0.25">
      <c r="A8781" s="15" t="s">
        <v>16252</v>
      </c>
      <c r="B8781" s="15" t="s">
        <v>16251</v>
      </c>
      <c r="C8781" s="40" t="s">
        <v>16250</v>
      </c>
      <c r="D8781" s="14" t="s">
        <v>1626</v>
      </c>
      <c r="E8781" s="63" t="s">
        <v>1625</v>
      </c>
      <c r="F8781" s="65"/>
      <c r="G8781" s="9">
        <v>44282</v>
      </c>
      <c r="H8781" s="61"/>
    </row>
    <row r="8782" spans="1:8" ht="76.5" x14ac:dyDescent="0.25">
      <c r="A8782" s="64" t="s">
        <v>16249</v>
      </c>
      <c r="B8782" s="15" t="s">
        <v>16248</v>
      </c>
      <c r="C8782" s="40" t="s">
        <v>16247</v>
      </c>
      <c r="D8782" s="8" t="s">
        <v>20</v>
      </c>
      <c r="E8782" s="63" t="s">
        <v>1528</v>
      </c>
      <c r="F8782" s="61"/>
      <c r="G8782" s="62" t="s">
        <v>16</v>
      </c>
      <c r="H8782" s="61"/>
    </row>
    <row r="8783" spans="1:8" ht="114.75" x14ac:dyDescent="0.25">
      <c r="A8783" s="64" t="s">
        <v>16246</v>
      </c>
      <c r="B8783" s="15" t="s">
        <v>14941</v>
      </c>
      <c r="C8783" s="40" t="s">
        <v>16245</v>
      </c>
      <c r="D8783" s="8" t="s">
        <v>20</v>
      </c>
      <c r="E8783" s="63" t="s">
        <v>1528</v>
      </c>
      <c r="F8783" s="61"/>
      <c r="G8783" s="62" t="s">
        <v>16</v>
      </c>
      <c r="H8783" s="61"/>
    </row>
    <row r="8784" spans="1:8" ht="25.5" x14ac:dyDescent="0.25">
      <c r="A8784" s="15" t="s">
        <v>16244</v>
      </c>
      <c r="B8784" s="15" t="s">
        <v>11363</v>
      </c>
      <c r="C8784" s="40" t="s">
        <v>16243</v>
      </c>
      <c r="D8784" s="14" t="s">
        <v>1626</v>
      </c>
      <c r="E8784" s="63" t="s">
        <v>1799</v>
      </c>
      <c r="F8784" s="65"/>
      <c r="G8784" s="9">
        <v>44302</v>
      </c>
      <c r="H8784" s="61"/>
    </row>
    <row r="8785" spans="1:8" ht="76.5" x14ac:dyDescent="0.25">
      <c r="A8785" s="64" t="s">
        <v>16242</v>
      </c>
      <c r="B8785" s="15" t="s">
        <v>16241</v>
      </c>
      <c r="C8785" s="40" t="s">
        <v>16240</v>
      </c>
      <c r="D8785" s="8" t="s">
        <v>20</v>
      </c>
      <c r="E8785" s="63" t="s">
        <v>1528</v>
      </c>
      <c r="F8785" s="61"/>
      <c r="G8785" s="62" t="s">
        <v>16</v>
      </c>
      <c r="H8785" s="61"/>
    </row>
    <row r="8786" spans="1:8" ht="76.5" x14ac:dyDescent="0.25">
      <c r="A8786" s="64" t="s">
        <v>16239</v>
      </c>
      <c r="B8786" s="15" t="s">
        <v>12068</v>
      </c>
      <c r="C8786" s="40" t="s">
        <v>16238</v>
      </c>
      <c r="D8786" s="8" t="s">
        <v>20</v>
      </c>
      <c r="E8786" s="63" t="s">
        <v>1528</v>
      </c>
      <c r="F8786" s="61"/>
      <c r="G8786" s="62" t="s">
        <v>16</v>
      </c>
      <c r="H8786" s="61"/>
    </row>
    <row r="8787" spans="1:8" ht="76.5" x14ac:dyDescent="0.25">
      <c r="A8787" s="64" t="s">
        <v>16237</v>
      </c>
      <c r="B8787" s="15" t="s">
        <v>16236</v>
      </c>
      <c r="C8787" s="40" t="s">
        <v>16235</v>
      </c>
      <c r="D8787" s="8" t="s">
        <v>20</v>
      </c>
      <c r="E8787" s="63" t="s">
        <v>1528</v>
      </c>
      <c r="F8787" s="61"/>
      <c r="G8787" s="62" t="s">
        <v>16</v>
      </c>
      <c r="H8787" s="61"/>
    </row>
    <row r="8788" spans="1:8" ht="76.5" x14ac:dyDescent="0.25">
      <c r="A8788" s="15" t="s">
        <v>16234</v>
      </c>
      <c r="B8788" s="15" t="s">
        <v>16233</v>
      </c>
      <c r="C8788" s="40" t="s">
        <v>16232</v>
      </c>
      <c r="D8788" s="8" t="s">
        <v>1626</v>
      </c>
      <c r="E8788" s="63" t="s">
        <v>1625</v>
      </c>
      <c r="F8788" s="65"/>
      <c r="G8788" s="9">
        <v>44269</v>
      </c>
      <c r="H8788" s="61"/>
    </row>
    <row r="8789" spans="1:8" ht="25.5" x14ac:dyDescent="0.25">
      <c r="A8789" s="15" t="s">
        <v>16231</v>
      </c>
      <c r="B8789" s="15" t="s">
        <v>16230</v>
      </c>
      <c r="C8789" s="40" t="s">
        <v>16229</v>
      </c>
      <c r="D8789" s="14" t="s">
        <v>1626</v>
      </c>
      <c r="E8789" s="63" t="s">
        <v>1625</v>
      </c>
      <c r="F8789" s="65"/>
      <c r="G8789" s="9">
        <v>44319</v>
      </c>
      <c r="H8789" s="61"/>
    </row>
    <row r="8790" spans="1:8" ht="25.5" x14ac:dyDescent="0.25">
      <c r="A8790" s="15" t="s">
        <v>16228</v>
      </c>
      <c r="B8790" s="15" t="s">
        <v>16227</v>
      </c>
      <c r="C8790" s="40" t="s">
        <v>16226</v>
      </c>
      <c r="D8790" s="8" t="s">
        <v>1626</v>
      </c>
      <c r="E8790" s="63" t="s">
        <v>1625</v>
      </c>
      <c r="F8790" s="65"/>
      <c r="G8790" s="9">
        <v>44333</v>
      </c>
      <c r="H8790" s="61"/>
    </row>
    <row r="8791" spans="1:8" ht="76.5" x14ac:dyDescent="0.25">
      <c r="A8791" s="64" t="s">
        <v>16225</v>
      </c>
      <c r="B8791" s="15" t="s">
        <v>15856</v>
      </c>
      <c r="C8791" s="40" t="s">
        <v>16224</v>
      </c>
      <c r="D8791" s="8" t="s">
        <v>20</v>
      </c>
      <c r="E8791" s="63" t="s">
        <v>1528</v>
      </c>
      <c r="F8791" s="61"/>
      <c r="G8791" s="62" t="s">
        <v>16</v>
      </c>
      <c r="H8791" s="61"/>
    </row>
    <row r="8792" spans="1:8" ht="76.5" x14ac:dyDescent="0.25">
      <c r="A8792" s="64" t="s">
        <v>16223</v>
      </c>
      <c r="B8792" s="15" t="s">
        <v>16222</v>
      </c>
      <c r="C8792" s="40" t="s">
        <v>16221</v>
      </c>
      <c r="D8792" s="8" t="s">
        <v>20</v>
      </c>
      <c r="E8792" s="63" t="s">
        <v>1528</v>
      </c>
      <c r="F8792" s="61"/>
      <c r="G8792" s="62" t="s">
        <v>16</v>
      </c>
      <c r="H8792" s="61"/>
    </row>
    <row r="8793" spans="1:8" ht="76.5" x14ac:dyDescent="0.25">
      <c r="A8793" s="64" t="s">
        <v>16220</v>
      </c>
      <c r="B8793" s="15" t="s">
        <v>16219</v>
      </c>
      <c r="C8793" s="40" t="s">
        <v>16218</v>
      </c>
      <c r="D8793" s="8" t="s">
        <v>20</v>
      </c>
      <c r="E8793" s="63" t="s">
        <v>1528</v>
      </c>
      <c r="F8793" s="61"/>
      <c r="G8793" s="62" t="s">
        <v>16</v>
      </c>
      <c r="H8793" s="61"/>
    </row>
    <row r="8794" spans="1:8" ht="76.5" x14ac:dyDescent="0.25">
      <c r="A8794" s="64" t="s">
        <v>16217</v>
      </c>
      <c r="B8794" s="15" t="s">
        <v>16216</v>
      </c>
      <c r="C8794" s="40" t="s">
        <v>16215</v>
      </c>
      <c r="D8794" s="8" t="s">
        <v>20</v>
      </c>
      <c r="E8794" s="63" t="s">
        <v>1528</v>
      </c>
      <c r="F8794" s="61"/>
      <c r="G8794" s="62" t="s">
        <v>16</v>
      </c>
      <c r="H8794" s="61"/>
    </row>
    <row r="8795" spans="1:8" ht="76.5" x14ac:dyDescent="0.25">
      <c r="A8795" s="64" t="s">
        <v>16214</v>
      </c>
      <c r="B8795" s="15" t="s">
        <v>9608</v>
      </c>
      <c r="C8795" s="40" t="s">
        <v>16213</v>
      </c>
      <c r="D8795" s="8" t="s">
        <v>20</v>
      </c>
      <c r="E8795" s="63" t="s">
        <v>1528</v>
      </c>
      <c r="F8795" s="61"/>
      <c r="G8795" s="62" t="s">
        <v>16</v>
      </c>
      <c r="H8795" s="61"/>
    </row>
    <row r="8796" spans="1:8" ht="76.5" x14ac:dyDescent="0.25">
      <c r="A8796" s="64" t="s">
        <v>16212</v>
      </c>
      <c r="B8796" s="15" t="s">
        <v>16211</v>
      </c>
      <c r="C8796" s="40" t="s">
        <v>16210</v>
      </c>
      <c r="D8796" s="8" t="s">
        <v>20</v>
      </c>
      <c r="E8796" s="63" t="s">
        <v>1528</v>
      </c>
      <c r="F8796" s="61"/>
      <c r="G8796" s="62" t="s">
        <v>16</v>
      </c>
      <c r="H8796" s="61"/>
    </row>
    <row r="8797" spans="1:8" ht="76.5" x14ac:dyDescent="0.25">
      <c r="A8797" s="64" t="s">
        <v>16209</v>
      </c>
      <c r="B8797" s="15" t="s">
        <v>16208</v>
      </c>
      <c r="C8797" s="40" t="s">
        <v>16207</v>
      </c>
      <c r="D8797" s="8" t="s">
        <v>20</v>
      </c>
      <c r="E8797" s="63" t="s">
        <v>1528</v>
      </c>
      <c r="F8797" s="61"/>
      <c r="G8797" s="62" t="s">
        <v>16</v>
      </c>
      <c r="H8797" s="61"/>
    </row>
    <row r="8798" spans="1:8" ht="76.5" x14ac:dyDescent="0.25">
      <c r="A8798" s="64" t="s">
        <v>16206</v>
      </c>
      <c r="B8798" s="15" t="s">
        <v>16205</v>
      </c>
      <c r="C8798" s="40" t="s">
        <v>16204</v>
      </c>
      <c r="D8798" s="8" t="s">
        <v>20</v>
      </c>
      <c r="E8798" s="63" t="s">
        <v>1528</v>
      </c>
      <c r="F8798" s="61"/>
      <c r="G8798" s="62" t="s">
        <v>16</v>
      </c>
      <c r="H8798" s="61"/>
    </row>
    <row r="8799" spans="1:8" ht="89.25" x14ac:dyDescent="0.25">
      <c r="A8799" s="64" t="s">
        <v>16203</v>
      </c>
      <c r="B8799" s="15" t="s">
        <v>12889</v>
      </c>
      <c r="C8799" s="40" t="s">
        <v>16202</v>
      </c>
      <c r="D8799" s="8" t="s">
        <v>20</v>
      </c>
      <c r="E8799" s="63" t="s">
        <v>1528</v>
      </c>
      <c r="F8799" s="61"/>
      <c r="G8799" s="62" t="s">
        <v>16</v>
      </c>
      <c r="H8799" s="61"/>
    </row>
    <row r="8800" spans="1:8" ht="76.5" x14ac:dyDescent="0.25">
      <c r="A8800" s="64" t="s">
        <v>16201</v>
      </c>
      <c r="B8800" s="15" t="s">
        <v>9786</v>
      </c>
      <c r="C8800" s="40" t="s">
        <v>16200</v>
      </c>
      <c r="D8800" s="8" t="s">
        <v>20</v>
      </c>
      <c r="E8800" s="63" t="s">
        <v>1528</v>
      </c>
      <c r="F8800" s="61"/>
      <c r="G8800" s="62" t="s">
        <v>16</v>
      </c>
      <c r="H8800" s="61"/>
    </row>
    <row r="8801" spans="1:8" ht="76.5" x14ac:dyDescent="0.25">
      <c r="A8801" s="64" t="s">
        <v>16199</v>
      </c>
      <c r="B8801" s="15" t="s">
        <v>15694</v>
      </c>
      <c r="C8801" s="40" t="s">
        <v>16198</v>
      </c>
      <c r="D8801" s="8" t="s">
        <v>20</v>
      </c>
      <c r="E8801" s="63" t="s">
        <v>1528</v>
      </c>
      <c r="F8801" s="61"/>
      <c r="G8801" s="62" t="s">
        <v>16</v>
      </c>
      <c r="H8801" s="61"/>
    </row>
    <row r="8802" spans="1:8" ht="76.5" x14ac:dyDescent="0.25">
      <c r="A8802" s="64" t="s">
        <v>16197</v>
      </c>
      <c r="B8802" s="15" t="s">
        <v>16196</v>
      </c>
      <c r="C8802" s="40" t="s">
        <v>16195</v>
      </c>
      <c r="D8802" s="8" t="s">
        <v>20</v>
      </c>
      <c r="E8802" s="63" t="s">
        <v>1528</v>
      </c>
      <c r="F8802" s="61"/>
      <c r="G8802" s="62" t="s">
        <v>16</v>
      </c>
      <c r="H8802" s="61"/>
    </row>
    <row r="8803" spans="1:8" ht="76.5" x14ac:dyDescent="0.25">
      <c r="A8803" s="64" t="s">
        <v>16194</v>
      </c>
      <c r="B8803" s="15" t="s">
        <v>16193</v>
      </c>
      <c r="C8803" s="40" t="s">
        <v>16192</v>
      </c>
      <c r="D8803" s="8" t="s">
        <v>20</v>
      </c>
      <c r="E8803" s="63" t="s">
        <v>1528</v>
      </c>
      <c r="F8803" s="61"/>
      <c r="G8803" s="62" t="s">
        <v>16</v>
      </c>
      <c r="H8803" s="61"/>
    </row>
    <row r="8804" spans="1:8" ht="76.5" x14ac:dyDescent="0.25">
      <c r="A8804" s="64" t="s">
        <v>16191</v>
      </c>
      <c r="B8804" s="15" t="s">
        <v>16190</v>
      </c>
      <c r="C8804" s="40" t="s">
        <v>16189</v>
      </c>
      <c r="D8804" s="8" t="s">
        <v>20</v>
      </c>
      <c r="E8804" s="63" t="s">
        <v>1528</v>
      </c>
      <c r="F8804" s="61"/>
      <c r="G8804" s="62" t="s">
        <v>16</v>
      </c>
      <c r="H8804" s="61"/>
    </row>
    <row r="8805" spans="1:8" ht="76.5" x14ac:dyDescent="0.25">
      <c r="A8805" s="64" t="s">
        <v>16188</v>
      </c>
      <c r="B8805" s="15" t="s">
        <v>2289</v>
      </c>
      <c r="C8805" s="40" t="s">
        <v>16187</v>
      </c>
      <c r="D8805" s="8" t="s">
        <v>20</v>
      </c>
      <c r="E8805" s="63" t="s">
        <v>1528</v>
      </c>
      <c r="F8805" s="61"/>
      <c r="G8805" s="62" t="s">
        <v>16</v>
      </c>
      <c r="H8805" s="61"/>
    </row>
    <row r="8806" spans="1:8" ht="76.5" x14ac:dyDescent="0.25">
      <c r="A8806" s="64" t="s">
        <v>16186</v>
      </c>
      <c r="B8806" s="15" t="s">
        <v>16185</v>
      </c>
      <c r="C8806" s="40" t="s">
        <v>16184</v>
      </c>
      <c r="D8806" s="8" t="s">
        <v>20</v>
      </c>
      <c r="E8806" s="63" t="s">
        <v>1528</v>
      </c>
      <c r="F8806" s="61"/>
      <c r="G8806" s="62" t="s">
        <v>16</v>
      </c>
      <c r="H8806" s="61"/>
    </row>
    <row r="8807" spans="1:8" ht="102" x14ac:dyDescent="0.25">
      <c r="A8807" s="64" t="s">
        <v>16183</v>
      </c>
      <c r="B8807" s="15" t="s">
        <v>16182</v>
      </c>
      <c r="C8807" s="40" t="s">
        <v>16181</v>
      </c>
      <c r="D8807" s="8" t="s">
        <v>20</v>
      </c>
      <c r="E8807" s="63" t="s">
        <v>1528</v>
      </c>
      <c r="F8807" s="61"/>
      <c r="G8807" s="62" t="s">
        <v>16</v>
      </c>
      <c r="H8807" s="61"/>
    </row>
    <row r="8808" spans="1:8" ht="51" x14ac:dyDescent="0.25">
      <c r="A8808" s="15" t="s">
        <v>16180</v>
      </c>
      <c r="B8808" s="15" t="s">
        <v>16179</v>
      </c>
      <c r="C8808" s="40" t="s">
        <v>16178</v>
      </c>
      <c r="D8808" s="8" t="s">
        <v>1626</v>
      </c>
      <c r="E8808" s="63" t="s">
        <v>1799</v>
      </c>
      <c r="F8808" s="65"/>
      <c r="G8808" s="9">
        <v>44203</v>
      </c>
      <c r="H8808" s="61"/>
    </row>
    <row r="8809" spans="1:8" ht="76.5" x14ac:dyDescent="0.25">
      <c r="A8809" s="64" t="s">
        <v>16177</v>
      </c>
      <c r="B8809" s="15" t="s">
        <v>4350</v>
      </c>
      <c r="C8809" s="40" t="s">
        <v>16176</v>
      </c>
      <c r="D8809" s="8" t="s">
        <v>20</v>
      </c>
      <c r="E8809" s="63" t="s">
        <v>1528</v>
      </c>
      <c r="F8809" s="61"/>
      <c r="G8809" s="62" t="s">
        <v>16</v>
      </c>
      <c r="H8809" s="61"/>
    </row>
    <row r="8810" spans="1:8" ht="76.5" x14ac:dyDescent="0.25">
      <c r="A8810" s="64" t="s">
        <v>16175</v>
      </c>
      <c r="B8810" s="15" t="s">
        <v>16174</v>
      </c>
      <c r="C8810" s="40" t="s">
        <v>16173</v>
      </c>
      <c r="D8810" s="8" t="s">
        <v>20</v>
      </c>
      <c r="E8810" s="63" t="s">
        <v>1528</v>
      </c>
      <c r="F8810" s="61"/>
      <c r="G8810" s="62" t="s">
        <v>16</v>
      </c>
      <c r="H8810" s="61"/>
    </row>
    <row r="8811" spans="1:8" ht="76.5" x14ac:dyDescent="0.25">
      <c r="A8811" s="64" t="s">
        <v>16172</v>
      </c>
      <c r="B8811" s="15" t="s">
        <v>16171</v>
      </c>
      <c r="C8811" s="40" t="s">
        <v>16170</v>
      </c>
      <c r="D8811" s="8" t="s">
        <v>20</v>
      </c>
      <c r="E8811" s="63" t="s">
        <v>1528</v>
      </c>
      <c r="F8811" s="61"/>
      <c r="G8811" s="62" t="s">
        <v>16</v>
      </c>
      <c r="H8811" s="61"/>
    </row>
    <row r="8812" spans="1:8" ht="76.5" x14ac:dyDescent="0.25">
      <c r="A8812" s="64" t="s">
        <v>16169</v>
      </c>
      <c r="B8812" s="15" t="s">
        <v>16168</v>
      </c>
      <c r="C8812" s="40" t="s">
        <v>16167</v>
      </c>
      <c r="D8812" s="8" t="s">
        <v>20</v>
      </c>
      <c r="E8812" s="63" t="s">
        <v>1528</v>
      </c>
      <c r="F8812" s="61"/>
      <c r="G8812" s="62" t="s">
        <v>16</v>
      </c>
      <c r="H8812" s="61"/>
    </row>
    <row r="8813" spans="1:8" ht="63.75" x14ac:dyDescent="0.25">
      <c r="A8813" s="15" t="s">
        <v>16166</v>
      </c>
      <c r="B8813" s="15" t="s">
        <v>16165</v>
      </c>
      <c r="C8813" s="40" t="s">
        <v>16164</v>
      </c>
      <c r="D8813" s="8" t="s">
        <v>1626</v>
      </c>
      <c r="E8813" s="63" t="s">
        <v>1625</v>
      </c>
      <c r="F8813" s="65"/>
      <c r="G8813" s="9">
        <v>44235</v>
      </c>
      <c r="H8813" s="61"/>
    </row>
    <row r="8814" spans="1:8" ht="76.5" x14ac:dyDescent="0.25">
      <c r="A8814" s="64" t="s">
        <v>16163</v>
      </c>
      <c r="B8814" s="15" t="s">
        <v>16162</v>
      </c>
      <c r="C8814" s="40" t="s">
        <v>16161</v>
      </c>
      <c r="D8814" s="8" t="s">
        <v>20</v>
      </c>
      <c r="E8814" s="63" t="s">
        <v>1528</v>
      </c>
      <c r="F8814" s="61"/>
      <c r="G8814" s="62" t="s">
        <v>16</v>
      </c>
      <c r="H8814" s="61"/>
    </row>
    <row r="8815" spans="1:8" ht="76.5" x14ac:dyDescent="0.25">
      <c r="A8815" s="64" t="s">
        <v>16160</v>
      </c>
      <c r="B8815" s="15" t="s">
        <v>8962</v>
      </c>
      <c r="C8815" s="40" t="s">
        <v>16159</v>
      </c>
      <c r="D8815" s="8" t="s">
        <v>20</v>
      </c>
      <c r="E8815" s="63" t="s">
        <v>1528</v>
      </c>
      <c r="F8815" s="61"/>
      <c r="G8815" s="62" t="s">
        <v>16</v>
      </c>
      <c r="H8815" s="61"/>
    </row>
    <row r="8816" spans="1:8" ht="76.5" x14ac:dyDescent="0.25">
      <c r="A8816" s="64" t="s">
        <v>16158</v>
      </c>
      <c r="B8816" s="15" t="s">
        <v>16157</v>
      </c>
      <c r="C8816" s="40" t="s">
        <v>16156</v>
      </c>
      <c r="D8816" s="8" t="s">
        <v>20</v>
      </c>
      <c r="E8816" s="63" t="s">
        <v>1528</v>
      </c>
      <c r="F8816" s="61"/>
      <c r="G8816" s="62" t="s">
        <v>16</v>
      </c>
      <c r="H8816" s="61"/>
    </row>
    <row r="8817" spans="1:8" ht="76.5" x14ac:dyDescent="0.25">
      <c r="A8817" s="64" t="s">
        <v>16155</v>
      </c>
      <c r="B8817" s="15" t="s">
        <v>14358</v>
      </c>
      <c r="C8817" s="40" t="s">
        <v>16154</v>
      </c>
      <c r="D8817" s="8" t="s">
        <v>20</v>
      </c>
      <c r="E8817" s="63" t="s">
        <v>1528</v>
      </c>
      <c r="F8817" s="61"/>
      <c r="G8817" s="62" t="s">
        <v>16</v>
      </c>
      <c r="H8817" s="61"/>
    </row>
    <row r="8818" spans="1:8" ht="76.5" x14ac:dyDescent="0.25">
      <c r="A8818" s="64" t="s">
        <v>16153</v>
      </c>
      <c r="B8818" s="15" t="s">
        <v>16152</v>
      </c>
      <c r="C8818" s="40" t="s">
        <v>16151</v>
      </c>
      <c r="D8818" s="8" t="s">
        <v>20</v>
      </c>
      <c r="E8818" s="63" t="s">
        <v>1528</v>
      </c>
      <c r="F8818" s="61"/>
      <c r="G8818" s="62" t="s">
        <v>16</v>
      </c>
      <c r="H8818" s="61"/>
    </row>
    <row r="8819" spans="1:8" ht="76.5" x14ac:dyDescent="0.25">
      <c r="A8819" s="64" t="s">
        <v>16150</v>
      </c>
      <c r="B8819" s="15" t="s">
        <v>16149</v>
      </c>
      <c r="C8819" s="40" t="s">
        <v>16148</v>
      </c>
      <c r="D8819" s="8" t="s">
        <v>20</v>
      </c>
      <c r="E8819" s="63" t="s">
        <v>1528</v>
      </c>
      <c r="F8819" s="61"/>
      <c r="G8819" s="62" t="s">
        <v>16</v>
      </c>
      <c r="H8819" s="61"/>
    </row>
    <row r="8820" spans="1:8" ht="76.5" x14ac:dyDescent="0.25">
      <c r="A8820" s="64" t="s">
        <v>16147</v>
      </c>
      <c r="B8820" s="15" t="s">
        <v>16146</v>
      </c>
      <c r="C8820" s="40" t="s">
        <v>16145</v>
      </c>
      <c r="D8820" s="8" t="s">
        <v>20</v>
      </c>
      <c r="E8820" s="63" t="s">
        <v>1528</v>
      </c>
      <c r="F8820" s="61"/>
      <c r="G8820" s="62" t="s">
        <v>16</v>
      </c>
      <c r="H8820" s="61"/>
    </row>
    <row r="8821" spans="1:8" ht="76.5" x14ac:dyDescent="0.25">
      <c r="A8821" s="64" t="s">
        <v>16144</v>
      </c>
      <c r="B8821" s="15" t="s">
        <v>2513</v>
      </c>
      <c r="C8821" s="40" t="s">
        <v>16143</v>
      </c>
      <c r="D8821" s="8" t="s">
        <v>20</v>
      </c>
      <c r="E8821" s="63" t="s">
        <v>1528</v>
      </c>
      <c r="F8821" s="61"/>
      <c r="G8821" s="62" t="s">
        <v>16</v>
      </c>
      <c r="H8821" s="61"/>
    </row>
    <row r="8822" spans="1:8" ht="76.5" x14ac:dyDescent="0.25">
      <c r="A8822" s="64" t="s">
        <v>16142</v>
      </c>
      <c r="B8822" s="15" t="s">
        <v>7476</v>
      </c>
      <c r="C8822" s="40" t="s">
        <v>16141</v>
      </c>
      <c r="D8822" s="8" t="s">
        <v>20</v>
      </c>
      <c r="E8822" s="63" t="s">
        <v>1528</v>
      </c>
      <c r="F8822" s="61"/>
      <c r="G8822" s="62" t="s">
        <v>16</v>
      </c>
      <c r="H8822" s="61"/>
    </row>
    <row r="8823" spans="1:8" ht="38.25" x14ac:dyDescent="0.25">
      <c r="A8823" s="15" t="s">
        <v>16140</v>
      </c>
      <c r="B8823" s="15" t="s">
        <v>13044</v>
      </c>
      <c r="C8823" s="40" t="s">
        <v>16139</v>
      </c>
      <c r="D8823" s="8" t="s">
        <v>1626</v>
      </c>
      <c r="E8823" s="63" t="s">
        <v>1625</v>
      </c>
      <c r="F8823" s="65"/>
      <c r="G8823" s="9">
        <v>44281</v>
      </c>
      <c r="H8823" s="61"/>
    </row>
    <row r="8824" spans="1:8" ht="76.5" x14ac:dyDescent="0.25">
      <c r="A8824" s="15" t="s">
        <v>16138</v>
      </c>
      <c r="B8824" s="15" t="s">
        <v>16137</v>
      </c>
      <c r="C8824" s="40" t="s">
        <v>16136</v>
      </c>
      <c r="D8824" s="8" t="s">
        <v>1626</v>
      </c>
      <c r="E8824" s="63" t="s">
        <v>1625</v>
      </c>
      <c r="F8824" s="65"/>
      <c r="G8824" s="9">
        <v>44295</v>
      </c>
      <c r="H8824" s="61"/>
    </row>
    <row r="8825" spans="1:8" ht="76.5" x14ac:dyDescent="0.25">
      <c r="A8825" s="64" t="s">
        <v>16135</v>
      </c>
      <c r="B8825" s="15" t="s">
        <v>16134</v>
      </c>
      <c r="C8825" s="40" t="s">
        <v>16133</v>
      </c>
      <c r="D8825" s="8" t="s">
        <v>20</v>
      </c>
      <c r="E8825" s="63" t="s">
        <v>1528</v>
      </c>
      <c r="F8825" s="61"/>
      <c r="G8825" s="62" t="s">
        <v>16</v>
      </c>
      <c r="H8825" s="61"/>
    </row>
    <row r="8826" spans="1:8" ht="76.5" x14ac:dyDescent="0.25">
      <c r="A8826" s="64" t="s">
        <v>16132</v>
      </c>
      <c r="B8826" s="15" t="s">
        <v>16131</v>
      </c>
      <c r="C8826" s="40" t="s">
        <v>16130</v>
      </c>
      <c r="D8826" s="8" t="s">
        <v>20</v>
      </c>
      <c r="E8826" s="63" t="s">
        <v>1528</v>
      </c>
      <c r="F8826" s="61"/>
      <c r="G8826" s="62" t="s">
        <v>16</v>
      </c>
      <c r="H8826" s="61"/>
    </row>
    <row r="8827" spans="1:8" ht="76.5" x14ac:dyDescent="0.25">
      <c r="A8827" s="64" t="s">
        <v>16129</v>
      </c>
      <c r="B8827" s="15" t="s">
        <v>16128</v>
      </c>
      <c r="C8827" s="40" t="s">
        <v>16127</v>
      </c>
      <c r="D8827" s="8" t="s">
        <v>20</v>
      </c>
      <c r="E8827" s="63" t="s">
        <v>1528</v>
      </c>
      <c r="F8827" s="61"/>
      <c r="G8827" s="62" t="s">
        <v>16</v>
      </c>
      <c r="H8827" s="61"/>
    </row>
    <row r="8828" spans="1:8" ht="76.5" x14ac:dyDescent="0.25">
      <c r="A8828" s="64" t="s">
        <v>16126</v>
      </c>
      <c r="B8828" s="15" t="s">
        <v>16125</v>
      </c>
      <c r="C8828" s="40" t="s">
        <v>16124</v>
      </c>
      <c r="D8828" s="8" t="s">
        <v>20</v>
      </c>
      <c r="E8828" s="63" t="s">
        <v>1528</v>
      </c>
      <c r="F8828" s="61"/>
      <c r="G8828" s="62" t="s">
        <v>16</v>
      </c>
      <c r="H8828" s="61"/>
    </row>
    <row r="8829" spans="1:8" ht="63.75" x14ac:dyDescent="0.25">
      <c r="A8829" s="15" t="s">
        <v>16123</v>
      </c>
      <c r="B8829" s="15" t="s">
        <v>16122</v>
      </c>
      <c r="C8829" s="40" t="s">
        <v>16121</v>
      </c>
      <c r="D8829" s="8" t="s">
        <v>1626</v>
      </c>
      <c r="E8829" s="63" t="s">
        <v>1799</v>
      </c>
      <c r="F8829" s="65"/>
      <c r="G8829" s="9">
        <v>44220</v>
      </c>
      <c r="H8829" s="61"/>
    </row>
    <row r="8830" spans="1:8" ht="76.5" x14ac:dyDescent="0.25">
      <c r="A8830" s="64" t="s">
        <v>16120</v>
      </c>
      <c r="B8830" s="15" t="s">
        <v>6602</v>
      </c>
      <c r="C8830" s="40" t="s">
        <v>16119</v>
      </c>
      <c r="D8830" s="8" t="s">
        <v>20</v>
      </c>
      <c r="E8830" s="63" t="s">
        <v>1528</v>
      </c>
      <c r="F8830" s="61"/>
      <c r="G8830" s="62" t="s">
        <v>16</v>
      </c>
      <c r="H8830" s="61"/>
    </row>
    <row r="8831" spans="1:8" ht="76.5" x14ac:dyDescent="0.25">
      <c r="A8831" s="64" t="s">
        <v>16118</v>
      </c>
      <c r="B8831" s="15" t="s">
        <v>16117</v>
      </c>
      <c r="C8831" s="40" t="s">
        <v>16116</v>
      </c>
      <c r="D8831" s="8" t="s">
        <v>20</v>
      </c>
      <c r="E8831" s="63" t="s">
        <v>1528</v>
      </c>
      <c r="F8831" s="61"/>
      <c r="G8831" s="62" t="s">
        <v>16</v>
      </c>
      <c r="H8831" s="61"/>
    </row>
    <row r="8832" spans="1:8" ht="76.5" x14ac:dyDescent="0.25">
      <c r="A8832" s="64" t="s">
        <v>16115</v>
      </c>
      <c r="B8832" s="15" t="s">
        <v>16114</v>
      </c>
      <c r="C8832" s="40" t="s">
        <v>16113</v>
      </c>
      <c r="D8832" s="8" t="s">
        <v>20</v>
      </c>
      <c r="E8832" s="63" t="s">
        <v>1528</v>
      </c>
      <c r="F8832" s="61"/>
      <c r="G8832" s="62" t="s">
        <v>16</v>
      </c>
      <c r="H8832" s="61"/>
    </row>
    <row r="8833" spans="1:8" ht="76.5" x14ac:dyDescent="0.25">
      <c r="A8833" s="64" t="s">
        <v>16112</v>
      </c>
      <c r="B8833" s="15" t="s">
        <v>9755</v>
      </c>
      <c r="C8833" s="40" t="s">
        <v>16111</v>
      </c>
      <c r="D8833" s="8" t="s">
        <v>20</v>
      </c>
      <c r="E8833" s="63" t="s">
        <v>1528</v>
      </c>
      <c r="F8833" s="61"/>
      <c r="G8833" s="62" t="s">
        <v>16</v>
      </c>
      <c r="H8833" s="61"/>
    </row>
    <row r="8834" spans="1:8" ht="76.5" x14ac:dyDescent="0.25">
      <c r="A8834" s="64" t="s">
        <v>16110</v>
      </c>
      <c r="B8834" s="15" t="s">
        <v>16109</v>
      </c>
      <c r="C8834" s="40" t="s">
        <v>16108</v>
      </c>
      <c r="D8834" s="8" t="s">
        <v>20</v>
      </c>
      <c r="E8834" s="63" t="s">
        <v>1528</v>
      </c>
      <c r="F8834" s="61"/>
      <c r="G8834" s="62" t="s">
        <v>16</v>
      </c>
      <c r="H8834" s="61"/>
    </row>
    <row r="8835" spans="1:8" ht="76.5" x14ac:dyDescent="0.25">
      <c r="A8835" s="64" t="s">
        <v>16107</v>
      </c>
      <c r="B8835" s="15" t="s">
        <v>16106</v>
      </c>
      <c r="C8835" s="40" t="s">
        <v>16105</v>
      </c>
      <c r="D8835" s="8" t="s">
        <v>20</v>
      </c>
      <c r="E8835" s="63" t="s">
        <v>1528</v>
      </c>
      <c r="F8835" s="61"/>
      <c r="G8835" s="62" t="s">
        <v>16</v>
      </c>
      <c r="H8835" s="61"/>
    </row>
    <row r="8836" spans="1:8" ht="76.5" x14ac:dyDescent="0.25">
      <c r="A8836" s="64" t="s">
        <v>16104</v>
      </c>
      <c r="B8836" s="15" t="s">
        <v>16103</v>
      </c>
      <c r="C8836" s="40" t="s">
        <v>16102</v>
      </c>
      <c r="D8836" s="8" t="s">
        <v>20</v>
      </c>
      <c r="E8836" s="63" t="s">
        <v>1528</v>
      </c>
      <c r="F8836" s="61"/>
      <c r="G8836" s="62" t="s">
        <v>16</v>
      </c>
      <c r="H8836" s="61"/>
    </row>
    <row r="8837" spans="1:8" ht="76.5" x14ac:dyDescent="0.25">
      <c r="A8837" s="64" t="s">
        <v>16101</v>
      </c>
      <c r="B8837" s="15" t="s">
        <v>16100</v>
      </c>
      <c r="C8837" s="40" t="s">
        <v>16099</v>
      </c>
      <c r="D8837" s="8" t="s">
        <v>20</v>
      </c>
      <c r="E8837" s="63" t="s">
        <v>1528</v>
      </c>
      <c r="F8837" s="61"/>
      <c r="G8837" s="62" t="s">
        <v>16</v>
      </c>
      <c r="H8837" s="61"/>
    </row>
    <row r="8838" spans="1:8" ht="76.5" x14ac:dyDescent="0.25">
      <c r="A8838" s="64" t="s">
        <v>16098</v>
      </c>
      <c r="B8838" s="15" t="s">
        <v>16097</v>
      </c>
      <c r="C8838" s="40" t="s">
        <v>16096</v>
      </c>
      <c r="D8838" s="8" t="s">
        <v>20</v>
      </c>
      <c r="E8838" s="63" t="s">
        <v>1528</v>
      </c>
      <c r="F8838" s="61"/>
      <c r="G8838" s="62" t="s">
        <v>16</v>
      </c>
      <c r="H8838" s="61"/>
    </row>
    <row r="8839" spans="1:8" ht="63.75" x14ac:dyDescent="0.25">
      <c r="A8839" s="15" t="s">
        <v>16095</v>
      </c>
      <c r="B8839" s="15" t="s">
        <v>16094</v>
      </c>
      <c r="C8839" s="40" t="s">
        <v>16093</v>
      </c>
      <c r="D8839" s="8" t="s">
        <v>1626</v>
      </c>
      <c r="E8839" s="63" t="s">
        <v>1625</v>
      </c>
      <c r="F8839" s="65"/>
      <c r="G8839" s="9">
        <v>44252</v>
      </c>
      <c r="H8839" s="61"/>
    </row>
    <row r="8840" spans="1:8" ht="51" x14ac:dyDescent="0.25">
      <c r="A8840" s="15" t="s">
        <v>16092</v>
      </c>
      <c r="B8840" s="15" t="s">
        <v>16091</v>
      </c>
      <c r="C8840" s="40" t="s">
        <v>16090</v>
      </c>
      <c r="D8840" s="14" t="s">
        <v>1626</v>
      </c>
      <c r="E8840" s="63" t="s">
        <v>1625</v>
      </c>
      <c r="F8840" s="65"/>
      <c r="G8840" s="9">
        <v>44338</v>
      </c>
      <c r="H8840" s="61"/>
    </row>
    <row r="8841" spans="1:8" ht="76.5" x14ac:dyDescent="0.25">
      <c r="A8841" s="64" t="s">
        <v>16089</v>
      </c>
      <c r="B8841" s="15" t="s">
        <v>16088</v>
      </c>
      <c r="C8841" s="40" t="s">
        <v>16087</v>
      </c>
      <c r="D8841" s="8" t="s">
        <v>20</v>
      </c>
      <c r="E8841" s="63" t="s">
        <v>1528</v>
      </c>
      <c r="F8841" s="61"/>
      <c r="G8841" s="62" t="s">
        <v>16</v>
      </c>
      <c r="H8841" s="61"/>
    </row>
    <row r="8842" spans="1:8" ht="63.75" x14ac:dyDescent="0.25">
      <c r="A8842" s="15" t="s">
        <v>16086</v>
      </c>
      <c r="B8842" s="15" t="s">
        <v>16085</v>
      </c>
      <c r="C8842" s="40" t="s">
        <v>16084</v>
      </c>
      <c r="D8842" s="8" t="s">
        <v>1626</v>
      </c>
      <c r="E8842" s="63" t="s">
        <v>1625</v>
      </c>
      <c r="F8842" s="65"/>
      <c r="G8842" s="9">
        <v>44367</v>
      </c>
      <c r="H8842" s="61"/>
    </row>
    <row r="8843" spans="1:8" ht="38.25" x14ac:dyDescent="0.25">
      <c r="A8843" s="15" t="s">
        <v>16083</v>
      </c>
      <c r="B8843" s="15" t="s">
        <v>16082</v>
      </c>
      <c r="C8843" s="40" t="s">
        <v>16081</v>
      </c>
      <c r="D8843" s="8" t="s">
        <v>1626</v>
      </c>
      <c r="E8843" s="63" t="s">
        <v>1799</v>
      </c>
      <c r="F8843" s="65"/>
      <c r="G8843" s="9">
        <v>44228</v>
      </c>
      <c r="H8843" s="61"/>
    </row>
    <row r="8844" spans="1:8" ht="76.5" x14ac:dyDescent="0.25">
      <c r="A8844" s="64" t="s">
        <v>16080</v>
      </c>
      <c r="B8844" s="15" t="s">
        <v>14885</v>
      </c>
      <c r="C8844" s="40" t="s">
        <v>16079</v>
      </c>
      <c r="D8844" s="8" t="s">
        <v>20</v>
      </c>
      <c r="E8844" s="63" t="s">
        <v>1528</v>
      </c>
      <c r="F8844" s="61"/>
      <c r="G8844" s="62" t="s">
        <v>16</v>
      </c>
      <c r="H8844" s="61"/>
    </row>
    <row r="8845" spans="1:8" ht="76.5" x14ac:dyDescent="0.25">
      <c r="A8845" s="64" t="s">
        <v>16078</v>
      </c>
      <c r="B8845" s="15" t="s">
        <v>16077</v>
      </c>
      <c r="C8845" s="40" t="s">
        <v>16076</v>
      </c>
      <c r="D8845" s="8" t="s">
        <v>20</v>
      </c>
      <c r="E8845" s="63" t="s">
        <v>1528</v>
      </c>
      <c r="F8845" s="61"/>
      <c r="G8845" s="62" t="s">
        <v>16</v>
      </c>
      <c r="H8845" s="61"/>
    </row>
    <row r="8846" spans="1:8" ht="89.25" x14ac:dyDescent="0.25">
      <c r="A8846" s="15" t="s">
        <v>16075</v>
      </c>
      <c r="B8846" s="15" t="s">
        <v>16074</v>
      </c>
      <c r="C8846" s="40" t="s">
        <v>16073</v>
      </c>
      <c r="D8846" s="8" t="s">
        <v>1626</v>
      </c>
      <c r="E8846" s="63" t="s">
        <v>1799</v>
      </c>
      <c r="F8846" s="65"/>
      <c r="G8846" s="9">
        <v>44542</v>
      </c>
      <c r="H8846" s="61"/>
    </row>
    <row r="8847" spans="1:8" ht="76.5" x14ac:dyDescent="0.25">
      <c r="A8847" s="64" t="s">
        <v>16072</v>
      </c>
      <c r="B8847" s="15" t="s">
        <v>15639</v>
      </c>
      <c r="C8847" s="40" t="s">
        <v>16071</v>
      </c>
      <c r="D8847" s="8" t="s">
        <v>20</v>
      </c>
      <c r="E8847" s="63" t="s">
        <v>1528</v>
      </c>
      <c r="F8847" s="61"/>
      <c r="G8847" s="62" t="s">
        <v>16</v>
      </c>
      <c r="H8847" s="61"/>
    </row>
    <row r="8848" spans="1:8" ht="76.5" x14ac:dyDescent="0.25">
      <c r="A8848" s="64" t="s">
        <v>16070</v>
      </c>
      <c r="B8848" s="15" t="s">
        <v>16069</v>
      </c>
      <c r="C8848" s="40" t="s">
        <v>16068</v>
      </c>
      <c r="D8848" s="8" t="s">
        <v>20</v>
      </c>
      <c r="E8848" s="63" t="s">
        <v>1528</v>
      </c>
      <c r="F8848" s="61"/>
      <c r="G8848" s="62" t="s">
        <v>16</v>
      </c>
      <c r="H8848" s="61"/>
    </row>
    <row r="8849" spans="1:8" ht="76.5" x14ac:dyDescent="0.25">
      <c r="A8849" s="64" t="s">
        <v>16067</v>
      </c>
      <c r="B8849" s="15" t="s">
        <v>16066</v>
      </c>
      <c r="C8849" s="40" t="s">
        <v>16065</v>
      </c>
      <c r="D8849" s="8" t="s">
        <v>20</v>
      </c>
      <c r="E8849" s="63" t="s">
        <v>1528</v>
      </c>
      <c r="F8849" s="61"/>
      <c r="G8849" s="62" t="s">
        <v>16</v>
      </c>
      <c r="H8849" s="61"/>
    </row>
    <row r="8850" spans="1:8" ht="76.5" x14ac:dyDescent="0.25">
      <c r="A8850" s="64" t="s">
        <v>16064</v>
      </c>
      <c r="B8850" s="15" t="s">
        <v>16063</v>
      </c>
      <c r="C8850" s="40" t="s">
        <v>16062</v>
      </c>
      <c r="D8850" s="8" t="s">
        <v>20</v>
      </c>
      <c r="E8850" s="63" t="s">
        <v>1528</v>
      </c>
      <c r="F8850" s="61"/>
      <c r="G8850" s="62" t="s">
        <v>16</v>
      </c>
      <c r="H8850" s="61"/>
    </row>
    <row r="8851" spans="1:8" ht="76.5" x14ac:dyDescent="0.25">
      <c r="A8851" s="64" t="s">
        <v>16061</v>
      </c>
      <c r="B8851" s="15" t="s">
        <v>16060</v>
      </c>
      <c r="C8851" s="40" t="s">
        <v>16059</v>
      </c>
      <c r="D8851" s="8" t="s">
        <v>20</v>
      </c>
      <c r="E8851" s="63" t="s">
        <v>1528</v>
      </c>
      <c r="F8851" s="61"/>
      <c r="G8851" s="62" t="s">
        <v>16</v>
      </c>
      <c r="H8851" s="61"/>
    </row>
    <row r="8852" spans="1:8" ht="76.5" x14ac:dyDescent="0.25">
      <c r="A8852" s="64" t="s">
        <v>16058</v>
      </c>
      <c r="B8852" s="15" t="s">
        <v>16057</v>
      </c>
      <c r="C8852" s="40" t="s">
        <v>16056</v>
      </c>
      <c r="D8852" s="8" t="s">
        <v>20</v>
      </c>
      <c r="E8852" s="63" t="s">
        <v>1528</v>
      </c>
      <c r="F8852" s="61"/>
      <c r="G8852" s="62" t="s">
        <v>16</v>
      </c>
      <c r="H8852" s="61"/>
    </row>
    <row r="8853" spans="1:8" ht="76.5" x14ac:dyDescent="0.25">
      <c r="A8853" s="64" t="s">
        <v>16055</v>
      </c>
      <c r="B8853" s="15" t="s">
        <v>16054</v>
      </c>
      <c r="C8853" s="40" t="s">
        <v>16053</v>
      </c>
      <c r="D8853" s="8" t="s">
        <v>20</v>
      </c>
      <c r="E8853" s="63" t="s">
        <v>1528</v>
      </c>
      <c r="F8853" s="61"/>
      <c r="G8853" s="62" t="s">
        <v>16</v>
      </c>
      <c r="H8853" s="61"/>
    </row>
    <row r="8854" spans="1:8" ht="76.5" x14ac:dyDescent="0.25">
      <c r="A8854" s="64" t="s">
        <v>16052</v>
      </c>
      <c r="B8854" s="15" t="s">
        <v>16051</v>
      </c>
      <c r="C8854" s="40" t="s">
        <v>16048</v>
      </c>
      <c r="D8854" s="8" t="s">
        <v>20</v>
      </c>
      <c r="E8854" s="63" t="s">
        <v>1528</v>
      </c>
      <c r="F8854" s="61"/>
      <c r="G8854" s="62" t="s">
        <v>16</v>
      </c>
      <c r="H8854" s="61"/>
    </row>
    <row r="8855" spans="1:8" ht="76.5" x14ac:dyDescent="0.25">
      <c r="A8855" s="64" t="s">
        <v>16050</v>
      </c>
      <c r="B8855" s="15" t="s">
        <v>16049</v>
      </c>
      <c r="C8855" s="40" t="s">
        <v>16048</v>
      </c>
      <c r="D8855" s="8" t="s">
        <v>20</v>
      </c>
      <c r="E8855" s="63" t="s">
        <v>1528</v>
      </c>
      <c r="F8855" s="61"/>
      <c r="G8855" s="62" t="s">
        <v>16</v>
      </c>
      <c r="H8855" s="61"/>
    </row>
    <row r="8856" spans="1:8" ht="76.5" x14ac:dyDescent="0.25">
      <c r="A8856" s="64" t="s">
        <v>16047</v>
      </c>
      <c r="B8856" s="15" t="s">
        <v>16046</v>
      </c>
      <c r="C8856" s="40" t="s">
        <v>16045</v>
      </c>
      <c r="D8856" s="8" t="s">
        <v>20</v>
      </c>
      <c r="E8856" s="63" t="s">
        <v>1528</v>
      </c>
      <c r="F8856" s="61"/>
      <c r="G8856" s="62" t="s">
        <v>16</v>
      </c>
      <c r="H8856" s="61"/>
    </row>
    <row r="8857" spans="1:8" ht="76.5" x14ac:dyDescent="0.25">
      <c r="A8857" s="64" t="s">
        <v>16044</v>
      </c>
      <c r="B8857" s="15" t="s">
        <v>15636</v>
      </c>
      <c r="C8857" s="40" t="s">
        <v>16043</v>
      </c>
      <c r="D8857" s="8" t="s">
        <v>20</v>
      </c>
      <c r="E8857" s="63" t="s">
        <v>1528</v>
      </c>
      <c r="F8857" s="61"/>
      <c r="G8857" s="62" t="s">
        <v>16</v>
      </c>
      <c r="H8857" s="61"/>
    </row>
    <row r="8858" spans="1:8" ht="76.5" x14ac:dyDescent="0.25">
      <c r="A8858" s="64" t="s">
        <v>16042</v>
      </c>
      <c r="B8858" s="15" t="s">
        <v>16041</v>
      </c>
      <c r="C8858" s="40" t="s">
        <v>16040</v>
      </c>
      <c r="D8858" s="8" t="s">
        <v>20</v>
      </c>
      <c r="E8858" s="63" t="s">
        <v>1528</v>
      </c>
      <c r="F8858" s="61"/>
      <c r="G8858" s="62" t="s">
        <v>16</v>
      </c>
      <c r="H8858" s="61"/>
    </row>
    <row r="8859" spans="1:8" ht="76.5" x14ac:dyDescent="0.25">
      <c r="A8859" s="64" t="s">
        <v>16039</v>
      </c>
      <c r="B8859" s="15" t="s">
        <v>16038</v>
      </c>
      <c r="C8859" s="40" t="s">
        <v>16037</v>
      </c>
      <c r="D8859" s="8" t="s">
        <v>20</v>
      </c>
      <c r="E8859" s="63" t="s">
        <v>1528</v>
      </c>
      <c r="F8859" s="61"/>
      <c r="G8859" s="62" t="s">
        <v>16</v>
      </c>
      <c r="H8859" s="61"/>
    </row>
    <row r="8860" spans="1:8" ht="76.5" x14ac:dyDescent="0.25">
      <c r="A8860" s="64" t="s">
        <v>16036</v>
      </c>
      <c r="B8860" s="15" t="s">
        <v>15429</v>
      </c>
      <c r="C8860" s="40" t="s">
        <v>16035</v>
      </c>
      <c r="D8860" s="8" t="s">
        <v>20</v>
      </c>
      <c r="E8860" s="63" t="s">
        <v>1528</v>
      </c>
      <c r="F8860" s="61"/>
      <c r="G8860" s="62" t="s">
        <v>16</v>
      </c>
      <c r="H8860" s="61"/>
    </row>
    <row r="8861" spans="1:8" ht="76.5" x14ac:dyDescent="0.25">
      <c r="A8861" s="64" t="s">
        <v>16034</v>
      </c>
      <c r="B8861" s="15" t="s">
        <v>13680</v>
      </c>
      <c r="C8861" s="40" t="s">
        <v>16025</v>
      </c>
      <c r="D8861" s="8" t="s">
        <v>20</v>
      </c>
      <c r="E8861" s="63" t="s">
        <v>1528</v>
      </c>
      <c r="F8861" s="61"/>
      <c r="G8861" s="62" t="s">
        <v>16</v>
      </c>
      <c r="H8861" s="61"/>
    </row>
    <row r="8862" spans="1:8" ht="76.5" x14ac:dyDescent="0.25">
      <c r="A8862" s="64" t="s">
        <v>16033</v>
      </c>
      <c r="B8862" s="15" t="s">
        <v>16032</v>
      </c>
      <c r="C8862" s="40" t="s">
        <v>16031</v>
      </c>
      <c r="D8862" s="8" t="s">
        <v>20</v>
      </c>
      <c r="E8862" s="63" t="s">
        <v>1528</v>
      </c>
      <c r="F8862" s="61"/>
      <c r="G8862" s="62" t="s">
        <v>16</v>
      </c>
      <c r="H8862" s="61"/>
    </row>
    <row r="8863" spans="1:8" ht="76.5" x14ac:dyDescent="0.25">
      <c r="A8863" s="64" t="s">
        <v>16030</v>
      </c>
      <c r="B8863" s="15" t="s">
        <v>16029</v>
      </c>
      <c r="C8863" s="40" t="s">
        <v>16028</v>
      </c>
      <c r="D8863" s="8" t="s">
        <v>20</v>
      </c>
      <c r="E8863" s="63" t="s">
        <v>1528</v>
      </c>
      <c r="F8863" s="61"/>
      <c r="G8863" s="62" t="s">
        <v>16</v>
      </c>
      <c r="H8863" s="61"/>
    </row>
    <row r="8864" spans="1:8" ht="76.5" x14ac:dyDescent="0.25">
      <c r="A8864" s="64" t="s">
        <v>16027</v>
      </c>
      <c r="B8864" s="15" t="s">
        <v>16026</v>
      </c>
      <c r="C8864" s="40" t="s">
        <v>16025</v>
      </c>
      <c r="D8864" s="8" t="s">
        <v>20</v>
      </c>
      <c r="E8864" s="63" t="s">
        <v>1528</v>
      </c>
      <c r="F8864" s="61"/>
      <c r="G8864" s="62" t="s">
        <v>16</v>
      </c>
      <c r="H8864" s="61"/>
    </row>
    <row r="8865" spans="1:8" ht="76.5" x14ac:dyDescent="0.25">
      <c r="A8865" s="64" t="s">
        <v>16024</v>
      </c>
      <c r="B8865" s="15" t="s">
        <v>16023</v>
      </c>
      <c r="C8865" s="40" t="s">
        <v>16022</v>
      </c>
      <c r="D8865" s="8" t="s">
        <v>20</v>
      </c>
      <c r="E8865" s="63" t="s">
        <v>1528</v>
      </c>
      <c r="F8865" s="61"/>
      <c r="G8865" s="62" t="s">
        <v>16</v>
      </c>
      <c r="H8865" s="61"/>
    </row>
    <row r="8866" spans="1:8" ht="76.5" x14ac:dyDescent="0.25">
      <c r="A8866" s="64" t="s">
        <v>16021</v>
      </c>
      <c r="B8866" s="15" t="s">
        <v>16020</v>
      </c>
      <c r="C8866" s="40" t="s">
        <v>16019</v>
      </c>
      <c r="D8866" s="8" t="s">
        <v>20</v>
      </c>
      <c r="E8866" s="63" t="s">
        <v>1528</v>
      </c>
      <c r="F8866" s="61"/>
      <c r="G8866" s="62" t="s">
        <v>16</v>
      </c>
      <c r="H8866" s="61"/>
    </row>
    <row r="8867" spans="1:8" ht="76.5" x14ac:dyDescent="0.25">
      <c r="A8867" s="64" t="s">
        <v>16018</v>
      </c>
      <c r="B8867" s="15" t="s">
        <v>6522</v>
      </c>
      <c r="C8867" s="40" t="s">
        <v>16017</v>
      </c>
      <c r="D8867" s="8" t="s">
        <v>20</v>
      </c>
      <c r="E8867" s="63" t="s">
        <v>1528</v>
      </c>
      <c r="F8867" s="61"/>
      <c r="G8867" s="62" t="s">
        <v>16</v>
      </c>
      <c r="H8867" s="61"/>
    </row>
    <row r="8868" spans="1:8" ht="76.5" x14ac:dyDescent="0.25">
      <c r="A8868" s="64" t="s">
        <v>16016</v>
      </c>
      <c r="B8868" s="15" t="s">
        <v>16015</v>
      </c>
      <c r="C8868" s="40" t="s">
        <v>16014</v>
      </c>
      <c r="D8868" s="8" t="s">
        <v>20</v>
      </c>
      <c r="E8868" s="63" t="s">
        <v>1528</v>
      </c>
      <c r="F8868" s="61"/>
      <c r="G8868" s="62" t="s">
        <v>16</v>
      </c>
      <c r="H8868" s="61"/>
    </row>
    <row r="8869" spans="1:8" ht="38.25" x14ac:dyDescent="0.25">
      <c r="A8869" s="15" t="s">
        <v>16013</v>
      </c>
      <c r="B8869" s="15" t="s">
        <v>16012</v>
      </c>
      <c r="C8869" s="40" t="s">
        <v>16011</v>
      </c>
      <c r="D8869" s="14" t="s">
        <v>1626</v>
      </c>
      <c r="E8869" s="63" t="s">
        <v>1799</v>
      </c>
      <c r="F8869" s="65"/>
      <c r="G8869" s="9">
        <v>44322</v>
      </c>
      <c r="H8869" s="61"/>
    </row>
    <row r="8870" spans="1:8" ht="76.5" x14ac:dyDescent="0.25">
      <c r="A8870" s="64" t="s">
        <v>16010</v>
      </c>
      <c r="B8870" s="15" t="s">
        <v>16009</v>
      </c>
      <c r="C8870" s="40" t="s">
        <v>16008</v>
      </c>
      <c r="D8870" s="8" t="s">
        <v>20</v>
      </c>
      <c r="E8870" s="63" t="s">
        <v>1528</v>
      </c>
      <c r="F8870" s="61"/>
      <c r="G8870" s="62" t="s">
        <v>16</v>
      </c>
      <c r="H8870" s="61"/>
    </row>
    <row r="8871" spans="1:8" ht="76.5" x14ac:dyDescent="0.25">
      <c r="A8871" s="64" t="s">
        <v>16007</v>
      </c>
      <c r="B8871" s="15" t="s">
        <v>16006</v>
      </c>
      <c r="C8871" s="40" t="s">
        <v>16005</v>
      </c>
      <c r="D8871" s="8" t="s">
        <v>20</v>
      </c>
      <c r="E8871" s="63" t="s">
        <v>1528</v>
      </c>
      <c r="F8871" s="61"/>
      <c r="G8871" s="62" t="s">
        <v>16</v>
      </c>
      <c r="H8871" s="61"/>
    </row>
    <row r="8872" spans="1:8" ht="102" x14ac:dyDescent="0.25">
      <c r="A8872" s="64" t="s">
        <v>16004</v>
      </c>
      <c r="B8872" s="15" t="s">
        <v>13708</v>
      </c>
      <c r="C8872" s="40" t="s">
        <v>16003</v>
      </c>
      <c r="D8872" s="8" t="s">
        <v>20</v>
      </c>
      <c r="E8872" s="63" t="s">
        <v>1528</v>
      </c>
      <c r="F8872" s="61"/>
      <c r="G8872" s="62" t="s">
        <v>16</v>
      </c>
      <c r="H8872" s="61"/>
    </row>
    <row r="8873" spans="1:8" ht="38.25" x14ac:dyDescent="0.25">
      <c r="A8873" s="15" t="s">
        <v>16002</v>
      </c>
      <c r="B8873" s="15" t="s">
        <v>16001</v>
      </c>
      <c r="C8873" s="40" t="s">
        <v>16000</v>
      </c>
      <c r="D8873" s="14" t="s">
        <v>1626</v>
      </c>
      <c r="E8873" s="63" t="s">
        <v>1799</v>
      </c>
      <c r="F8873" s="65"/>
      <c r="G8873" s="9">
        <v>44273</v>
      </c>
      <c r="H8873" s="61"/>
    </row>
    <row r="8874" spans="1:8" ht="76.5" x14ac:dyDescent="0.25">
      <c r="A8874" s="64" t="s">
        <v>15999</v>
      </c>
      <c r="B8874" s="15" t="s">
        <v>15998</v>
      </c>
      <c r="C8874" s="40" t="s">
        <v>15997</v>
      </c>
      <c r="D8874" s="8" t="s">
        <v>20</v>
      </c>
      <c r="E8874" s="63" t="s">
        <v>1528</v>
      </c>
      <c r="F8874" s="61"/>
      <c r="G8874" s="62" t="s">
        <v>16</v>
      </c>
      <c r="H8874" s="61"/>
    </row>
    <row r="8875" spans="1:8" ht="76.5" x14ac:dyDescent="0.25">
      <c r="A8875" s="64" t="s">
        <v>15996</v>
      </c>
      <c r="B8875" s="15" t="s">
        <v>10698</v>
      </c>
      <c r="C8875" s="40" t="s">
        <v>15995</v>
      </c>
      <c r="D8875" s="8" t="s">
        <v>20</v>
      </c>
      <c r="E8875" s="63" t="s">
        <v>1528</v>
      </c>
      <c r="F8875" s="61"/>
      <c r="G8875" s="62" t="s">
        <v>16</v>
      </c>
      <c r="H8875" s="61"/>
    </row>
    <row r="8876" spans="1:8" ht="38.25" x14ac:dyDescent="0.25">
      <c r="A8876" s="15" t="s">
        <v>15994</v>
      </c>
      <c r="B8876" s="15" t="s">
        <v>15993</v>
      </c>
      <c r="C8876" s="40" t="s">
        <v>15992</v>
      </c>
      <c r="D8876" s="14" t="s">
        <v>1626</v>
      </c>
      <c r="E8876" s="63" t="s">
        <v>1625</v>
      </c>
      <c r="F8876" s="65"/>
      <c r="G8876" s="9">
        <v>44239</v>
      </c>
      <c r="H8876" s="61"/>
    </row>
    <row r="8877" spans="1:8" ht="76.5" x14ac:dyDescent="0.25">
      <c r="A8877" s="64" t="s">
        <v>15991</v>
      </c>
      <c r="B8877" s="15" t="s">
        <v>15990</v>
      </c>
      <c r="C8877" s="40" t="s">
        <v>15989</v>
      </c>
      <c r="D8877" s="8" t="s">
        <v>20</v>
      </c>
      <c r="E8877" s="63" t="s">
        <v>1528</v>
      </c>
      <c r="F8877" s="61"/>
      <c r="G8877" s="62" t="s">
        <v>16</v>
      </c>
      <c r="H8877" s="61"/>
    </row>
    <row r="8878" spans="1:8" ht="76.5" x14ac:dyDescent="0.25">
      <c r="A8878" s="64" t="s">
        <v>15988</v>
      </c>
      <c r="B8878" s="15" t="s">
        <v>15987</v>
      </c>
      <c r="C8878" s="40" t="s">
        <v>15986</v>
      </c>
      <c r="D8878" s="8" t="s">
        <v>20</v>
      </c>
      <c r="E8878" s="63" t="s">
        <v>1528</v>
      </c>
      <c r="F8878" s="61"/>
      <c r="G8878" s="62" t="s">
        <v>16</v>
      </c>
      <c r="H8878" s="61"/>
    </row>
    <row r="8879" spans="1:8" ht="76.5" x14ac:dyDescent="0.25">
      <c r="A8879" s="64" t="s">
        <v>15985</v>
      </c>
      <c r="B8879" s="15" t="s">
        <v>15984</v>
      </c>
      <c r="C8879" s="40" t="s">
        <v>15983</v>
      </c>
      <c r="D8879" s="8" t="s">
        <v>20</v>
      </c>
      <c r="E8879" s="63" t="s">
        <v>1528</v>
      </c>
      <c r="F8879" s="61"/>
      <c r="G8879" s="62" t="s">
        <v>16</v>
      </c>
      <c r="H8879" s="61"/>
    </row>
    <row r="8880" spans="1:8" ht="38.25" x14ac:dyDescent="0.25">
      <c r="A8880" s="15" t="s">
        <v>15982</v>
      </c>
      <c r="B8880" s="15" t="s">
        <v>15981</v>
      </c>
      <c r="C8880" s="40" t="s">
        <v>15980</v>
      </c>
      <c r="D8880" s="14" t="s">
        <v>1626</v>
      </c>
      <c r="E8880" s="63" t="s">
        <v>1799</v>
      </c>
      <c r="F8880" s="65"/>
      <c r="G8880" s="9">
        <v>44255</v>
      </c>
      <c r="H8880" s="61"/>
    </row>
    <row r="8881" spans="1:8" ht="38.25" x14ac:dyDescent="0.25">
      <c r="A8881" s="15" t="s">
        <v>15979</v>
      </c>
      <c r="B8881" s="15" t="s">
        <v>15978</v>
      </c>
      <c r="C8881" s="40" t="s">
        <v>15977</v>
      </c>
      <c r="D8881" s="8" t="s">
        <v>1626</v>
      </c>
      <c r="E8881" s="63" t="s">
        <v>1799</v>
      </c>
      <c r="F8881" s="65"/>
      <c r="G8881" s="9">
        <v>44360</v>
      </c>
      <c r="H8881" s="61"/>
    </row>
    <row r="8882" spans="1:8" ht="76.5" x14ac:dyDescent="0.25">
      <c r="A8882" s="64" t="s">
        <v>15976</v>
      </c>
      <c r="B8882" s="15" t="s">
        <v>4928</v>
      </c>
      <c r="C8882" s="40" t="s">
        <v>15975</v>
      </c>
      <c r="D8882" s="8" t="s">
        <v>20</v>
      </c>
      <c r="E8882" s="63" t="s">
        <v>1528</v>
      </c>
      <c r="F8882" s="61"/>
      <c r="G8882" s="62" t="s">
        <v>16</v>
      </c>
      <c r="H8882" s="61"/>
    </row>
    <row r="8883" spans="1:8" ht="76.5" x14ac:dyDescent="0.25">
      <c r="A8883" s="64" t="s">
        <v>15974</v>
      </c>
      <c r="B8883" s="15" t="s">
        <v>15973</v>
      </c>
      <c r="C8883" s="40" t="s">
        <v>15972</v>
      </c>
      <c r="D8883" s="8" t="s">
        <v>20</v>
      </c>
      <c r="E8883" s="63" t="s">
        <v>1528</v>
      </c>
      <c r="F8883" s="61"/>
      <c r="G8883" s="62" t="s">
        <v>16</v>
      </c>
      <c r="H8883" s="61"/>
    </row>
    <row r="8884" spans="1:8" ht="76.5" x14ac:dyDescent="0.25">
      <c r="A8884" s="64" t="s">
        <v>15971</v>
      </c>
      <c r="B8884" s="15" t="s">
        <v>15970</v>
      </c>
      <c r="C8884" s="40" t="s">
        <v>15969</v>
      </c>
      <c r="D8884" s="8" t="s">
        <v>20</v>
      </c>
      <c r="E8884" s="63" t="s">
        <v>1528</v>
      </c>
      <c r="F8884" s="61"/>
      <c r="G8884" s="62" t="s">
        <v>16</v>
      </c>
      <c r="H8884" s="61"/>
    </row>
    <row r="8885" spans="1:8" ht="76.5" x14ac:dyDescent="0.25">
      <c r="A8885" s="64" t="s">
        <v>15968</v>
      </c>
      <c r="B8885" s="15" t="s">
        <v>15967</v>
      </c>
      <c r="C8885" s="40" t="s">
        <v>15966</v>
      </c>
      <c r="D8885" s="8" t="s">
        <v>20</v>
      </c>
      <c r="E8885" s="63" t="s">
        <v>1528</v>
      </c>
      <c r="F8885" s="61"/>
      <c r="G8885" s="62" t="s">
        <v>16</v>
      </c>
      <c r="H8885" s="61"/>
    </row>
    <row r="8886" spans="1:8" ht="76.5" x14ac:dyDescent="0.25">
      <c r="A8886" s="64" t="s">
        <v>15965</v>
      </c>
      <c r="B8886" s="15" t="s">
        <v>15964</v>
      </c>
      <c r="C8886" s="40" t="s">
        <v>15963</v>
      </c>
      <c r="D8886" s="8" t="s">
        <v>20</v>
      </c>
      <c r="E8886" s="63" t="s">
        <v>1528</v>
      </c>
      <c r="F8886" s="61"/>
      <c r="G8886" s="62" t="s">
        <v>16</v>
      </c>
      <c r="H8886" s="61"/>
    </row>
    <row r="8887" spans="1:8" ht="51" x14ac:dyDescent="0.25">
      <c r="A8887" s="15" t="s">
        <v>15962</v>
      </c>
      <c r="B8887" s="15" t="s">
        <v>15961</v>
      </c>
      <c r="C8887" s="40" t="s">
        <v>15960</v>
      </c>
      <c r="D8887" s="14" t="s">
        <v>1626</v>
      </c>
      <c r="E8887" s="63" t="s">
        <v>1625</v>
      </c>
      <c r="F8887" s="65"/>
      <c r="G8887" s="9">
        <v>44308</v>
      </c>
      <c r="H8887" s="61"/>
    </row>
    <row r="8888" spans="1:8" ht="76.5" x14ac:dyDescent="0.25">
      <c r="A8888" s="64" t="s">
        <v>15959</v>
      </c>
      <c r="B8888" s="15" t="s">
        <v>15958</v>
      </c>
      <c r="C8888" s="40" t="s">
        <v>15957</v>
      </c>
      <c r="D8888" s="8" t="s">
        <v>20</v>
      </c>
      <c r="E8888" s="63" t="s">
        <v>1528</v>
      </c>
      <c r="F8888" s="61"/>
      <c r="G8888" s="62" t="s">
        <v>16</v>
      </c>
      <c r="H8888" s="61"/>
    </row>
    <row r="8889" spans="1:8" ht="76.5" x14ac:dyDescent="0.25">
      <c r="A8889" s="64" t="s">
        <v>15956</v>
      </c>
      <c r="B8889" s="15" t="s">
        <v>15955</v>
      </c>
      <c r="C8889" s="40" t="s">
        <v>15954</v>
      </c>
      <c r="D8889" s="8" t="s">
        <v>20</v>
      </c>
      <c r="E8889" s="63" t="s">
        <v>1528</v>
      </c>
      <c r="F8889" s="61"/>
      <c r="G8889" s="62" t="s">
        <v>16</v>
      </c>
      <c r="H8889" s="61"/>
    </row>
    <row r="8890" spans="1:8" ht="38.25" x14ac:dyDescent="0.25">
      <c r="A8890" s="15" t="s">
        <v>15953</v>
      </c>
      <c r="B8890" s="15" t="s">
        <v>15952</v>
      </c>
      <c r="C8890" s="40" t="s">
        <v>15951</v>
      </c>
      <c r="D8890" s="14" t="s">
        <v>1626</v>
      </c>
      <c r="E8890" s="63" t="s">
        <v>1799</v>
      </c>
      <c r="F8890" s="65"/>
      <c r="G8890" s="9">
        <v>44225</v>
      </c>
      <c r="H8890" s="61"/>
    </row>
    <row r="8891" spans="1:8" ht="76.5" x14ac:dyDescent="0.25">
      <c r="A8891" s="64" t="s">
        <v>15950</v>
      </c>
      <c r="B8891" s="15" t="s">
        <v>15949</v>
      </c>
      <c r="C8891" s="40" t="s">
        <v>15948</v>
      </c>
      <c r="D8891" s="8" t="s">
        <v>20</v>
      </c>
      <c r="E8891" s="63" t="s">
        <v>1528</v>
      </c>
      <c r="F8891" s="61"/>
      <c r="G8891" s="62" t="s">
        <v>16</v>
      </c>
      <c r="H8891" s="61"/>
    </row>
    <row r="8892" spans="1:8" ht="76.5" x14ac:dyDescent="0.25">
      <c r="A8892" s="64" t="s">
        <v>15947</v>
      </c>
      <c r="B8892" s="15" t="s">
        <v>7367</v>
      </c>
      <c r="C8892" s="40" t="s">
        <v>15946</v>
      </c>
      <c r="D8892" s="8" t="s">
        <v>20</v>
      </c>
      <c r="E8892" s="63" t="s">
        <v>1528</v>
      </c>
      <c r="F8892" s="61"/>
      <c r="G8892" s="62" t="s">
        <v>16</v>
      </c>
      <c r="H8892" s="61"/>
    </row>
    <row r="8893" spans="1:8" ht="76.5" x14ac:dyDescent="0.25">
      <c r="A8893" s="64" t="s">
        <v>15945</v>
      </c>
      <c r="B8893" s="15" t="s">
        <v>15944</v>
      </c>
      <c r="C8893" s="40" t="s">
        <v>15943</v>
      </c>
      <c r="D8893" s="8" t="s">
        <v>20</v>
      </c>
      <c r="E8893" s="63" t="s">
        <v>1528</v>
      </c>
      <c r="F8893" s="61"/>
      <c r="G8893" s="62" t="s">
        <v>16</v>
      </c>
      <c r="H8893" s="61"/>
    </row>
    <row r="8894" spans="1:8" ht="76.5" x14ac:dyDescent="0.25">
      <c r="A8894" s="64" t="s">
        <v>15942</v>
      </c>
      <c r="B8894" s="15" t="s">
        <v>15941</v>
      </c>
      <c r="C8894" s="40" t="s">
        <v>15940</v>
      </c>
      <c r="D8894" s="8" t="s">
        <v>20</v>
      </c>
      <c r="E8894" s="63" t="s">
        <v>1528</v>
      </c>
      <c r="F8894" s="61"/>
      <c r="G8894" s="62" t="s">
        <v>16</v>
      </c>
      <c r="H8894" s="61"/>
    </row>
    <row r="8895" spans="1:8" ht="76.5" x14ac:dyDescent="0.25">
      <c r="A8895" s="64" t="s">
        <v>15939</v>
      </c>
      <c r="B8895" s="15" t="s">
        <v>15938</v>
      </c>
      <c r="C8895" s="40" t="s">
        <v>15937</v>
      </c>
      <c r="D8895" s="8" t="s">
        <v>20</v>
      </c>
      <c r="E8895" s="63" t="s">
        <v>1528</v>
      </c>
      <c r="F8895" s="61"/>
      <c r="G8895" s="62" t="s">
        <v>16</v>
      </c>
      <c r="H8895" s="61"/>
    </row>
    <row r="8896" spans="1:8" ht="76.5" x14ac:dyDescent="0.25">
      <c r="A8896" s="64" t="s">
        <v>15936</v>
      </c>
      <c r="B8896" s="15" t="s">
        <v>15935</v>
      </c>
      <c r="C8896" s="40" t="s">
        <v>15934</v>
      </c>
      <c r="D8896" s="8" t="s">
        <v>20</v>
      </c>
      <c r="E8896" s="63" t="s">
        <v>1528</v>
      </c>
      <c r="F8896" s="61"/>
      <c r="G8896" s="62" t="s">
        <v>16</v>
      </c>
      <c r="H8896" s="61"/>
    </row>
    <row r="8897" spans="1:8" ht="76.5" x14ac:dyDescent="0.25">
      <c r="A8897" s="64" t="s">
        <v>15933</v>
      </c>
      <c r="B8897" s="15" t="s">
        <v>15932</v>
      </c>
      <c r="C8897" s="40" t="s">
        <v>15931</v>
      </c>
      <c r="D8897" s="8" t="s">
        <v>20</v>
      </c>
      <c r="E8897" s="63" t="s">
        <v>1528</v>
      </c>
      <c r="F8897" s="61"/>
      <c r="G8897" s="62" t="s">
        <v>16</v>
      </c>
      <c r="H8897" s="61"/>
    </row>
    <row r="8898" spans="1:8" ht="76.5" x14ac:dyDescent="0.25">
      <c r="A8898" s="64" t="s">
        <v>15930</v>
      </c>
      <c r="B8898" s="15" t="s">
        <v>6096</v>
      </c>
      <c r="C8898" s="40" t="s">
        <v>15929</v>
      </c>
      <c r="D8898" s="8" t="s">
        <v>20</v>
      </c>
      <c r="E8898" s="63" t="s">
        <v>1528</v>
      </c>
      <c r="F8898" s="61"/>
      <c r="G8898" s="62" t="s">
        <v>16</v>
      </c>
      <c r="H8898" s="61"/>
    </row>
    <row r="8899" spans="1:8" ht="76.5" x14ac:dyDescent="0.25">
      <c r="A8899" s="64" t="s">
        <v>15928</v>
      </c>
      <c r="B8899" s="15" t="s">
        <v>15927</v>
      </c>
      <c r="C8899" s="40" t="s">
        <v>15926</v>
      </c>
      <c r="D8899" s="8" t="s">
        <v>20</v>
      </c>
      <c r="E8899" s="63" t="s">
        <v>1528</v>
      </c>
      <c r="F8899" s="61"/>
      <c r="G8899" s="62" t="s">
        <v>16</v>
      </c>
      <c r="H8899" s="61"/>
    </row>
    <row r="8900" spans="1:8" ht="76.5" x14ac:dyDescent="0.25">
      <c r="A8900" s="64" t="s">
        <v>15925</v>
      </c>
      <c r="B8900" s="15" t="s">
        <v>15924</v>
      </c>
      <c r="C8900" s="40" t="s">
        <v>15923</v>
      </c>
      <c r="D8900" s="8" t="s">
        <v>20</v>
      </c>
      <c r="E8900" s="63" t="s">
        <v>1528</v>
      </c>
      <c r="F8900" s="61"/>
      <c r="G8900" s="62" t="s">
        <v>16</v>
      </c>
      <c r="H8900" s="61"/>
    </row>
    <row r="8901" spans="1:8" ht="76.5" x14ac:dyDescent="0.25">
      <c r="A8901" s="64" t="s">
        <v>15922</v>
      </c>
      <c r="B8901" s="15" t="s">
        <v>15921</v>
      </c>
      <c r="C8901" s="40" t="s">
        <v>15920</v>
      </c>
      <c r="D8901" s="8" t="s">
        <v>20</v>
      </c>
      <c r="E8901" s="63" t="s">
        <v>1528</v>
      </c>
      <c r="F8901" s="61"/>
      <c r="G8901" s="62" t="s">
        <v>16</v>
      </c>
      <c r="H8901" s="61"/>
    </row>
    <row r="8902" spans="1:8" ht="76.5" x14ac:dyDescent="0.25">
      <c r="A8902" s="64" t="s">
        <v>15919</v>
      </c>
      <c r="B8902" s="15" t="s">
        <v>15918</v>
      </c>
      <c r="C8902" s="40" t="s">
        <v>15917</v>
      </c>
      <c r="D8902" s="8" t="s">
        <v>20</v>
      </c>
      <c r="E8902" s="63" t="s">
        <v>1528</v>
      </c>
      <c r="F8902" s="61"/>
      <c r="G8902" s="62" t="s">
        <v>16</v>
      </c>
      <c r="H8902" s="61"/>
    </row>
    <row r="8903" spans="1:8" ht="76.5" x14ac:dyDescent="0.25">
      <c r="A8903" s="64" t="s">
        <v>15916</v>
      </c>
      <c r="B8903" s="15" t="s">
        <v>3720</v>
      </c>
      <c r="C8903" s="40" t="s">
        <v>15915</v>
      </c>
      <c r="D8903" s="8" t="s">
        <v>20</v>
      </c>
      <c r="E8903" s="63" t="s">
        <v>1528</v>
      </c>
      <c r="F8903" s="61"/>
      <c r="G8903" s="62" t="s">
        <v>16</v>
      </c>
      <c r="H8903" s="61"/>
    </row>
    <row r="8904" spans="1:8" ht="76.5" x14ac:dyDescent="0.25">
      <c r="A8904" s="64" t="s">
        <v>15914</v>
      </c>
      <c r="B8904" s="15" t="s">
        <v>15913</v>
      </c>
      <c r="C8904" s="40" t="s">
        <v>15912</v>
      </c>
      <c r="D8904" s="8" t="s">
        <v>20</v>
      </c>
      <c r="E8904" s="63" t="s">
        <v>1528</v>
      </c>
      <c r="F8904" s="61"/>
      <c r="G8904" s="62" t="s">
        <v>16</v>
      </c>
      <c r="H8904" s="61"/>
    </row>
    <row r="8905" spans="1:8" ht="76.5" x14ac:dyDescent="0.25">
      <c r="A8905" s="64" t="s">
        <v>15911</v>
      </c>
      <c r="B8905" s="15" t="s">
        <v>15910</v>
      </c>
      <c r="C8905" s="40" t="s">
        <v>15909</v>
      </c>
      <c r="D8905" s="8" t="s">
        <v>20</v>
      </c>
      <c r="E8905" s="63" t="s">
        <v>1528</v>
      </c>
      <c r="F8905" s="61"/>
      <c r="G8905" s="62" t="s">
        <v>16</v>
      </c>
      <c r="H8905" s="61"/>
    </row>
    <row r="8906" spans="1:8" ht="76.5" x14ac:dyDescent="0.25">
      <c r="A8906" s="64" t="s">
        <v>15908</v>
      </c>
      <c r="B8906" s="15" t="s">
        <v>9683</v>
      </c>
      <c r="C8906" s="40" t="s">
        <v>15907</v>
      </c>
      <c r="D8906" s="8" t="s">
        <v>20</v>
      </c>
      <c r="E8906" s="63" t="s">
        <v>1528</v>
      </c>
      <c r="F8906" s="61"/>
      <c r="G8906" s="62" t="s">
        <v>16</v>
      </c>
      <c r="H8906" s="61"/>
    </row>
    <row r="8907" spans="1:8" ht="76.5" x14ac:dyDescent="0.25">
      <c r="A8907" s="64" t="s">
        <v>15906</v>
      </c>
      <c r="B8907" s="15" t="s">
        <v>15905</v>
      </c>
      <c r="C8907" s="40" t="s">
        <v>15904</v>
      </c>
      <c r="D8907" s="8" t="s">
        <v>20</v>
      </c>
      <c r="E8907" s="63" t="s">
        <v>1528</v>
      </c>
      <c r="F8907" s="61"/>
      <c r="G8907" s="62" t="s">
        <v>16</v>
      </c>
      <c r="H8907" s="61"/>
    </row>
    <row r="8908" spans="1:8" ht="76.5" x14ac:dyDescent="0.25">
      <c r="A8908" s="64" t="s">
        <v>15903</v>
      </c>
      <c r="B8908" s="15" t="s">
        <v>15902</v>
      </c>
      <c r="C8908" s="40" t="s">
        <v>15901</v>
      </c>
      <c r="D8908" s="8" t="s">
        <v>20</v>
      </c>
      <c r="E8908" s="63" t="s">
        <v>1528</v>
      </c>
      <c r="F8908" s="61"/>
      <c r="G8908" s="62" t="s">
        <v>16</v>
      </c>
      <c r="H8908" s="61"/>
    </row>
    <row r="8909" spans="1:8" ht="76.5" x14ac:dyDescent="0.25">
      <c r="A8909" s="64" t="s">
        <v>15900</v>
      </c>
      <c r="B8909" s="15" t="s">
        <v>15899</v>
      </c>
      <c r="C8909" s="40" t="s">
        <v>15615</v>
      </c>
      <c r="D8909" s="8" t="s">
        <v>20</v>
      </c>
      <c r="E8909" s="63" t="s">
        <v>1528</v>
      </c>
      <c r="F8909" s="61"/>
      <c r="G8909" s="62" t="s">
        <v>16</v>
      </c>
      <c r="H8909" s="61"/>
    </row>
    <row r="8910" spans="1:8" ht="76.5" x14ac:dyDescent="0.25">
      <c r="A8910" s="64" t="s">
        <v>15898</v>
      </c>
      <c r="B8910" s="15" t="s">
        <v>15897</v>
      </c>
      <c r="C8910" s="40" t="s">
        <v>15896</v>
      </c>
      <c r="D8910" s="8" t="s">
        <v>20</v>
      </c>
      <c r="E8910" s="63" t="s">
        <v>1528</v>
      </c>
      <c r="F8910" s="61"/>
      <c r="G8910" s="62" t="s">
        <v>16</v>
      </c>
      <c r="H8910" s="61"/>
    </row>
    <row r="8911" spans="1:8" ht="76.5" x14ac:dyDescent="0.25">
      <c r="A8911" s="64" t="s">
        <v>15895</v>
      </c>
      <c r="B8911" s="15" t="s">
        <v>15894</v>
      </c>
      <c r="C8911" s="40" t="s">
        <v>15893</v>
      </c>
      <c r="D8911" s="8" t="s">
        <v>20</v>
      </c>
      <c r="E8911" s="63" t="s">
        <v>1528</v>
      </c>
      <c r="F8911" s="61"/>
      <c r="G8911" s="62" t="s">
        <v>16</v>
      </c>
      <c r="H8911" s="61"/>
    </row>
    <row r="8912" spans="1:8" ht="76.5" x14ac:dyDescent="0.25">
      <c r="A8912" s="64" t="s">
        <v>15892</v>
      </c>
      <c r="B8912" s="15" t="s">
        <v>15891</v>
      </c>
      <c r="C8912" s="40" t="s">
        <v>15890</v>
      </c>
      <c r="D8912" s="8" t="s">
        <v>20</v>
      </c>
      <c r="E8912" s="63" t="s">
        <v>1528</v>
      </c>
      <c r="F8912" s="61"/>
      <c r="G8912" s="62" t="s">
        <v>16</v>
      </c>
      <c r="H8912" s="61"/>
    </row>
    <row r="8913" spans="1:8" ht="89.25" x14ac:dyDescent="0.25">
      <c r="A8913" s="64" t="s">
        <v>15889</v>
      </c>
      <c r="B8913" s="15" t="s">
        <v>15888</v>
      </c>
      <c r="C8913" s="40" t="s">
        <v>15887</v>
      </c>
      <c r="D8913" s="8" t="s">
        <v>20</v>
      </c>
      <c r="E8913" s="63" t="s">
        <v>1528</v>
      </c>
      <c r="F8913" s="61"/>
      <c r="G8913" s="62" t="s">
        <v>16</v>
      </c>
      <c r="H8913" s="61"/>
    </row>
    <row r="8914" spans="1:8" ht="76.5" x14ac:dyDescent="0.25">
      <c r="A8914" s="64" t="s">
        <v>15886</v>
      </c>
      <c r="B8914" s="15" t="s">
        <v>15885</v>
      </c>
      <c r="C8914" s="40" t="s">
        <v>15884</v>
      </c>
      <c r="D8914" s="8" t="s">
        <v>20</v>
      </c>
      <c r="E8914" s="63" t="s">
        <v>1528</v>
      </c>
      <c r="F8914" s="61"/>
      <c r="G8914" s="62" t="s">
        <v>16</v>
      </c>
      <c r="H8914" s="61"/>
    </row>
    <row r="8915" spans="1:8" ht="76.5" x14ac:dyDescent="0.25">
      <c r="A8915" s="64" t="s">
        <v>15883</v>
      </c>
      <c r="B8915" s="15" t="s">
        <v>15564</v>
      </c>
      <c r="C8915" s="40" t="s">
        <v>15882</v>
      </c>
      <c r="D8915" s="8" t="s">
        <v>20</v>
      </c>
      <c r="E8915" s="63" t="s">
        <v>1528</v>
      </c>
      <c r="F8915" s="61"/>
      <c r="G8915" s="62" t="s">
        <v>16</v>
      </c>
      <c r="H8915" s="61"/>
    </row>
    <row r="8916" spans="1:8" ht="76.5" x14ac:dyDescent="0.25">
      <c r="A8916" s="64" t="s">
        <v>15881</v>
      </c>
      <c r="B8916" s="15" t="s">
        <v>15880</v>
      </c>
      <c r="C8916" s="40" t="s">
        <v>15879</v>
      </c>
      <c r="D8916" s="8" t="s">
        <v>20</v>
      </c>
      <c r="E8916" s="63" t="s">
        <v>1528</v>
      </c>
      <c r="F8916" s="61"/>
      <c r="G8916" s="62" t="s">
        <v>16</v>
      </c>
      <c r="H8916" s="61"/>
    </row>
    <row r="8917" spans="1:8" ht="76.5" x14ac:dyDescent="0.25">
      <c r="A8917" s="64" t="s">
        <v>15878</v>
      </c>
      <c r="B8917" s="15" t="s">
        <v>15877</v>
      </c>
      <c r="C8917" s="40" t="s">
        <v>15876</v>
      </c>
      <c r="D8917" s="8" t="s">
        <v>20</v>
      </c>
      <c r="E8917" s="63" t="s">
        <v>1528</v>
      </c>
      <c r="F8917" s="61"/>
      <c r="G8917" s="62" t="s">
        <v>16</v>
      </c>
      <c r="H8917" s="61"/>
    </row>
    <row r="8918" spans="1:8" ht="76.5" x14ac:dyDescent="0.25">
      <c r="A8918" s="64" t="s">
        <v>15875</v>
      </c>
      <c r="B8918" s="15" t="s">
        <v>12291</v>
      </c>
      <c r="C8918" s="40" t="s">
        <v>15874</v>
      </c>
      <c r="D8918" s="8" t="s">
        <v>20</v>
      </c>
      <c r="E8918" s="63" t="s">
        <v>1528</v>
      </c>
      <c r="F8918" s="61"/>
      <c r="G8918" s="62" t="s">
        <v>16</v>
      </c>
      <c r="H8918" s="61"/>
    </row>
    <row r="8919" spans="1:8" ht="76.5" x14ac:dyDescent="0.25">
      <c r="A8919" s="64" t="s">
        <v>15873</v>
      </c>
      <c r="B8919" s="15" t="s">
        <v>13047</v>
      </c>
      <c r="C8919" s="40" t="s">
        <v>15872</v>
      </c>
      <c r="D8919" s="8" t="s">
        <v>20</v>
      </c>
      <c r="E8919" s="63" t="s">
        <v>1528</v>
      </c>
      <c r="F8919" s="61"/>
      <c r="G8919" s="62" t="s">
        <v>16</v>
      </c>
      <c r="H8919" s="61"/>
    </row>
    <row r="8920" spans="1:8" ht="76.5" x14ac:dyDescent="0.25">
      <c r="A8920" s="64" t="s">
        <v>15871</v>
      </c>
      <c r="B8920" s="15" t="s">
        <v>15870</v>
      </c>
      <c r="C8920" s="40" t="s">
        <v>15869</v>
      </c>
      <c r="D8920" s="8" t="s">
        <v>20</v>
      </c>
      <c r="E8920" s="63" t="s">
        <v>1528</v>
      </c>
      <c r="F8920" s="61"/>
      <c r="G8920" s="62" t="s">
        <v>16</v>
      </c>
      <c r="H8920" s="61"/>
    </row>
    <row r="8921" spans="1:8" ht="76.5" x14ac:dyDescent="0.25">
      <c r="A8921" s="64" t="s">
        <v>15868</v>
      </c>
      <c r="B8921" s="15" t="s">
        <v>15867</v>
      </c>
      <c r="C8921" s="40" t="s">
        <v>15866</v>
      </c>
      <c r="D8921" s="8" t="s">
        <v>20</v>
      </c>
      <c r="E8921" s="63" t="s">
        <v>1528</v>
      </c>
      <c r="F8921" s="61"/>
      <c r="G8921" s="62" t="s">
        <v>16</v>
      </c>
      <c r="H8921" s="61"/>
    </row>
    <row r="8922" spans="1:8" ht="76.5" x14ac:dyDescent="0.25">
      <c r="A8922" s="64" t="s">
        <v>15865</v>
      </c>
      <c r="B8922" s="15" t="s">
        <v>3491</v>
      </c>
      <c r="C8922" s="40" t="s">
        <v>15864</v>
      </c>
      <c r="D8922" s="8" t="s">
        <v>20</v>
      </c>
      <c r="E8922" s="63" t="s">
        <v>1528</v>
      </c>
      <c r="F8922" s="61"/>
      <c r="G8922" s="62" t="s">
        <v>16</v>
      </c>
      <c r="H8922" s="61"/>
    </row>
    <row r="8923" spans="1:8" ht="76.5" x14ac:dyDescent="0.25">
      <c r="A8923" s="64" t="s">
        <v>15863</v>
      </c>
      <c r="B8923" s="15" t="s">
        <v>15862</v>
      </c>
      <c r="C8923" s="40" t="s">
        <v>15861</v>
      </c>
      <c r="D8923" s="8" t="s">
        <v>20</v>
      </c>
      <c r="E8923" s="63" t="s">
        <v>1528</v>
      </c>
      <c r="F8923" s="61"/>
      <c r="G8923" s="62" t="s">
        <v>16</v>
      </c>
      <c r="H8923" s="61"/>
    </row>
    <row r="8924" spans="1:8" ht="76.5" x14ac:dyDescent="0.25">
      <c r="A8924" s="64" t="s">
        <v>15860</v>
      </c>
      <c r="B8924" s="15" t="s">
        <v>15859</v>
      </c>
      <c r="C8924" s="40" t="s">
        <v>15858</v>
      </c>
      <c r="D8924" s="8" t="s">
        <v>20</v>
      </c>
      <c r="E8924" s="63" t="s">
        <v>1528</v>
      </c>
      <c r="F8924" s="61"/>
      <c r="G8924" s="62" t="s">
        <v>16</v>
      </c>
      <c r="H8924" s="61"/>
    </row>
    <row r="8925" spans="1:8" ht="76.5" x14ac:dyDescent="0.25">
      <c r="A8925" s="64" t="s">
        <v>15857</v>
      </c>
      <c r="B8925" s="15" t="s">
        <v>15856</v>
      </c>
      <c r="C8925" s="40" t="s">
        <v>15855</v>
      </c>
      <c r="D8925" s="8" t="s">
        <v>20</v>
      </c>
      <c r="E8925" s="63" t="s">
        <v>1528</v>
      </c>
      <c r="F8925" s="61"/>
      <c r="G8925" s="62" t="s">
        <v>16</v>
      </c>
      <c r="H8925" s="61"/>
    </row>
    <row r="8926" spans="1:8" ht="76.5" x14ac:dyDescent="0.25">
      <c r="A8926" s="64" t="s">
        <v>15854</v>
      </c>
      <c r="B8926" s="15" t="s">
        <v>15853</v>
      </c>
      <c r="C8926" s="40" t="s">
        <v>15852</v>
      </c>
      <c r="D8926" s="8" t="s">
        <v>20</v>
      </c>
      <c r="E8926" s="63" t="s">
        <v>1528</v>
      </c>
      <c r="F8926" s="61"/>
      <c r="G8926" s="62" t="s">
        <v>16</v>
      </c>
      <c r="H8926" s="61"/>
    </row>
    <row r="8927" spans="1:8" ht="76.5" x14ac:dyDescent="0.25">
      <c r="A8927" s="64" t="s">
        <v>15851</v>
      </c>
      <c r="B8927" s="15" t="s">
        <v>15850</v>
      </c>
      <c r="C8927" s="40" t="s">
        <v>15849</v>
      </c>
      <c r="D8927" s="8" t="s">
        <v>20</v>
      </c>
      <c r="E8927" s="63" t="s">
        <v>1528</v>
      </c>
      <c r="F8927" s="61"/>
      <c r="G8927" s="62" t="s">
        <v>16</v>
      </c>
      <c r="H8927" s="61"/>
    </row>
    <row r="8928" spans="1:8" ht="76.5" x14ac:dyDescent="0.25">
      <c r="A8928" s="64" t="s">
        <v>15848</v>
      </c>
      <c r="B8928" s="15" t="s">
        <v>13885</v>
      </c>
      <c r="C8928" s="40" t="s">
        <v>15847</v>
      </c>
      <c r="D8928" s="8" t="s">
        <v>20</v>
      </c>
      <c r="E8928" s="63" t="s">
        <v>1528</v>
      </c>
      <c r="F8928" s="61"/>
      <c r="G8928" s="62" t="s">
        <v>16</v>
      </c>
      <c r="H8928" s="61"/>
    </row>
    <row r="8929" spans="1:8" ht="63.75" x14ac:dyDescent="0.25">
      <c r="A8929" s="15" t="s">
        <v>15846</v>
      </c>
      <c r="B8929" s="15" t="s">
        <v>15845</v>
      </c>
      <c r="C8929" s="40" t="s">
        <v>15844</v>
      </c>
      <c r="D8929" s="8" t="s">
        <v>1626</v>
      </c>
      <c r="E8929" s="63" t="s">
        <v>1799</v>
      </c>
      <c r="F8929" s="65"/>
      <c r="G8929" s="9">
        <v>44540</v>
      </c>
      <c r="H8929" s="61"/>
    </row>
    <row r="8930" spans="1:8" ht="76.5" x14ac:dyDescent="0.25">
      <c r="A8930" s="64" t="s">
        <v>15843</v>
      </c>
      <c r="B8930" s="15" t="s">
        <v>6722</v>
      </c>
      <c r="C8930" s="40" t="s">
        <v>15842</v>
      </c>
      <c r="D8930" s="8" t="s">
        <v>20</v>
      </c>
      <c r="E8930" s="63" t="s">
        <v>1528</v>
      </c>
      <c r="F8930" s="61"/>
      <c r="G8930" s="62" t="s">
        <v>16</v>
      </c>
      <c r="H8930" s="61"/>
    </row>
    <row r="8931" spans="1:8" ht="89.25" x14ac:dyDescent="0.25">
      <c r="A8931" s="64" t="s">
        <v>15841</v>
      </c>
      <c r="B8931" s="15" t="s">
        <v>15840</v>
      </c>
      <c r="C8931" s="40" t="s">
        <v>15839</v>
      </c>
      <c r="D8931" s="8" t="s">
        <v>20</v>
      </c>
      <c r="E8931" s="63" t="s">
        <v>1528</v>
      </c>
      <c r="F8931" s="61"/>
      <c r="G8931" s="62" t="s">
        <v>16</v>
      </c>
      <c r="H8931" s="61"/>
    </row>
    <row r="8932" spans="1:8" ht="76.5" x14ac:dyDescent="0.25">
      <c r="A8932" s="64" t="s">
        <v>15838</v>
      </c>
      <c r="B8932" s="15" t="s">
        <v>15837</v>
      </c>
      <c r="C8932" s="40" t="s">
        <v>15836</v>
      </c>
      <c r="D8932" s="8" t="s">
        <v>20</v>
      </c>
      <c r="E8932" s="63" t="s">
        <v>1528</v>
      </c>
      <c r="F8932" s="61"/>
      <c r="G8932" s="62" t="s">
        <v>16</v>
      </c>
      <c r="H8932" s="61"/>
    </row>
    <row r="8933" spans="1:8" ht="51" x14ac:dyDescent="0.25">
      <c r="A8933" s="15" t="s">
        <v>15835</v>
      </c>
      <c r="B8933" s="15" t="s">
        <v>15834</v>
      </c>
      <c r="C8933" s="40" t="s">
        <v>15833</v>
      </c>
      <c r="D8933" s="14" t="s">
        <v>1626</v>
      </c>
      <c r="E8933" s="63" t="s">
        <v>1799</v>
      </c>
      <c r="F8933" s="65"/>
      <c r="G8933" s="9">
        <v>44252</v>
      </c>
      <c r="H8933" s="61"/>
    </row>
    <row r="8934" spans="1:8" ht="76.5" x14ac:dyDescent="0.25">
      <c r="A8934" s="64" t="s">
        <v>15832</v>
      </c>
      <c r="B8934" s="15" t="s">
        <v>15831</v>
      </c>
      <c r="C8934" s="40" t="s">
        <v>15830</v>
      </c>
      <c r="D8934" s="8" t="s">
        <v>20</v>
      </c>
      <c r="E8934" s="63" t="s">
        <v>1528</v>
      </c>
      <c r="F8934" s="61"/>
      <c r="G8934" s="62" t="s">
        <v>16</v>
      </c>
      <c r="H8934" s="61"/>
    </row>
    <row r="8935" spans="1:8" ht="76.5" x14ac:dyDescent="0.25">
      <c r="A8935" s="64" t="s">
        <v>15829</v>
      </c>
      <c r="B8935" s="15" t="s">
        <v>15828</v>
      </c>
      <c r="C8935" s="40" t="s">
        <v>15827</v>
      </c>
      <c r="D8935" s="8" t="s">
        <v>20</v>
      </c>
      <c r="E8935" s="63" t="s">
        <v>1528</v>
      </c>
      <c r="F8935" s="61"/>
      <c r="G8935" s="62" t="s">
        <v>16</v>
      </c>
      <c r="H8935" s="61"/>
    </row>
    <row r="8936" spans="1:8" ht="76.5" x14ac:dyDescent="0.25">
      <c r="A8936" s="64" t="s">
        <v>15826</v>
      </c>
      <c r="B8936" s="15" t="s">
        <v>15825</v>
      </c>
      <c r="C8936" s="40" t="s">
        <v>15824</v>
      </c>
      <c r="D8936" s="8" t="s">
        <v>20</v>
      </c>
      <c r="E8936" s="63" t="s">
        <v>1528</v>
      </c>
      <c r="F8936" s="61"/>
      <c r="G8936" s="62" t="s">
        <v>16</v>
      </c>
      <c r="H8936" s="61"/>
    </row>
    <row r="8937" spans="1:8" ht="76.5" x14ac:dyDescent="0.25">
      <c r="A8937" s="64" t="s">
        <v>15823</v>
      </c>
      <c r="B8937" s="15" t="s">
        <v>15822</v>
      </c>
      <c r="C8937" s="40" t="s">
        <v>15821</v>
      </c>
      <c r="D8937" s="8" t="s">
        <v>20</v>
      </c>
      <c r="E8937" s="63" t="s">
        <v>1528</v>
      </c>
      <c r="F8937" s="61"/>
      <c r="G8937" s="62" t="s">
        <v>16</v>
      </c>
      <c r="H8937" s="61"/>
    </row>
    <row r="8938" spans="1:8" ht="76.5" x14ac:dyDescent="0.25">
      <c r="A8938" s="64" t="s">
        <v>15820</v>
      </c>
      <c r="B8938" s="15" t="s">
        <v>15819</v>
      </c>
      <c r="C8938" s="40" t="s">
        <v>15818</v>
      </c>
      <c r="D8938" s="8" t="s">
        <v>20</v>
      </c>
      <c r="E8938" s="63" t="s">
        <v>1528</v>
      </c>
      <c r="F8938" s="61"/>
      <c r="G8938" s="62" t="s">
        <v>16</v>
      </c>
      <c r="H8938" s="61"/>
    </row>
    <row r="8939" spans="1:8" ht="76.5" x14ac:dyDescent="0.25">
      <c r="A8939" s="64" t="s">
        <v>15817</v>
      </c>
      <c r="B8939" s="15" t="s">
        <v>15816</v>
      </c>
      <c r="C8939" s="40" t="s">
        <v>15815</v>
      </c>
      <c r="D8939" s="8" t="s">
        <v>20</v>
      </c>
      <c r="E8939" s="63" t="s">
        <v>1528</v>
      </c>
      <c r="F8939" s="61"/>
      <c r="G8939" s="62" t="s">
        <v>16</v>
      </c>
      <c r="H8939" s="61"/>
    </row>
    <row r="8940" spans="1:8" ht="76.5" x14ac:dyDescent="0.25">
      <c r="A8940" s="64" t="s">
        <v>15814</v>
      </c>
      <c r="B8940" s="15" t="s">
        <v>15813</v>
      </c>
      <c r="C8940" s="40" t="s">
        <v>15812</v>
      </c>
      <c r="D8940" s="8" t="s">
        <v>20</v>
      </c>
      <c r="E8940" s="63" t="s">
        <v>1528</v>
      </c>
      <c r="F8940" s="61"/>
      <c r="G8940" s="62" t="s">
        <v>16</v>
      </c>
      <c r="H8940" s="61"/>
    </row>
    <row r="8941" spans="1:8" ht="76.5" x14ac:dyDescent="0.25">
      <c r="A8941" s="64" t="s">
        <v>15811</v>
      </c>
      <c r="B8941" s="15" t="s">
        <v>15810</v>
      </c>
      <c r="C8941" s="40" t="s">
        <v>15809</v>
      </c>
      <c r="D8941" s="8" t="s">
        <v>20</v>
      </c>
      <c r="E8941" s="63" t="s">
        <v>1528</v>
      </c>
      <c r="F8941" s="61"/>
      <c r="G8941" s="62" t="s">
        <v>16</v>
      </c>
      <c r="H8941" s="61"/>
    </row>
    <row r="8942" spans="1:8" ht="63.75" x14ac:dyDescent="0.25">
      <c r="A8942" s="15" t="s">
        <v>15808</v>
      </c>
      <c r="B8942" s="15" t="s">
        <v>15807</v>
      </c>
      <c r="C8942" s="40" t="s">
        <v>15806</v>
      </c>
      <c r="D8942" s="14" t="s">
        <v>1626</v>
      </c>
      <c r="E8942" s="63" t="s">
        <v>1799</v>
      </c>
      <c r="F8942" s="65"/>
      <c r="G8942" s="9">
        <v>44301</v>
      </c>
      <c r="H8942" s="61"/>
    </row>
    <row r="8943" spans="1:8" ht="76.5" x14ac:dyDescent="0.25">
      <c r="A8943" s="64" t="s">
        <v>15805</v>
      </c>
      <c r="B8943" s="15" t="s">
        <v>15804</v>
      </c>
      <c r="C8943" s="40" t="s">
        <v>15803</v>
      </c>
      <c r="D8943" s="8" t="s">
        <v>20</v>
      </c>
      <c r="E8943" s="63" t="s">
        <v>1528</v>
      </c>
      <c r="F8943" s="61"/>
      <c r="G8943" s="62" t="s">
        <v>16</v>
      </c>
      <c r="H8943" s="61"/>
    </row>
    <row r="8944" spans="1:8" ht="76.5" x14ac:dyDescent="0.25">
      <c r="A8944" s="64" t="s">
        <v>15802</v>
      </c>
      <c r="B8944" s="15" t="s">
        <v>15801</v>
      </c>
      <c r="C8944" s="40" t="s">
        <v>15800</v>
      </c>
      <c r="D8944" s="8" t="s">
        <v>20</v>
      </c>
      <c r="E8944" s="63" t="s">
        <v>1528</v>
      </c>
      <c r="F8944" s="61"/>
      <c r="G8944" s="62" t="s">
        <v>16</v>
      </c>
      <c r="H8944" s="61"/>
    </row>
    <row r="8945" spans="1:8" ht="25.5" x14ac:dyDescent="0.25">
      <c r="A8945" s="15" t="s">
        <v>15799</v>
      </c>
      <c r="B8945" s="15" t="s">
        <v>15798</v>
      </c>
      <c r="C8945" s="40" t="s">
        <v>15797</v>
      </c>
      <c r="D8945" s="8" t="s">
        <v>1626</v>
      </c>
      <c r="E8945" s="63" t="s">
        <v>1625</v>
      </c>
      <c r="F8945" s="65"/>
      <c r="G8945" s="9">
        <v>44442</v>
      </c>
      <c r="H8945" s="61"/>
    </row>
    <row r="8946" spans="1:8" ht="76.5" x14ac:dyDescent="0.25">
      <c r="A8946" s="64" t="s">
        <v>15796</v>
      </c>
      <c r="B8946" s="15" t="s">
        <v>15795</v>
      </c>
      <c r="C8946" s="40" t="s">
        <v>15794</v>
      </c>
      <c r="D8946" s="8" t="s">
        <v>20</v>
      </c>
      <c r="E8946" s="63" t="s">
        <v>1528</v>
      </c>
      <c r="F8946" s="61"/>
      <c r="G8946" s="62" t="s">
        <v>16</v>
      </c>
      <c r="H8946" s="61"/>
    </row>
    <row r="8947" spans="1:8" ht="51" x14ac:dyDescent="0.25">
      <c r="A8947" s="15" t="s">
        <v>15793</v>
      </c>
      <c r="B8947" s="15" t="s">
        <v>15792</v>
      </c>
      <c r="C8947" s="40" t="s">
        <v>15791</v>
      </c>
      <c r="D8947" s="14" t="s">
        <v>1626</v>
      </c>
      <c r="E8947" s="63" t="s">
        <v>1625</v>
      </c>
      <c r="F8947" s="65"/>
      <c r="G8947" s="9">
        <v>44438</v>
      </c>
      <c r="H8947" s="61"/>
    </row>
    <row r="8948" spans="1:8" ht="76.5" x14ac:dyDescent="0.25">
      <c r="A8948" s="64" t="s">
        <v>15790</v>
      </c>
      <c r="B8948" s="15" t="s">
        <v>10113</v>
      </c>
      <c r="C8948" s="40" t="s">
        <v>15789</v>
      </c>
      <c r="D8948" s="8" t="s">
        <v>20</v>
      </c>
      <c r="E8948" s="63" t="s">
        <v>1528</v>
      </c>
      <c r="F8948" s="61"/>
      <c r="G8948" s="62" t="s">
        <v>16</v>
      </c>
      <c r="H8948" s="61"/>
    </row>
    <row r="8949" spans="1:8" ht="76.5" x14ac:dyDescent="0.25">
      <c r="A8949" s="64" t="s">
        <v>15788</v>
      </c>
      <c r="B8949" s="15" t="s">
        <v>15787</v>
      </c>
      <c r="C8949" s="40" t="s">
        <v>15786</v>
      </c>
      <c r="D8949" s="8" t="s">
        <v>20</v>
      </c>
      <c r="E8949" s="63" t="s">
        <v>1528</v>
      </c>
      <c r="F8949" s="61"/>
      <c r="G8949" s="62" t="s">
        <v>16</v>
      </c>
      <c r="H8949" s="61"/>
    </row>
    <row r="8950" spans="1:8" ht="76.5" x14ac:dyDescent="0.25">
      <c r="A8950" s="64" t="s">
        <v>15785</v>
      </c>
      <c r="B8950" s="15" t="s">
        <v>15784</v>
      </c>
      <c r="C8950" s="40" t="s">
        <v>15783</v>
      </c>
      <c r="D8950" s="8" t="s">
        <v>20</v>
      </c>
      <c r="E8950" s="63" t="s">
        <v>1528</v>
      </c>
      <c r="F8950" s="61"/>
      <c r="G8950" s="62" t="s">
        <v>16</v>
      </c>
      <c r="H8950" s="61"/>
    </row>
    <row r="8951" spans="1:8" ht="76.5" x14ac:dyDescent="0.25">
      <c r="A8951" s="64" t="s">
        <v>15782</v>
      </c>
      <c r="B8951" s="15" t="s">
        <v>15781</v>
      </c>
      <c r="C8951" s="40" t="s">
        <v>15780</v>
      </c>
      <c r="D8951" s="8" t="s">
        <v>20</v>
      </c>
      <c r="E8951" s="63" t="s">
        <v>1528</v>
      </c>
      <c r="F8951" s="61"/>
      <c r="G8951" s="62" t="s">
        <v>16</v>
      </c>
      <c r="H8951" s="61"/>
    </row>
    <row r="8952" spans="1:8" ht="76.5" x14ac:dyDescent="0.25">
      <c r="A8952" s="64" t="s">
        <v>15779</v>
      </c>
      <c r="B8952" s="15" t="s">
        <v>15778</v>
      </c>
      <c r="C8952" s="40" t="s">
        <v>15777</v>
      </c>
      <c r="D8952" s="8" t="s">
        <v>20</v>
      </c>
      <c r="E8952" s="63" t="s">
        <v>1528</v>
      </c>
      <c r="F8952" s="61"/>
      <c r="G8952" s="62" t="s">
        <v>16</v>
      </c>
      <c r="H8952" s="61"/>
    </row>
    <row r="8953" spans="1:8" ht="76.5" x14ac:dyDescent="0.25">
      <c r="A8953" s="64" t="s">
        <v>15776</v>
      </c>
      <c r="B8953" s="15" t="s">
        <v>15775</v>
      </c>
      <c r="C8953" s="40" t="s">
        <v>15774</v>
      </c>
      <c r="D8953" s="8" t="s">
        <v>20</v>
      </c>
      <c r="E8953" s="63" t="s">
        <v>1528</v>
      </c>
      <c r="F8953" s="61"/>
      <c r="G8953" s="62" t="s">
        <v>16</v>
      </c>
      <c r="H8953" s="61"/>
    </row>
    <row r="8954" spans="1:8" ht="76.5" x14ac:dyDescent="0.25">
      <c r="A8954" s="64" t="s">
        <v>15773</v>
      </c>
      <c r="B8954" s="15" t="s">
        <v>15772</v>
      </c>
      <c r="C8954" s="40" t="s">
        <v>15771</v>
      </c>
      <c r="D8954" s="8" t="s">
        <v>20</v>
      </c>
      <c r="E8954" s="63" t="s">
        <v>1528</v>
      </c>
      <c r="F8954" s="61"/>
      <c r="G8954" s="62" t="s">
        <v>16</v>
      </c>
      <c r="H8954" s="61"/>
    </row>
    <row r="8955" spans="1:8" ht="76.5" x14ac:dyDescent="0.25">
      <c r="A8955" s="64" t="s">
        <v>15770</v>
      </c>
      <c r="B8955" s="15" t="s">
        <v>15769</v>
      </c>
      <c r="C8955" s="40" t="s">
        <v>15768</v>
      </c>
      <c r="D8955" s="8" t="s">
        <v>20</v>
      </c>
      <c r="E8955" s="63" t="s">
        <v>1528</v>
      </c>
      <c r="F8955" s="61"/>
      <c r="G8955" s="62" t="s">
        <v>16</v>
      </c>
      <c r="H8955" s="61"/>
    </row>
    <row r="8956" spans="1:8" ht="76.5" x14ac:dyDescent="0.25">
      <c r="A8956" s="64" t="s">
        <v>15767</v>
      </c>
      <c r="B8956" s="15" t="s">
        <v>15766</v>
      </c>
      <c r="C8956" s="40" t="s">
        <v>15765</v>
      </c>
      <c r="D8956" s="8" t="s">
        <v>20</v>
      </c>
      <c r="E8956" s="63" t="s">
        <v>1528</v>
      </c>
      <c r="F8956" s="61"/>
      <c r="G8956" s="62" t="s">
        <v>16</v>
      </c>
      <c r="H8956" s="61"/>
    </row>
    <row r="8957" spans="1:8" ht="76.5" x14ac:dyDescent="0.25">
      <c r="A8957" s="64" t="s">
        <v>15764</v>
      </c>
      <c r="B8957" s="15" t="s">
        <v>15763</v>
      </c>
      <c r="C8957" s="40" t="s">
        <v>15762</v>
      </c>
      <c r="D8957" s="8" t="s">
        <v>20</v>
      </c>
      <c r="E8957" s="63" t="s">
        <v>1528</v>
      </c>
      <c r="F8957" s="61"/>
      <c r="G8957" s="62" t="s">
        <v>16</v>
      </c>
      <c r="H8957" s="61"/>
    </row>
    <row r="8958" spans="1:8" ht="76.5" x14ac:dyDescent="0.25">
      <c r="A8958" s="64" t="s">
        <v>15761</v>
      </c>
      <c r="B8958" s="15" t="s">
        <v>14363</v>
      </c>
      <c r="C8958" s="40" t="s">
        <v>2570</v>
      </c>
      <c r="D8958" s="8" t="s">
        <v>20</v>
      </c>
      <c r="E8958" s="63" t="s">
        <v>1528</v>
      </c>
      <c r="F8958" s="61"/>
      <c r="G8958" s="62" t="s">
        <v>16</v>
      </c>
      <c r="H8958" s="61"/>
    </row>
    <row r="8959" spans="1:8" ht="76.5" x14ac:dyDescent="0.25">
      <c r="A8959" s="64" t="s">
        <v>15760</v>
      </c>
      <c r="B8959" s="15" t="s">
        <v>15759</v>
      </c>
      <c r="C8959" s="40" t="s">
        <v>2570</v>
      </c>
      <c r="D8959" s="8" t="s">
        <v>20</v>
      </c>
      <c r="E8959" s="63" t="s">
        <v>1528</v>
      </c>
      <c r="F8959" s="61"/>
      <c r="G8959" s="62" t="s">
        <v>16</v>
      </c>
      <c r="H8959" s="61"/>
    </row>
    <row r="8960" spans="1:8" ht="76.5" x14ac:dyDescent="0.25">
      <c r="A8960" s="64" t="s">
        <v>15758</v>
      </c>
      <c r="B8960" s="15" t="s">
        <v>15757</v>
      </c>
      <c r="C8960" s="40" t="s">
        <v>15756</v>
      </c>
      <c r="D8960" s="8" t="s">
        <v>20</v>
      </c>
      <c r="E8960" s="63" t="s">
        <v>1528</v>
      </c>
      <c r="F8960" s="61"/>
      <c r="G8960" s="62" t="s">
        <v>16</v>
      </c>
      <c r="H8960" s="61"/>
    </row>
    <row r="8961" spans="1:8" ht="76.5" x14ac:dyDescent="0.25">
      <c r="A8961" s="64" t="s">
        <v>15755</v>
      </c>
      <c r="B8961" s="15" t="s">
        <v>15754</v>
      </c>
      <c r="C8961" s="40" t="s">
        <v>15753</v>
      </c>
      <c r="D8961" s="8" t="s">
        <v>20</v>
      </c>
      <c r="E8961" s="63" t="s">
        <v>1528</v>
      </c>
      <c r="F8961" s="61"/>
      <c r="G8961" s="62" t="s">
        <v>16</v>
      </c>
      <c r="H8961" s="61"/>
    </row>
    <row r="8962" spans="1:8" ht="76.5" x14ac:dyDescent="0.25">
      <c r="A8962" s="64" t="s">
        <v>15752</v>
      </c>
      <c r="B8962" s="15" t="s">
        <v>15751</v>
      </c>
      <c r="C8962" s="40" t="s">
        <v>15750</v>
      </c>
      <c r="D8962" s="8" t="s">
        <v>20</v>
      </c>
      <c r="E8962" s="63" t="s">
        <v>1528</v>
      </c>
      <c r="F8962" s="61"/>
      <c r="G8962" s="62" t="s">
        <v>16</v>
      </c>
      <c r="H8962" s="61"/>
    </row>
    <row r="8963" spans="1:8" ht="76.5" x14ac:dyDescent="0.25">
      <c r="A8963" s="64" t="s">
        <v>15749</v>
      </c>
      <c r="B8963" s="15" t="s">
        <v>15748</v>
      </c>
      <c r="C8963" s="40" t="s">
        <v>15747</v>
      </c>
      <c r="D8963" s="8" t="s">
        <v>20</v>
      </c>
      <c r="E8963" s="63" t="s">
        <v>1528</v>
      </c>
      <c r="F8963" s="61"/>
      <c r="G8963" s="62" t="s">
        <v>16</v>
      </c>
      <c r="H8963" s="61"/>
    </row>
    <row r="8964" spans="1:8" ht="76.5" x14ac:dyDescent="0.25">
      <c r="A8964" s="64" t="s">
        <v>15746</v>
      </c>
      <c r="B8964" s="15" t="s">
        <v>15745</v>
      </c>
      <c r="C8964" s="40" t="s">
        <v>15744</v>
      </c>
      <c r="D8964" s="8" t="s">
        <v>20</v>
      </c>
      <c r="E8964" s="63" t="s">
        <v>1528</v>
      </c>
      <c r="F8964" s="61"/>
      <c r="G8964" s="62" t="s">
        <v>16</v>
      </c>
      <c r="H8964" s="61"/>
    </row>
    <row r="8965" spans="1:8" ht="25.5" x14ac:dyDescent="0.25">
      <c r="A8965" s="70" t="s">
        <v>15743</v>
      </c>
      <c r="B8965" s="15" t="s">
        <v>15742</v>
      </c>
      <c r="C8965" s="40" t="s">
        <v>15741</v>
      </c>
      <c r="D8965" s="8" t="s">
        <v>15</v>
      </c>
      <c r="E8965" s="63" t="s">
        <v>11408</v>
      </c>
      <c r="F8965" s="63"/>
      <c r="G8965" s="68">
        <v>44220</v>
      </c>
      <c r="H8965" s="61"/>
    </row>
    <row r="8966" spans="1:8" ht="76.5" x14ac:dyDescent="0.25">
      <c r="A8966" s="64" t="s">
        <v>15740</v>
      </c>
      <c r="B8966" s="15" t="s">
        <v>15739</v>
      </c>
      <c r="C8966" s="40" t="s">
        <v>15738</v>
      </c>
      <c r="D8966" s="8" t="s">
        <v>20</v>
      </c>
      <c r="E8966" s="63" t="s">
        <v>1528</v>
      </c>
      <c r="F8966" s="61"/>
      <c r="G8966" s="62" t="s">
        <v>16</v>
      </c>
      <c r="H8966" s="61"/>
    </row>
    <row r="8967" spans="1:8" ht="76.5" x14ac:dyDescent="0.25">
      <c r="A8967" s="64" t="s">
        <v>15737</v>
      </c>
      <c r="B8967" s="15" t="s">
        <v>15736</v>
      </c>
      <c r="C8967" s="40" t="s">
        <v>15735</v>
      </c>
      <c r="D8967" s="8" t="s">
        <v>20</v>
      </c>
      <c r="E8967" s="63" t="s">
        <v>1528</v>
      </c>
      <c r="F8967" s="61"/>
      <c r="G8967" s="62" t="s">
        <v>16</v>
      </c>
      <c r="H8967" s="61"/>
    </row>
    <row r="8968" spans="1:8" ht="38.25" x14ac:dyDescent="0.25">
      <c r="A8968" s="15" t="s">
        <v>15734</v>
      </c>
      <c r="B8968" s="15" t="s">
        <v>15733</v>
      </c>
      <c r="C8968" s="40" t="s">
        <v>15732</v>
      </c>
      <c r="D8968" s="8" t="s">
        <v>1626</v>
      </c>
      <c r="E8968" s="63" t="s">
        <v>1625</v>
      </c>
      <c r="F8968" s="65"/>
      <c r="G8968" s="9">
        <v>44287</v>
      </c>
      <c r="H8968" s="61"/>
    </row>
    <row r="8969" spans="1:8" ht="76.5" x14ac:dyDescent="0.25">
      <c r="A8969" s="64" t="s">
        <v>15731</v>
      </c>
      <c r="B8969" s="15" t="s">
        <v>15730</v>
      </c>
      <c r="C8969" s="40" t="s">
        <v>15729</v>
      </c>
      <c r="D8969" s="8" t="s">
        <v>20</v>
      </c>
      <c r="E8969" s="63" t="s">
        <v>1528</v>
      </c>
      <c r="F8969" s="61"/>
      <c r="G8969" s="62" t="s">
        <v>16</v>
      </c>
      <c r="H8969" s="61"/>
    </row>
    <row r="8970" spans="1:8" ht="76.5" x14ac:dyDescent="0.25">
      <c r="A8970" s="64" t="s">
        <v>15728</v>
      </c>
      <c r="B8970" s="15" t="s">
        <v>15727</v>
      </c>
      <c r="C8970" s="40" t="s">
        <v>15726</v>
      </c>
      <c r="D8970" s="8" t="s">
        <v>20</v>
      </c>
      <c r="E8970" s="63" t="s">
        <v>1528</v>
      </c>
      <c r="F8970" s="61"/>
      <c r="G8970" s="62" t="s">
        <v>16</v>
      </c>
      <c r="H8970" s="61"/>
    </row>
    <row r="8971" spans="1:8" ht="76.5" x14ac:dyDescent="0.25">
      <c r="A8971" s="64" t="s">
        <v>15725</v>
      </c>
      <c r="B8971" s="15" t="s">
        <v>14885</v>
      </c>
      <c r="C8971" s="40" t="s">
        <v>15724</v>
      </c>
      <c r="D8971" s="8" t="s">
        <v>20</v>
      </c>
      <c r="E8971" s="63" t="s">
        <v>1528</v>
      </c>
      <c r="F8971" s="61"/>
      <c r="G8971" s="62" t="s">
        <v>16</v>
      </c>
      <c r="H8971" s="61"/>
    </row>
    <row r="8972" spans="1:8" ht="89.25" x14ac:dyDescent="0.25">
      <c r="A8972" s="64" t="s">
        <v>15723</v>
      </c>
      <c r="B8972" s="15" t="s">
        <v>15722</v>
      </c>
      <c r="C8972" s="40" t="s">
        <v>15721</v>
      </c>
      <c r="D8972" s="8" t="s">
        <v>20</v>
      </c>
      <c r="E8972" s="63" t="s">
        <v>1528</v>
      </c>
      <c r="F8972" s="61"/>
      <c r="G8972" s="62" t="s">
        <v>16</v>
      </c>
      <c r="H8972" s="61"/>
    </row>
    <row r="8973" spans="1:8" ht="76.5" x14ac:dyDescent="0.25">
      <c r="A8973" s="64" t="s">
        <v>15720</v>
      </c>
      <c r="B8973" s="15" t="s">
        <v>15719</v>
      </c>
      <c r="C8973" s="40" t="s">
        <v>15718</v>
      </c>
      <c r="D8973" s="8" t="s">
        <v>20</v>
      </c>
      <c r="E8973" s="63" t="s">
        <v>1528</v>
      </c>
      <c r="F8973" s="61"/>
      <c r="G8973" s="62" t="s">
        <v>16</v>
      </c>
      <c r="H8973" s="61"/>
    </row>
    <row r="8974" spans="1:8" ht="38.25" x14ac:dyDescent="0.25">
      <c r="A8974" s="15" t="s">
        <v>15717</v>
      </c>
      <c r="B8974" s="15" t="s">
        <v>15716</v>
      </c>
      <c r="C8974" s="40" t="s">
        <v>15715</v>
      </c>
      <c r="D8974" s="8" t="s">
        <v>1626</v>
      </c>
      <c r="E8974" s="63" t="s">
        <v>1625</v>
      </c>
      <c r="F8974" s="65"/>
      <c r="G8974" s="9">
        <v>44304</v>
      </c>
      <c r="H8974" s="61"/>
    </row>
    <row r="8975" spans="1:8" ht="76.5" x14ac:dyDescent="0.25">
      <c r="A8975" s="64" t="s">
        <v>15714</v>
      </c>
      <c r="B8975" s="15" t="s">
        <v>14754</v>
      </c>
      <c r="C8975" s="40" t="s">
        <v>15713</v>
      </c>
      <c r="D8975" s="8" t="s">
        <v>20</v>
      </c>
      <c r="E8975" s="63" t="s">
        <v>1528</v>
      </c>
      <c r="F8975" s="61"/>
      <c r="G8975" s="62" t="s">
        <v>16</v>
      </c>
      <c r="H8975" s="61"/>
    </row>
    <row r="8976" spans="1:8" ht="76.5" x14ac:dyDescent="0.25">
      <c r="A8976" s="64" t="s">
        <v>15712</v>
      </c>
      <c r="B8976" s="15" t="s">
        <v>15711</v>
      </c>
      <c r="C8976" s="40" t="s">
        <v>15710</v>
      </c>
      <c r="D8976" s="8" t="s">
        <v>20</v>
      </c>
      <c r="E8976" s="63" t="s">
        <v>1528</v>
      </c>
      <c r="F8976" s="61"/>
      <c r="G8976" s="62" t="s">
        <v>16</v>
      </c>
      <c r="H8976" s="61"/>
    </row>
    <row r="8977" spans="1:8" ht="76.5" x14ac:dyDescent="0.25">
      <c r="A8977" s="64" t="s">
        <v>15709</v>
      </c>
      <c r="B8977" s="15" t="s">
        <v>15708</v>
      </c>
      <c r="C8977" s="40" t="s">
        <v>15707</v>
      </c>
      <c r="D8977" s="8" t="s">
        <v>20</v>
      </c>
      <c r="E8977" s="63" t="s">
        <v>1528</v>
      </c>
      <c r="F8977" s="61"/>
      <c r="G8977" s="62" t="s">
        <v>16</v>
      </c>
      <c r="H8977" s="61"/>
    </row>
    <row r="8978" spans="1:8" ht="76.5" x14ac:dyDescent="0.25">
      <c r="A8978" s="64" t="s">
        <v>15706</v>
      </c>
      <c r="B8978" s="15" t="s">
        <v>15705</v>
      </c>
      <c r="C8978" s="40" t="s">
        <v>15704</v>
      </c>
      <c r="D8978" s="8" t="s">
        <v>20</v>
      </c>
      <c r="E8978" s="63" t="s">
        <v>1528</v>
      </c>
      <c r="F8978" s="61"/>
      <c r="G8978" s="62" t="s">
        <v>16</v>
      </c>
      <c r="H8978" s="61"/>
    </row>
    <row r="8979" spans="1:8" ht="76.5" x14ac:dyDescent="0.25">
      <c r="A8979" s="64" t="s">
        <v>15703</v>
      </c>
      <c r="B8979" s="15" t="s">
        <v>15702</v>
      </c>
      <c r="C8979" s="40" t="s">
        <v>15701</v>
      </c>
      <c r="D8979" s="8" t="s">
        <v>20</v>
      </c>
      <c r="E8979" s="63" t="s">
        <v>1528</v>
      </c>
      <c r="F8979" s="61"/>
      <c r="G8979" s="62" t="s">
        <v>16</v>
      </c>
      <c r="H8979" s="61"/>
    </row>
    <row r="8980" spans="1:8" ht="76.5" x14ac:dyDescent="0.25">
      <c r="A8980" s="64" t="s">
        <v>15700</v>
      </c>
      <c r="B8980" s="15" t="s">
        <v>15699</v>
      </c>
      <c r="C8980" s="40" t="s">
        <v>15698</v>
      </c>
      <c r="D8980" s="8" t="s">
        <v>20</v>
      </c>
      <c r="E8980" s="63" t="s">
        <v>1528</v>
      </c>
      <c r="F8980" s="61"/>
      <c r="G8980" s="62" t="s">
        <v>16</v>
      </c>
      <c r="H8980" s="61"/>
    </row>
    <row r="8981" spans="1:8" ht="89.25" x14ac:dyDescent="0.25">
      <c r="A8981" s="64" t="s">
        <v>15697</v>
      </c>
      <c r="B8981" s="15" t="s">
        <v>5198</v>
      </c>
      <c r="C8981" s="40" t="s">
        <v>15696</v>
      </c>
      <c r="D8981" s="8" t="s">
        <v>20</v>
      </c>
      <c r="E8981" s="63" t="s">
        <v>1528</v>
      </c>
      <c r="F8981" s="61"/>
      <c r="G8981" s="62" t="s">
        <v>16</v>
      </c>
      <c r="H8981" s="61"/>
    </row>
    <row r="8982" spans="1:8" ht="76.5" x14ac:dyDescent="0.25">
      <c r="A8982" s="64" t="s">
        <v>15695</v>
      </c>
      <c r="B8982" s="15" t="s">
        <v>15694</v>
      </c>
      <c r="C8982" s="40" t="s">
        <v>15693</v>
      </c>
      <c r="D8982" s="8" t="s">
        <v>20</v>
      </c>
      <c r="E8982" s="63" t="s">
        <v>1528</v>
      </c>
      <c r="F8982" s="61"/>
      <c r="G8982" s="62" t="s">
        <v>16</v>
      </c>
      <c r="H8982" s="61"/>
    </row>
    <row r="8983" spans="1:8" ht="76.5" x14ac:dyDescent="0.25">
      <c r="A8983" s="64" t="s">
        <v>15692</v>
      </c>
      <c r="B8983" s="15" t="s">
        <v>15691</v>
      </c>
      <c r="C8983" s="40" t="s">
        <v>15690</v>
      </c>
      <c r="D8983" s="8" t="s">
        <v>20</v>
      </c>
      <c r="E8983" s="63" t="s">
        <v>1528</v>
      </c>
      <c r="F8983" s="61"/>
      <c r="G8983" s="62" t="s">
        <v>16</v>
      </c>
      <c r="H8983" s="61"/>
    </row>
    <row r="8984" spans="1:8" ht="76.5" x14ac:dyDescent="0.25">
      <c r="A8984" s="64" t="s">
        <v>15689</v>
      </c>
      <c r="B8984" s="15" t="s">
        <v>15688</v>
      </c>
      <c r="C8984" s="40" t="s">
        <v>15687</v>
      </c>
      <c r="D8984" s="8" t="s">
        <v>20</v>
      </c>
      <c r="E8984" s="63" t="s">
        <v>1528</v>
      </c>
      <c r="F8984" s="61"/>
      <c r="G8984" s="62" t="s">
        <v>16</v>
      </c>
      <c r="H8984" s="61"/>
    </row>
    <row r="8985" spans="1:8" ht="76.5" x14ac:dyDescent="0.25">
      <c r="A8985" s="64" t="s">
        <v>15686</v>
      </c>
      <c r="B8985" s="15" t="s">
        <v>14256</v>
      </c>
      <c r="C8985" s="40" t="s">
        <v>15685</v>
      </c>
      <c r="D8985" s="8" t="s">
        <v>20</v>
      </c>
      <c r="E8985" s="63" t="s">
        <v>1528</v>
      </c>
      <c r="F8985" s="61"/>
      <c r="G8985" s="62" t="s">
        <v>16</v>
      </c>
      <c r="H8985" s="61"/>
    </row>
    <row r="8986" spans="1:8" ht="76.5" x14ac:dyDescent="0.25">
      <c r="A8986" s="64" t="s">
        <v>15684</v>
      </c>
      <c r="B8986" s="15" t="s">
        <v>15683</v>
      </c>
      <c r="C8986" s="40" t="s">
        <v>15682</v>
      </c>
      <c r="D8986" s="8" t="s">
        <v>20</v>
      </c>
      <c r="E8986" s="63" t="s">
        <v>1528</v>
      </c>
      <c r="F8986" s="61"/>
      <c r="G8986" s="62" t="s">
        <v>16</v>
      </c>
      <c r="H8986" s="61"/>
    </row>
    <row r="8987" spans="1:8" ht="76.5" x14ac:dyDescent="0.25">
      <c r="A8987" s="64" t="s">
        <v>15681</v>
      </c>
      <c r="B8987" s="15" t="s">
        <v>15680</v>
      </c>
      <c r="C8987" s="40" t="s">
        <v>15679</v>
      </c>
      <c r="D8987" s="8" t="s">
        <v>20</v>
      </c>
      <c r="E8987" s="63" t="s">
        <v>1528</v>
      </c>
      <c r="F8987" s="61"/>
      <c r="G8987" s="62" t="s">
        <v>16</v>
      </c>
      <c r="H8987" s="61"/>
    </row>
    <row r="8988" spans="1:8" ht="51" x14ac:dyDescent="0.25">
      <c r="A8988" s="15" t="s">
        <v>15678</v>
      </c>
      <c r="B8988" s="15" t="s">
        <v>15677</v>
      </c>
      <c r="C8988" s="40" t="s">
        <v>15676</v>
      </c>
      <c r="D8988" s="8" t="s">
        <v>1626</v>
      </c>
      <c r="E8988" s="63" t="s">
        <v>1625</v>
      </c>
      <c r="F8988" s="65"/>
      <c r="G8988" s="9">
        <v>44267</v>
      </c>
      <c r="H8988" s="61"/>
    </row>
    <row r="8989" spans="1:8" ht="76.5" x14ac:dyDescent="0.25">
      <c r="A8989" s="64" t="s">
        <v>15675</v>
      </c>
      <c r="B8989" s="15" t="s">
        <v>15674</v>
      </c>
      <c r="C8989" s="40" t="s">
        <v>15673</v>
      </c>
      <c r="D8989" s="8" t="s">
        <v>20</v>
      </c>
      <c r="E8989" s="63" t="s">
        <v>1528</v>
      </c>
      <c r="F8989" s="61"/>
      <c r="G8989" s="62" t="s">
        <v>16</v>
      </c>
      <c r="H8989" s="61"/>
    </row>
    <row r="8990" spans="1:8" ht="76.5" x14ac:dyDescent="0.25">
      <c r="A8990" s="64" t="s">
        <v>15672</v>
      </c>
      <c r="B8990" s="15" t="s">
        <v>15671</v>
      </c>
      <c r="C8990" s="40" t="s">
        <v>15670</v>
      </c>
      <c r="D8990" s="8" t="s">
        <v>20</v>
      </c>
      <c r="E8990" s="63" t="s">
        <v>1528</v>
      </c>
      <c r="F8990" s="61"/>
      <c r="G8990" s="62" t="s">
        <v>16</v>
      </c>
      <c r="H8990" s="61"/>
    </row>
    <row r="8991" spans="1:8" ht="76.5" x14ac:dyDescent="0.25">
      <c r="A8991" s="64" t="s">
        <v>15669</v>
      </c>
      <c r="B8991" s="15" t="s">
        <v>15668</v>
      </c>
      <c r="C8991" s="40" t="s">
        <v>15667</v>
      </c>
      <c r="D8991" s="8" t="s">
        <v>20</v>
      </c>
      <c r="E8991" s="63" t="s">
        <v>1528</v>
      </c>
      <c r="F8991" s="61"/>
      <c r="G8991" s="62" t="s">
        <v>16</v>
      </c>
      <c r="H8991" s="61"/>
    </row>
    <row r="8992" spans="1:8" ht="38.25" x14ac:dyDescent="0.25">
      <c r="A8992" s="15" t="s">
        <v>15666</v>
      </c>
      <c r="B8992" s="15" t="s">
        <v>15665</v>
      </c>
      <c r="C8992" s="40" t="s">
        <v>15664</v>
      </c>
      <c r="D8992" s="8" t="s">
        <v>1626</v>
      </c>
      <c r="E8992" s="63" t="s">
        <v>1625</v>
      </c>
      <c r="F8992" s="65"/>
      <c r="G8992" s="9">
        <v>44261</v>
      </c>
      <c r="H8992" s="61"/>
    </row>
    <row r="8993" spans="1:8" ht="38.25" x14ac:dyDescent="0.25">
      <c r="A8993" s="15" t="s">
        <v>15663</v>
      </c>
      <c r="B8993" s="15" t="s">
        <v>15662</v>
      </c>
      <c r="C8993" s="40" t="s">
        <v>15661</v>
      </c>
      <c r="D8993" s="8" t="s">
        <v>1626</v>
      </c>
      <c r="E8993" s="63" t="s">
        <v>1625</v>
      </c>
      <c r="F8993" s="65"/>
      <c r="G8993" s="9">
        <v>44361</v>
      </c>
      <c r="H8993" s="61"/>
    </row>
    <row r="8994" spans="1:8" ht="76.5" x14ac:dyDescent="0.25">
      <c r="A8994" s="64" t="s">
        <v>15660</v>
      </c>
      <c r="B8994" s="15" t="s">
        <v>15659</v>
      </c>
      <c r="C8994" s="40" t="s">
        <v>14339</v>
      </c>
      <c r="D8994" s="8" t="s">
        <v>20</v>
      </c>
      <c r="E8994" s="63" t="s">
        <v>1528</v>
      </c>
      <c r="F8994" s="61"/>
      <c r="G8994" s="62" t="s">
        <v>16</v>
      </c>
      <c r="H8994" s="61"/>
    </row>
    <row r="8995" spans="1:8" ht="114.75" x14ac:dyDescent="0.25">
      <c r="A8995" s="15" t="s">
        <v>15658</v>
      </c>
      <c r="B8995" s="15" t="s">
        <v>15657</v>
      </c>
      <c r="C8995" s="40" t="s">
        <v>15656</v>
      </c>
      <c r="D8995" s="8" t="s">
        <v>1626</v>
      </c>
      <c r="E8995" s="63" t="s">
        <v>1799</v>
      </c>
      <c r="F8995" s="65"/>
      <c r="G8995" s="9">
        <v>44392</v>
      </c>
      <c r="H8995" s="61"/>
    </row>
    <row r="8996" spans="1:8" ht="76.5" x14ac:dyDescent="0.25">
      <c r="A8996" s="64" t="s">
        <v>15655</v>
      </c>
      <c r="B8996" s="15" t="s">
        <v>15654</v>
      </c>
      <c r="C8996" s="40" t="s">
        <v>15653</v>
      </c>
      <c r="D8996" s="8" t="s">
        <v>20</v>
      </c>
      <c r="E8996" s="63" t="s">
        <v>1528</v>
      </c>
      <c r="F8996" s="61"/>
      <c r="G8996" s="62" t="s">
        <v>16</v>
      </c>
      <c r="H8996" s="61"/>
    </row>
    <row r="8997" spans="1:8" ht="76.5" x14ac:dyDescent="0.25">
      <c r="A8997" s="64" t="s">
        <v>15652</v>
      </c>
      <c r="B8997" s="15" t="s">
        <v>15651</v>
      </c>
      <c r="C8997" s="40" t="s">
        <v>15650</v>
      </c>
      <c r="D8997" s="8" t="s">
        <v>20</v>
      </c>
      <c r="E8997" s="63" t="s">
        <v>1528</v>
      </c>
      <c r="F8997" s="61"/>
      <c r="G8997" s="62" t="s">
        <v>16</v>
      </c>
      <c r="H8997" s="61"/>
    </row>
    <row r="8998" spans="1:8" ht="76.5" x14ac:dyDescent="0.25">
      <c r="A8998" s="64" t="s">
        <v>15649</v>
      </c>
      <c r="B8998" s="15" t="s">
        <v>15648</v>
      </c>
      <c r="C8998" s="40" t="s">
        <v>15647</v>
      </c>
      <c r="D8998" s="8" t="s">
        <v>20</v>
      </c>
      <c r="E8998" s="63" t="s">
        <v>1528</v>
      </c>
      <c r="F8998" s="61"/>
      <c r="G8998" s="62" t="s">
        <v>16</v>
      </c>
      <c r="H8998" s="61"/>
    </row>
    <row r="8999" spans="1:8" ht="76.5" x14ac:dyDescent="0.25">
      <c r="A8999" s="64" t="s">
        <v>15646</v>
      </c>
      <c r="B8999" s="15" t="s">
        <v>5225</v>
      </c>
      <c r="C8999" s="40" t="s">
        <v>15645</v>
      </c>
      <c r="D8999" s="8" t="s">
        <v>20</v>
      </c>
      <c r="E8999" s="63" t="s">
        <v>1528</v>
      </c>
      <c r="F8999" s="61"/>
      <c r="G8999" s="62" t="s">
        <v>16</v>
      </c>
      <c r="H8999" s="61"/>
    </row>
    <row r="9000" spans="1:8" ht="76.5" x14ac:dyDescent="0.25">
      <c r="A9000" s="64" t="s">
        <v>15644</v>
      </c>
      <c r="B9000" s="15" t="s">
        <v>14026</v>
      </c>
      <c r="C9000" s="40" t="s">
        <v>15643</v>
      </c>
      <c r="D9000" s="8" t="s">
        <v>20</v>
      </c>
      <c r="E9000" s="63" t="s">
        <v>1528</v>
      </c>
      <c r="F9000" s="61"/>
      <c r="G9000" s="62" t="s">
        <v>16</v>
      </c>
      <c r="H9000" s="61"/>
    </row>
    <row r="9001" spans="1:8" ht="76.5" x14ac:dyDescent="0.25">
      <c r="A9001" s="64" t="s">
        <v>15642</v>
      </c>
      <c r="B9001" s="15" t="s">
        <v>2652</v>
      </c>
      <c r="C9001" s="40" t="s">
        <v>15641</v>
      </c>
      <c r="D9001" s="8" t="s">
        <v>20</v>
      </c>
      <c r="E9001" s="63" t="s">
        <v>1528</v>
      </c>
      <c r="F9001" s="61"/>
      <c r="G9001" s="62" t="s">
        <v>16</v>
      </c>
      <c r="H9001" s="61"/>
    </row>
    <row r="9002" spans="1:8" ht="76.5" x14ac:dyDescent="0.25">
      <c r="A9002" s="64" t="s">
        <v>15640</v>
      </c>
      <c r="B9002" s="15" t="s">
        <v>15639</v>
      </c>
      <c r="C9002" s="40" t="s">
        <v>15638</v>
      </c>
      <c r="D9002" s="8" t="s">
        <v>20</v>
      </c>
      <c r="E9002" s="63" t="s">
        <v>1528</v>
      </c>
      <c r="F9002" s="61"/>
      <c r="G9002" s="62" t="s">
        <v>16</v>
      </c>
      <c r="H9002" s="61"/>
    </row>
    <row r="9003" spans="1:8" ht="76.5" x14ac:dyDescent="0.25">
      <c r="A9003" s="64" t="s">
        <v>15637</v>
      </c>
      <c r="B9003" s="15" t="s">
        <v>15636</v>
      </c>
      <c r="C9003" s="40" t="s">
        <v>15635</v>
      </c>
      <c r="D9003" s="8" t="s">
        <v>20</v>
      </c>
      <c r="E9003" s="63" t="s">
        <v>1528</v>
      </c>
      <c r="F9003" s="61"/>
      <c r="G9003" s="62" t="s">
        <v>16</v>
      </c>
      <c r="H9003" s="61"/>
    </row>
    <row r="9004" spans="1:8" ht="76.5" x14ac:dyDescent="0.25">
      <c r="A9004" s="64" t="s">
        <v>15634</v>
      </c>
      <c r="B9004" s="15" t="s">
        <v>15633</v>
      </c>
      <c r="C9004" s="40" t="s">
        <v>15632</v>
      </c>
      <c r="D9004" s="8" t="s">
        <v>20</v>
      </c>
      <c r="E9004" s="63" t="s">
        <v>1528</v>
      </c>
      <c r="F9004" s="61"/>
      <c r="G9004" s="62" t="s">
        <v>16</v>
      </c>
      <c r="H9004" s="61"/>
    </row>
    <row r="9005" spans="1:8" ht="76.5" x14ac:dyDescent="0.25">
      <c r="A9005" s="64" t="s">
        <v>15631</v>
      </c>
      <c r="B9005" s="15" t="s">
        <v>15630</v>
      </c>
      <c r="C9005" s="40" t="s">
        <v>15629</v>
      </c>
      <c r="D9005" s="8" t="s">
        <v>20</v>
      </c>
      <c r="E9005" s="63" t="s">
        <v>1528</v>
      </c>
      <c r="F9005" s="61"/>
      <c r="G9005" s="62" t="s">
        <v>16</v>
      </c>
      <c r="H9005" s="61"/>
    </row>
    <row r="9006" spans="1:8" ht="76.5" x14ac:dyDescent="0.25">
      <c r="A9006" s="64" t="s">
        <v>15628</v>
      </c>
      <c r="B9006" s="15" t="s">
        <v>15627</v>
      </c>
      <c r="C9006" s="40" t="s">
        <v>15626</v>
      </c>
      <c r="D9006" s="8" t="s">
        <v>20</v>
      </c>
      <c r="E9006" s="63" t="s">
        <v>1528</v>
      </c>
      <c r="F9006" s="61"/>
      <c r="G9006" s="62" t="s">
        <v>16</v>
      </c>
      <c r="H9006" s="61"/>
    </row>
    <row r="9007" spans="1:8" ht="25.5" x14ac:dyDescent="0.25">
      <c r="A9007" s="15" t="s">
        <v>15625</v>
      </c>
      <c r="B9007" s="15" t="s">
        <v>15624</v>
      </c>
      <c r="C9007" s="40" t="s">
        <v>15623</v>
      </c>
      <c r="D9007" s="8" t="s">
        <v>1626</v>
      </c>
      <c r="E9007" s="63" t="s">
        <v>1799</v>
      </c>
      <c r="F9007" s="65"/>
      <c r="G9007" s="9">
        <v>44410</v>
      </c>
      <c r="H9007" s="61"/>
    </row>
    <row r="9008" spans="1:8" ht="76.5" x14ac:dyDescent="0.25">
      <c r="A9008" s="64" t="s">
        <v>15622</v>
      </c>
      <c r="B9008" s="15" t="s">
        <v>14154</v>
      </c>
      <c r="C9008" s="40" t="s">
        <v>15621</v>
      </c>
      <c r="D9008" s="8" t="s">
        <v>20</v>
      </c>
      <c r="E9008" s="63" t="s">
        <v>1528</v>
      </c>
      <c r="F9008" s="61"/>
      <c r="G9008" s="62" t="s">
        <v>16</v>
      </c>
      <c r="H9008" s="61"/>
    </row>
    <row r="9009" spans="1:8" ht="76.5" x14ac:dyDescent="0.25">
      <c r="A9009" s="64" t="s">
        <v>15620</v>
      </c>
      <c r="B9009" s="15" t="s">
        <v>15619</v>
      </c>
      <c r="C9009" s="40" t="s">
        <v>15618</v>
      </c>
      <c r="D9009" s="8" t="s">
        <v>20</v>
      </c>
      <c r="E9009" s="63" t="s">
        <v>1528</v>
      </c>
      <c r="F9009" s="61"/>
      <c r="G9009" s="62" t="s">
        <v>16</v>
      </c>
      <c r="H9009" s="61"/>
    </row>
    <row r="9010" spans="1:8" ht="76.5" x14ac:dyDescent="0.25">
      <c r="A9010" s="64" t="s">
        <v>15617</v>
      </c>
      <c r="B9010" s="15" t="s">
        <v>15616</v>
      </c>
      <c r="C9010" s="40" t="s">
        <v>15615</v>
      </c>
      <c r="D9010" s="8" t="s">
        <v>20</v>
      </c>
      <c r="E9010" s="63" t="s">
        <v>1528</v>
      </c>
      <c r="F9010" s="61"/>
      <c r="G9010" s="62" t="s">
        <v>16</v>
      </c>
      <c r="H9010" s="61"/>
    </row>
    <row r="9011" spans="1:8" ht="76.5" x14ac:dyDescent="0.25">
      <c r="A9011" s="64" t="s">
        <v>15614</v>
      </c>
      <c r="B9011" s="15" t="s">
        <v>11927</v>
      </c>
      <c r="C9011" s="40" t="s">
        <v>15613</v>
      </c>
      <c r="D9011" s="8" t="s">
        <v>20</v>
      </c>
      <c r="E9011" s="63" t="s">
        <v>1528</v>
      </c>
      <c r="F9011" s="61"/>
      <c r="G9011" s="62" t="s">
        <v>16</v>
      </c>
      <c r="H9011" s="61"/>
    </row>
    <row r="9012" spans="1:8" ht="76.5" x14ac:dyDescent="0.25">
      <c r="A9012" s="64" t="s">
        <v>15612</v>
      </c>
      <c r="B9012" s="15" t="s">
        <v>15611</v>
      </c>
      <c r="C9012" s="40" t="s">
        <v>15610</v>
      </c>
      <c r="D9012" s="8" t="s">
        <v>20</v>
      </c>
      <c r="E9012" s="63" t="s">
        <v>1528</v>
      </c>
      <c r="F9012" s="61"/>
      <c r="G9012" s="62" t="s">
        <v>16</v>
      </c>
      <c r="H9012" s="61"/>
    </row>
    <row r="9013" spans="1:8" ht="76.5" x14ac:dyDescent="0.25">
      <c r="A9013" s="64" t="s">
        <v>15609</v>
      </c>
      <c r="B9013" s="15" t="s">
        <v>15608</v>
      </c>
      <c r="C9013" s="40" t="s">
        <v>2570</v>
      </c>
      <c r="D9013" s="8" t="s">
        <v>20</v>
      </c>
      <c r="E9013" s="63" t="s">
        <v>1528</v>
      </c>
      <c r="F9013" s="61"/>
      <c r="G9013" s="62" t="s">
        <v>16</v>
      </c>
      <c r="H9013" s="61"/>
    </row>
    <row r="9014" spans="1:8" ht="76.5" x14ac:dyDescent="0.25">
      <c r="A9014" s="64" t="s">
        <v>15607</v>
      </c>
      <c r="B9014" s="15" t="s">
        <v>15606</v>
      </c>
      <c r="C9014" s="40" t="s">
        <v>15605</v>
      </c>
      <c r="D9014" s="8" t="s">
        <v>20</v>
      </c>
      <c r="E9014" s="63" t="s">
        <v>1528</v>
      </c>
      <c r="F9014" s="61"/>
      <c r="G9014" s="62" t="s">
        <v>16</v>
      </c>
      <c r="H9014" s="61"/>
    </row>
    <row r="9015" spans="1:8" ht="76.5" x14ac:dyDescent="0.25">
      <c r="A9015" s="64" t="s">
        <v>15604</v>
      </c>
      <c r="B9015" s="15" t="s">
        <v>15603</v>
      </c>
      <c r="C9015" s="40" t="s">
        <v>15602</v>
      </c>
      <c r="D9015" s="8" t="s">
        <v>20</v>
      </c>
      <c r="E9015" s="63" t="s">
        <v>1528</v>
      </c>
      <c r="F9015" s="61"/>
      <c r="G9015" s="62" t="s">
        <v>16</v>
      </c>
      <c r="H9015" s="61"/>
    </row>
    <row r="9016" spans="1:8" ht="76.5" x14ac:dyDescent="0.25">
      <c r="A9016" s="64" t="s">
        <v>15601</v>
      </c>
      <c r="B9016" s="15" t="s">
        <v>15600</v>
      </c>
      <c r="C9016" s="40" t="s">
        <v>15599</v>
      </c>
      <c r="D9016" s="8" t="s">
        <v>20</v>
      </c>
      <c r="E9016" s="63" t="s">
        <v>1528</v>
      </c>
      <c r="F9016" s="61"/>
      <c r="G9016" s="62" t="s">
        <v>16</v>
      </c>
      <c r="H9016" s="61"/>
    </row>
    <row r="9017" spans="1:8" ht="76.5" x14ac:dyDescent="0.25">
      <c r="A9017" s="64" t="s">
        <v>15598</v>
      </c>
      <c r="B9017" s="15" t="s">
        <v>15597</v>
      </c>
      <c r="C9017" s="40" t="s">
        <v>15596</v>
      </c>
      <c r="D9017" s="8" t="s">
        <v>20</v>
      </c>
      <c r="E9017" s="63" t="s">
        <v>1528</v>
      </c>
      <c r="F9017" s="61"/>
      <c r="G9017" s="62" t="s">
        <v>16</v>
      </c>
      <c r="H9017" s="61"/>
    </row>
    <row r="9018" spans="1:8" ht="76.5" x14ac:dyDescent="0.25">
      <c r="A9018" s="64" t="s">
        <v>15595</v>
      </c>
      <c r="B9018" s="15" t="s">
        <v>15594</v>
      </c>
      <c r="C9018" s="40" t="s">
        <v>15593</v>
      </c>
      <c r="D9018" s="8" t="s">
        <v>20</v>
      </c>
      <c r="E9018" s="63" t="s">
        <v>1528</v>
      </c>
      <c r="F9018" s="61"/>
      <c r="G9018" s="62" t="s">
        <v>16</v>
      </c>
      <c r="H9018" s="61"/>
    </row>
    <row r="9019" spans="1:8" ht="76.5" x14ac:dyDescent="0.25">
      <c r="A9019" s="64" t="s">
        <v>15592</v>
      </c>
      <c r="B9019" s="15" t="s">
        <v>15591</v>
      </c>
      <c r="C9019" s="40" t="s">
        <v>15590</v>
      </c>
      <c r="D9019" s="8" t="s">
        <v>20</v>
      </c>
      <c r="E9019" s="63" t="s">
        <v>1528</v>
      </c>
      <c r="F9019" s="61"/>
      <c r="G9019" s="62" t="s">
        <v>16</v>
      </c>
      <c r="H9019" s="61"/>
    </row>
    <row r="9020" spans="1:8" ht="76.5" x14ac:dyDescent="0.25">
      <c r="A9020" s="64" t="s">
        <v>15589</v>
      </c>
      <c r="B9020" s="15" t="s">
        <v>15588</v>
      </c>
      <c r="C9020" s="40" t="s">
        <v>15587</v>
      </c>
      <c r="D9020" s="8" t="s">
        <v>20</v>
      </c>
      <c r="E9020" s="63" t="s">
        <v>1528</v>
      </c>
      <c r="F9020" s="61"/>
      <c r="G9020" s="62" t="s">
        <v>16</v>
      </c>
      <c r="H9020" s="61"/>
    </row>
    <row r="9021" spans="1:8" ht="76.5" x14ac:dyDescent="0.25">
      <c r="A9021" s="64" t="s">
        <v>15586</v>
      </c>
      <c r="B9021" s="15" t="s">
        <v>15585</v>
      </c>
      <c r="C9021" s="40" t="s">
        <v>15584</v>
      </c>
      <c r="D9021" s="8" t="s">
        <v>20</v>
      </c>
      <c r="E9021" s="63" t="s">
        <v>1528</v>
      </c>
      <c r="F9021" s="61"/>
      <c r="G9021" s="62" t="s">
        <v>16</v>
      </c>
      <c r="H9021" s="61"/>
    </row>
    <row r="9022" spans="1:8" ht="76.5" x14ac:dyDescent="0.25">
      <c r="A9022" s="64" t="s">
        <v>15583</v>
      </c>
      <c r="B9022" s="15" t="s">
        <v>15582</v>
      </c>
      <c r="C9022" s="40" t="s">
        <v>15581</v>
      </c>
      <c r="D9022" s="8" t="s">
        <v>20</v>
      </c>
      <c r="E9022" s="63" t="s">
        <v>1528</v>
      </c>
      <c r="F9022" s="61"/>
      <c r="G9022" s="62" t="s">
        <v>16</v>
      </c>
      <c r="H9022" s="61"/>
    </row>
    <row r="9023" spans="1:8" ht="89.25" x14ac:dyDescent="0.25">
      <c r="A9023" s="64" t="s">
        <v>15580</v>
      </c>
      <c r="B9023" s="15" t="s">
        <v>15579</v>
      </c>
      <c r="C9023" s="40" t="s">
        <v>15578</v>
      </c>
      <c r="D9023" s="8" t="s">
        <v>20</v>
      </c>
      <c r="E9023" s="63" t="s">
        <v>1528</v>
      </c>
      <c r="F9023" s="61"/>
      <c r="G9023" s="62" t="s">
        <v>16</v>
      </c>
      <c r="H9023" s="61"/>
    </row>
    <row r="9024" spans="1:8" ht="76.5" x14ac:dyDescent="0.25">
      <c r="A9024" s="64" t="s">
        <v>15577</v>
      </c>
      <c r="B9024" s="15" t="s">
        <v>15576</v>
      </c>
      <c r="C9024" s="40" t="s">
        <v>15575</v>
      </c>
      <c r="D9024" s="8" t="s">
        <v>20</v>
      </c>
      <c r="E9024" s="63" t="s">
        <v>1528</v>
      </c>
      <c r="F9024" s="61"/>
      <c r="G9024" s="62" t="s">
        <v>16</v>
      </c>
      <c r="H9024" s="61"/>
    </row>
    <row r="9025" spans="1:8" ht="76.5" x14ac:dyDescent="0.25">
      <c r="A9025" s="64" t="s">
        <v>15574</v>
      </c>
      <c r="B9025" s="15" t="s">
        <v>15573</v>
      </c>
      <c r="C9025" s="40" t="s">
        <v>15572</v>
      </c>
      <c r="D9025" s="8" t="s">
        <v>20</v>
      </c>
      <c r="E9025" s="63" t="s">
        <v>1528</v>
      </c>
      <c r="F9025" s="61"/>
      <c r="G9025" s="62" t="s">
        <v>16</v>
      </c>
      <c r="H9025" s="61"/>
    </row>
    <row r="9026" spans="1:8" ht="76.5" x14ac:dyDescent="0.25">
      <c r="A9026" s="64" t="s">
        <v>15571</v>
      </c>
      <c r="B9026" s="15" t="s">
        <v>15570</v>
      </c>
      <c r="C9026" s="40" t="s">
        <v>15569</v>
      </c>
      <c r="D9026" s="8" t="s">
        <v>20</v>
      </c>
      <c r="E9026" s="63" t="s">
        <v>1528</v>
      </c>
      <c r="F9026" s="61"/>
      <c r="G9026" s="62" t="s">
        <v>16</v>
      </c>
      <c r="H9026" s="61"/>
    </row>
    <row r="9027" spans="1:8" ht="76.5" x14ac:dyDescent="0.25">
      <c r="A9027" s="64" t="s">
        <v>15568</v>
      </c>
      <c r="B9027" s="15" t="s">
        <v>15567</v>
      </c>
      <c r="C9027" s="40" t="s">
        <v>15566</v>
      </c>
      <c r="D9027" s="8" t="s">
        <v>20</v>
      </c>
      <c r="E9027" s="63" t="s">
        <v>1528</v>
      </c>
      <c r="F9027" s="61"/>
      <c r="G9027" s="62" t="s">
        <v>16</v>
      </c>
      <c r="H9027" s="61"/>
    </row>
    <row r="9028" spans="1:8" ht="76.5" x14ac:dyDescent="0.25">
      <c r="A9028" s="64" t="s">
        <v>15565</v>
      </c>
      <c r="B9028" s="15" t="s">
        <v>15564</v>
      </c>
      <c r="C9028" s="40" t="s">
        <v>15563</v>
      </c>
      <c r="D9028" s="8" t="s">
        <v>20</v>
      </c>
      <c r="E9028" s="63" t="s">
        <v>1528</v>
      </c>
      <c r="F9028" s="61"/>
      <c r="G9028" s="62" t="s">
        <v>16</v>
      </c>
      <c r="H9028" s="61"/>
    </row>
    <row r="9029" spans="1:8" ht="76.5" x14ac:dyDescent="0.25">
      <c r="A9029" s="64" t="s">
        <v>15562</v>
      </c>
      <c r="B9029" s="15" t="s">
        <v>15561</v>
      </c>
      <c r="C9029" s="40" t="s">
        <v>15560</v>
      </c>
      <c r="D9029" s="8" t="s">
        <v>20</v>
      </c>
      <c r="E9029" s="63" t="s">
        <v>1528</v>
      </c>
      <c r="F9029" s="61"/>
      <c r="G9029" s="62" t="s">
        <v>16</v>
      </c>
      <c r="H9029" s="61"/>
    </row>
    <row r="9030" spans="1:8" ht="76.5" x14ac:dyDescent="0.25">
      <c r="A9030" s="64" t="s">
        <v>15559</v>
      </c>
      <c r="B9030" s="15" t="s">
        <v>15558</v>
      </c>
      <c r="C9030" s="40" t="s">
        <v>15557</v>
      </c>
      <c r="D9030" s="8" t="s">
        <v>20</v>
      </c>
      <c r="E9030" s="63" t="s">
        <v>1528</v>
      </c>
      <c r="F9030" s="61"/>
      <c r="G9030" s="62" t="s">
        <v>16</v>
      </c>
      <c r="H9030" s="61"/>
    </row>
    <row r="9031" spans="1:8" ht="76.5" x14ac:dyDescent="0.25">
      <c r="A9031" s="64" t="s">
        <v>15556</v>
      </c>
      <c r="B9031" s="15" t="s">
        <v>15555</v>
      </c>
      <c r="C9031" s="40" t="s">
        <v>15554</v>
      </c>
      <c r="D9031" s="8" t="s">
        <v>20</v>
      </c>
      <c r="E9031" s="63" t="s">
        <v>1528</v>
      </c>
      <c r="F9031" s="61"/>
      <c r="G9031" s="62" t="s">
        <v>16</v>
      </c>
      <c r="H9031" s="61"/>
    </row>
    <row r="9032" spans="1:8" ht="76.5" x14ac:dyDescent="0.25">
      <c r="A9032" s="64" t="s">
        <v>15553</v>
      </c>
      <c r="B9032" s="15" t="s">
        <v>15552</v>
      </c>
      <c r="C9032" s="40" t="s">
        <v>15551</v>
      </c>
      <c r="D9032" s="8" t="s">
        <v>20</v>
      </c>
      <c r="E9032" s="63" t="s">
        <v>1528</v>
      </c>
      <c r="F9032" s="61"/>
      <c r="G9032" s="62" t="s">
        <v>16</v>
      </c>
      <c r="H9032" s="61"/>
    </row>
    <row r="9033" spans="1:8" ht="76.5" x14ac:dyDescent="0.25">
      <c r="A9033" s="64" t="s">
        <v>15550</v>
      </c>
      <c r="B9033" s="15" t="s">
        <v>15549</v>
      </c>
      <c r="C9033" s="40" t="s">
        <v>15548</v>
      </c>
      <c r="D9033" s="8" t="s">
        <v>20</v>
      </c>
      <c r="E9033" s="63" t="s">
        <v>1528</v>
      </c>
      <c r="F9033" s="61"/>
      <c r="G9033" s="62" t="s">
        <v>16</v>
      </c>
      <c r="H9033" s="61"/>
    </row>
    <row r="9034" spans="1:8" ht="76.5" x14ac:dyDescent="0.25">
      <c r="A9034" s="64" t="s">
        <v>15547</v>
      </c>
      <c r="B9034" s="15" t="s">
        <v>15546</v>
      </c>
      <c r="C9034" s="40" t="s">
        <v>15545</v>
      </c>
      <c r="D9034" s="8" t="s">
        <v>20</v>
      </c>
      <c r="E9034" s="63" t="s">
        <v>1528</v>
      </c>
      <c r="F9034" s="61"/>
      <c r="G9034" s="62" t="s">
        <v>16</v>
      </c>
      <c r="H9034" s="61"/>
    </row>
    <row r="9035" spans="1:8" ht="76.5" x14ac:dyDescent="0.25">
      <c r="A9035" s="64" t="s">
        <v>15544</v>
      </c>
      <c r="B9035" s="15" t="s">
        <v>15543</v>
      </c>
      <c r="C9035" s="40" t="s">
        <v>15542</v>
      </c>
      <c r="D9035" s="8" t="s">
        <v>20</v>
      </c>
      <c r="E9035" s="63" t="s">
        <v>1528</v>
      </c>
      <c r="F9035" s="61"/>
      <c r="G9035" s="62" t="s">
        <v>16</v>
      </c>
      <c r="H9035" s="61"/>
    </row>
    <row r="9036" spans="1:8" ht="76.5" x14ac:dyDescent="0.25">
      <c r="A9036" s="64" t="s">
        <v>15541</v>
      </c>
      <c r="B9036" s="15" t="s">
        <v>15540</v>
      </c>
      <c r="C9036" s="40" t="s">
        <v>15539</v>
      </c>
      <c r="D9036" s="8" t="s">
        <v>20</v>
      </c>
      <c r="E9036" s="63" t="s">
        <v>1528</v>
      </c>
      <c r="F9036" s="61"/>
      <c r="G9036" s="62" t="s">
        <v>16</v>
      </c>
      <c r="H9036" s="61"/>
    </row>
    <row r="9037" spans="1:8" ht="76.5" x14ac:dyDescent="0.25">
      <c r="A9037" s="64" t="s">
        <v>15538</v>
      </c>
      <c r="B9037" s="15" t="s">
        <v>15537</v>
      </c>
      <c r="C9037" s="40" t="s">
        <v>15536</v>
      </c>
      <c r="D9037" s="8" t="s">
        <v>20</v>
      </c>
      <c r="E9037" s="63" t="s">
        <v>1528</v>
      </c>
      <c r="F9037" s="61"/>
      <c r="G9037" s="62" t="s">
        <v>16</v>
      </c>
      <c r="H9037" s="61"/>
    </row>
    <row r="9038" spans="1:8" ht="76.5" x14ac:dyDescent="0.25">
      <c r="A9038" s="64" t="s">
        <v>15535</v>
      </c>
      <c r="B9038" s="15" t="s">
        <v>15534</v>
      </c>
      <c r="C9038" s="40" t="s">
        <v>15533</v>
      </c>
      <c r="D9038" s="8" t="s">
        <v>20</v>
      </c>
      <c r="E9038" s="63" t="s">
        <v>1528</v>
      </c>
      <c r="F9038" s="61"/>
      <c r="G9038" s="62" t="s">
        <v>16</v>
      </c>
      <c r="H9038" s="61"/>
    </row>
    <row r="9039" spans="1:8" ht="76.5" x14ac:dyDescent="0.25">
      <c r="A9039" s="64" t="s">
        <v>15532</v>
      </c>
      <c r="B9039" s="15" t="s">
        <v>15531</v>
      </c>
      <c r="C9039" s="40" t="s">
        <v>15530</v>
      </c>
      <c r="D9039" s="8" t="s">
        <v>20</v>
      </c>
      <c r="E9039" s="63" t="s">
        <v>1528</v>
      </c>
      <c r="F9039" s="61"/>
      <c r="G9039" s="62" t="s">
        <v>16</v>
      </c>
      <c r="H9039" s="61"/>
    </row>
    <row r="9040" spans="1:8" ht="76.5" x14ac:dyDescent="0.25">
      <c r="A9040" s="64" t="s">
        <v>15529</v>
      </c>
      <c r="B9040" s="15" t="s">
        <v>15528</v>
      </c>
      <c r="C9040" s="40" t="s">
        <v>15527</v>
      </c>
      <c r="D9040" s="8" t="s">
        <v>20</v>
      </c>
      <c r="E9040" s="63" t="s">
        <v>1528</v>
      </c>
      <c r="F9040" s="61"/>
      <c r="G9040" s="62" t="s">
        <v>16</v>
      </c>
      <c r="H9040" s="61"/>
    </row>
    <row r="9041" spans="1:8" ht="25.5" x14ac:dyDescent="0.25">
      <c r="A9041" s="15" t="s">
        <v>15526</v>
      </c>
      <c r="B9041" s="15" t="s">
        <v>15525</v>
      </c>
      <c r="C9041" s="40" t="s">
        <v>15524</v>
      </c>
      <c r="D9041" s="14" t="s">
        <v>1626</v>
      </c>
      <c r="E9041" s="63" t="s">
        <v>1625</v>
      </c>
      <c r="F9041" s="65"/>
      <c r="G9041" s="9">
        <v>44248</v>
      </c>
      <c r="H9041" s="61"/>
    </row>
    <row r="9042" spans="1:8" ht="63.75" x14ac:dyDescent="0.25">
      <c r="A9042" s="15" t="s">
        <v>15523</v>
      </c>
      <c r="B9042" s="15" t="s">
        <v>15522</v>
      </c>
      <c r="C9042" s="40" t="s">
        <v>15521</v>
      </c>
      <c r="D9042" s="14" t="s">
        <v>1626</v>
      </c>
      <c r="E9042" s="63" t="s">
        <v>1625</v>
      </c>
      <c r="F9042" s="65"/>
      <c r="G9042" s="9">
        <v>44294</v>
      </c>
      <c r="H9042" s="61"/>
    </row>
    <row r="9043" spans="1:8" ht="76.5" x14ac:dyDescent="0.25">
      <c r="A9043" s="64" t="s">
        <v>15520</v>
      </c>
      <c r="B9043" s="15" t="s">
        <v>15519</v>
      </c>
      <c r="C9043" s="40" t="s">
        <v>15518</v>
      </c>
      <c r="D9043" s="8" t="s">
        <v>20</v>
      </c>
      <c r="E9043" s="63" t="s">
        <v>1528</v>
      </c>
      <c r="F9043" s="61"/>
      <c r="G9043" s="62" t="s">
        <v>16</v>
      </c>
      <c r="H9043" s="61"/>
    </row>
    <row r="9044" spans="1:8" ht="76.5" x14ac:dyDescent="0.25">
      <c r="A9044" s="64" t="s">
        <v>15517</v>
      </c>
      <c r="B9044" s="15" t="s">
        <v>15516</v>
      </c>
      <c r="C9044" s="40" t="s">
        <v>15515</v>
      </c>
      <c r="D9044" s="8" t="s">
        <v>20</v>
      </c>
      <c r="E9044" s="63" t="s">
        <v>1528</v>
      </c>
      <c r="F9044" s="61"/>
      <c r="G9044" s="62" t="s">
        <v>16</v>
      </c>
      <c r="H9044" s="61"/>
    </row>
    <row r="9045" spans="1:8" ht="76.5" x14ac:dyDescent="0.25">
      <c r="A9045" s="64" t="s">
        <v>15514</v>
      </c>
      <c r="B9045" s="15" t="s">
        <v>10273</v>
      </c>
      <c r="C9045" s="40" t="s">
        <v>1565</v>
      </c>
      <c r="D9045" s="8" t="s">
        <v>20</v>
      </c>
      <c r="E9045" s="63" t="s">
        <v>1528</v>
      </c>
      <c r="F9045" s="61"/>
      <c r="G9045" s="62" t="s">
        <v>16</v>
      </c>
      <c r="H9045" s="61"/>
    </row>
    <row r="9046" spans="1:8" ht="76.5" x14ac:dyDescent="0.25">
      <c r="A9046" s="64" t="s">
        <v>15513</v>
      </c>
      <c r="B9046" s="15" t="s">
        <v>14632</v>
      </c>
      <c r="C9046" s="40" t="s">
        <v>15512</v>
      </c>
      <c r="D9046" s="8" t="s">
        <v>20</v>
      </c>
      <c r="E9046" s="63" t="s">
        <v>1528</v>
      </c>
      <c r="F9046" s="61"/>
      <c r="G9046" s="62" t="s">
        <v>16</v>
      </c>
      <c r="H9046" s="61"/>
    </row>
    <row r="9047" spans="1:8" ht="76.5" x14ac:dyDescent="0.25">
      <c r="A9047" s="64" t="s">
        <v>15511</v>
      </c>
      <c r="B9047" s="15" t="s">
        <v>15510</v>
      </c>
      <c r="C9047" s="40" t="s">
        <v>15509</v>
      </c>
      <c r="D9047" s="8" t="s">
        <v>20</v>
      </c>
      <c r="E9047" s="63" t="s">
        <v>1528</v>
      </c>
      <c r="F9047" s="61"/>
      <c r="G9047" s="62" t="s">
        <v>16</v>
      </c>
      <c r="H9047" s="61"/>
    </row>
    <row r="9048" spans="1:8" ht="76.5" x14ac:dyDescent="0.25">
      <c r="A9048" s="64" t="s">
        <v>15508</v>
      </c>
      <c r="B9048" s="15" t="s">
        <v>15507</v>
      </c>
      <c r="C9048" s="40" t="s">
        <v>15506</v>
      </c>
      <c r="D9048" s="8" t="s">
        <v>20</v>
      </c>
      <c r="E9048" s="63" t="s">
        <v>1528</v>
      </c>
      <c r="F9048" s="61"/>
      <c r="G9048" s="62" t="s">
        <v>16</v>
      </c>
      <c r="H9048" s="61"/>
    </row>
    <row r="9049" spans="1:8" ht="76.5" x14ac:dyDescent="0.25">
      <c r="A9049" s="64" t="s">
        <v>15505</v>
      </c>
      <c r="B9049" s="15" t="s">
        <v>15504</v>
      </c>
      <c r="C9049" s="40" t="s">
        <v>15503</v>
      </c>
      <c r="D9049" s="8" t="s">
        <v>20</v>
      </c>
      <c r="E9049" s="63" t="s">
        <v>1528</v>
      </c>
      <c r="F9049" s="61"/>
      <c r="G9049" s="62" t="s">
        <v>16</v>
      </c>
      <c r="H9049" s="61"/>
    </row>
    <row r="9050" spans="1:8" ht="76.5" x14ac:dyDescent="0.25">
      <c r="A9050" s="64" t="s">
        <v>15502</v>
      </c>
      <c r="B9050" s="15" t="s">
        <v>15501</v>
      </c>
      <c r="C9050" s="40" t="s">
        <v>15500</v>
      </c>
      <c r="D9050" s="8" t="s">
        <v>20</v>
      </c>
      <c r="E9050" s="63" t="s">
        <v>1528</v>
      </c>
      <c r="F9050" s="61"/>
      <c r="G9050" s="62" t="s">
        <v>16</v>
      </c>
      <c r="H9050" s="61"/>
    </row>
    <row r="9051" spans="1:8" ht="63.75" x14ac:dyDescent="0.25">
      <c r="A9051" s="15" t="s">
        <v>15499</v>
      </c>
      <c r="B9051" s="15" t="s">
        <v>15498</v>
      </c>
      <c r="C9051" s="40" t="s">
        <v>15497</v>
      </c>
      <c r="D9051" s="8" t="s">
        <v>1626</v>
      </c>
      <c r="E9051" s="63" t="s">
        <v>1799</v>
      </c>
      <c r="F9051" s="65"/>
      <c r="G9051" s="9">
        <v>44542</v>
      </c>
      <c r="H9051" s="61"/>
    </row>
    <row r="9052" spans="1:8" ht="76.5" x14ac:dyDescent="0.25">
      <c r="A9052" s="64" t="s">
        <v>15496</v>
      </c>
      <c r="B9052" s="15" t="s">
        <v>15495</v>
      </c>
      <c r="C9052" s="40" t="s">
        <v>15494</v>
      </c>
      <c r="D9052" s="8" t="s">
        <v>20</v>
      </c>
      <c r="E9052" s="63" t="s">
        <v>1528</v>
      </c>
      <c r="F9052" s="61"/>
      <c r="G9052" s="62" t="s">
        <v>16</v>
      </c>
      <c r="H9052" s="61"/>
    </row>
    <row r="9053" spans="1:8" ht="76.5" x14ac:dyDescent="0.25">
      <c r="A9053" s="64" t="s">
        <v>15493</v>
      </c>
      <c r="B9053" s="15" t="s">
        <v>15492</v>
      </c>
      <c r="C9053" s="40" t="s">
        <v>15491</v>
      </c>
      <c r="D9053" s="8" t="s">
        <v>20</v>
      </c>
      <c r="E9053" s="63" t="s">
        <v>1528</v>
      </c>
      <c r="F9053" s="61"/>
      <c r="G9053" s="62" t="s">
        <v>16</v>
      </c>
      <c r="H9053" s="61"/>
    </row>
    <row r="9054" spans="1:8" ht="76.5" x14ac:dyDescent="0.25">
      <c r="A9054" s="64" t="s">
        <v>15490</v>
      </c>
      <c r="B9054" s="15" t="s">
        <v>15489</v>
      </c>
      <c r="C9054" s="40" t="s">
        <v>15488</v>
      </c>
      <c r="D9054" s="8" t="s">
        <v>20</v>
      </c>
      <c r="E9054" s="63" t="s">
        <v>1528</v>
      </c>
      <c r="F9054" s="61"/>
      <c r="G9054" s="62" t="s">
        <v>16</v>
      </c>
      <c r="H9054" s="61"/>
    </row>
    <row r="9055" spans="1:8" ht="51" x14ac:dyDescent="0.25">
      <c r="A9055" s="15" t="s">
        <v>15487</v>
      </c>
      <c r="B9055" s="15" t="s">
        <v>15486</v>
      </c>
      <c r="C9055" s="40" t="s">
        <v>15485</v>
      </c>
      <c r="D9055" s="8" t="s">
        <v>1626</v>
      </c>
      <c r="E9055" s="63" t="s">
        <v>1799</v>
      </c>
      <c r="F9055" s="65"/>
      <c r="G9055" s="9">
        <v>44270</v>
      </c>
      <c r="H9055" s="61"/>
    </row>
    <row r="9056" spans="1:8" ht="76.5" x14ac:dyDescent="0.25">
      <c r="A9056" s="64" t="s">
        <v>15484</v>
      </c>
      <c r="B9056" s="15" t="s">
        <v>15483</v>
      </c>
      <c r="C9056" s="40" t="s">
        <v>15482</v>
      </c>
      <c r="D9056" s="8" t="s">
        <v>20</v>
      </c>
      <c r="E9056" s="63" t="s">
        <v>1528</v>
      </c>
      <c r="F9056" s="61"/>
      <c r="G9056" s="62" t="s">
        <v>16</v>
      </c>
      <c r="H9056" s="61"/>
    </row>
    <row r="9057" spans="1:8" ht="76.5" x14ac:dyDescent="0.25">
      <c r="A9057" s="64" t="s">
        <v>15481</v>
      </c>
      <c r="B9057" s="15" t="s">
        <v>14796</v>
      </c>
      <c r="C9057" s="40" t="s">
        <v>15480</v>
      </c>
      <c r="D9057" s="8" t="s">
        <v>20</v>
      </c>
      <c r="E9057" s="63" t="s">
        <v>1528</v>
      </c>
      <c r="F9057" s="61"/>
      <c r="G9057" s="62" t="s">
        <v>16</v>
      </c>
      <c r="H9057" s="61"/>
    </row>
    <row r="9058" spans="1:8" ht="76.5" x14ac:dyDescent="0.25">
      <c r="A9058" s="64" t="s">
        <v>15479</v>
      </c>
      <c r="B9058" s="15" t="s">
        <v>15478</v>
      </c>
      <c r="C9058" s="40" t="s">
        <v>15477</v>
      </c>
      <c r="D9058" s="8" t="s">
        <v>20</v>
      </c>
      <c r="E9058" s="63" t="s">
        <v>1528</v>
      </c>
      <c r="F9058" s="61"/>
      <c r="G9058" s="62" t="s">
        <v>16</v>
      </c>
      <c r="H9058" s="61"/>
    </row>
    <row r="9059" spans="1:8" ht="76.5" x14ac:dyDescent="0.25">
      <c r="A9059" s="64" t="s">
        <v>15476</v>
      </c>
      <c r="B9059" s="15" t="s">
        <v>15475</v>
      </c>
      <c r="C9059" s="40" t="s">
        <v>15474</v>
      </c>
      <c r="D9059" s="8" t="s">
        <v>20</v>
      </c>
      <c r="E9059" s="63" t="s">
        <v>1528</v>
      </c>
      <c r="F9059" s="61"/>
      <c r="G9059" s="62" t="s">
        <v>16</v>
      </c>
      <c r="H9059" s="61"/>
    </row>
    <row r="9060" spans="1:8" ht="76.5" x14ac:dyDescent="0.25">
      <c r="A9060" s="64" t="s">
        <v>15473</v>
      </c>
      <c r="B9060" s="15" t="s">
        <v>15472</v>
      </c>
      <c r="C9060" s="40" t="s">
        <v>15471</v>
      </c>
      <c r="D9060" s="8" t="s">
        <v>20</v>
      </c>
      <c r="E9060" s="63" t="s">
        <v>1528</v>
      </c>
      <c r="F9060" s="61"/>
      <c r="G9060" s="62" t="s">
        <v>16</v>
      </c>
      <c r="H9060" s="61"/>
    </row>
    <row r="9061" spans="1:8" ht="89.25" x14ac:dyDescent="0.25">
      <c r="A9061" s="64" t="s">
        <v>15470</v>
      </c>
      <c r="B9061" s="15" t="s">
        <v>8142</v>
      </c>
      <c r="C9061" s="40" t="s">
        <v>15469</v>
      </c>
      <c r="D9061" s="8" t="s">
        <v>20</v>
      </c>
      <c r="E9061" s="63" t="s">
        <v>1528</v>
      </c>
      <c r="F9061" s="61"/>
      <c r="G9061" s="62" t="s">
        <v>16</v>
      </c>
      <c r="H9061" s="61"/>
    </row>
    <row r="9062" spans="1:8" ht="76.5" x14ac:dyDescent="0.25">
      <c r="A9062" s="64" t="s">
        <v>15468</v>
      </c>
      <c r="B9062" s="15" t="s">
        <v>15467</v>
      </c>
      <c r="C9062" s="40" t="s">
        <v>15466</v>
      </c>
      <c r="D9062" s="8" t="s">
        <v>20</v>
      </c>
      <c r="E9062" s="63" t="s">
        <v>1528</v>
      </c>
      <c r="F9062" s="61"/>
      <c r="G9062" s="62" t="s">
        <v>16</v>
      </c>
      <c r="H9062" s="61"/>
    </row>
    <row r="9063" spans="1:8" ht="76.5" x14ac:dyDescent="0.25">
      <c r="A9063" s="64" t="s">
        <v>15465</v>
      </c>
      <c r="B9063" s="15" t="s">
        <v>15464</v>
      </c>
      <c r="C9063" s="40" t="s">
        <v>15463</v>
      </c>
      <c r="D9063" s="8" t="s">
        <v>20</v>
      </c>
      <c r="E9063" s="63" t="s">
        <v>1528</v>
      </c>
      <c r="F9063" s="61"/>
      <c r="G9063" s="62" t="s">
        <v>16</v>
      </c>
      <c r="H9063" s="61"/>
    </row>
    <row r="9064" spans="1:8" ht="76.5" x14ac:dyDescent="0.25">
      <c r="A9064" s="15" t="s">
        <v>15462</v>
      </c>
      <c r="B9064" s="15" t="s">
        <v>11705</v>
      </c>
      <c r="C9064" s="40" t="s">
        <v>15461</v>
      </c>
      <c r="D9064" s="14" t="s">
        <v>1626</v>
      </c>
      <c r="E9064" s="63" t="s">
        <v>1799</v>
      </c>
      <c r="F9064" s="65"/>
      <c r="G9064" s="9">
        <v>44333</v>
      </c>
      <c r="H9064" s="61"/>
    </row>
    <row r="9065" spans="1:8" ht="63.75" x14ac:dyDescent="0.25">
      <c r="A9065" s="15" t="s">
        <v>15460</v>
      </c>
      <c r="B9065" s="15" t="s">
        <v>15459</v>
      </c>
      <c r="C9065" s="40" t="s">
        <v>15458</v>
      </c>
      <c r="D9065" s="14" t="s">
        <v>1626</v>
      </c>
      <c r="E9065" s="63" t="s">
        <v>1625</v>
      </c>
      <c r="F9065" s="65"/>
      <c r="G9065" s="9">
        <v>44241</v>
      </c>
      <c r="H9065" s="61"/>
    </row>
    <row r="9066" spans="1:8" ht="76.5" x14ac:dyDescent="0.25">
      <c r="A9066" s="64" t="s">
        <v>15457</v>
      </c>
      <c r="B9066" s="15" t="s">
        <v>15456</v>
      </c>
      <c r="C9066" s="40" t="s">
        <v>15455</v>
      </c>
      <c r="D9066" s="8" t="s">
        <v>20</v>
      </c>
      <c r="E9066" s="63" t="s">
        <v>1528</v>
      </c>
      <c r="F9066" s="61"/>
      <c r="G9066" s="62" t="s">
        <v>16</v>
      </c>
      <c r="H9066" s="61"/>
    </row>
    <row r="9067" spans="1:8" ht="38.25" x14ac:dyDescent="0.25">
      <c r="A9067" s="15" t="s">
        <v>15454</v>
      </c>
      <c r="B9067" s="15" t="s">
        <v>15453</v>
      </c>
      <c r="C9067" s="40" t="s">
        <v>15452</v>
      </c>
      <c r="D9067" s="8" t="s">
        <v>1626</v>
      </c>
      <c r="E9067" s="63" t="s">
        <v>1799</v>
      </c>
      <c r="F9067" s="65"/>
      <c r="G9067" s="9">
        <v>44371</v>
      </c>
      <c r="H9067" s="61"/>
    </row>
    <row r="9068" spans="1:8" ht="76.5" x14ac:dyDescent="0.25">
      <c r="A9068" s="64" t="s">
        <v>15451</v>
      </c>
      <c r="B9068" s="15" t="s">
        <v>15450</v>
      </c>
      <c r="C9068" s="40" t="s">
        <v>15449</v>
      </c>
      <c r="D9068" s="8" t="s">
        <v>20</v>
      </c>
      <c r="E9068" s="63" t="s">
        <v>1528</v>
      </c>
      <c r="F9068" s="61"/>
      <c r="G9068" s="62" t="s">
        <v>16</v>
      </c>
      <c r="H9068" s="61"/>
    </row>
    <row r="9069" spans="1:8" ht="76.5" x14ac:dyDescent="0.25">
      <c r="A9069" s="64" t="s">
        <v>15448</v>
      </c>
      <c r="B9069" s="15" t="s">
        <v>2852</v>
      </c>
      <c r="C9069" s="40" t="s">
        <v>6016</v>
      </c>
      <c r="D9069" s="8" t="s">
        <v>20</v>
      </c>
      <c r="E9069" s="63" t="s">
        <v>1528</v>
      </c>
      <c r="F9069" s="61"/>
      <c r="G9069" s="62" t="s">
        <v>16</v>
      </c>
      <c r="H9069" s="61"/>
    </row>
    <row r="9070" spans="1:8" ht="76.5" x14ac:dyDescent="0.25">
      <c r="A9070" s="64" t="s">
        <v>15447</v>
      </c>
      <c r="B9070" s="15" t="s">
        <v>15446</v>
      </c>
      <c r="C9070" s="40" t="s">
        <v>15445</v>
      </c>
      <c r="D9070" s="8" t="s">
        <v>20</v>
      </c>
      <c r="E9070" s="63" t="s">
        <v>1528</v>
      </c>
      <c r="F9070" s="61"/>
      <c r="G9070" s="62" t="s">
        <v>16</v>
      </c>
      <c r="H9070" s="61"/>
    </row>
    <row r="9071" spans="1:8" ht="76.5" x14ac:dyDescent="0.25">
      <c r="A9071" s="64" t="s">
        <v>15444</v>
      </c>
      <c r="B9071" s="15" t="s">
        <v>9297</v>
      </c>
      <c r="C9071" s="40" t="s">
        <v>15443</v>
      </c>
      <c r="D9071" s="8" t="s">
        <v>20</v>
      </c>
      <c r="E9071" s="63" t="s">
        <v>1528</v>
      </c>
      <c r="F9071" s="61"/>
      <c r="G9071" s="62" t="s">
        <v>16</v>
      </c>
      <c r="H9071" s="61"/>
    </row>
    <row r="9072" spans="1:8" ht="76.5" x14ac:dyDescent="0.25">
      <c r="A9072" s="64" t="s">
        <v>15442</v>
      </c>
      <c r="B9072" s="15" t="s">
        <v>15441</v>
      </c>
      <c r="C9072" s="40" t="s">
        <v>15440</v>
      </c>
      <c r="D9072" s="8" t="s">
        <v>20</v>
      </c>
      <c r="E9072" s="63" t="s">
        <v>1528</v>
      </c>
      <c r="F9072" s="61"/>
      <c r="G9072" s="62" t="s">
        <v>16</v>
      </c>
      <c r="H9072" s="61"/>
    </row>
    <row r="9073" spans="1:8" ht="76.5" x14ac:dyDescent="0.25">
      <c r="A9073" s="64" t="s">
        <v>15439</v>
      </c>
      <c r="B9073" s="15" t="s">
        <v>15438</v>
      </c>
      <c r="C9073" s="40" t="s">
        <v>15437</v>
      </c>
      <c r="D9073" s="8" t="s">
        <v>20</v>
      </c>
      <c r="E9073" s="63" t="s">
        <v>1528</v>
      </c>
      <c r="F9073" s="61"/>
      <c r="G9073" s="62" t="s">
        <v>16</v>
      </c>
      <c r="H9073" s="61"/>
    </row>
    <row r="9074" spans="1:8" ht="76.5" x14ac:dyDescent="0.25">
      <c r="A9074" s="64" t="s">
        <v>15436</v>
      </c>
      <c r="B9074" s="15" t="s">
        <v>15435</v>
      </c>
      <c r="C9074" s="40" t="s">
        <v>15434</v>
      </c>
      <c r="D9074" s="8" t="s">
        <v>20</v>
      </c>
      <c r="E9074" s="63" t="s">
        <v>1528</v>
      </c>
      <c r="F9074" s="61"/>
      <c r="G9074" s="62" t="s">
        <v>16</v>
      </c>
      <c r="H9074" s="61"/>
    </row>
    <row r="9075" spans="1:8" ht="76.5" x14ac:dyDescent="0.25">
      <c r="A9075" s="64" t="s">
        <v>15433</v>
      </c>
      <c r="B9075" s="15" t="s">
        <v>15432</v>
      </c>
      <c r="C9075" s="40" t="s">
        <v>15431</v>
      </c>
      <c r="D9075" s="8" t="s">
        <v>20</v>
      </c>
      <c r="E9075" s="63" t="s">
        <v>1528</v>
      </c>
      <c r="F9075" s="61"/>
      <c r="G9075" s="62" t="s">
        <v>16</v>
      </c>
      <c r="H9075" s="61"/>
    </row>
    <row r="9076" spans="1:8" ht="76.5" x14ac:dyDescent="0.25">
      <c r="A9076" s="64" t="s">
        <v>15430</v>
      </c>
      <c r="B9076" s="15" t="s">
        <v>15429</v>
      </c>
      <c r="C9076" s="40" t="s">
        <v>15428</v>
      </c>
      <c r="D9076" s="8" t="s">
        <v>20</v>
      </c>
      <c r="E9076" s="63" t="s">
        <v>1528</v>
      </c>
      <c r="F9076" s="61"/>
      <c r="G9076" s="62" t="s">
        <v>16</v>
      </c>
      <c r="H9076" s="61"/>
    </row>
    <row r="9077" spans="1:8" ht="51" x14ac:dyDescent="0.25">
      <c r="A9077" s="15" t="s">
        <v>15427</v>
      </c>
      <c r="B9077" s="15" t="s">
        <v>8336</v>
      </c>
      <c r="C9077" s="40" t="s">
        <v>15426</v>
      </c>
      <c r="D9077" s="8" t="s">
        <v>1626</v>
      </c>
      <c r="E9077" s="63" t="s">
        <v>1799</v>
      </c>
      <c r="F9077" s="65"/>
      <c r="G9077" s="9">
        <v>44311</v>
      </c>
      <c r="H9077" s="61"/>
    </row>
    <row r="9078" spans="1:8" ht="76.5" x14ac:dyDescent="0.25">
      <c r="A9078" s="64" t="s">
        <v>15425</v>
      </c>
      <c r="B9078" s="15" t="s">
        <v>7076</v>
      </c>
      <c r="C9078" s="40" t="s">
        <v>15424</v>
      </c>
      <c r="D9078" s="8" t="s">
        <v>20</v>
      </c>
      <c r="E9078" s="63" t="s">
        <v>1528</v>
      </c>
      <c r="F9078" s="61"/>
      <c r="G9078" s="62" t="s">
        <v>16</v>
      </c>
      <c r="H9078" s="61"/>
    </row>
    <row r="9079" spans="1:8" ht="38.25" x14ac:dyDescent="0.25">
      <c r="A9079" s="15" t="s">
        <v>15423</v>
      </c>
      <c r="B9079" s="15" t="s">
        <v>15422</v>
      </c>
      <c r="C9079" s="40" t="s">
        <v>15421</v>
      </c>
      <c r="D9079" s="14" t="s">
        <v>1626</v>
      </c>
      <c r="E9079" s="63" t="s">
        <v>1799</v>
      </c>
      <c r="F9079" s="65"/>
      <c r="G9079" s="9">
        <v>44289</v>
      </c>
      <c r="H9079" s="61"/>
    </row>
    <row r="9080" spans="1:8" ht="76.5" x14ac:dyDescent="0.25">
      <c r="A9080" s="64" t="s">
        <v>15420</v>
      </c>
      <c r="B9080" s="15" t="s">
        <v>15419</v>
      </c>
      <c r="C9080" s="40" t="s">
        <v>15418</v>
      </c>
      <c r="D9080" s="8" t="s">
        <v>20</v>
      </c>
      <c r="E9080" s="63" t="s">
        <v>1528</v>
      </c>
      <c r="F9080" s="61"/>
      <c r="G9080" s="62" t="s">
        <v>16</v>
      </c>
      <c r="H9080" s="61"/>
    </row>
    <row r="9081" spans="1:8" ht="76.5" x14ac:dyDescent="0.25">
      <c r="A9081" s="15" t="s">
        <v>15417</v>
      </c>
      <c r="B9081" s="15" t="s">
        <v>15416</v>
      </c>
      <c r="C9081" s="74" t="s">
        <v>15415</v>
      </c>
      <c r="D9081" s="14" t="s">
        <v>4198</v>
      </c>
      <c r="E9081" s="63" t="s">
        <v>1625</v>
      </c>
      <c r="F9081" s="72"/>
      <c r="G9081" s="9">
        <v>44357</v>
      </c>
      <c r="H9081" s="61"/>
    </row>
    <row r="9082" spans="1:8" ht="76.5" x14ac:dyDescent="0.25">
      <c r="A9082" s="64" t="s">
        <v>15414</v>
      </c>
      <c r="B9082" s="15" t="s">
        <v>15413</v>
      </c>
      <c r="C9082" s="40" t="s">
        <v>15412</v>
      </c>
      <c r="D9082" s="8" t="s">
        <v>20</v>
      </c>
      <c r="E9082" s="63" t="s">
        <v>1528</v>
      </c>
      <c r="F9082" s="61"/>
      <c r="G9082" s="62" t="s">
        <v>16</v>
      </c>
      <c r="H9082" s="61"/>
    </row>
    <row r="9083" spans="1:8" ht="76.5" x14ac:dyDescent="0.25">
      <c r="A9083" s="64" t="s">
        <v>15411</v>
      </c>
      <c r="B9083" s="15" t="s">
        <v>15410</v>
      </c>
      <c r="C9083" s="40" t="s">
        <v>15409</v>
      </c>
      <c r="D9083" s="8" t="s">
        <v>20</v>
      </c>
      <c r="E9083" s="63" t="s">
        <v>1528</v>
      </c>
      <c r="F9083" s="61"/>
      <c r="G9083" s="62" t="s">
        <v>16</v>
      </c>
      <c r="H9083" s="61"/>
    </row>
    <row r="9084" spans="1:8" ht="76.5" x14ac:dyDescent="0.25">
      <c r="A9084" s="64" t="s">
        <v>15408</v>
      </c>
      <c r="B9084" s="15" t="s">
        <v>15407</v>
      </c>
      <c r="C9084" s="40" t="s">
        <v>15406</v>
      </c>
      <c r="D9084" s="8" t="s">
        <v>20</v>
      </c>
      <c r="E9084" s="63" t="s">
        <v>1528</v>
      </c>
      <c r="F9084" s="61"/>
      <c r="G9084" s="62" t="s">
        <v>16</v>
      </c>
      <c r="H9084" s="61"/>
    </row>
    <row r="9085" spans="1:8" ht="76.5" x14ac:dyDescent="0.25">
      <c r="A9085" s="64" t="s">
        <v>15405</v>
      </c>
      <c r="B9085" s="15" t="s">
        <v>15404</v>
      </c>
      <c r="C9085" s="40" t="s">
        <v>15403</v>
      </c>
      <c r="D9085" s="8" t="s">
        <v>20</v>
      </c>
      <c r="E9085" s="63" t="s">
        <v>1528</v>
      </c>
      <c r="F9085" s="61"/>
      <c r="G9085" s="62" t="s">
        <v>16</v>
      </c>
      <c r="H9085" s="61"/>
    </row>
    <row r="9086" spans="1:8" ht="76.5" x14ac:dyDescent="0.25">
      <c r="A9086" s="64" t="s">
        <v>15402</v>
      </c>
      <c r="B9086" s="15" t="s">
        <v>15401</v>
      </c>
      <c r="C9086" s="40" t="s">
        <v>15400</v>
      </c>
      <c r="D9086" s="8" t="s">
        <v>20</v>
      </c>
      <c r="E9086" s="63" t="s">
        <v>1528</v>
      </c>
      <c r="F9086" s="61"/>
      <c r="G9086" s="62" t="s">
        <v>16</v>
      </c>
      <c r="H9086" s="61"/>
    </row>
    <row r="9087" spans="1:8" ht="25.5" x14ac:dyDescent="0.25">
      <c r="A9087" s="15" t="s">
        <v>15399</v>
      </c>
      <c r="B9087" s="15" t="s">
        <v>15398</v>
      </c>
      <c r="C9087" s="40" t="s">
        <v>15397</v>
      </c>
      <c r="D9087" s="14" t="s">
        <v>1626</v>
      </c>
      <c r="E9087" s="63" t="s">
        <v>1625</v>
      </c>
      <c r="F9087" s="65"/>
      <c r="G9087" s="9">
        <v>44266</v>
      </c>
      <c r="H9087" s="61"/>
    </row>
    <row r="9088" spans="1:8" ht="76.5" x14ac:dyDescent="0.25">
      <c r="A9088" s="64" t="s">
        <v>15396</v>
      </c>
      <c r="B9088" s="15" t="s">
        <v>15395</v>
      </c>
      <c r="C9088" s="40" t="s">
        <v>15394</v>
      </c>
      <c r="D9088" s="8" t="s">
        <v>20</v>
      </c>
      <c r="E9088" s="63" t="s">
        <v>1528</v>
      </c>
      <c r="F9088" s="61"/>
      <c r="G9088" s="62" t="s">
        <v>16</v>
      </c>
      <c r="H9088" s="61"/>
    </row>
    <row r="9089" spans="1:8" ht="76.5" x14ac:dyDescent="0.25">
      <c r="A9089" s="64" t="s">
        <v>15393</v>
      </c>
      <c r="B9089" s="15" t="s">
        <v>15392</v>
      </c>
      <c r="C9089" s="40" t="s">
        <v>15391</v>
      </c>
      <c r="D9089" s="8" t="s">
        <v>20</v>
      </c>
      <c r="E9089" s="63" t="s">
        <v>1528</v>
      </c>
      <c r="F9089" s="61"/>
      <c r="G9089" s="62" t="s">
        <v>16</v>
      </c>
      <c r="H9089" s="61"/>
    </row>
    <row r="9090" spans="1:8" ht="63.75" x14ac:dyDescent="0.25">
      <c r="A9090" s="15" t="s">
        <v>15390</v>
      </c>
      <c r="B9090" s="15" t="s">
        <v>15389</v>
      </c>
      <c r="C9090" s="40" t="s">
        <v>15388</v>
      </c>
      <c r="D9090" s="14" t="s">
        <v>1626</v>
      </c>
      <c r="E9090" s="63" t="s">
        <v>1625</v>
      </c>
      <c r="F9090" s="65"/>
      <c r="G9090" s="9">
        <v>44413</v>
      </c>
      <c r="H9090" s="61"/>
    </row>
    <row r="9091" spans="1:8" ht="76.5" x14ac:dyDescent="0.25">
      <c r="A9091" s="64" t="s">
        <v>15387</v>
      </c>
      <c r="B9091" s="15" t="s">
        <v>15386</v>
      </c>
      <c r="C9091" s="40" t="s">
        <v>15385</v>
      </c>
      <c r="D9091" s="8" t="s">
        <v>20</v>
      </c>
      <c r="E9091" s="63" t="s">
        <v>1528</v>
      </c>
      <c r="F9091" s="61"/>
      <c r="G9091" s="62" t="s">
        <v>16</v>
      </c>
      <c r="H9091" s="61"/>
    </row>
    <row r="9092" spans="1:8" ht="76.5" x14ac:dyDescent="0.25">
      <c r="A9092" s="64" t="s">
        <v>15384</v>
      </c>
      <c r="B9092" s="15" t="s">
        <v>12440</v>
      </c>
      <c r="C9092" s="40" t="s">
        <v>15383</v>
      </c>
      <c r="D9092" s="8" t="s">
        <v>20</v>
      </c>
      <c r="E9092" s="63" t="s">
        <v>1528</v>
      </c>
      <c r="F9092" s="61"/>
      <c r="G9092" s="62" t="s">
        <v>16</v>
      </c>
      <c r="H9092" s="61"/>
    </row>
    <row r="9093" spans="1:8" ht="76.5" x14ac:dyDescent="0.25">
      <c r="A9093" s="64" t="s">
        <v>15382</v>
      </c>
      <c r="B9093" s="15" t="s">
        <v>15381</v>
      </c>
      <c r="C9093" s="40" t="s">
        <v>15380</v>
      </c>
      <c r="D9093" s="8" t="s">
        <v>20</v>
      </c>
      <c r="E9093" s="63" t="s">
        <v>1528</v>
      </c>
      <c r="F9093" s="61"/>
      <c r="G9093" s="62" t="s">
        <v>16</v>
      </c>
      <c r="H9093" s="61"/>
    </row>
    <row r="9094" spans="1:8" ht="76.5" x14ac:dyDescent="0.25">
      <c r="A9094" s="64" t="s">
        <v>15379</v>
      </c>
      <c r="B9094" s="15" t="s">
        <v>13772</v>
      </c>
      <c r="C9094" s="40" t="s">
        <v>15378</v>
      </c>
      <c r="D9094" s="8" t="s">
        <v>20</v>
      </c>
      <c r="E9094" s="63" t="s">
        <v>1528</v>
      </c>
      <c r="F9094" s="61"/>
      <c r="G9094" s="62" t="s">
        <v>16</v>
      </c>
      <c r="H9094" s="61"/>
    </row>
    <row r="9095" spans="1:8" ht="76.5" x14ac:dyDescent="0.25">
      <c r="A9095" s="64" t="s">
        <v>15377</v>
      </c>
      <c r="B9095" s="15" t="s">
        <v>5516</v>
      </c>
      <c r="C9095" s="40" t="s">
        <v>15376</v>
      </c>
      <c r="D9095" s="8" t="s">
        <v>20</v>
      </c>
      <c r="E9095" s="63" t="s">
        <v>1528</v>
      </c>
      <c r="F9095" s="61"/>
      <c r="G9095" s="62" t="s">
        <v>16</v>
      </c>
      <c r="H9095" s="61"/>
    </row>
    <row r="9096" spans="1:8" ht="76.5" x14ac:dyDescent="0.25">
      <c r="A9096" s="64" t="s">
        <v>15375</v>
      </c>
      <c r="B9096" s="15" t="s">
        <v>15374</v>
      </c>
      <c r="C9096" s="40" t="s">
        <v>15373</v>
      </c>
      <c r="D9096" s="8" t="s">
        <v>20</v>
      </c>
      <c r="E9096" s="63" t="s">
        <v>1528</v>
      </c>
      <c r="F9096" s="61"/>
      <c r="G9096" s="62" t="s">
        <v>16</v>
      </c>
      <c r="H9096" s="61"/>
    </row>
    <row r="9097" spans="1:8" ht="76.5" x14ac:dyDescent="0.25">
      <c r="A9097" s="64" t="s">
        <v>15372</v>
      </c>
      <c r="B9097" s="15" t="s">
        <v>15371</v>
      </c>
      <c r="C9097" s="40" t="s">
        <v>14150</v>
      </c>
      <c r="D9097" s="8" t="s">
        <v>20</v>
      </c>
      <c r="E9097" s="63" t="s">
        <v>1528</v>
      </c>
      <c r="F9097" s="61"/>
      <c r="G9097" s="62" t="s">
        <v>16</v>
      </c>
      <c r="H9097" s="61"/>
    </row>
    <row r="9098" spans="1:8" ht="76.5" x14ac:dyDescent="0.25">
      <c r="A9098" s="64" t="s">
        <v>15370</v>
      </c>
      <c r="B9098" s="15" t="s">
        <v>15369</v>
      </c>
      <c r="C9098" s="40" t="s">
        <v>15368</v>
      </c>
      <c r="D9098" s="8" t="s">
        <v>20</v>
      </c>
      <c r="E9098" s="63" t="s">
        <v>1528</v>
      </c>
      <c r="F9098" s="61"/>
      <c r="G9098" s="62" t="s">
        <v>16</v>
      </c>
      <c r="H9098" s="61"/>
    </row>
    <row r="9099" spans="1:8" ht="76.5" x14ac:dyDescent="0.25">
      <c r="A9099" s="64" t="s">
        <v>15367</v>
      </c>
      <c r="B9099" s="15" t="s">
        <v>15366</v>
      </c>
      <c r="C9099" s="40" t="s">
        <v>15365</v>
      </c>
      <c r="D9099" s="8" t="s">
        <v>20</v>
      </c>
      <c r="E9099" s="63" t="s">
        <v>1528</v>
      </c>
      <c r="F9099" s="61"/>
      <c r="G9099" s="62" t="s">
        <v>16</v>
      </c>
      <c r="H9099" s="61"/>
    </row>
    <row r="9100" spans="1:8" ht="76.5" x14ac:dyDescent="0.25">
      <c r="A9100" s="64" t="s">
        <v>15364</v>
      </c>
      <c r="B9100" s="15" t="s">
        <v>15363</v>
      </c>
      <c r="C9100" s="40" t="s">
        <v>15362</v>
      </c>
      <c r="D9100" s="8" t="s">
        <v>20</v>
      </c>
      <c r="E9100" s="63" t="s">
        <v>1528</v>
      </c>
      <c r="F9100" s="61"/>
      <c r="G9100" s="62" t="s">
        <v>16</v>
      </c>
      <c r="H9100" s="61"/>
    </row>
    <row r="9101" spans="1:8" ht="76.5" x14ac:dyDescent="0.25">
      <c r="A9101" s="64" t="s">
        <v>15361</v>
      </c>
      <c r="B9101" s="15" t="s">
        <v>14319</v>
      </c>
      <c r="C9101" s="40" t="s">
        <v>15360</v>
      </c>
      <c r="D9101" s="8" t="s">
        <v>20</v>
      </c>
      <c r="E9101" s="63" t="s">
        <v>1528</v>
      </c>
      <c r="F9101" s="61"/>
      <c r="G9101" s="62" t="s">
        <v>16</v>
      </c>
      <c r="H9101" s="61"/>
    </row>
    <row r="9102" spans="1:8" ht="89.25" x14ac:dyDescent="0.25">
      <c r="A9102" s="15" t="s">
        <v>15359</v>
      </c>
      <c r="B9102" s="15" t="s">
        <v>15358</v>
      </c>
      <c r="C9102" s="40" t="s">
        <v>15357</v>
      </c>
      <c r="D9102" s="8" t="s">
        <v>1626</v>
      </c>
      <c r="E9102" s="63" t="s">
        <v>1625</v>
      </c>
      <c r="F9102" s="65"/>
      <c r="G9102" s="9">
        <v>44296</v>
      </c>
      <c r="H9102" s="61"/>
    </row>
    <row r="9103" spans="1:8" ht="76.5" x14ac:dyDescent="0.25">
      <c r="A9103" s="64" t="s">
        <v>15356</v>
      </c>
      <c r="B9103" s="15" t="s">
        <v>15355</v>
      </c>
      <c r="C9103" s="40" t="s">
        <v>15354</v>
      </c>
      <c r="D9103" s="8" t="s">
        <v>20</v>
      </c>
      <c r="E9103" s="63" t="s">
        <v>1528</v>
      </c>
      <c r="F9103" s="61"/>
      <c r="G9103" s="62" t="s">
        <v>16</v>
      </c>
      <c r="H9103" s="61"/>
    </row>
    <row r="9104" spans="1:8" ht="76.5" x14ac:dyDescent="0.25">
      <c r="A9104" s="64" t="s">
        <v>15353</v>
      </c>
      <c r="B9104" s="15" t="s">
        <v>15352</v>
      </c>
      <c r="C9104" s="40" t="s">
        <v>15351</v>
      </c>
      <c r="D9104" s="8" t="s">
        <v>20</v>
      </c>
      <c r="E9104" s="63" t="s">
        <v>1528</v>
      </c>
      <c r="F9104" s="61"/>
      <c r="G9104" s="62" t="s">
        <v>16</v>
      </c>
      <c r="H9104" s="61"/>
    </row>
    <row r="9105" spans="1:8" ht="153" x14ac:dyDescent="0.25">
      <c r="A9105" s="64" t="s">
        <v>15350</v>
      </c>
      <c r="B9105" s="15" t="s">
        <v>15349</v>
      </c>
      <c r="C9105" s="40" t="s">
        <v>15348</v>
      </c>
      <c r="D9105" s="8" t="s">
        <v>20</v>
      </c>
      <c r="E9105" s="63" t="s">
        <v>1528</v>
      </c>
      <c r="F9105" s="61"/>
      <c r="G9105" s="62" t="s">
        <v>16</v>
      </c>
      <c r="H9105" s="61"/>
    </row>
    <row r="9106" spans="1:8" ht="76.5" x14ac:dyDescent="0.25">
      <c r="A9106" s="64" t="s">
        <v>15347</v>
      </c>
      <c r="B9106" s="15" t="s">
        <v>15346</v>
      </c>
      <c r="C9106" s="40" t="s">
        <v>15345</v>
      </c>
      <c r="D9106" s="8" t="s">
        <v>20</v>
      </c>
      <c r="E9106" s="63" t="s">
        <v>1528</v>
      </c>
      <c r="F9106" s="61"/>
      <c r="G9106" s="62" t="s">
        <v>16</v>
      </c>
      <c r="H9106" s="61"/>
    </row>
    <row r="9107" spans="1:8" ht="76.5" x14ac:dyDescent="0.25">
      <c r="A9107" s="64" t="s">
        <v>15344</v>
      </c>
      <c r="B9107" s="15" t="s">
        <v>3075</v>
      </c>
      <c r="C9107" s="40" t="s">
        <v>14400</v>
      </c>
      <c r="D9107" s="8" t="s">
        <v>20</v>
      </c>
      <c r="E9107" s="63" t="s">
        <v>1528</v>
      </c>
      <c r="F9107" s="61"/>
      <c r="G9107" s="62" t="s">
        <v>16</v>
      </c>
      <c r="H9107" s="61"/>
    </row>
    <row r="9108" spans="1:8" ht="76.5" x14ac:dyDescent="0.25">
      <c r="A9108" s="64" t="s">
        <v>15343</v>
      </c>
      <c r="B9108" s="15" t="s">
        <v>15342</v>
      </c>
      <c r="C9108" s="40" t="s">
        <v>15341</v>
      </c>
      <c r="D9108" s="8" t="s">
        <v>20</v>
      </c>
      <c r="E9108" s="63" t="s">
        <v>1528</v>
      </c>
      <c r="F9108" s="61"/>
      <c r="G9108" s="62" t="s">
        <v>16</v>
      </c>
      <c r="H9108" s="61"/>
    </row>
    <row r="9109" spans="1:8" ht="76.5" x14ac:dyDescent="0.25">
      <c r="A9109" s="64" t="s">
        <v>15340</v>
      </c>
      <c r="B9109" s="15" t="s">
        <v>11588</v>
      </c>
      <c r="C9109" s="40" t="s">
        <v>15339</v>
      </c>
      <c r="D9109" s="8" t="s">
        <v>20</v>
      </c>
      <c r="E9109" s="63" t="s">
        <v>1528</v>
      </c>
      <c r="F9109" s="61"/>
      <c r="G9109" s="62" t="s">
        <v>16</v>
      </c>
      <c r="H9109" s="61"/>
    </row>
    <row r="9110" spans="1:8" ht="76.5" x14ac:dyDescent="0.25">
      <c r="A9110" s="64" t="s">
        <v>15338</v>
      </c>
      <c r="B9110" s="15" t="s">
        <v>15337</v>
      </c>
      <c r="C9110" s="40" t="s">
        <v>15336</v>
      </c>
      <c r="D9110" s="8" t="s">
        <v>20</v>
      </c>
      <c r="E9110" s="63" t="s">
        <v>1528</v>
      </c>
      <c r="F9110" s="61"/>
      <c r="G9110" s="62" t="s">
        <v>16</v>
      </c>
      <c r="H9110" s="61"/>
    </row>
    <row r="9111" spans="1:8" ht="76.5" x14ac:dyDescent="0.25">
      <c r="A9111" s="64" t="s">
        <v>15335</v>
      </c>
      <c r="B9111" s="15" t="s">
        <v>14997</v>
      </c>
      <c r="C9111" s="40" t="s">
        <v>15334</v>
      </c>
      <c r="D9111" s="8" t="s">
        <v>20</v>
      </c>
      <c r="E9111" s="63" t="s">
        <v>1528</v>
      </c>
      <c r="F9111" s="61"/>
      <c r="G9111" s="62" t="s">
        <v>16</v>
      </c>
      <c r="H9111" s="61"/>
    </row>
    <row r="9112" spans="1:8" ht="76.5" x14ac:dyDescent="0.25">
      <c r="A9112" s="64" t="s">
        <v>15333</v>
      </c>
      <c r="B9112" s="15" t="s">
        <v>15332</v>
      </c>
      <c r="C9112" s="40" t="s">
        <v>15331</v>
      </c>
      <c r="D9112" s="8" t="s">
        <v>20</v>
      </c>
      <c r="E9112" s="63" t="s">
        <v>1528</v>
      </c>
      <c r="F9112" s="61"/>
      <c r="G9112" s="62" t="s">
        <v>16</v>
      </c>
      <c r="H9112" s="61"/>
    </row>
    <row r="9113" spans="1:8" ht="38.25" x14ac:dyDescent="0.25">
      <c r="A9113" s="15" t="s">
        <v>15330</v>
      </c>
      <c r="B9113" s="15" t="s">
        <v>15329</v>
      </c>
      <c r="C9113" s="40" t="s">
        <v>15328</v>
      </c>
      <c r="D9113" s="14" t="s">
        <v>1626</v>
      </c>
      <c r="E9113" s="63" t="s">
        <v>1799</v>
      </c>
      <c r="F9113" s="65"/>
      <c r="G9113" s="9">
        <v>44301</v>
      </c>
      <c r="H9113" s="61"/>
    </row>
    <row r="9114" spans="1:8" ht="76.5" x14ac:dyDescent="0.25">
      <c r="A9114" s="64" t="s">
        <v>15327</v>
      </c>
      <c r="B9114" s="15" t="s">
        <v>15326</v>
      </c>
      <c r="C9114" s="40" t="s">
        <v>15325</v>
      </c>
      <c r="D9114" s="8" t="s">
        <v>20</v>
      </c>
      <c r="E9114" s="63" t="s">
        <v>1528</v>
      </c>
      <c r="F9114" s="61"/>
      <c r="G9114" s="62" t="s">
        <v>16</v>
      </c>
      <c r="H9114" s="61"/>
    </row>
    <row r="9115" spans="1:8" ht="76.5" x14ac:dyDescent="0.25">
      <c r="A9115" s="64" t="s">
        <v>15324</v>
      </c>
      <c r="B9115" s="15" t="s">
        <v>15323</v>
      </c>
      <c r="C9115" s="40" t="s">
        <v>15322</v>
      </c>
      <c r="D9115" s="8" t="s">
        <v>20</v>
      </c>
      <c r="E9115" s="63" t="s">
        <v>1528</v>
      </c>
      <c r="F9115" s="61"/>
      <c r="G9115" s="62" t="s">
        <v>16</v>
      </c>
      <c r="H9115" s="61"/>
    </row>
    <row r="9116" spans="1:8" ht="38.25" x14ac:dyDescent="0.25">
      <c r="A9116" s="15" t="s">
        <v>15321</v>
      </c>
      <c r="B9116" s="15" t="s">
        <v>15320</v>
      </c>
      <c r="C9116" s="40" t="s">
        <v>15319</v>
      </c>
      <c r="D9116" s="14" t="s">
        <v>1626</v>
      </c>
      <c r="E9116" s="63" t="s">
        <v>1799</v>
      </c>
      <c r="F9116" s="65"/>
      <c r="G9116" s="9">
        <v>44301</v>
      </c>
      <c r="H9116" s="61"/>
    </row>
    <row r="9117" spans="1:8" ht="76.5" x14ac:dyDescent="0.25">
      <c r="A9117" s="64" t="s">
        <v>15318</v>
      </c>
      <c r="B9117" s="15" t="s">
        <v>15317</v>
      </c>
      <c r="C9117" s="40" t="s">
        <v>15316</v>
      </c>
      <c r="D9117" s="8" t="s">
        <v>20</v>
      </c>
      <c r="E9117" s="63" t="s">
        <v>1528</v>
      </c>
      <c r="F9117" s="61"/>
      <c r="G9117" s="62" t="s">
        <v>16</v>
      </c>
      <c r="H9117" s="61"/>
    </row>
    <row r="9118" spans="1:8" ht="76.5" x14ac:dyDescent="0.25">
      <c r="A9118" s="64" t="s">
        <v>15315</v>
      </c>
      <c r="B9118" s="15" t="s">
        <v>15314</v>
      </c>
      <c r="C9118" s="40" t="s">
        <v>15313</v>
      </c>
      <c r="D9118" s="8" t="s">
        <v>20</v>
      </c>
      <c r="E9118" s="63" t="s">
        <v>1528</v>
      </c>
      <c r="F9118" s="61"/>
      <c r="G9118" s="62" t="s">
        <v>16</v>
      </c>
      <c r="H9118" s="61"/>
    </row>
    <row r="9119" spans="1:8" ht="76.5" x14ac:dyDescent="0.25">
      <c r="A9119" s="64" t="s">
        <v>15312</v>
      </c>
      <c r="B9119" s="15" t="s">
        <v>15311</v>
      </c>
      <c r="C9119" s="40" t="s">
        <v>15310</v>
      </c>
      <c r="D9119" s="8" t="s">
        <v>20</v>
      </c>
      <c r="E9119" s="63" t="s">
        <v>1528</v>
      </c>
      <c r="F9119" s="61"/>
      <c r="G9119" s="62" t="s">
        <v>16</v>
      </c>
      <c r="H9119" s="61"/>
    </row>
    <row r="9120" spans="1:8" ht="76.5" x14ac:dyDescent="0.25">
      <c r="A9120" s="64" t="s">
        <v>15309</v>
      </c>
      <c r="B9120" s="15" t="s">
        <v>15308</v>
      </c>
      <c r="C9120" s="40" t="s">
        <v>15307</v>
      </c>
      <c r="D9120" s="8" t="s">
        <v>20</v>
      </c>
      <c r="E9120" s="63" t="s">
        <v>1528</v>
      </c>
      <c r="F9120" s="61"/>
      <c r="G9120" s="62" t="s">
        <v>16</v>
      </c>
      <c r="H9120" s="61"/>
    </row>
    <row r="9121" spans="1:8" ht="127.5" x14ac:dyDescent="0.25">
      <c r="A9121" s="15" t="s">
        <v>15306</v>
      </c>
      <c r="B9121" s="15" t="s">
        <v>15305</v>
      </c>
      <c r="C9121" s="40" t="s">
        <v>15304</v>
      </c>
      <c r="D9121" s="8" t="s">
        <v>1626</v>
      </c>
      <c r="E9121" s="63" t="s">
        <v>1799</v>
      </c>
      <c r="F9121" s="65"/>
      <c r="G9121" s="9">
        <v>44301</v>
      </c>
      <c r="H9121" s="61"/>
    </row>
    <row r="9122" spans="1:8" ht="76.5" x14ac:dyDescent="0.25">
      <c r="A9122" s="64" t="s">
        <v>15303</v>
      </c>
      <c r="B9122" s="15" t="s">
        <v>15302</v>
      </c>
      <c r="C9122" s="40" t="s">
        <v>15301</v>
      </c>
      <c r="D9122" s="8" t="s">
        <v>20</v>
      </c>
      <c r="E9122" s="63" t="s">
        <v>1528</v>
      </c>
      <c r="F9122" s="61"/>
      <c r="G9122" s="62" t="s">
        <v>16</v>
      </c>
      <c r="H9122" s="61"/>
    </row>
    <row r="9123" spans="1:8" ht="76.5" x14ac:dyDescent="0.25">
      <c r="A9123" s="64" t="s">
        <v>15300</v>
      </c>
      <c r="B9123" s="15" t="s">
        <v>15299</v>
      </c>
      <c r="C9123" s="40" t="s">
        <v>15298</v>
      </c>
      <c r="D9123" s="8" t="s">
        <v>20</v>
      </c>
      <c r="E9123" s="63" t="s">
        <v>1528</v>
      </c>
      <c r="F9123" s="61"/>
      <c r="G9123" s="62" t="s">
        <v>16</v>
      </c>
      <c r="H9123" s="61"/>
    </row>
    <row r="9124" spans="1:8" ht="25.5" x14ac:dyDescent="0.25">
      <c r="A9124" s="15" t="s">
        <v>15297</v>
      </c>
      <c r="B9124" s="15" t="s">
        <v>15296</v>
      </c>
      <c r="C9124" s="40" t="s">
        <v>15295</v>
      </c>
      <c r="D9124" s="14" t="s">
        <v>1626</v>
      </c>
      <c r="E9124" s="63" t="s">
        <v>1625</v>
      </c>
      <c r="F9124" s="65"/>
      <c r="G9124" s="9">
        <v>44281</v>
      </c>
      <c r="H9124" s="61"/>
    </row>
    <row r="9125" spans="1:8" ht="76.5" x14ac:dyDescent="0.25">
      <c r="A9125" s="64" t="s">
        <v>15294</v>
      </c>
      <c r="B9125" s="15" t="s">
        <v>10514</v>
      </c>
      <c r="C9125" s="40" t="s">
        <v>15293</v>
      </c>
      <c r="D9125" s="8" t="s">
        <v>20</v>
      </c>
      <c r="E9125" s="63" t="s">
        <v>1528</v>
      </c>
      <c r="F9125" s="61"/>
      <c r="G9125" s="62" t="s">
        <v>16</v>
      </c>
      <c r="H9125" s="61"/>
    </row>
    <row r="9126" spans="1:8" ht="38.25" x14ac:dyDescent="0.25">
      <c r="A9126" s="15" t="s">
        <v>15292</v>
      </c>
      <c r="B9126" s="15" t="s">
        <v>15291</v>
      </c>
      <c r="C9126" s="40" t="s">
        <v>15290</v>
      </c>
      <c r="D9126" s="14" t="s">
        <v>1626</v>
      </c>
      <c r="E9126" s="63" t="s">
        <v>1799</v>
      </c>
      <c r="F9126" s="65"/>
      <c r="G9126" s="9">
        <v>44301</v>
      </c>
      <c r="H9126" s="61"/>
    </row>
    <row r="9127" spans="1:8" ht="76.5" x14ac:dyDescent="0.25">
      <c r="A9127" s="64" t="s">
        <v>15289</v>
      </c>
      <c r="B9127" s="15" t="s">
        <v>15288</v>
      </c>
      <c r="C9127" s="40" t="s">
        <v>15287</v>
      </c>
      <c r="D9127" s="8" t="s">
        <v>20</v>
      </c>
      <c r="E9127" s="63" t="s">
        <v>1528</v>
      </c>
      <c r="F9127" s="61"/>
      <c r="G9127" s="62" t="s">
        <v>16</v>
      </c>
      <c r="H9127" s="61"/>
    </row>
    <row r="9128" spans="1:8" ht="63.75" x14ac:dyDescent="0.25">
      <c r="A9128" s="15" t="s">
        <v>15286</v>
      </c>
      <c r="B9128" s="15" t="s">
        <v>15285</v>
      </c>
      <c r="C9128" s="40" t="s">
        <v>15284</v>
      </c>
      <c r="D9128" s="8" t="s">
        <v>1626</v>
      </c>
      <c r="E9128" s="63" t="s">
        <v>1625</v>
      </c>
      <c r="F9128" s="65"/>
      <c r="G9128" s="9">
        <v>44269</v>
      </c>
      <c r="H9128" s="61"/>
    </row>
    <row r="9129" spans="1:8" ht="76.5" x14ac:dyDescent="0.25">
      <c r="A9129" s="64" t="s">
        <v>15283</v>
      </c>
      <c r="B9129" s="15" t="s">
        <v>15282</v>
      </c>
      <c r="C9129" s="40" t="s">
        <v>15281</v>
      </c>
      <c r="D9129" s="8" t="s">
        <v>20</v>
      </c>
      <c r="E9129" s="63" t="s">
        <v>1528</v>
      </c>
      <c r="F9129" s="61"/>
      <c r="G9129" s="62" t="s">
        <v>16</v>
      </c>
      <c r="H9129" s="61"/>
    </row>
    <row r="9130" spans="1:8" ht="76.5" x14ac:dyDescent="0.25">
      <c r="A9130" s="64" t="s">
        <v>15280</v>
      </c>
      <c r="B9130" s="15" t="s">
        <v>14389</v>
      </c>
      <c r="C9130" s="40" t="s">
        <v>15279</v>
      </c>
      <c r="D9130" s="8" t="s">
        <v>20</v>
      </c>
      <c r="E9130" s="63" t="s">
        <v>1528</v>
      </c>
      <c r="F9130" s="61"/>
      <c r="G9130" s="62" t="s">
        <v>16</v>
      </c>
      <c r="H9130" s="61"/>
    </row>
    <row r="9131" spans="1:8" ht="25.5" x14ac:dyDescent="0.25">
      <c r="A9131" s="15" t="s">
        <v>15278</v>
      </c>
      <c r="B9131" s="15" t="s">
        <v>15277</v>
      </c>
      <c r="C9131" s="40" t="s">
        <v>15276</v>
      </c>
      <c r="D9131" s="8" t="s">
        <v>1626</v>
      </c>
      <c r="E9131" s="63" t="s">
        <v>1799</v>
      </c>
      <c r="F9131" s="65"/>
      <c r="G9131" s="9">
        <v>44392</v>
      </c>
      <c r="H9131" s="61"/>
    </row>
    <row r="9132" spans="1:8" ht="76.5" x14ac:dyDescent="0.25">
      <c r="A9132" s="64" t="s">
        <v>15275</v>
      </c>
      <c r="B9132" s="15" t="s">
        <v>15274</v>
      </c>
      <c r="C9132" s="40" t="s">
        <v>15273</v>
      </c>
      <c r="D9132" s="8" t="s">
        <v>20</v>
      </c>
      <c r="E9132" s="63" t="s">
        <v>1528</v>
      </c>
      <c r="F9132" s="61"/>
      <c r="G9132" s="62" t="s">
        <v>16</v>
      </c>
      <c r="H9132" s="61"/>
    </row>
    <row r="9133" spans="1:8" ht="76.5" x14ac:dyDescent="0.25">
      <c r="A9133" s="64" t="s">
        <v>15272</v>
      </c>
      <c r="B9133" s="15" t="s">
        <v>15271</v>
      </c>
      <c r="C9133" s="40" t="s">
        <v>15270</v>
      </c>
      <c r="D9133" s="8" t="s">
        <v>20</v>
      </c>
      <c r="E9133" s="63" t="s">
        <v>1528</v>
      </c>
      <c r="F9133" s="61"/>
      <c r="G9133" s="62" t="s">
        <v>16</v>
      </c>
      <c r="H9133" s="61"/>
    </row>
    <row r="9134" spans="1:8" ht="76.5" x14ac:dyDescent="0.25">
      <c r="A9134" s="64" t="s">
        <v>15269</v>
      </c>
      <c r="B9134" s="15" t="s">
        <v>15268</v>
      </c>
      <c r="C9134" s="40" t="s">
        <v>15267</v>
      </c>
      <c r="D9134" s="8" t="s">
        <v>20</v>
      </c>
      <c r="E9134" s="63" t="s">
        <v>1528</v>
      </c>
      <c r="F9134" s="61"/>
      <c r="G9134" s="62" t="s">
        <v>16</v>
      </c>
      <c r="H9134" s="61"/>
    </row>
    <row r="9135" spans="1:8" ht="63.75" x14ac:dyDescent="0.25">
      <c r="A9135" s="15" t="s">
        <v>15266</v>
      </c>
      <c r="B9135" s="15" t="s">
        <v>15265</v>
      </c>
      <c r="C9135" s="40" t="s">
        <v>15264</v>
      </c>
      <c r="D9135" s="14" t="s">
        <v>1626</v>
      </c>
      <c r="E9135" s="63" t="s">
        <v>1625</v>
      </c>
      <c r="F9135" s="65"/>
      <c r="G9135" s="9">
        <v>44289</v>
      </c>
      <c r="H9135" s="61"/>
    </row>
    <row r="9136" spans="1:8" ht="76.5" x14ac:dyDescent="0.25">
      <c r="A9136" s="64" t="s">
        <v>15263</v>
      </c>
      <c r="B9136" s="15" t="s">
        <v>15262</v>
      </c>
      <c r="C9136" s="40" t="s">
        <v>15261</v>
      </c>
      <c r="D9136" s="8" t="s">
        <v>20</v>
      </c>
      <c r="E9136" s="63" t="s">
        <v>1528</v>
      </c>
      <c r="F9136" s="61"/>
      <c r="G9136" s="62" t="s">
        <v>16</v>
      </c>
      <c r="H9136" s="61"/>
    </row>
    <row r="9137" spans="1:8" ht="76.5" x14ac:dyDescent="0.25">
      <c r="A9137" s="64" t="s">
        <v>15260</v>
      </c>
      <c r="B9137" s="15" t="s">
        <v>15259</v>
      </c>
      <c r="C9137" s="40" t="s">
        <v>15258</v>
      </c>
      <c r="D9137" s="8" t="s">
        <v>20</v>
      </c>
      <c r="E9137" s="63" t="s">
        <v>1528</v>
      </c>
      <c r="F9137" s="61"/>
      <c r="G9137" s="62" t="s">
        <v>16</v>
      </c>
      <c r="H9137" s="61"/>
    </row>
    <row r="9138" spans="1:8" ht="89.25" x14ac:dyDescent="0.25">
      <c r="A9138" s="64" t="s">
        <v>15257</v>
      </c>
      <c r="B9138" s="15" t="s">
        <v>15256</v>
      </c>
      <c r="C9138" s="40" t="s">
        <v>15255</v>
      </c>
      <c r="D9138" s="8" t="s">
        <v>20</v>
      </c>
      <c r="E9138" s="63" t="s">
        <v>1528</v>
      </c>
      <c r="F9138" s="61"/>
      <c r="G9138" s="62" t="s">
        <v>16</v>
      </c>
      <c r="H9138" s="61"/>
    </row>
    <row r="9139" spans="1:8" ht="76.5" x14ac:dyDescent="0.25">
      <c r="A9139" s="64" t="s">
        <v>15254</v>
      </c>
      <c r="B9139" s="15" t="s">
        <v>8163</v>
      </c>
      <c r="C9139" s="40" t="s">
        <v>15253</v>
      </c>
      <c r="D9139" s="8" t="s">
        <v>20</v>
      </c>
      <c r="E9139" s="63" t="s">
        <v>1528</v>
      </c>
      <c r="F9139" s="61"/>
      <c r="G9139" s="62" t="s">
        <v>16</v>
      </c>
      <c r="H9139" s="61"/>
    </row>
    <row r="9140" spans="1:8" ht="76.5" x14ac:dyDescent="0.25">
      <c r="A9140" s="64" t="s">
        <v>15252</v>
      </c>
      <c r="B9140" s="15" t="s">
        <v>15251</v>
      </c>
      <c r="C9140" s="40" t="s">
        <v>15250</v>
      </c>
      <c r="D9140" s="8" t="s">
        <v>20</v>
      </c>
      <c r="E9140" s="63" t="s">
        <v>1528</v>
      </c>
      <c r="F9140" s="61"/>
      <c r="G9140" s="62" t="s">
        <v>16</v>
      </c>
      <c r="H9140" s="61"/>
    </row>
    <row r="9141" spans="1:8" ht="63.75" x14ac:dyDescent="0.25">
      <c r="A9141" s="15" t="s">
        <v>15249</v>
      </c>
      <c r="B9141" s="15" t="s">
        <v>15248</v>
      </c>
      <c r="C9141" s="40" t="s">
        <v>15247</v>
      </c>
      <c r="D9141" s="8" t="s">
        <v>1626</v>
      </c>
      <c r="E9141" s="63" t="s">
        <v>1625</v>
      </c>
      <c r="F9141" s="65"/>
      <c r="G9141" s="9">
        <v>44329</v>
      </c>
      <c r="H9141" s="61"/>
    </row>
    <row r="9142" spans="1:8" ht="76.5" x14ac:dyDescent="0.25">
      <c r="A9142" s="64" t="s">
        <v>15246</v>
      </c>
      <c r="B9142" s="15" t="s">
        <v>15245</v>
      </c>
      <c r="C9142" s="40" t="s">
        <v>15244</v>
      </c>
      <c r="D9142" s="8" t="s">
        <v>20</v>
      </c>
      <c r="E9142" s="63" t="s">
        <v>1528</v>
      </c>
      <c r="F9142" s="61"/>
      <c r="G9142" s="62" t="s">
        <v>16</v>
      </c>
      <c r="H9142" s="61"/>
    </row>
    <row r="9143" spans="1:8" ht="76.5" x14ac:dyDescent="0.25">
      <c r="A9143" s="64" t="s">
        <v>15243</v>
      </c>
      <c r="B9143" s="15" t="s">
        <v>13226</v>
      </c>
      <c r="C9143" s="40" t="s">
        <v>15242</v>
      </c>
      <c r="D9143" s="8" t="s">
        <v>20</v>
      </c>
      <c r="E9143" s="63" t="s">
        <v>1528</v>
      </c>
      <c r="F9143" s="61"/>
      <c r="G9143" s="62" t="s">
        <v>16</v>
      </c>
      <c r="H9143" s="61"/>
    </row>
    <row r="9144" spans="1:8" ht="76.5" x14ac:dyDescent="0.25">
      <c r="A9144" s="64" t="s">
        <v>15241</v>
      </c>
      <c r="B9144" s="15" t="s">
        <v>15240</v>
      </c>
      <c r="C9144" s="40" t="s">
        <v>15239</v>
      </c>
      <c r="D9144" s="8" t="s">
        <v>20</v>
      </c>
      <c r="E9144" s="63" t="s">
        <v>1528</v>
      </c>
      <c r="F9144" s="61"/>
      <c r="G9144" s="62" t="s">
        <v>16</v>
      </c>
      <c r="H9144" s="61"/>
    </row>
    <row r="9145" spans="1:8" ht="63.75" x14ac:dyDescent="0.25">
      <c r="A9145" s="15" t="s">
        <v>15238</v>
      </c>
      <c r="B9145" s="15" t="s">
        <v>15237</v>
      </c>
      <c r="C9145" s="40" t="s">
        <v>15236</v>
      </c>
      <c r="D9145" s="14" t="s">
        <v>1626</v>
      </c>
      <c r="E9145" s="63" t="s">
        <v>1625</v>
      </c>
      <c r="F9145" s="65"/>
      <c r="G9145" s="9">
        <v>44269</v>
      </c>
      <c r="H9145" s="61"/>
    </row>
    <row r="9146" spans="1:8" ht="89.25" x14ac:dyDescent="0.25">
      <c r="A9146" s="15" t="s">
        <v>15235</v>
      </c>
      <c r="B9146" s="15" t="s">
        <v>15234</v>
      </c>
      <c r="C9146" s="40" t="s">
        <v>15233</v>
      </c>
      <c r="D9146" s="8" t="s">
        <v>1626</v>
      </c>
      <c r="E9146" s="63" t="s">
        <v>1625</v>
      </c>
      <c r="F9146" s="65"/>
      <c r="G9146" s="9">
        <v>44241</v>
      </c>
      <c r="H9146" s="61"/>
    </row>
    <row r="9147" spans="1:8" ht="76.5" x14ac:dyDescent="0.25">
      <c r="A9147" s="64" t="s">
        <v>15232</v>
      </c>
      <c r="B9147" s="15" t="s">
        <v>15229</v>
      </c>
      <c r="C9147" s="40" t="s">
        <v>15231</v>
      </c>
      <c r="D9147" s="8" t="s">
        <v>20</v>
      </c>
      <c r="E9147" s="63" t="s">
        <v>1528</v>
      </c>
      <c r="F9147" s="61"/>
      <c r="G9147" s="62" t="s">
        <v>16</v>
      </c>
      <c r="H9147" s="61"/>
    </row>
    <row r="9148" spans="1:8" ht="76.5" x14ac:dyDescent="0.25">
      <c r="A9148" s="64" t="s">
        <v>15230</v>
      </c>
      <c r="B9148" s="15" t="s">
        <v>15229</v>
      </c>
      <c r="C9148" s="40" t="s">
        <v>15228</v>
      </c>
      <c r="D9148" s="8" t="s">
        <v>20</v>
      </c>
      <c r="E9148" s="63" t="s">
        <v>1528</v>
      </c>
      <c r="F9148" s="61"/>
      <c r="G9148" s="62" t="s">
        <v>16</v>
      </c>
      <c r="H9148" s="61"/>
    </row>
    <row r="9149" spans="1:8" ht="76.5" x14ac:dyDescent="0.25">
      <c r="A9149" s="15" t="s">
        <v>15227</v>
      </c>
      <c r="B9149" s="15" t="s">
        <v>6014</v>
      </c>
      <c r="C9149" s="40" t="s">
        <v>15226</v>
      </c>
      <c r="D9149" s="8" t="s">
        <v>1626</v>
      </c>
      <c r="E9149" s="63" t="s">
        <v>1625</v>
      </c>
      <c r="F9149" s="65"/>
      <c r="G9149" s="9">
        <v>44266</v>
      </c>
      <c r="H9149" s="61"/>
    </row>
    <row r="9150" spans="1:8" ht="76.5" x14ac:dyDescent="0.25">
      <c r="A9150" s="64" t="s">
        <v>15225</v>
      </c>
      <c r="B9150" s="15" t="s">
        <v>15224</v>
      </c>
      <c r="C9150" s="40" t="s">
        <v>15223</v>
      </c>
      <c r="D9150" s="8" t="s">
        <v>20</v>
      </c>
      <c r="E9150" s="63" t="s">
        <v>1528</v>
      </c>
      <c r="F9150" s="61"/>
      <c r="G9150" s="62" t="s">
        <v>16</v>
      </c>
      <c r="H9150" s="61"/>
    </row>
    <row r="9151" spans="1:8" ht="76.5" x14ac:dyDescent="0.25">
      <c r="A9151" s="64" t="s">
        <v>15222</v>
      </c>
      <c r="B9151" s="15" t="s">
        <v>5896</v>
      </c>
      <c r="C9151" s="40" t="s">
        <v>15221</v>
      </c>
      <c r="D9151" s="8" t="s">
        <v>20</v>
      </c>
      <c r="E9151" s="63" t="s">
        <v>1528</v>
      </c>
      <c r="F9151" s="61"/>
      <c r="G9151" s="62" t="s">
        <v>16</v>
      </c>
      <c r="H9151" s="61"/>
    </row>
    <row r="9152" spans="1:8" ht="76.5" x14ac:dyDescent="0.25">
      <c r="A9152" s="64" t="s">
        <v>15220</v>
      </c>
      <c r="B9152" s="15" t="s">
        <v>15219</v>
      </c>
      <c r="C9152" s="40" t="s">
        <v>15218</v>
      </c>
      <c r="D9152" s="8" t="s">
        <v>20</v>
      </c>
      <c r="E9152" s="63" t="s">
        <v>1528</v>
      </c>
      <c r="F9152" s="61"/>
      <c r="G9152" s="62" t="s">
        <v>16</v>
      </c>
      <c r="H9152" s="61"/>
    </row>
    <row r="9153" spans="1:8" ht="76.5" x14ac:dyDescent="0.25">
      <c r="A9153" s="64" t="s">
        <v>15217</v>
      </c>
      <c r="B9153" s="15" t="s">
        <v>15216</v>
      </c>
      <c r="C9153" s="40" t="s">
        <v>8323</v>
      </c>
      <c r="D9153" s="8" t="s">
        <v>20</v>
      </c>
      <c r="E9153" s="63" t="s">
        <v>1528</v>
      </c>
      <c r="F9153" s="61"/>
      <c r="G9153" s="62" t="s">
        <v>16</v>
      </c>
      <c r="H9153" s="61"/>
    </row>
    <row r="9154" spans="1:8" ht="76.5" x14ac:dyDescent="0.25">
      <c r="A9154" s="64" t="s">
        <v>15215</v>
      </c>
      <c r="B9154" s="15" t="s">
        <v>15214</v>
      </c>
      <c r="C9154" s="40" t="s">
        <v>15213</v>
      </c>
      <c r="D9154" s="8" t="s">
        <v>20</v>
      </c>
      <c r="E9154" s="63" t="s">
        <v>1528</v>
      </c>
      <c r="F9154" s="61"/>
      <c r="G9154" s="62" t="s">
        <v>16</v>
      </c>
      <c r="H9154" s="61"/>
    </row>
    <row r="9155" spans="1:8" ht="38.25" x14ac:dyDescent="0.25">
      <c r="A9155" s="15" t="s">
        <v>15212</v>
      </c>
      <c r="B9155" s="15" t="s">
        <v>15211</v>
      </c>
      <c r="C9155" s="40" t="s">
        <v>15210</v>
      </c>
      <c r="D9155" s="8" t="s">
        <v>1626</v>
      </c>
      <c r="E9155" s="63" t="s">
        <v>1625</v>
      </c>
      <c r="F9155" s="65"/>
      <c r="G9155" s="9">
        <v>44290</v>
      </c>
      <c r="H9155" s="61"/>
    </row>
    <row r="9156" spans="1:8" ht="76.5" x14ac:dyDescent="0.25">
      <c r="A9156" s="64" t="s">
        <v>15209</v>
      </c>
      <c r="B9156" s="15" t="s">
        <v>15208</v>
      </c>
      <c r="C9156" s="40" t="s">
        <v>15207</v>
      </c>
      <c r="D9156" s="8" t="s">
        <v>20</v>
      </c>
      <c r="E9156" s="63" t="s">
        <v>1528</v>
      </c>
      <c r="F9156" s="61"/>
      <c r="G9156" s="62" t="s">
        <v>16</v>
      </c>
      <c r="H9156" s="61"/>
    </row>
    <row r="9157" spans="1:8" ht="76.5" x14ac:dyDescent="0.25">
      <c r="A9157" s="64" t="s">
        <v>15206</v>
      </c>
      <c r="B9157" s="15" t="s">
        <v>15205</v>
      </c>
      <c r="C9157" s="40" t="s">
        <v>15204</v>
      </c>
      <c r="D9157" s="8" t="s">
        <v>20</v>
      </c>
      <c r="E9157" s="63" t="s">
        <v>1528</v>
      </c>
      <c r="F9157" s="61"/>
      <c r="G9157" s="62" t="s">
        <v>16</v>
      </c>
      <c r="H9157" s="61"/>
    </row>
    <row r="9158" spans="1:8" ht="25.5" x14ac:dyDescent="0.25">
      <c r="A9158" s="15" t="s">
        <v>15203</v>
      </c>
      <c r="B9158" s="15" t="s">
        <v>15202</v>
      </c>
      <c r="C9158" s="40" t="s">
        <v>15201</v>
      </c>
      <c r="D9158" s="14" t="s">
        <v>1626</v>
      </c>
      <c r="E9158" s="63" t="s">
        <v>1625</v>
      </c>
      <c r="F9158" s="65"/>
      <c r="G9158" s="9">
        <v>44294</v>
      </c>
      <c r="H9158" s="61"/>
    </row>
    <row r="9159" spans="1:8" ht="76.5" x14ac:dyDescent="0.25">
      <c r="A9159" s="64" t="s">
        <v>15200</v>
      </c>
      <c r="B9159" s="15" t="s">
        <v>15199</v>
      </c>
      <c r="C9159" s="40" t="s">
        <v>15198</v>
      </c>
      <c r="D9159" s="8" t="s">
        <v>20</v>
      </c>
      <c r="E9159" s="63" t="s">
        <v>1528</v>
      </c>
      <c r="F9159" s="61"/>
      <c r="G9159" s="62" t="s">
        <v>16</v>
      </c>
      <c r="H9159" s="61"/>
    </row>
    <row r="9160" spans="1:8" ht="76.5" x14ac:dyDescent="0.25">
      <c r="A9160" s="64" t="s">
        <v>15197</v>
      </c>
      <c r="B9160" s="15" t="s">
        <v>14841</v>
      </c>
      <c r="C9160" s="40" t="s">
        <v>15196</v>
      </c>
      <c r="D9160" s="8" t="s">
        <v>20</v>
      </c>
      <c r="E9160" s="63" t="s">
        <v>1528</v>
      </c>
      <c r="F9160" s="61"/>
      <c r="G9160" s="62" t="s">
        <v>16</v>
      </c>
      <c r="H9160" s="61"/>
    </row>
    <row r="9161" spans="1:8" ht="38.25" x14ac:dyDescent="0.25">
      <c r="A9161" s="15" t="s">
        <v>15195</v>
      </c>
      <c r="B9161" s="15" t="s">
        <v>15194</v>
      </c>
      <c r="C9161" s="40" t="s">
        <v>15193</v>
      </c>
      <c r="D9161" s="8" t="s">
        <v>1626</v>
      </c>
      <c r="E9161" s="63" t="s">
        <v>1799</v>
      </c>
      <c r="F9161" s="65"/>
      <c r="G9161" s="9">
        <v>44254</v>
      </c>
      <c r="H9161" s="61"/>
    </row>
    <row r="9162" spans="1:8" ht="76.5" x14ac:dyDescent="0.25">
      <c r="A9162" s="64" t="s">
        <v>15192</v>
      </c>
      <c r="B9162" s="15" t="s">
        <v>15191</v>
      </c>
      <c r="C9162" s="40" t="s">
        <v>15190</v>
      </c>
      <c r="D9162" s="8" t="s">
        <v>20</v>
      </c>
      <c r="E9162" s="63" t="s">
        <v>1528</v>
      </c>
      <c r="F9162" s="61"/>
      <c r="G9162" s="62" t="s">
        <v>16</v>
      </c>
      <c r="H9162" s="61"/>
    </row>
    <row r="9163" spans="1:8" ht="76.5" x14ac:dyDescent="0.25">
      <c r="A9163" s="64" t="s">
        <v>15189</v>
      </c>
      <c r="B9163" s="15" t="s">
        <v>15188</v>
      </c>
      <c r="C9163" s="40" t="s">
        <v>15187</v>
      </c>
      <c r="D9163" s="8" t="s">
        <v>20</v>
      </c>
      <c r="E9163" s="63" t="s">
        <v>1528</v>
      </c>
      <c r="F9163" s="61"/>
      <c r="G9163" s="62" t="s">
        <v>16</v>
      </c>
      <c r="H9163" s="61"/>
    </row>
    <row r="9164" spans="1:8" ht="76.5" x14ac:dyDescent="0.25">
      <c r="A9164" s="64" t="s">
        <v>15186</v>
      </c>
      <c r="B9164" s="15" t="s">
        <v>15185</v>
      </c>
      <c r="C9164" s="40" t="s">
        <v>15184</v>
      </c>
      <c r="D9164" s="8" t="s">
        <v>20</v>
      </c>
      <c r="E9164" s="63" t="s">
        <v>1528</v>
      </c>
      <c r="F9164" s="61"/>
      <c r="G9164" s="62" t="s">
        <v>16</v>
      </c>
      <c r="H9164" s="61"/>
    </row>
    <row r="9165" spans="1:8" ht="76.5" x14ac:dyDescent="0.25">
      <c r="A9165" s="64" t="s">
        <v>15183</v>
      </c>
      <c r="B9165" s="15" t="s">
        <v>10761</v>
      </c>
      <c r="C9165" s="40" t="s">
        <v>15182</v>
      </c>
      <c r="D9165" s="8" t="s">
        <v>20</v>
      </c>
      <c r="E9165" s="63" t="s">
        <v>1528</v>
      </c>
      <c r="F9165" s="61"/>
      <c r="G9165" s="62" t="s">
        <v>16</v>
      </c>
      <c r="H9165" s="61"/>
    </row>
    <row r="9166" spans="1:8" ht="76.5" x14ac:dyDescent="0.25">
      <c r="A9166" s="64" t="s">
        <v>15181</v>
      </c>
      <c r="B9166" s="15" t="s">
        <v>15180</v>
      </c>
      <c r="C9166" s="40" t="s">
        <v>15179</v>
      </c>
      <c r="D9166" s="8" t="s">
        <v>20</v>
      </c>
      <c r="E9166" s="63" t="s">
        <v>1528</v>
      </c>
      <c r="F9166" s="61"/>
      <c r="G9166" s="62" t="s">
        <v>16</v>
      </c>
      <c r="H9166" s="61"/>
    </row>
    <row r="9167" spans="1:8" ht="76.5" x14ac:dyDescent="0.25">
      <c r="A9167" s="64" t="s">
        <v>15178</v>
      </c>
      <c r="B9167" s="15" t="s">
        <v>13644</v>
      </c>
      <c r="C9167" s="40" t="s">
        <v>15177</v>
      </c>
      <c r="D9167" s="8" t="s">
        <v>20</v>
      </c>
      <c r="E9167" s="63" t="s">
        <v>1528</v>
      </c>
      <c r="F9167" s="61"/>
      <c r="G9167" s="62" t="s">
        <v>16</v>
      </c>
      <c r="H9167" s="61"/>
    </row>
    <row r="9168" spans="1:8" ht="76.5" x14ac:dyDescent="0.25">
      <c r="A9168" s="64" t="s">
        <v>15176</v>
      </c>
      <c r="B9168" s="15" t="s">
        <v>15175</v>
      </c>
      <c r="C9168" s="40" t="s">
        <v>15174</v>
      </c>
      <c r="D9168" s="8" t="s">
        <v>20</v>
      </c>
      <c r="E9168" s="63" t="s">
        <v>1528</v>
      </c>
      <c r="F9168" s="61"/>
      <c r="G9168" s="62" t="s">
        <v>16</v>
      </c>
      <c r="H9168" s="61"/>
    </row>
    <row r="9169" spans="1:8" ht="127.5" x14ac:dyDescent="0.25">
      <c r="A9169" s="64" t="s">
        <v>15173</v>
      </c>
      <c r="B9169" s="15" t="s">
        <v>15172</v>
      </c>
      <c r="C9169" s="40" t="s">
        <v>15171</v>
      </c>
      <c r="D9169" s="8" t="s">
        <v>20</v>
      </c>
      <c r="E9169" s="63" t="s">
        <v>1528</v>
      </c>
      <c r="F9169" s="61"/>
      <c r="G9169" s="62" t="s">
        <v>16</v>
      </c>
      <c r="H9169" s="61"/>
    </row>
    <row r="9170" spans="1:8" ht="76.5" x14ac:dyDescent="0.25">
      <c r="A9170" s="64" t="s">
        <v>15170</v>
      </c>
      <c r="B9170" s="15" t="s">
        <v>15169</v>
      </c>
      <c r="C9170" s="40" t="s">
        <v>15168</v>
      </c>
      <c r="D9170" s="8" t="s">
        <v>20</v>
      </c>
      <c r="E9170" s="63" t="s">
        <v>1528</v>
      </c>
      <c r="F9170" s="61"/>
      <c r="G9170" s="62" t="s">
        <v>16</v>
      </c>
      <c r="H9170" s="61"/>
    </row>
    <row r="9171" spans="1:8" ht="76.5" x14ac:dyDescent="0.25">
      <c r="A9171" s="64" t="s">
        <v>15167</v>
      </c>
      <c r="B9171" s="15" t="s">
        <v>15166</v>
      </c>
      <c r="C9171" s="40" t="s">
        <v>15165</v>
      </c>
      <c r="D9171" s="8" t="s">
        <v>20</v>
      </c>
      <c r="E9171" s="63" t="s">
        <v>1528</v>
      </c>
      <c r="F9171" s="61"/>
      <c r="G9171" s="62" t="s">
        <v>16</v>
      </c>
      <c r="H9171" s="61"/>
    </row>
    <row r="9172" spans="1:8" ht="76.5" x14ac:dyDescent="0.25">
      <c r="A9172" s="64" t="s">
        <v>15164</v>
      </c>
      <c r="B9172" s="15" t="s">
        <v>15163</v>
      </c>
      <c r="C9172" s="40" t="s">
        <v>15162</v>
      </c>
      <c r="D9172" s="8" t="s">
        <v>20</v>
      </c>
      <c r="E9172" s="63" t="s">
        <v>1528</v>
      </c>
      <c r="F9172" s="61"/>
      <c r="G9172" s="62" t="s">
        <v>16</v>
      </c>
      <c r="H9172" s="61"/>
    </row>
    <row r="9173" spans="1:8" ht="140.25" x14ac:dyDescent="0.25">
      <c r="A9173" s="15" t="s">
        <v>15161</v>
      </c>
      <c r="B9173" s="15" t="s">
        <v>15160</v>
      </c>
      <c r="C9173" s="40" t="s">
        <v>15159</v>
      </c>
      <c r="D9173" s="8" t="s">
        <v>1626</v>
      </c>
      <c r="E9173" s="63" t="s">
        <v>1625</v>
      </c>
      <c r="F9173" s="65"/>
      <c r="G9173" s="9">
        <v>44282</v>
      </c>
      <c r="H9173" s="61"/>
    </row>
    <row r="9174" spans="1:8" ht="76.5" x14ac:dyDescent="0.25">
      <c r="A9174" s="64" t="s">
        <v>15158</v>
      </c>
      <c r="B9174" s="15" t="s">
        <v>13075</v>
      </c>
      <c r="C9174" s="40" t="s">
        <v>15157</v>
      </c>
      <c r="D9174" s="8" t="s">
        <v>20</v>
      </c>
      <c r="E9174" s="63" t="s">
        <v>1528</v>
      </c>
      <c r="F9174" s="61"/>
      <c r="G9174" s="62" t="s">
        <v>16</v>
      </c>
      <c r="H9174" s="61"/>
    </row>
    <row r="9175" spans="1:8" ht="76.5" x14ac:dyDescent="0.25">
      <c r="A9175" s="64" t="s">
        <v>15156</v>
      </c>
      <c r="B9175" s="15" t="s">
        <v>15155</v>
      </c>
      <c r="C9175" s="40" t="s">
        <v>15154</v>
      </c>
      <c r="D9175" s="8" t="s">
        <v>20</v>
      </c>
      <c r="E9175" s="63" t="s">
        <v>1528</v>
      </c>
      <c r="F9175" s="61"/>
      <c r="G9175" s="62" t="s">
        <v>16</v>
      </c>
      <c r="H9175" s="61"/>
    </row>
    <row r="9176" spans="1:8" ht="76.5" x14ac:dyDescent="0.25">
      <c r="A9176" s="64" t="s">
        <v>15153</v>
      </c>
      <c r="B9176" s="15" t="s">
        <v>15152</v>
      </c>
      <c r="C9176" s="40" t="s">
        <v>15151</v>
      </c>
      <c r="D9176" s="8" t="s">
        <v>20</v>
      </c>
      <c r="E9176" s="63" t="s">
        <v>1528</v>
      </c>
      <c r="F9176" s="61"/>
      <c r="G9176" s="62" t="s">
        <v>16</v>
      </c>
      <c r="H9176" s="61"/>
    </row>
    <row r="9177" spans="1:8" ht="76.5" x14ac:dyDescent="0.25">
      <c r="A9177" s="64" t="s">
        <v>15150</v>
      </c>
      <c r="B9177" s="15" t="s">
        <v>15149</v>
      </c>
      <c r="C9177" s="40" t="s">
        <v>15148</v>
      </c>
      <c r="D9177" s="8" t="s">
        <v>20</v>
      </c>
      <c r="E9177" s="63" t="s">
        <v>1528</v>
      </c>
      <c r="F9177" s="61"/>
      <c r="G9177" s="62" t="s">
        <v>16</v>
      </c>
      <c r="H9177" s="61"/>
    </row>
    <row r="9178" spans="1:8" ht="76.5" x14ac:dyDescent="0.25">
      <c r="A9178" s="64" t="s">
        <v>15147</v>
      </c>
      <c r="B9178" s="15" t="s">
        <v>15146</v>
      </c>
      <c r="C9178" s="40" t="s">
        <v>1565</v>
      </c>
      <c r="D9178" s="8" t="s">
        <v>20</v>
      </c>
      <c r="E9178" s="63" t="s">
        <v>1528</v>
      </c>
      <c r="F9178" s="61"/>
      <c r="G9178" s="62" t="s">
        <v>16</v>
      </c>
      <c r="H9178" s="61"/>
    </row>
    <row r="9179" spans="1:8" ht="76.5" x14ac:dyDescent="0.25">
      <c r="A9179" s="64" t="s">
        <v>15145</v>
      </c>
      <c r="B9179" s="15" t="s">
        <v>15144</v>
      </c>
      <c r="C9179" s="40" t="s">
        <v>15143</v>
      </c>
      <c r="D9179" s="8" t="s">
        <v>20</v>
      </c>
      <c r="E9179" s="63" t="s">
        <v>1528</v>
      </c>
      <c r="F9179" s="61"/>
      <c r="G9179" s="62" t="s">
        <v>16</v>
      </c>
      <c r="H9179" s="61"/>
    </row>
    <row r="9180" spans="1:8" ht="76.5" x14ac:dyDescent="0.25">
      <c r="A9180" s="64" t="s">
        <v>15142</v>
      </c>
      <c r="B9180" s="15" t="s">
        <v>15141</v>
      </c>
      <c r="C9180" s="40" t="s">
        <v>15140</v>
      </c>
      <c r="D9180" s="8" t="s">
        <v>20</v>
      </c>
      <c r="E9180" s="63" t="s">
        <v>1528</v>
      </c>
      <c r="F9180" s="61"/>
      <c r="G9180" s="62" t="s">
        <v>16</v>
      </c>
      <c r="H9180" s="61"/>
    </row>
    <row r="9181" spans="1:8" ht="76.5" x14ac:dyDescent="0.25">
      <c r="A9181" s="64" t="s">
        <v>15139</v>
      </c>
      <c r="B9181" s="15" t="s">
        <v>15138</v>
      </c>
      <c r="C9181" s="40" t="s">
        <v>15137</v>
      </c>
      <c r="D9181" s="8" t="s">
        <v>20</v>
      </c>
      <c r="E9181" s="63" t="s">
        <v>1528</v>
      </c>
      <c r="F9181" s="61"/>
      <c r="G9181" s="62" t="s">
        <v>16</v>
      </c>
      <c r="H9181" s="61"/>
    </row>
    <row r="9182" spans="1:8" ht="76.5" x14ac:dyDescent="0.25">
      <c r="A9182" s="64" t="s">
        <v>15136</v>
      </c>
      <c r="B9182" s="15" t="s">
        <v>15135</v>
      </c>
      <c r="C9182" s="40" t="s">
        <v>15134</v>
      </c>
      <c r="D9182" s="8" t="s">
        <v>20</v>
      </c>
      <c r="E9182" s="63" t="s">
        <v>1528</v>
      </c>
      <c r="F9182" s="61"/>
      <c r="G9182" s="62" t="s">
        <v>16</v>
      </c>
      <c r="H9182" s="61"/>
    </row>
    <row r="9183" spans="1:8" ht="89.25" x14ac:dyDescent="0.25">
      <c r="A9183" s="64" t="s">
        <v>15133</v>
      </c>
      <c r="B9183" s="15" t="s">
        <v>15132</v>
      </c>
      <c r="C9183" s="40" t="s">
        <v>15131</v>
      </c>
      <c r="D9183" s="8" t="s">
        <v>20</v>
      </c>
      <c r="E9183" s="63" t="s">
        <v>1528</v>
      </c>
      <c r="F9183" s="61"/>
      <c r="G9183" s="62" t="s">
        <v>16</v>
      </c>
      <c r="H9183" s="61"/>
    </row>
    <row r="9184" spans="1:8" ht="127.5" x14ac:dyDescent="0.25">
      <c r="A9184" s="15" t="s">
        <v>15130</v>
      </c>
      <c r="B9184" s="15" t="s">
        <v>15129</v>
      </c>
      <c r="C9184" s="40" t="s">
        <v>15128</v>
      </c>
      <c r="D9184" s="8" t="s">
        <v>1626</v>
      </c>
      <c r="E9184" s="63" t="s">
        <v>1799</v>
      </c>
      <c r="F9184" s="65"/>
      <c r="G9184" s="9">
        <v>44322</v>
      </c>
      <c r="H9184" s="61"/>
    </row>
    <row r="9185" spans="1:8" ht="89.25" x14ac:dyDescent="0.25">
      <c r="A9185" s="64" t="s">
        <v>15127</v>
      </c>
      <c r="B9185" s="15" t="s">
        <v>15126</v>
      </c>
      <c r="C9185" s="40" t="s">
        <v>15125</v>
      </c>
      <c r="D9185" s="8" t="s">
        <v>20</v>
      </c>
      <c r="E9185" s="63" t="s">
        <v>1528</v>
      </c>
      <c r="F9185" s="61"/>
      <c r="G9185" s="62" t="s">
        <v>16</v>
      </c>
      <c r="H9185" s="61"/>
    </row>
    <row r="9186" spans="1:8" ht="76.5" x14ac:dyDescent="0.25">
      <c r="A9186" s="64" t="s">
        <v>15124</v>
      </c>
      <c r="B9186" s="15" t="s">
        <v>15123</v>
      </c>
      <c r="C9186" s="40" t="s">
        <v>15122</v>
      </c>
      <c r="D9186" s="8" t="s">
        <v>20</v>
      </c>
      <c r="E9186" s="63" t="s">
        <v>1528</v>
      </c>
      <c r="F9186" s="61"/>
      <c r="G9186" s="62" t="s">
        <v>16</v>
      </c>
      <c r="H9186" s="61"/>
    </row>
    <row r="9187" spans="1:8" ht="76.5" x14ac:dyDescent="0.25">
      <c r="A9187" s="64" t="s">
        <v>15121</v>
      </c>
      <c r="B9187" s="15" t="s">
        <v>2575</v>
      </c>
      <c r="C9187" s="40" t="s">
        <v>15120</v>
      </c>
      <c r="D9187" s="8" t="s">
        <v>20</v>
      </c>
      <c r="E9187" s="63" t="s">
        <v>1528</v>
      </c>
      <c r="F9187" s="61"/>
      <c r="G9187" s="62" t="s">
        <v>16</v>
      </c>
      <c r="H9187" s="61"/>
    </row>
    <row r="9188" spans="1:8" ht="76.5" x14ac:dyDescent="0.25">
      <c r="A9188" s="64" t="s">
        <v>15119</v>
      </c>
      <c r="B9188" s="15" t="s">
        <v>15118</v>
      </c>
      <c r="C9188" s="40" t="s">
        <v>15117</v>
      </c>
      <c r="D9188" s="8" t="s">
        <v>20</v>
      </c>
      <c r="E9188" s="63" t="s">
        <v>1528</v>
      </c>
      <c r="F9188" s="61"/>
      <c r="G9188" s="62" t="s">
        <v>16</v>
      </c>
      <c r="H9188" s="61"/>
    </row>
    <row r="9189" spans="1:8" ht="76.5" x14ac:dyDescent="0.25">
      <c r="A9189" s="64" t="s">
        <v>15116</v>
      </c>
      <c r="B9189" s="15" t="s">
        <v>15115</v>
      </c>
      <c r="C9189" s="40" t="s">
        <v>15114</v>
      </c>
      <c r="D9189" s="8" t="s">
        <v>20</v>
      </c>
      <c r="E9189" s="63" t="s">
        <v>1528</v>
      </c>
      <c r="F9189" s="61"/>
      <c r="G9189" s="62" t="s">
        <v>16</v>
      </c>
      <c r="H9189" s="61"/>
    </row>
    <row r="9190" spans="1:8" ht="76.5" x14ac:dyDescent="0.25">
      <c r="A9190" s="64" t="s">
        <v>15113</v>
      </c>
      <c r="B9190" s="15" t="s">
        <v>15112</v>
      </c>
      <c r="C9190" s="40" t="s">
        <v>15111</v>
      </c>
      <c r="D9190" s="8" t="s">
        <v>20</v>
      </c>
      <c r="E9190" s="63" t="s">
        <v>1528</v>
      </c>
      <c r="F9190" s="61"/>
      <c r="G9190" s="62" t="s">
        <v>16</v>
      </c>
      <c r="H9190" s="61"/>
    </row>
    <row r="9191" spans="1:8" ht="76.5" x14ac:dyDescent="0.25">
      <c r="A9191" s="64" t="s">
        <v>15110</v>
      </c>
      <c r="B9191" s="15" t="s">
        <v>15109</v>
      </c>
      <c r="C9191" s="40" t="s">
        <v>15108</v>
      </c>
      <c r="D9191" s="8" t="s">
        <v>20</v>
      </c>
      <c r="E9191" s="63" t="s">
        <v>1528</v>
      </c>
      <c r="F9191" s="61"/>
      <c r="G9191" s="62" t="s">
        <v>16</v>
      </c>
      <c r="H9191" s="61"/>
    </row>
    <row r="9192" spans="1:8" ht="76.5" x14ac:dyDescent="0.25">
      <c r="A9192" s="64" t="s">
        <v>15107</v>
      </c>
      <c r="B9192" s="15" t="s">
        <v>15106</v>
      </c>
      <c r="C9192" s="40" t="s">
        <v>15105</v>
      </c>
      <c r="D9192" s="8" t="s">
        <v>20</v>
      </c>
      <c r="E9192" s="63" t="s">
        <v>1528</v>
      </c>
      <c r="F9192" s="61"/>
      <c r="G9192" s="62" t="s">
        <v>16</v>
      </c>
      <c r="H9192" s="61"/>
    </row>
    <row r="9193" spans="1:8" ht="76.5" x14ac:dyDescent="0.25">
      <c r="A9193" s="64" t="s">
        <v>15104</v>
      </c>
      <c r="B9193" s="15" t="s">
        <v>15103</v>
      </c>
      <c r="C9193" s="40" t="s">
        <v>15102</v>
      </c>
      <c r="D9193" s="8" t="s">
        <v>20</v>
      </c>
      <c r="E9193" s="63" t="s">
        <v>1528</v>
      </c>
      <c r="F9193" s="61"/>
      <c r="G9193" s="62" t="s">
        <v>16</v>
      </c>
      <c r="H9193" s="61"/>
    </row>
    <row r="9194" spans="1:8" ht="38.25" x14ac:dyDescent="0.25">
      <c r="A9194" s="15" t="s">
        <v>15101</v>
      </c>
      <c r="B9194" s="15" t="s">
        <v>15100</v>
      </c>
      <c r="C9194" s="40" t="s">
        <v>15099</v>
      </c>
      <c r="D9194" s="14" t="s">
        <v>1626</v>
      </c>
      <c r="E9194" s="63" t="s">
        <v>1625</v>
      </c>
      <c r="F9194" s="65"/>
      <c r="G9194" s="9">
        <v>44389</v>
      </c>
      <c r="H9194" s="61"/>
    </row>
    <row r="9195" spans="1:8" ht="76.5" x14ac:dyDescent="0.25">
      <c r="A9195" s="64" t="s">
        <v>15098</v>
      </c>
      <c r="B9195" s="15" t="s">
        <v>15097</v>
      </c>
      <c r="C9195" s="40" t="s">
        <v>15096</v>
      </c>
      <c r="D9195" s="8" t="s">
        <v>20</v>
      </c>
      <c r="E9195" s="63" t="s">
        <v>1528</v>
      </c>
      <c r="F9195" s="61"/>
      <c r="G9195" s="62" t="s">
        <v>16</v>
      </c>
      <c r="H9195" s="61"/>
    </row>
    <row r="9196" spans="1:8" ht="76.5" x14ac:dyDescent="0.25">
      <c r="A9196" s="64" t="s">
        <v>15095</v>
      </c>
      <c r="B9196" s="15" t="s">
        <v>15094</v>
      </c>
      <c r="C9196" s="40" t="s">
        <v>15093</v>
      </c>
      <c r="D9196" s="8" t="s">
        <v>20</v>
      </c>
      <c r="E9196" s="63" t="s">
        <v>1528</v>
      </c>
      <c r="F9196" s="61"/>
      <c r="G9196" s="62" t="s">
        <v>16</v>
      </c>
      <c r="H9196" s="61"/>
    </row>
    <row r="9197" spans="1:8" ht="76.5" x14ac:dyDescent="0.25">
      <c r="A9197" s="15" t="s">
        <v>15092</v>
      </c>
      <c r="B9197" s="15" t="s">
        <v>13106</v>
      </c>
      <c r="C9197" s="40" t="s">
        <v>15091</v>
      </c>
      <c r="D9197" s="8" t="s">
        <v>1626</v>
      </c>
      <c r="E9197" s="63" t="s">
        <v>1625</v>
      </c>
      <c r="F9197" s="65"/>
      <c r="G9197" s="9">
        <v>44435</v>
      </c>
      <c r="H9197" s="61"/>
    </row>
    <row r="9198" spans="1:8" ht="76.5" x14ac:dyDescent="0.25">
      <c r="A9198" s="64" t="s">
        <v>15090</v>
      </c>
      <c r="B9198" s="15" t="s">
        <v>15089</v>
      </c>
      <c r="C9198" s="40" t="s">
        <v>15088</v>
      </c>
      <c r="D9198" s="8" t="s">
        <v>20</v>
      </c>
      <c r="E9198" s="63" t="s">
        <v>1528</v>
      </c>
      <c r="F9198" s="61"/>
      <c r="G9198" s="62" t="s">
        <v>16</v>
      </c>
      <c r="H9198" s="61"/>
    </row>
    <row r="9199" spans="1:8" ht="76.5" x14ac:dyDescent="0.25">
      <c r="A9199" s="64" t="s">
        <v>15087</v>
      </c>
      <c r="B9199" s="15" t="s">
        <v>15086</v>
      </c>
      <c r="C9199" s="40" t="s">
        <v>15085</v>
      </c>
      <c r="D9199" s="8" t="s">
        <v>20</v>
      </c>
      <c r="E9199" s="63" t="s">
        <v>1528</v>
      </c>
      <c r="F9199" s="61"/>
      <c r="G9199" s="62" t="s">
        <v>16</v>
      </c>
      <c r="H9199" s="61"/>
    </row>
    <row r="9200" spans="1:8" ht="76.5" x14ac:dyDescent="0.25">
      <c r="A9200" s="64" t="s">
        <v>15084</v>
      </c>
      <c r="B9200" s="15" t="s">
        <v>9330</v>
      </c>
      <c r="C9200" s="40" t="s">
        <v>15083</v>
      </c>
      <c r="D9200" s="8" t="s">
        <v>20</v>
      </c>
      <c r="E9200" s="63" t="s">
        <v>1528</v>
      </c>
      <c r="F9200" s="61"/>
      <c r="G9200" s="62" t="s">
        <v>16</v>
      </c>
      <c r="H9200" s="61"/>
    </row>
    <row r="9201" spans="1:8" ht="38.25" x14ac:dyDescent="0.25">
      <c r="A9201" s="15" t="s">
        <v>15082</v>
      </c>
      <c r="B9201" s="15" t="s">
        <v>15081</v>
      </c>
      <c r="C9201" s="40" t="s">
        <v>15080</v>
      </c>
      <c r="D9201" s="14" t="s">
        <v>1626</v>
      </c>
      <c r="E9201" s="63" t="s">
        <v>1799</v>
      </c>
      <c r="F9201" s="65"/>
      <c r="G9201" s="9">
        <v>44256</v>
      </c>
      <c r="H9201" s="61"/>
    </row>
    <row r="9202" spans="1:8" ht="76.5" x14ac:dyDescent="0.25">
      <c r="A9202" s="64" t="s">
        <v>15079</v>
      </c>
      <c r="B9202" s="15" t="s">
        <v>15078</v>
      </c>
      <c r="C9202" s="40" t="s">
        <v>15077</v>
      </c>
      <c r="D9202" s="8" t="s">
        <v>20</v>
      </c>
      <c r="E9202" s="63" t="s">
        <v>1528</v>
      </c>
      <c r="F9202" s="61"/>
      <c r="G9202" s="62" t="s">
        <v>16</v>
      </c>
      <c r="H9202" s="61"/>
    </row>
    <row r="9203" spans="1:8" ht="76.5" x14ac:dyDescent="0.25">
      <c r="A9203" s="64" t="s">
        <v>15076</v>
      </c>
      <c r="B9203" s="15" t="s">
        <v>15075</v>
      </c>
      <c r="C9203" s="40" t="s">
        <v>15074</v>
      </c>
      <c r="D9203" s="8" t="s">
        <v>20</v>
      </c>
      <c r="E9203" s="63" t="s">
        <v>1528</v>
      </c>
      <c r="F9203" s="61"/>
      <c r="G9203" s="62" t="s">
        <v>16</v>
      </c>
      <c r="H9203" s="61"/>
    </row>
    <row r="9204" spans="1:8" ht="51" x14ac:dyDescent="0.25">
      <c r="A9204" s="15" t="s">
        <v>15073</v>
      </c>
      <c r="B9204" s="15" t="s">
        <v>15072</v>
      </c>
      <c r="C9204" s="40" t="s">
        <v>15071</v>
      </c>
      <c r="D9204" s="8" t="s">
        <v>1626</v>
      </c>
      <c r="E9204" s="63" t="s">
        <v>1799</v>
      </c>
      <c r="F9204" s="65"/>
      <c r="G9204" s="9">
        <v>44253</v>
      </c>
      <c r="H9204" s="61"/>
    </row>
    <row r="9205" spans="1:8" ht="76.5" x14ac:dyDescent="0.25">
      <c r="A9205" s="64" t="s">
        <v>15070</v>
      </c>
      <c r="B9205" s="15" t="s">
        <v>15069</v>
      </c>
      <c r="C9205" s="40" t="s">
        <v>15068</v>
      </c>
      <c r="D9205" s="8" t="s">
        <v>20</v>
      </c>
      <c r="E9205" s="63" t="s">
        <v>1528</v>
      </c>
      <c r="F9205" s="61"/>
      <c r="G9205" s="62" t="s">
        <v>16</v>
      </c>
      <c r="H9205" s="61"/>
    </row>
    <row r="9206" spans="1:8" ht="76.5" x14ac:dyDescent="0.25">
      <c r="A9206" s="64" t="s">
        <v>15067</v>
      </c>
      <c r="B9206" s="15" t="s">
        <v>15066</v>
      </c>
      <c r="C9206" s="40" t="s">
        <v>15065</v>
      </c>
      <c r="D9206" s="8" t="s">
        <v>20</v>
      </c>
      <c r="E9206" s="63" t="s">
        <v>1528</v>
      </c>
      <c r="F9206" s="61"/>
      <c r="G9206" s="62" t="s">
        <v>16</v>
      </c>
      <c r="H9206" s="61"/>
    </row>
    <row r="9207" spans="1:8" ht="76.5" x14ac:dyDescent="0.25">
      <c r="A9207" s="64" t="s">
        <v>15064</v>
      </c>
      <c r="B9207" s="15" t="s">
        <v>15063</v>
      </c>
      <c r="C9207" s="40" t="s">
        <v>15062</v>
      </c>
      <c r="D9207" s="8" t="s">
        <v>20</v>
      </c>
      <c r="E9207" s="63" t="s">
        <v>1528</v>
      </c>
      <c r="F9207" s="61"/>
      <c r="G9207" s="62" t="s">
        <v>16</v>
      </c>
      <c r="H9207" s="61"/>
    </row>
    <row r="9208" spans="1:8" ht="76.5" x14ac:dyDescent="0.25">
      <c r="A9208" s="64" t="s">
        <v>15061</v>
      </c>
      <c r="B9208" s="15" t="s">
        <v>15060</v>
      </c>
      <c r="C9208" s="40" t="s">
        <v>15059</v>
      </c>
      <c r="D9208" s="8" t="s">
        <v>20</v>
      </c>
      <c r="E9208" s="63" t="s">
        <v>1528</v>
      </c>
      <c r="F9208" s="61"/>
      <c r="G9208" s="62" t="s">
        <v>16</v>
      </c>
      <c r="H9208" s="61"/>
    </row>
    <row r="9209" spans="1:8" ht="76.5" x14ac:dyDescent="0.25">
      <c r="A9209" s="64" t="s">
        <v>15058</v>
      </c>
      <c r="B9209" s="15" t="s">
        <v>14997</v>
      </c>
      <c r="C9209" s="40" t="s">
        <v>15057</v>
      </c>
      <c r="D9209" s="8" t="s">
        <v>20</v>
      </c>
      <c r="E9209" s="63" t="s">
        <v>1528</v>
      </c>
      <c r="F9209" s="61"/>
      <c r="G9209" s="62" t="s">
        <v>16</v>
      </c>
      <c r="H9209" s="61"/>
    </row>
    <row r="9210" spans="1:8" ht="76.5" x14ac:dyDescent="0.25">
      <c r="A9210" s="15" t="s">
        <v>15056</v>
      </c>
      <c r="B9210" s="15" t="s">
        <v>15055</v>
      </c>
      <c r="C9210" s="40" t="s">
        <v>15054</v>
      </c>
      <c r="D9210" s="8" t="s">
        <v>1626</v>
      </c>
      <c r="E9210" s="63" t="s">
        <v>1799</v>
      </c>
      <c r="F9210" s="65"/>
      <c r="G9210" s="9">
        <v>44261</v>
      </c>
      <c r="H9210" s="61"/>
    </row>
    <row r="9211" spans="1:8" ht="165.75" x14ac:dyDescent="0.25">
      <c r="A9211" s="64" t="s">
        <v>15053</v>
      </c>
      <c r="B9211" s="15" t="s">
        <v>15052</v>
      </c>
      <c r="C9211" s="40" t="s">
        <v>15051</v>
      </c>
      <c r="D9211" s="8" t="s">
        <v>20</v>
      </c>
      <c r="E9211" s="63" t="s">
        <v>1528</v>
      </c>
      <c r="F9211" s="61"/>
      <c r="G9211" s="62" t="s">
        <v>16</v>
      </c>
      <c r="H9211" s="61"/>
    </row>
    <row r="9212" spans="1:8" ht="76.5" x14ac:dyDescent="0.25">
      <c r="A9212" s="64" t="s">
        <v>15050</v>
      </c>
      <c r="B9212" s="15" t="s">
        <v>15049</v>
      </c>
      <c r="C9212" s="40" t="s">
        <v>15048</v>
      </c>
      <c r="D9212" s="8" t="s">
        <v>20</v>
      </c>
      <c r="E9212" s="63" t="s">
        <v>1528</v>
      </c>
      <c r="F9212" s="61"/>
      <c r="G9212" s="62" t="s">
        <v>16</v>
      </c>
      <c r="H9212" s="61"/>
    </row>
    <row r="9213" spans="1:8" ht="76.5" x14ac:dyDescent="0.25">
      <c r="A9213" s="64" t="s">
        <v>15047</v>
      </c>
      <c r="B9213" s="15" t="s">
        <v>13388</v>
      </c>
      <c r="C9213" s="40" t="s">
        <v>15046</v>
      </c>
      <c r="D9213" s="8" t="s">
        <v>20</v>
      </c>
      <c r="E9213" s="63" t="s">
        <v>1528</v>
      </c>
      <c r="F9213" s="61"/>
      <c r="G9213" s="62" t="s">
        <v>16</v>
      </c>
      <c r="H9213" s="61"/>
    </row>
    <row r="9214" spans="1:8" ht="76.5" x14ac:dyDescent="0.25">
      <c r="A9214" s="64" t="s">
        <v>15045</v>
      </c>
      <c r="B9214" s="15" t="s">
        <v>15044</v>
      </c>
      <c r="C9214" s="40" t="s">
        <v>15043</v>
      </c>
      <c r="D9214" s="8" t="s">
        <v>20</v>
      </c>
      <c r="E9214" s="63" t="s">
        <v>1528</v>
      </c>
      <c r="F9214" s="61"/>
      <c r="G9214" s="62" t="s">
        <v>16</v>
      </c>
      <c r="H9214" s="61"/>
    </row>
    <row r="9215" spans="1:8" ht="140.25" x14ac:dyDescent="0.25">
      <c r="A9215" s="15" t="s">
        <v>15042</v>
      </c>
      <c r="B9215" s="15" t="s">
        <v>15041</v>
      </c>
      <c r="C9215" s="40" t="s">
        <v>15040</v>
      </c>
      <c r="D9215" s="14" t="s">
        <v>1626</v>
      </c>
      <c r="E9215" s="63" t="s">
        <v>1625</v>
      </c>
      <c r="F9215" s="65"/>
      <c r="G9215" s="9">
        <v>44329</v>
      </c>
      <c r="H9215" s="61"/>
    </row>
    <row r="9216" spans="1:8" ht="76.5" x14ac:dyDescent="0.25">
      <c r="A9216" s="64" t="s">
        <v>15039</v>
      </c>
      <c r="B9216" s="15" t="s">
        <v>15038</v>
      </c>
      <c r="C9216" s="40" t="s">
        <v>15037</v>
      </c>
      <c r="D9216" s="8" t="s">
        <v>20</v>
      </c>
      <c r="E9216" s="63" t="s">
        <v>1528</v>
      </c>
      <c r="F9216" s="61"/>
      <c r="G9216" s="62" t="s">
        <v>16</v>
      </c>
      <c r="H9216" s="61"/>
    </row>
    <row r="9217" spans="1:8" ht="38.25" x14ac:dyDescent="0.25">
      <c r="A9217" s="15" t="s">
        <v>15036</v>
      </c>
      <c r="B9217" s="15" t="s">
        <v>15035</v>
      </c>
      <c r="C9217" s="40" t="s">
        <v>15034</v>
      </c>
      <c r="D9217" s="14" t="s">
        <v>1626</v>
      </c>
      <c r="E9217" s="63" t="s">
        <v>1625</v>
      </c>
      <c r="F9217" s="65"/>
      <c r="G9217" s="9">
        <v>44359</v>
      </c>
      <c r="H9217" s="61"/>
    </row>
    <row r="9218" spans="1:8" ht="76.5" x14ac:dyDescent="0.25">
      <c r="A9218" s="64" t="s">
        <v>15033</v>
      </c>
      <c r="B9218" s="15" t="s">
        <v>15032</v>
      </c>
      <c r="C9218" s="40" t="s">
        <v>15031</v>
      </c>
      <c r="D9218" s="8" t="s">
        <v>20</v>
      </c>
      <c r="E9218" s="63" t="s">
        <v>1528</v>
      </c>
      <c r="F9218" s="61"/>
      <c r="G9218" s="62" t="s">
        <v>16</v>
      </c>
      <c r="H9218" s="61"/>
    </row>
    <row r="9219" spans="1:8" ht="76.5" x14ac:dyDescent="0.25">
      <c r="A9219" s="64" t="s">
        <v>15030</v>
      </c>
      <c r="B9219" s="15" t="s">
        <v>15029</v>
      </c>
      <c r="C9219" s="40" t="s">
        <v>15028</v>
      </c>
      <c r="D9219" s="8" t="s">
        <v>20</v>
      </c>
      <c r="E9219" s="63" t="s">
        <v>1528</v>
      </c>
      <c r="F9219" s="61"/>
      <c r="G9219" s="62" t="s">
        <v>16</v>
      </c>
      <c r="H9219" s="61"/>
    </row>
    <row r="9220" spans="1:8" ht="51" x14ac:dyDescent="0.25">
      <c r="A9220" s="15" t="s">
        <v>15027</v>
      </c>
      <c r="B9220" s="15" t="s">
        <v>15026</v>
      </c>
      <c r="C9220" s="40" t="s">
        <v>15025</v>
      </c>
      <c r="D9220" s="8" t="s">
        <v>1626</v>
      </c>
      <c r="E9220" s="63" t="s">
        <v>1799</v>
      </c>
      <c r="F9220" s="65"/>
      <c r="G9220" s="9">
        <v>44368</v>
      </c>
      <c r="H9220" s="61"/>
    </row>
    <row r="9221" spans="1:8" ht="76.5" x14ac:dyDescent="0.25">
      <c r="A9221" s="64" t="s">
        <v>15024</v>
      </c>
      <c r="B9221" s="15" t="s">
        <v>15023</v>
      </c>
      <c r="C9221" s="40" t="s">
        <v>15022</v>
      </c>
      <c r="D9221" s="8" t="s">
        <v>20</v>
      </c>
      <c r="E9221" s="63" t="s">
        <v>1528</v>
      </c>
      <c r="F9221" s="61"/>
      <c r="G9221" s="62" t="s">
        <v>16</v>
      </c>
      <c r="H9221" s="61"/>
    </row>
    <row r="9222" spans="1:8" ht="38.25" x14ac:dyDescent="0.25">
      <c r="A9222" s="15" t="s">
        <v>15021</v>
      </c>
      <c r="B9222" s="15" t="s">
        <v>15020</v>
      </c>
      <c r="C9222" s="40" t="s">
        <v>15019</v>
      </c>
      <c r="D9222" s="8" t="s">
        <v>1626</v>
      </c>
      <c r="E9222" s="63" t="s">
        <v>1799</v>
      </c>
      <c r="F9222" s="65"/>
      <c r="G9222" s="9">
        <v>44295</v>
      </c>
      <c r="H9222" s="61"/>
    </row>
    <row r="9223" spans="1:8" ht="76.5" x14ac:dyDescent="0.25">
      <c r="A9223" s="64" t="s">
        <v>15018</v>
      </c>
      <c r="B9223" s="15" t="s">
        <v>15017</v>
      </c>
      <c r="C9223" s="40" t="s">
        <v>15016</v>
      </c>
      <c r="D9223" s="8" t="s">
        <v>20</v>
      </c>
      <c r="E9223" s="63" t="s">
        <v>1528</v>
      </c>
      <c r="F9223" s="61"/>
      <c r="G9223" s="62" t="s">
        <v>16</v>
      </c>
      <c r="H9223" s="61"/>
    </row>
    <row r="9224" spans="1:8" ht="76.5" x14ac:dyDescent="0.25">
      <c r="A9224" s="64" t="s">
        <v>15015</v>
      </c>
      <c r="B9224" s="15" t="s">
        <v>15014</v>
      </c>
      <c r="C9224" s="40" t="s">
        <v>15013</v>
      </c>
      <c r="D9224" s="8" t="s">
        <v>20</v>
      </c>
      <c r="E9224" s="63" t="s">
        <v>1528</v>
      </c>
      <c r="F9224" s="61"/>
      <c r="G9224" s="62" t="s">
        <v>16</v>
      </c>
      <c r="H9224" s="61"/>
    </row>
    <row r="9225" spans="1:8" ht="76.5" x14ac:dyDescent="0.25">
      <c r="A9225" s="64" t="s">
        <v>15012</v>
      </c>
      <c r="B9225" s="15" t="s">
        <v>15011</v>
      </c>
      <c r="C9225" s="40" t="s">
        <v>15010</v>
      </c>
      <c r="D9225" s="8" t="s">
        <v>20</v>
      </c>
      <c r="E9225" s="63" t="s">
        <v>1528</v>
      </c>
      <c r="F9225" s="61"/>
      <c r="G9225" s="62" t="s">
        <v>16</v>
      </c>
      <c r="H9225" s="61"/>
    </row>
    <row r="9226" spans="1:8" ht="76.5" x14ac:dyDescent="0.25">
      <c r="A9226" s="64" t="s">
        <v>15009</v>
      </c>
      <c r="B9226" s="15" t="s">
        <v>7607</v>
      </c>
      <c r="C9226" s="40" t="s">
        <v>15008</v>
      </c>
      <c r="D9226" s="8" t="s">
        <v>20</v>
      </c>
      <c r="E9226" s="63" t="s">
        <v>1528</v>
      </c>
      <c r="F9226" s="61"/>
      <c r="G9226" s="62" t="s">
        <v>16</v>
      </c>
      <c r="H9226" s="61"/>
    </row>
    <row r="9227" spans="1:8" ht="76.5" x14ac:dyDescent="0.25">
      <c r="A9227" s="64" t="s">
        <v>15007</v>
      </c>
      <c r="B9227" s="15" t="s">
        <v>7155</v>
      </c>
      <c r="C9227" s="40" t="s">
        <v>15006</v>
      </c>
      <c r="D9227" s="8" t="s">
        <v>20</v>
      </c>
      <c r="E9227" s="63" t="s">
        <v>1528</v>
      </c>
      <c r="F9227" s="61"/>
      <c r="G9227" s="62" t="s">
        <v>16</v>
      </c>
      <c r="H9227" s="61"/>
    </row>
    <row r="9228" spans="1:8" ht="76.5" x14ac:dyDescent="0.25">
      <c r="A9228" s="64" t="s">
        <v>15005</v>
      </c>
      <c r="B9228" s="15" t="s">
        <v>15004</v>
      </c>
      <c r="C9228" s="40" t="s">
        <v>3687</v>
      </c>
      <c r="D9228" s="8" t="s">
        <v>20</v>
      </c>
      <c r="E9228" s="63" t="s">
        <v>1528</v>
      </c>
      <c r="F9228" s="61"/>
      <c r="G9228" s="62" t="s">
        <v>16</v>
      </c>
      <c r="H9228" s="61"/>
    </row>
    <row r="9229" spans="1:8" ht="89.25" x14ac:dyDescent="0.25">
      <c r="A9229" s="64" t="s">
        <v>15003</v>
      </c>
      <c r="B9229" s="15" t="s">
        <v>14479</v>
      </c>
      <c r="C9229" s="40" t="s">
        <v>15002</v>
      </c>
      <c r="D9229" s="8" t="s">
        <v>20</v>
      </c>
      <c r="E9229" s="63" t="s">
        <v>1528</v>
      </c>
      <c r="F9229" s="61"/>
      <c r="G9229" s="62" t="s">
        <v>16</v>
      </c>
      <c r="H9229" s="61"/>
    </row>
    <row r="9230" spans="1:8" ht="38.25" x14ac:dyDescent="0.25">
      <c r="A9230" s="15" t="s">
        <v>15001</v>
      </c>
      <c r="B9230" s="15" t="s">
        <v>15000</v>
      </c>
      <c r="C9230" s="40" t="s">
        <v>14999</v>
      </c>
      <c r="D9230" s="8" t="s">
        <v>1626</v>
      </c>
      <c r="E9230" s="63" t="s">
        <v>1799</v>
      </c>
      <c r="F9230" s="65"/>
      <c r="G9230" s="9">
        <v>44421</v>
      </c>
      <c r="H9230" s="61"/>
    </row>
    <row r="9231" spans="1:8" ht="76.5" x14ac:dyDescent="0.25">
      <c r="A9231" s="64" t="s">
        <v>14998</v>
      </c>
      <c r="B9231" s="15" t="s">
        <v>14997</v>
      </c>
      <c r="C9231" s="40" t="s">
        <v>14996</v>
      </c>
      <c r="D9231" s="8" t="s">
        <v>20</v>
      </c>
      <c r="E9231" s="63" t="s">
        <v>1528</v>
      </c>
      <c r="F9231" s="61"/>
      <c r="G9231" s="62" t="s">
        <v>16</v>
      </c>
      <c r="H9231" s="61"/>
    </row>
    <row r="9232" spans="1:8" ht="76.5" x14ac:dyDescent="0.25">
      <c r="A9232" s="64" t="s">
        <v>14995</v>
      </c>
      <c r="B9232" s="15" t="s">
        <v>14994</v>
      </c>
      <c r="C9232" s="40" t="s">
        <v>14993</v>
      </c>
      <c r="D9232" s="8" t="s">
        <v>20</v>
      </c>
      <c r="E9232" s="63" t="s">
        <v>1528</v>
      </c>
      <c r="F9232" s="61"/>
      <c r="G9232" s="62" t="s">
        <v>16</v>
      </c>
      <c r="H9232" s="61"/>
    </row>
    <row r="9233" spans="1:8" ht="76.5" x14ac:dyDescent="0.25">
      <c r="A9233" s="64" t="s">
        <v>14992</v>
      </c>
      <c r="B9233" s="15" t="s">
        <v>14991</v>
      </c>
      <c r="C9233" s="40" t="s">
        <v>14990</v>
      </c>
      <c r="D9233" s="8" t="s">
        <v>20</v>
      </c>
      <c r="E9233" s="63" t="s">
        <v>1528</v>
      </c>
      <c r="F9233" s="61"/>
      <c r="G9233" s="62" t="s">
        <v>16</v>
      </c>
      <c r="H9233" s="61"/>
    </row>
    <row r="9234" spans="1:8" ht="76.5" x14ac:dyDescent="0.25">
      <c r="A9234" s="64" t="s">
        <v>14989</v>
      </c>
      <c r="B9234" s="15" t="s">
        <v>14988</v>
      </c>
      <c r="C9234" s="40" t="s">
        <v>14987</v>
      </c>
      <c r="D9234" s="8" t="s">
        <v>20</v>
      </c>
      <c r="E9234" s="63" t="s">
        <v>1528</v>
      </c>
      <c r="F9234" s="61"/>
      <c r="G9234" s="62" t="s">
        <v>16</v>
      </c>
      <c r="H9234" s="61"/>
    </row>
    <row r="9235" spans="1:8" ht="76.5" x14ac:dyDescent="0.25">
      <c r="A9235" s="64" t="s">
        <v>14986</v>
      </c>
      <c r="B9235" s="15" t="s">
        <v>1852</v>
      </c>
      <c r="C9235" s="40" t="s">
        <v>6216</v>
      </c>
      <c r="D9235" s="8" t="s">
        <v>20</v>
      </c>
      <c r="E9235" s="63" t="s">
        <v>1528</v>
      </c>
      <c r="F9235" s="61"/>
      <c r="G9235" s="62" t="s">
        <v>16</v>
      </c>
      <c r="H9235" s="61"/>
    </row>
    <row r="9236" spans="1:8" ht="76.5" x14ac:dyDescent="0.25">
      <c r="A9236" s="64" t="s">
        <v>14985</v>
      </c>
      <c r="B9236" s="15" t="s">
        <v>14984</v>
      </c>
      <c r="C9236" s="40" t="s">
        <v>14983</v>
      </c>
      <c r="D9236" s="8" t="s">
        <v>20</v>
      </c>
      <c r="E9236" s="63" t="s">
        <v>1528</v>
      </c>
      <c r="F9236" s="61"/>
      <c r="G9236" s="62" t="s">
        <v>16</v>
      </c>
      <c r="H9236" s="61"/>
    </row>
    <row r="9237" spans="1:8" ht="76.5" x14ac:dyDescent="0.25">
      <c r="A9237" s="64" t="s">
        <v>14982</v>
      </c>
      <c r="B9237" s="15" t="s">
        <v>14981</v>
      </c>
      <c r="C9237" s="40" t="s">
        <v>14980</v>
      </c>
      <c r="D9237" s="8" t="s">
        <v>20</v>
      </c>
      <c r="E9237" s="63" t="s">
        <v>1528</v>
      </c>
      <c r="F9237" s="61"/>
      <c r="G9237" s="62" t="s">
        <v>16</v>
      </c>
      <c r="H9237" s="61"/>
    </row>
    <row r="9238" spans="1:8" ht="89.25" x14ac:dyDescent="0.25">
      <c r="A9238" s="64" t="s">
        <v>14979</v>
      </c>
      <c r="B9238" s="15" t="s">
        <v>14978</v>
      </c>
      <c r="C9238" s="40" t="s">
        <v>14977</v>
      </c>
      <c r="D9238" s="8" t="s">
        <v>20</v>
      </c>
      <c r="E9238" s="63" t="s">
        <v>1528</v>
      </c>
      <c r="F9238" s="61"/>
      <c r="G9238" s="62" t="s">
        <v>16</v>
      </c>
      <c r="H9238" s="61"/>
    </row>
    <row r="9239" spans="1:8" ht="76.5" x14ac:dyDescent="0.25">
      <c r="A9239" s="64" t="s">
        <v>14976</v>
      </c>
      <c r="B9239" s="15" t="s">
        <v>14975</v>
      </c>
      <c r="C9239" s="40" t="s">
        <v>14974</v>
      </c>
      <c r="D9239" s="8" t="s">
        <v>20</v>
      </c>
      <c r="E9239" s="63" t="s">
        <v>1528</v>
      </c>
      <c r="F9239" s="61"/>
      <c r="G9239" s="62" t="s">
        <v>16</v>
      </c>
      <c r="H9239" s="61"/>
    </row>
    <row r="9240" spans="1:8" ht="76.5" x14ac:dyDescent="0.25">
      <c r="A9240" s="64" t="s">
        <v>14973</v>
      </c>
      <c r="B9240" s="15" t="s">
        <v>14972</v>
      </c>
      <c r="C9240" s="40" t="s">
        <v>14971</v>
      </c>
      <c r="D9240" s="8" t="s">
        <v>20</v>
      </c>
      <c r="E9240" s="63" t="s">
        <v>1528</v>
      </c>
      <c r="F9240" s="61"/>
      <c r="G9240" s="62" t="s">
        <v>16</v>
      </c>
      <c r="H9240" s="61"/>
    </row>
    <row r="9241" spans="1:8" ht="114.75" x14ac:dyDescent="0.25">
      <c r="A9241" s="15" t="s">
        <v>14970</v>
      </c>
      <c r="B9241" s="15" t="s">
        <v>14969</v>
      </c>
      <c r="C9241" s="40" t="s">
        <v>14968</v>
      </c>
      <c r="D9241" s="14" t="s">
        <v>1626</v>
      </c>
      <c r="E9241" s="63" t="s">
        <v>1625</v>
      </c>
      <c r="F9241" s="65"/>
      <c r="G9241" s="9">
        <v>44291</v>
      </c>
      <c r="H9241" s="61"/>
    </row>
    <row r="9242" spans="1:8" ht="76.5" x14ac:dyDescent="0.25">
      <c r="A9242" s="64" t="s">
        <v>14967</v>
      </c>
      <c r="B9242" s="15" t="s">
        <v>14966</v>
      </c>
      <c r="C9242" s="40" t="s">
        <v>14965</v>
      </c>
      <c r="D9242" s="8" t="s">
        <v>20</v>
      </c>
      <c r="E9242" s="63" t="s">
        <v>1528</v>
      </c>
      <c r="F9242" s="61"/>
      <c r="G9242" s="62" t="s">
        <v>16</v>
      </c>
      <c r="H9242" s="61"/>
    </row>
    <row r="9243" spans="1:8" ht="76.5" x14ac:dyDescent="0.25">
      <c r="A9243" s="64" t="s">
        <v>14964</v>
      </c>
      <c r="B9243" s="15" t="s">
        <v>14963</v>
      </c>
      <c r="C9243" s="40" t="s">
        <v>14962</v>
      </c>
      <c r="D9243" s="8" t="s">
        <v>20</v>
      </c>
      <c r="E9243" s="63" t="s">
        <v>1528</v>
      </c>
      <c r="F9243" s="61"/>
      <c r="G9243" s="62" t="s">
        <v>16</v>
      </c>
      <c r="H9243" s="61"/>
    </row>
    <row r="9244" spans="1:8" ht="76.5" x14ac:dyDescent="0.25">
      <c r="A9244" s="64" t="s">
        <v>14961</v>
      </c>
      <c r="B9244" s="15" t="s">
        <v>14960</v>
      </c>
      <c r="C9244" s="40" t="s">
        <v>14959</v>
      </c>
      <c r="D9244" s="8" t="s">
        <v>20</v>
      </c>
      <c r="E9244" s="63" t="s">
        <v>1528</v>
      </c>
      <c r="F9244" s="61"/>
      <c r="G9244" s="62" t="s">
        <v>16</v>
      </c>
      <c r="H9244" s="61"/>
    </row>
    <row r="9245" spans="1:8" ht="38.25" x14ac:dyDescent="0.25">
      <c r="A9245" s="15" t="s">
        <v>14958</v>
      </c>
      <c r="B9245" s="15" t="s">
        <v>14957</v>
      </c>
      <c r="C9245" s="40" t="s">
        <v>14956</v>
      </c>
      <c r="D9245" s="14" t="s">
        <v>1626</v>
      </c>
      <c r="E9245" s="63" t="s">
        <v>1625</v>
      </c>
      <c r="F9245" s="65"/>
      <c r="G9245" s="9">
        <v>44298</v>
      </c>
      <c r="H9245" s="61"/>
    </row>
    <row r="9246" spans="1:8" ht="76.5" x14ac:dyDescent="0.25">
      <c r="A9246" s="64" t="s">
        <v>14955</v>
      </c>
      <c r="B9246" s="15" t="s">
        <v>14954</v>
      </c>
      <c r="C9246" s="40" t="s">
        <v>14953</v>
      </c>
      <c r="D9246" s="8" t="s">
        <v>20</v>
      </c>
      <c r="E9246" s="63" t="s">
        <v>1528</v>
      </c>
      <c r="F9246" s="61"/>
      <c r="G9246" s="62" t="s">
        <v>16</v>
      </c>
      <c r="H9246" s="61"/>
    </row>
    <row r="9247" spans="1:8" ht="38.25" x14ac:dyDescent="0.25">
      <c r="A9247" s="70" t="s">
        <v>14952</v>
      </c>
      <c r="B9247" s="15" t="s">
        <v>14951</v>
      </c>
      <c r="C9247" s="40" t="s">
        <v>14950</v>
      </c>
      <c r="D9247" s="8" t="s">
        <v>20</v>
      </c>
      <c r="E9247" s="63" t="s">
        <v>14949</v>
      </c>
      <c r="F9247" s="63"/>
      <c r="G9247" s="68">
        <v>44365</v>
      </c>
      <c r="H9247" s="61"/>
    </row>
    <row r="9248" spans="1:8" ht="76.5" x14ac:dyDescent="0.25">
      <c r="A9248" s="64" t="s">
        <v>14948</v>
      </c>
      <c r="B9248" s="15" t="s">
        <v>14947</v>
      </c>
      <c r="C9248" s="40" t="s">
        <v>14946</v>
      </c>
      <c r="D9248" s="8" t="s">
        <v>20</v>
      </c>
      <c r="E9248" s="63" t="s">
        <v>1528</v>
      </c>
      <c r="F9248" s="61"/>
      <c r="G9248" s="62" t="s">
        <v>16</v>
      </c>
      <c r="H9248" s="61"/>
    </row>
    <row r="9249" spans="1:8" ht="76.5" x14ac:dyDescent="0.25">
      <c r="A9249" s="64" t="s">
        <v>14945</v>
      </c>
      <c r="B9249" s="15" t="s">
        <v>14944</v>
      </c>
      <c r="C9249" s="40" t="s">
        <v>14943</v>
      </c>
      <c r="D9249" s="8" t="s">
        <v>20</v>
      </c>
      <c r="E9249" s="63" t="s">
        <v>1528</v>
      </c>
      <c r="F9249" s="61"/>
      <c r="G9249" s="62" t="s">
        <v>16</v>
      </c>
      <c r="H9249" s="61"/>
    </row>
    <row r="9250" spans="1:8" ht="76.5" x14ac:dyDescent="0.25">
      <c r="A9250" s="64" t="s">
        <v>14942</v>
      </c>
      <c r="B9250" s="15" t="s">
        <v>14941</v>
      </c>
      <c r="C9250" s="40" t="s">
        <v>14940</v>
      </c>
      <c r="D9250" s="8" t="s">
        <v>20</v>
      </c>
      <c r="E9250" s="63" t="s">
        <v>1528</v>
      </c>
      <c r="F9250" s="61"/>
      <c r="G9250" s="62" t="s">
        <v>16</v>
      </c>
      <c r="H9250" s="61"/>
    </row>
    <row r="9251" spans="1:8" ht="76.5" x14ac:dyDescent="0.25">
      <c r="A9251" s="64" t="s">
        <v>14939</v>
      </c>
      <c r="B9251" s="15" t="s">
        <v>14938</v>
      </c>
      <c r="C9251" s="40" t="s">
        <v>14937</v>
      </c>
      <c r="D9251" s="8" t="s">
        <v>20</v>
      </c>
      <c r="E9251" s="63" t="s">
        <v>1528</v>
      </c>
      <c r="F9251" s="61"/>
      <c r="G9251" s="62" t="s">
        <v>16</v>
      </c>
      <c r="H9251" s="61"/>
    </row>
    <row r="9252" spans="1:8" ht="76.5" x14ac:dyDescent="0.25">
      <c r="A9252" s="64" t="s">
        <v>14936</v>
      </c>
      <c r="B9252" s="15" t="s">
        <v>14935</v>
      </c>
      <c r="C9252" s="40" t="s">
        <v>14934</v>
      </c>
      <c r="D9252" s="8" t="s">
        <v>20</v>
      </c>
      <c r="E9252" s="63" t="s">
        <v>1528</v>
      </c>
      <c r="F9252" s="61"/>
      <c r="G9252" s="62" t="s">
        <v>16</v>
      </c>
      <c r="H9252" s="61"/>
    </row>
    <row r="9253" spans="1:8" ht="76.5" x14ac:dyDescent="0.25">
      <c r="A9253" s="64" t="s">
        <v>14933</v>
      </c>
      <c r="B9253" s="15" t="s">
        <v>14932</v>
      </c>
      <c r="C9253" s="40" t="s">
        <v>14931</v>
      </c>
      <c r="D9253" s="8" t="s">
        <v>20</v>
      </c>
      <c r="E9253" s="63" t="s">
        <v>1528</v>
      </c>
      <c r="F9253" s="61"/>
      <c r="G9253" s="62" t="s">
        <v>16</v>
      </c>
      <c r="H9253" s="61"/>
    </row>
    <row r="9254" spans="1:8" ht="51" x14ac:dyDescent="0.25">
      <c r="A9254" s="15" t="s">
        <v>14930</v>
      </c>
      <c r="B9254" s="15" t="s">
        <v>14929</v>
      </c>
      <c r="C9254" s="40" t="s">
        <v>14928</v>
      </c>
      <c r="D9254" s="14" t="s">
        <v>1626</v>
      </c>
      <c r="E9254" s="63" t="s">
        <v>1625</v>
      </c>
      <c r="F9254" s="65"/>
      <c r="G9254" s="9">
        <v>44364</v>
      </c>
      <c r="H9254" s="61"/>
    </row>
    <row r="9255" spans="1:8" ht="76.5" x14ac:dyDescent="0.25">
      <c r="A9255" s="64" t="s">
        <v>14927</v>
      </c>
      <c r="B9255" s="15" t="s">
        <v>14926</v>
      </c>
      <c r="C9255" s="40" t="s">
        <v>14925</v>
      </c>
      <c r="D9255" s="8" t="s">
        <v>20</v>
      </c>
      <c r="E9255" s="63" t="s">
        <v>1528</v>
      </c>
      <c r="F9255" s="61"/>
      <c r="G9255" s="62" t="s">
        <v>16</v>
      </c>
      <c r="H9255" s="61"/>
    </row>
    <row r="9256" spans="1:8" ht="76.5" x14ac:dyDescent="0.25">
      <c r="A9256" s="64" t="s">
        <v>14924</v>
      </c>
      <c r="B9256" s="15" t="s">
        <v>14923</v>
      </c>
      <c r="C9256" s="40" t="s">
        <v>14922</v>
      </c>
      <c r="D9256" s="8" t="s">
        <v>20</v>
      </c>
      <c r="E9256" s="63" t="s">
        <v>1528</v>
      </c>
      <c r="F9256" s="61"/>
      <c r="G9256" s="62" t="s">
        <v>16</v>
      </c>
      <c r="H9256" s="61"/>
    </row>
    <row r="9257" spans="1:8" ht="114.75" x14ac:dyDescent="0.25">
      <c r="A9257" s="15" t="s">
        <v>14921</v>
      </c>
      <c r="B9257" s="15" t="s">
        <v>14920</v>
      </c>
      <c r="C9257" s="40" t="s">
        <v>14919</v>
      </c>
      <c r="D9257" s="8" t="s">
        <v>1626</v>
      </c>
      <c r="E9257" s="63" t="s">
        <v>1799</v>
      </c>
      <c r="F9257" s="65"/>
      <c r="G9257" s="9">
        <v>44269</v>
      </c>
      <c r="H9257" s="61"/>
    </row>
    <row r="9258" spans="1:8" ht="51" x14ac:dyDescent="0.25">
      <c r="A9258" s="15" t="s">
        <v>14918</v>
      </c>
      <c r="B9258" s="15" t="s">
        <v>14917</v>
      </c>
      <c r="C9258" s="40" t="s">
        <v>14916</v>
      </c>
      <c r="D9258" s="8" t="s">
        <v>1626</v>
      </c>
      <c r="E9258" s="63" t="s">
        <v>1625</v>
      </c>
      <c r="F9258" s="65"/>
      <c r="G9258" s="9">
        <v>44508</v>
      </c>
      <c r="H9258" s="61"/>
    </row>
    <row r="9259" spans="1:8" ht="76.5" x14ac:dyDescent="0.25">
      <c r="A9259" s="64" t="s">
        <v>14915</v>
      </c>
      <c r="B9259" s="15" t="s">
        <v>14914</v>
      </c>
      <c r="C9259" s="40" t="s">
        <v>14913</v>
      </c>
      <c r="D9259" s="8" t="s">
        <v>20</v>
      </c>
      <c r="E9259" s="63" t="s">
        <v>1528</v>
      </c>
      <c r="F9259" s="61"/>
      <c r="G9259" s="62" t="s">
        <v>16</v>
      </c>
      <c r="H9259" s="61"/>
    </row>
    <row r="9260" spans="1:8" ht="63.75" x14ac:dyDescent="0.25">
      <c r="A9260" s="15" t="s">
        <v>14912</v>
      </c>
      <c r="B9260" s="15" t="s">
        <v>12216</v>
      </c>
      <c r="C9260" s="40" t="s">
        <v>14911</v>
      </c>
      <c r="D9260" s="8" t="s">
        <v>1626</v>
      </c>
      <c r="E9260" s="63" t="s">
        <v>1625</v>
      </c>
      <c r="F9260" s="65"/>
      <c r="G9260" s="9">
        <v>44302</v>
      </c>
      <c r="H9260" s="61"/>
    </row>
    <row r="9261" spans="1:8" ht="51" x14ac:dyDescent="0.25">
      <c r="A9261" s="15" t="s">
        <v>14910</v>
      </c>
      <c r="B9261" s="15" t="s">
        <v>14909</v>
      </c>
      <c r="C9261" s="40" t="s">
        <v>14908</v>
      </c>
      <c r="D9261" s="14" t="s">
        <v>1626</v>
      </c>
      <c r="E9261" s="63" t="s">
        <v>1625</v>
      </c>
      <c r="F9261" s="65"/>
      <c r="G9261" s="9">
        <v>44297</v>
      </c>
      <c r="H9261" s="61"/>
    </row>
    <row r="9262" spans="1:8" ht="38.25" x14ac:dyDescent="0.25">
      <c r="A9262" s="15" t="s">
        <v>14907</v>
      </c>
      <c r="B9262" s="15" t="s">
        <v>14901</v>
      </c>
      <c r="C9262" s="40" t="s">
        <v>14906</v>
      </c>
      <c r="D9262" s="8" t="s">
        <v>1626</v>
      </c>
      <c r="E9262" s="63" t="s">
        <v>1799</v>
      </c>
      <c r="F9262" s="65"/>
      <c r="G9262" s="9">
        <v>44504</v>
      </c>
      <c r="H9262" s="61"/>
    </row>
    <row r="9263" spans="1:8" ht="76.5" x14ac:dyDescent="0.25">
      <c r="A9263" s="64" t="s">
        <v>14905</v>
      </c>
      <c r="B9263" s="15" t="s">
        <v>14904</v>
      </c>
      <c r="C9263" s="40" t="s">
        <v>14903</v>
      </c>
      <c r="D9263" s="8" t="s">
        <v>20</v>
      </c>
      <c r="E9263" s="63" t="s">
        <v>1528</v>
      </c>
      <c r="F9263" s="61"/>
      <c r="G9263" s="62" t="s">
        <v>16</v>
      </c>
      <c r="H9263" s="61"/>
    </row>
    <row r="9264" spans="1:8" ht="51" x14ac:dyDescent="0.25">
      <c r="A9264" s="15" t="s">
        <v>14902</v>
      </c>
      <c r="B9264" s="15" t="s">
        <v>14901</v>
      </c>
      <c r="C9264" s="40" t="s">
        <v>14900</v>
      </c>
      <c r="D9264" s="8" t="s">
        <v>1626</v>
      </c>
      <c r="E9264" s="63" t="s">
        <v>1625</v>
      </c>
      <c r="F9264" s="65"/>
      <c r="G9264" s="9">
        <v>44504</v>
      </c>
      <c r="H9264" s="61"/>
    </row>
    <row r="9265" spans="1:8" ht="76.5" x14ac:dyDescent="0.25">
      <c r="A9265" s="64" t="s">
        <v>14899</v>
      </c>
      <c r="B9265" s="15" t="s">
        <v>14898</v>
      </c>
      <c r="C9265" s="40" t="s">
        <v>14897</v>
      </c>
      <c r="D9265" s="8" t="s">
        <v>20</v>
      </c>
      <c r="E9265" s="63" t="s">
        <v>1528</v>
      </c>
      <c r="F9265" s="61"/>
      <c r="G9265" s="62" t="s">
        <v>16</v>
      </c>
      <c r="H9265" s="61"/>
    </row>
    <row r="9266" spans="1:8" ht="25.5" x14ac:dyDescent="0.25">
      <c r="A9266" s="15" t="s">
        <v>14896</v>
      </c>
      <c r="B9266" s="15" t="s">
        <v>8502</v>
      </c>
      <c r="C9266" s="40" t="s">
        <v>14895</v>
      </c>
      <c r="D9266" s="8" t="s">
        <v>1626</v>
      </c>
      <c r="E9266" s="63" t="s">
        <v>1625</v>
      </c>
      <c r="F9266" s="65"/>
      <c r="G9266" s="9">
        <v>44254</v>
      </c>
      <c r="H9266" s="61"/>
    </row>
    <row r="9267" spans="1:8" ht="76.5" x14ac:dyDescent="0.25">
      <c r="A9267" s="64" t="s">
        <v>14894</v>
      </c>
      <c r="B9267" s="15" t="s">
        <v>8474</v>
      </c>
      <c r="C9267" s="40" t="s">
        <v>14893</v>
      </c>
      <c r="D9267" s="8" t="s">
        <v>20</v>
      </c>
      <c r="E9267" s="63" t="s">
        <v>1528</v>
      </c>
      <c r="F9267" s="61"/>
      <c r="G9267" s="62" t="s">
        <v>16</v>
      </c>
      <c r="H9267" s="61"/>
    </row>
    <row r="9268" spans="1:8" ht="76.5" x14ac:dyDescent="0.25">
      <c r="A9268" s="64" t="s">
        <v>14892</v>
      </c>
      <c r="B9268" s="15" t="s">
        <v>14891</v>
      </c>
      <c r="C9268" s="40" t="s">
        <v>14890</v>
      </c>
      <c r="D9268" s="8" t="s">
        <v>20</v>
      </c>
      <c r="E9268" s="63" t="s">
        <v>1528</v>
      </c>
      <c r="F9268" s="61"/>
      <c r="G9268" s="62" t="s">
        <v>16</v>
      </c>
      <c r="H9268" s="61"/>
    </row>
    <row r="9269" spans="1:8" ht="76.5" x14ac:dyDescent="0.25">
      <c r="A9269" s="64" t="s">
        <v>14889</v>
      </c>
      <c r="B9269" s="15" t="s">
        <v>14888</v>
      </c>
      <c r="C9269" s="40" t="s">
        <v>14887</v>
      </c>
      <c r="D9269" s="8" t="s">
        <v>20</v>
      </c>
      <c r="E9269" s="63" t="s">
        <v>1528</v>
      </c>
      <c r="F9269" s="61"/>
      <c r="G9269" s="62" t="s">
        <v>16</v>
      </c>
      <c r="H9269" s="61"/>
    </row>
    <row r="9270" spans="1:8" ht="76.5" x14ac:dyDescent="0.25">
      <c r="A9270" s="64" t="s">
        <v>14886</v>
      </c>
      <c r="B9270" s="15" t="s">
        <v>14885</v>
      </c>
      <c r="C9270" s="40" t="s">
        <v>14884</v>
      </c>
      <c r="D9270" s="8" t="s">
        <v>20</v>
      </c>
      <c r="E9270" s="63" t="s">
        <v>1528</v>
      </c>
      <c r="F9270" s="61"/>
      <c r="G9270" s="62" t="s">
        <v>16</v>
      </c>
      <c r="H9270" s="61"/>
    </row>
    <row r="9271" spans="1:8" ht="76.5" x14ac:dyDescent="0.25">
      <c r="A9271" s="64" t="s">
        <v>14883</v>
      </c>
      <c r="B9271" s="15" t="s">
        <v>14882</v>
      </c>
      <c r="C9271" s="40" t="s">
        <v>14881</v>
      </c>
      <c r="D9271" s="8" t="s">
        <v>20</v>
      </c>
      <c r="E9271" s="63" t="s">
        <v>1528</v>
      </c>
      <c r="F9271" s="61"/>
      <c r="G9271" s="62" t="s">
        <v>16</v>
      </c>
      <c r="H9271" s="61"/>
    </row>
    <row r="9272" spans="1:8" ht="38.25" x14ac:dyDescent="0.25">
      <c r="A9272" s="15" t="s">
        <v>14880</v>
      </c>
      <c r="B9272" s="15" t="s">
        <v>14879</v>
      </c>
      <c r="C9272" s="40" t="s">
        <v>14878</v>
      </c>
      <c r="D9272" s="14" t="s">
        <v>1626</v>
      </c>
      <c r="E9272" s="63" t="s">
        <v>1799</v>
      </c>
      <c r="F9272" s="65"/>
      <c r="G9272" s="9">
        <v>44346</v>
      </c>
      <c r="H9272" s="61"/>
    </row>
    <row r="9273" spans="1:8" ht="102" x14ac:dyDescent="0.25">
      <c r="A9273" s="64" t="s">
        <v>14877</v>
      </c>
      <c r="B9273" s="15" t="s">
        <v>14876</v>
      </c>
      <c r="C9273" s="40" t="s">
        <v>14875</v>
      </c>
      <c r="D9273" s="8" t="s">
        <v>20</v>
      </c>
      <c r="E9273" s="63" t="s">
        <v>1528</v>
      </c>
      <c r="F9273" s="61"/>
      <c r="G9273" s="62" t="s">
        <v>16</v>
      </c>
      <c r="H9273" s="61"/>
    </row>
    <row r="9274" spans="1:8" ht="76.5" x14ac:dyDescent="0.25">
      <c r="A9274" s="64" t="s">
        <v>14874</v>
      </c>
      <c r="B9274" s="15" t="s">
        <v>14873</v>
      </c>
      <c r="C9274" s="40" t="s">
        <v>14872</v>
      </c>
      <c r="D9274" s="8" t="s">
        <v>20</v>
      </c>
      <c r="E9274" s="63" t="s">
        <v>1528</v>
      </c>
      <c r="F9274" s="61"/>
      <c r="G9274" s="62" t="s">
        <v>16</v>
      </c>
      <c r="H9274" s="61"/>
    </row>
    <row r="9275" spans="1:8" ht="51" x14ac:dyDescent="0.25">
      <c r="A9275" s="15" t="s">
        <v>14871</v>
      </c>
      <c r="B9275" s="15" t="s">
        <v>14870</v>
      </c>
      <c r="C9275" s="40" t="s">
        <v>14869</v>
      </c>
      <c r="D9275" s="8" t="s">
        <v>1626</v>
      </c>
      <c r="E9275" s="63" t="s">
        <v>1799</v>
      </c>
      <c r="F9275" s="65"/>
      <c r="G9275" s="9">
        <v>44319</v>
      </c>
      <c r="H9275" s="61"/>
    </row>
    <row r="9276" spans="1:8" ht="76.5" x14ac:dyDescent="0.25">
      <c r="A9276" s="64" t="s">
        <v>14868</v>
      </c>
      <c r="B9276" s="15" t="s">
        <v>14867</v>
      </c>
      <c r="C9276" s="40" t="s">
        <v>11829</v>
      </c>
      <c r="D9276" s="8" t="s">
        <v>20</v>
      </c>
      <c r="E9276" s="63" t="s">
        <v>1528</v>
      </c>
      <c r="F9276" s="61"/>
      <c r="G9276" s="62" t="s">
        <v>16</v>
      </c>
      <c r="H9276" s="61"/>
    </row>
    <row r="9277" spans="1:8" ht="76.5" x14ac:dyDescent="0.25">
      <c r="A9277" s="64" t="s">
        <v>14866</v>
      </c>
      <c r="B9277" s="15" t="s">
        <v>14865</v>
      </c>
      <c r="C9277" s="40" t="s">
        <v>14864</v>
      </c>
      <c r="D9277" s="8" t="s">
        <v>20</v>
      </c>
      <c r="E9277" s="63" t="s">
        <v>1528</v>
      </c>
      <c r="F9277" s="61"/>
      <c r="G9277" s="62" t="s">
        <v>16</v>
      </c>
      <c r="H9277" s="61"/>
    </row>
    <row r="9278" spans="1:8" ht="38.25" x14ac:dyDescent="0.25">
      <c r="A9278" s="15" t="s">
        <v>14863</v>
      </c>
      <c r="B9278" s="15" t="s">
        <v>14862</v>
      </c>
      <c r="C9278" s="40" t="s">
        <v>14861</v>
      </c>
      <c r="D9278" s="8" t="s">
        <v>1626</v>
      </c>
      <c r="E9278" s="63" t="s">
        <v>1625</v>
      </c>
      <c r="F9278" s="65"/>
      <c r="G9278" s="9">
        <v>44403</v>
      </c>
      <c r="H9278" s="61"/>
    </row>
    <row r="9279" spans="1:8" ht="76.5" x14ac:dyDescent="0.25">
      <c r="A9279" s="15" t="s">
        <v>14860</v>
      </c>
      <c r="B9279" s="15" t="s">
        <v>14859</v>
      </c>
      <c r="C9279" s="40" t="s">
        <v>14858</v>
      </c>
      <c r="D9279" s="14" t="s">
        <v>1626</v>
      </c>
      <c r="E9279" s="63" t="s">
        <v>1625</v>
      </c>
      <c r="F9279" s="65"/>
      <c r="G9279" s="9">
        <v>44255</v>
      </c>
      <c r="H9279" s="61"/>
    </row>
    <row r="9280" spans="1:8" ht="76.5" x14ac:dyDescent="0.25">
      <c r="A9280" s="64" t="s">
        <v>14857</v>
      </c>
      <c r="B9280" s="15" t="s">
        <v>14856</v>
      </c>
      <c r="C9280" s="40" t="s">
        <v>14855</v>
      </c>
      <c r="D9280" s="8" t="s">
        <v>20</v>
      </c>
      <c r="E9280" s="63" t="s">
        <v>1528</v>
      </c>
      <c r="F9280" s="61"/>
      <c r="G9280" s="62" t="s">
        <v>16</v>
      </c>
      <c r="H9280" s="61"/>
    </row>
    <row r="9281" spans="1:8" ht="76.5" x14ac:dyDescent="0.25">
      <c r="A9281" s="64" t="s">
        <v>14854</v>
      </c>
      <c r="B9281" s="15" t="s">
        <v>14853</v>
      </c>
      <c r="C9281" s="40" t="s">
        <v>14852</v>
      </c>
      <c r="D9281" s="8" t="s">
        <v>20</v>
      </c>
      <c r="E9281" s="63" t="s">
        <v>1528</v>
      </c>
      <c r="F9281" s="61"/>
      <c r="G9281" s="62" t="s">
        <v>16</v>
      </c>
      <c r="H9281" s="61"/>
    </row>
    <row r="9282" spans="1:8" ht="76.5" x14ac:dyDescent="0.25">
      <c r="A9282" s="64" t="s">
        <v>14851</v>
      </c>
      <c r="B9282" s="15" t="s">
        <v>14850</v>
      </c>
      <c r="C9282" s="40" t="s">
        <v>14849</v>
      </c>
      <c r="D9282" s="8" t="s">
        <v>20</v>
      </c>
      <c r="E9282" s="63" t="s">
        <v>1528</v>
      </c>
      <c r="F9282" s="61"/>
      <c r="G9282" s="62" t="s">
        <v>16</v>
      </c>
      <c r="H9282" s="61"/>
    </row>
    <row r="9283" spans="1:8" ht="76.5" x14ac:dyDescent="0.25">
      <c r="A9283" s="64" t="s">
        <v>14848</v>
      </c>
      <c r="B9283" s="15" t="s">
        <v>14847</v>
      </c>
      <c r="C9283" s="40" t="s">
        <v>14846</v>
      </c>
      <c r="D9283" s="8" t="s">
        <v>20</v>
      </c>
      <c r="E9283" s="63" t="s">
        <v>1528</v>
      </c>
      <c r="F9283" s="61"/>
      <c r="G9283" s="62" t="s">
        <v>16</v>
      </c>
      <c r="H9283" s="61"/>
    </row>
    <row r="9284" spans="1:8" ht="76.5" x14ac:dyDescent="0.25">
      <c r="A9284" s="64" t="s">
        <v>14845</v>
      </c>
      <c r="B9284" s="15" t="s">
        <v>14844</v>
      </c>
      <c r="C9284" s="40" t="s">
        <v>14843</v>
      </c>
      <c r="D9284" s="8" t="s">
        <v>20</v>
      </c>
      <c r="E9284" s="63" t="s">
        <v>1528</v>
      </c>
      <c r="F9284" s="61"/>
      <c r="G9284" s="62" t="s">
        <v>16</v>
      </c>
      <c r="H9284" s="61"/>
    </row>
    <row r="9285" spans="1:8" ht="76.5" x14ac:dyDescent="0.25">
      <c r="A9285" s="15" t="s">
        <v>14842</v>
      </c>
      <c r="B9285" s="15" t="s">
        <v>14841</v>
      </c>
      <c r="C9285" s="40" t="s">
        <v>14840</v>
      </c>
      <c r="D9285" s="14" t="s">
        <v>1626</v>
      </c>
      <c r="E9285" s="63" t="s">
        <v>1625</v>
      </c>
      <c r="F9285" s="65"/>
      <c r="G9285" s="9">
        <v>44280</v>
      </c>
      <c r="H9285" s="61"/>
    </row>
    <row r="9286" spans="1:8" ht="76.5" x14ac:dyDescent="0.25">
      <c r="A9286" s="64" t="s">
        <v>14839</v>
      </c>
      <c r="B9286" s="15" t="s">
        <v>7769</v>
      </c>
      <c r="C9286" s="40" t="s">
        <v>14838</v>
      </c>
      <c r="D9286" s="8" t="s">
        <v>20</v>
      </c>
      <c r="E9286" s="63" t="s">
        <v>1528</v>
      </c>
      <c r="F9286" s="61"/>
      <c r="G9286" s="62" t="s">
        <v>16</v>
      </c>
      <c r="H9286" s="61"/>
    </row>
    <row r="9287" spans="1:8" ht="76.5" x14ac:dyDescent="0.25">
      <c r="A9287" s="64" t="s">
        <v>14837</v>
      </c>
      <c r="B9287" s="15" t="s">
        <v>14836</v>
      </c>
      <c r="C9287" s="40" t="s">
        <v>14835</v>
      </c>
      <c r="D9287" s="8" t="s">
        <v>20</v>
      </c>
      <c r="E9287" s="63" t="s">
        <v>1528</v>
      </c>
      <c r="F9287" s="61"/>
      <c r="G9287" s="62" t="s">
        <v>16</v>
      </c>
      <c r="H9287" s="61"/>
    </row>
    <row r="9288" spans="1:8" ht="76.5" x14ac:dyDescent="0.25">
      <c r="A9288" s="64" t="s">
        <v>14834</v>
      </c>
      <c r="B9288" s="15" t="s">
        <v>14833</v>
      </c>
      <c r="C9288" s="40" t="s">
        <v>14832</v>
      </c>
      <c r="D9288" s="8" t="s">
        <v>20</v>
      </c>
      <c r="E9288" s="63" t="s">
        <v>1528</v>
      </c>
      <c r="F9288" s="61"/>
      <c r="G9288" s="62" t="s">
        <v>16</v>
      </c>
      <c r="H9288" s="61"/>
    </row>
    <row r="9289" spans="1:8" ht="76.5" x14ac:dyDescent="0.25">
      <c r="A9289" s="64" t="s">
        <v>14831</v>
      </c>
      <c r="B9289" s="15" t="s">
        <v>6313</v>
      </c>
      <c r="C9289" s="40" t="s">
        <v>14830</v>
      </c>
      <c r="D9289" s="8" t="s">
        <v>20</v>
      </c>
      <c r="E9289" s="63" t="s">
        <v>1528</v>
      </c>
      <c r="F9289" s="61"/>
      <c r="G9289" s="62" t="s">
        <v>16</v>
      </c>
      <c r="H9289" s="61"/>
    </row>
    <row r="9290" spans="1:8" ht="76.5" x14ac:dyDescent="0.25">
      <c r="A9290" s="64" t="s">
        <v>14829</v>
      </c>
      <c r="B9290" s="15" t="s">
        <v>14828</v>
      </c>
      <c r="C9290" s="40" t="s">
        <v>14827</v>
      </c>
      <c r="D9290" s="8" t="s">
        <v>20</v>
      </c>
      <c r="E9290" s="63" t="s">
        <v>1528</v>
      </c>
      <c r="F9290" s="61"/>
      <c r="G9290" s="62" t="s">
        <v>16</v>
      </c>
      <c r="H9290" s="61"/>
    </row>
    <row r="9291" spans="1:8" ht="76.5" x14ac:dyDescent="0.25">
      <c r="A9291" s="64" t="s">
        <v>14826</v>
      </c>
      <c r="B9291" s="15" t="s">
        <v>14825</v>
      </c>
      <c r="C9291" s="40" t="s">
        <v>14824</v>
      </c>
      <c r="D9291" s="8" t="s">
        <v>20</v>
      </c>
      <c r="E9291" s="63" t="s">
        <v>1528</v>
      </c>
      <c r="F9291" s="61"/>
      <c r="G9291" s="62" t="s">
        <v>16</v>
      </c>
      <c r="H9291" s="61"/>
    </row>
    <row r="9292" spans="1:8" ht="76.5" x14ac:dyDescent="0.25">
      <c r="A9292" s="64" t="s">
        <v>14823</v>
      </c>
      <c r="B9292" s="15" t="s">
        <v>14790</v>
      </c>
      <c r="C9292" s="40" t="s">
        <v>14822</v>
      </c>
      <c r="D9292" s="8" t="s">
        <v>20</v>
      </c>
      <c r="E9292" s="63" t="s">
        <v>1528</v>
      </c>
      <c r="F9292" s="61"/>
      <c r="G9292" s="62" t="s">
        <v>16</v>
      </c>
      <c r="H9292" s="61"/>
    </row>
    <row r="9293" spans="1:8" ht="76.5" x14ac:dyDescent="0.25">
      <c r="A9293" s="64" t="s">
        <v>14821</v>
      </c>
      <c r="B9293" s="15" t="s">
        <v>14820</v>
      </c>
      <c r="C9293" s="40" t="s">
        <v>14819</v>
      </c>
      <c r="D9293" s="8" t="s">
        <v>20</v>
      </c>
      <c r="E9293" s="63" t="s">
        <v>1528</v>
      </c>
      <c r="F9293" s="61"/>
      <c r="G9293" s="62" t="s">
        <v>16</v>
      </c>
      <c r="H9293" s="61"/>
    </row>
    <row r="9294" spans="1:8" ht="76.5" x14ac:dyDescent="0.25">
      <c r="A9294" s="64" t="s">
        <v>14818</v>
      </c>
      <c r="B9294" s="15" t="s">
        <v>14817</v>
      </c>
      <c r="C9294" s="40" t="s">
        <v>14816</v>
      </c>
      <c r="D9294" s="8" t="s">
        <v>20</v>
      </c>
      <c r="E9294" s="63" t="s">
        <v>1528</v>
      </c>
      <c r="F9294" s="61"/>
      <c r="G9294" s="62" t="s">
        <v>16</v>
      </c>
      <c r="H9294" s="61"/>
    </row>
    <row r="9295" spans="1:8" ht="63.75" x14ac:dyDescent="0.25">
      <c r="A9295" s="15" t="s">
        <v>14815</v>
      </c>
      <c r="B9295" s="15" t="s">
        <v>14814</v>
      </c>
      <c r="C9295" s="40" t="s">
        <v>14813</v>
      </c>
      <c r="D9295" s="8" t="s">
        <v>1626</v>
      </c>
      <c r="E9295" s="63" t="s">
        <v>1799</v>
      </c>
      <c r="F9295" s="65"/>
      <c r="G9295" s="9">
        <v>44317</v>
      </c>
      <c r="H9295" s="61"/>
    </row>
    <row r="9296" spans="1:8" ht="63.75" x14ac:dyDescent="0.25">
      <c r="A9296" s="15" t="s">
        <v>14812</v>
      </c>
      <c r="B9296" s="15" t="s">
        <v>14811</v>
      </c>
      <c r="C9296" s="40" t="s">
        <v>14810</v>
      </c>
      <c r="D9296" s="8" t="s">
        <v>1626</v>
      </c>
      <c r="E9296" s="63" t="s">
        <v>1625</v>
      </c>
      <c r="F9296" s="65"/>
      <c r="G9296" s="9">
        <v>44283</v>
      </c>
      <c r="H9296" s="61"/>
    </row>
    <row r="9297" spans="1:8" ht="76.5" x14ac:dyDescent="0.25">
      <c r="A9297" s="64" t="s">
        <v>14809</v>
      </c>
      <c r="B9297" s="15" t="s">
        <v>14808</v>
      </c>
      <c r="C9297" s="40" t="s">
        <v>14807</v>
      </c>
      <c r="D9297" s="8" t="s">
        <v>20</v>
      </c>
      <c r="E9297" s="63" t="s">
        <v>1528</v>
      </c>
      <c r="F9297" s="61"/>
      <c r="G9297" s="62" t="s">
        <v>16</v>
      </c>
      <c r="H9297" s="61"/>
    </row>
    <row r="9298" spans="1:8" ht="38.25" x14ac:dyDescent="0.25">
      <c r="A9298" s="15" t="s">
        <v>14806</v>
      </c>
      <c r="B9298" s="15" t="s">
        <v>14805</v>
      </c>
      <c r="C9298" s="40" t="s">
        <v>14804</v>
      </c>
      <c r="D9298" s="8" t="s">
        <v>1626</v>
      </c>
      <c r="E9298" s="63" t="s">
        <v>1625</v>
      </c>
      <c r="F9298" s="65"/>
      <c r="G9298" s="9">
        <v>44294</v>
      </c>
      <c r="H9298" s="61"/>
    </row>
    <row r="9299" spans="1:8" ht="76.5" x14ac:dyDescent="0.25">
      <c r="A9299" s="64" t="s">
        <v>14803</v>
      </c>
      <c r="B9299" s="15" t="s">
        <v>14802</v>
      </c>
      <c r="C9299" s="40" t="s">
        <v>14801</v>
      </c>
      <c r="D9299" s="8" t="s">
        <v>20</v>
      </c>
      <c r="E9299" s="63" t="s">
        <v>1528</v>
      </c>
      <c r="F9299" s="61"/>
      <c r="G9299" s="62" t="s">
        <v>16</v>
      </c>
      <c r="H9299" s="61"/>
    </row>
    <row r="9300" spans="1:8" ht="76.5" x14ac:dyDescent="0.25">
      <c r="A9300" s="64" t="s">
        <v>14800</v>
      </c>
      <c r="B9300" s="15" t="s">
        <v>14799</v>
      </c>
      <c r="C9300" s="40" t="s">
        <v>14798</v>
      </c>
      <c r="D9300" s="8" t="s">
        <v>20</v>
      </c>
      <c r="E9300" s="63" t="s">
        <v>1528</v>
      </c>
      <c r="F9300" s="61"/>
      <c r="G9300" s="62" t="s">
        <v>16</v>
      </c>
      <c r="H9300" s="61"/>
    </row>
    <row r="9301" spans="1:8" ht="76.5" x14ac:dyDescent="0.25">
      <c r="A9301" s="64" t="s">
        <v>14797</v>
      </c>
      <c r="B9301" s="15" t="s">
        <v>14796</v>
      </c>
      <c r="C9301" s="40" t="s">
        <v>14795</v>
      </c>
      <c r="D9301" s="8" t="s">
        <v>20</v>
      </c>
      <c r="E9301" s="63" t="s">
        <v>1528</v>
      </c>
      <c r="F9301" s="61"/>
      <c r="G9301" s="62" t="s">
        <v>16</v>
      </c>
      <c r="H9301" s="61"/>
    </row>
    <row r="9302" spans="1:8" ht="76.5" x14ac:dyDescent="0.25">
      <c r="A9302" s="64" t="s">
        <v>14794</v>
      </c>
      <c r="B9302" s="15" t="s">
        <v>14793</v>
      </c>
      <c r="C9302" s="40" t="s">
        <v>14792</v>
      </c>
      <c r="D9302" s="8" t="s">
        <v>20</v>
      </c>
      <c r="E9302" s="63" t="s">
        <v>1528</v>
      </c>
      <c r="F9302" s="61"/>
      <c r="G9302" s="62" t="s">
        <v>16</v>
      </c>
      <c r="H9302" s="61"/>
    </row>
    <row r="9303" spans="1:8" ht="89.25" x14ac:dyDescent="0.25">
      <c r="A9303" s="15" t="s">
        <v>14791</v>
      </c>
      <c r="B9303" s="15" t="s">
        <v>14790</v>
      </c>
      <c r="C9303" s="40" t="s">
        <v>14789</v>
      </c>
      <c r="D9303" s="8" t="s">
        <v>1626</v>
      </c>
      <c r="E9303" s="63" t="s">
        <v>1625</v>
      </c>
      <c r="F9303" s="65"/>
      <c r="G9303" s="9">
        <v>44277</v>
      </c>
      <c r="H9303" s="61"/>
    </row>
    <row r="9304" spans="1:8" ht="76.5" x14ac:dyDescent="0.25">
      <c r="A9304" s="64" t="s">
        <v>14788</v>
      </c>
      <c r="B9304" s="15" t="s">
        <v>14787</v>
      </c>
      <c r="C9304" s="40" t="s">
        <v>14786</v>
      </c>
      <c r="D9304" s="8" t="s">
        <v>20</v>
      </c>
      <c r="E9304" s="63" t="s">
        <v>1528</v>
      </c>
      <c r="F9304" s="61"/>
      <c r="G9304" s="62" t="s">
        <v>16</v>
      </c>
      <c r="H9304" s="61"/>
    </row>
    <row r="9305" spans="1:8" ht="76.5" x14ac:dyDescent="0.25">
      <c r="A9305" s="64" t="s">
        <v>14785</v>
      </c>
      <c r="B9305" s="15" t="s">
        <v>11962</v>
      </c>
      <c r="C9305" s="40" t="s">
        <v>14784</v>
      </c>
      <c r="D9305" s="8" t="s">
        <v>20</v>
      </c>
      <c r="E9305" s="63" t="s">
        <v>1528</v>
      </c>
      <c r="F9305" s="61"/>
      <c r="G9305" s="62" t="s">
        <v>16</v>
      </c>
      <c r="H9305" s="61"/>
    </row>
    <row r="9306" spans="1:8" ht="76.5" x14ac:dyDescent="0.25">
      <c r="A9306" s="15" t="s">
        <v>14783</v>
      </c>
      <c r="B9306" s="15" t="s">
        <v>2788</v>
      </c>
      <c r="C9306" s="40" t="s">
        <v>14782</v>
      </c>
      <c r="D9306" s="8" t="s">
        <v>1626</v>
      </c>
      <c r="E9306" s="63" t="s">
        <v>1799</v>
      </c>
      <c r="F9306" s="65"/>
      <c r="G9306" s="9">
        <v>44312</v>
      </c>
      <c r="H9306" s="61"/>
    </row>
    <row r="9307" spans="1:8" ht="76.5" x14ac:dyDescent="0.25">
      <c r="A9307" s="64" t="s">
        <v>14781</v>
      </c>
      <c r="B9307" s="15" t="s">
        <v>14780</v>
      </c>
      <c r="C9307" s="40" t="s">
        <v>14779</v>
      </c>
      <c r="D9307" s="8" t="s">
        <v>20</v>
      </c>
      <c r="E9307" s="63" t="s">
        <v>1528</v>
      </c>
      <c r="F9307" s="61"/>
      <c r="G9307" s="62" t="s">
        <v>16</v>
      </c>
      <c r="H9307" s="61"/>
    </row>
    <row r="9308" spans="1:8" ht="140.25" x14ac:dyDescent="0.25">
      <c r="A9308" s="15" t="s">
        <v>14778</v>
      </c>
      <c r="B9308" s="15" t="s">
        <v>14777</v>
      </c>
      <c r="C9308" s="74" t="s">
        <v>14776</v>
      </c>
      <c r="D9308" s="14" t="s">
        <v>1626</v>
      </c>
      <c r="E9308" s="63" t="s">
        <v>1625</v>
      </c>
      <c r="F9308" s="65"/>
      <c r="G9308" s="9">
        <v>44319</v>
      </c>
      <c r="H9308" s="61"/>
    </row>
    <row r="9309" spans="1:8" ht="51" x14ac:dyDescent="0.25">
      <c r="A9309" s="15" t="s">
        <v>14775</v>
      </c>
      <c r="B9309" s="15" t="s">
        <v>14774</v>
      </c>
      <c r="C9309" s="74" t="s">
        <v>14773</v>
      </c>
      <c r="D9309" s="14" t="s">
        <v>4198</v>
      </c>
      <c r="E9309" s="63" t="s">
        <v>14772</v>
      </c>
      <c r="F9309" s="72"/>
      <c r="G9309" s="9">
        <v>44294</v>
      </c>
      <c r="H9309" s="61"/>
    </row>
    <row r="9310" spans="1:8" ht="76.5" x14ac:dyDescent="0.25">
      <c r="A9310" s="64" t="s">
        <v>14771</v>
      </c>
      <c r="B9310" s="15" t="s">
        <v>3969</v>
      </c>
      <c r="C9310" s="40" t="s">
        <v>14770</v>
      </c>
      <c r="D9310" s="8" t="s">
        <v>20</v>
      </c>
      <c r="E9310" s="63" t="s">
        <v>1528</v>
      </c>
      <c r="F9310" s="61"/>
      <c r="G9310" s="62" t="s">
        <v>16</v>
      </c>
      <c r="H9310" s="61"/>
    </row>
    <row r="9311" spans="1:8" ht="76.5" x14ac:dyDescent="0.25">
      <c r="A9311" s="64" t="s">
        <v>14769</v>
      </c>
      <c r="B9311" s="15" t="s">
        <v>14768</v>
      </c>
      <c r="C9311" s="40" t="s">
        <v>14767</v>
      </c>
      <c r="D9311" s="8" t="s">
        <v>20</v>
      </c>
      <c r="E9311" s="63" t="s">
        <v>1528</v>
      </c>
      <c r="F9311" s="61"/>
      <c r="G9311" s="62" t="s">
        <v>16</v>
      </c>
      <c r="H9311" s="61"/>
    </row>
    <row r="9312" spans="1:8" ht="76.5" x14ac:dyDescent="0.25">
      <c r="A9312" s="64" t="s">
        <v>14766</v>
      </c>
      <c r="B9312" s="15" t="s">
        <v>14765</v>
      </c>
      <c r="C9312" s="40" t="s">
        <v>14764</v>
      </c>
      <c r="D9312" s="8" t="s">
        <v>20</v>
      </c>
      <c r="E9312" s="63" t="s">
        <v>1528</v>
      </c>
      <c r="F9312" s="61"/>
      <c r="G9312" s="62" t="s">
        <v>16</v>
      </c>
      <c r="H9312" s="61"/>
    </row>
    <row r="9313" spans="1:8" ht="76.5" x14ac:dyDescent="0.25">
      <c r="A9313" s="64" t="s">
        <v>14763</v>
      </c>
      <c r="B9313" s="15" t="s">
        <v>14762</v>
      </c>
      <c r="C9313" s="40" t="s">
        <v>14761</v>
      </c>
      <c r="D9313" s="8" t="s">
        <v>20</v>
      </c>
      <c r="E9313" s="63" t="s">
        <v>1528</v>
      </c>
      <c r="F9313" s="61"/>
      <c r="G9313" s="62" t="s">
        <v>16</v>
      </c>
      <c r="H9313" s="61"/>
    </row>
    <row r="9314" spans="1:8" ht="76.5" x14ac:dyDescent="0.25">
      <c r="A9314" s="64" t="s">
        <v>14760</v>
      </c>
      <c r="B9314" s="15" t="s">
        <v>14759</v>
      </c>
      <c r="C9314" s="40" t="s">
        <v>14758</v>
      </c>
      <c r="D9314" s="8" t="s">
        <v>20</v>
      </c>
      <c r="E9314" s="63" t="s">
        <v>1528</v>
      </c>
      <c r="F9314" s="61"/>
      <c r="G9314" s="62" t="s">
        <v>16</v>
      </c>
      <c r="H9314" s="61"/>
    </row>
    <row r="9315" spans="1:8" ht="51" x14ac:dyDescent="0.25">
      <c r="A9315" s="15" t="s">
        <v>14757</v>
      </c>
      <c r="B9315" s="15" t="s">
        <v>14459</v>
      </c>
      <c r="C9315" s="40" t="s">
        <v>14756</v>
      </c>
      <c r="D9315" s="8" t="s">
        <v>1626</v>
      </c>
      <c r="E9315" s="63" t="s">
        <v>1625</v>
      </c>
      <c r="F9315" s="65"/>
      <c r="G9315" s="9">
        <v>44262</v>
      </c>
      <c r="H9315" s="61"/>
    </row>
    <row r="9316" spans="1:8" ht="76.5" x14ac:dyDescent="0.25">
      <c r="A9316" s="15" t="s">
        <v>14755</v>
      </c>
      <c r="B9316" s="15" t="s">
        <v>14754</v>
      </c>
      <c r="C9316" s="40" t="s">
        <v>14753</v>
      </c>
      <c r="D9316" s="14" t="s">
        <v>1626</v>
      </c>
      <c r="E9316" s="63" t="s">
        <v>1625</v>
      </c>
      <c r="F9316" s="65"/>
      <c r="G9316" s="9">
        <v>44302</v>
      </c>
      <c r="H9316" s="61"/>
    </row>
    <row r="9317" spans="1:8" ht="51" x14ac:dyDescent="0.25">
      <c r="A9317" s="15" t="s">
        <v>14752</v>
      </c>
      <c r="B9317" s="15" t="s">
        <v>14751</v>
      </c>
      <c r="C9317" s="40" t="s">
        <v>14750</v>
      </c>
      <c r="D9317" s="8" t="s">
        <v>1626</v>
      </c>
      <c r="E9317" s="63" t="s">
        <v>1799</v>
      </c>
      <c r="F9317" s="65"/>
      <c r="G9317" s="9">
        <v>44508</v>
      </c>
      <c r="H9317" s="61"/>
    </row>
    <row r="9318" spans="1:8" ht="76.5" x14ac:dyDescent="0.25">
      <c r="A9318" s="64" t="s">
        <v>14749</v>
      </c>
      <c r="B9318" s="15" t="s">
        <v>14621</v>
      </c>
      <c r="C9318" s="40" t="s">
        <v>14748</v>
      </c>
      <c r="D9318" s="8" t="s">
        <v>20</v>
      </c>
      <c r="E9318" s="63" t="s">
        <v>1528</v>
      </c>
      <c r="F9318" s="61"/>
      <c r="G9318" s="62" t="s">
        <v>16</v>
      </c>
      <c r="H9318" s="61"/>
    </row>
    <row r="9319" spans="1:8" ht="76.5" x14ac:dyDescent="0.25">
      <c r="A9319" s="64" t="s">
        <v>14747</v>
      </c>
      <c r="B9319" s="15" t="s">
        <v>14746</v>
      </c>
      <c r="C9319" s="40" t="s">
        <v>14745</v>
      </c>
      <c r="D9319" s="8" t="s">
        <v>20</v>
      </c>
      <c r="E9319" s="63" t="s">
        <v>1528</v>
      </c>
      <c r="F9319" s="61"/>
      <c r="G9319" s="62" t="s">
        <v>16</v>
      </c>
      <c r="H9319" s="61"/>
    </row>
    <row r="9320" spans="1:8" ht="76.5" x14ac:dyDescent="0.25">
      <c r="A9320" s="64" t="s">
        <v>14744</v>
      </c>
      <c r="B9320" s="15" t="s">
        <v>14743</v>
      </c>
      <c r="C9320" s="40" t="s">
        <v>14742</v>
      </c>
      <c r="D9320" s="8" t="s">
        <v>20</v>
      </c>
      <c r="E9320" s="63" t="s">
        <v>1528</v>
      </c>
      <c r="F9320" s="61"/>
      <c r="G9320" s="62" t="s">
        <v>16</v>
      </c>
      <c r="H9320" s="61"/>
    </row>
    <row r="9321" spans="1:8" ht="76.5" x14ac:dyDescent="0.25">
      <c r="A9321" s="64" t="s">
        <v>14741</v>
      </c>
      <c r="B9321" s="15" t="s">
        <v>14740</v>
      </c>
      <c r="C9321" s="40" t="s">
        <v>14739</v>
      </c>
      <c r="D9321" s="8" t="s">
        <v>20</v>
      </c>
      <c r="E9321" s="63" t="s">
        <v>1528</v>
      </c>
      <c r="F9321" s="61"/>
      <c r="G9321" s="62" t="s">
        <v>16</v>
      </c>
      <c r="H9321" s="61"/>
    </row>
    <row r="9322" spans="1:8" ht="76.5" x14ac:dyDescent="0.25">
      <c r="A9322" s="64" t="s">
        <v>14738</v>
      </c>
      <c r="B9322" s="15" t="s">
        <v>14737</v>
      </c>
      <c r="C9322" s="40" t="s">
        <v>14736</v>
      </c>
      <c r="D9322" s="8" t="s">
        <v>20</v>
      </c>
      <c r="E9322" s="63" t="s">
        <v>1528</v>
      </c>
      <c r="F9322" s="61"/>
      <c r="G9322" s="62" t="s">
        <v>16</v>
      </c>
      <c r="H9322" s="61"/>
    </row>
    <row r="9323" spans="1:8" ht="76.5" x14ac:dyDescent="0.25">
      <c r="A9323" s="64" t="s">
        <v>14735</v>
      </c>
      <c r="B9323" s="15" t="s">
        <v>14734</v>
      </c>
      <c r="C9323" s="40" t="s">
        <v>14733</v>
      </c>
      <c r="D9323" s="8" t="s">
        <v>20</v>
      </c>
      <c r="E9323" s="63" t="s">
        <v>1528</v>
      </c>
      <c r="F9323" s="61"/>
      <c r="G9323" s="62" t="s">
        <v>16</v>
      </c>
      <c r="H9323" s="61"/>
    </row>
    <row r="9324" spans="1:8" ht="127.5" x14ac:dyDescent="0.25">
      <c r="A9324" s="64" t="s">
        <v>14732</v>
      </c>
      <c r="B9324" s="15" t="s">
        <v>13316</v>
      </c>
      <c r="C9324" s="40" t="s">
        <v>14731</v>
      </c>
      <c r="D9324" s="8" t="s">
        <v>20</v>
      </c>
      <c r="E9324" s="63" t="s">
        <v>1528</v>
      </c>
      <c r="F9324" s="61"/>
      <c r="G9324" s="62" t="s">
        <v>16</v>
      </c>
      <c r="H9324" s="61"/>
    </row>
    <row r="9325" spans="1:8" ht="25.5" x14ac:dyDescent="0.25">
      <c r="A9325" s="15" t="s">
        <v>14730</v>
      </c>
      <c r="B9325" s="15" t="s">
        <v>14729</v>
      </c>
      <c r="C9325" s="40" t="s">
        <v>14728</v>
      </c>
      <c r="D9325" s="8" t="s">
        <v>1626</v>
      </c>
      <c r="E9325" s="63" t="s">
        <v>1799</v>
      </c>
      <c r="F9325" s="65"/>
      <c r="G9325" s="9">
        <v>44283</v>
      </c>
      <c r="H9325" s="61"/>
    </row>
    <row r="9326" spans="1:8" ht="76.5" x14ac:dyDescent="0.25">
      <c r="A9326" s="64" t="s">
        <v>14727</v>
      </c>
      <c r="B9326" s="15" t="s">
        <v>14726</v>
      </c>
      <c r="C9326" s="40" t="s">
        <v>14725</v>
      </c>
      <c r="D9326" s="8" t="s">
        <v>20</v>
      </c>
      <c r="E9326" s="63" t="s">
        <v>1528</v>
      </c>
      <c r="F9326" s="61"/>
      <c r="G9326" s="62" t="s">
        <v>16</v>
      </c>
      <c r="H9326" s="61"/>
    </row>
    <row r="9327" spans="1:8" ht="51" x14ac:dyDescent="0.25">
      <c r="A9327" s="15" t="s">
        <v>14724</v>
      </c>
      <c r="B9327" s="15" t="s">
        <v>14723</v>
      </c>
      <c r="C9327" s="40" t="s">
        <v>14722</v>
      </c>
      <c r="D9327" s="8" t="s">
        <v>1626</v>
      </c>
      <c r="E9327" s="63" t="s">
        <v>1799</v>
      </c>
      <c r="F9327" s="65"/>
      <c r="G9327" s="9">
        <v>44266</v>
      </c>
      <c r="H9327" s="61"/>
    </row>
    <row r="9328" spans="1:8" ht="63.75" x14ac:dyDescent="0.25">
      <c r="A9328" s="15" t="s">
        <v>14721</v>
      </c>
      <c r="B9328" s="15" t="s">
        <v>14720</v>
      </c>
      <c r="C9328" s="40" t="s">
        <v>14719</v>
      </c>
      <c r="D9328" s="8" t="s">
        <v>1626</v>
      </c>
      <c r="E9328" s="63" t="s">
        <v>1625</v>
      </c>
      <c r="F9328" s="65"/>
      <c r="G9328" s="9">
        <v>44280</v>
      </c>
      <c r="H9328" s="61"/>
    </row>
    <row r="9329" spans="1:8" ht="76.5" x14ac:dyDescent="0.25">
      <c r="A9329" s="64" t="s">
        <v>14718</v>
      </c>
      <c r="B9329" s="15" t="s">
        <v>14717</v>
      </c>
      <c r="C9329" s="40" t="s">
        <v>14716</v>
      </c>
      <c r="D9329" s="8" t="s">
        <v>20</v>
      </c>
      <c r="E9329" s="63" t="s">
        <v>1528</v>
      </c>
      <c r="F9329" s="61"/>
      <c r="G9329" s="62" t="s">
        <v>16</v>
      </c>
      <c r="H9329" s="61"/>
    </row>
    <row r="9330" spans="1:8" ht="76.5" x14ac:dyDescent="0.25">
      <c r="A9330" s="64" t="s">
        <v>14715</v>
      </c>
      <c r="B9330" s="15" t="s">
        <v>14714</v>
      </c>
      <c r="C9330" s="40" t="s">
        <v>617</v>
      </c>
      <c r="D9330" s="8" t="s">
        <v>20</v>
      </c>
      <c r="E9330" s="63" t="s">
        <v>1528</v>
      </c>
      <c r="F9330" s="61"/>
      <c r="G9330" s="62" t="s">
        <v>16</v>
      </c>
      <c r="H9330" s="61"/>
    </row>
    <row r="9331" spans="1:8" ht="76.5" x14ac:dyDescent="0.25">
      <c r="A9331" s="64" t="s">
        <v>14713</v>
      </c>
      <c r="B9331" s="15" t="s">
        <v>14712</v>
      </c>
      <c r="C9331" s="40" t="s">
        <v>14711</v>
      </c>
      <c r="D9331" s="8" t="s">
        <v>20</v>
      </c>
      <c r="E9331" s="63" t="s">
        <v>1528</v>
      </c>
      <c r="F9331" s="61"/>
      <c r="G9331" s="62" t="s">
        <v>16</v>
      </c>
      <c r="H9331" s="61"/>
    </row>
    <row r="9332" spans="1:8" ht="76.5" x14ac:dyDescent="0.25">
      <c r="A9332" s="64" t="s">
        <v>14710</v>
      </c>
      <c r="B9332" s="15" t="s">
        <v>5271</v>
      </c>
      <c r="C9332" s="40" t="s">
        <v>14709</v>
      </c>
      <c r="D9332" s="8" t="s">
        <v>20</v>
      </c>
      <c r="E9332" s="63" t="s">
        <v>1528</v>
      </c>
      <c r="F9332" s="61"/>
      <c r="G9332" s="62" t="s">
        <v>16</v>
      </c>
      <c r="H9332" s="61"/>
    </row>
    <row r="9333" spans="1:8" ht="76.5" x14ac:dyDescent="0.25">
      <c r="A9333" s="64" t="s">
        <v>14708</v>
      </c>
      <c r="B9333" s="15" t="s">
        <v>14707</v>
      </c>
      <c r="C9333" s="40" t="s">
        <v>14706</v>
      </c>
      <c r="D9333" s="8" t="s">
        <v>20</v>
      </c>
      <c r="E9333" s="63" t="s">
        <v>1528</v>
      </c>
      <c r="F9333" s="61"/>
      <c r="G9333" s="62" t="s">
        <v>16</v>
      </c>
      <c r="H9333" s="61"/>
    </row>
    <row r="9334" spans="1:8" ht="76.5" x14ac:dyDescent="0.25">
      <c r="A9334" s="64" t="s">
        <v>14705</v>
      </c>
      <c r="B9334" s="15" t="s">
        <v>14704</v>
      </c>
      <c r="C9334" s="40" t="s">
        <v>14703</v>
      </c>
      <c r="D9334" s="8" t="s">
        <v>20</v>
      </c>
      <c r="E9334" s="63" t="s">
        <v>1528</v>
      </c>
      <c r="F9334" s="61"/>
      <c r="G9334" s="62" t="s">
        <v>16</v>
      </c>
      <c r="H9334" s="61"/>
    </row>
    <row r="9335" spans="1:8" ht="76.5" x14ac:dyDescent="0.25">
      <c r="A9335" s="64" t="s">
        <v>14702</v>
      </c>
      <c r="B9335" s="15" t="s">
        <v>7030</v>
      </c>
      <c r="C9335" s="40" t="s">
        <v>14701</v>
      </c>
      <c r="D9335" s="8" t="s">
        <v>20</v>
      </c>
      <c r="E9335" s="63" t="s">
        <v>1528</v>
      </c>
      <c r="F9335" s="61"/>
      <c r="G9335" s="62" t="s">
        <v>16</v>
      </c>
      <c r="H9335" s="61"/>
    </row>
    <row r="9336" spans="1:8" ht="89.25" x14ac:dyDescent="0.25">
      <c r="A9336" s="64" t="s">
        <v>14700</v>
      </c>
      <c r="B9336" s="15" t="s">
        <v>14699</v>
      </c>
      <c r="C9336" s="40" t="s">
        <v>14698</v>
      </c>
      <c r="D9336" s="8" t="s">
        <v>20</v>
      </c>
      <c r="E9336" s="63" t="s">
        <v>1528</v>
      </c>
      <c r="F9336" s="61"/>
      <c r="G9336" s="62" t="s">
        <v>16</v>
      </c>
      <c r="H9336" s="61"/>
    </row>
    <row r="9337" spans="1:8" ht="38.25" x14ac:dyDescent="0.25">
      <c r="A9337" s="15" t="s">
        <v>14697</v>
      </c>
      <c r="B9337" s="15" t="s">
        <v>14696</v>
      </c>
      <c r="C9337" s="40" t="s">
        <v>14695</v>
      </c>
      <c r="D9337" s="14" t="s">
        <v>1626</v>
      </c>
      <c r="E9337" s="63" t="s">
        <v>1799</v>
      </c>
      <c r="F9337" s="65"/>
      <c r="G9337" s="9">
        <v>44357</v>
      </c>
      <c r="H9337" s="61"/>
    </row>
    <row r="9338" spans="1:8" ht="76.5" x14ac:dyDescent="0.25">
      <c r="A9338" s="64" t="s">
        <v>14694</v>
      </c>
      <c r="B9338" s="15" t="s">
        <v>14693</v>
      </c>
      <c r="C9338" s="40" t="s">
        <v>14692</v>
      </c>
      <c r="D9338" s="8" t="s">
        <v>20</v>
      </c>
      <c r="E9338" s="63" t="s">
        <v>1528</v>
      </c>
      <c r="F9338" s="61"/>
      <c r="G9338" s="62" t="s">
        <v>16</v>
      </c>
      <c r="H9338" s="61"/>
    </row>
    <row r="9339" spans="1:8" ht="38.25" x14ac:dyDescent="0.25">
      <c r="A9339" s="15" t="s">
        <v>14691</v>
      </c>
      <c r="B9339" s="15" t="s">
        <v>6542</v>
      </c>
      <c r="C9339" s="40" t="s">
        <v>14690</v>
      </c>
      <c r="D9339" s="14" t="s">
        <v>1626</v>
      </c>
      <c r="E9339" s="63" t="s">
        <v>1625</v>
      </c>
      <c r="F9339" s="65"/>
      <c r="G9339" s="9">
        <v>44368</v>
      </c>
      <c r="H9339" s="61"/>
    </row>
    <row r="9340" spans="1:8" ht="76.5" x14ac:dyDescent="0.25">
      <c r="A9340" s="64" t="s">
        <v>14689</v>
      </c>
      <c r="B9340" s="15" t="s">
        <v>14688</v>
      </c>
      <c r="C9340" s="40" t="s">
        <v>14687</v>
      </c>
      <c r="D9340" s="8" t="s">
        <v>20</v>
      </c>
      <c r="E9340" s="63" t="s">
        <v>1528</v>
      </c>
      <c r="F9340" s="61"/>
      <c r="G9340" s="62" t="s">
        <v>16</v>
      </c>
      <c r="H9340" s="61"/>
    </row>
    <row r="9341" spans="1:8" ht="76.5" x14ac:dyDescent="0.25">
      <c r="A9341" s="64" t="s">
        <v>14686</v>
      </c>
      <c r="B9341" s="15" t="s">
        <v>14685</v>
      </c>
      <c r="C9341" s="40" t="s">
        <v>14684</v>
      </c>
      <c r="D9341" s="8" t="s">
        <v>20</v>
      </c>
      <c r="E9341" s="63" t="s">
        <v>1528</v>
      </c>
      <c r="F9341" s="61"/>
      <c r="G9341" s="62" t="s">
        <v>16</v>
      </c>
      <c r="H9341" s="61"/>
    </row>
    <row r="9342" spans="1:8" ht="76.5" x14ac:dyDescent="0.25">
      <c r="A9342" s="64" t="s">
        <v>14683</v>
      </c>
      <c r="B9342" s="15" t="s">
        <v>14682</v>
      </c>
      <c r="C9342" s="40" t="s">
        <v>14681</v>
      </c>
      <c r="D9342" s="8" t="s">
        <v>20</v>
      </c>
      <c r="E9342" s="63" t="s">
        <v>1528</v>
      </c>
      <c r="F9342" s="61"/>
      <c r="G9342" s="62" t="s">
        <v>16</v>
      </c>
      <c r="H9342" s="61"/>
    </row>
    <row r="9343" spans="1:8" ht="76.5" x14ac:dyDescent="0.25">
      <c r="A9343" s="64" t="s">
        <v>14680</v>
      </c>
      <c r="B9343" s="15" t="s">
        <v>14107</v>
      </c>
      <c r="C9343" s="40" t="s">
        <v>14679</v>
      </c>
      <c r="D9343" s="8" t="s">
        <v>20</v>
      </c>
      <c r="E9343" s="63" t="s">
        <v>1528</v>
      </c>
      <c r="F9343" s="61"/>
      <c r="G9343" s="62" t="s">
        <v>16</v>
      </c>
      <c r="H9343" s="61"/>
    </row>
    <row r="9344" spans="1:8" ht="76.5" x14ac:dyDescent="0.25">
      <c r="A9344" s="64" t="s">
        <v>14678</v>
      </c>
      <c r="B9344" s="15" t="s">
        <v>14677</v>
      </c>
      <c r="C9344" s="40" t="s">
        <v>14391</v>
      </c>
      <c r="D9344" s="8" t="s">
        <v>20</v>
      </c>
      <c r="E9344" s="63" t="s">
        <v>1528</v>
      </c>
      <c r="F9344" s="61"/>
      <c r="G9344" s="62" t="s">
        <v>16</v>
      </c>
      <c r="H9344" s="61"/>
    </row>
    <row r="9345" spans="1:8" ht="76.5" x14ac:dyDescent="0.25">
      <c r="A9345" s="64" t="s">
        <v>14676</v>
      </c>
      <c r="B9345" s="15" t="s">
        <v>14675</v>
      </c>
      <c r="C9345" s="40" t="s">
        <v>1565</v>
      </c>
      <c r="D9345" s="8" t="s">
        <v>20</v>
      </c>
      <c r="E9345" s="63" t="s">
        <v>1528</v>
      </c>
      <c r="F9345" s="61"/>
      <c r="G9345" s="62" t="s">
        <v>16</v>
      </c>
      <c r="H9345" s="61"/>
    </row>
    <row r="9346" spans="1:8" ht="76.5" x14ac:dyDescent="0.25">
      <c r="A9346" s="64" t="s">
        <v>14674</v>
      </c>
      <c r="B9346" s="15" t="s">
        <v>14673</v>
      </c>
      <c r="C9346" s="40" t="s">
        <v>14672</v>
      </c>
      <c r="D9346" s="8" t="s">
        <v>20</v>
      </c>
      <c r="E9346" s="63" t="s">
        <v>1528</v>
      </c>
      <c r="F9346" s="61"/>
      <c r="G9346" s="62" t="s">
        <v>16</v>
      </c>
      <c r="H9346" s="61"/>
    </row>
    <row r="9347" spans="1:8" ht="76.5" x14ac:dyDescent="0.25">
      <c r="A9347" s="64" t="s">
        <v>14671</v>
      </c>
      <c r="B9347" s="15" t="s">
        <v>14670</v>
      </c>
      <c r="C9347" s="40" t="s">
        <v>14669</v>
      </c>
      <c r="D9347" s="8" t="s">
        <v>20</v>
      </c>
      <c r="E9347" s="63" t="s">
        <v>1528</v>
      </c>
      <c r="F9347" s="61"/>
      <c r="G9347" s="62" t="s">
        <v>16</v>
      </c>
      <c r="H9347" s="61"/>
    </row>
    <row r="9348" spans="1:8" ht="76.5" x14ac:dyDescent="0.25">
      <c r="A9348" s="64" t="s">
        <v>14668</v>
      </c>
      <c r="B9348" s="15" t="s">
        <v>14667</v>
      </c>
      <c r="C9348" s="40" t="s">
        <v>14666</v>
      </c>
      <c r="D9348" s="8" t="s">
        <v>20</v>
      </c>
      <c r="E9348" s="63" t="s">
        <v>1528</v>
      </c>
      <c r="F9348" s="61"/>
      <c r="G9348" s="62" t="s">
        <v>16</v>
      </c>
      <c r="H9348" s="61"/>
    </row>
    <row r="9349" spans="1:8" ht="76.5" x14ac:dyDescent="0.25">
      <c r="A9349" s="64" t="s">
        <v>14665</v>
      </c>
      <c r="B9349" s="15" t="s">
        <v>14664</v>
      </c>
      <c r="C9349" s="40" t="s">
        <v>14663</v>
      </c>
      <c r="D9349" s="8" t="s">
        <v>20</v>
      </c>
      <c r="E9349" s="63" t="s">
        <v>1528</v>
      </c>
      <c r="F9349" s="61"/>
      <c r="G9349" s="62" t="s">
        <v>16</v>
      </c>
      <c r="H9349" s="61"/>
    </row>
    <row r="9350" spans="1:8" ht="76.5" x14ac:dyDescent="0.25">
      <c r="A9350" s="64" t="s">
        <v>14662</v>
      </c>
      <c r="B9350" s="15" t="s">
        <v>14661</v>
      </c>
      <c r="C9350" s="40" t="s">
        <v>14660</v>
      </c>
      <c r="D9350" s="8" t="s">
        <v>20</v>
      </c>
      <c r="E9350" s="63" t="s">
        <v>1528</v>
      </c>
      <c r="F9350" s="61"/>
      <c r="G9350" s="62" t="s">
        <v>16</v>
      </c>
      <c r="H9350" s="61"/>
    </row>
    <row r="9351" spans="1:8" ht="76.5" x14ac:dyDescent="0.25">
      <c r="A9351" s="64" t="s">
        <v>14659</v>
      </c>
      <c r="B9351" s="15" t="s">
        <v>14658</v>
      </c>
      <c r="C9351" s="40" t="s">
        <v>14657</v>
      </c>
      <c r="D9351" s="8" t="s">
        <v>20</v>
      </c>
      <c r="E9351" s="63" t="s">
        <v>1528</v>
      </c>
      <c r="F9351" s="61"/>
      <c r="G9351" s="62" t="s">
        <v>16</v>
      </c>
      <c r="H9351" s="61"/>
    </row>
    <row r="9352" spans="1:8" ht="76.5" x14ac:dyDescent="0.25">
      <c r="A9352" s="64" t="s">
        <v>14656</v>
      </c>
      <c r="B9352" s="15" t="s">
        <v>14655</v>
      </c>
      <c r="C9352" s="40" t="s">
        <v>14654</v>
      </c>
      <c r="D9352" s="8" t="s">
        <v>20</v>
      </c>
      <c r="E9352" s="63" t="s">
        <v>1528</v>
      </c>
      <c r="F9352" s="61"/>
      <c r="G9352" s="62" t="s">
        <v>16</v>
      </c>
      <c r="H9352" s="61"/>
    </row>
    <row r="9353" spans="1:8" ht="76.5" x14ac:dyDescent="0.25">
      <c r="A9353" s="64" t="s">
        <v>14653</v>
      </c>
      <c r="B9353" s="15" t="s">
        <v>14652</v>
      </c>
      <c r="C9353" s="40" t="s">
        <v>14651</v>
      </c>
      <c r="D9353" s="8" t="s">
        <v>20</v>
      </c>
      <c r="E9353" s="63" t="s">
        <v>1528</v>
      </c>
      <c r="F9353" s="61"/>
      <c r="G9353" s="62" t="s">
        <v>16</v>
      </c>
      <c r="H9353" s="61"/>
    </row>
    <row r="9354" spans="1:8" ht="76.5" x14ac:dyDescent="0.25">
      <c r="A9354" s="64" t="s">
        <v>14650</v>
      </c>
      <c r="B9354" s="15" t="s">
        <v>14649</v>
      </c>
      <c r="C9354" s="40" t="s">
        <v>14648</v>
      </c>
      <c r="D9354" s="8" t="s">
        <v>20</v>
      </c>
      <c r="E9354" s="63" t="s">
        <v>1528</v>
      </c>
      <c r="F9354" s="61"/>
      <c r="G9354" s="62" t="s">
        <v>16</v>
      </c>
      <c r="H9354" s="61"/>
    </row>
    <row r="9355" spans="1:8" ht="76.5" x14ac:dyDescent="0.25">
      <c r="A9355" s="64" t="s">
        <v>14647</v>
      </c>
      <c r="B9355" s="15" t="s">
        <v>14646</v>
      </c>
      <c r="C9355" s="40" t="s">
        <v>14645</v>
      </c>
      <c r="D9355" s="8" t="s">
        <v>20</v>
      </c>
      <c r="E9355" s="63" t="s">
        <v>1528</v>
      </c>
      <c r="F9355" s="61"/>
      <c r="G9355" s="62" t="s">
        <v>16</v>
      </c>
      <c r="H9355" s="61"/>
    </row>
    <row r="9356" spans="1:8" ht="76.5" x14ac:dyDescent="0.25">
      <c r="A9356" s="64" t="s">
        <v>14644</v>
      </c>
      <c r="B9356" s="15" t="s">
        <v>14643</v>
      </c>
      <c r="C9356" s="40" t="s">
        <v>14642</v>
      </c>
      <c r="D9356" s="8" t="s">
        <v>20</v>
      </c>
      <c r="E9356" s="63" t="s">
        <v>1528</v>
      </c>
      <c r="F9356" s="61"/>
      <c r="G9356" s="62" t="s">
        <v>16</v>
      </c>
      <c r="H9356" s="61"/>
    </row>
    <row r="9357" spans="1:8" ht="76.5" x14ac:dyDescent="0.25">
      <c r="A9357" s="64" t="s">
        <v>14641</v>
      </c>
      <c r="B9357" s="15" t="s">
        <v>14640</v>
      </c>
      <c r="C9357" s="40" t="s">
        <v>14639</v>
      </c>
      <c r="D9357" s="8" t="s">
        <v>20</v>
      </c>
      <c r="E9357" s="63" t="s">
        <v>1528</v>
      </c>
      <c r="F9357" s="61"/>
      <c r="G9357" s="62" t="s">
        <v>16</v>
      </c>
      <c r="H9357" s="61"/>
    </row>
    <row r="9358" spans="1:8" ht="76.5" x14ac:dyDescent="0.25">
      <c r="A9358" s="64" t="s">
        <v>14638</v>
      </c>
      <c r="B9358" s="15" t="s">
        <v>14637</v>
      </c>
      <c r="C9358" s="40" t="s">
        <v>14636</v>
      </c>
      <c r="D9358" s="8" t="s">
        <v>20</v>
      </c>
      <c r="E9358" s="63" t="s">
        <v>1528</v>
      </c>
      <c r="F9358" s="61"/>
      <c r="G9358" s="62" t="s">
        <v>16</v>
      </c>
      <c r="H9358" s="61"/>
    </row>
    <row r="9359" spans="1:8" ht="76.5" x14ac:dyDescent="0.25">
      <c r="A9359" s="64" t="s">
        <v>14635</v>
      </c>
      <c r="B9359" s="15" t="s">
        <v>14634</v>
      </c>
      <c r="C9359" s="40" t="s">
        <v>14391</v>
      </c>
      <c r="D9359" s="8" t="s">
        <v>20</v>
      </c>
      <c r="E9359" s="63" t="s">
        <v>1528</v>
      </c>
      <c r="F9359" s="61"/>
      <c r="G9359" s="62" t="s">
        <v>16</v>
      </c>
      <c r="H9359" s="61"/>
    </row>
    <row r="9360" spans="1:8" ht="76.5" x14ac:dyDescent="0.25">
      <c r="A9360" s="64" t="s">
        <v>14633</v>
      </c>
      <c r="B9360" s="15" t="s">
        <v>14632</v>
      </c>
      <c r="C9360" s="40" t="s">
        <v>14631</v>
      </c>
      <c r="D9360" s="8" t="s">
        <v>20</v>
      </c>
      <c r="E9360" s="63" t="s">
        <v>1528</v>
      </c>
      <c r="F9360" s="61"/>
      <c r="G9360" s="62" t="s">
        <v>16</v>
      </c>
      <c r="H9360" s="61"/>
    </row>
    <row r="9361" spans="1:8" ht="76.5" x14ac:dyDescent="0.25">
      <c r="A9361" s="64" t="s">
        <v>14630</v>
      </c>
      <c r="B9361" s="15" t="s">
        <v>8186</v>
      </c>
      <c r="C9361" s="40" t="s">
        <v>14629</v>
      </c>
      <c r="D9361" s="8" t="s">
        <v>20</v>
      </c>
      <c r="E9361" s="63" t="s">
        <v>1528</v>
      </c>
      <c r="F9361" s="61"/>
      <c r="G9361" s="62" t="s">
        <v>16</v>
      </c>
      <c r="H9361" s="61"/>
    </row>
    <row r="9362" spans="1:8" ht="76.5" x14ac:dyDescent="0.25">
      <c r="A9362" s="64" t="s">
        <v>14628</v>
      </c>
      <c r="B9362" s="15" t="s">
        <v>14627</v>
      </c>
      <c r="C9362" s="40" t="s">
        <v>14626</v>
      </c>
      <c r="D9362" s="8" t="s">
        <v>20</v>
      </c>
      <c r="E9362" s="63" t="s">
        <v>1528</v>
      </c>
      <c r="F9362" s="61"/>
      <c r="G9362" s="62" t="s">
        <v>16</v>
      </c>
      <c r="H9362" s="61"/>
    </row>
    <row r="9363" spans="1:8" ht="38.25" x14ac:dyDescent="0.25">
      <c r="A9363" s="15" t="s">
        <v>14625</v>
      </c>
      <c r="B9363" s="15" t="s">
        <v>14624</v>
      </c>
      <c r="C9363" s="40" t="s">
        <v>14623</v>
      </c>
      <c r="D9363" s="14" t="s">
        <v>1626</v>
      </c>
      <c r="E9363" s="63" t="s">
        <v>1799</v>
      </c>
      <c r="F9363" s="65"/>
      <c r="G9363" s="9">
        <v>44318</v>
      </c>
      <c r="H9363" s="61"/>
    </row>
    <row r="9364" spans="1:8" ht="76.5" x14ac:dyDescent="0.25">
      <c r="A9364" s="64" t="s">
        <v>14622</v>
      </c>
      <c r="B9364" s="15" t="s">
        <v>14621</v>
      </c>
      <c r="C9364" s="40" t="s">
        <v>14620</v>
      </c>
      <c r="D9364" s="8" t="s">
        <v>20</v>
      </c>
      <c r="E9364" s="63" t="s">
        <v>1528</v>
      </c>
      <c r="F9364" s="61"/>
      <c r="G9364" s="62" t="s">
        <v>16</v>
      </c>
      <c r="H9364" s="61"/>
    </row>
    <row r="9365" spans="1:8" ht="76.5" x14ac:dyDescent="0.25">
      <c r="A9365" s="64" t="s">
        <v>14619</v>
      </c>
      <c r="B9365" s="15" t="s">
        <v>14618</v>
      </c>
      <c r="C9365" s="40" t="s">
        <v>14617</v>
      </c>
      <c r="D9365" s="8" t="s">
        <v>20</v>
      </c>
      <c r="E9365" s="63" t="s">
        <v>1528</v>
      </c>
      <c r="F9365" s="61"/>
      <c r="G9365" s="62" t="s">
        <v>16</v>
      </c>
      <c r="H9365" s="61"/>
    </row>
    <row r="9366" spans="1:8" ht="76.5" x14ac:dyDescent="0.25">
      <c r="A9366" s="64" t="s">
        <v>14616</v>
      </c>
      <c r="B9366" s="15" t="s">
        <v>14615</v>
      </c>
      <c r="C9366" s="40" t="s">
        <v>14614</v>
      </c>
      <c r="D9366" s="8" t="s">
        <v>20</v>
      </c>
      <c r="E9366" s="63" t="s">
        <v>1528</v>
      </c>
      <c r="F9366" s="61"/>
      <c r="G9366" s="62" t="s">
        <v>16</v>
      </c>
      <c r="H9366" s="61"/>
    </row>
    <row r="9367" spans="1:8" ht="76.5" x14ac:dyDescent="0.25">
      <c r="A9367" s="64" t="s">
        <v>14613</v>
      </c>
      <c r="B9367" s="15" t="s">
        <v>14612</v>
      </c>
      <c r="C9367" s="40" t="s">
        <v>14611</v>
      </c>
      <c r="D9367" s="8" t="s">
        <v>20</v>
      </c>
      <c r="E9367" s="63" t="s">
        <v>1528</v>
      </c>
      <c r="F9367" s="61"/>
      <c r="G9367" s="62" t="s">
        <v>16</v>
      </c>
      <c r="H9367" s="61"/>
    </row>
    <row r="9368" spans="1:8" ht="76.5" x14ac:dyDescent="0.25">
      <c r="A9368" s="64" t="s">
        <v>14610</v>
      </c>
      <c r="B9368" s="15" t="s">
        <v>14609</v>
      </c>
      <c r="C9368" s="40" t="s">
        <v>14608</v>
      </c>
      <c r="D9368" s="8" t="s">
        <v>20</v>
      </c>
      <c r="E9368" s="63" t="s">
        <v>1528</v>
      </c>
      <c r="F9368" s="61"/>
      <c r="G9368" s="62" t="s">
        <v>16</v>
      </c>
      <c r="H9368" s="61"/>
    </row>
    <row r="9369" spans="1:8" ht="76.5" x14ac:dyDescent="0.25">
      <c r="A9369" s="64" t="s">
        <v>14607</v>
      </c>
      <c r="B9369" s="15" t="s">
        <v>14606</v>
      </c>
      <c r="C9369" s="40" t="s">
        <v>14605</v>
      </c>
      <c r="D9369" s="8" t="s">
        <v>20</v>
      </c>
      <c r="E9369" s="63" t="s">
        <v>1528</v>
      </c>
      <c r="F9369" s="61"/>
      <c r="G9369" s="62" t="s">
        <v>16</v>
      </c>
      <c r="H9369" s="61"/>
    </row>
    <row r="9370" spans="1:8" ht="76.5" x14ac:dyDescent="0.25">
      <c r="A9370" s="64" t="s">
        <v>14604</v>
      </c>
      <c r="B9370" s="15" t="s">
        <v>14603</v>
      </c>
      <c r="C9370" s="40" t="s">
        <v>14602</v>
      </c>
      <c r="D9370" s="8" t="s">
        <v>20</v>
      </c>
      <c r="E9370" s="63" t="s">
        <v>1528</v>
      </c>
      <c r="F9370" s="61"/>
      <c r="G9370" s="62" t="s">
        <v>16</v>
      </c>
      <c r="H9370" s="61"/>
    </row>
    <row r="9371" spans="1:8" ht="76.5" x14ac:dyDescent="0.25">
      <c r="A9371" s="64" t="s">
        <v>14601</v>
      </c>
      <c r="B9371" s="15" t="s">
        <v>14600</v>
      </c>
      <c r="C9371" s="40" t="s">
        <v>14599</v>
      </c>
      <c r="D9371" s="8" t="s">
        <v>20</v>
      </c>
      <c r="E9371" s="63" t="s">
        <v>1528</v>
      </c>
      <c r="F9371" s="61"/>
      <c r="G9371" s="62" t="s">
        <v>16</v>
      </c>
      <c r="H9371" s="61"/>
    </row>
    <row r="9372" spans="1:8" ht="140.25" x14ac:dyDescent="0.25">
      <c r="A9372" s="15" t="s">
        <v>14598</v>
      </c>
      <c r="B9372" s="15" t="s">
        <v>14597</v>
      </c>
      <c r="C9372" s="40" t="s">
        <v>14596</v>
      </c>
      <c r="D9372" s="8" t="s">
        <v>1626</v>
      </c>
      <c r="E9372" s="63" t="s">
        <v>1799</v>
      </c>
      <c r="F9372" s="65"/>
      <c r="G9372" s="9">
        <v>44345</v>
      </c>
      <c r="H9372" s="61"/>
    </row>
    <row r="9373" spans="1:8" ht="76.5" x14ac:dyDescent="0.25">
      <c r="A9373" s="64" t="s">
        <v>14595</v>
      </c>
      <c r="B9373" s="15" t="s">
        <v>14594</v>
      </c>
      <c r="C9373" s="40" t="s">
        <v>14593</v>
      </c>
      <c r="D9373" s="8" t="s">
        <v>20</v>
      </c>
      <c r="E9373" s="63" t="s">
        <v>1528</v>
      </c>
      <c r="F9373" s="61"/>
      <c r="G9373" s="62" t="s">
        <v>16</v>
      </c>
      <c r="H9373" s="61"/>
    </row>
    <row r="9374" spans="1:8" ht="76.5" x14ac:dyDescent="0.25">
      <c r="A9374" s="64" t="s">
        <v>14592</v>
      </c>
      <c r="B9374" s="15" t="s">
        <v>14591</v>
      </c>
      <c r="C9374" s="40" t="s">
        <v>14590</v>
      </c>
      <c r="D9374" s="8" t="s">
        <v>20</v>
      </c>
      <c r="E9374" s="63" t="s">
        <v>1528</v>
      </c>
      <c r="F9374" s="61"/>
      <c r="G9374" s="62" t="s">
        <v>16</v>
      </c>
      <c r="H9374" s="61"/>
    </row>
    <row r="9375" spans="1:8" ht="76.5" x14ac:dyDescent="0.25">
      <c r="A9375" s="64" t="s">
        <v>14589</v>
      </c>
      <c r="B9375" s="15" t="s">
        <v>14588</v>
      </c>
      <c r="C9375" s="40" t="s">
        <v>14587</v>
      </c>
      <c r="D9375" s="8" t="s">
        <v>20</v>
      </c>
      <c r="E9375" s="63" t="s">
        <v>1528</v>
      </c>
      <c r="F9375" s="61"/>
      <c r="G9375" s="62" t="s">
        <v>16</v>
      </c>
      <c r="H9375" s="61"/>
    </row>
    <row r="9376" spans="1:8" ht="76.5" x14ac:dyDescent="0.25">
      <c r="A9376" s="64" t="s">
        <v>14586</v>
      </c>
      <c r="B9376" s="15" t="s">
        <v>14585</v>
      </c>
      <c r="C9376" s="40" t="s">
        <v>14584</v>
      </c>
      <c r="D9376" s="8" t="s">
        <v>20</v>
      </c>
      <c r="E9376" s="63" t="s">
        <v>1528</v>
      </c>
      <c r="F9376" s="61"/>
      <c r="G9376" s="62" t="s">
        <v>16</v>
      </c>
      <c r="H9376" s="61"/>
    </row>
    <row r="9377" spans="1:8" ht="76.5" x14ac:dyDescent="0.25">
      <c r="A9377" s="64" t="s">
        <v>14583</v>
      </c>
      <c r="B9377" s="15" t="s">
        <v>14582</v>
      </c>
      <c r="C9377" s="40" t="s">
        <v>14581</v>
      </c>
      <c r="D9377" s="8" t="s">
        <v>20</v>
      </c>
      <c r="E9377" s="63" t="s">
        <v>1528</v>
      </c>
      <c r="F9377" s="61"/>
      <c r="G9377" s="62" t="s">
        <v>16</v>
      </c>
      <c r="H9377" s="61"/>
    </row>
    <row r="9378" spans="1:8" ht="76.5" x14ac:dyDescent="0.25">
      <c r="A9378" s="64" t="s">
        <v>14580</v>
      </c>
      <c r="B9378" s="15" t="s">
        <v>14579</v>
      </c>
      <c r="C9378" s="40" t="s">
        <v>14578</v>
      </c>
      <c r="D9378" s="8" t="s">
        <v>20</v>
      </c>
      <c r="E9378" s="63" t="s">
        <v>1528</v>
      </c>
      <c r="F9378" s="61"/>
      <c r="G9378" s="62" t="s">
        <v>16</v>
      </c>
      <c r="H9378" s="61"/>
    </row>
    <row r="9379" spans="1:8" ht="76.5" x14ac:dyDescent="0.25">
      <c r="A9379" s="64" t="s">
        <v>14577</v>
      </c>
      <c r="B9379" s="15" t="s">
        <v>14576</v>
      </c>
      <c r="C9379" s="40" t="s">
        <v>14575</v>
      </c>
      <c r="D9379" s="8" t="s">
        <v>20</v>
      </c>
      <c r="E9379" s="63" t="s">
        <v>1528</v>
      </c>
      <c r="F9379" s="61"/>
      <c r="G9379" s="62" t="s">
        <v>16</v>
      </c>
      <c r="H9379" s="61"/>
    </row>
    <row r="9380" spans="1:8" ht="76.5" x14ac:dyDescent="0.25">
      <c r="A9380" s="64" t="s">
        <v>14574</v>
      </c>
      <c r="B9380" s="15" t="s">
        <v>14573</v>
      </c>
      <c r="C9380" s="40" t="s">
        <v>1565</v>
      </c>
      <c r="D9380" s="8" t="s">
        <v>20</v>
      </c>
      <c r="E9380" s="63" t="s">
        <v>1528</v>
      </c>
      <c r="F9380" s="61"/>
      <c r="G9380" s="62" t="s">
        <v>16</v>
      </c>
      <c r="H9380" s="61"/>
    </row>
    <row r="9381" spans="1:8" ht="63.75" x14ac:dyDescent="0.25">
      <c r="A9381" s="15" t="s">
        <v>14572</v>
      </c>
      <c r="B9381" s="15" t="s">
        <v>14571</v>
      </c>
      <c r="C9381" s="40" t="s">
        <v>14570</v>
      </c>
      <c r="D9381" s="14" t="s">
        <v>1626</v>
      </c>
      <c r="E9381" s="63" t="s">
        <v>1625</v>
      </c>
      <c r="F9381" s="65"/>
      <c r="G9381" s="9">
        <v>44304</v>
      </c>
      <c r="H9381" s="61"/>
    </row>
    <row r="9382" spans="1:8" ht="76.5" x14ac:dyDescent="0.25">
      <c r="A9382" s="64" t="s">
        <v>14569</v>
      </c>
      <c r="B9382" s="15" t="s">
        <v>14568</v>
      </c>
      <c r="C9382" s="40" t="s">
        <v>14567</v>
      </c>
      <c r="D9382" s="8" t="s">
        <v>20</v>
      </c>
      <c r="E9382" s="63" t="s">
        <v>1528</v>
      </c>
      <c r="F9382" s="61"/>
      <c r="G9382" s="62" t="s">
        <v>16</v>
      </c>
      <c r="H9382" s="61"/>
    </row>
    <row r="9383" spans="1:8" ht="76.5" x14ac:dyDescent="0.25">
      <c r="A9383" s="64" t="s">
        <v>14566</v>
      </c>
      <c r="B9383" s="15" t="s">
        <v>14565</v>
      </c>
      <c r="C9383" s="40" t="s">
        <v>14564</v>
      </c>
      <c r="D9383" s="8" t="s">
        <v>20</v>
      </c>
      <c r="E9383" s="63" t="s">
        <v>1528</v>
      </c>
      <c r="F9383" s="61"/>
      <c r="G9383" s="62" t="s">
        <v>16</v>
      </c>
      <c r="H9383" s="61"/>
    </row>
    <row r="9384" spans="1:8" ht="76.5" x14ac:dyDescent="0.25">
      <c r="A9384" s="64" t="s">
        <v>14563</v>
      </c>
      <c r="B9384" s="15" t="s">
        <v>14562</v>
      </c>
      <c r="C9384" s="40" t="s">
        <v>14561</v>
      </c>
      <c r="D9384" s="8" t="s">
        <v>20</v>
      </c>
      <c r="E9384" s="63" t="s">
        <v>1528</v>
      </c>
      <c r="F9384" s="61"/>
      <c r="G9384" s="62" t="s">
        <v>16</v>
      </c>
      <c r="H9384" s="61"/>
    </row>
    <row r="9385" spans="1:8" ht="76.5" x14ac:dyDescent="0.25">
      <c r="A9385" s="64" t="s">
        <v>14560</v>
      </c>
      <c r="B9385" s="15" t="s">
        <v>14559</v>
      </c>
      <c r="C9385" s="40" t="s">
        <v>14558</v>
      </c>
      <c r="D9385" s="8" t="s">
        <v>20</v>
      </c>
      <c r="E9385" s="63" t="s">
        <v>1528</v>
      </c>
      <c r="F9385" s="61"/>
      <c r="G9385" s="62" t="s">
        <v>16</v>
      </c>
      <c r="H9385" s="61"/>
    </row>
    <row r="9386" spans="1:8" ht="76.5" x14ac:dyDescent="0.25">
      <c r="A9386" s="64" t="s">
        <v>14557</v>
      </c>
      <c r="B9386" s="15" t="s">
        <v>14556</v>
      </c>
      <c r="C9386" s="40" t="s">
        <v>14555</v>
      </c>
      <c r="D9386" s="8" t="s">
        <v>20</v>
      </c>
      <c r="E9386" s="63" t="s">
        <v>1528</v>
      </c>
      <c r="F9386" s="61"/>
      <c r="G9386" s="62" t="s">
        <v>16</v>
      </c>
      <c r="H9386" s="61"/>
    </row>
    <row r="9387" spans="1:8" ht="76.5" x14ac:dyDescent="0.25">
      <c r="A9387" s="64" t="s">
        <v>14554</v>
      </c>
      <c r="B9387" s="15" t="s">
        <v>14553</v>
      </c>
      <c r="C9387" s="40" t="s">
        <v>14552</v>
      </c>
      <c r="D9387" s="8" t="s">
        <v>20</v>
      </c>
      <c r="E9387" s="63" t="s">
        <v>1528</v>
      </c>
      <c r="F9387" s="61"/>
      <c r="G9387" s="62" t="s">
        <v>16</v>
      </c>
      <c r="H9387" s="61"/>
    </row>
    <row r="9388" spans="1:8" ht="76.5" x14ac:dyDescent="0.25">
      <c r="A9388" s="64" t="s">
        <v>14551</v>
      </c>
      <c r="B9388" s="15" t="s">
        <v>14550</v>
      </c>
      <c r="C9388" s="40" t="s">
        <v>14549</v>
      </c>
      <c r="D9388" s="8" t="s">
        <v>20</v>
      </c>
      <c r="E9388" s="63" t="s">
        <v>1528</v>
      </c>
      <c r="F9388" s="61"/>
      <c r="G9388" s="62" t="s">
        <v>16</v>
      </c>
      <c r="H9388" s="61"/>
    </row>
    <row r="9389" spans="1:8" ht="76.5" x14ac:dyDescent="0.25">
      <c r="A9389" s="64" t="s">
        <v>14548</v>
      </c>
      <c r="B9389" s="15" t="s">
        <v>14547</v>
      </c>
      <c r="C9389" s="40" t="s">
        <v>14546</v>
      </c>
      <c r="D9389" s="8" t="s">
        <v>20</v>
      </c>
      <c r="E9389" s="63" t="s">
        <v>1528</v>
      </c>
      <c r="F9389" s="61"/>
      <c r="G9389" s="62" t="s">
        <v>16</v>
      </c>
      <c r="H9389" s="61"/>
    </row>
    <row r="9390" spans="1:8" ht="76.5" x14ac:dyDescent="0.25">
      <c r="A9390" s="64" t="s">
        <v>14545</v>
      </c>
      <c r="B9390" s="15" t="s">
        <v>14544</v>
      </c>
      <c r="C9390" s="40" t="s">
        <v>14543</v>
      </c>
      <c r="D9390" s="8" t="s">
        <v>20</v>
      </c>
      <c r="E9390" s="63" t="s">
        <v>1528</v>
      </c>
      <c r="F9390" s="61"/>
      <c r="G9390" s="62" t="s">
        <v>16</v>
      </c>
      <c r="H9390" s="61"/>
    </row>
    <row r="9391" spans="1:8" ht="102" x14ac:dyDescent="0.25">
      <c r="A9391" s="15" t="s">
        <v>14542</v>
      </c>
      <c r="B9391" s="15" t="s">
        <v>12148</v>
      </c>
      <c r="C9391" s="40" t="s">
        <v>14541</v>
      </c>
      <c r="D9391" s="8" t="s">
        <v>1626</v>
      </c>
      <c r="E9391" s="63" t="s">
        <v>1799</v>
      </c>
      <c r="F9391" s="65"/>
      <c r="G9391" s="9">
        <v>44553</v>
      </c>
      <c r="H9391" s="61"/>
    </row>
    <row r="9392" spans="1:8" ht="76.5" x14ac:dyDescent="0.25">
      <c r="A9392" s="64" t="s">
        <v>14540</v>
      </c>
      <c r="B9392" s="15" t="s">
        <v>14539</v>
      </c>
      <c r="C9392" s="40" t="s">
        <v>14538</v>
      </c>
      <c r="D9392" s="8" t="s">
        <v>20</v>
      </c>
      <c r="E9392" s="63" t="s">
        <v>1528</v>
      </c>
      <c r="F9392" s="61"/>
      <c r="G9392" s="62" t="s">
        <v>16</v>
      </c>
      <c r="H9392" s="61"/>
    </row>
    <row r="9393" spans="1:8" ht="38.25" x14ac:dyDescent="0.25">
      <c r="A9393" s="15" t="s">
        <v>14537</v>
      </c>
      <c r="B9393" s="15" t="s">
        <v>14536</v>
      </c>
      <c r="C9393" s="40" t="s">
        <v>14535</v>
      </c>
      <c r="D9393" s="14" t="s">
        <v>1626</v>
      </c>
      <c r="E9393" s="63" t="s">
        <v>11408</v>
      </c>
      <c r="F9393" s="65"/>
      <c r="G9393" s="9">
        <v>44294</v>
      </c>
      <c r="H9393" s="61"/>
    </row>
    <row r="9394" spans="1:8" ht="76.5" x14ac:dyDescent="0.25">
      <c r="A9394" s="64" t="s">
        <v>14534</v>
      </c>
      <c r="B9394" s="15" t="s">
        <v>14533</v>
      </c>
      <c r="C9394" s="40" t="s">
        <v>14532</v>
      </c>
      <c r="D9394" s="8" t="s">
        <v>20</v>
      </c>
      <c r="E9394" s="63" t="s">
        <v>1528</v>
      </c>
      <c r="F9394" s="61"/>
      <c r="G9394" s="62" t="s">
        <v>16</v>
      </c>
      <c r="H9394" s="61"/>
    </row>
    <row r="9395" spans="1:8" ht="76.5" x14ac:dyDescent="0.25">
      <c r="A9395" s="64" t="s">
        <v>14531</v>
      </c>
      <c r="B9395" s="15" t="s">
        <v>14530</v>
      </c>
      <c r="C9395" s="40" t="s">
        <v>14529</v>
      </c>
      <c r="D9395" s="8" t="s">
        <v>20</v>
      </c>
      <c r="E9395" s="63" t="s">
        <v>1528</v>
      </c>
      <c r="F9395" s="61"/>
      <c r="G9395" s="62" t="s">
        <v>16</v>
      </c>
      <c r="H9395" s="61"/>
    </row>
    <row r="9396" spans="1:8" ht="76.5" x14ac:dyDescent="0.25">
      <c r="A9396" s="64" t="s">
        <v>14528</v>
      </c>
      <c r="B9396" s="15" t="s">
        <v>14527</v>
      </c>
      <c r="C9396" s="40" t="s">
        <v>2570</v>
      </c>
      <c r="D9396" s="8" t="s">
        <v>20</v>
      </c>
      <c r="E9396" s="63" t="s">
        <v>1528</v>
      </c>
      <c r="F9396" s="61"/>
      <c r="G9396" s="62" t="s">
        <v>16</v>
      </c>
      <c r="H9396" s="61"/>
    </row>
    <row r="9397" spans="1:8" ht="76.5" x14ac:dyDescent="0.25">
      <c r="A9397" s="64" t="s">
        <v>14526</v>
      </c>
      <c r="B9397" s="15" t="s">
        <v>14525</v>
      </c>
      <c r="C9397" s="40" t="s">
        <v>14524</v>
      </c>
      <c r="D9397" s="8" t="s">
        <v>20</v>
      </c>
      <c r="E9397" s="63" t="s">
        <v>1528</v>
      </c>
      <c r="F9397" s="61"/>
      <c r="G9397" s="62" t="s">
        <v>16</v>
      </c>
      <c r="H9397" s="61"/>
    </row>
    <row r="9398" spans="1:8" ht="76.5" x14ac:dyDescent="0.25">
      <c r="A9398" s="64" t="s">
        <v>14523</v>
      </c>
      <c r="B9398" s="15" t="s">
        <v>14522</v>
      </c>
      <c r="C9398" s="40" t="s">
        <v>14521</v>
      </c>
      <c r="D9398" s="8" t="s">
        <v>20</v>
      </c>
      <c r="E9398" s="63" t="s">
        <v>1528</v>
      </c>
      <c r="F9398" s="61"/>
      <c r="G9398" s="62" t="s">
        <v>16</v>
      </c>
      <c r="H9398" s="61"/>
    </row>
    <row r="9399" spans="1:8" ht="63.75" x14ac:dyDescent="0.25">
      <c r="A9399" s="15" t="s">
        <v>14520</v>
      </c>
      <c r="B9399" s="15" t="s">
        <v>14519</v>
      </c>
      <c r="C9399" s="40" t="s">
        <v>14518</v>
      </c>
      <c r="D9399" s="8" t="s">
        <v>1626</v>
      </c>
      <c r="E9399" s="63" t="s">
        <v>1625</v>
      </c>
      <c r="F9399" s="65"/>
      <c r="G9399" s="9">
        <v>44275</v>
      </c>
      <c r="H9399" s="61"/>
    </row>
    <row r="9400" spans="1:8" ht="114.75" x14ac:dyDescent="0.25">
      <c r="A9400" s="15" t="s">
        <v>14517</v>
      </c>
      <c r="B9400" s="15" t="s">
        <v>14516</v>
      </c>
      <c r="C9400" s="40" t="s">
        <v>14515</v>
      </c>
      <c r="D9400" s="8" t="s">
        <v>1626</v>
      </c>
      <c r="E9400" s="63" t="s">
        <v>1799</v>
      </c>
      <c r="F9400" s="65"/>
      <c r="G9400" s="9">
        <v>44662</v>
      </c>
      <c r="H9400" s="61"/>
    </row>
    <row r="9401" spans="1:8" ht="76.5" x14ac:dyDescent="0.25">
      <c r="A9401" s="64" t="s">
        <v>14514</v>
      </c>
      <c r="B9401" s="15" t="s">
        <v>12213</v>
      </c>
      <c r="C9401" s="40" t="s">
        <v>3687</v>
      </c>
      <c r="D9401" s="8" t="s">
        <v>20</v>
      </c>
      <c r="E9401" s="63" t="s">
        <v>1528</v>
      </c>
      <c r="F9401" s="61"/>
      <c r="G9401" s="62" t="s">
        <v>16</v>
      </c>
      <c r="H9401" s="61"/>
    </row>
    <row r="9402" spans="1:8" ht="89.25" x14ac:dyDescent="0.25">
      <c r="A9402" s="64" t="s">
        <v>14513</v>
      </c>
      <c r="B9402" s="15" t="s">
        <v>14512</v>
      </c>
      <c r="C9402" s="40" t="s">
        <v>14511</v>
      </c>
      <c r="D9402" s="8" t="s">
        <v>20</v>
      </c>
      <c r="E9402" s="63" t="s">
        <v>1528</v>
      </c>
      <c r="F9402" s="61"/>
      <c r="G9402" s="62" t="s">
        <v>16</v>
      </c>
      <c r="H9402" s="61"/>
    </row>
    <row r="9403" spans="1:8" ht="89.25" x14ac:dyDescent="0.25">
      <c r="A9403" s="64" t="s">
        <v>14510</v>
      </c>
      <c r="B9403" s="15" t="s">
        <v>14509</v>
      </c>
      <c r="C9403" s="40" t="s">
        <v>14508</v>
      </c>
      <c r="D9403" s="8" t="s">
        <v>20</v>
      </c>
      <c r="E9403" s="63" t="s">
        <v>1528</v>
      </c>
      <c r="F9403" s="61"/>
      <c r="G9403" s="62" t="s">
        <v>16</v>
      </c>
      <c r="H9403" s="61"/>
    </row>
    <row r="9404" spans="1:8" ht="76.5" x14ac:dyDescent="0.25">
      <c r="A9404" s="64" t="s">
        <v>14507</v>
      </c>
      <c r="B9404" s="15" t="s">
        <v>14506</v>
      </c>
      <c r="C9404" s="40" t="s">
        <v>14505</v>
      </c>
      <c r="D9404" s="8" t="s">
        <v>20</v>
      </c>
      <c r="E9404" s="63" t="s">
        <v>1528</v>
      </c>
      <c r="F9404" s="61"/>
      <c r="G9404" s="62" t="s">
        <v>16</v>
      </c>
      <c r="H9404" s="61"/>
    </row>
    <row r="9405" spans="1:8" ht="140.25" x14ac:dyDescent="0.25">
      <c r="A9405" s="15" t="s">
        <v>14504</v>
      </c>
      <c r="B9405" s="15" t="s">
        <v>14503</v>
      </c>
      <c r="C9405" s="40" t="s">
        <v>14502</v>
      </c>
      <c r="D9405" s="14" t="s">
        <v>1626</v>
      </c>
      <c r="E9405" s="63" t="s">
        <v>1625</v>
      </c>
      <c r="F9405" s="65"/>
      <c r="G9405" s="9">
        <v>44332</v>
      </c>
      <c r="H9405" s="61"/>
    </row>
    <row r="9406" spans="1:8" ht="76.5" x14ac:dyDescent="0.25">
      <c r="A9406" s="64" t="s">
        <v>14501</v>
      </c>
      <c r="B9406" s="15" t="s">
        <v>14500</v>
      </c>
      <c r="C9406" s="40" t="s">
        <v>14499</v>
      </c>
      <c r="D9406" s="8" t="s">
        <v>20</v>
      </c>
      <c r="E9406" s="63" t="s">
        <v>1528</v>
      </c>
      <c r="F9406" s="61"/>
      <c r="G9406" s="62" t="s">
        <v>16</v>
      </c>
      <c r="H9406" s="61"/>
    </row>
    <row r="9407" spans="1:8" ht="165.75" x14ac:dyDescent="0.25">
      <c r="A9407" s="64" t="s">
        <v>14498</v>
      </c>
      <c r="B9407" s="15" t="s">
        <v>14497</v>
      </c>
      <c r="C9407" s="40" t="s">
        <v>14496</v>
      </c>
      <c r="D9407" s="8" t="s">
        <v>20</v>
      </c>
      <c r="E9407" s="63" t="s">
        <v>1528</v>
      </c>
      <c r="F9407" s="61"/>
      <c r="G9407" s="62" t="s">
        <v>16</v>
      </c>
      <c r="H9407" s="61"/>
    </row>
    <row r="9408" spans="1:8" ht="76.5" x14ac:dyDescent="0.25">
      <c r="A9408" s="64" t="s">
        <v>14495</v>
      </c>
      <c r="B9408" s="15" t="s">
        <v>14494</v>
      </c>
      <c r="C9408" s="40" t="s">
        <v>14493</v>
      </c>
      <c r="D9408" s="8" t="s">
        <v>20</v>
      </c>
      <c r="E9408" s="63" t="s">
        <v>1528</v>
      </c>
      <c r="F9408" s="61"/>
      <c r="G9408" s="62" t="s">
        <v>16</v>
      </c>
      <c r="H9408" s="61"/>
    </row>
    <row r="9409" spans="1:8" ht="76.5" x14ac:dyDescent="0.25">
      <c r="A9409" s="64" t="s">
        <v>14492</v>
      </c>
      <c r="B9409" s="15" t="s">
        <v>14491</v>
      </c>
      <c r="C9409" s="40" t="s">
        <v>14490</v>
      </c>
      <c r="D9409" s="8" t="s">
        <v>20</v>
      </c>
      <c r="E9409" s="63" t="s">
        <v>1528</v>
      </c>
      <c r="F9409" s="61"/>
      <c r="G9409" s="62" t="s">
        <v>16</v>
      </c>
      <c r="H9409" s="61"/>
    </row>
    <row r="9410" spans="1:8" ht="76.5" x14ac:dyDescent="0.25">
      <c r="A9410" s="64" t="s">
        <v>14489</v>
      </c>
      <c r="B9410" s="15" t="s">
        <v>14488</v>
      </c>
      <c r="C9410" s="40" t="s">
        <v>14487</v>
      </c>
      <c r="D9410" s="8" t="s">
        <v>20</v>
      </c>
      <c r="E9410" s="63" t="s">
        <v>1528</v>
      </c>
      <c r="F9410" s="61"/>
      <c r="G9410" s="62" t="s">
        <v>16</v>
      </c>
      <c r="H9410" s="61"/>
    </row>
    <row r="9411" spans="1:8" ht="76.5" x14ac:dyDescent="0.25">
      <c r="A9411" s="64" t="s">
        <v>14486</v>
      </c>
      <c r="B9411" s="15" t="s">
        <v>14485</v>
      </c>
      <c r="C9411" s="40" t="s">
        <v>14484</v>
      </c>
      <c r="D9411" s="8" t="s">
        <v>20</v>
      </c>
      <c r="E9411" s="63" t="s">
        <v>1528</v>
      </c>
      <c r="F9411" s="61"/>
      <c r="G9411" s="62" t="s">
        <v>16</v>
      </c>
      <c r="H9411" s="61"/>
    </row>
    <row r="9412" spans="1:8" ht="76.5" x14ac:dyDescent="0.25">
      <c r="A9412" s="64" t="s">
        <v>14483</v>
      </c>
      <c r="B9412" s="15" t="s">
        <v>14482</v>
      </c>
      <c r="C9412" s="40" t="s">
        <v>14481</v>
      </c>
      <c r="D9412" s="8" t="s">
        <v>20</v>
      </c>
      <c r="E9412" s="63" t="s">
        <v>1528</v>
      </c>
      <c r="F9412" s="61"/>
      <c r="G9412" s="62" t="s">
        <v>16</v>
      </c>
      <c r="H9412" s="61"/>
    </row>
    <row r="9413" spans="1:8" ht="76.5" x14ac:dyDescent="0.25">
      <c r="A9413" s="64" t="s">
        <v>14480</v>
      </c>
      <c r="B9413" s="15" t="s">
        <v>14479</v>
      </c>
      <c r="C9413" s="40" t="s">
        <v>14478</v>
      </c>
      <c r="D9413" s="8" t="s">
        <v>20</v>
      </c>
      <c r="E9413" s="63" t="s">
        <v>1528</v>
      </c>
      <c r="F9413" s="61"/>
      <c r="G9413" s="62" t="s">
        <v>16</v>
      </c>
      <c r="H9413" s="61"/>
    </row>
    <row r="9414" spans="1:8" ht="76.5" x14ac:dyDescent="0.25">
      <c r="A9414" s="64" t="s">
        <v>14477</v>
      </c>
      <c r="B9414" s="15" t="s">
        <v>6182</v>
      </c>
      <c r="C9414" s="40" t="s">
        <v>14476</v>
      </c>
      <c r="D9414" s="8" t="s">
        <v>20</v>
      </c>
      <c r="E9414" s="63" t="s">
        <v>1528</v>
      </c>
      <c r="F9414" s="61"/>
      <c r="G9414" s="62" t="s">
        <v>16</v>
      </c>
      <c r="H9414" s="61"/>
    </row>
    <row r="9415" spans="1:8" ht="76.5" x14ac:dyDescent="0.25">
      <c r="A9415" s="64" t="s">
        <v>14475</v>
      </c>
      <c r="B9415" s="15" t="s">
        <v>14474</v>
      </c>
      <c r="C9415" s="40" t="s">
        <v>14473</v>
      </c>
      <c r="D9415" s="8" t="s">
        <v>20</v>
      </c>
      <c r="E9415" s="63" t="s">
        <v>1528</v>
      </c>
      <c r="F9415" s="61"/>
      <c r="G9415" s="62" t="s">
        <v>16</v>
      </c>
      <c r="H9415" s="61"/>
    </row>
    <row r="9416" spans="1:8" ht="89.25" x14ac:dyDescent="0.25">
      <c r="A9416" s="64" t="s">
        <v>14472</v>
      </c>
      <c r="B9416" s="15" t="s">
        <v>14471</v>
      </c>
      <c r="C9416" s="40" t="s">
        <v>14470</v>
      </c>
      <c r="D9416" s="8" t="s">
        <v>20</v>
      </c>
      <c r="E9416" s="63" t="s">
        <v>1528</v>
      </c>
      <c r="F9416" s="61"/>
      <c r="G9416" s="62" t="s">
        <v>16</v>
      </c>
      <c r="H9416" s="61"/>
    </row>
    <row r="9417" spans="1:8" ht="51" x14ac:dyDescent="0.25">
      <c r="A9417" s="15" t="s">
        <v>14469</v>
      </c>
      <c r="B9417" s="15" t="s">
        <v>14468</v>
      </c>
      <c r="C9417" s="74" t="s">
        <v>14467</v>
      </c>
      <c r="D9417" s="14" t="s">
        <v>1626</v>
      </c>
      <c r="E9417" s="63" t="s">
        <v>1625</v>
      </c>
      <c r="F9417" s="65"/>
      <c r="G9417" s="9">
        <v>44606</v>
      </c>
      <c r="H9417" s="61"/>
    </row>
    <row r="9418" spans="1:8" ht="76.5" x14ac:dyDescent="0.25">
      <c r="A9418" s="64" t="s">
        <v>14466</v>
      </c>
      <c r="B9418" s="15" t="s">
        <v>14465</v>
      </c>
      <c r="C9418" s="40" t="s">
        <v>14464</v>
      </c>
      <c r="D9418" s="8" t="s">
        <v>20</v>
      </c>
      <c r="E9418" s="63" t="s">
        <v>1528</v>
      </c>
      <c r="F9418" s="61"/>
      <c r="G9418" s="62" t="s">
        <v>16</v>
      </c>
      <c r="H9418" s="61"/>
    </row>
    <row r="9419" spans="1:8" ht="76.5" x14ac:dyDescent="0.25">
      <c r="A9419" s="64" t="s">
        <v>14463</v>
      </c>
      <c r="B9419" s="15" t="s">
        <v>14462</v>
      </c>
      <c r="C9419" s="40" t="s">
        <v>14461</v>
      </c>
      <c r="D9419" s="8" t="s">
        <v>20</v>
      </c>
      <c r="E9419" s="63" t="s">
        <v>1528</v>
      </c>
      <c r="F9419" s="61"/>
      <c r="G9419" s="62" t="s">
        <v>16</v>
      </c>
      <c r="H9419" s="61"/>
    </row>
    <row r="9420" spans="1:8" ht="76.5" x14ac:dyDescent="0.25">
      <c r="A9420" s="64" t="s">
        <v>14460</v>
      </c>
      <c r="B9420" s="15" t="s">
        <v>14459</v>
      </c>
      <c r="C9420" s="40" t="s">
        <v>14458</v>
      </c>
      <c r="D9420" s="8" t="s">
        <v>20</v>
      </c>
      <c r="E9420" s="63" t="s">
        <v>1528</v>
      </c>
      <c r="F9420" s="61"/>
      <c r="G9420" s="62" t="s">
        <v>16</v>
      </c>
      <c r="H9420" s="61"/>
    </row>
    <row r="9421" spans="1:8" ht="76.5" x14ac:dyDescent="0.25">
      <c r="A9421" s="64" t="s">
        <v>14457</v>
      </c>
      <c r="B9421" s="15" t="s">
        <v>14456</v>
      </c>
      <c r="C9421" s="40" t="s">
        <v>14455</v>
      </c>
      <c r="D9421" s="8" t="s">
        <v>20</v>
      </c>
      <c r="E9421" s="63" t="s">
        <v>1528</v>
      </c>
      <c r="F9421" s="61"/>
      <c r="G9421" s="62" t="s">
        <v>16</v>
      </c>
      <c r="H9421" s="61"/>
    </row>
    <row r="9422" spans="1:8" ht="76.5" x14ac:dyDescent="0.25">
      <c r="A9422" s="64" t="s">
        <v>14454</v>
      </c>
      <c r="B9422" s="15" t="s">
        <v>11570</v>
      </c>
      <c r="C9422" s="40" t="s">
        <v>14453</v>
      </c>
      <c r="D9422" s="8" t="s">
        <v>20</v>
      </c>
      <c r="E9422" s="63" t="s">
        <v>1528</v>
      </c>
      <c r="F9422" s="61"/>
      <c r="G9422" s="62" t="s">
        <v>16</v>
      </c>
      <c r="H9422" s="61"/>
    </row>
    <row r="9423" spans="1:8" ht="76.5" x14ac:dyDescent="0.25">
      <c r="A9423" s="64" t="s">
        <v>14452</v>
      </c>
      <c r="B9423" s="15" t="s">
        <v>14451</v>
      </c>
      <c r="C9423" s="40" t="s">
        <v>14450</v>
      </c>
      <c r="D9423" s="8" t="s">
        <v>20</v>
      </c>
      <c r="E9423" s="63" t="s">
        <v>1528</v>
      </c>
      <c r="F9423" s="61"/>
      <c r="G9423" s="62" t="s">
        <v>16</v>
      </c>
      <c r="H9423" s="61"/>
    </row>
    <row r="9424" spans="1:8" ht="89.25" x14ac:dyDescent="0.25">
      <c r="A9424" s="15" t="s">
        <v>14449</v>
      </c>
      <c r="B9424" s="15" t="s">
        <v>14448</v>
      </c>
      <c r="C9424" s="40" t="s">
        <v>14447</v>
      </c>
      <c r="D9424" s="8" t="s">
        <v>1626</v>
      </c>
      <c r="E9424" s="63" t="s">
        <v>1625</v>
      </c>
      <c r="F9424" s="65"/>
      <c r="G9424" s="9">
        <v>44438</v>
      </c>
      <c r="H9424" s="61"/>
    </row>
    <row r="9425" spans="1:8" ht="76.5" x14ac:dyDescent="0.25">
      <c r="A9425" s="64" t="s">
        <v>14446</v>
      </c>
      <c r="B9425" s="15" t="s">
        <v>14440</v>
      </c>
      <c r="C9425" s="40" t="s">
        <v>14445</v>
      </c>
      <c r="D9425" s="8" t="s">
        <v>20</v>
      </c>
      <c r="E9425" s="63" t="s">
        <v>1528</v>
      </c>
      <c r="F9425" s="61"/>
      <c r="G9425" s="62" t="s">
        <v>16</v>
      </c>
      <c r="H9425" s="61"/>
    </row>
    <row r="9426" spans="1:8" ht="25.5" x14ac:dyDescent="0.25">
      <c r="A9426" s="15" t="s">
        <v>14444</v>
      </c>
      <c r="B9426" s="15" t="s">
        <v>14443</v>
      </c>
      <c r="C9426" s="40" t="s">
        <v>14442</v>
      </c>
      <c r="D9426" s="14" t="s">
        <v>1626</v>
      </c>
      <c r="E9426" s="63" t="s">
        <v>1625</v>
      </c>
      <c r="F9426" s="65"/>
      <c r="G9426" s="9">
        <v>44302</v>
      </c>
      <c r="H9426" s="61"/>
    </row>
    <row r="9427" spans="1:8" ht="76.5" x14ac:dyDescent="0.25">
      <c r="A9427" s="64" t="s">
        <v>14441</v>
      </c>
      <c r="B9427" s="15" t="s">
        <v>14440</v>
      </c>
      <c r="C9427" s="40" t="s">
        <v>14439</v>
      </c>
      <c r="D9427" s="8" t="s">
        <v>20</v>
      </c>
      <c r="E9427" s="63" t="s">
        <v>1528</v>
      </c>
      <c r="F9427" s="61"/>
      <c r="G9427" s="62" t="s">
        <v>16</v>
      </c>
      <c r="H9427" s="61"/>
    </row>
    <row r="9428" spans="1:8" ht="76.5" x14ac:dyDescent="0.25">
      <c r="A9428" s="64" t="s">
        <v>14438</v>
      </c>
      <c r="B9428" s="15" t="s">
        <v>14437</v>
      </c>
      <c r="C9428" s="40" t="s">
        <v>14428</v>
      </c>
      <c r="D9428" s="8" t="s">
        <v>20</v>
      </c>
      <c r="E9428" s="63" t="s">
        <v>1528</v>
      </c>
      <c r="F9428" s="61"/>
      <c r="G9428" s="62" t="s">
        <v>16</v>
      </c>
      <c r="H9428" s="61"/>
    </row>
    <row r="9429" spans="1:8" ht="76.5" x14ac:dyDescent="0.25">
      <c r="A9429" s="64" t="s">
        <v>14436</v>
      </c>
      <c r="B9429" s="15" t="s">
        <v>13727</v>
      </c>
      <c r="C9429" s="40" t="s">
        <v>14435</v>
      </c>
      <c r="D9429" s="8" t="s">
        <v>20</v>
      </c>
      <c r="E9429" s="63" t="s">
        <v>1528</v>
      </c>
      <c r="F9429" s="61"/>
      <c r="G9429" s="62" t="s">
        <v>16</v>
      </c>
      <c r="H9429" s="61"/>
    </row>
    <row r="9430" spans="1:8" ht="102" x14ac:dyDescent="0.25">
      <c r="A9430" s="64" t="s">
        <v>14434</v>
      </c>
      <c r="B9430" s="15" t="s">
        <v>14433</v>
      </c>
      <c r="C9430" s="40" t="s">
        <v>14432</v>
      </c>
      <c r="D9430" s="8" t="s">
        <v>20</v>
      </c>
      <c r="E9430" s="63" t="s">
        <v>1528</v>
      </c>
      <c r="F9430" s="61"/>
      <c r="G9430" s="62" t="s">
        <v>16</v>
      </c>
      <c r="H9430" s="61"/>
    </row>
    <row r="9431" spans="1:8" ht="76.5" x14ac:dyDescent="0.25">
      <c r="A9431" s="64" t="s">
        <v>14431</v>
      </c>
      <c r="B9431" s="15" t="s">
        <v>13994</v>
      </c>
      <c r="C9431" s="40" t="s">
        <v>14430</v>
      </c>
      <c r="D9431" s="8" t="s">
        <v>20</v>
      </c>
      <c r="E9431" s="63" t="s">
        <v>1528</v>
      </c>
      <c r="F9431" s="61"/>
      <c r="G9431" s="62" t="s">
        <v>16</v>
      </c>
      <c r="H9431" s="61"/>
    </row>
    <row r="9432" spans="1:8" ht="76.5" x14ac:dyDescent="0.25">
      <c r="A9432" s="64" t="s">
        <v>14429</v>
      </c>
      <c r="B9432" s="15" t="s">
        <v>13994</v>
      </c>
      <c r="C9432" s="40" t="s">
        <v>14428</v>
      </c>
      <c r="D9432" s="8" t="s">
        <v>20</v>
      </c>
      <c r="E9432" s="63" t="s">
        <v>1528</v>
      </c>
      <c r="F9432" s="61"/>
      <c r="G9432" s="62" t="s">
        <v>16</v>
      </c>
      <c r="H9432" s="61"/>
    </row>
    <row r="9433" spans="1:8" ht="76.5" x14ac:dyDescent="0.25">
      <c r="A9433" s="64" t="s">
        <v>14427</v>
      </c>
      <c r="B9433" s="15" t="s">
        <v>14426</v>
      </c>
      <c r="C9433" s="40" t="s">
        <v>14425</v>
      </c>
      <c r="D9433" s="8" t="s">
        <v>20</v>
      </c>
      <c r="E9433" s="63" t="s">
        <v>1528</v>
      </c>
      <c r="F9433" s="61"/>
      <c r="G9433" s="62" t="s">
        <v>16</v>
      </c>
      <c r="H9433" s="61"/>
    </row>
    <row r="9434" spans="1:8" ht="76.5" x14ac:dyDescent="0.25">
      <c r="A9434" s="64" t="s">
        <v>14424</v>
      </c>
      <c r="B9434" s="15" t="s">
        <v>7717</v>
      </c>
      <c r="C9434" s="40" t="s">
        <v>14423</v>
      </c>
      <c r="D9434" s="8" t="s">
        <v>20</v>
      </c>
      <c r="E9434" s="63" t="s">
        <v>1528</v>
      </c>
      <c r="F9434" s="61"/>
      <c r="G9434" s="62" t="s">
        <v>16</v>
      </c>
      <c r="H9434" s="61"/>
    </row>
    <row r="9435" spans="1:8" ht="76.5" x14ac:dyDescent="0.25">
      <c r="A9435" s="64" t="s">
        <v>14422</v>
      </c>
      <c r="B9435" s="15" t="s">
        <v>14421</v>
      </c>
      <c r="C9435" s="40" t="s">
        <v>14420</v>
      </c>
      <c r="D9435" s="8" t="s">
        <v>20</v>
      </c>
      <c r="E9435" s="63" t="s">
        <v>1528</v>
      </c>
      <c r="F9435" s="61"/>
      <c r="G9435" s="62" t="s">
        <v>16</v>
      </c>
      <c r="H9435" s="61"/>
    </row>
    <row r="9436" spans="1:8" ht="76.5" x14ac:dyDescent="0.25">
      <c r="A9436" s="15" t="s">
        <v>14419</v>
      </c>
      <c r="B9436" s="15" t="s">
        <v>14418</v>
      </c>
      <c r="C9436" s="40" t="s">
        <v>14417</v>
      </c>
      <c r="D9436" s="8" t="s">
        <v>1626</v>
      </c>
      <c r="E9436" s="63" t="s">
        <v>1799</v>
      </c>
      <c r="F9436" s="65"/>
      <c r="G9436" s="9">
        <v>44421</v>
      </c>
      <c r="H9436" s="61"/>
    </row>
    <row r="9437" spans="1:8" ht="76.5" x14ac:dyDescent="0.25">
      <c r="A9437" s="64" t="s">
        <v>14416</v>
      </c>
      <c r="B9437" s="15" t="s">
        <v>14415</v>
      </c>
      <c r="C9437" s="40" t="s">
        <v>14414</v>
      </c>
      <c r="D9437" s="8" t="s">
        <v>20</v>
      </c>
      <c r="E9437" s="63" t="s">
        <v>1528</v>
      </c>
      <c r="F9437" s="61"/>
      <c r="G9437" s="62" t="s">
        <v>16</v>
      </c>
      <c r="H9437" s="61"/>
    </row>
    <row r="9438" spans="1:8" ht="76.5" x14ac:dyDescent="0.25">
      <c r="A9438" s="64" t="s">
        <v>14413</v>
      </c>
      <c r="B9438" s="15" t="s">
        <v>14412</v>
      </c>
      <c r="C9438" s="40" t="s">
        <v>14411</v>
      </c>
      <c r="D9438" s="8" t="s">
        <v>20</v>
      </c>
      <c r="E9438" s="63" t="s">
        <v>1528</v>
      </c>
      <c r="F9438" s="61"/>
      <c r="G9438" s="62" t="s">
        <v>16</v>
      </c>
      <c r="H9438" s="61"/>
    </row>
    <row r="9439" spans="1:8" ht="76.5" x14ac:dyDescent="0.25">
      <c r="A9439" s="64" t="s">
        <v>14410</v>
      </c>
      <c r="B9439" s="15" t="s">
        <v>4772</v>
      </c>
      <c r="C9439" s="40" t="s">
        <v>14409</v>
      </c>
      <c r="D9439" s="8" t="s">
        <v>20</v>
      </c>
      <c r="E9439" s="63" t="s">
        <v>1528</v>
      </c>
      <c r="F9439" s="61"/>
      <c r="G9439" s="62" t="s">
        <v>16</v>
      </c>
      <c r="H9439" s="61"/>
    </row>
    <row r="9440" spans="1:8" ht="76.5" x14ac:dyDescent="0.25">
      <c r="A9440" s="64" t="s">
        <v>14408</v>
      </c>
      <c r="B9440" s="15" t="s">
        <v>14407</v>
      </c>
      <c r="C9440" s="40" t="s">
        <v>14406</v>
      </c>
      <c r="D9440" s="8" t="s">
        <v>20</v>
      </c>
      <c r="E9440" s="63" t="s">
        <v>1528</v>
      </c>
      <c r="F9440" s="61"/>
      <c r="G9440" s="62" t="s">
        <v>16</v>
      </c>
      <c r="H9440" s="61"/>
    </row>
    <row r="9441" spans="1:8" ht="102" x14ac:dyDescent="0.25">
      <c r="A9441" s="64" t="s">
        <v>14405</v>
      </c>
      <c r="B9441" s="15" t="s">
        <v>14404</v>
      </c>
      <c r="C9441" s="40" t="s">
        <v>14403</v>
      </c>
      <c r="D9441" s="8" t="s">
        <v>20</v>
      </c>
      <c r="E9441" s="63" t="s">
        <v>1528</v>
      </c>
      <c r="F9441" s="61"/>
      <c r="G9441" s="62" t="s">
        <v>16</v>
      </c>
      <c r="H9441" s="61"/>
    </row>
    <row r="9442" spans="1:8" ht="76.5" x14ac:dyDescent="0.25">
      <c r="A9442" s="64" t="s">
        <v>14402</v>
      </c>
      <c r="B9442" s="15" t="s">
        <v>14401</v>
      </c>
      <c r="C9442" s="40" t="s">
        <v>14400</v>
      </c>
      <c r="D9442" s="8" t="s">
        <v>20</v>
      </c>
      <c r="E9442" s="63" t="s">
        <v>1528</v>
      </c>
      <c r="F9442" s="61"/>
      <c r="G9442" s="62" t="s">
        <v>16</v>
      </c>
      <c r="H9442" s="61"/>
    </row>
    <row r="9443" spans="1:8" ht="25.5" x14ac:dyDescent="0.25">
      <c r="A9443" s="15" t="s">
        <v>14399</v>
      </c>
      <c r="B9443" s="15" t="s">
        <v>14398</v>
      </c>
      <c r="C9443" s="40" t="s">
        <v>14397</v>
      </c>
      <c r="D9443" s="8" t="s">
        <v>1626</v>
      </c>
      <c r="E9443" s="63" t="s">
        <v>1799</v>
      </c>
      <c r="F9443" s="65"/>
      <c r="G9443" s="9">
        <v>44295</v>
      </c>
      <c r="H9443" s="61"/>
    </row>
    <row r="9444" spans="1:8" ht="89.25" x14ac:dyDescent="0.25">
      <c r="A9444" s="15" t="s">
        <v>14396</v>
      </c>
      <c r="B9444" s="15" t="s">
        <v>14395</v>
      </c>
      <c r="C9444" s="40" t="s">
        <v>14394</v>
      </c>
      <c r="D9444" s="8" t="s">
        <v>1626</v>
      </c>
      <c r="E9444" s="63" t="s">
        <v>1625</v>
      </c>
      <c r="F9444" s="65"/>
      <c r="G9444" s="9">
        <v>44295</v>
      </c>
      <c r="H9444" s="61"/>
    </row>
    <row r="9445" spans="1:8" ht="76.5" x14ac:dyDescent="0.25">
      <c r="A9445" s="64" t="s">
        <v>14393</v>
      </c>
      <c r="B9445" s="15" t="s">
        <v>14392</v>
      </c>
      <c r="C9445" s="40" t="s">
        <v>14391</v>
      </c>
      <c r="D9445" s="8" t="s">
        <v>20</v>
      </c>
      <c r="E9445" s="63" t="s">
        <v>1528</v>
      </c>
      <c r="F9445" s="61"/>
      <c r="G9445" s="62" t="s">
        <v>16</v>
      </c>
      <c r="H9445" s="61"/>
    </row>
    <row r="9446" spans="1:8" ht="76.5" x14ac:dyDescent="0.25">
      <c r="A9446" s="64" t="s">
        <v>14390</v>
      </c>
      <c r="B9446" s="15" t="s">
        <v>14389</v>
      </c>
      <c r="C9446" s="40" t="s">
        <v>14388</v>
      </c>
      <c r="D9446" s="8" t="s">
        <v>20</v>
      </c>
      <c r="E9446" s="63" t="s">
        <v>1528</v>
      </c>
      <c r="F9446" s="61"/>
      <c r="G9446" s="62" t="s">
        <v>16</v>
      </c>
      <c r="H9446" s="61"/>
    </row>
    <row r="9447" spans="1:8" ht="76.5" x14ac:dyDescent="0.25">
      <c r="A9447" s="64" t="s">
        <v>14387</v>
      </c>
      <c r="B9447" s="15" t="s">
        <v>14386</v>
      </c>
      <c r="C9447" s="40" t="s">
        <v>617</v>
      </c>
      <c r="D9447" s="8" t="s">
        <v>20</v>
      </c>
      <c r="E9447" s="63" t="s">
        <v>1528</v>
      </c>
      <c r="F9447" s="61"/>
      <c r="G9447" s="62" t="s">
        <v>16</v>
      </c>
      <c r="H9447" s="61"/>
    </row>
    <row r="9448" spans="1:8" ht="76.5" x14ac:dyDescent="0.25">
      <c r="A9448" s="64" t="s">
        <v>14385</v>
      </c>
      <c r="B9448" s="15" t="s">
        <v>14384</v>
      </c>
      <c r="C9448" s="40" t="s">
        <v>617</v>
      </c>
      <c r="D9448" s="8" t="s">
        <v>20</v>
      </c>
      <c r="E9448" s="63" t="s">
        <v>1528</v>
      </c>
      <c r="F9448" s="61"/>
      <c r="G9448" s="62" t="s">
        <v>16</v>
      </c>
      <c r="H9448" s="61"/>
    </row>
    <row r="9449" spans="1:8" ht="76.5" x14ac:dyDescent="0.25">
      <c r="A9449" s="64" t="s">
        <v>14383</v>
      </c>
      <c r="B9449" s="15" t="s">
        <v>14382</v>
      </c>
      <c r="C9449" s="40" t="s">
        <v>14381</v>
      </c>
      <c r="D9449" s="8" t="s">
        <v>20</v>
      </c>
      <c r="E9449" s="63" t="s">
        <v>1528</v>
      </c>
      <c r="F9449" s="61"/>
      <c r="G9449" s="62" t="s">
        <v>16</v>
      </c>
      <c r="H9449" s="61"/>
    </row>
    <row r="9450" spans="1:8" ht="76.5" x14ac:dyDescent="0.25">
      <c r="A9450" s="64" t="s">
        <v>14380</v>
      </c>
      <c r="B9450" s="15" t="s">
        <v>14379</v>
      </c>
      <c r="C9450" s="40" t="s">
        <v>14378</v>
      </c>
      <c r="D9450" s="8" t="s">
        <v>20</v>
      </c>
      <c r="E9450" s="63" t="s">
        <v>1528</v>
      </c>
      <c r="F9450" s="61"/>
      <c r="G9450" s="62" t="s">
        <v>16</v>
      </c>
      <c r="H9450" s="61"/>
    </row>
    <row r="9451" spans="1:8" ht="76.5" x14ac:dyDescent="0.25">
      <c r="A9451" s="64" t="s">
        <v>14377</v>
      </c>
      <c r="B9451" s="15" t="s">
        <v>14376</v>
      </c>
      <c r="C9451" s="40" t="s">
        <v>617</v>
      </c>
      <c r="D9451" s="8" t="s">
        <v>20</v>
      </c>
      <c r="E9451" s="63" t="s">
        <v>1528</v>
      </c>
      <c r="F9451" s="61"/>
      <c r="G9451" s="62" t="s">
        <v>16</v>
      </c>
      <c r="H9451" s="61"/>
    </row>
    <row r="9452" spans="1:8" ht="76.5" x14ac:dyDescent="0.25">
      <c r="A9452" s="64" t="s">
        <v>14375</v>
      </c>
      <c r="B9452" s="15" t="s">
        <v>14374</v>
      </c>
      <c r="C9452" s="40" t="s">
        <v>14373</v>
      </c>
      <c r="D9452" s="8" t="s">
        <v>20</v>
      </c>
      <c r="E9452" s="63" t="s">
        <v>1528</v>
      </c>
      <c r="F9452" s="61"/>
      <c r="G9452" s="62" t="s">
        <v>16</v>
      </c>
      <c r="H9452" s="61"/>
    </row>
    <row r="9453" spans="1:8" ht="76.5" x14ac:dyDescent="0.25">
      <c r="A9453" s="64" t="s">
        <v>14372</v>
      </c>
      <c r="B9453" s="15" t="s">
        <v>14371</v>
      </c>
      <c r="C9453" s="40" t="s">
        <v>617</v>
      </c>
      <c r="D9453" s="8" t="s">
        <v>20</v>
      </c>
      <c r="E9453" s="63" t="s">
        <v>1528</v>
      </c>
      <c r="F9453" s="61"/>
      <c r="G9453" s="62" t="s">
        <v>16</v>
      </c>
      <c r="H9453" s="61"/>
    </row>
    <row r="9454" spans="1:8" ht="51" x14ac:dyDescent="0.25">
      <c r="A9454" s="15" t="s">
        <v>14370</v>
      </c>
      <c r="B9454" s="15" t="s">
        <v>14369</v>
      </c>
      <c r="C9454" s="40" t="s">
        <v>14368</v>
      </c>
      <c r="D9454" s="8" t="s">
        <v>1626</v>
      </c>
      <c r="E9454" s="63" t="s">
        <v>1799</v>
      </c>
      <c r="F9454" s="65"/>
      <c r="G9454" s="9">
        <v>44372</v>
      </c>
      <c r="H9454" s="61"/>
    </row>
    <row r="9455" spans="1:8" ht="76.5" x14ac:dyDescent="0.25">
      <c r="A9455" s="64" t="s">
        <v>14367</v>
      </c>
      <c r="B9455" s="15" t="s">
        <v>14366</v>
      </c>
      <c r="C9455" s="40" t="s">
        <v>14365</v>
      </c>
      <c r="D9455" s="8" t="s">
        <v>20</v>
      </c>
      <c r="E9455" s="63" t="s">
        <v>1528</v>
      </c>
      <c r="F9455" s="61"/>
      <c r="G9455" s="62" t="s">
        <v>16</v>
      </c>
      <c r="H9455" s="61"/>
    </row>
    <row r="9456" spans="1:8" ht="76.5" x14ac:dyDescent="0.25">
      <c r="A9456" s="64" t="s">
        <v>14364</v>
      </c>
      <c r="B9456" s="15" t="s">
        <v>14363</v>
      </c>
      <c r="C9456" s="40" t="s">
        <v>2570</v>
      </c>
      <c r="D9456" s="8" t="s">
        <v>20</v>
      </c>
      <c r="E9456" s="63" t="s">
        <v>1528</v>
      </c>
      <c r="F9456" s="61"/>
      <c r="G9456" s="62" t="s">
        <v>16</v>
      </c>
      <c r="H9456" s="61"/>
    </row>
    <row r="9457" spans="1:8" ht="76.5" x14ac:dyDescent="0.25">
      <c r="A9457" s="64" t="s">
        <v>14362</v>
      </c>
      <c r="B9457" s="15" t="s">
        <v>14361</v>
      </c>
      <c r="C9457" s="40" t="s">
        <v>14360</v>
      </c>
      <c r="D9457" s="8" t="s">
        <v>20</v>
      </c>
      <c r="E9457" s="63" t="s">
        <v>1528</v>
      </c>
      <c r="F9457" s="61"/>
      <c r="G9457" s="62" t="s">
        <v>16</v>
      </c>
      <c r="H9457" s="61"/>
    </row>
    <row r="9458" spans="1:8" ht="76.5" x14ac:dyDescent="0.25">
      <c r="A9458" s="64" t="s">
        <v>14359</v>
      </c>
      <c r="B9458" s="15" t="s">
        <v>14358</v>
      </c>
      <c r="C9458" s="40" t="s">
        <v>14357</v>
      </c>
      <c r="D9458" s="8" t="s">
        <v>20</v>
      </c>
      <c r="E9458" s="63" t="s">
        <v>1528</v>
      </c>
      <c r="F9458" s="61"/>
      <c r="G9458" s="62" t="s">
        <v>16</v>
      </c>
      <c r="H9458" s="61"/>
    </row>
    <row r="9459" spans="1:8" ht="76.5" x14ac:dyDescent="0.25">
      <c r="A9459" s="64" t="s">
        <v>14356</v>
      </c>
      <c r="B9459" s="15" t="s">
        <v>14355</v>
      </c>
      <c r="C9459" s="40" t="s">
        <v>14354</v>
      </c>
      <c r="D9459" s="8" t="s">
        <v>20</v>
      </c>
      <c r="E9459" s="63" t="s">
        <v>1528</v>
      </c>
      <c r="F9459" s="61"/>
      <c r="G9459" s="62" t="s">
        <v>16</v>
      </c>
      <c r="H9459" s="61"/>
    </row>
    <row r="9460" spans="1:8" ht="76.5" x14ac:dyDescent="0.25">
      <c r="A9460" s="64" t="s">
        <v>14353</v>
      </c>
      <c r="B9460" s="15" t="s">
        <v>14352</v>
      </c>
      <c r="C9460" s="40" t="s">
        <v>14351</v>
      </c>
      <c r="D9460" s="8" t="s">
        <v>20</v>
      </c>
      <c r="E9460" s="63" t="s">
        <v>1528</v>
      </c>
      <c r="F9460" s="61"/>
      <c r="G9460" s="62" t="s">
        <v>16</v>
      </c>
      <c r="H9460" s="61"/>
    </row>
    <row r="9461" spans="1:8" ht="76.5" x14ac:dyDescent="0.25">
      <c r="A9461" s="64" t="s">
        <v>14350</v>
      </c>
      <c r="B9461" s="15" t="s">
        <v>14349</v>
      </c>
      <c r="C9461" s="40" t="s">
        <v>14348</v>
      </c>
      <c r="D9461" s="8" t="s">
        <v>20</v>
      </c>
      <c r="E9461" s="63" t="s">
        <v>1528</v>
      </c>
      <c r="F9461" s="61"/>
      <c r="G9461" s="62" t="s">
        <v>16</v>
      </c>
      <c r="H9461" s="61"/>
    </row>
    <row r="9462" spans="1:8" ht="76.5" x14ac:dyDescent="0.25">
      <c r="A9462" s="64" t="s">
        <v>14347</v>
      </c>
      <c r="B9462" s="15" t="s">
        <v>14346</v>
      </c>
      <c r="C9462" s="40" t="s">
        <v>14345</v>
      </c>
      <c r="D9462" s="8" t="s">
        <v>20</v>
      </c>
      <c r="E9462" s="63" t="s">
        <v>1528</v>
      </c>
      <c r="F9462" s="61"/>
      <c r="G9462" s="62" t="s">
        <v>16</v>
      </c>
      <c r="H9462" s="61"/>
    </row>
    <row r="9463" spans="1:8" ht="76.5" x14ac:dyDescent="0.25">
      <c r="A9463" s="64" t="s">
        <v>14344</v>
      </c>
      <c r="B9463" s="15" t="s">
        <v>14343</v>
      </c>
      <c r="C9463" s="40" t="s">
        <v>14342</v>
      </c>
      <c r="D9463" s="8" t="s">
        <v>20</v>
      </c>
      <c r="E9463" s="63" t="s">
        <v>1528</v>
      </c>
      <c r="F9463" s="61"/>
      <c r="G9463" s="62" t="s">
        <v>16</v>
      </c>
      <c r="H9463" s="61"/>
    </row>
    <row r="9464" spans="1:8" ht="76.5" x14ac:dyDescent="0.25">
      <c r="A9464" s="64" t="s">
        <v>14341</v>
      </c>
      <c r="B9464" s="15" t="s">
        <v>14340</v>
      </c>
      <c r="C9464" s="40" t="s">
        <v>14339</v>
      </c>
      <c r="D9464" s="8" t="s">
        <v>20</v>
      </c>
      <c r="E9464" s="63" t="s">
        <v>1528</v>
      </c>
      <c r="F9464" s="61"/>
      <c r="G9464" s="62" t="s">
        <v>16</v>
      </c>
      <c r="H9464" s="61"/>
    </row>
    <row r="9465" spans="1:8" ht="76.5" x14ac:dyDescent="0.25">
      <c r="A9465" s="64" t="s">
        <v>14338</v>
      </c>
      <c r="B9465" s="15" t="s">
        <v>2239</v>
      </c>
      <c r="C9465" s="40" t="s">
        <v>9800</v>
      </c>
      <c r="D9465" s="8" t="s">
        <v>20</v>
      </c>
      <c r="E9465" s="63" t="s">
        <v>1528</v>
      </c>
      <c r="F9465" s="61"/>
      <c r="G9465" s="62" t="s">
        <v>16</v>
      </c>
      <c r="H9465" s="61"/>
    </row>
    <row r="9466" spans="1:8" ht="76.5" x14ac:dyDescent="0.25">
      <c r="A9466" s="64" t="s">
        <v>14337</v>
      </c>
      <c r="B9466" s="15" t="s">
        <v>14336</v>
      </c>
      <c r="C9466" s="40" t="s">
        <v>14335</v>
      </c>
      <c r="D9466" s="8" t="s">
        <v>20</v>
      </c>
      <c r="E9466" s="63" t="s">
        <v>1528</v>
      </c>
      <c r="F9466" s="61"/>
      <c r="G9466" s="62" t="s">
        <v>16</v>
      </c>
      <c r="H9466" s="61"/>
    </row>
    <row r="9467" spans="1:8" ht="76.5" x14ac:dyDescent="0.25">
      <c r="A9467" s="64" t="s">
        <v>14334</v>
      </c>
      <c r="B9467" s="15" t="s">
        <v>14333</v>
      </c>
      <c r="C9467" s="40" t="s">
        <v>14332</v>
      </c>
      <c r="D9467" s="8" t="s">
        <v>20</v>
      </c>
      <c r="E9467" s="63" t="s">
        <v>1528</v>
      </c>
      <c r="F9467" s="61"/>
      <c r="G9467" s="62" t="s">
        <v>16</v>
      </c>
      <c r="H9467" s="61"/>
    </row>
    <row r="9468" spans="1:8" ht="76.5" x14ac:dyDescent="0.25">
      <c r="A9468" s="64" t="s">
        <v>14331</v>
      </c>
      <c r="B9468" s="15" t="s">
        <v>14330</v>
      </c>
      <c r="C9468" s="40" t="s">
        <v>14329</v>
      </c>
      <c r="D9468" s="8" t="s">
        <v>20</v>
      </c>
      <c r="E9468" s="63" t="s">
        <v>1528</v>
      </c>
      <c r="F9468" s="61"/>
      <c r="G9468" s="62" t="s">
        <v>16</v>
      </c>
      <c r="H9468" s="61"/>
    </row>
    <row r="9469" spans="1:8" ht="38.25" x14ac:dyDescent="0.25">
      <c r="A9469" s="15" t="s">
        <v>14328</v>
      </c>
      <c r="B9469" s="15" t="s">
        <v>14327</v>
      </c>
      <c r="C9469" s="40" t="s">
        <v>14326</v>
      </c>
      <c r="D9469" s="14" t="s">
        <v>1626</v>
      </c>
      <c r="E9469" s="63" t="s">
        <v>1799</v>
      </c>
      <c r="F9469" s="65"/>
      <c r="G9469" s="9">
        <v>44373</v>
      </c>
      <c r="H9469" s="61"/>
    </row>
    <row r="9470" spans="1:8" ht="76.5" x14ac:dyDescent="0.25">
      <c r="A9470" s="64" t="s">
        <v>14325</v>
      </c>
      <c r="B9470" s="15" t="s">
        <v>14324</v>
      </c>
      <c r="C9470" s="40" t="s">
        <v>14323</v>
      </c>
      <c r="D9470" s="8" t="s">
        <v>20</v>
      </c>
      <c r="E9470" s="63" t="s">
        <v>1528</v>
      </c>
      <c r="F9470" s="61"/>
      <c r="G9470" s="62" t="s">
        <v>16</v>
      </c>
      <c r="H9470" s="61"/>
    </row>
    <row r="9471" spans="1:8" ht="76.5" x14ac:dyDescent="0.25">
      <c r="A9471" s="64" t="s">
        <v>14322</v>
      </c>
      <c r="B9471" s="15" t="s">
        <v>4157</v>
      </c>
      <c r="C9471" s="40" t="s">
        <v>14321</v>
      </c>
      <c r="D9471" s="8" t="s">
        <v>20</v>
      </c>
      <c r="E9471" s="63" t="s">
        <v>1528</v>
      </c>
      <c r="F9471" s="61"/>
      <c r="G9471" s="62" t="s">
        <v>16</v>
      </c>
      <c r="H9471" s="61"/>
    </row>
    <row r="9472" spans="1:8" ht="76.5" x14ac:dyDescent="0.25">
      <c r="A9472" s="64" t="s">
        <v>14320</v>
      </c>
      <c r="B9472" s="15" t="s">
        <v>14319</v>
      </c>
      <c r="C9472" s="40" t="s">
        <v>14318</v>
      </c>
      <c r="D9472" s="8" t="s">
        <v>20</v>
      </c>
      <c r="E9472" s="63" t="s">
        <v>1528</v>
      </c>
      <c r="F9472" s="61"/>
      <c r="G9472" s="62" t="s">
        <v>16</v>
      </c>
      <c r="H9472" s="61"/>
    </row>
    <row r="9473" spans="1:8" ht="76.5" x14ac:dyDescent="0.25">
      <c r="A9473" s="64" t="s">
        <v>14317</v>
      </c>
      <c r="B9473" s="15" t="s">
        <v>14312</v>
      </c>
      <c r="C9473" s="40" t="s">
        <v>14316</v>
      </c>
      <c r="D9473" s="8" t="s">
        <v>20</v>
      </c>
      <c r="E9473" s="63" t="s">
        <v>1528</v>
      </c>
      <c r="F9473" s="61"/>
      <c r="G9473" s="62" t="s">
        <v>16</v>
      </c>
      <c r="H9473" s="61"/>
    </row>
    <row r="9474" spans="1:8" ht="76.5" x14ac:dyDescent="0.25">
      <c r="A9474" s="64" t="s">
        <v>14315</v>
      </c>
      <c r="B9474" s="15" t="s">
        <v>14312</v>
      </c>
      <c r="C9474" s="40" t="s">
        <v>14314</v>
      </c>
      <c r="D9474" s="8" t="s">
        <v>20</v>
      </c>
      <c r="E9474" s="63" t="s">
        <v>1528</v>
      </c>
      <c r="F9474" s="61"/>
      <c r="G9474" s="62" t="s">
        <v>16</v>
      </c>
      <c r="H9474" s="61"/>
    </row>
    <row r="9475" spans="1:8" ht="76.5" x14ac:dyDescent="0.25">
      <c r="A9475" s="64" t="s">
        <v>14313</v>
      </c>
      <c r="B9475" s="15" t="s">
        <v>14312</v>
      </c>
      <c r="C9475" s="40" t="s">
        <v>14311</v>
      </c>
      <c r="D9475" s="8" t="s">
        <v>20</v>
      </c>
      <c r="E9475" s="63" t="s">
        <v>1528</v>
      </c>
      <c r="F9475" s="61"/>
      <c r="G9475" s="62" t="s">
        <v>16</v>
      </c>
      <c r="H9475" s="61"/>
    </row>
    <row r="9476" spans="1:8" ht="76.5" x14ac:dyDescent="0.25">
      <c r="A9476" s="64" t="s">
        <v>14310</v>
      </c>
      <c r="B9476" s="15" t="s">
        <v>14309</v>
      </c>
      <c r="C9476" s="40" t="s">
        <v>14308</v>
      </c>
      <c r="D9476" s="8" t="s">
        <v>20</v>
      </c>
      <c r="E9476" s="63" t="s">
        <v>1528</v>
      </c>
      <c r="F9476" s="61"/>
      <c r="G9476" s="62" t="s">
        <v>16</v>
      </c>
      <c r="H9476" s="61"/>
    </row>
    <row r="9477" spans="1:8" ht="76.5" x14ac:dyDescent="0.25">
      <c r="A9477" s="64" t="s">
        <v>14307</v>
      </c>
      <c r="B9477" s="15" t="s">
        <v>14306</v>
      </c>
      <c r="C9477" s="40" t="s">
        <v>14305</v>
      </c>
      <c r="D9477" s="8" t="s">
        <v>20</v>
      </c>
      <c r="E9477" s="63" t="s">
        <v>1528</v>
      </c>
      <c r="F9477" s="61"/>
      <c r="G9477" s="62" t="s">
        <v>16</v>
      </c>
      <c r="H9477" s="61"/>
    </row>
    <row r="9478" spans="1:8" ht="76.5" x14ac:dyDescent="0.25">
      <c r="A9478" s="64" t="s">
        <v>14304</v>
      </c>
      <c r="B9478" s="15" t="s">
        <v>14303</v>
      </c>
      <c r="C9478" s="40" t="s">
        <v>14302</v>
      </c>
      <c r="D9478" s="8" t="s">
        <v>20</v>
      </c>
      <c r="E9478" s="63" t="s">
        <v>1528</v>
      </c>
      <c r="F9478" s="61"/>
      <c r="G9478" s="62" t="s">
        <v>16</v>
      </c>
      <c r="H9478" s="61"/>
    </row>
    <row r="9479" spans="1:8" ht="76.5" x14ac:dyDescent="0.25">
      <c r="A9479" s="64" t="s">
        <v>14301</v>
      </c>
      <c r="B9479" s="15" t="s">
        <v>9006</v>
      </c>
      <c r="C9479" s="40" t="s">
        <v>14300</v>
      </c>
      <c r="D9479" s="8" t="s">
        <v>20</v>
      </c>
      <c r="E9479" s="63" t="s">
        <v>1528</v>
      </c>
      <c r="F9479" s="61"/>
      <c r="G9479" s="62" t="s">
        <v>16</v>
      </c>
      <c r="H9479" s="61"/>
    </row>
    <row r="9480" spans="1:8" ht="76.5" x14ac:dyDescent="0.25">
      <c r="A9480" s="64" t="s">
        <v>14299</v>
      </c>
      <c r="B9480" s="15" t="s">
        <v>14298</v>
      </c>
      <c r="C9480" s="40" t="s">
        <v>14297</v>
      </c>
      <c r="D9480" s="8" t="s">
        <v>20</v>
      </c>
      <c r="E9480" s="63" t="s">
        <v>1528</v>
      </c>
      <c r="F9480" s="61"/>
      <c r="G9480" s="62" t="s">
        <v>16</v>
      </c>
      <c r="H9480" s="61"/>
    </row>
    <row r="9481" spans="1:8" ht="76.5" x14ac:dyDescent="0.25">
      <c r="A9481" s="64" t="s">
        <v>14296</v>
      </c>
      <c r="B9481" s="15" t="s">
        <v>14295</v>
      </c>
      <c r="C9481" s="40" t="s">
        <v>14294</v>
      </c>
      <c r="D9481" s="8" t="s">
        <v>20</v>
      </c>
      <c r="E9481" s="63" t="s">
        <v>1528</v>
      </c>
      <c r="F9481" s="61"/>
      <c r="G9481" s="62" t="s">
        <v>16</v>
      </c>
      <c r="H9481" s="61"/>
    </row>
    <row r="9482" spans="1:8" ht="102" x14ac:dyDescent="0.25">
      <c r="A9482" s="64" t="s">
        <v>14293</v>
      </c>
      <c r="B9482" s="15" t="s">
        <v>14292</v>
      </c>
      <c r="C9482" s="40" t="s">
        <v>14291</v>
      </c>
      <c r="D9482" s="8" t="s">
        <v>20</v>
      </c>
      <c r="E9482" s="63" t="s">
        <v>1528</v>
      </c>
      <c r="F9482" s="61"/>
      <c r="G9482" s="62" t="s">
        <v>16</v>
      </c>
      <c r="H9482" s="61"/>
    </row>
    <row r="9483" spans="1:8" ht="76.5" x14ac:dyDescent="0.25">
      <c r="A9483" s="15" t="s">
        <v>14290</v>
      </c>
      <c r="B9483" s="15" t="s">
        <v>14289</v>
      </c>
      <c r="C9483" s="40" t="s">
        <v>14288</v>
      </c>
      <c r="D9483" s="14" t="s">
        <v>1626</v>
      </c>
      <c r="E9483" s="63" t="s">
        <v>1799</v>
      </c>
      <c r="F9483" s="65"/>
      <c r="G9483" s="9">
        <v>44459</v>
      </c>
      <c r="H9483" s="61"/>
    </row>
    <row r="9484" spans="1:8" ht="89.25" x14ac:dyDescent="0.25">
      <c r="A9484" s="64" t="s">
        <v>14287</v>
      </c>
      <c r="B9484" s="15" t="s">
        <v>13242</v>
      </c>
      <c r="C9484" s="40" t="s">
        <v>14286</v>
      </c>
      <c r="D9484" s="8" t="s">
        <v>20</v>
      </c>
      <c r="E9484" s="63" t="s">
        <v>1528</v>
      </c>
      <c r="F9484" s="61"/>
      <c r="G9484" s="62" t="s">
        <v>16</v>
      </c>
      <c r="H9484" s="61"/>
    </row>
    <row r="9485" spans="1:8" ht="76.5" x14ac:dyDescent="0.25">
      <c r="A9485" s="64" t="s">
        <v>14285</v>
      </c>
      <c r="B9485" s="15" t="s">
        <v>14284</v>
      </c>
      <c r="C9485" s="40" t="s">
        <v>14283</v>
      </c>
      <c r="D9485" s="8" t="s">
        <v>20</v>
      </c>
      <c r="E9485" s="63" t="s">
        <v>1528</v>
      </c>
      <c r="F9485" s="61"/>
      <c r="G9485" s="62" t="s">
        <v>16</v>
      </c>
      <c r="H9485" s="61"/>
    </row>
    <row r="9486" spans="1:8" ht="76.5" x14ac:dyDescent="0.25">
      <c r="A9486" s="64" t="s">
        <v>14282</v>
      </c>
      <c r="B9486" s="15" t="s">
        <v>14281</v>
      </c>
      <c r="C9486" s="40" t="s">
        <v>14280</v>
      </c>
      <c r="D9486" s="8" t="s">
        <v>20</v>
      </c>
      <c r="E9486" s="63" t="s">
        <v>1528</v>
      </c>
      <c r="F9486" s="61"/>
      <c r="G9486" s="62" t="s">
        <v>16</v>
      </c>
      <c r="H9486" s="61"/>
    </row>
    <row r="9487" spans="1:8" ht="76.5" x14ac:dyDescent="0.25">
      <c r="A9487" s="64" t="s">
        <v>14279</v>
      </c>
      <c r="B9487" s="15" t="s">
        <v>14276</v>
      </c>
      <c r="C9487" s="40" t="s">
        <v>14278</v>
      </c>
      <c r="D9487" s="8" t="s">
        <v>20</v>
      </c>
      <c r="E9487" s="63" t="s">
        <v>1528</v>
      </c>
      <c r="F9487" s="61"/>
      <c r="G9487" s="62" t="s">
        <v>16</v>
      </c>
      <c r="H9487" s="61"/>
    </row>
    <row r="9488" spans="1:8" ht="76.5" x14ac:dyDescent="0.25">
      <c r="A9488" s="64" t="s">
        <v>14277</v>
      </c>
      <c r="B9488" s="15" t="s">
        <v>14276</v>
      </c>
      <c r="C9488" s="40" t="s">
        <v>14275</v>
      </c>
      <c r="D9488" s="8" t="s">
        <v>20</v>
      </c>
      <c r="E9488" s="63" t="s">
        <v>1528</v>
      </c>
      <c r="F9488" s="61"/>
      <c r="G9488" s="62" t="s">
        <v>16</v>
      </c>
      <c r="H9488" s="61"/>
    </row>
    <row r="9489" spans="1:8" ht="76.5" x14ac:dyDescent="0.25">
      <c r="A9489" s="64" t="s">
        <v>14274</v>
      </c>
      <c r="B9489" s="15" t="s">
        <v>14273</v>
      </c>
      <c r="C9489" s="40" t="s">
        <v>14272</v>
      </c>
      <c r="D9489" s="8" t="s">
        <v>20</v>
      </c>
      <c r="E9489" s="63" t="s">
        <v>1528</v>
      </c>
      <c r="F9489" s="61"/>
      <c r="G9489" s="62" t="s">
        <v>16</v>
      </c>
      <c r="H9489" s="61"/>
    </row>
    <row r="9490" spans="1:8" ht="76.5" x14ac:dyDescent="0.25">
      <c r="A9490" s="64" t="s">
        <v>14271</v>
      </c>
      <c r="B9490" s="15" t="s">
        <v>14270</v>
      </c>
      <c r="C9490" s="40" t="s">
        <v>14269</v>
      </c>
      <c r="D9490" s="8" t="s">
        <v>20</v>
      </c>
      <c r="E9490" s="63" t="s">
        <v>1528</v>
      </c>
      <c r="F9490" s="61"/>
      <c r="G9490" s="62" t="s">
        <v>16</v>
      </c>
      <c r="H9490" s="61"/>
    </row>
    <row r="9491" spans="1:8" ht="76.5" x14ac:dyDescent="0.25">
      <c r="A9491" s="15" t="s">
        <v>14268</v>
      </c>
      <c r="B9491" s="15" t="s">
        <v>14267</v>
      </c>
      <c r="C9491" s="74" t="s">
        <v>14266</v>
      </c>
      <c r="D9491" s="14" t="s">
        <v>4198</v>
      </c>
      <c r="E9491" s="63" t="s">
        <v>1799</v>
      </c>
      <c r="F9491" s="65"/>
      <c r="G9491" s="9" t="s">
        <v>16</v>
      </c>
      <c r="H9491" s="61"/>
    </row>
    <row r="9492" spans="1:8" ht="76.5" x14ac:dyDescent="0.25">
      <c r="A9492" s="64" t="s">
        <v>14265</v>
      </c>
      <c r="B9492" s="15" t="s">
        <v>14264</v>
      </c>
      <c r="C9492" s="40" t="s">
        <v>14263</v>
      </c>
      <c r="D9492" s="8" t="s">
        <v>20</v>
      </c>
      <c r="E9492" s="63" t="s">
        <v>1528</v>
      </c>
      <c r="F9492" s="61"/>
      <c r="G9492" s="62" t="s">
        <v>16</v>
      </c>
      <c r="H9492" s="61"/>
    </row>
    <row r="9493" spans="1:8" ht="76.5" x14ac:dyDescent="0.25">
      <c r="A9493" s="64" t="s">
        <v>14262</v>
      </c>
      <c r="B9493" s="15" t="s">
        <v>14261</v>
      </c>
      <c r="C9493" s="40" t="s">
        <v>14260</v>
      </c>
      <c r="D9493" s="8" t="s">
        <v>20</v>
      </c>
      <c r="E9493" s="63" t="s">
        <v>1528</v>
      </c>
      <c r="F9493" s="61"/>
      <c r="G9493" s="62" t="s">
        <v>16</v>
      </c>
      <c r="H9493" s="61"/>
    </row>
    <row r="9494" spans="1:8" ht="76.5" x14ac:dyDescent="0.25">
      <c r="A9494" s="64" t="s">
        <v>14259</v>
      </c>
      <c r="B9494" s="15" t="s">
        <v>11875</v>
      </c>
      <c r="C9494" s="40" t="s">
        <v>14258</v>
      </c>
      <c r="D9494" s="8" t="s">
        <v>20</v>
      </c>
      <c r="E9494" s="63" t="s">
        <v>1528</v>
      </c>
      <c r="F9494" s="61"/>
      <c r="G9494" s="62" t="s">
        <v>16</v>
      </c>
      <c r="H9494" s="61"/>
    </row>
    <row r="9495" spans="1:8" ht="76.5" x14ac:dyDescent="0.25">
      <c r="A9495" s="64" t="s">
        <v>14257</v>
      </c>
      <c r="B9495" s="15" t="s">
        <v>14256</v>
      </c>
      <c r="C9495" s="40" t="s">
        <v>14255</v>
      </c>
      <c r="D9495" s="8" t="s">
        <v>20</v>
      </c>
      <c r="E9495" s="63" t="s">
        <v>1528</v>
      </c>
      <c r="F9495" s="61"/>
      <c r="G9495" s="62" t="s">
        <v>16</v>
      </c>
      <c r="H9495" s="61"/>
    </row>
    <row r="9496" spans="1:8" ht="76.5" x14ac:dyDescent="0.25">
      <c r="A9496" s="64" t="s">
        <v>14254</v>
      </c>
      <c r="B9496" s="15" t="s">
        <v>14253</v>
      </c>
      <c r="C9496" s="40" t="s">
        <v>14252</v>
      </c>
      <c r="D9496" s="8" t="s">
        <v>20</v>
      </c>
      <c r="E9496" s="63" t="s">
        <v>1528</v>
      </c>
      <c r="F9496" s="61"/>
      <c r="G9496" s="62" t="s">
        <v>16</v>
      </c>
      <c r="H9496" s="61"/>
    </row>
    <row r="9497" spans="1:8" ht="76.5" x14ac:dyDescent="0.25">
      <c r="A9497" s="64" t="s">
        <v>14251</v>
      </c>
      <c r="B9497" s="15" t="s">
        <v>14250</v>
      </c>
      <c r="C9497" s="40" t="s">
        <v>14249</v>
      </c>
      <c r="D9497" s="8" t="s">
        <v>20</v>
      </c>
      <c r="E9497" s="63" t="s">
        <v>1528</v>
      </c>
      <c r="F9497" s="61"/>
      <c r="G9497" s="62" t="s">
        <v>16</v>
      </c>
      <c r="H9497" s="61"/>
    </row>
    <row r="9498" spans="1:8" ht="76.5" x14ac:dyDescent="0.25">
      <c r="A9498" s="15" t="s">
        <v>14248</v>
      </c>
      <c r="B9498" s="15" t="s">
        <v>14247</v>
      </c>
      <c r="C9498" s="40" t="s">
        <v>14246</v>
      </c>
      <c r="D9498" s="8" t="s">
        <v>1626</v>
      </c>
      <c r="E9498" s="63" t="s">
        <v>1625</v>
      </c>
      <c r="F9498" s="65"/>
      <c r="G9498" s="9">
        <v>44303</v>
      </c>
      <c r="H9498" s="61"/>
    </row>
    <row r="9499" spans="1:8" ht="76.5" x14ac:dyDescent="0.25">
      <c r="A9499" s="64" t="s">
        <v>14245</v>
      </c>
      <c r="B9499" s="15" t="s">
        <v>14244</v>
      </c>
      <c r="C9499" s="40" t="s">
        <v>14243</v>
      </c>
      <c r="D9499" s="8" t="s">
        <v>20</v>
      </c>
      <c r="E9499" s="63" t="s">
        <v>1528</v>
      </c>
      <c r="F9499" s="61"/>
      <c r="G9499" s="62" t="s">
        <v>16</v>
      </c>
      <c r="H9499" s="61"/>
    </row>
    <row r="9500" spans="1:8" ht="76.5" x14ac:dyDescent="0.25">
      <c r="A9500" s="64" t="s">
        <v>14242</v>
      </c>
      <c r="B9500" s="15" t="s">
        <v>14241</v>
      </c>
      <c r="C9500" s="40" t="s">
        <v>14240</v>
      </c>
      <c r="D9500" s="8" t="s">
        <v>20</v>
      </c>
      <c r="E9500" s="63" t="s">
        <v>1528</v>
      </c>
      <c r="F9500" s="61"/>
      <c r="G9500" s="62" t="s">
        <v>16</v>
      </c>
      <c r="H9500" s="61"/>
    </row>
    <row r="9501" spans="1:8" ht="76.5" x14ac:dyDescent="0.25">
      <c r="A9501" s="64" t="s">
        <v>14239</v>
      </c>
      <c r="B9501" s="15" t="s">
        <v>3338</v>
      </c>
      <c r="C9501" s="40" t="s">
        <v>14238</v>
      </c>
      <c r="D9501" s="8" t="s">
        <v>20</v>
      </c>
      <c r="E9501" s="63" t="s">
        <v>1528</v>
      </c>
      <c r="F9501" s="61"/>
      <c r="G9501" s="62" t="s">
        <v>16</v>
      </c>
      <c r="H9501" s="61"/>
    </row>
    <row r="9502" spans="1:8" ht="76.5" x14ac:dyDescent="0.25">
      <c r="A9502" s="64" t="s">
        <v>14237</v>
      </c>
      <c r="B9502" s="15" t="s">
        <v>14236</v>
      </c>
      <c r="C9502" s="40" t="s">
        <v>14235</v>
      </c>
      <c r="D9502" s="8" t="s">
        <v>20</v>
      </c>
      <c r="E9502" s="63" t="s">
        <v>1528</v>
      </c>
      <c r="F9502" s="61"/>
      <c r="G9502" s="62" t="s">
        <v>16</v>
      </c>
      <c r="H9502" s="61"/>
    </row>
    <row r="9503" spans="1:8" ht="76.5" x14ac:dyDescent="0.25">
      <c r="A9503" s="64" t="s">
        <v>14234</v>
      </c>
      <c r="B9503" s="15" t="s">
        <v>14233</v>
      </c>
      <c r="C9503" s="40" t="s">
        <v>14232</v>
      </c>
      <c r="D9503" s="8" t="s">
        <v>20</v>
      </c>
      <c r="E9503" s="63" t="s">
        <v>1528</v>
      </c>
      <c r="F9503" s="61"/>
      <c r="G9503" s="62" t="s">
        <v>16</v>
      </c>
      <c r="H9503" s="61"/>
    </row>
    <row r="9504" spans="1:8" ht="38.25" x14ac:dyDescent="0.25">
      <c r="A9504" s="15" t="s">
        <v>14231</v>
      </c>
      <c r="B9504" s="15" t="s">
        <v>14230</v>
      </c>
      <c r="C9504" s="40" t="s">
        <v>14229</v>
      </c>
      <c r="D9504" s="14" t="s">
        <v>1626</v>
      </c>
      <c r="E9504" s="63" t="s">
        <v>1625</v>
      </c>
      <c r="F9504" s="65"/>
      <c r="G9504" s="9">
        <v>44324</v>
      </c>
      <c r="H9504" s="61"/>
    </row>
    <row r="9505" spans="1:8" ht="76.5" x14ac:dyDescent="0.25">
      <c r="A9505" s="64" t="s">
        <v>14228</v>
      </c>
      <c r="B9505" s="15" t="s">
        <v>14227</v>
      </c>
      <c r="C9505" s="40" t="s">
        <v>14226</v>
      </c>
      <c r="D9505" s="8" t="s">
        <v>20</v>
      </c>
      <c r="E9505" s="63" t="s">
        <v>1528</v>
      </c>
      <c r="F9505" s="61"/>
      <c r="G9505" s="62" t="s">
        <v>16</v>
      </c>
      <c r="H9505" s="61"/>
    </row>
    <row r="9506" spans="1:8" ht="76.5" x14ac:dyDescent="0.25">
      <c r="A9506" s="64" t="s">
        <v>14225</v>
      </c>
      <c r="B9506" s="15" t="s">
        <v>14224</v>
      </c>
      <c r="C9506" s="40" t="s">
        <v>13981</v>
      </c>
      <c r="D9506" s="8" t="s">
        <v>20</v>
      </c>
      <c r="E9506" s="63" t="s">
        <v>1528</v>
      </c>
      <c r="F9506" s="61"/>
      <c r="G9506" s="62" t="s">
        <v>16</v>
      </c>
      <c r="H9506" s="61"/>
    </row>
    <row r="9507" spans="1:8" ht="76.5" x14ac:dyDescent="0.25">
      <c r="A9507" s="64" t="s">
        <v>14223</v>
      </c>
      <c r="B9507" s="15" t="s">
        <v>14222</v>
      </c>
      <c r="C9507" s="40" t="s">
        <v>14221</v>
      </c>
      <c r="D9507" s="8" t="s">
        <v>20</v>
      </c>
      <c r="E9507" s="63" t="s">
        <v>1528</v>
      </c>
      <c r="F9507" s="61"/>
      <c r="G9507" s="62" t="s">
        <v>16</v>
      </c>
      <c r="H9507" s="61"/>
    </row>
    <row r="9508" spans="1:8" ht="76.5" x14ac:dyDescent="0.25">
      <c r="A9508" s="15" t="s">
        <v>14220</v>
      </c>
      <c r="B9508" s="15" t="s">
        <v>14219</v>
      </c>
      <c r="C9508" s="40" t="s">
        <v>14218</v>
      </c>
      <c r="D9508" s="14" t="s">
        <v>1626</v>
      </c>
      <c r="E9508" s="63" t="s">
        <v>1799</v>
      </c>
      <c r="F9508" s="65"/>
      <c r="G9508" s="9">
        <v>44689</v>
      </c>
      <c r="H9508" s="61"/>
    </row>
    <row r="9509" spans="1:8" ht="76.5" x14ac:dyDescent="0.25">
      <c r="A9509" s="64" t="s">
        <v>14217</v>
      </c>
      <c r="B9509" s="15" t="s">
        <v>14216</v>
      </c>
      <c r="C9509" s="40" t="s">
        <v>14215</v>
      </c>
      <c r="D9509" s="8" t="s">
        <v>20</v>
      </c>
      <c r="E9509" s="63" t="s">
        <v>1528</v>
      </c>
      <c r="F9509" s="61"/>
      <c r="G9509" s="62" t="s">
        <v>16</v>
      </c>
      <c r="H9509" s="61"/>
    </row>
    <row r="9510" spans="1:8" ht="76.5" x14ac:dyDescent="0.25">
      <c r="A9510" s="64" t="s">
        <v>14214</v>
      </c>
      <c r="B9510" s="15" t="s">
        <v>14213</v>
      </c>
      <c r="C9510" s="40" t="s">
        <v>14212</v>
      </c>
      <c r="D9510" s="8" t="s">
        <v>20</v>
      </c>
      <c r="E9510" s="63" t="s">
        <v>1528</v>
      </c>
      <c r="F9510" s="61"/>
      <c r="G9510" s="62" t="s">
        <v>16</v>
      </c>
      <c r="H9510" s="61"/>
    </row>
    <row r="9511" spans="1:8" ht="102" x14ac:dyDescent="0.25">
      <c r="A9511" s="15" t="s">
        <v>14211</v>
      </c>
      <c r="B9511" s="15" t="s">
        <v>14210</v>
      </c>
      <c r="C9511" s="40" t="s">
        <v>14209</v>
      </c>
      <c r="D9511" s="14" t="s">
        <v>1626</v>
      </c>
      <c r="E9511" s="63" t="s">
        <v>1799</v>
      </c>
      <c r="F9511" s="65"/>
      <c r="G9511" s="9">
        <v>44690</v>
      </c>
      <c r="H9511" s="61"/>
    </row>
    <row r="9512" spans="1:8" ht="76.5" x14ac:dyDescent="0.25">
      <c r="A9512" s="64" t="s">
        <v>14208</v>
      </c>
      <c r="B9512" s="15" t="s">
        <v>14207</v>
      </c>
      <c r="C9512" s="40" t="s">
        <v>14206</v>
      </c>
      <c r="D9512" s="8" t="s">
        <v>20</v>
      </c>
      <c r="E9512" s="63" t="s">
        <v>1528</v>
      </c>
      <c r="F9512" s="61"/>
      <c r="G9512" s="62" t="s">
        <v>16</v>
      </c>
      <c r="H9512" s="61"/>
    </row>
    <row r="9513" spans="1:8" ht="76.5" x14ac:dyDescent="0.25">
      <c r="A9513" s="64" t="s">
        <v>14205</v>
      </c>
      <c r="B9513" s="15" t="s">
        <v>14204</v>
      </c>
      <c r="C9513" s="40" t="s">
        <v>14203</v>
      </c>
      <c r="D9513" s="8" t="s">
        <v>20</v>
      </c>
      <c r="E9513" s="63" t="s">
        <v>1528</v>
      </c>
      <c r="F9513" s="61"/>
      <c r="G9513" s="62" t="s">
        <v>16</v>
      </c>
      <c r="H9513" s="61"/>
    </row>
    <row r="9514" spans="1:8" ht="76.5" x14ac:dyDescent="0.25">
      <c r="A9514" s="64" t="s">
        <v>14202</v>
      </c>
      <c r="B9514" s="15" t="s">
        <v>14201</v>
      </c>
      <c r="C9514" s="40" t="s">
        <v>14200</v>
      </c>
      <c r="D9514" s="8" t="s">
        <v>20</v>
      </c>
      <c r="E9514" s="63" t="s">
        <v>1528</v>
      </c>
      <c r="F9514" s="61"/>
      <c r="G9514" s="62" t="s">
        <v>16</v>
      </c>
      <c r="H9514" s="61"/>
    </row>
    <row r="9515" spans="1:8" ht="76.5" x14ac:dyDescent="0.25">
      <c r="A9515" s="64" t="s">
        <v>14199</v>
      </c>
      <c r="B9515" s="15" t="s">
        <v>14198</v>
      </c>
      <c r="C9515" s="40" t="s">
        <v>14197</v>
      </c>
      <c r="D9515" s="8" t="s">
        <v>20</v>
      </c>
      <c r="E9515" s="63" t="s">
        <v>1528</v>
      </c>
      <c r="F9515" s="61"/>
      <c r="G9515" s="62" t="s">
        <v>16</v>
      </c>
      <c r="H9515" s="61"/>
    </row>
    <row r="9516" spans="1:8" ht="76.5" x14ac:dyDescent="0.25">
      <c r="A9516" s="64" t="s">
        <v>14196</v>
      </c>
      <c r="B9516" s="15" t="s">
        <v>14195</v>
      </c>
      <c r="C9516" s="40" t="s">
        <v>14194</v>
      </c>
      <c r="D9516" s="8" t="s">
        <v>20</v>
      </c>
      <c r="E9516" s="63" t="s">
        <v>1528</v>
      </c>
      <c r="F9516" s="61"/>
      <c r="G9516" s="62" t="s">
        <v>16</v>
      </c>
      <c r="H9516" s="61"/>
    </row>
    <row r="9517" spans="1:8" ht="76.5" x14ac:dyDescent="0.25">
      <c r="A9517" s="64" t="s">
        <v>14193</v>
      </c>
      <c r="B9517" s="15" t="s">
        <v>11418</v>
      </c>
      <c r="C9517" s="40" t="s">
        <v>14192</v>
      </c>
      <c r="D9517" s="8" t="s">
        <v>20</v>
      </c>
      <c r="E9517" s="63" t="s">
        <v>1528</v>
      </c>
      <c r="F9517" s="61"/>
      <c r="G9517" s="62" t="s">
        <v>16</v>
      </c>
      <c r="H9517" s="61"/>
    </row>
    <row r="9518" spans="1:8" ht="76.5" x14ac:dyDescent="0.25">
      <c r="A9518" s="64" t="s">
        <v>14191</v>
      </c>
      <c r="B9518" s="15" t="s">
        <v>14190</v>
      </c>
      <c r="C9518" s="40" t="s">
        <v>14189</v>
      </c>
      <c r="D9518" s="8" t="s">
        <v>20</v>
      </c>
      <c r="E9518" s="63" t="s">
        <v>1528</v>
      </c>
      <c r="F9518" s="61"/>
      <c r="G9518" s="62" t="s">
        <v>16</v>
      </c>
      <c r="H9518" s="61"/>
    </row>
    <row r="9519" spans="1:8" ht="76.5" x14ac:dyDescent="0.25">
      <c r="A9519" s="64" t="s">
        <v>14188</v>
      </c>
      <c r="B9519" s="15" t="s">
        <v>14187</v>
      </c>
      <c r="C9519" s="40" t="s">
        <v>14186</v>
      </c>
      <c r="D9519" s="8" t="s">
        <v>20</v>
      </c>
      <c r="E9519" s="63" t="s">
        <v>1528</v>
      </c>
      <c r="F9519" s="61"/>
      <c r="G9519" s="62" t="s">
        <v>16</v>
      </c>
      <c r="H9519" s="61"/>
    </row>
    <row r="9520" spans="1:8" ht="76.5" x14ac:dyDescent="0.25">
      <c r="A9520" s="64" t="s">
        <v>14185</v>
      </c>
      <c r="B9520" s="15" t="s">
        <v>14184</v>
      </c>
      <c r="C9520" s="40" t="s">
        <v>1565</v>
      </c>
      <c r="D9520" s="8" t="s">
        <v>20</v>
      </c>
      <c r="E9520" s="63" t="s">
        <v>1528</v>
      </c>
      <c r="F9520" s="61"/>
      <c r="G9520" s="62" t="s">
        <v>16</v>
      </c>
      <c r="H9520" s="61"/>
    </row>
    <row r="9521" spans="1:8" ht="76.5" x14ac:dyDescent="0.25">
      <c r="A9521" s="64" t="s">
        <v>14183</v>
      </c>
      <c r="B9521" s="15" t="s">
        <v>14182</v>
      </c>
      <c r="C9521" s="40" t="s">
        <v>1565</v>
      </c>
      <c r="D9521" s="8" t="s">
        <v>20</v>
      </c>
      <c r="E9521" s="63" t="s">
        <v>1528</v>
      </c>
      <c r="F9521" s="61"/>
      <c r="G9521" s="62" t="s">
        <v>16</v>
      </c>
      <c r="H9521" s="61"/>
    </row>
    <row r="9522" spans="1:8" ht="76.5" x14ac:dyDescent="0.25">
      <c r="A9522" s="64" t="s">
        <v>14181</v>
      </c>
      <c r="B9522" s="15" t="s">
        <v>14180</v>
      </c>
      <c r="C9522" s="40" t="s">
        <v>1565</v>
      </c>
      <c r="D9522" s="8" t="s">
        <v>20</v>
      </c>
      <c r="E9522" s="63" t="s">
        <v>1528</v>
      </c>
      <c r="F9522" s="61"/>
      <c r="G9522" s="62" t="s">
        <v>16</v>
      </c>
      <c r="H9522" s="61"/>
    </row>
    <row r="9523" spans="1:8" ht="76.5" x14ac:dyDescent="0.25">
      <c r="A9523" s="64" t="s">
        <v>14179</v>
      </c>
      <c r="B9523" s="15" t="s">
        <v>14178</v>
      </c>
      <c r="C9523" s="40" t="s">
        <v>1565</v>
      </c>
      <c r="D9523" s="8" t="s">
        <v>20</v>
      </c>
      <c r="E9523" s="63" t="s">
        <v>1528</v>
      </c>
      <c r="F9523" s="61"/>
      <c r="G9523" s="62" t="s">
        <v>16</v>
      </c>
      <c r="H9523" s="61"/>
    </row>
    <row r="9524" spans="1:8" ht="89.25" x14ac:dyDescent="0.25">
      <c r="A9524" s="15" t="s">
        <v>14177</v>
      </c>
      <c r="B9524" s="15" t="s">
        <v>14176</v>
      </c>
      <c r="C9524" s="40" t="s">
        <v>14175</v>
      </c>
      <c r="D9524" s="8" t="s">
        <v>1626</v>
      </c>
      <c r="E9524" s="63" t="s">
        <v>1625</v>
      </c>
      <c r="F9524" s="65"/>
      <c r="G9524" s="9">
        <v>44353</v>
      </c>
      <c r="H9524" s="61"/>
    </row>
    <row r="9525" spans="1:8" ht="76.5" x14ac:dyDescent="0.25">
      <c r="A9525" s="64" t="s">
        <v>14174</v>
      </c>
      <c r="B9525" s="15" t="s">
        <v>14173</v>
      </c>
      <c r="C9525" s="40" t="s">
        <v>14172</v>
      </c>
      <c r="D9525" s="8" t="s">
        <v>20</v>
      </c>
      <c r="E9525" s="63" t="s">
        <v>1528</v>
      </c>
      <c r="F9525" s="61"/>
      <c r="G9525" s="62" t="s">
        <v>16</v>
      </c>
      <c r="H9525" s="61"/>
    </row>
    <row r="9526" spans="1:8" ht="76.5" x14ac:dyDescent="0.25">
      <c r="A9526" s="64" t="s">
        <v>14171</v>
      </c>
      <c r="B9526" s="15" t="s">
        <v>14107</v>
      </c>
      <c r="C9526" s="40" t="s">
        <v>14170</v>
      </c>
      <c r="D9526" s="8" t="s">
        <v>20</v>
      </c>
      <c r="E9526" s="63" t="s">
        <v>1528</v>
      </c>
      <c r="F9526" s="61"/>
      <c r="G9526" s="62" t="s">
        <v>16</v>
      </c>
      <c r="H9526" s="61"/>
    </row>
    <row r="9527" spans="1:8" ht="76.5" x14ac:dyDescent="0.25">
      <c r="A9527" s="64" t="s">
        <v>14169</v>
      </c>
      <c r="B9527" s="15" t="s">
        <v>10904</v>
      </c>
      <c r="C9527" s="40" t="s">
        <v>3415</v>
      </c>
      <c r="D9527" s="8" t="s">
        <v>20</v>
      </c>
      <c r="E9527" s="63" t="s">
        <v>1528</v>
      </c>
      <c r="F9527" s="61"/>
      <c r="G9527" s="62" t="s">
        <v>16</v>
      </c>
      <c r="H9527" s="61"/>
    </row>
    <row r="9528" spans="1:8" ht="76.5" x14ac:dyDescent="0.25">
      <c r="A9528" s="64" t="s">
        <v>14168</v>
      </c>
      <c r="B9528" s="15" t="s">
        <v>12464</v>
      </c>
      <c r="C9528" s="40" t="s">
        <v>14167</v>
      </c>
      <c r="D9528" s="8" t="s">
        <v>20</v>
      </c>
      <c r="E9528" s="63" t="s">
        <v>1528</v>
      </c>
      <c r="F9528" s="61"/>
      <c r="G9528" s="62" t="s">
        <v>16</v>
      </c>
      <c r="H9528" s="61"/>
    </row>
    <row r="9529" spans="1:8" ht="76.5" x14ac:dyDescent="0.25">
      <c r="A9529" s="64" t="s">
        <v>14166</v>
      </c>
      <c r="B9529" s="15" t="s">
        <v>14165</v>
      </c>
      <c r="C9529" s="40" t="s">
        <v>14164</v>
      </c>
      <c r="D9529" s="8" t="s">
        <v>20</v>
      </c>
      <c r="E9529" s="63" t="s">
        <v>1528</v>
      </c>
      <c r="F9529" s="61"/>
      <c r="G9529" s="62" t="s">
        <v>16</v>
      </c>
      <c r="H9529" s="61"/>
    </row>
    <row r="9530" spans="1:8" ht="76.5" x14ac:dyDescent="0.25">
      <c r="A9530" s="64" t="s">
        <v>14163</v>
      </c>
      <c r="B9530" s="15" t="s">
        <v>14162</v>
      </c>
      <c r="C9530" s="40" t="s">
        <v>14161</v>
      </c>
      <c r="D9530" s="8" t="s">
        <v>20</v>
      </c>
      <c r="E9530" s="63" t="s">
        <v>1528</v>
      </c>
      <c r="F9530" s="61"/>
      <c r="G9530" s="62" t="s">
        <v>16</v>
      </c>
      <c r="H9530" s="61"/>
    </row>
    <row r="9531" spans="1:8" ht="89.25" x14ac:dyDescent="0.25">
      <c r="A9531" s="64" t="s">
        <v>14160</v>
      </c>
      <c r="B9531" s="15" t="s">
        <v>14159</v>
      </c>
      <c r="C9531" s="40" t="s">
        <v>14158</v>
      </c>
      <c r="D9531" s="8" t="s">
        <v>20</v>
      </c>
      <c r="E9531" s="63" t="s">
        <v>1528</v>
      </c>
      <c r="F9531" s="61"/>
      <c r="G9531" s="62" t="s">
        <v>16</v>
      </c>
      <c r="H9531" s="61"/>
    </row>
    <row r="9532" spans="1:8" ht="76.5" x14ac:dyDescent="0.25">
      <c r="A9532" s="64" t="s">
        <v>14157</v>
      </c>
      <c r="B9532" s="15" t="s">
        <v>14156</v>
      </c>
      <c r="C9532" s="40" t="s">
        <v>2796</v>
      </c>
      <c r="D9532" s="8" t="s">
        <v>20</v>
      </c>
      <c r="E9532" s="63" t="s">
        <v>1528</v>
      </c>
      <c r="F9532" s="61"/>
      <c r="G9532" s="62" t="s">
        <v>16</v>
      </c>
      <c r="H9532" s="61"/>
    </row>
    <row r="9533" spans="1:8" ht="76.5" x14ac:dyDescent="0.25">
      <c r="A9533" s="64" t="s">
        <v>14155</v>
      </c>
      <c r="B9533" s="15" t="s">
        <v>14154</v>
      </c>
      <c r="C9533" s="40" t="s">
        <v>14153</v>
      </c>
      <c r="D9533" s="8" t="s">
        <v>20</v>
      </c>
      <c r="E9533" s="63" t="s">
        <v>1528</v>
      </c>
      <c r="F9533" s="61"/>
      <c r="G9533" s="62" t="s">
        <v>16</v>
      </c>
      <c r="H9533" s="61"/>
    </row>
    <row r="9534" spans="1:8" ht="76.5" x14ac:dyDescent="0.25">
      <c r="A9534" s="64" t="s">
        <v>14152</v>
      </c>
      <c r="B9534" s="15" t="s">
        <v>14151</v>
      </c>
      <c r="C9534" s="40" t="s">
        <v>14150</v>
      </c>
      <c r="D9534" s="8" t="s">
        <v>20</v>
      </c>
      <c r="E9534" s="63" t="s">
        <v>1528</v>
      </c>
      <c r="F9534" s="61"/>
      <c r="G9534" s="62" t="s">
        <v>16</v>
      </c>
      <c r="H9534" s="61"/>
    </row>
    <row r="9535" spans="1:8" ht="63.75" x14ac:dyDescent="0.25">
      <c r="A9535" s="15" t="s">
        <v>14149</v>
      </c>
      <c r="B9535" s="15" t="s">
        <v>14148</v>
      </c>
      <c r="C9535" s="40" t="s">
        <v>14147</v>
      </c>
      <c r="D9535" s="8" t="s">
        <v>1626</v>
      </c>
      <c r="E9535" s="63" t="s">
        <v>1799</v>
      </c>
      <c r="F9535" s="65"/>
      <c r="G9535" s="9">
        <v>44332</v>
      </c>
      <c r="H9535" s="61"/>
    </row>
    <row r="9536" spans="1:8" ht="76.5" x14ac:dyDescent="0.25">
      <c r="A9536" s="64" t="s">
        <v>14146</v>
      </c>
      <c r="B9536" s="15" t="s">
        <v>14145</v>
      </c>
      <c r="C9536" s="40" t="s">
        <v>14144</v>
      </c>
      <c r="D9536" s="8" t="s">
        <v>20</v>
      </c>
      <c r="E9536" s="63" t="s">
        <v>1528</v>
      </c>
      <c r="F9536" s="61"/>
      <c r="G9536" s="62" t="s">
        <v>16</v>
      </c>
      <c r="H9536" s="61"/>
    </row>
    <row r="9537" spans="1:8" ht="76.5" x14ac:dyDescent="0.25">
      <c r="A9537" s="64" t="s">
        <v>14143</v>
      </c>
      <c r="B9537" s="15" t="s">
        <v>14142</v>
      </c>
      <c r="C9537" s="40" t="s">
        <v>14141</v>
      </c>
      <c r="D9537" s="8" t="s">
        <v>20</v>
      </c>
      <c r="E9537" s="63" t="s">
        <v>1528</v>
      </c>
      <c r="F9537" s="61"/>
      <c r="G9537" s="62" t="s">
        <v>16</v>
      </c>
      <c r="H9537" s="61"/>
    </row>
    <row r="9538" spans="1:8" ht="76.5" x14ac:dyDescent="0.25">
      <c r="A9538" s="64" t="s">
        <v>14140</v>
      </c>
      <c r="B9538" s="15" t="s">
        <v>14139</v>
      </c>
      <c r="C9538" s="40" t="s">
        <v>14138</v>
      </c>
      <c r="D9538" s="8" t="s">
        <v>20</v>
      </c>
      <c r="E9538" s="63" t="s">
        <v>1528</v>
      </c>
      <c r="F9538" s="61"/>
      <c r="G9538" s="62" t="s">
        <v>16</v>
      </c>
      <c r="H9538" s="61"/>
    </row>
    <row r="9539" spans="1:8" ht="76.5" x14ac:dyDescent="0.25">
      <c r="A9539" s="64" t="s">
        <v>14137</v>
      </c>
      <c r="B9539" s="15" t="s">
        <v>14136</v>
      </c>
      <c r="C9539" s="40" t="s">
        <v>14135</v>
      </c>
      <c r="D9539" s="8" t="s">
        <v>20</v>
      </c>
      <c r="E9539" s="63" t="s">
        <v>1528</v>
      </c>
      <c r="F9539" s="61"/>
      <c r="G9539" s="62" t="s">
        <v>16</v>
      </c>
      <c r="H9539" s="61"/>
    </row>
    <row r="9540" spans="1:8" ht="76.5" x14ac:dyDescent="0.25">
      <c r="A9540" s="64" t="s">
        <v>14134</v>
      </c>
      <c r="B9540" s="15" t="s">
        <v>11245</v>
      </c>
      <c r="C9540" s="40" t="s">
        <v>14133</v>
      </c>
      <c r="D9540" s="8" t="s">
        <v>20</v>
      </c>
      <c r="E9540" s="63" t="s">
        <v>1528</v>
      </c>
      <c r="F9540" s="61"/>
      <c r="G9540" s="62" t="s">
        <v>16</v>
      </c>
      <c r="H9540" s="61"/>
    </row>
    <row r="9541" spans="1:8" ht="76.5" x14ac:dyDescent="0.25">
      <c r="A9541" s="64" t="s">
        <v>14132</v>
      </c>
      <c r="B9541" s="15" t="s">
        <v>14131</v>
      </c>
      <c r="C9541" s="40" t="s">
        <v>14130</v>
      </c>
      <c r="D9541" s="8" t="s">
        <v>20</v>
      </c>
      <c r="E9541" s="63" t="s">
        <v>1528</v>
      </c>
      <c r="F9541" s="61"/>
      <c r="G9541" s="62" t="s">
        <v>16</v>
      </c>
      <c r="H9541" s="61"/>
    </row>
    <row r="9542" spans="1:8" ht="102" x14ac:dyDescent="0.25">
      <c r="A9542" s="15" t="s">
        <v>14129</v>
      </c>
      <c r="B9542" s="15" t="s">
        <v>14128</v>
      </c>
      <c r="C9542" s="40" t="s">
        <v>14127</v>
      </c>
      <c r="D9542" s="8" t="s">
        <v>1626</v>
      </c>
      <c r="E9542" s="63" t="s">
        <v>1625</v>
      </c>
      <c r="F9542" s="65"/>
      <c r="G9542" s="9">
        <v>44347</v>
      </c>
      <c r="H9542" s="61"/>
    </row>
    <row r="9543" spans="1:8" ht="51" x14ac:dyDescent="0.25">
      <c r="A9543" s="15" t="s">
        <v>14126</v>
      </c>
      <c r="B9543" s="15" t="s">
        <v>14125</v>
      </c>
      <c r="C9543" s="40" t="s">
        <v>14124</v>
      </c>
      <c r="D9543" s="8" t="s">
        <v>1626</v>
      </c>
      <c r="E9543" s="63" t="s">
        <v>1799</v>
      </c>
      <c r="F9543" s="65"/>
      <c r="G9543" s="9">
        <v>44344</v>
      </c>
      <c r="H9543" s="61"/>
    </row>
    <row r="9544" spans="1:8" ht="76.5" x14ac:dyDescent="0.25">
      <c r="A9544" s="64" t="s">
        <v>14123</v>
      </c>
      <c r="B9544" s="15" t="s">
        <v>14122</v>
      </c>
      <c r="C9544" s="40" t="s">
        <v>14121</v>
      </c>
      <c r="D9544" s="8" t="s">
        <v>20</v>
      </c>
      <c r="E9544" s="63" t="s">
        <v>1528</v>
      </c>
      <c r="F9544" s="61"/>
      <c r="G9544" s="62" t="s">
        <v>16</v>
      </c>
      <c r="H9544" s="61"/>
    </row>
    <row r="9545" spans="1:8" ht="63.75" x14ac:dyDescent="0.25">
      <c r="A9545" s="15" t="s">
        <v>14120</v>
      </c>
      <c r="B9545" s="15" t="s">
        <v>14119</v>
      </c>
      <c r="C9545" s="40" t="s">
        <v>14118</v>
      </c>
      <c r="D9545" s="8" t="s">
        <v>1626</v>
      </c>
      <c r="E9545" s="63" t="s">
        <v>1625</v>
      </c>
      <c r="F9545" s="65"/>
      <c r="G9545" s="9">
        <v>44319</v>
      </c>
      <c r="H9545" s="61"/>
    </row>
    <row r="9546" spans="1:8" ht="76.5" x14ac:dyDescent="0.25">
      <c r="A9546" s="64" t="s">
        <v>14117</v>
      </c>
      <c r="B9546" s="15" t="s">
        <v>14116</v>
      </c>
      <c r="C9546" s="40" t="s">
        <v>14115</v>
      </c>
      <c r="D9546" s="8" t="s">
        <v>20</v>
      </c>
      <c r="E9546" s="63" t="s">
        <v>1528</v>
      </c>
      <c r="F9546" s="61"/>
      <c r="G9546" s="62" t="s">
        <v>16</v>
      </c>
      <c r="H9546" s="61"/>
    </row>
    <row r="9547" spans="1:8" ht="76.5" x14ac:dyDescent="0.25">
      <c r="A9547" s="64" t="s">
        <v>14114</v>
      </c>
      <c r="B9547" s="15" t="s">
        <v>14113</v>
      </c>
      <c r="C9547" s="40" t="s">
        <v>14112</v>
      </c>
      <c r="D9547" s="8" t="s">
        <v>20</v>
      </c>
      <c r="E9547" s="63" t="s">
        <v>1528</v>
      </c>
      <c r="F9547" s="61"/>
      <c r="G9547" s="62" t="s">
        <v>16</v>
      </c>
      <c r="H9547" s="61"/>
    </row>
    <row r="9548" spans="1:8" ht="76.5" x14ac:dyDescent="0.25">
      <c r="A9548" s="64" t="s">
        <v>14111</v>
      </c>
      <c r="B9548" s="15" t="s">
        <v>14110</v>
      </c>
      <c r="C9548" s="40" t="s">
        <v>14109</v>
      </c>
      <c r="D9548" s="8" t="s">
        <v>20</v>
      </c>
      <c r="E9548" s="63" t="s">
        <v>1528</v>
      </c>
      <c r="F9548" s="61"/>
      <c r="G9548" s="62" t="s">
        <v>16</v>
      </c>
      <c r="H9548" s="61"/>
    </row>
    <row r="9549" spans="1:8" ht="76.5" x14ac:dyDescent="0.25">
      <c r="A9549" s="64" t="s">
        <v>14108</v>
      </c>
      <c r="B9549" s="15" t="s">
        <v>14107</v>
      </c>
      <c r="C9549" s="40" t="s">
        <v>14106</v>
      </c>
      <c r="D9549" s="8" t="s">
        <v>20</v>
      </c>
      <c r="E9549" s="63" t="s">
        <v>1528</v>
      </c>
      <c r="F9549" s="61"/>
      <c r="G9549" s="62" t="s">
        <v>16</v>
      </c>
      <c r="H9549" s="61"/>
    </row>
    <row r="9550" spans="1:8" ht="76.5" x14ac:dyDescent="0.25">
      <c r="A9550" s="64" t="s">
        <v>14105</v>
      </c>
      <c r="B9550" s="15" t="s">
        <v>13445</v>
      </c>
      <c r="C9550" s="40" t="s">
        <v>14104</v>
      </c>
      <c r="D9550" s="8" t="s">
        <v>20</v>
      </c>
      <c r="E9550" s="63" t="s">
        <v>1528</v>
      </c>
      <c r="F9550" s="61"/>
      <c r="G9550" s="62" t="s">
        <v>16</v>
      </c>
      <c r="H9550" s="61"/>
    </row>
    <row r="9551" spans="1:8" ht="76.5" x14ac:dyDescent="0.25">
      <c r="A9551" s="64" t="s">
        <v>14103</v>
      </c>
      <c r="B9551" s="15" t="s">
        <v>14102</v>
      </c>
      <c r="C9551" s="40" t="s">
        <v>14101</v>
      </c>
      <c r="D9551" s="8" t="s">
        <v>20</v>
      </c>
      <c r="E9551" s="63" t="s">
        <v>1528</v>
      </c>
      <c r="F9551" s="61"/>
      <c r="G9551" s="62" t="s">
        <v>16</v>
      </c>
      <c r="H9551" s="61"/>
    </row>
    <row r="9552" spans="1:8" ht="76.5" x14ac:dyDescent="0.25">
      <c r="A9552" s="64" t="s">
        <v>14100</v>
      </c>
      <c r="B9552" s="15" t="s">
        <v>14099</v>
      </c>
      <c r="C9552" s="40" t="s">
        <v>14098</v>
      </c>
      <c r="D9552" s="8" t="s">
        <v>20</v>
      </c>
      <c r="E9552" s="63" t="s">
        <v>1528</v>
      </c>
      <c r="F9552" s="61"/>
      <c r="G9552" s="62" t="s">
        <v>16</v>
      </c>
      <c r="H9552" s="61"/>
    </row>
    <row r="9553" spans="1:8" ht="76.5" x14ac:dyDescent="0.25">
      <c r="A9553" s="15" t="s">
        <v>14097</v>
      </c>
      <c r="B9553" s="15" t="s">
        <v>14096</v>
      </c>
      <c r="C9553" s="40" t="s">
        <v>14095</v>
      </c>
      <c r="D9553" s="14" t="s">
        <v>1626</v>
      </c>
      <c r="E9553" s="63" t="s">
        <v>1799</v>
      </c>
      <c r="F9553" s="65"/>
      <c r="G9553" s="9">
        <v>44298</v>
      </c>
      <c r="H9553" s="61"/>
    </row>
    <row r="9554" spans="1:8" ht="76.5" x14ac:dyDescent="0.25">
      <c r="A9554" s="64" t="s">
        <v>14094</v>
      </c>
      <c r="B9554" s="15" t="s">
        <v>14093</v>
      </c>
      <c r="C9554" s="40" t="s">
        <v>14092</v>
      </c>
      <c r="D9554" s="8" t="s">
        <v>20</v>
      </c>
      <c r="E9554" s="63" t="s">
        <v>1528</v>
      </c>
      <c r="F9554" s="61"/>
      <c r="G9554" s="62" t="s">
        <v>16</v>
      </c>
      <c r="H9554" s="61"/>
    </row>
    <row r="9555" spans="1:8" ht="76.5" x14ac:dyDescent="0.25">
      <c r="A9555" s="64" t="s">
        <v>14091</v>
      </c>
      <c r="B9555" s="15" t="s">
        <v>14090</v>
      </c>
      <c r="C9555" s="40" t="s">
        <v>3687</v>
      </c>
      <c r="D9555" s="8" t="s">
        <v>20</v>
      </c>
      <c r="E9555" s="63" t="s">
        <v>1528</v>
      </c>
      <c r="F9555" s="61"/>
      <c r="G9555" s="62" t="s">
        <v>16</v>
      </c>
      <c r="H9555" s="61"/>
    </row>
    <row r="9556" spans="1:8" ht="76.5" x14ac:dyDescent="0.25">
      <c r="A9556" s="64" t="s">
        <v>14089</v>
      </c>
      <c r="B9556" s="15" t="s">
        <v>13017</v>
      </c>
      <c r="C9556" s="40" t="s">
        <v>3687</v>
      </c>
      <c r="D9556" s="8" t="s">
        <v>20</v>
      </c>
      <c r="E9556" s="63" t="s">
        <v>1528</v>
      </c>
      <c r="F9556" s="61"/>
      <c r="G9556" s="62" t="s">
        <v>16</v>
      </c>
      <c r="H9556" s="61"/>
    </row>
    <row r="9557" spans="1:8" ht="76.5" x14ac:dyDescent="0.25">
      <c r="A9557" s="64" t="s">
        <v>14088</v>
      </c>
      <c r="B9557" s="15" t="s">
        <v>14087</v>
      </c>
      <c r="C9557" s="40" t="s">
        <v>3687</v>
      </c>
      <c r="D9557" s="8" t="s">
        <v>20</v>
      </c>
      <c r="E9557" s="63" t="s">
        <v>1528</v>
      </c>
      <c r="F9557" s="61"/>
      <c r="G9557" s="62" t="s">
        <v>16</v>
      </c>
      <c r="H9557" s="61"/>
    </row>
    <row r="9558" spans="1:8" ht="76.5" x14ac:dyDescent="0.25">
      <c r="A9558" s="64" t="s">
        <v>14086</v>
      </c>
      <c r="B9558" s="15" t="s">
        <v>14085</v>
      </c>
      <c r="C9558" s="40" t="s">
        <v>14084</v>
      </c>
      <c r="D9558" s="8" t="s">
        <v>20</v>
      </c>
      <c r="E9558" s="63" t="s">
        <v>1528</v>
      </c>
      <c r="F9558" s="61"/>
      <c r="G9558" s="62" t="s">
        <v>16</v>
      </c>
      <c r="H9558" s="61"/>
    </row>
    <row r="9559" spans="1:8" ht="76.5" x14ac:dyDescent="0.25">
      <c r="A9559" s="64" t="s">
        <v>14083</v>
      </c>
      <c r="B9559" s="15" t="s">
        <v>14082</v>
      </c>
      <c r="C9559" s="40" t="s">
        <v>14081</v>
      </c>
      <c r="D9559" s="8" t="s">
        <v>20</v>
      </c>
      <c r="E9559" s="63" t="s">
        <v>1528</v>
      </c>
      <c r="F9559" s="61"/>
      <c r="G9559" s="62" t="s">
        <v>16</v>
      </c>
      <c r="H9559" s="61"/>
    </row>
    <row r="9560" spans="1:8" ht="76.5" x14ac:dyDescent="0.25">
      <c r="A9560" s="64" t="s">
        <v>14080</v>
      </c>
      <c r="B9560" s="15" t="s">
        <v>14079</v>
      </c>
      <c r="C9560" s="40" t="s">
        <v>14078</v>
      </c>
      <c r="D9560" s="8" t="s">
        <v>20</v>
      </c>
      <c r="E9560" s="63" t="s">
        <v>1528</v>
      </c>
      <c r="F9560" s="61"/>
      <c r="G9560" s="62" t="s">
        <v>16</v>
      </c>
      <c r="H9560" s="61"/>
    </row>
    <row r="9561" spans="1:8" ht="51" x14ac:dyDescent="0.25">
      <c r="A9561" s="15" t="s">
        <v>14077</v>
      </c>
      <c r="B9561" s="15" t="s">
        <v>14076</v>
      </c>
      <c r="C9561" s="40" t="s">
        <v>14075</v>
      </c>
      <c r="D9561" s="8" t="s">
        <v>1626</v>
      </c>
      <c r="E9561" s="63" t="s">
        <v>1799</v>
      </c>
      <c r="F9561" s="65"/>
      <c r="G9561" s="9">
        <v>44304</v>
      </c>
      <c r="H9561" s="61"/>
    </row>
    <row r="9562" spans="1:8" ht="89.25" x14ac:dyDescent="0.25">
      <c r="A9562" s="64" t="s">
        <v>14074</v>
      </c>
      <c r="B9562" s="15" t="s">
        <v>14073</v>
      </c>
      <c r="C9562" s="40" t="s">
        <v>14072</v>
      </c>
      <c r="D9562" s="8" t="s">
        <v>20</v>
      </c>
      <c r="E9562" s="63" t="s">
        <v>1528</v>
      </c>
      <c r="F9562" s="61"/>
      <c r="G9562" s="62" t="s">
        <v>16</v>
      </c>
      <c r="H9562" s="61"/>
    </row>
    <row r="9563" spans="1:8" ht="89.25" x14ac:dyDescent="0.25">
      <c r="A9563" s="64" t="s">
        <v>14071</v>
      </c>
      <c r="B9563" s="15" t="s">
        <v>14070</v>
      </c>
      <c r="C9563" s="40" t="s">
        <v>14069</v>
      </c>
      <c r="D9563" s="8" t="s">
        <v>20</v>
      </c>
      <c r="E9563" s="63" t="s">
        <v>1528</v>
      </c>
      <c r="F9563" s="61"/>
      <c r="G9563" s="62" t="s">
        <v>16</v>
      </c>
      <c r="H9563" s="61"/>
    </row>
    <row r="9564" spans="1:8" ht="76.5" x14ac:dyDescent="0.25">
      <c r="A9564" s="64" t="s">
        <v>14068</v>
      </c>
      <c r="B9564" s="15" t="s">
        <v>14067</v>
      </c>
      <c r="C9564" s="40" t="s">
        <v>14066</v>
      </c>
      <c r="D9564" s="8" t="s">
        <v>20</v>
      </c>
      <c r="E9564" s="63" t="s">
        <v>1528</v>
      </c>
      <c r="F9564" s="61"/>
      <c r="G9564" s="62" t="s">
        <v>16</v>
      </c>
      <c r="H9564" s="61"/>
    </row>
    <row r="9565" spans="1:8" ht="76.5" x14ac:dyDescent="0.25">
      <c r="A9565" s="64" t="s">
        <v>14065</v>
      </c>
      <c r="B9565" s="15" t="s">
        <v>14064</v>
      </c>
      <c r="C9565" s="40" t="s">
        <v>14063</v>
      </c>
      <c r="D9565" s="8" t="s">
        <v>20</v>
      </c>
      <c r="E9565" s="63" t="s">
        <v>1528</v>
      </c>
      <c r="F9565" s="61"/>
      <c r="G9565" s="62" t="s">
        <v>16</v>
      </c>
      <c r="H9565" s="61"/>
    </row>
    <row r="9566" spans="1:8" ht="76.5" x14ac:dyDescent="0.25">
      <c r="A9566" s="64" t="s">
        <v>14062</v>
      </c>
      <c r="B9566" s="15" t="s">
        <v>14061</v>
      </c>
      <c r="C9566" s="40" t="s">
        <v>14060</v>
      </c>
      <c r="D9566" s="8" t="s">
        <v>20</v>
      </c>
      <c r="E9566" s="63" t="s">
        <v>1528</v>
      </c>
      <c r="F9566" s="61"/>
      <c r="G9566" s="62" t="s">
        <v>16</v>
      </c>
      <c r="H9566" s="61"/>
    </row>
    <row r="9567" spans="1:8" ht="76.5" x14ac:dyDescent="0.25">
      <c r="A9567" s="64" t="s">
        <v>14059</v>
      </c>
      <c r="B9567" s="15" t="s">
        <v>14058</v>
      </c>
      <c r="C9567" s="40" t="s">
        <v>14057</v>
      </c>
      <c r="D9567" s="8" t="s">
        <v>20</v>
      </c>
      <c r="E9567" s="63" t="s">
        <v>1528</v>
      </c>
      <c r="F9567" s="61"/>
      <c r="G9567" s="62" t="s">
        <v>16</v>
      </c>
      <c r="H9567" s="61"/>
    </row>
    <row r="9568" spans="1:8" ht="38.25" x14ac:dyDescent="0.25">
      <c r="A9568" s="15" t="s">
        <v>14056</v>
      </c>
      <c r="B9568" s="15" t="s">
        <v>14055</v>
      </c>
      <c r="C9568" s="40" t="s">
        <v>14054</v>
      </c>
      <c r="D9568" s="14" t="s">
        <v>1626</v>
      </c>
      <c r="E9568" s="63" t="s">
        <v>1625</v>
      </c>
      <c r="F9568" s="65"/>
      <c r="G9568" s="9">
        <v>44298</v>
      </c>
      <c r="H9568" s="61"/>
    </row>
    <row r="9569" spans="1:8" ht="51" x14ac:dyDescent="0.25">
      <c r="A9569" s="15" t="s">
        <v>14053</v>
      </c>
      <c r="B9569" s="15" t="s">
        <v>14052</v>
      </c>
      <c r="C9569" s="40" t="s">
        <v>14051</v>
      </c>
      <c r="D9569" s="8" t="s">
        <v>1626</v>
      </c>
      <c r="E9569" s="63" t="s">
        <v>1625</v>
      </c>
      <c r="F9569" s="65"/>
      <c r="G9569" s="9">
        <v>44490</v>
      </c>
      <c r="H9569" s="61"/>
    </row>
    <row r="9570" spans="1:8" ht="76.5" x14ac:dyDescent="0.25">
      <c r="A9570" s="64" t="s">
        <v>14050</v>
      </c>
      <c r="B9570" s="15" t="s">
        <v>14049</v>
      </c>
      <c r="C9570" s="40" t="s">
        <v>14048</v>
      </c>
      <c r="D9570" s="8" t="s">
        <v>20</v>
      </c>
      <c r="E9570" s="63" t="s">
        <v>1528</v>
      </c>
      <c r="F9570" s="61"/>
      <c r="G9570" s="62" t="s">
        <v>16</v>
      </c>
      <c r="H9570" s="61"/>
    </row>
    <row r="9571" spans="1:8" ht="76.5" x14ac:dyDescent="0.25">
      <c r="A9571" s="64" t="s">
        <v>14047</v>
      </c>
      <c r="B9571" s="15" t="s">
        <v>14046</v>
      </c>
      <c r="C9571" s="40" t="s">
        <v>14045</v>
      </c>
      <c r="D9571" s="8" t="s">
        <v>20</v>
      </c>
      <c r="E9571" s="63" t="s">
        <v>1528</v>
      </c>
      <c r="F9571" s="61"/>
      <c r="G9571" s="62" t="s">
        <v>16</v>
      </c>
      <c r="H9571" s="61"/>
    </row>
    <row r="9572" spans="1:8" ht="76.5" x14ac:dyDescent="0.25">
      <c r="A9572" s="64" t="s">
        <v>14044</v>
      </c>
      <c r="B9572" s="15" t="s">
        <v>14043</v>
      </c>
      <c r="C9572" s="40" t="s">
        <v>14042</v>
      </c>
      <c r="D9572" s="8" t="s">
        <v>20</v>
      </c>
      <c r="E9572" s="63" t="s">
        <v>1528</v>
      </c>
      <c r="F9572" s="61"/>
      <c r="G9572" s="62" t="s">
        <v>16</v>
      </c>
      <c r="H9572" s="61"/>
    </row>
    <row r="9573" spans="1:8" ht="76.5" x14ac:dyDescent="0.25">
      <c r="A9573" s="64" t="s">
        <v>14041</v>
      </c>
      <c r="B9573" s="15" t="s">
        <v>14040</v>
      </c>
      <c r="C9573" s="40" t="s">
        <v>14039</v>
      </c>
      <c r="D9573" s="8" t="s">
        <v>20</v>
      </c>
      <c r="E9573" s="63" t="s">
        <v>1528</v>
      </c>
      <c r="F9573" s="61"/>
      <c r="G9573" s="62" t="s">
        <v>16</v>
      </c>
      <c r="H9573" s="61"/>
    </row>
    <row r="9574" spans="1:8" ht="76.5" x14ac:dyDescent="0.25">
      <c r="A9574" s="64" t="s">
        <v>14038</v>
      </c>
      <c r="B9574" s="15" t="s">
        <v>14037</v>
      </c>
      <c r="C9574" s="40" t="s">
        <v>14036</v>
      </c>
      <c r="D9574" s="8" t="s">
        <v>20</v>
      </c>
      <c r="E9574" s="63" t="s">
        <v>1528</v>
      </c>
      <c r="F9574" s="61"/>
      <c r="G9574" s="62" t="s">
        <v>16</v>
      </c>
      <c r="H9574" s="61"/>
    </row>
    <row r="9575" spans="1:8" ht="76.5" x14ac:dyDescent="0.25">
      <c r="A9575" s="64" t="s">
        <v>14035</v>
      </c>
      <c r="B9575" s="15" t="s">
        <v>14034</v>
      </c>
      <c r="C9575" s="40" t="s">
        <v>14033</v>
      </c>
      <c r="D9575" s="8" t="s">
        <v>20</v>
      </c>
      <c r="E9575" s="63" t="s">
        <v>1528</v>
      </c>
      <c r="F9575" s="61"/>
      <c r="G9575" s="62" t="s">
        <v>16</v>
      </c>
      <c r="H9575" s="61"/>
    </row>
    <row r="9576" spans="1:8" ht="76.5" x14ac:dyDescent="0.25">
      <c r="A9576" s="15" t="s">
        <v>14032</v>
      </c>
      <c r="B9576" s="15" t="s">
        <v>14031</v>
      </c>
      <c r="C9576" s="40" t="s">
        <v>14030</v>
      </c>
      <c r="D9576" s="14" t="s">
        <v>1626</v>
      </c>
      <c r="E9576" s="63" t="s">
        <v>1625</v>
      </c>
      <c r="F9576" s="65"/>
      <c r="G9576" s="9">
        <v>44294</v>
      </c>
      <c r="H9576" s="61"/>
    </row>
    <row r="9577" spans="1:8" ht="76.5" x14ac:dyDescent="0.25">
      <c r="A9577" s="64" t="s">
        <v>14029</v>
      </c>
      <c r="B9577" s="15" t="s">
        <v>7949</v>
      </c>
      <c r="C9577" s="40" t="s">
        <v>14028</v>
      </c>
      <c r="D9577" s="8" t="s">
        <v>20</v>
      </c>
      <c r="E9577" s="63" t="s">
        <v>1528</v>
      </c>
      <c r="F9577" s="61"/>
      <c r="G9577" s="62" t="s">
        <v>16</v>
      </c>
      <c r="H9577" s="61"/>
    </row>
    <row r="9578" spans="1:8" ht="76.5" x14ac:dyDescent="0.25">
      <c r="A9578" s="64" t="s">
        <v>14027</v>
      </c>
      <c r="B9578" s="15" t="s">
        <v>14026</v>
      </c>
      <c r="C9578" s="40" t="s">
        <v>14025</v>
      </c>
      <c r="D9578" s="8" t="s">
        <v>20</v>
      </c>
      <c r="E9578" s="63" t="s">
        <v>1528</v>
      </c>
      <c r="F9578" s="61"/>
      <c r="G9578" s="62" t="s">
        <v>16</v>
      </c>
      <c r="H9578" s="61"/>
    </row>
    <row r="9579" spans="1:8" ht="76.5" x14ac:dyDescent="0.25">
      <c r="A9579" s="64" t="s">
        <v>14024</v>
      </c>
      <c r="B9579" s="15" t="s">
        <v>14023</v>
      </c>
      <c r="C9579" s="40" t="s">
        <v>14022</v>
      </c>
      <c r="D9579" s="8" t="s">
        <v>20</v>
      </c>
      <c r="E9579" s="63" t="s">
        <v>1528</v>
      </c>
      <c r="F9579" s="61"/>
      <c r="G9579" s="62" t="s">
        <v>16</v>
      </c>
      <c r="H9579" s="61"/>
    </row>
    <row r="9580" spans="1:8" ht="76.5" x14ac:dyDescent="0.25">
      <c r="A9580" s="64" t="s">
        <v>14021</v>
      </c>
      <c r="B9580" s="15" t="s">
        <v>14020</v>
      </c>
      <c r="C9580" s="40" t="s">
        <v>14019</v>
      </c>
      <c r="D9580" s="8" t="s">
        <v>20</v>
      </c>
      <c r="E9580" s="63" t="s">
        <v>1528</v>
      </c>
      <c r="F9580" s="61"/>
      <c r="G9580" s="62" t="s">
        <v>16</v>
      </c>
      <c r="H9580" s="61"/>
    </row>
    <row r="9581" spans="1:8" ht="76.5" x14ac:dyDescent="0.25">
      <c r="A9581" s="64" t="s">
        <v>14018</v>
      </c>
      <c r="B9581" s="15" t="s">
        <v>14017</v>
      </c>
      <c r="C9581" s="40" t="s">
        <v>14016</v>
      </c>
      <c r="D9581" s="8" t="s">
        <v>20</v>
      </c>
      <c r="E9581" s="63" t="s">
        <v>1528</v>
      </c>
      <c r="F9581" s="61"/>
      <c r="G9581" s="62" t="s">
        <v>16</v>
      </c>
      <c r="H9581" s="61"/>
    </row>
    <row r="9582" spans="1:8" ht="63.75" x14ac:dyDescent="0.25">
      <c r="A9582" s="15" t="s">
        <v>14015</v>
      </c>
      <c r="B9582" s="15" t="s">
        <v>14014</v>
      </c>
      <c r="C9582" s="40" t="s">
        <v>14013</v>
      </c>
      <c r="D9582" s="14" t="s">
        <v>1626</v>
      </c>
      <c r="E9582" s="63" t="s">
        <v>1799</v>
      </c>
      <c r="F9582" s="65"/>
      <c r="G9582" s="9">
        <v>44431</v>
      </c>
      <c r="H9582" s="61"/>
    </row>
    <row r="9583" spans="1:8" ht="76.5" x14ac:dyDescent="0.25">
      <c r="A9583" s="64" t="s">
        <v>14012</v>
      </c>
      <c r="B9583" s="15" t="s">
        <v>14011</v>
      </c>
      <c r="C9583" s="40" t="s">
        <v>14010</v>
      </c>
      <c r="D9583" s="8" t="s">
        <v>20</v>
      </c>
      <c r="E9583" s="63" t="s">
        <v>1528</v>
      </c>
      <c r="F9583" s="61"/>
      <c r="G9583" s="62" t="s">
        <v>16</v>
      </c>
      <c r="H9583" s="61"/>
    </row>
    <row r="9584" spans="1:8" ht="153" x14ac:dyDescent="0.25">
      <c r="A9584" s="64" t="s">
        <v>14009</v>
      </c>
      <c r="B9584" s="15" t="s">
        <v>14008</v>
      </c>
      <c r="C9584" s="40" t="s">
        <v>14007</v>
      </c>
      <c r="D9584" s="8" t="s">
        <v>20</v>
      </c>
      <c r="E9584" s="63" t="s">
        <v>1528</v>
      </c>
      <c r="F9584" s="61"/>
      <c r="G9584" s="62" t="s">
        <v>16</v>
      </c>
      <c r="H9584" s="61"/>
    </row>
    <row r="9585" spans="1:8" ht="76.5" x14ac:dyDescent="0.25">
      <c r="A9585" s="64" t="s">
        <v>14006</v>
      </c>
      <c r="B9585" s="15" t="s">
        <v>14005</v>
      </c>
      <c r="C9585" s="40" t="s">
        <v>14004</v>
      </c>
      <c r="D9585" s="8" t="s">
        <v>20</v>
      </c>
      <c r="E9585" s="63" t="s">
        <v>1528</v>
      </c>
      <c r="F9585" s="61"/>
      <c r="G9585" s="62" t="s">
        <v>16</v>
      </c>
      <c r="H9585" s="61"/>
    </row>
    <row r="9586" spans="1:8" ht="76.5" x14ac:dyDescent="0.25">
      <c r="A9586" s="64" t="s">
        <v>14003</v>
      </c>
      <c r="B9586" s="15" t="s">
        <v>14002</v>
      </c>
      <c r="C9586" s="40" t="s">
        <v>1565</v>
      </c>
      <c r="D9586" s="8" t="s">
        <v>20</v>
      </c>
      <c r="E9586" s="63" t="s">
        <v>1528</v>
      </c>
      <c r="F9586" s="61"/>
      <c r="G9586" s="62" t="s">
        <v>16</v>
      </c>
      <c r="H9586" s="61"/>
    </row>
    <row r="9587" spans="1:8" ht="76.5" x14ac:dyDescent="0.25">
      <c r="A9587" s="64" t="s">
        <v>14001</v>
      </c>
      <c r="B9587" s="15" t="s">
        <v>14000</v>
      </c>
      <c r="C9587" s="40" t="s">
        <v>3687</v>
      </c>
      <c r="D9587" s="8" t="s">
        <v>20</v>
      </c>
      <c r="E9587" s="63" t="s">
        <v>1528</v>
      </c>
      <c r="F9587" s="61"/>
      <c r="G9587" s="62" t="s">
        <v>16</v>
      </c>
      <c r="H9587" s="61"/>
    </row>
    <row r="9588" spans="1:8" ht="76.5" x14ac:dyDescent="0.25">
      <c r="A9588" s="64" t="s">
        <v>13999</v>
      </c>
      <c r="B9588" s="15" t="s">
        <v>13998</v>
      </c>
      <c r="C9588" s="40" t="s">
        <v>1565</v>
      </c>
      <c r="D9588" s="8" t="s">
        <v>20</v>
      </c>
      <c r="E9588" s="63" t="s">
        <v>1528</v>
      </c>
      <c r="F9588" s="61"/>
      <c r="G9588" s="62" t="s">
        <v>16</v>
      </c>
      <c r="H9588" s="61"/>
    </row>
    <row r="9589" spans="1:8" ht="76.5" x14ac:dyDescent="0.25">
      <c r="A9589" s="64" t="s">
        <v>13997</v>
      </c>
      <c r="B9589" s="15" t="s">
        <v>13996</v>
      </c>
      <c r="C9589" s="40" t="s">
        <v>1565</v>
      </c>
      <c r="D9589" s="8" t="s">
        <v>20</v>
      </c>
      <c r="E9589" s="63" t="s">
        <v>1528</v>
      </c>
      <c r="F9589" s="61"/>
      <c r="G9589" s="62" t="s">
        <v>16</v>
      </c>
      <c r="H9589" s="61"/>
    </row>
    <row r="9590" spans="1:8" ht="76.5" x14ac:dyDescent="0.25">
      <c r="A9590" s="64" t="s">
        <v>13995</v>
      </c>
      <c r="B9590" s="15" t="s">
        <v>13994</v>
      </c>
      <c r="C9590" s="40" t="s">
        <v>13993</v>
      </c>
      <c r="D9590" s="8" t="s">
        <v>20</v>
      </c>
      <c r="E9590" s="63" t="s">
        <v>1528</v>
      </c>
      <c r="F9590" s="61"/>
      <c r="G9590" s="62" t="s">
        <v>16</v>
      </c>
      <c r="H9590" s="61"/>
    </row>
    <row r="9591" spans="1:8" ht="76.5" x14ac:dyDescent="0.25">
      <c r="A9591" s="64" t="s">
        <v>13992</v>
      </c>
      <c r="B9591" s="15" t="s">
        <v>13991</v>
      </c>
      <c r="C9591" s="40" t="s">
        <v>13990</v>
      </c>
      <c r="D9591" s="8" t="s">
        <v>20</v>
      </c>
      <c r="E9591" s="63" t="s">
        <v>1528</v>
      </c>
      <c r="F9591" s="61"/>
      <c r="G9591" s="62" t="s">
        <v>16</v>
      </c>
      <c r="H9591" s="61"/>
    </row>
    <row r="9592" spans="1:8" ht="76.5" x14ac:dyDescent="0.25">
      <c r="A9592" s="64" t="s">
        <v>13989</v>
      </c>
      <c r="B9592" s="15" t="s">
        <v>13988</v>
      </c>
      <c r="C9592" s="40" t="s">
        <v>13987</v>
      </c>
      <c r="D9592" s="8" t="s">
        <v>20</v>
      </c>
      <c r="E9592" s="63" t="s">
        <v>1528</v>
      </c>
      <c r="F9592" s="61"/>
      <c r="G9592" s="62" t="s">
        <v>16</v>
      </c>
      <c r="H9592" s="61"/>
    </row>
    <row r="9593" spans="1:8" ht="76.5" x14ac:dyDescent="0.25">
      <c r="A9593" s="15" t="s">
        <v>13986</v>
      </c>
      <c r="B9593" s="15" t="s">
        <v>13985</v>
      </c>
      <c r="C9593" s="40" t="s">
        <v>13984</v>
      </c>
      <c r="D9593" s="8" t="s">
        <v>1626</v>
      </c>
      <c r="E9593" s="63" t="s">
        <v>1625</v>
      </c>
      <c r="F9593" s="65"/>
      <c r="G9593" s="9">
        <v>44302</v>
      </c>
      <c r="H9593" s="61"/>
    </row>
    <row r="9594" spans="1:8" ht="76.5" x14ac:dyDescent="0.25">
      <c r="A9594" s="64" t="s">
        <v>13983</v>
      </c>
      <c r="B9594" s="15" t="s">
        <v>13982</v>
      </c>
      <c r="C9594" s="40" t="s">
        <v>13981</v>
      </c>
      <c r="D9594" s="8" t="s">
        <v>20</v>
      </c>
      <c r="E9594" s="63" t="s">
        <v>1528</v>
      </c>
      <c r="F9594" s="61"/>
      <c r="G9594" s="62" t="s">
        <v>16</v>
      </c>
      <c r="H9594" s="61"/>
    </row>
    <row r="9595" spans="1:8" ht="76.5" x14ac:dyDescent="0.25">
      <c r="A9595" s="64" t="s">
        <v>13980</v>
      </c>
      <c r="B9595" s="15" t="s">
        <v>11366</v>
      </c>
      <c r="C9595" s="40" t="s">
        <v>13979</v>
      </c>
      <c r="D9595" s="8" t="s">
        <v>20</v>
      </c>
      <c r="E9595" s="63" t="s">
        <v>1528</v>
      </c>
      <c r="F9595" s="61"/>
      <c r="G9595" s="62" t="s">
        <v>16</v>
      </c>
      <c r="H9595" s="61"/>
    </row>
    <row r="9596" spans="1:8" ht="76.5" x14ac:dyDescent="0.25">
      <c r="A9596" s="64" t="s">
        <v>13978</v>
      </c>
      <c r="B9596" s="15" t="s">
        <v>13977</v>
      </c>
      <c r="C9596" s="40" t="s">
        <v>13976</v>
      </c>
      <c r="D9596" s="8" t="s">
        <v>20</v>
      </c>
      <c r="E9596" s="63" t="s">
        <v>1528</v>
      </c>
      <c r="F9596" s="61"/>
      <c r="G9596" s="62" t="s">
        <v>16</v>
      </c>
      <c r="H9596" s="61"/>
    </row>
    <row r="9597" spans="1:8" ht="38.25" x14ac:dyDescent="0.25">
      <c r="A9597" s="15" t="s">
        <v>13975</v>
      </c>
      <c r="B9597" s="15" t="s">
        <v>13974</v>
      </c>
      <c r="C9597" s="40" t="s">
        <v>13973</v>
      </c>
      <c r="D9597" s="8" t="s">
        <v>1626</v>
      </c>
      <c r="E9597" s="63" t="s">
        <v>1799</v>
      </c>
      <c r="F9597" s="65"/>
      <c r="G9597" s="9">
        <v>44387</v>
      </c>
      <c r="H9597" s="61"/>
    </row>
    <row r="9598" spans="1:8" ht="76.5" x14ac:dyDescent="0.25">
      <c r="A9598" s="64" t="s">
        <v>13972</v>
      </c>
      <c r="B9598" s="15" t="s">
        <v>13971</v>
      </c>
      <c r="C9598" s="40" t="s">
        <v>13970</v>
      </c>
      <c r="D9598" s="8" t="s">
        <v>20</v>
      </c>
      <c r="E9598" s="63" t="s">
        <v>1528</v>
      </c>
      <c r="F9598" s="61"/>
      <c r="G9598" s="62" t="s">
        <v>16</v>
      </c>
      <c r="H9598" s="61"/>
    </row>
    <row r="9599" spans="1:8" ht="76.5" x14ac:dyDescent="0.25">
      <c r="A9599" s="64" t="s">
        <v>13969</v>
      </c>
      <c r="B9599" s="15" t="s">
        <v>13968</v>
      </c>
      <c r="C9599" s="40" t="s">
        <v>13967</v>
      </c>
      <c r="D9599" s="8" t="s">
        <v>20</v>
      </c>
      <c r="E9599" s="63" t="s">
        <v>1528</v>
      </c>
      <c r="F9599" s="61"/>
      <c r="G9599" s="62" t="s">
        <v>16</v>
      </c>
      <c r="H9599" s="61"/>
    </row>
    <row r="9600" spans="1:8" ht="76.5" x14ac:dyDescent="0.25">
      <c r="A9600" s="15" t="s">
        <v>13966</v>
      </c>
      <c r="B9600" s="15" t="s">
        <v>13965</v>
      </c>
      <c r="C9600" s="40" t="s">
        <v>13964</v>
      </c>
      <c r="D9600" s="8" t="s">
        <v>1626</v>
      </c>
      <c r="E9600" s="63" t="s">
        <v>1625</v>
      </c>
      <c r="F9600" s="65"/>
      <c r="G9600" s="9">
        <v>44301</v>
      </c>
      <c r="H9600" s="61"/>
    </row>
    <row r="9601" spans="1:8" ht="76.5" x14ac:dyDescent="0.25">
      <c r="A9601" s="64" t="s">
        <v>13963</v>
      </c>
      <c r="B9601" s="15" t="s">
        <v>13962</v>
      </c>
      <c r="C9601" s="40" t="s">
        <v>13961</v>
      </c>
      <c r="D9601" s="8" t="s">
        <v>20</v>
      </c>
      <c r="E9601" s="63" t="s">
        <v>1528</v>
      </c>
      <c r="F9601" s="61"/>
      <c r="G9601" s="62" t="s">
        <v>16</v>
      </c>
      <c r="H9601" s="61"/>
    </row>
    <row r="9602" spans="1:8" ht="76.5" x14ac:dyDescent="0.25">
      <c r="A9602" s="64" t="s">
        <v>13960</v>
      </c>
      <c r="B9602" s="15" t="s">
        <v>5494</v>
      </c>
      <c r="C9602" s="40" t="s">
        <v>13959</v>
      </c>
      <c r="D9602" s="8" t="s">
        <v>20</v>
      </c>
      <c r="E9602" s="63" t="s">
        <v>1528</v>
      </c>
      <c r="F9602" s="61"/>
      <c r="G9602" s="62" t="s">
        <v>16</v>
      </c>
      <c r="H9602" s="61"/>
    </row>
    <row r="9603" spans="1:8" ht="76.5" x14ac:dyDescent="0.25">
      <c r="A9603" s="64" t="s">
        <v>13958</v>
      </c>
      <c r="B9603" s="15" t="s">
        <v>13957</v>
      </c>
      <c r="C9603" s="40" t="s">
        <v>13956</v>
      </c>
      <c r="D9603" s="8" t="s">
        <v>20</v>
      </c>
      <c r="E9603" s="63" t="s">
        <v>1528</v>
      </c>
      <c r="F9603" s="61"/>
      <c r="G9603" s="62" t="s">
        <v>16</v>
      </c>
      <c r="H9603" s="61"/>
    </row>
    <row r="9604" spans="1:8" ht="76.5" x14ac:dyDescent="0.25">
      <c r="A9604" s="64" t="s">
        <v>13955</v>
      </c>
      <c r="B9604" s="15" t="s">
        <v>13954</v>
      </c>
      <c r="C9604" s="40" t="s">
        <v>1565</v>
      </c>
      <c r="D9604" s="8" t="s">
        <v>20</v>
      </c>
      <c r="E9604" s="63" t="s">
        <v>1528</v>
      </c>
      <c r="F9604" s="61"/>
      <c r="G9604" s="62" t="s">
        <v>16</v>
      </c>
      <c r="H9604" s="61"/>
    </row>
    <row r="9605" spans="1:8" ht="76.5" x14ac:dyDescent="0.25">
      <c r="A9605" s="64" t="s">
        <v>13953</v>
      </c>
      <c r="B9605" s="15" t="s">
        <v>13952</v>
      </c>
      <c r="C9605" s="40" t="s">
        <v>13951</v>
      </c>
      <c r="D9605" s="8" t="s">
        <v>20</v>
      </c>
      <c r="E9605" s="63" t="s">
        <v>1528</v>
      </c>
      <c r="F9605" s="61"/>
      <c r="G9605" s="62" t="s">
        <v>16</v>
      </c>
      <c r="H9605" s="61"/>
    </row>
    <row r="9606" spans="1:8" ht="76.5" x14ac:dyDescent="0.25">
      <c r="A9606" s="64" t="s">
        <v>13950</v>
      </c>
      <c r="B9606" s="15" t="s">
        <v>13949</v>
      </c>
      <c r="C9606" s="40" t="s">
        <v>13948</v>
      </c>
      <c r="D9606" s="8" t="s">
        <v>20</v>
      </c>
      <c r="E9606" s="63" t="s">
        <v>1528</v>
      </c>
      <c r="F9606" s="61"/>
      <c r="G9606" s="62" t="s">
        <v>16</v>
      </c>
      <c r="H9606" s="61"/>
    </row>
    <row r="9607" spans="1:8" ht="76.5" x14ac:dyDescent="0.25">
      <c r="A9607" s="64" t="s">
        <v>13947</v>
      </c>
      <c r="B9607" s="15" t="s">
        <v>13946</v>
      </c>
      <c r="C9607" s="40" t="s">
        <v>13945</v>
      </c>
      <c r="D9607" s="8" t="s">
        <v>20</v>
      </c>
      <c r="E9607" s="63" t="s">
        <v>1528</v>
      </c>
      <c r="F9607" s="61"/>
      <c r="G9607" s="62" t="s">
        <v>16</v>
      </c>
      <c r="H9607" s="61"/>
    </row>
    <row r="9608" spans="1:8" ht="76.5" x14ac:dyDescent="0.25">
      <c r="A9608" s="64" t="s">
        <v>13944</v>
      </c>
      <c r="B9608" s="15" t="s">
        <v>3180</v>
      </c>
      <c r="C9608" s="40" t="s">
        <v>9800</v>
      </c>
      <c r="D9608" s="8" t="s">
        <v>20</v>
      </c>
      <c r="E9608" s="63" t="s">
        <v>1528</v>
      </c>
      <c r="F9608" s="61"/>
      <c r="G9608" s="62" t="s">
        <v>16</v>
      </c>
      <c r="H9608" s="61"/>
    </row>
    <row r="9609" spans="1:8" ht="25.5" x14ac:dyDescent="0.25">
      <c r="A9609" s="15" t="s">
        <v>13943</v>
      </c>
      <c r="B9609" s="15" t="s">
        <v>13942</v>
      </c>
      <c r="C9609" s="40" t="s">
        <v>13941</v>
      </c>
      <c r="D9609" s="14" t="s">
        <v>1626</v>
      </c>
      <c r="E9609" s="63" t="s">
        <v>1799</v>
      </c>
      <c r="F9609" s="65"/>
      <c r="G9609" s="9">
        <v>44329</v>
      </c>
      <c r="H9609" s="61"/>
    </row>
    <row r="9610" spans="1:8" ht="89.25" x14ac:dyDescent="0.25">
      <c r="A9610" s="64" t="s">
        <v>13940</v>
      </c>
      <c r="B9610" s="15" t="s">
        <v>10482</v>
      </c>
      <c r="C9610" s="40" t="s">
        <v>13939</v>
      </c>
      <c r="D9610" s="8" t="s">
        <v>20</v>
      </c>
      <c r="E9610" s="63" t="s">
        <v>1528</v>
      </c>
      <c r="F9610" s="61"/>
      <c r="G9610" s="62" t="s">
        <v>16</v>
      </c>
      <c r="H9610" s="61"/>
    </row>
    <row r="9611" spans="1:8" ht="76.5" x14ac:dyDescent="0.25">
      <c r="A9611" s="64" t="s">
        <v>13938</v>
      </c>
      <c r="B9611" s="15" t="s">
        <v>7030</v>
      </c>
      <c r="C9611" s="40" t="s">
        <v>13937</v>
      </c>
      <c r="D9611" s="8" t="s">
        <v>20</v>
      </c>
      <c r="E9611" s="63" t="s">
        <v>1528</v>
      </c>
      <c r="F9611" s="61"/>
      <c r="G9611" s="62" t="s">
        <v>16</v>
      </c>
      <c r="H9611" s="61"/>
    </row>
    <row r="9612" spans="1:8" ht="76.5" x14ac:dyDescent="0.25">
      <c r="A9612" s="64" t="s">
        <v>13936</v>
      </c>
      <c r="B9612" s="15" t="s">
        <v>13935</v>
      </c>
      <c r="C9612" s="40" t="s">
        <v>13934</v>
      </c>
      <c r="D9612" s="8" t="s">
        <v>20</v>
      </c>
      <c r="E9612" s="63" t="s">
        <v>1528</v>
      </c>
      <c r="F9612" s="61"/>
      <c r="G9612" s="62" t="s">
        <v>16</v>
      </c>
      <c r="H9612" s="61"/>
    </row>
    <row r="9613" spans="1:8" ht="76.5" x14ac:dyDescent="0.25">
      <c r="A9613" s="64" t="s">
        <v>13933</v>
      </c>
      <c r="B9613" s="15" t="s">
        <v>13932</v>
      </c>
      <c r="C9613" s="40" t="s">
        <v>13926</v>
      </c>
      <c r="D9613" s="8" t="s">
        <v>20</v>
      </c>
      <c r="E9613" s="63" t="s">
        <v>1528</v>
      </c>
      <c r="F9613" s="61"/>
      <c r="G9613" s="62" t="s">
        <v>16</v>
      </c>
      <c r="H9613" s="61"/>
    </row>
    <row r="9614" spans="1:8" ht="76.5" x14ac:dyDescent="0.25">
      <c r="A9614" s="64" t="s">
        <v>13931</v>
      </c>
      <c r="B9614" s="15" t="s">
        <v>13930</v>
      </c>
      <c r="C9614" s="40" t="s">
        <v>13929</v>
      </c>
      <c r="D9614" s="8" t="s">
        <v>20</v>
      </c>
      <c r="E9614" s="63" t="s">
        <v>1528</v>
      </c>
      <c r="F9614" s="61"/>
      <c r="G9614" s="62" t="s">
        <v>16</v>
      </c>
      <c r="H9614" s="61"/>
    </row>
    <row r="9615" spans="1:8" ht="76.5" x14ac:dyDescent="0.25">
      <c r="A9615" s="64" t="s">
        <v>13928</v>
      </c>
      <c r="B9615" s="15" t="s">
        <v>13927</v>
      </c>
      <c r="C9615" s="40" t="s">
        <v>13926</v>
      </c>
      <c r="D9615" s="8" t="s">
        <v>20</v>
      </c>
      <c r="E9615" s="63" t="s">
        <v>1528</v>
      </c>
      <c r="F9615" s="61"/>
      <c r="G9615" s="62" t="s">
        <v>16</v>
      </c>
      <c r="H9615" s="61"/>
    </row>
    <row r="9616" spans="1:8" ht="89.25" x14ac:dyDescent="0.25">
      <c r="A9616" s="64" t="s">
        <v>13925</v>
      </c>
      <c r="B9616" s="15" t="s">
        <v>13924</v>
      </c>
      <c r="C9616" s="40" t="s">
        <v>13923</v>
      </c>
      <c r="D9616" s="8" t="s">
        <v>20</v>
      </c>
      <c r="E9616" s="63" t="s">
        <v>1528</v>
      </c>
      <c r="F9616" s="61"/>
      <c r="G9616" s="62" t="s">
        <v>16</v>
      </c>
      <c r="H9616" s="61"/>
    </row>
    <row r="9617" spans="1:8" ht="76.5" x14ac:dyDescent="0.25">
      <c r="A9617" s="15" t="s">
        <v>13922</v>
      </c>
      <c r="B9617" s="15" t="s">
        <v>13921</v>
      </c>
      <c r="C9617" s="40" t="s">
        <v>13920</v>
      </c>
      <c r="D9617" s="8" t="s">
        <v>1626</v>
      </c>
      <c r="E9617" s="63" t="s">
        <v>1625</v>
      </c>
      <c r="F9617" s="65"/>
      <c r="G9617" s="9">
        <v>44316</v>
      </c>
      <c r="H9617" s="61"/>
    </row>
    <row r="9618" spans="1:8" ht="76.5" x14ac:dyDescent="0.25">
      <c r="A9618" s="64" t="s">
        <v>13919</v>
      </c>
      <c r="B9618" s="15" t="s">
        <v>13918</v>
      </c>
      <c r="C9618" s="40" t="s">
        <v>2796</v>
      </c>
      <c r="D9618" s="8" t="s">
        <v>20</v>
      </c>
      <c r="E9618" s="63" t="s">
        <v>1528</v>
      </c>
      <c r="F9618" s="61"/>
      <c r="G9618" s="62" t="s">
        <v>16</v>
      </c>
      <c r="H9618" s="61"/>
    </row>
    <row r="9619" spans="1:8" ht="76.5" x14ac:dyDescent="0.25">
      <c r="A9619" s="64" t="s">
        <v>13917</v>
      </c>
      <c r="B9619" s="15" t="s">
        <v>13916</v>
      </c>
      <c r="C9619" s="40" t="s">
        <v>13915</v>
      </c>
      <c r="D9619" s="8" t="s">
        <v>20</v>
      </c>
      <c r="E9619" s="63" t="s">
        <v>1528</v>
      </c>
      <c r="F9619" s="61"/>
      <c r="G9619" s="62" t="s">
        <v>16</v>
      </c>
      <c r="H9619" s="61"/>
    </row>
    <row r="9620" spans="1:8" ht="76.5" x14ac:dyDescent="0.25">
      <c r="A9620" s="64" t="s">
        <v>13914</v>
      </c>
      <c r="B9620" s="15" t="s">
        <v>13913</v>
      </c>
      <c r="C9620" s="40" t="s">
        <v>13912</v>
      </c>
      <c r="D9620" s="8" t="s">
        <v>20</v>
      </c>
      <c r="E9620" s="63" t="s">
        <v>1528</v>
      </c>
      <c r="F9620" s="61"/>
      <c r="G9620" s="62" t="s">
        <v>16</v>
      </c>
      <c r="H9620" s="61"/>
    </row>
    <row r="9621" spans="1:8" ht="76.5" x14ac:dyDescent="0.25">
      <c r="A9621" s="64" t="s">
        <v>13911</v>
      </c>
      <c r="B9621" s="15" t="s">
        <v>13910</v>
      </c>
      <c r="C9621" s="40" t="s">
        <v>13909</v>
      </c>
      <c r="D9621" s="8" t="s">
        <v>20</v>
      </c>
      <c r="E9621" s="63" t="s">
        <v>1528</v>
      </c>
      <c r="F9621" s="61"/>
      <c r="G9621" s="62" t="s">
        <v>16</v>
      </c>
      <c r="H9621" s="61"/>
    </row>
    <row r="9622" spans="1:8" ht="76.5" x14ac:dyDescent="0.25">
      <c r="A9622" s="64" t="s">
        <v>13908</v>
      </c>
      <c r="B9622" s="15" t="s">
        <v>13907</v>
      </c>
      <c r="C9622" s="40" t="s">
        <v>13906</v>
      </c>
      <c r="D9622" s="8" t="s">
        <v>20</v>
      </c>
      <c r="E9622" s="63" t="s">
        <v>1528</v>
      </c>
      <c r="F9622" s="61"/>
      <c r="G9622" s="62" t="s">
        <v>16</v>
      </c>
      <c r="H9622" s="61"/>
    </row>
    <row r="9623" spans="1:8" ht="76.5" x14ac:dyDescent="0.25">
      <c r="A9623" s="64" t="s">
        <v>13905</v>
      </c>
      <c r="B9623" s="15" t="s">
        <v>7853</v>
      </c>
      <c r="C9623" s="40" t="s">
        <v>13904</v>
      </c>
      <c r="D9623" s="8" t="s">
        <v>20</v>
      </c>
      <c r="E9623" s="63" t="s">
        <v>1528</v>
      </c>
      <c r="F9623" s="61"/>
      <c r="G9623" s="62" t="s">
        <v>16</v>
      </c>
      <c r="H9623" s="61"/>
    </row>
    <row r="9624" spans="1:8" ht="76.5" x14ac:dyDescent="0.25">
      <c r="A9624" s="64" t="s">
        <v>13903</v>
      </c>
      <c r="B9624" s="15" t="s">
        <v>13902</v>
      </c>
      <c r="C9624" s="40" t="s">
        <v>13901</v>
      </c>
      <c r="D9624" s="8" t="s">
        <v>20</v>
      </c>
      <c r="E9624" s="63" t="s">
        <v>1528</v>
      </c>
      <c r="F9624" s="61"/>
      <c r="G9624" s="62" t="s">
        <v>16</v>
      </c>
      <c r="H9624" s="61"/>
    </row>
    <row r="9625" spans="1:8" ht="89.25" x14ac:dyDescent="0.25">
      <c r="A9625" s="64" t="s">
        <v>13900</v>
      </c>
      <c r="B9625" s="15" t="s">
        <v>13897</v>
      </c>
      <c r="C9625" s="40" t="s">
        <v>13899</v>
      </c>
      <c r="D9625" s="8" t="s">
        <v>20</v>
      </c>
      <c r="E9625" s="63" t="s">
        <v>1528</v>
      </c>
      <c r="F9625" s="61"/>
      <c r="G9625" s="62" t="s">
        <v>16</v>
      </c>
      <c r="H9625" s="61"/>
    </row>
    <row r="9626" spans="1:8" ht="76.5" x14ac:dyDescent="0.25">
      <c r="A9626" s="64" t="s">
        <v>13898</v>
      </c>
      <c r="B9626" s="15" t="s">
        <v>13897</v>
      </c>
      <c r="C9626" s="40" t="s">
        <v>13896</v>
      </c>
      <c r="D9626" s="8" t="s">
        <v>20</v>
      </c>
      <c r="E9626" s="63" t="s">
        <v>1528</v>
      </c>
      <c r="F9626" s="61"/>
      <c r="G9626" s="62" t="s">
        <v>16</v>
      </c>
      <c r="H9626" s="61"/>
    </row>
    <row r="9627" spans="1:8" ht="76.5" x14ac:dyDescent="0.25">
      <c r="A9627" s="64" t="s">
        <v>13895</v>
      </c>
      <c r="B9627" s="15" t="s">
        <v>13894</v>
      </c>
      <c r="C9627" s="40" t="s">
        <v>13893</v>
      </c>
      <c r="D9627" s="8" t="s">
        <v>20</v>
      </c>
      <c r="E9627" s="63" t="s">
        <v>1528</v>
      </c>
      <c r="F9627" s="61"/>
      <c r="G9627" s="62" t="s">
        <v>16</v>
      </c>
      <c r="H9627" s="61"/>
    </row>
    <row r="9628" spans="1:8" ht="76.5" x14ac:dyDescent="0.25">
      <c r="A9628" s="64" t="s">
        <v>13892</v>
      </c>
      <c r="B9628" s="15" t="s">
        <v>13891</v>
      </c>
      <c r="C9628" s="40" t="s">
        <v>13890</v>
      </c>
      <c r="D9628" s="8" t="s">
        <v>20</v>
      </c>
      <c r="E9628" s="63" t="s">
        <v>1528</v>
      </c>
      <c r="F9628" s="61"/>
      <c r="G9628" s="62" t="s">
        <v>16</v>
      </c>
      <c r="H9628" s="61"/>
    </row>
    <row r="9629" spans="1:8" ht="25.5" x14ac:dyDescent="0.25">
      <c r="A9629" s="15" t="s">
        <v>13889</v>
      </c>
      <c r="B9629" s="15" t="s">
        <v>13888</v>
      </c>
      <c r="C9629" s="40" t="s">
        <v>13887</v>
      </c>
      <c r="D9629" s="14" t="s">
        <v>1626</v>
      </c>
      <c r="E9629" s="63" t="s">
        <v>1625</v>
      </c>
      <c r="F9629" s="65"/>
      <c r="G9629" s="9">
        <v>44406</v>
      </c>
      <c r="H9629" s="61"/>
    </row>
    <row r="9630" spans="1:8" ht="76.5" x14ac:dyDescent="0.25">
      <c r="A9630" s="64" t="s">
        <v>13886</v>
      </c>
      <c r="B9630" s="15" t="s">
        <v>13885</v>
      </c>
      <c r="C9630" s="40" t="s">
        <v>13884</v>
      </c>
      <c r="D9630" s="8" t="s">
        <v>20</v>
      </c>
      <c r="E9630" s="63" t="s">
        <v>1528</v>
      </c>
      <c r="F9630" s="61"/>
      <c r="G9630" s="62" t="s">
        <v>16</v>
      </c>
      <c r="H9630" s="61"/>
    </row>
    <row r="9631" spans="1:8" ht="76.5" x14ac:dyDescent="0.25">
      <c r="A9631" s="64" t="s">
        <v>13883</v>
      </c>
      <c r="B9631" s="15" t="s">
        <v>13882</v>
      </c>
      <c r="C9631" s="40" t="s">
        <v>13881</v>
      </c>
      <c r="D9631" s="8" t="s">
        <v>20</v>
      </c>
      <c r="E9631" s="63" t="s">
        <v>1528</v>
      </c>
      <c r="F9631" s="61"/>
      <c r="G9631" s="62" t="s">
        <v>16</v>
      </c>
      <c r="H9631" s="61"/>
    </row>
    <row r="9632" spans="1:8" ht="76.5" x14ac:dyDescent="0.25">
      <c r="A9632" s="64" t="s">
        <v>13880</v>
      </c>
      <c r="B9632" s="15" t="s">
        <v>13879</v>
      </c>
      <c r="C9632" s="40" t="s">
        <v>8727</v>
      </c>
      <c r="D9632" s="8" t="s">
        <v>20</v>
      </c>
      <c r="E9632" s="63" t="s">
        <v>1528</v>
      </c>
      <c r="F9632" s="61"/>
      <c r="G9632" s="62" t="s">
        <v>16</v>
      </c>
      <c r="H9632" s="61"/>
    </row>
    <row r="9633" spans="1:8" ht="76.5" x14ac:dyDescent="0.25">
      <c r="A9633" s="64" t="s">
        <v>13878</v>
      </c>
      <c r="B9633" s="15" t="s">
        <v>13877</v>
      </c>
      <c r="C9633" s="40" t="s">
        <v>6198</v>
      </c>
      <c r="D9633" s="8" t="s">
        <v>20</v>
      </c>
      <c r="E9633" s="63" t="s">
        <v>1528</v>
      </c>
      <c r="F9633" s="61"/>
      <c r="G9633" s="62" t="s">
        <v>16</v>
      </c>
      <c r="H9633" s="61"/>
    </row>
    <row r="9634" spans="1:8" ht="76.5" x14ac:dyDescent="0.25">
      <c r="A9634" s="64" t="s">
        <v>13876</v>
      </c>
      <c r="B9634" s="15" t="s">
        <v>13875</v>
      </c>
      <c r="C9634" s="40" t="s">
        <v>6198</v>
      </c>
      <c r="D9634" s="8" t="s">
        <v>20</v>
      </c>
      <c r="E9634" s="63" t="s">
        <v>1528</v>
      </c>
      <c r="F9634" s="61"/>
      <c r="G9634" s="62" t="s">
        <v>16</v>
      </c>
      <c r="H9634" s="61"/>
    </row>
    <row r="9635" spans="1:8" ht="76.5" x14ac:dyDescent="0.25">
      <c r="A9635" s="64" t="s">
        <v>13874</v>
      </c>
      <c r="B9635" s="15" t="s">
        <v>12995</v>
      </c>
      <c r="C9635" s="40" t="s">
        <v>13873</v>
      </c>
      <c r="D9635" s="8" t="s">
        <v>20</v>
      </c>
      <c r="E9635" s="63" t="s">
        <v>1528</v>
      </c>
      <c r="F9635" s="61"/>
      <c r="G9635" s="62" t="s">
        <v>16</v>
      </c>
      <c r="H9635" s="61"/>
    </row>
    <row r="9636" spans="1:8" ht="76.5" x14ac:dyDescent="0.25">
      <c r="A9636" s="64" t="s">
        <v>13872</v>
      </c>
      <c r="B9636" s="15" t="s">
        <v>13871</v>
      </c>
      <c r="C9636" s="40" t="s">
        <v>1565</v>
      </c>
      <c r="D9636" s="8" t="s">
        <v>20</v>
      </c>
      <c r="E9636" s="63" t="s">
        <v>1528</v>
      </c>
      <c r="F9636" s="61"/>
      <c r="G9636" s="62" t="s">
        <v>16</v>
      </c>
      <c r="H9636" s="61"/>
    </row>
    <row r="9637" spans="1:8" ht="76.5" x14ac:dyDescent="0.25">
      <c r="A9637" s="64" t="s">
        <v>13870</v>
      </c>
      <c r="B9637" s="15" t="s">
        <v>13869</v>
      </c>
      <c r="C9637" s="40" t="s">
        <v>3687</v>
      </c>
      <c r="D9637" s="8" t="s">
        <v>20</v>
      </c>
      <c r="E9637" s="63" t="s">
        <v>1528</v>
      </c>
      <c r="F9637" s="61"/>
      <c r="G9637" s="62" t="s">
        <v>16</v>
      </c>
      <c r="H9637" s="61"/>
    </row>
    <row r="9638" spans="1:8" ht="76.5" x14ac:dyDescent="0.25">
      <c r="A9638" s="64" t="s">
        <v>13868</v>
      </c>
      <c r="B9638" s="15" t="s">
        <v>12995</v>
      </c>
      <c r="C9638" s="40" t="s">
        <v>3415</v>
      </c>
      <c r="D9638" s="8" t="s">
        <v>20</v>
      </c>
      <c r="E9638" s="63" t="s">
        <v>1528</v>
      </c>
      <c r="F9638" s="61"/>
      <c r="G9638" s="62" t="s">
        <v>16</v>
      </c>
      <c r="H9638" s="61"/>
    </row>
    <row r="9639" spans="1:8" ht="76.5" x14ac:dyDescent="0.25">
      <c r="A9639" s="64" t="s">
        <v>13867</v>
      </c>
      <c r="B9639" s="15" t="s">
        <v>13866</v>
      </c>
      <c r="C9639" s="40" t="s">
        <v>13865</v>
      </c>
      <c r="D9639" s="8" t="s">
        <v>20</v>
      </c>
      <c r="E9639" s="63" t="s">
        <v>1528</v>
      </c>
      <c r="F9639" s="61"/>
      <c r="G9639" s="62" t="s">
        <v>16</v>
      </c>
      <c r="H9639" s="61"/>
    </row>
    <row r="9640" spans="1:8" ht="76.5" x14ac:dyDescent="0.25">
      <c r="A9640" s="64" t="s">
        <v>13864</v>
      </c>
      <c r="B9640" s="15" t="s">
        <v>13863</v>
      </c>
      <c r="C9640" s="40" t="s">
        <v>13862</v>
      </c>
      <c r="D9640" s="8" t="s">
        <v>20</v>
      </c>
      <c r="E9640" s="63" t="s">
        <v>1528</v>
      </c>
      <c r="F9640" s="61"/>
      <c r="G9640" s="62" t="s">
        <v>16</v>
      </c>
      <c r="H9640" s="61"/>
    </row>
    <row r="9641" spans="1:8" ht="76.5" x14ac:dyDescent="0.25">
      <c r="A9641" s="64" t="s">
        <v>13861</v>
      </c>
      <c r="B9641" s="15" t="s">
        <v>13860</v>
      </c>
      <c r="C9641" s="40" t="s">
        <v>13859</v>
      </c>
      <c r="D9641" s="8" t="s">
        <v>20</v>
      </c>
      <c r="E9641" s="63" t="s">
        <v>1528</v>
      </c>
      <c r="F9641" s="61"/>
      <c r="G9641" s="62" t="s">
        <v>16</v>
      </c>
      <c r="H9641" s="61"/>
    </row>
    <row r="9642" spans="1:8" ht="76.5" x14ac:dyDescent="0.25">
      <c r="A9642" s="64" t="s">
        <v>13858</v>
      </c>
      <c r="B9642" s="15" t="s">
        <v>13857</v>
      </c>
      <c r="C9642" s="40" t="s">
        <v>1565</v>
      </c>
      <c r="D9642" s="8" t="s">
        <v>20</v>
      </c>
      <c r="E9642" s="63" t="s">
        <v>1528</v>
      </c>
      <c r="F9642" s="61"/>
      <c r="G9642" s="62" t="s">
        <v>16</v>
      </c>
      <c r="H9642" s="61"/>
    </row>
    <row r="9643" spans="1:8" ht="76.5" x14ac:dyDescent="0.25">
      <c r="A9643" s="64" t="s">
        <v>13856</v>
      </c>
      <c r="B9643" s="15" t="s">
        <v>13855</v>
      </c>
      <c r="C9643" s="40" t="s">
        <v>13854</v>
      </c>
      <c r="D9643" s="8" t="s">
        <v>20</v>
      </c>
      <c r="E9643" s="63" t="s">
        <v>1528</v>
      </c>
      <c r="F9643" s="61"/>
      <c r="G9643" s="62" t="s">
        <v>16</v>
      </c>
      <c r="H9643" s="61"/>
    </row>
    <row r="9644" spans="1:8" ht="76.5" x14ac:dyDescent="0.25">
      <c r="A9644" s="64" t="s">
        <v>13853</v>
      </c>
      <c r="B9644" s="15" t="s">
        <v>13852</v>
      </c>
      <c r="C9644" s="40" t="s">
        <v>13851</v>
      </c>
      <c r="D9644" s="8" t="s">
        <v>20</v>
      </c>
      <c r="E9644" s="63" t="s">
        <v>1528</v>
      </c>
      <c r="F9644" s="61"/>
      <c r="G9644" s="62" t="s">
        <v>16</v>
      </c>
      <c r="H9644" s="61"/>
    </row>
    <row r="9645" spans="1:8" ht="38.25" x14ac:dyDescent="0.25">
      <c r="A9645" s="15" t="s">
        <v>13850</v>
      </c>
      <c r="B9645" s="15" t="s">
        <v>13849</v>
      </c>
      <c r="C9645" s="40" t="s">
        <v>13848</v>
      </c>
      <c r="D9645" s="8" t="s">
        <v>1626</v>
      </c>
      <c r="E9645" s="63" t="s">
        <v>1625</v>
      </c>
      <c r="F9645" s="65"/>
      <c r="G9645" s="9">
        <v>44325</v>
      </c>
      <c r="H9645" s="61"/>
    </row>
    <row r="9646" spans="1:8" ht="76.5" x14ac:dyDescent="0.25">
      <c r="A9646" s="64" t="s">
        <v>13847</v>
      </c>
      <c r="B9646" s="15" t="s">
        <v>13846</v>
      </c>
      <c r="C9646" s="40" t="s">
        <v>13845</v>
      </c>
      <c r="D9646" s="8" t="s">
        <v>20</v>
      </c>
      <c r="E9646" s="63" t="s">
        <v>1528</v>
      </c>
      <c r="F9646" s="61"/>
      <c r="G9646" s="62" t="s">
        <v>16</v>
      </c>
      <c r="H9646" s="61"/>
    </row>
    <row r="9647" spans="1:8" ht="76.5" x14ac:dyDescent="0.25">
      <c r="A9647" s="15" t="s">
        <v>13844</v>
      </c>
      <c r="B9647" s="15" t="s">
        <v>13843</v>
      </c>
      <c r="C9647" s="40" t="s">
        <v>13842</v>
      </c>
      <c r="D9647" s="14" t="s">
        <v>1626</v>
      </c>
      <c r="E9647" s="63" t="s">
        <v>1799</v>
      </c>
      <c r="F9647" s="65"/>
      <c r="G9647" s="9">
        <v>44323</v>
      </c>
      <c r="H9647" s="61"/>
    </row>
    <row r="9648" spans="1:8" ht="76.5" x14ac:dyDescent="0.25">
      <c r="A9648" s="64" t="s">
        <v>13841</v>
      </c>
      <c r="B9648" s="15" t="s">
        <v>13840</v>
      </c>
      <c r="C9648" s="40" t="s">
        <v>13839</v>
      </c>
      <c r="D9648" s="8" t="s">
        <v>20</v>
      </c>
      <c r="E9648" s="63" t="s">
        <v>1528</v>
      </c>
      <c r="F9648" s="61"/>
      <c r="G9648" s="62" t="s">
        <v>16</v>
      </c>
      <c r="H9648" s="61"/>
    </row>
    <row r="9649" spans="1:8" ht="102" x14ac:dyDescent="0.25">
      <c r="A9649" s="64" t="s">
        <v>13838</v>
      </c>
      <c r="B9649" s="15" t="s">
        <v>13837</v>
      </c>
      <c r="C9649" s="40" t="s">
        <v>13836</v>
      </c>
      <c r="D9649" s="8" t="s">
        <v>20</v>
      </c>
      <c r="E9649" s="63" t="s">
        <v>1528</v>
      </c>
      <c r="F9649" s="61"/>
      <c r="G9649" s="62" t="s">
        <v>16</v>
      </c>
      <c r="H9649" s="61"/>
    </row>
    <row r="9650" spans="1:8" ht="76.5" x14ac:dyDescent="0.25">
      <c r="A9650" s="64" t="s">
        <v>13835</v>
      </c>
      <c r="B9650" s="15" t="s">
        <v>7458</v>
      </c>
      <c r="C9650" s="40" t="s">
        <v>13834</v>
      </c>
      <c r="D9650" s="8" t="s">
        <v>20</v>
      </c>
      <c r="E9650" s="63" t="s">
        <v>1528</v>
      </c>
      <c r="F9650" s="61"/>
      <c r="G9650" s="62" t="s">
        <v>16</v>
      </c>
      <c r="H9650" s="61"/>
    </row>
    <row r="9651" spans="1:8" ht="76.5" x14ac:dyDescent="0.25">
      <c r="A9651" s="64" t="s">
        <v>13833</v>
      </c>
      <c r="B9651" s="15" t="s">
        <v>13832</v>
      </c>
      <c r="C9651" s="40" t="s">
        <v>13831</v>
      </c>
      <c r="D9651" s="8" t="s">
        <v>20</v>
      </c>
      <c r="E9651" s="63" t="s">
        <v>1528</v>
      </c>
      <c r="F9651" s="61"/>
      <c r="G9651" s="62" t="s">
        <v>16</v>
      </c>
      <c r="H9651" s="61"/>
    </row>
    <row r="9652" spans="1:8" ht="76.5" x14ac:dyDescent="0.25">
      <c r="A9652" s="64" t="s">
        <v>13830</v>
      </c>
      <c r="B9652" s="15" t="s">
        <v>13829</v>
      </c>
      <c r="C9652" s="40" t="s">
        <v>13828</v>
      </c>
      <c r="D9652" s="8" t="s">
        <v>20</v>
      </c>
      <c r="E9652" s="63" t="s">
        <v>1528</v>
      </c>
      <c r="F9652" s="61"/>
      <c r="G9652" s="62" t="s">
        <v>16</v>
      </c>
      <c r="H9652" s="61"/>
    </row>
    <row r="9653" spans="1:8" ht="76.5" x14ac:dyDescent="0.25">
      <c r="A9653" s="64" t="s">
        <v>13827</v>
      </c>
      <c r="B9653" s="15" t="s">
        <v>13826</v>
      </c>
      <c r="C9653" s="40" t="s">
        <v>13685</v>
      </c>
      <c r="D9653" s="8" t="s">
        <v>20</v>
      </c>
      <c r="E9653" s="63" t="s">
        <v>1528</v>
      </c>
      <c r="F9653" s="61"/>
      <c r="G9653" s="62" t="s">
        <v>16</v>
      </c>
      <c r="H9653" s="61"/>
    </row>
    <row r="9654" spans="1:8" ht="76.5" x14ac:dyDescent="0.25">
      <c r="A9654" s="64" t="s">
        <v>13825</v>
      </c>
      <c r="B9654" s="15" t="s">
        <v>13824</v>
      </c>
      <c r="C9654" s="40" t="s">
        <v>1565</v>
      </c>
      <c r="D9654" s="8" t="s">
        <v>20</v>
      </c>
      <c r="E9654" s="63" t="s">
        <v>1528</v>
      </c>
      <c r="F9654" s="61"/>
      <c r="G9654" s="62" t="s">
        <v>16</v>
      </c>
      <c r="H9654" s="61"/>
    </row>
    <row r="9655" spans="1:8" ht="76.5" x14ac:dyDescent="0.25">
      <c r="A9655" s="64" t="s">
        <v>13823</v>
      </c>
      <c r="B9655" s="15" t="s">
        <v>13822</v>
      </c>
      <c r="C9655" s="40" t="s">
        <v>13821</v>
      </c>
      <c r="D9655" s="8" t="s">
        <v>20</v>
      </c>
      <c r="E9655" s="63" t="s">
        <v>1528</v>
      </c>
      <c r="F9655" s="61"/>
      <c r="G9655" s="62" t="s">
        <v>16</v>
      </c>
      <c r="H9655" s="61"/>
    </row>
    <row r="9656" spans="1:8" ht="114.75" x14ac:dyDescent="0.25">
      <c r="A9656" s="64" t="s">
        <v>13820</v>
      </c>
      <c r="B9656" s="15" t="s">
        <v>13819</v>
      </c>
      <c r="C9656" s="40" t="s">
        <v>13818</v>
      </c>
      <c r="D9656" s="8" t="s">
        <v>20</v>
      </c>
      <c r="E9656" s="63" t="s">
        <v>1528</v>
      </c>
      <c r="F9656" s="61"/>
      <c r="G9656" s="62" t="s">
        <v>16</v>
      </c>
      <c r="H9656" s="61"/>
    </row>
    <row r="9657" spans="1:8" ht="76.5" x14ac:dyDescent="0.25">
      <c r="A9657" s="15" t="s">
        <v>13817</v>
      </c>
      <c r="B9657" s="15" t="s">
        <v>13816</v>
      </c>
      <c r="C9657" s="40" t="s">
        <v>13815</v>
      </c>
      <c r="D9657" s="8" t="s">
        <v>1626</v>
      </c>
      <c r="E9657" s="63" t="s">
        <v>1625</v>
      </c>
      <c r="F9657" s="65"/>
      <c r="G9657" s="9">
        <v>44317</v>
      </c>
      <c r="H9657" s="61"/>
    </row>
    <row r="9658" spans="1:8" ht="127.5" x14ac:dyDescent="0.25">
      <c r="A9658" s="15" t="s">
        <v>13814</v>
      </c>
      <c r="B9658" s="15" t="s">
        <v>13813</v>
      </c>
      <c r="C9658" s="40" t="s">
        <v>13812</v>
      </c>
      <c r="D9658" s="14" t="s">
        <v>4198</v>
      </c>
      <c r="E9658" s="63" t="s">
        <v>1799</v>
      </c>
      <c r="F9658" s="65"/>
      <c r="G9658" s="9">
        <v>44361</v>
      </c>
      <c r="H9658" s="61"/>
    </row>
    <row r="9659" spans="1:8" ht="76.5" x14ac:dyDescent="0.25">
      <c r="A9659" s="64" t="s">
        <v>13811</v>
      </c>
      <c r="B9659" s="15" t="s">
        <v>13810</v>
      </c>
      <c r="C9659" s="40" t="s">
        <v>13809</v>
      </c>
      <c r="D9659" s="8" t="s">
        <v>20</v>
      </c>
      <c r="E9659" s="63" t="s">
        <v>1528</v>
      </c>
      <c r="F9659" s="61"/>
      <c r="G9659" s="62" t="s">
        <v>16</v>
      </c>
      <c r="H9659" s="61"/>
    </row>
    <row r="9660" spans="1:8" ht="76.5" x14ac:dyDescent="0.25">
      <c r="A9660" s="64" t="s">
        <v>13808</v>
      </c>
      <c r="B9660" s="15" t="s">
        <v>9162</v>
      </c>
      <c r="C9660" s="40" t="s">
        <v>13807</v>
      </c>
      <c r="D9660" s="8" t="s">
        <v>20</v>
      </c>
      <c r="E9660" s="63" t="s">
        <v>1528</v>
      </c>
      <c r="F9660" s="61"/>
      <c r="G9660" s="62" t="s">
        <v>16</v>
      </c>
      <c r="H9660" s="61"/>
    </row>
    <row r="9661" spans="1:8" ht="76.5" x14ac:dyDescent="0.25">
      <c r="A9661" s="64" t="s">
        <v>13806</v>
      </c>
      <c r="B9661" s="15" t="s">
        <v>13805</v>
      </c>
      <c r="C9661" s="40" t="s">
        <v>13804</v>
      </c>
      <c r="D9661" s="8" t="s">
        <v>20</v>
      </c>
      <c r="E9661" s="63" t="s">
        <v>1528</v>
      </c>
      <c r="F9661" s="61"/>
      <c r="G9661" s="62" t="s">
        <v>16</v>
      </c>
      <c r="H9661" s="61"/>
    </row>
    <row r="9662" spans="1:8" ht="76.5" x14ac:dyDescent="0.25">
      <c r="A9662" s="64" t="s">
        <v>13803</v>
      </c>
      <c r="B9662" s="15" t="s">
        <v>13802</v>
      </c>
      <c r="C9662" s="40" t="s">
        <v>13801</v>
      </c>
      <c r="D9662" s="8" t="s">
        <v>20</v>
      </c>
      <c r="E9662" s="63" t="s">
        <v>1528</v>
      </c>
      <c r="F9662" s="61"/>
      <c r="G9662" s="62" t="s">
        <v>16</v>
      </c>
      <c r="H9662" s="61"/>
    </row>
    <row r="9663" spans="1:8" ht="76.5" x14ac:dyDescent="0.25">
      <c r="A9663" s="64" t="s">
        <v>13800</v>
      </c>
      <c r="B9663" s="15" t="s">
        <v>13799</v>
      </c>
      <c r="C9663" s="40" t="s">
        <v>13798</v>
      </c>
      <c r="D9663" s="8" t="s">
        <v>20</v>
      </c>
      <c r="E9663" s="63" t="s">
        <v>1528</v>
      </c>
      <c r="F9663" s="61"/>
      <c r="G9663" s="62" t="s">
        <v>16</v>
      </c>
      <c r="H9663" s="61"/>
    </row>
    <row r="9664" spans="1:8" ht="76.5" x14ac:dyDescent="0.25">
      <c r="A9664" s="64" t="s">
        <v>13797</v>
      </c>
      <c r="B9664" s="15" t="s">
        <v>13796</v>
      </c>
      <c r="C9664" s="40" t="s">
        <v>13795</v>
      </c>
      <c r="D9664" s="8" t="s">
        <v>20</v>
      </c>
      <c r="E9664" s="63" t="s">
        <v>1528</v>
      </c>
      <c r="F9664" s="61"/>
      <c r="G9664" s="62" t="s">
        <v>16</v>
      </c>
      <c r="H9664" s="61"/>
    </row>
    <row r="9665" spans="1:8" ht="38.25" x14ac:dyDescent="0.25">
      <c r="A9665" s="15" t="s">
        <v>13794</v>
      </c>
      <c r="B9665" s="15" t="s">
        <v>13793</v>
      </c>
      <c r="C9665" s="40" t="s">
        <v>13792</v>
      </c>
      <c r="D9665" s="8" t="s">
        <v>1626</v>
      </c>
      <c r="E9665" s="63" t="s">
        <v>1625</v>
      </c>
      <c r="F9665" s="65"/>
      <c r="G9665" s="9">
        <v>44298</v>
      </c>
      <c r="H9665" s="61"/>
    </row>
    <row r="9666" spans="1:8" ht="76.5" x14ac:dyDescent="0.25">
      <c r="A9666" s="64" t="s">
        <v>13791</v>
      </c>
      <c r="B9666" s="15" t="s">
        <v>7155</v>
      </c>
      <c r="C9666" s="40" t="s">
        <v>13790</v>
      </c>
      <c r="D9666" s="8" t="s">
        <v>20</v>
      </c>
      <c r="E9666" s="63" t="s">
        <v>1528</v>
      </c>
      <c r="F9666" s="61"/>
      <c r="G9666" s="62" t="s">
        <v>16</v>
      </c>
      <c r="H9666" s="61"/>
    </row>
    <row r="9667" spans="1:8" ht="76.5" x14ac:dyDescent="0.25">
      <c r="A9667" s="64" t="s">
        <v>13789</v>
      </c>
      <c r="B9667" s="15" t="s">
        <v>11268</v>
      </c>
      <c r="C9667" s="40" t="s">
        <v>13788</v>
      </c>
      <c r="D9667" s="8" t="s">
        <v>20</v>
      </c>
      <c r="E9667" s="63" t="s">
        <v>1528</v>
      </c>
      <c r="F9667" s="61"/>
      <c r="G9667" s="62" t="s">
        <v>16</v>
      </c>
      <c r="H9667" s="61"/>
    </row>
    <row r="9668" spans="1:8" ht="76.5" x14ac:dyDescent="0.25">
      <c r="A9668" s="64" t="s">
        <v>13787</v>
      </c>
      <c r="B9668" s="15" t="s">
        <v>13786</v>
      </c>
      <c r="C9668" s="40" t="s">
        <v>13785</v>
      </c>
      <c r="D9668" s="8" t="s">
        <v>20</v>
      </c>
      <c r="E9668" s="63" t="s">
        <v>1528</v>
      </c>
      <c r="F9668" s="61"/>
      <c r="G9668" s="62" t="s">
        <v>16</v>
      </c>
      <c r="H9668" s="61"/>
    </row>
    <row r="9669" spans="1:8" ht="51" x14ac:dyDescent="0.25">
      <c r="A9669" s="15" t="s">
        <v>13784</v>
      </c>
      <c r="B9669" s="15" t="s">
        <v>13783</v>
      </c>
      <c r="C9669" s="40" t="s">
        <v>13782</v>
      </c>
      <c r="D9669" s="14" t="s">
        <v>1626</v>
      </c>
      <c r="E9669" s="63" t="s">
        <v>1625</v>
      </c>
      <c r="F9669" s="65"/>
      <c r="G9669" s="9">
        <v>44424</v>
      </c>
      <c r="H9669" s="61"/>
    </row>
    <row r="9670" spans="1:8" ht="76.5" x14ac:dyDescent="0.25">
      <c r="A9670" s="64" t="s">
        <v>13781</v>
      </c>
      <c r="B9670" s="15" t="s">
        <v>3517</v>
      </c>
      <c r="C9670" s="40" t="s">
        <v>13780</v>
      </c>
      <c r="D9670" s="8" t="s">
        <v>20</v>
      </c>
      <c r="E9670" s="63" t="s">
        <v>1528</v>
      </c>
      <c r="F9670" s="61"/>
      <c r="G9670" s="62" t="s">
        <v>16</v>
      </c>
      <c r="H9670" s="61"/>
    </row>
    <row r="9671" spans="1:8" ht="51" x14ac:dyDescent="0.25">
      <c r="A9671" s="15" t="s">
        <v>13779</v>
      </c>
      <c r="B9671" s="15" t="s">
        <v>13778</v>
      </c>
      <c r="C9671" s="40" t="s">
        <v>13777</v>
      </c>
      <c r="D9671" s="14" t="s">
        <v>1626</v>
      </c>
      <c r="E9671" s="63" t="s">
        <v>1799</v>
      </c>
      <c r="F9671" s="65"/>
      <c r="G9671" s="9">
        <v>44382</v>
      </c>
      <c r="H9671" s="61"/>
    </row>
    <row r="9672" spans="1:8" ht="76.5" x14ac:dyDescent="0.25">
      <c r="A9672" s="64" t="s">
        <v>13776</v>
      </c>
      <c r="B9672" s="15" t="s">
        <v>13775</v>
      </c>
      <c r="C9672" s="40" t="s">
        <v>13774</v>
      </c>
      <c r="D9672" s="8" t="s">
        <v>20</v>
      </c>
      <c r="E9672" s="63" t="s">
        <v>1528</v>
      </c>
      <c r="F9672" s="61"/>
      <c r="G9672" s="62" t="s">
        <v>16</v>
      </c>
      <c r="H9672" s="61"/>
    </row>
    <row r="9673" spans="1:8" ht="76.5" x14ac:dyDescent="0.25">
      <c r="A9673" s="64" t="s">
        <v>13773</v>
      </c>
      <c r="B9673" s="15" t="s">
        <v>13772</v>
      </c>
      <c r="C9673" s="40" t="s">
        <v>13771</v>
      </c>
      <c r="D9673" s="8" t="s">
        <v>20</v>
      </c>
      <c r="E9673" s="63" t="s">
        <v>1528</v>
      </c>
      <c r="F9673" s="61"/>
      <c r="G9673" s="62" t="s">
        <v>16</v>
      </c>
      <c r="H9673" s="61"/>
    </row>
    <row r="9674" spans="1:8" ht="76.5" x14ac:dyDescent="0.25">
      <c r="A9674" s="64" t="s">
        <v>13770</v>
      </c>
      <c r="B9674" s="15" t="s">
        <v>13769</v>
      </c>
      <c r="C9674" s="40" t="s">
        <v>13768</v>
      </c>
      <c r="D9674" s="8" t="s">
        <v>20</v>
      </c>
      <c r="E9674" s="63" t="s">
        <v>1528</v>
      </c>
      <c r="F9674" s="61"/>
      <c r="G9674" s="62" t="s">
        <v>16</v>
      </c>
      <c r="H9674" s="61"/>
    </row>
    <row r="9675" spans="1:8" ht="76.5" x14ac:dyDescent="0.25">
      <c r="A9675" s="64" t="s">
        <v>13767</v>
      </c>
      <c r="B9675" s="15" t="s">
        <v>11640</v>
      </c>
      <c r="C9675" s="40" t="s">
        <v>13766</v>
      </c>
      <c r="D9675" s="8" t="s">
        <v>20</v>
      </c>
      <c r="E9675" s="63" t="s">
        <v>1528</v>
      </c>
      <c r="F9675" s="61"/>
      <c r="G9675" s="62" t="s">
        <v>16</v>
      </c>
      <c r="H9675" s="61"/>
    </row>
    <row r="9676" spans="1:8" ht="76.5" x14ac:dyDescent="0.25">
      <c r="A9676" s="64" t="s">
        <v>13765</v>
      </c>
      <c r="B9676" s="15" t="s">
        <v>8953</v>
      </c>
      <c r="C9676" s="40" t="s">
        <v>13764</v>
      </c>
      <c r="D9676" s="8" t="s">
        <v>20</v>
      </c>
      <c r="E9676" s="63" t="s">
        <v>1528</v>
      </c>
      <c r="F9676" s="61"/>
      <c r="G9676" s="62" t="s">
        <v>16</v>
      </c>
      <c r="H9676" s="61"/>
    </row>
    <row r="9677" spans="1:8" ht="76.5" x14ac:dyDescent="0.25">
      <c r="A9677" s="64" t="s">
        <v>13763</v>
      </c>
      <c r="B9677" s="15" t="s">
        <v>12716</v>
      </c>
      <c r="C9677" s="40" t="s">
        <v>13762</v>
      </c>
      <c r="D9677" s="8" t="s">
        <v>20</v>
      </c>
      <c r="E9677" s="63" t="s">
        <v>1528</v>
      </c>
      <c r="F9677" s="61"/>
      <c r="G9677" s="62" t="s">
        <v>16</v>
      </c>
      <c r="H9677" s="61"/>
    </row>
    <row r="9678" spans="1:8" ht="76.5" x14ac:dyDescent="0.25">
      <c r="A9678" s="64" t="s">
        <v>13761</v>
      </c>
      <c r="B9678" s="15" t="s">
        <v>11557</v>
      </c>
      <c r="C9678" s="40" t="s">
        <v>13760</v>
      </c>
      <c r="D9678" s="8" t="s">
        <v>20</v>
      </c>
      <c r="E9678" s="63" t="s">
        <v>1528</v>
      </c>
      <c r="F9678" s="61"/>
      <c r="G9678" s="62" t="s">
        <v>16</v>
      </c>
      <c r="H9678" s="61"/>
    </row>
    <row r="9679" spans="1:8" ht="76.5" x14ac:dyDescent="0.25">
      <c r="A9679" s="64" t="s">
        <v>13759</v>
      </c>
      <c r="B9679" s="15" t="s">
        <v>13758</v>
      </c>
      <c r="C9679" s="40" t="s">
        <v>13757</v>
      </c>
      <c r="D9679" s="8" t="s">
        <v>20</v>
      </c>
      <c r="E9679" s="63" t="s">
        <v>1528</v>
      </c>
      <c r="F9679" s="61"/>
      <c r="G9679" s="62" t="s">
        <v>16</v>
      </c>
      <c r="H9679" s="61"/>
    </row>
    <row r="9680" spans="1:8" ht="76.5" x14ac:dyDescent="0.25">
      <c r="A9680" s="64" t="s">
        <v>13756</v>
      </c>
      <c r="B9680" s="15" t="s">
        <v>13755</v>
      </c>
      <c r="C9680" s="40" t="s">
        <v>617</v>
      </c>
      <c r="D9680" s="8" t="s">
        <v>20</v>
      </c>
      <c r="E9680" s="63" t="s">
        <v>1528</v>
      </c>
      <c r="F9680" s="61"/>
      <c r="G9680" s="62" t="s">
        <v>16</v>
      </c>
      <c r="H9680" s="61"/>
    </row>
    <row r="9681" spans="1:8" ht="76.5" x14ac:dyDescent="0.25">
      <c r="A9681" s="64" t="s">
        <v>13754</v>
      </c>
      <c r="B9681" s="15" t="s">
        <v>13753</v>
      </c>
      <c r="C9681" s="40" t="s">
        <v>13752</v>
      </c>
      <c r="D9681" s="8" t="s">
        <v>20</v>
      </c>
      <c r="E9681" s="63" t="s">
        <v>1528</v>
      </c>
      <c r="F9681" s="61"/>
      <c r="G9681" s="62" t="s">
        <v>16</v>
      </c>
      <c r="H9681" s="61"/>
    </row>
    <row r="9682" spans="1:8" ht="76.5" x14ac:dyDescent="0.25">
      <c r="A9682" s="64" t="s">
        <v>13751</v>
      </c>
      <c r="B9682" s="15" t="s">
        <v>10910</v>
      </c>
      <c r="C9682" s="40" t="s">
        <v>13750</v>
      </c>
      <c r="D9682" s="8" t="s">
        <v>20</v>
      </c>
      <c r="E9682" s="63" t="s">
        <v>1528</v>
      </c>
      <c r="F9682" s="61"/>
      <c r="G9682" s="62" t="s">
        <v>16</v>
      </c>
      <c r="H9682" s="61"/>
    </row>
    <row r="9683" spans="1:8" ht="63.75" x14ac:dyDescent="0.25">
      <c r="A9683" s="15" t="s">
        <v>13749</v>
      </c>
      <c r="B9683" s="15" t="s">
        <v>13748</v>
      </c>
      <c r="C9683" s="40" t="s">
        <v>13747</v>
      </c>
      <c r="D9683" s="8" t="s">
        <v>1626</v>
      </c>
      <c r="E9683" s="63" t="s">
        <v>1625</v>
      </c>
      <c r="F9683" s="65"/>
      <c r="G9683" s="9">
        <v>44333</v>
      </c>
      <c r="H9683" s="61"/>
    </row>
    <row r="9684" spans="1:8" ht="76.5" x14ac:dyDescent="0.25">
      <c r="A9684" s="64" t="s">
        <v>13746</v>
      </c>
      <c r="B9684" s="15" t="s">
        <v>13745</v>
      </c>
      <c r="C9684" s="40" t="s">
        <v>7980</v>
      </c>
      <c r="D9684" s="8" t="s">
        <v>20</v>
      </c>
      <c r="E9684" s="63" t="s">
        <v>1528</v>
      </c>
      <c r="F9684" s="61"/>
      <c r="G9684" s="62" t="s">
        <v>16</v>
      </c>
      <c r="H9684" s="61"/>
    </row>
    <row r="9685" spans="1:8" ht="114.75" x14ac:dyDescent="0.25">
      <c r="A9685" s="64" t="s">
        <v>13744</v>
      </c>
      <c r="B9685" s="15" t="s">
        <v>13743</v>
      </c>
      <c r="C9685" s="40" t="s">
        <v>13742</v>
      </c>
      <c r="D9685" s="8" t="s">
        <v>20</v>
      </c>
      <c r="E9685" s="63" t="s">
        <v>1528</v>
      </c>
      <c r="F9685" s="61"/>
      <c r="G9685" s="62" t="s">
        <v>16</v>
      </c>
      <c r="H9685" s="61"/>
    </row>
    <row r="9686" spans="1:8" ht="102" x14ac:dyDescent="0.25">
      <c r="A9686" s="64" t="s">
        <v>13741</v>
      </c>
      <c r="B9686" s="15" t="s">
        <v>3910</v>
      </c>
      <c r="C9686" s="40" t="s">
        <v>13740</v>
      </c>
      <c r="D9686" s="8" t="s">
        <v>20</v>
      </c>
      <c r="E9686" s="63" t="s">
        <v>1528</v>
      </c>
      <c r="F9686" s="61"/>
      <c r="G9686" s="62" t="s">
        <v>16</v>
      </c>
      <c r="H9686" s="61"/>
    </row>
    <row r="9687" spans="1:8" ht="76.5" x14ac:dyDescent="0.25">
      <c r="A9687" s="64" t="s">
        <v>13739</v>
      </c>
      <c r="B9687" s="15" t="s">
        <v>7717</v>
      </c>
      <c r="C9687" s="40" t="s">
        <v>13738</v>
      </c>
      <c r="D9687" s="8" t="s">
        <v>20</v>
      </c>
      <c r="E9687" s="63" t="s">
        <v>1528</v>
      </c>
      <c r="F9687" s="61"/>
      <c r="G9687" s="62" t="s">
        <v>16</v>
      </c>
      <c r="H9687" s="61"/>
    </row>
    <row r="9688" spans="1:8" ht="89.25" x14ac:dyDescent="0.25">
      <c r="A9688" s="15" t="s">
        <v>13737</v>
      </c>
      <c r="B9688" s="15" t="s">
        <v>13736</v>
      </c>
      <c r="C9688" s="40" t="s">
        <v>13735</v>
      </c>
      <c r="D9688" s="8" t="s">
        <v>1626</v>
      </c>
      <c r="E9688" s="63" t="s">
        <v>1625</v>
      </c>
      <c r="F9688" s="65"/>
      <c r="G9688" s="9">
        <v>44372</v>
      </c>
      <c r="H9688" s="61"/>
    </row>
    <row r="9689" spans="1:8" ht="38.25" x14ac:dyDescent="0.25">
      <c r="A9689" s="15" t="s">
        <v>13734</v>
      </c>
      <c r="B9689" s="15" t="s">
        <v>4710</v>
      </c>
      <c r="C9689" s="40" t="s">
        <v>13733</v>
      </c>
      <c r="D9689" s="8" t="s">
        <v>1626</v>
      </c>
      <c r="E9689" s="63" t="s">
        <v>1799</v>
      </c>
      <c r="F9689" s="65"/>
      <c r="G9689" s="9">
        <v>44497</v>
      </c>
      <c r="H9689" s="61"/>
    </row>
    <row r="9690" spans="1:8" ht="76.5" x14ac:dyDescent="0.25">
      <c r="A9690" s="64" t="s">
        <v>13732</v>
      </c>
      <c r="B9690" s="15" t="s">
        <v>13731</v>
      </c>
      <c r="C9690" s="40" t="s">
        <v>617</v>
      </c>
      <c r="D9690" s="8" t="s">
        <v>20</v>
      </c>
      <c r="E9690" s="63" t="s">
        <v>1528</v>
      </c>
      <c r="F9690" s="61"/>
      <c r="G9690" s="62" t="s">
        <v>16</v>
      </c>
      <c r="H9690" s="61"/>
    </row>
    <row r="9691" spans="1:8" ht="76.5" x14ac:dyDescent="0.25">
      <c r="A9691" s="64" t="s">
        <v>13730</v>
      </c>
      <c r="B9691" s="15" t="s">
        <v>13729</v>
      </c>
      <c r="C9691" s="40" t="s">
        <v>617</v>
      </c>
      <c r="D9691" s="8" t="s">
        <v>20</v>
      </c>
      <c r="E9691" s="63" t="s">
        <v>1528</v>
      </c>
      <c r="F9691" s="61"/>
      <c r="G9691" s="62" t="s">
        <v>16</v>
      </c>
      <c r="H9691" s="61"/>
    </row>
    <row r="9692" spans="1:8" ht="76.5" x14ac:dyDescent="0.25">
      <c r="A9692" s="64" t="s">
        <v>13728</v>
      </c>
      <c r="B9692" s="15" t="s">
        <v>13727</v>
      </c>
      <c r="C9692" s="40" t="s">
        <v>13726</v>
      </c>
      <c r="D9692" s="8" t="s">
        <v>20</v>
      </c>
      <c r="E9692" s="63" t="s">
        <v>1528</v>
      </c>
      <c r="F9692" s="61"/>
      <c r="G9692" s="62" t="s">
        <v>16</v>
      </c>
      <c r="H9692" s="61"/>
    </row>
    <row r="9693" spans="1:8" ht="76.5" x14ac:dyDescent="0.25">
      <c r="A9693" s="64" t="s">
        <v>13725</v>
      </c>
      <c r="B9693" s="15" t="s">
        <v>13724</v>
      </c>
      <c r="C9693" s="40" t="s">
        <v>12320</v>
      </c>
      <c r="D9693" s="8" t="s">
        <v>20</v>
      </c>
      <c r="E9693" s="63" t="s">
        <v>1528</v>
      </c>
      <c r="F9693" s="61"/>
      <c r="G9693" s="62" t="s">
        <v>16</v>
      </c>
      <c r="H9693" s="61"/>
    </row>
    <row r="9694" spans="1:8" ht="76.5" x14ac:dyDescent="0.25">
      <c r="A9694" s="64" t="s">
        <v>13723</v>
      </c>
      <c r="B9694" s="15" t="s">
        <v>12802</v>
      </c>
      <c r="C9694" s="40" t="s">
        <v>13722</v>
      </c>
      <c r="D9694" s="8" t="s">
        <v>20</v>
      </c>
      <c r="E9694" s="63" t="s">
        <v>1528</v>
      </c>
      <c r="F9694" s="61"/>
      <c r="G9694" s="62" t="s">
        <v>16</v>
      </c>
      <c r="H9694" s="61"/>
    </row>
    <row r="9695" spans="1:8" ht="76.5" x14ac:dyDescent="0.25">
      <c r="A9695" s="64" t="s">
        <v>13721</v>
      </c>
      <c r="B9695" s="15" t="s">
        <v>13720</v>
      </c>
      <c r="C9695" s="40" t="s">
        <v>617</v>
      </c>
      <c r="D9695" s="8" t="s">
        <v>20</v>
      </c>
      <c r="E9695" s="63" t="s">
        <v>1528</v>
      </c>
      <c r="F9695" s="61"/>
      <c r="G9695" s="62" t="s">
        <v>16</v>
      </c>
      <c r="H9695" s="61"/>
    </row>
    <row r="9696" spans="1:8" ht="76.5" x14ac:dyDescent="0.25">
      <c r="A9696" s="64" t="s">
        <v>13719</v>
      </c>
      <c r="B9696" s="15" t="s">
        <v>13718</v>
      </c>
      <c r="C9696" s="40" t="s">
        <v>617</v>
      </c>
      <c r="D9696" s="8" t="s">
        <v>20</v>
      </c>
      <c r="E9696" s="63" t="s">
        <v>1528</v>
      </c>
      <c r="F9696" s="61"/>
      <c r="G9696" s="62" t="s">
        <v>16</v>
      </c>
      <c r="H9696" s="61"/>
    </row>
    <row r="9697" spans="1:8" ht="76.5" x14ac:dyDescent="0.25">
      <c r="A9697" s="64" t="s">
        <v>13717</v>
      </c>
      <c r="B9697" s="15" t="s">
        <v>3455</v>
      </c>
      <c r="C9697" s="40" t="s">
        <v>617</v>
      </c>
      <c r="D9697" s="8" t="s">
        <v>20</v>
      </c>
      <c r="E9697" s="63" t="s">
        <v>1528</v>
      </c>
      <c r="F9697" s="61"/>
      <c r="G9697" s="62" t="s">
        <v>16</v>
      </c>
      <c r="H9697" s="61"/>
    </row>
    <row r="9698" spans="1:8" ht="38.25" x14ac:dyDescent="0.25">
      <c r="A9698" s="15" t="s">
        <v>13716</v>
      </c>
      <c r="B9698" s="15" t="s">
        <v>13715</v>
      </c>
      <c r="C9698" s="40" t="s">
        <v>13714</v>
      </c>
      <c r="D9698" s="14" t="s">
        <v>1626</v>
      </c>
      <c r="E9698" s="63" t="s">
        <v>1625</v>
      </c>
      <c r="F9698" s="65"/>
      <c r="G9698" s="9">
        <v>44324</v>
      </c>
      <c r="H9698" s="61"/>
    </row>
    <row r="9699" spans="1:8" ht="76.5" x14ac:dyDescent="0.25">
      <c r="A9699" s="64" t="s">
        <v>13713</v>
      </c>
      <c r="B9699" s="15" t="s">
        <v>13712</v>
      </c>
      <c r="C9699" s="40" t="s">
        <v>617</v>
      </c>
      <c r="D9699" s="8" t="s">
        <v>20</v>
      </c>
      <c r="E9699" s="63" t="s">
        <v>1528</v>
      </c>
      <c r="F9699" s="61"/>
      <c r="G9699" s="62" t="s">
        <v>16</v>
      </c>
      <c r="H9699" s="61"/>
    </row>
    <row r="9700" spans="1:8" ht="76.5" x14ac:dyDescent="0.25">
      <c r="A9700" s="64" t="s">
        <v>13711</v>
      </c>
      <c r="B9700" s="15" t="s">
        <v>13710</v>
      </c>
      <c r="C9700" s="40" t="s">
        <v>13624</v>
      </c>
      <c r="D9700" s="8" t="s">
        <v>20</v>
      </c>
      <c r="E9700" s="63" t="s">
        <v>1528</v>
      </c>
      <c r="F9700" s="61"/>
      <c r="G9700" s="62" t="s">
        <v>16</v>
      </c>
      <c r="H9700" s="61"/>
    </row>
    <row r="9701" spans="1:8" ht="76.5" x14ac:dyDescent="0.25">
      <c r="A9701" s="64" t="s">
        <v>13709</v>
      </c>
      <c r="B9701" s="15" t="s">
        <v>13708</v>
      </c>
      <c r="C9701" s="40" t="s">
        <v>13707</v>
      </c>
      <c r="D9701" s="8" t="s">
        <v>20</v>
      </c>
      <c r="E9701" s="63" t="s">
        <v>1528</v>
      </c>
      <c r="F9701" s="61"/>
      <c r="G9701" s="62" t="s">
        <v>16</v>
      </c>
      <c r="H9701" s="61"/>
    </row>
    <row r="9702" spans="1:8" ht="76.5" x14ac:dyDescent="0.25">
      <c r="A9702" s="64" t="s">
        <v>13706</v>
      </c>
      <c r="B9702" s="15" t="s">
        <v>13705</v>
      </c>
      <c r="C9702" s="40" t="s">
        <v>13704</v>
      </c>
      <c r="D9702" s="8" t="s">
        <v>20</v>
      </c>
      <c r="E9702" s="63" t="s">
        <v>1528</v>
      </c>
      <c r="F9702" s="61"/>
      <c r="G9702" s="62" t="s">
        <v>16</v>
      </c>
      <c r="H9702" s="61"/>
    </row>
    <row r="9703" spans="1:8" ht="76.5" x14ac:dyDescent="0.25">
      <c r="A9703" s="64" t="s">
        <v>13703</v>
      </c>
      <c r="B9703" s="15" t="s">
        <v>13702</v>
      </c>
      <c r="C9703" s="40" t="s">
        <v>13701</v>
      </c>
      <c r="D9703" s="8" t="s">
        <v>20</v>
      </c>
      <c r="E9703" s="63" t="s">
        <v>1528</v>
      </c>
      <c r="F9703" s="61"/>
      <c r="G9703" s="62" t="s">
        <v>16</v>
      </c>
      <c r="H9703" s="61"/>
    </row>
    <row r="9704" spans="1:8" ht="114.75" x14ac:dyDescent="0.25">
      <c r="A9704" s="64" t="s">
        <v>13700</v>
      </c>
      <c r="B9704" s="15" t="s">
        <v>10203</v>
      </c>
      <c r="C9704" s="40" t="s">
        <v>13699</v>
      </c>
      <c r="D9704" s="8" t="s">
        <v>20</v>
      </c>
      <c r="E9704" s="63" t="s">
        <v>1528</v>
      </c>
      <c r="F9704" s="61"/>
      <c r="G9704" s="62" t="s">
        <v>16</v>
      </c>
      <c r="H9704" s="61"/>
    </row>
    <row r="9705" spans="1:8" ht="76.5" x14ac:dyDescent="0.25">
      <c r="A9705" s="64" t="s">
        <v>13698</v>
      </c>
      <c r="B9705" s="15" t="s">
        <v>13697</v>
      </c>
      <c r="C9705" s="40" t="s">
        <v>13696</v>
      </c>
      <c r="D9705" s="8" t="s">
        <v>20</v>
      </c>
      <c r="E9705" s="63" t="s">
        <v>1528</v>
      </c>
      <c r="F9705" s="61"/>
      <c r="G9705" s="62" t="s">
        <v>16</v>
      </c>
      <c r="H9705" s="61"/>
    </row>
    <row r="9706" spans="1:8" ht="76.5" x14ac:dyDescent="0.25">
      <c r="A9706" s="64" t="s">
        <v>13695</v>
      </c>
      <c r="B9706" s="15" t="s">
        <v>13694</v>
      </c>
      <c r="C9706" s="40" t="s">
        <v>13693</v>
      </c>
      <c r="D9706" s="8" t="s">
        <v>20</v>
      </c>
      <c r="E9706" s="63" t="s">
        <v>1528</v>
      </c>
      <c r="F9706" s="61"/>
      <c r="G9706" s="62" t="s">
        <v>16</v>
      </c>
      <c r="H9706" s="61"/>
    </row>
    <row r="9707" spans="1:8" ht="76.5" x14ac:dyDescent="0.25">
      <c r="A9707" s="64" t="s">
        <v>13692</v>
      </c>
      <c r="B9707" s="15" t="s">
        <v>13691</v>
      </c>
      <c r="C9707" s="40" t="s">
        <v>3415</v>
      </c>
      <c r="D9707" s="8" t="s">
        <v>20</v>
      </c>
      <c r="E9707" s="63" t="s">
        <v>1528</v>
      </c>
      <c r="F9707" s="61"/>
      <c r="G9707" s="62" t="s">
        <v>16</v>
      </c>
      <c r="H9707" s="61"/>
    </row>
    <row r="9708" spans="1:8" ht="76.5" x14ac:dyDescent="0.25">
      <c r="A9708" s="64" t="s">
        <v>13690</v>
      </c>
      <c r="B9708" s="15" t="s">
        <v>13689</v>
      </c>
      <c r="C9708" s="40" t="s">
        <v>13688</v>
      </c>
      <c r="D9708" s="8" t="s">
        <v>20</v>
      </c>
      <c r="E9708" s="63" t="s">
        <v>1528</v>
      </c>
      <c r="F9708" s="61"/>
      <c r="G9708" s="62" t="s">
        <v>16</v>
      </c>
      <c r="H9708" s="61"/>
    </row>
    <row r="9709" spans="1:8" ht="76.5" x14ac:dyDescent="0.25">
      <c r="A9709" s="64" t="s">
        <v>13687</v>
      </c>
      <c r="B9709" s="15" t="s">
        <v>13686</v>
      </c>
      <c r="C9709" s="40" t="s">
        <v>13685</v>
      </c>
      <c r="D9709" s="8" t="s">
        <v>20</v>
      </c>
      <c r="E9709" s="63" t="s">
        <v>1528</v>
      </c>
      <c r="F9709" s="61"/>
      <c r="G9709" s="62" t="s">
        <v>16</v>
      </c>
      <c r="H9709" s="61"/>
    </row>
    <row r="9710" spans="1:8" ht="76.5" x14ac:dyDescent="0.25">
      <c r="A9710" s="15" t="s">
        <v>13684</v>
      </c>
      <c r="B9710" s="15" t="s">
        <v>13683</v>
      </c>
      <c r="C9710" s="40" t="s">
        <v>13682</v>
      </c>
      <c r="D9710" s="8" t="s">
        <v>1626</v>
      </c>
      <c r="E9710" s="63" t="s">
        <v>1625</v>
      </c>
      <c r="F9710" s="65"/>
      <c r="G9710" s="9">
        <v>44316</v>
      </c>
      <c r="H9710" s="61"/>
    </row>
    <row r="9711" spans="1:8" ht="38.25" x14ac:dyDescent="0.25">
      <c r="A9711" s="15" t="s">
        <v>13681</v>
      </c>
      <c r="B9711" s="15" t="s">
        <v>13680</v>
      </c>
      <c r="C9711" s="40" t="s">
        <v>13679</v>
      </c>
      <c r="D9711" s="8" t="s">
        <v>1626</v>
      </c>
      <c r="E9711" s="63" t="s">
        <v>1625</v>
      </c>
      <c r="F9711" s="65"/>
      <c r="G9711" s="9">
        <v>44317</v>
      </c>
      <c r="H9711" s="61"/>
    </row>
    <row r="9712" spans="1:8" ht="51" x14ac:dyDescent="0.25">
      <c r="A9712" s="15" t="s">
        <v>13678</v>
      </c>
      <c r="B9712" s="15" t="s">
        <v>13677</v>
      </c>
      <c r="C9712" s="40" t="s">
        <v>13676</v>
      </c>
      <c r="D9712" s="14" t="s">
        <v>1626</v>
      </c>
      <c r="E9712" s="63" t="s">
        <v>1799</v>
      </c>
      <c r="F9712" s="65"/>
      <c r="G9712" s="9">
        <v>44316</v>
      </c>
      <c r="H9712" s="61"/>
    </row>
    <row r="9713" spans="1:8" ht="76.5" x14ac:dyDescent="0.25">
      <c r="A9713" s="64" t="s">
        <v>13675</v>
      </c>
      <c r="B9713" s="15" t="s">
        <v>11265</v>
      </c>
      <c r="C9713" s="40" t="s">
        <v>13674</v>
      </c>
      <c r="D9713" s="8" t="s">
        <v>20</v>
      </c>
      <c r="E9713" s="63" t="s">
        <v>1528</v>
      </c>
      <c r="F9713" s="61"/>
      <c r="G9713" s="62" t="s">
        <v>16</v>
      </c>
      <c r="H9713" s="61"/>
    </row>
    <row r="9714" spans="1:8" ht="63.75" x14ac:dyDescent="0.25">
      <c r="A9714" s="70" t="s">
        <v>13673</v>
      </c>
      <c r="B9714" s="15" t="s">
        <v>13672</v>
      </c>
      <c r="C9714" s="40" t="s">
        <v>13671</v>
      </c>
      <c r="D9714" s="8" t="s">
        <v>20</v>
      </c>
      <c r="E9714" s="63" t="s">
        <v>9098</v>
      </c>
      <c r="F9714" s="15"/>
      <c r="G9714" s="68">
        <v>44423</v>
      </c>
      <c r="H9714" s="61"/>
    </row>
    <row r="9715" spans="1:8" ht="63.75" x14ac:dyDescent="0.25">
      <c r="A9715" s="15" t="s">
        <v>13670</v>
      </c>
      <c r="B9715" s="15" t="s">
        <v>13669</v>
      </c>
      <c r="C9715" s="40" t="s">
        <v>13668</v>
      </c>
      <c r="D9715" s="8" t="s">
        <v>1626</v>
      </c>
      <c r="E9715" s="63" t="s">
        <v>1799</v>
      </c>
      <c r="F9715" s="65"/>
      <c r="G9715" s="9">
        <v>44528</v>
      </c>
      <c r="H9715" s="61"/>
    </row>
    <row r="9716" spans="1:8" ht="76.5" x14ac:dyDescent="0.25">
      <c r="A9716" s="64" t="s">
        <v>13667</v>
      </c>
      <c r="B9716" s="15" t="s">
        <v>13666</v>
      </c>
      <c r="C9716" s="40" t="s">
        <v>1565</v>
      </c>
      <c r="D9716" s="8" t="s">
        <v>20</v>
      </c>
      <c r="E9716" s="63" t="s">
        <v>1528</v>
      </c>
      <c r="F9716" s="61"/>
      <c r="G9716" s="62" t="s">
        <v>16</v>
      </c>
      <c r="H9716" s="61"/>
    </row>
    <row r="9717" spans="1:8" ht="76.5" x14ac:dyDescent="0.25">
      <c r="A9717" s="64" t="s">
        <v>13665</v>
      </c>
      <c r="B9717" s="15" t="s">
        <v>13664</v>
      </c>
      <c r="C9717" s="40" t="s">
        <v>1565</v>
      </c>
      <c r="D9717" s="8" t="s">
        <v>20</v>
      </c>
      <c r="E9717" s="63" t="s">
        <v>1528</v>
      </c>
      <c r="F9717" s="61"/>
      <c r="G9717" s="62" t="s">
        <v>16</v>
      </c>
      <c r="H9717" s="61"/>
    </row>
    <row r="9718" spans="1:8" ht="76.5" x14ac:dyDescent="0.25">
      <c r="A9718" s="64" t="s">
        <v>13663</v>
      </c>
      <c r="B9718" s="15" t="s">
        <v>13662</v>
      </c>
      <c r="C9718" s="40" t="s">
        <v>1565</v>
      </c>
      <c r="D9718" s="8" t="s">
        <v>20</v>
      </c>
      <c r="E9718" s="63" t="s">
        <v>1528</v>
      </c>
      <c r="F9718" s="61"/>
      <c r="G9718" s="62" t="s">
        <v>16</v>
      </c>
      <c r="H9718" s="61"/>
    </row>
    <row r="9719" spans="1:8" ht="51" x14ac:dyDescent="0.25">
      <c r="A9719" s="15" t="s">
        <v>13661</v>
      </c>
      <c r="B9719" s="15" t="s">
        <v>13660</v>
      </c>
      <c r="C9719" s="40" t="s">
        <v>13659</v>
      </c>
      <c r="D9719" s="8" t="s">
        <v>1626</v>
      </c>
      <c r="E9719" s="63" t="s">
        <v>1625</v>
      </c>
      <c r="F9719" s="65"/>
      <c r="G9719" s="9">
        <v>44417</v>
      </c>
      <c r="H9719" s="61"/>
    </row>
    <row r="9720" spans="1:8" ht="76.5" x14ac:dyDescent="0.25">
      <c r="A9720" s="64" t="s">
        <v>13658</v>
      </c>
      <c r="B9720" s="15" t="s">
        <v>13657</v>
      </c>
      <c r="C9720" s="40" t="s">
        <v>13656</v>
      </c>
      <c r="D9720" s="8" t="s">
        <v>20</v>
      </c>
      <c r="E9720" s="63" t="s">
        <v>1528</v>
      </c>
      <c r="F9720" s="61"/>
      <c r="G9720" s="62" t="s">
        <v>16</v>
      </c>
      <c r="H9720" s="61"/>
    </row>
    <row r="9721" spans="1:8" ht="51" x14ac:dyDescent="0.25">
      <c r="A9721" s="15" t="s">
        <v>13655</v>
      </c>
      <c r="B9721" s="15" t="s">
        <v>13654</v>
      </c>
      <c r="C9721" s="40" t="s">
        <v>13653</v>
      </c>
      <c r="D9721" s="8" t="s">
        <v>1626</v>
      </c>
      <c r="E9721" s="63" t="s">
        <v>1799</v>
      </c>
      <c r="F9721" s="65"/>
      <c r="G9721" s="9">
        <v>44374</v>
      </c>
      <c r="H9721" s="61"/>
    </row>
    <row r="9722" spans="1:8" ht="76.5" x14ac:dyDescent="0.25">
      <c r="A9722" s="64" t="s">
        <v>13652</v>
      </c>
      <c r="B9722" s="15" t="s">
        <v>11857</v>
      </c>
      <c r="C9722" s="40" t="s">
        <v>13651</v>
      </c>
      <c r="D9722" s="8" t="s">
        <v>20</v>
      </c>
      <c r="E9722" s="63" t="s">
        <v>1528</v>
      </c>
      <c r="F9722" s="61"/>
      <c r="G9722" s="62" t="s">
        <v>16</v>
      </c>
      <c r="H9722" s="61"/>
    </row>
    <row r="9723" spans="1:8" ht="76.5" x14ac:dyDescent="0.25">
      <c r="A9723" s="64" t="s">
        <v>13650</v>
      </c>
      <c r="B9723" s="15" t="s">
        <v>13647</v>
      </c>
      <c r="C9723" s="40" t="s">
        <v>13649</v>
      </c>
      <c r="D9723" s="8" t="s">
        <v>20</v>
      </c>
      <c r="E9723" s="63" t="s">
        <v>1528</v>
      </c>
      <c r="F9723" s="61"/>
      <c r="G9723" s="62" t="s">
        <v>16</v>
      </c>
      <c r="H9723" s="61"/>
    </row>
    <row r="9724" spans="1:8" ht="76.5" x14ac:dyDescent="0.25">
      <c r="A9724" s="64" t="s">
        <v>13648</v>
      </c>
      <c r="B9724" s="15" t="s">
        <v>13647</v>
      </c>
      <c r="C9724" s="40" t="s">
        <v>13646</v>
      </c>
      <c r="D9724" s="8" t="s">
        <v>20</v>
      </c>
      <c r="E9724" s="63" t="s">
        <v>1528</v>
      </c>
      <c r="F9724" s="61"/>
      <c r="G9724" s="62" t="s">
        <v>16</v>
      </c>
      <c r="H9724" s="61"/>
    </row>
    <row r="9725" spans="1:8" ht="102" x14ac:dyDescent="0.25">
      <c r="A9725" s="64" t="s">
        <v>13645</v>
      </c>
      <c r="B9725" s="15" t="s">
        <v>13644</v>
      </c>
      <c r="C9725" s="40" t="s">
        <v>13643</v>
      </c>
      <c r="D9725" s="8" t="s">
        <v>20</v>
      </c>
      <c r="E9725" s="63" t="s">
        <v>1528</v>
      </c>
      <c r="F9725" s="61"/>
      <c r="G9725" s="62" t="s">
        <v>16</v>
      </c>
      <c r="H9725" s="61"/>
    </row>
    <row r="9726" spans="1:8" ht="76.5" x14ac:dyDescent="0.25">
      <c r="A9726" s="64" t="s">
        <v>13642</v>
      </c>
      <c r="B9726" s="15" t="s">
        <v>13641</v>
      </c>
      <c r="C9726" s="40" t="s">
        <v>617</v>
      </c>
      <c r="D9726" s="8" t="s">
        <v>20</v>
      </c>
      <c r="E9726" s="63" t="s">
        <v>1528</v>
      </c>
      <c r="F9726" s="61"/>
      <c r="G9726" s="62" t="s">
        <v>16</v>
      </c>
      <c r="H9726" s="61"/>
    </row>
    <row r="9727" spans="1:8" ht="76.5" x14ac:dyDescent="0.25">
      <c r="A9727" s="64" t="s">
        <v>13640</v>
      </c>
      <c r="B9727" s="15" t="s">
        <v>13639</v>
      </c>
      <c r="C9727" s="40" t="s">
        <v>13638</v>
      </c>
      <c r="D9727" s="8" t="s">
        <v>20</v>
      </c>
      <c r="E9727" s="63" t="s">
        <v>1528</v>
      </c>
      <c r="F9727" s="61"/>
      <c r="G9727" s="62" t="s">
        <v>16</v>
      </c>
      <c r="H9727" s="61"/>
    </row>
    <row r="9728" spans="1:8" ht="89.25" x14ac:dyDescent="0.25">
      <c r="A9728" s="64" t="s">
        <v>13637</v>
      </c>
      <c r="B9728" s="15" t="s">
        <v>13636</v>
      </c>
      <c r="C9728" s="40" t="s">
        <v>13635</v>
      </c>
      <c r="D9728" s="8" t="s">
        <v>20</v>
      </c>
      <c r="E9728" s="63" t="s">
        <v>1528</v>
      </c>
      <c r="F9728" s="61"/>
      <c r="G9728" s="62" t="s">
        <v>16</v>
      </c>
      <c r="H9728" s="61"/>
    </row>
    <row r="9729" spans="1:8" ht="51" x14ac:dyDescent="0.25">
      <c r="A9729" s="15" t="s">
        <v>13634</v>
      </c>
      <c r="B9729" s="15" t="s">
        <v>13633</v>
      </c>
      <c r="C9729" s="40" t="s">
        <v>13632</v>
      </c>
      <c r="D9729" s="14" t="s">
        <v>1626</v>
      </c>
      <c r="E9729" s="63" t="s">
        <v>1799</v>
      </c>
      <c r="F9729" s="65"/>
      <c r="G9729" s="9">
        <v>44333</v>
      </c>
      <c r="H9729" s="61"/>
    </row>
    <row r="9730" spans="1:8" ht="76.5" x14ac:dyDescent="0.25">
      <c r="A9730" s="64" t="s">
        <v>13631</v>
      </c>
      <c r="B9730" s="15" t="s">
        <v>13630</v>
      </c>
      <c r="C9730" s="40" t="s">
        <v>13629</v>
      </c>
      <c r="D9730" s="8" t="s">
        <v>20</v>
      </c>
      <c r="E9730" s="63" t="s">
        <v>1528</v>
      </c>
      <c r="F9730" s="61"/>
      <c r="G9730" s="62" t="s">
        <v>16</v>
      </c>
      <c r="H9730" s="61"/>
    </row>
    <row r="9731" spans="1:8" ht="76.5" x14ac:dyDescent="0.25">
      <c r="A9731" s="64" t="s">
        <v>13628</v>
      </c>
      <c r="B9731" s="15" t="s">
        <v>13627</v>
      </c>
      <c r="C9731" s="40" t="s">
        <v>13626</v>
      </c>
      <c r="D9731" s="8" t="s">
        <v>20</v>
      </c>
      <c r="E9731" s="63" t="s">
        <v>1528</v>
      </c>
      <c r="F9731" s="61"/>
      <c r="G9731" s="62" t="s">
        <v>16</v>
      </c>
      <c r="H9731" s="61"/>
    </row>
    <row r="9732" spans="1:8" ht="76.5" x14ac:dyDescent="0.25">
      <c r="A9732" s="64" t="s">
        <v>13625</v>
      </c>
      <c r="B9732" s="15" t="s">
        <v>12176</v>
      </c>
      <c r="C9732" s="40" t="s">
        <v>13624</v>
      </c>
      <c r="D9732" s="8" t="s">
        <v>20</v>
      </c>
      <c r="E9732" s="63" t="s">
        <v>1528</v>
      </c>
      <c r="F9732" s="61"/>
      <c r="G9732" s="62" t="s">
        <v>16</v>
      </c>
      <c r="H9732" s="61"/>
    </row>
    <row r="9733" spans="1:8" ht="63.75" x14ac:dyDescent="0.25">
      <c r="A9733" s="15" t="s">
        <v>13623</v>
      </c>
      <c r="B9733" s="15" t="s">
        <v>13622</v>
      </c>
      <c r="C9733" s="40" t="s">
        <v>13621</v>
      </c>
      <c r="D9733" s="8" t="s">
        <v>1626</v>
      </c>
      <c r="E9733" s="63" t="s">
        <v>1625</v>
      </c>
      <c r="F9733" s="65"/>
      <c r="G9733" s="9">
        <v>44382</v>
      </c>
      <c r="H9733" s="61"/>
    </row>
    <row r="9734" spans="1:8" ht="76.5" x14ac:dyDescent="0.25">
      <c r="A9734" s="64" t="s">
        <v>13620</v>
      </c>
      <c r="B9734" s="15" t="s">
        <v>13619</v>
      </c>
      <c r="C9734" s="40" t="s">
        <v>13618</v>
      </c>
      <c r="D9734" s="8" t="s">
        <v>20</v>
      </c>
      <c r="E9734" s="63" t="s">
        <v>1528</v>
      </c>
      <c r="F9734" s="61"/>
      <c r="G9734" s="62" t="s">
        <v>16</v>
      </c>
      <c r="H9734" s="61"/>
    </row>
    <row r="9735" spans="1:8" ht="38.25" x14ac:dyDescent="0.25">
      <c r="A9735" s="15" t="s">
        <v>13617</v>
      </c>
      <c r="B9735" s="15" t="s">
        <v>12602</v>
      </c>
      <c r="C9735" s="40" t="s">
        <v>13616</v>
      </c>
      <c r="D9735" s="8" t="s">
        <v>1626</v>
      </c>
      <c r="E9735" s="63" t="s">
        <v>1625</v>
      </c>
      <c r="F9735" s="65"/>
      <c r="G9735" s="9">
        <v>44325</v>
      </c>
      <c r="H9735" s="61"/>
    </row>
    <row r="9736" spans="1:8" ht="89.25" x14ac:dyDescent="0.25">
      <c r="A9736" s="64" t="s">
        <v>13615</v>
      </c>
      <c r="B9736" s="15" t="s">
        <v>13614</v>
      </c>
      <c r="C9736" s="40" t="s">
        <v>13613</v>
      </c>
      <c r="D9736" s="8" t="s">
        <v>20</v>
      </c>
      <c r="E9736" s="63" t="s">
        <v>1528</v>
      </c>
      <c r="F9736" s="61"/>
      <c r="G9736" s="62" t="s">
        <v>16</v>
      </c>
      <c r="H9736" s="61"/>
    </row>
    <row r="9737" spans="1:8" ht="165.75" x14ac:dyDescent="0.25">
      <c r="A9737" s="15" t="s">
        <v>13612</v>
      </c>
      <c r="B9737" s="15" t="s">
        <v>13611</v>
      </c>
      <c r="C9737" s="40" t="s">
        <v>13610</v>
      </c>
      <c r="D9737" s="14" t="s">
        <v>1626</v>
      </c>
      <c r="E9737" s="63" t="s">
        <v>1799</v>
      </c>
      <c r="F9737" s="65"/>
      <c r="G9737" s="9">
        <v>44339</v>
      </c>
      <c r="H9737" s="61"/>
    </row>
    <row r="9738" spans="1:8" ht="76.5" x14ac:dyDescent="0.25">
      <c r="A9738" s="64" t="s">
        <v>13609</v>
      </c>
      <c r="B9738" s="15" t="s">
        <v>13608</v>
      </c>
      <c r="C9738" s="40" t="s">
        <v>13607</v>
      </c>
      <c r="D9738" s="8" t="s">
        <v>20</v>
      </c>
      <c r="E9738" s="63" t="s">
        <v>1528</v>
      </c>
      <c r="F9738" s="61"/>
      <c r="G9738" s="62" t="s">
        <v>16</v>
      </c>
      <c r="H9738" s="61"/>
    </row>
    <row r="9739" spans="1:8" ht="76.5" x14ac:dyDescent="0.25">
      <c r="A9739" s="64" t="s">
        <v>13606</v>
      </c>
      <c r="B9739" s="15" t="s">
        <v>9755</v>
      </c>
      <c r="C9739" s="40" t="s">
        <v>13605</v>
      </c>
      <c r="D9739" s="8" t="s">
        <v>20</v>
      </c>
      <c r="E9739" s="63" t="s">
        <v>1528</v>
      </c>
      <c r="F9739" s="61"/>
      <c r="G9739" s="62" t="s">
        <v>16</v>
      </c>
      <c r="H9739" s="61"/>
    </row>
    <row r="9740" spans="1:8" ht="76.5" x14ac:dyDescent="0.25">
      <c r="A9740" s="64" t="s">
        <v>13604</v>
      </c>
      <c r="B9740" s="15" t="s">
        <v>13603</v>
      </c>
      <c r="C9740" s="40" t="s">
        <v>13602</v>
      </c>
      <c r="D9740" s="8" t="s">
        <v>20</v>
      </c>
      <c r="E9740" s="63" t="s">
        <v>1528</v>
      </c>
      <c r="F9740" s="61"/>
      <c r="G9740" s="62" t="s">
        <v>16</v>
      </c>
      <c r="H9740" s="61"/>
    </row>
    <row r="9741" spans="1:8" ht="76.5" x14ac:dyDescent="0.25">
      <c r="A9741" s="64" t="s">
        <v>13601</v>
      </c>
      <c r="B9741" s="15" t="s">
        <v>13600</v>
      </c>
      <c r="C9741" s="40" t="s">
        <v>617</v>
      </c>
      <c r="D9741" s="8" t="s">
        <v>20</v>
      </c>
      <c r="E9741" s="63" t="s">
        <v>1528</v>
      </c>
      <c r="F9741" s="61"/>
      <c r="G9741" s="62" t="s">
        <v>16</v>
      </c>
      <c r="H9741" s="61"/>
    </row>
    <row r="9742" spans="1:8" ht="76.5" x14ac:dyDescent="0.25">
      <c r="A9742" s="64" t="s">
        <v>13599</v>
      </c>
      <c r="B9742" s="15" t="s">
        <v>13598</v>
      </c>
      <c r="C9742" s="40" t="s">
        <v>13597</v>
      </c>
      <c r="D9742" s="8" t="s">
        <v>20</v>
      </c>
      <c r="E9742" s="63" t="s">
        <v>1528</v>
      </c>
      <c r="F9742" s="61"/>
      <c r="G9742" s="62" t="s">
        <v>16</v>
      </c>
      <c r="H9742" s="61"/>
    </row>
    <row r="9743" spans="1:8" ht="76.5" x14ac:dyDescent="0.25">
      <c r="A9743" s="64" t="s">
        <v>13596</v>
      </c>
      <c r="B9743" s="15" t="s">
        <v>13595</v>
      </c>
      <c r="C9743" s="40" t="s">
        <v>7980</v>
      </c>
      <c r="D9743" s="8" t="s">
        <v>20</v>
      </c>
      <c r="E9743" s="63" t="s">
        <v>1528</v>
      </c>
      <c r="F9743" s="61"/>
      <c r="G9743" s="62" t="s">
        <v>16</v>
      </c>
      <c r="H9743" s="61"/>
    </row>
    <row r="9744" spans="1:8" ht="76.5" x14ac:dyDescent="0.25">
      <c r="A9744" s="64" t="s">
        <v>13594</v>
      </c>
      <c r="B9744" s="15" t="s">
        <v>11585</v>
      </c>
      <c r="C9744" s="40" t="s">
        <v>13593</v>
      </c>
      <c r="D9744" s="8" t="s">
        <v>20</v>
      </c>
      <c r="E9744" s="63" t="s">
        <v>1528</v>
      </c>
      <c r="F9744" s="61"/>
      <c r="G9744" s="62" t="s">
        <v>16</v>
      </c>
      <c r="H9744" s="61"/>
    </row>
    <row r="9745" spans="1:8" ht="76.5" x14ac:dyDescent="0.25">
      <c r="A9745" s="64" t="s">
        <v>13592</v>
      </c>
      <c r="B9745" s="15" t="s">
        <v>13591</v>
      </c>
      <c r="C9745" s="40" t="s">
        <v>617</v>
      </c>
      <c r="D9745" s="8" t="s">
        <v>20</v>
      </c>
      <c r="E9745" s="63" t="s">
        <v>1528</v>
      </c>
      <c r="F9745" s="61"/>
      <c r="G9745" s="62" t="s">
        <v>16</v>
      </c>
      <c r="H9745" s="61"/>
    </row>
    <row r="9746" spans="1:8" ht="76.5" x14ac:dyDescent="0.25">
      <c r="A9746" s="64" t="s">
        <v>13590</v>
      </c>
      <c r="B9746" s="15" t="s">
        <v>8827</v>
      </c>
      <c r="C9746" s="40" t="s">
        <v>13589</v>
      </c>
      <c r="D9746" s="8" t="s">
        <v>20</v>
      </c>
      <c r="E9746" s="63" t="s">
        <v>1528</v>
      </c>
      <c r="F9746" s="61"/>
      <c r="G9746" s="62" t="s">
        <v>16</v>
      </c>
      <c r="H9746" s="61"/>
    </row>
    <row r="9747" spans="1:8" ht="76.5" x14ac:dyDescent="0.25">
      <c r="A9747" s="64" t="s">
        <v>13588</v>
      </c>
      <c r="B9747" s="15" t="s">
        <v>13587</v>
      </c>
      <c r="C9747" s="40" t="s">
        <v>3687</v>
      </c>
      <c r="D9747" s="8" t="s">
        <v>20</v>
      </c>
      <c r="E9747" s="63" t="s">
        <v>1528</v>
      </c>
      <c r="F9747" s="61"/>
      <c r="G9747" s="62" t="s">
        <v>16</v>
      </c>
      <c r="H9747" s="61"/>
    </row>
    <row r="9748" spans="1:8" ht="38.25" x14ac:dyDescent="0.25">
      <c r="A9748" s="15" t="s">
        <v>13586</v>
      </c>
      <c r="B9748" s="15" t="s">
        <v>13585</v>
      </c>
      <c r="C9748" s="40" t="s">
        <v>13584</v>
      </c>
      <c r="D9748" s="14" t="s">
        <v>1626</v>
      </c>
      <c r="E9748" s="63" t="s">
        <v>1625</v>
      </c>
      <c r="F9748" s="65"/>
      <c r="G9748" s="9">
        <v>44416</v>
      </c>
      <c r="H9748" s="61"/>
    </row>
    <row r="9749" spans="1:8" ht="76.5" x14ac:dyDescent="0.25">
      <c r="A9749" s="64" t="s">
        <v>13583</v>
      </c>
      <c r="B9749" s="15" t="s">
        <v>13582</v>
      </c>
      <c r="C9749" s="40" t="s">
        <v>13581</v>
      </c>
      <c r="D9749" s="8" t="s">
        <v>20</v>
      </c>
      <c r="E9749" s="63" t="s">
        <v>1528</v>
      </c>
      <c r="F9749" s="61"/>
      <c r="G9749" s="62" t="s">
        <v>16</v>
      </c>
      <c r="H9749" s="61"/>
    </row>
    <row r="9750" spans="1:8" ht="51" x14ac:dyDescent="0.25">
      <c r="A9750" s="15" t="s">
        <v>13580</v>
      </c>
      <c r="B9750" s="15" t="s">
        <v>13579</v>
      </c>
      <c r="C9750" s="40" t="s">
        <v>13578</v>
      </c>
      <c r="D9750" s="8" t="s">
        <v>1626</v>
      </c>
      <c r="E9750" s="63" t="s">
        <v>1799</v>
      </c>
      <c r="F9750" s="65"/>
      <c r="G9750" s="9">
        <v>44431</v>
      </c>
      <c r="H9750" s="61"/>
    </row>
    <row r="9751" spans="1:8" ht="76.5" x14ac:dyDescent="0.25">
      <c r="A9751" s="64" t="s">
        <v>13577</v>
      </c>
      <c r="B9751" s="15" t="s">
        <v>13576</v>
      </c>
      <c r="C9751" s="40" t="s">
        <v>13575</v>
      </c>
      <c r="D9751" s="8" t="s">
        <v>20</v>
      </c>
      <c r="E9751" s="63" t="s">
        <v>1528</v>
      </c>
      <c r="F9751" s="61"/>
      <c r="G9751" s="62" t="s">
        <v>16</v>
      </c>
      <c r="H9751" s="61"/>
    </row>
    <row r="9752" spans="1:8" ht="76.5" x14ac:dyDescent="0.25">
      <c r="A9752" s="64" t="s">
        <v>13574</v>
      </c>
      <c r="B9752" s="15" t="s">
        <v>13573</v>
      </c>
      <c r="C9752" s="40" t="s">
        <v>2796</v>
      </c>
      <c r="D9752" s="8" t="s">
        <v>20</v>
      </c>
      <c r="E9752" s="63" t="s">
        <v>1528</v>
      </c>
      <c r="F9752" s="61"/>
      <c r="G9752" s="62" t="s">
        <v>16</v>
      </c>
      <c r="H9752" s="61"/>
    </row>
    <row r="9753" spans="1:8" ht="76.5" x14ac:dyDescent="0.25">
      <c r="A9753" s="64" t="s">
        <v>13572</v>
      </c>
      <c r="B9753" s="15" t="s">
        <v>13571</v>
      </c>
      <c r="C9753" s="40" t="s">
        <v>13570</v>
      </c>
      <c r="D9753" s="8" t="s">
        <v>20</v>
      </c>
      <c r="E9753" s="63" t="s">
        <v>1528</v>
      </c>
      <c r="F9753" s="61"/>
      <c r="G9753" s="62" t="s">
        <v>16</v>
      </c>
      <c r="H9753" s="61"/>
    </row>
    <row r="9754" spans="1:8" ht="76.5" x14ac:dyDescent="0.25">
      <c r="A9754" s="64" t="s">
        <v>13569</v>
      </c>
      <c r="B9754" s="15" t="s">
        <v>13568</v>
      </c>
      <c r="C9754" s="40" t="s">
        <v>13567</v>
      </c>
      <c r="D9754" s="8" t="s">
        <v>20</v>
      </c>
      <c r="E9754" s="63" t="s">
        <v>1528</v>
      </c>
      <c r="F9754" s="61"/>
      <c r="G9754" s="62" t="s">
        <v>16</v>
      </c>
      <c r="H9754" s="61"/>
    </row>
    <row r="9755" spans="1:8" ht="76.5" x14ac:dyDescent="0.25">
      <c r="A9755" s="64" t="s">
        <v>13566</v>
      </c>
      <c r="B9755" s="15" t="s">
        <v>13565</v>
      </c>
      <c r="C9755" s="40" t="s">
        <v>13564</v>
      </c>
      <c r="D9755" s="8" t="s">
        <v>20</v>
      </c>
      <c r="E9755" s="63" t="s">
        <v>1528</v>
      </c>
      <c r="F9755" s="61"/>
      <c r="G9755" s="62" t="s">
        <v>16</v>
      </c>
      <c r="H9755" s="61"/>
    </row>
    <row r="9756" spans="1:8" ht="76.5" x14ac:dyDescent="0.25">
      <c r="A9756" s="64" t="s">
        <v>13563</v>
      </c>
      <c r="B9756" s="15" t="s">
        <v>13562</v>
      </c>
      <c r="C9756" s="40" t="s">
        <v>13561</v>
      </c>
      <c r="D9756" s="8" t="s">
        <v>20</v>
      </c>
      <c r="E9756" s="63" t="s">
        <v>1528</v>
      </c>
      <c r="F9756" s="61"/>
      <c r="G9756" s="62" t="s">
        <v>16</v>
      </c>
      <c r="H9756" s="61"/>
    </row>
    <row r="9757" spans="1:8" ht="76.5" x14ac:dyDescent="0.25">
      <c r="A9757" s="64" t="s">
        <v>13560</v>
      </c>
      <c r="B9757" s="15" t="s">
        <v>13559</v>
      </c>
      <c r="C9757" s="40" t="s">
        <v>13558</v>
      </c>
      <c r="D9757" s="8" t="s">
        <v>20</v>
      </c>
      <c r="E9757" s="63" t="s">
        <v>1528</v>
      </c>
      <c r="F9757" s="61"/>
      <c r="G9757" s="62" t="s">
        <v>16</v>
      </c>
      <c r="H9757" s="61"/>
    </row>
    <row r="9758" spans="1:8" ht="76.5" x14ac:dyDescent="0.25">
      <c r="A9758" s="64" t="s">
        <v>13557</v>
      </c>
      <c r="B9758" s="15" t="s">
        <v>13556</v>
      </c>
      <c r="C9758" s="40" t="s">
        <v>13555</v>
      </c>
      <c r="D9758" s="8" t="s">
        <v>20</v>
      </c>
      <c r="E9758" s="63" t="s">
        <v>1528</v>
      </c>
      <c r="F9758" s="61"/>
      <c r="G9758" s="62" t="s">
        <v>16</v>
      </c>
      <c r="H9758" s="61"/>
    </row>
    <row r="9759" spans="1:8" ht="76.5" x14ac:dyDescent="0.25">
      <c r="A9759" s="64" t="s">
        <v>13554</v>
      </c>
      <c r="B9759" s="15" t="s">
        <v>3249</v>
      </c>
      <c r="C9759" s="40" t="s">
        <v>13553</v>
      </c>
      <c r="D9759" s="8" t="s">
        <v>20</v>
      </c>
      <c r="E9759" s="63" t="s">
        <v>1528</v>
      </c>
      <c r="F9759" s="61"/>
      <c r="G9759" s="62" t="s">
        <v>16</v>
      </c>
      <c r="H9759" s="61"/>
    </row>
    <row r="9760" spans="1:8" ht="76.5" x14ac:dyDescent="0.25">
      <c r="A9760" s="64" t="s">
        <v>13552</v>
      </c>
      <c r="B9760" s="15" t="s">
        <v>12302</v>
      </c>
      <c r="C9760" s="40" t="s">
        <v>13551</v>
      </c>
      <c r="D9760" s="8" t="s">
        <v>20</v>
      </c>
      <c r="E9760" s="63" t="s">
        <v>1528</v>
      </c>
      <c r="F9760" s="61"/>
      <c r="G9760" s="62" t="s">
        <v>16</v>
      </c>
      <c r="H9760" s="61"/>
    </row>
    <row r="9761" spans="1:8" ht="76.5" x14ac:dyDescent="0.25">
      <c r="A9761" s="64" t="s">
        <v>13550</v>
      </c>
      <c r="B9761" s="15" t="s">
        <v>13549</v>
      </c>
      <c r="C9761" s="40" t="s">
        <v>13548</v>
      </c>
      <c r="D9761" s="8" t="s">
        <v>20</v>
      </c>
      <c r="E9761" s="63" t="s">
        <v>1528</v>
      </c>
      <c r="F9761" s="61"/>
      <c r="G9761" s="62" t="s">
        <v>16</v>
      </c>
      <c r="H9761" s="61"/>
    </row>
    <row r="9762" spans="1:8" ht="76.5" x14ac:dyDescent="0.25">
      <c r="A9762" s="64" t="s">
        <v>13547</v>
      </c>
      <c r="B9762" s="15" t="s">
        <v>13546</v>
      </c>
      <c r="C9762" s="40" t="s">
        <v>13545</v>
      </c>
      <c r="D9762" s="8" t="s">
        <v>20</v>
      </c>
      <c r="E9762" s="63" t="s">
        <v>1528</v>
      </c>
      <c r="F9762" s="61"/>
      <c r="G9762" s="62" t="s">
        <v>16</v>
      </c>
      <c r="H9762" s="61"/>
    </row>
    <row r="9763" spans="1:8" ht="76.5" x14ac:dyDescent="0.25">
      <c r="A9763" s="64" t="s">
        <v>13544</v>
      </c>
      <c r="B9763" s="15" t="s">
        <v>13543</v>
      </c>
      <c r="C9763" s="40" t="s">
        <v>13542</v>
      </c>
      <c r="D9763" s="8" t="s">
        <v>20</v>
      </c>
      <c r="E9763" s="63" t="s">
        <v>1528</v>
      </c>
      <c r="F9763" s="61"/>
      <c r="G9763" s="62" t="s">
        <v>16</v>
      </c>
      <c r="H9763" s="61"/>
    </row>
    <row r="9764" spans="1:8" ht="76.5" x14ac:dyDescent="0.25">
      <c r="A9764" s="64" t="s">
        <v>13541</v>
      </c>
      <c r="B9764" s="15" t="s">
        <v>13540</v>
      </c>
      <c r="C9764" s="40" t="s">
        <v>13539</v>
      </c>
      <c r="D9764" s="8" t="s">
        <v>20</v>
      </c>
      <c r="E9764" s="63" t="s">
        <v>1528</v>
      </c>
      <c r="F9764" s="61"/>
      <c r="G9764" s="62" t="s">
        <v>16</v>
      </c>
      <c r="H9764" s="61"/>
    </row>
    <row r="9765" spans="1:8" ht="76.5" x14ac:dyDescent="0.25">
      <c r="A9765" s="64" t="s">
        <v>13538</v>
      </c>
      <c r="B9765" s="15" t="s">
        <v>13537</v>
      </c>
      <c r="C9765" s="40" t="s">
        <v>13528</v>
      </c>
      <c r="D9765" s="8" t="s">
        <v>20</v>
      </c>
      <c r="E9765" s="63" t="s">
        <v>1528</v>
      </c>
      <c r="F9765" s="61"/>
      <c r="G9765" s="62" t="s">
        <v>16</v>
      </c>
      <c r="H9765" s="61"/>
    </row>
    <row r="9766" spans="1:8" ht="76.5" x14ac:dyDescent="0.25">
      <c r="A9766" s="64" t="s">
        <v>13536</v>
      </c>
      <c r="B9766" s="15" t="s">
        <v>13535</v>
      </c>
      <c r="C9766" s="40" t="s">
        <v>13534</v>
      </c>
      <c r="D9766" s="8" t="s">
        <v>20</v>
      </c>
      <c r="E9766" s="63" t="s">
        <v>1528</v>
      </c>
      <c r="F9766" s="61"/>
      <c r="G9766" s="62" t="s">
        <v>16</v>
      </c>
      <c r="H9766" s="61"/>
    </row>
    <row r="9767" spans="1:8" ht="76.5" x14ac:dyDescent="0.25">
      <c r="A9767" s="64" t="s">
        <v>13533</v>
      </c>
      <c r="B9767" s="15" t="s">
        <v>13532</v>
      </c>
      <c r="C9767" s="40" t="s">
        <v>13531</v>
      </c>
      <c r="D9767" s="8" t="s">
        <v>20</v>
      </c>
      <c r="E9767" s="63" t="s">
        <v>1528</v>
      </c>
      <c r="F9767" s="61"/>
      <c r="G9767" s="62" t="s">
        <v>16</v>
      </c>
      <c r="H9767" s="61"/>
    </row>
    <row r="9768" spans="1:8" ht="76.5" x14ac:dyDescent="0.25">
      <c r="A9768" s="64" t="s">
        <v>13530</v>
      </c>
      <c r="B9768" s="15" t="s">
        <v>13529</v>
      </c>
      <c r="C9768" s="40" t="s">
        <v>13528</v>
      </c>
      <c r="D9768" s="8" t="s">
        <v>20</v>
      </c>
      <c r="E9768" s="63" t="s">
        <v>1528</v>
      </c>
      <c r="F9768" s="61"/>
      <c r="G9768" s="62" t="s">
        <v>16</v>
      </c>
      <c r="H9768" s="61"/>
    </row>
    <row r="9769" spans="1:8" ht="76.5" x14ac:dyDescent="0.25">
      <c r="A9769" s="64" t="s">
        <v>13527</v>
      </c>
      <c r="B9769" s="15" t="s">
        <v>13526</v>
      </c>
      <c r="C9769" s="40" t="s">
        <v>13525</v>
      </c>
      <c r="D9769" s="8" t="s">
        <v>20</v>
      </c>
      <c r="E9769" s="63" t="s">
        <v>1528</v>
      </c>
      <c r="F9769" s="61"/>
      <c r="G9769" s="62" t="s">
        <v>16</v>
      </c>
      <c r="H9769" s="61"/>
    </row>
    <row r="9770" spans="1:8" ht="76.5" x14ac:dyDescent="0.25">
      <c r="A9770" s="64" t="s">
        <v>13524</v>
      </c>
      <c r="B9770" s="15" t="s">
        <v>7210</v>
      </c>
      <c r="C9770" s="40" t="s">
        <v>13523</v>
      </c>
      <c r="D9770" s="8" t="s">
        <v>20</v>
      </c>
      <c r="E9770" s="63" t="s">
        <v>1528</v>
      </c>
      <c r="F9770" s="61"/>
      <c r="G9770" s="62" t="s">
        <v>16</v>
      </c>
      <c r="H9770" s="61"/>
    </row>
    <row r="9771" spans="1:8" ht="76.5" x14ac:dyDescent="0.25">
      <c r="A9771" s="64" t="s">
        <v>13522</v>
      </c>
      <c r="B9771" s="15" t="s">
        <v>9419</v>
      </c>
      <c r="C9771" s="40" t="s">
        <v>13521</v>
      </c>
      <c r="D9771" s="8" t="s">
        <v>20</v>
      </c>
      <c r="E9771" s="63" t="s">
        <v>1528</v>
      </c>
      <c r="F9771" s="61"/>
      <c r="G9771" s="62" t="s">
        <v>16</v>
      </c>
      <c r="H9771" s="61"/>
    </row>
    <row r="9772" spans="1:8" ht="76.5" x14ac:dyDescent="0.25">
      <c r="A9772" s="64" t="s">
        <v>13520</v>
      </c>
      <c r="B9772" s="15" t="s">
        <v>13519</v>
      </c>
      <c r="C9772" s="40" t="s">
        <v>13518</v>
      </c>
      <c r="D9772" s="8" t="s">
        <v>20</v>
      </c>
      <c r="E9772" s="63" t="s">
        <v>1528</v>
      </c>
      <c r="F9772" s="61"/>
      <c r="G9772" s="62" t="s">
        <v>16</v>
      </c>
      <c r="H9772" s="61"/>
    </row>
    <row r="9773" spans="1:8" ht="76.5" x14ac:dyDescent="0.25">
      <c r="A9773" s="64" t="s">
        <v>13517</v>
      </c>
      <c r="B9773" s="15" t="s">
        <v>13516</v>
      </c>
      <c r="C9773" s="40" t="s">
        <v>7980</v>
      </c>
      <c r="D9773" s="8" t="s">
        <v>20</v>
      </c>
      <c r="E9773" s="63" t="s">
        <v>1528</v>
      </c>
      <c r="F9773" s="61"/>
      <c r="G9773" s="62" t="s">
        <v>16</v>
      </c>
      <c r="H9773" s="61"/>
    </row>
    <row r="9774" spans="1:8" ht="89.25" x14ac:dyDescent="0.25">
      <c r="A9774" s="64" t="s">
        <v>13515</v>
      </c>
      <c r="B9774" s="15" t="s">
        <v>13514</v>
      </c>
      <c r="C9774" s="40" t="s">
        <v>13513</v>
      </c>
      <c r="D9774" s="8" t="s">
        <v>20</v>
      </c>
      <c r="E9774" s="63" t="s">
        <v>1528</v>
      </c>
      <c r="F9774" s="61"/>
      <c r="G9774" s="62" t="s">
        <v>16</v>
      </c>
      <c r="H9774" s="61"/>
    </row>
    <row r="9775" spans="1:8" ht="76.5" x14ac:dyDescent="0.25">
      <c r="A9775" s="64" t="s">
        <v>13512</v>
      </c>
      <c r="B9775" s="15" t="s">
        <v>4854</v>
      </c>
      <c r="C9775" s="40" t="s">
        <v>617</v>
      </c>
      <c r="D9775" s="8" t="s">
        <v>20</v>
      </c>
      <c r="E9775" s="63" t="s">
        <v>1528</v>
      </c>
      <c r="F9775" s="61"/>
      <c r="G9775" s="62" t="s">
        <v>16</v>
      </c>
      <c r="H9775" s="61"/>
    </row>
    <row r="9776" spans="1:8" ht="25.5" x14ac:dyDescent="0.25">
      <c r="A9776" s="15" t="s">
        <v>13511</v>
      </c>
      <c r="B9776" s="15" t="s">
        <v>3990</v>
      </c>
      <c r="C9776" s="40" t="s">
        <v>13510</v>
      </c>
      <c r="D9776" s="8" t="s">
        <v>1626</v>
      </c>
      <c r="E9776" s="63" t="s">
        <v>1625</v>
      </c>
      <c r="F9776" s="65"/>
      <c r="G9776" s="9">
        <v>44326</v>
      </c>
      <c r="H9776" s="61"/>
    </row>
    <row r="9777" spans="1:8" ht="76.5" x14ac:dyDescent="0.25">
      <c r="A9777" s="64" t="s">
        <v>13509</v>
      </c>
      <c r="B9777" s="15" t="s">
        <v>13508</v>
      </c>
      <c r="C9777" s="40" t="s">
        <v>617</v>
      </c>
      <c r="D9777" s="8" t="s">
        <v>20</v>
      </c>
      <c r="E9777" s="63" t="s">
        <v>1528</v>
      </c>
      <c r="F9777" s="61"/>
      <c r="G9777" s="62" t="s">
        <v>16</v>
      </c>
      <c r="H9777" s="61"/>
    </row>
    <row r="9778" spans="1:8" ht="76.5" x14ac:dyDescent="0.25">
      <c r="A9778" s="64" t="s">
        <v>13507</v>
      </c>
      <c r="B9778" s="15" t="s">
        <v>13506</v>
      </c>
      <c r="C9778" s="40" t="s">
        <v>13505</v>
      </c>
      <c r="D9778" s="8" t="s">
        <v>20</v>
      </c>
      <c r="E9778" s="63" t="s">
        <v>1528</v>
      </c>
      <c r="F9778" s="61"/>
      <c r="G9778" s="62" t="s">
        <v>16</v>
      </c>
      <c r="H9778" s="61"/>
    </row>
    <row r="9779" spans="1:8" ht="76.5" x14ac:dyDescent="0.25">
      <c r="A9779" s="64" t="s">
        <v>13504</v>
      </c>
      <c r="B9779" s="15" t="s">
        <v>13503</v>
      </c>
      <c r="C9779" s="40" t="s">
        <v>617</v>
      </c>
      <c r="D9779" s="8" t="s">
        <v>20</v>
      </c>
      <c r="E9779" s="63" t="s">
        <v>1528</v>
      </c>
      <c r="F9779" s="61"/>
      <c r="G9779" s="62" t="s">
        <v>16</v>
      </c>
      <c r="H9779" s="61"/>
    </row>
    <row r="9780" spans="1:8" ht="51" x14ac:dyDescent="0.25">
      <c r="A9780" s="15" t="s">
        <v>13502</v>
      </c>
      <c r="B9780" s="15" t="s">
        <v>13501</v>
      </c>
      <c r="C9780" s="40" t="s">
        <v>13500</v>
      </c>
      <c r="D9780" s="14" t="s">
        <v>1626</v>
      </c>
      <c r="E9780" s="63" t="s">
        <v>1799</v>
      </c>
      <c r="F9780" s="65"/>
      <c r="G9780" s="9">
        <v>44337</v>
      </c>
      <c r="H9780" s="61"/>
    </row>
    <row r="9781" spans="1:8" ht="76.5" x14ac:dyDescent="0.25">
      <c r="A9781" s="64" t="s">
        <v>13499</v>
      </c>
      <c r="B9781" s="15" t="s">
        <v>13498</v>
      </c>
      <c r="C9781" s="40" t="s">
        <v>13497</v>
      </c>
      <c r="D9781" s="8" t="s">
        <v>20</v>
      </c>
      <c r="E9781" s="63" t="s">
        <v>1528</v>
      </c>
      <c r="F9781" s="61"/>
      <c r="G9781" s="62" t="s">
        <v>16</v>
      </c>
      <c r="H9781" s="61"/>
    </row>
    <row r="9782" spans="1:8" ht="76.5" x14ac:dyDescent="0.25">
      <c r="A9782" s="64" t="s">
        <v>13496</v>
      </c>
      <c r="B9782" s="15" t="s">
        <v>13495</v>
      </c>
      <c r="C9782" s="40" t="s">
        <v>13494</v>
      </c>
      <c r="D9782" s="8" t="s">
        <v>20</v>
      </c>
      <c r="E9782" s="63" t="s">
        <v>1528</v>
      </c>
      <c r="F9782" s="61"/>
      <c r="G9782" s="62" t="s">
        <v>16</v>
      </c>
      <c r="H9782" s="61"/>
    </row>
    <row r="9783" spans="1:8" ht="76.5" x14ac:dyDescent="0.25">
      <c r="A9783" s="64" t="s">
        <v>13493</v>
      </c>
      <c r="B9783" s="15" t="s">
        <v>13492</v>
      </c>
      <c r="C9783" s="40" t="s">
        <v>13491</v>
      </c>
      <c r="D9783" s="8" t="s">
        <v>20</v>
      </c>
      <c r="E9783" s="63" t="s">
        <v>1528</v>
      </c>
      <c r="F9783" s="61"/>
      <c r="G9783" s="62" t="s">
        <v>16</v>
      </c>
      <c r="H9783" s="61"/>
    </row>
    <row r="9784" spans="1:8" ht="76.5" x14ac:dyDescent="0.25">
      <c r="A9784" s="64" t="s">
        <v>13490</v>
      </c>
      <c r="B9784" s="15" t="s">
        <v>13489</v>
      </c>
      <c r="C9784" s="40" t="s">
        <v>13488</v>
      </c>
      <c r="D9784" s="8" t="s">
        <v>20</v>
      </c>
      <c r="E9784" s="63" t="s">
        <v>1528</v>
      </c>
      <c r="F9784" s="61"/>
      <c r="G9784" s="62" t="s">
        <v>16</v>
      </c>
      <c r="H9784" s="61"/>
    </row>
    <row r="9785" spans="1:8" ht="76.5" x14ac:dyDescent="0.25">
      <c r="A9785" s="15" t="s">
        <v>13487</v>
      </c>
      <c r="B9785" s="15" t="s">
        <v>13486</v>
      </c>
      <c r="C9785" s="40" t="s">
        <v>13485</v>
      </c>
      <c r="D9785" s="8" t="s">
        <v>1626</v>
      </c>
      <c r="E9785" s="63" t="s">
        <v>1625</v>
      </c>
      <c r="F9785" s="65"/>
      <c r="G9785" s="9">
        <v>44459</v>
      </c>
      <c r="H9785" s="61"/>
    </row>
    <row r="9786" spans="1:8" ht="38.25" x14ac:dyDescent="0.25">
      <c r="A9786" s="15" t="s">
        <v>13484</v>
      </c>
      <c r="B9786" s="15" t="s">
        <v>13483</v>
      </c>
      <c r="C9786" s="40" t="s">
        <v>13482</v>
      </c>
      <c r="D9786" s="14" t="s">
        <v>1626</v>
      </c>
      <c r="E9786" s="63" t="s">
        <v>1625</v>
      </c>
      <c r="F9786" s="65"/>
      <c r="G9786" s="9">
        <v>44378</v>
      </c>
      <c r="H9786" s="61"/>
    </row>
    <row r="9787" spans="1:8" ht="76.5" x14ac:dyDescent="0.25">
      <c r="A9787" s="64" t="s">
        <v>13481</v>
      </c>
      <c r="B9787" s="15" t="s">
        <v>13480</v>
      </c>
      <c r="C9787" s="40" t="s">
        <v>7400</v>
      </c>
      <c r="D9787" s="8" t="s">
        <v>20</v>
      </c>
      <c r="E9787" s="63" t="s">
        <v>1528</v>
      </c>
      <c r="F9787" s="61"/>
      <c r="G9787" s="62" t="s">
        <v>16</v>
      </c>
      <c r="H9787" s="61"/>
    </row>
    <row r="9788" spans="1:8" ht="76.5" x14ac:dyDescent="0.25">
      <c r="A9788" s="64" t="s">
        <v>13479</v>
      </c>
      <c r="B9788" s="15" t="s">
        <v>13478</v>
      </c>
      <c r="C9788" s="40" t="s">
        <v>13477</v>
      </c>
      <c r="D9788" s="8" t="s">
        <v>20</v>
      </c>
      <c r="E9788" s="63" t="s">
        <v>1528</v>
      </c>
      <c r="F9788" s="61"/>
      <c r="G9788" s="62" t="s">
        <v>16</v>
      </c>
      <c r="H9788" s="61"/>
    </row>
    <row r="9789" spans="1:8" ht="76.5" x14ac:dyDescent="0.25">
      <c r="A9789" s="64" t="s">
        <v>13476</v>
      </c>
      <c r="B9789" s="15" t="s">
        <v>3407</v>
      </c>
      <c r="C9789" s="40" t="s">
        <v>7400</v>
      </c>
      <c r="D9789" s="8" t="s">
        <v>20</v>
      </c>
      <c r="E9789" s="63" t="s">
        <v>1528</v>
      </c>
      <c r="F9789" s="61"/>
      <c r="G9789" s="62" t="s">
        <v>16</v>
      </c>
      <c r="H9789" s="61"/>
    </row>
    <row r="9790" spans="1:8" ht="76.5" x14ac:dyDescent="0.25">
      <c r="A9790" s="64" t="s">
        <v>13475</v>
      </c>
      <c r="B9790" s="15" t="s">
        <v>13474</v>
      </c>
      <c r="C9790" s="40" t="s">
        <v>7400</v>
      </c>
      <c r="D9790" s="8" t="s">
        <v>20</v>
      </c>
      <c r="E9790" s="63" t="s">
        <v>1528</v>
      </c>
      <c r="F9790" s="61"/>
      <c r="G9790" s="62" t="s">
        <v>16</v>
      </c>
      <c r="H9790" s="61"/>
    </row>
    <row r="9791" spans="1:8" ht="76.5" x14ac:dyDescent="0.25">
      <c r="A9791" s="64" t="s">
        <v>13473</v>
      </c>
      <c r="B9791" s="15" t="s">
        <v>13472</v>
      </c>
      <c r="C9791" s="40" t="s">
        <v>13471</v>
      </c>
      <c r="D9791" s="8" t="s">
        <v>20</v>
      </c>
      <c r="E9791" s="63" t="s">
        <v>1528</v>
      </c>
      <c r="F9791" s="61"/>
      <c r="G9791" s="62" t="s">
        <v>16</v>
      </c>
      <c r="H9791" s="61"/>
    </row>
    <row r="9792" spans="1:8" ht="76.5" x14ac:dyDescent="0.25">
      <c r="A9792" s="64" t="s">
        <v>13470</v>
      </c>
      <c r="B9792" s="15" t="s">
        <v>13469</v>
      </c>
      <c r="C9792" s="40" t="s">
        <v>617</v>
      </c>
      <c r="D9792" s="8" t="s">
        <v>20</v>
      </c>
      <c r="E9792" s="63" t="s">
        <v>1528</v>
      </c>
      <c r="F9792" s="61"/>
      <c r="G9792" s="62" t="s">
        <v>16</v>
      </c>
      <c r="H9792" s="61"/>
    </row>
    <row r="9793" spans="1:8" ht="76.5" x14ac:dyDescent="0.25">
      <c r="A9793" s="64" t="s">
        <v>13468</v>
      </c>
      <c r="B9793" s="15" t="s">
        <v>7899</v>
      </c>
      <c r="C9793" s="40" t="s">
        <v>13467</v>
      </c>
      <c r="D9793" s="8" t="s">
        <v>20</v>
      </c>
      <c r="E9793" s="63" t="s">
        <v>1528</v>
      </c>
      <c r="F9793" s="61"/>
      <c r="G9793" s="62" t="s">
        <v>16</v>
      </c>
      <c r="H9793" s="61"/>
    </row>
    <row r="9794" spans="1:8" ht="89.25" x14ac:dyDescent="0.25">
      <c r="A9794" s="64" t="s">
        <v>13466</v>
      </c>
      <c r="B9794" s="15" t="s">
        <v>11245</v>
      </c>
      <c r="C9794" s="40" t="s">
        <v>13465</v>
      </c>
      <c r="D9794" s="8" t="s">
        <v>20</v>
      </c>
      <c r="E9794" s="63" t="s">
        <v>1528</v>
      </c>
      <c r="F9794" s="61"/>
      <c r="G9794" s="62" t="s">
        <v>16</v>
      </c>
      <c r="H9794" s="61"/>
    </row>
    <row r="9795" spans="1:8" ht="76.5" x14ac:dyDescent="0.25">
      <c r="A9795" s="64" t="s">
        <v>13464</v>
      </c>
      <c r="B9795" s="15" t="s">
        <v>13463</v>
      </c>
      <c r="C9795" s="40" t="s">
        <v>13462</v>
      </c>
      <c r="D9795" s="8" t="s">
        <v>20</v>
      </c>
      <c r="E9795" s="63" t="s">
        <v>1528</v>
      </c>
      <c r="F9795" s="61"/>
      <c r="G9795" s="62" t="s">
        <v>16</v>
      </c>
      <c r="H9795" s="61"/>
    </row>
    <row r="9796" spans="1:8" ht="89.25" x14ac:dyDescent="0.25">
      <c r="A9796" s="64" t="s">
        <v>13461</v>
      </c>
      <c r="B9796" s="15" t="s">
        <v>13460</v>
      </c>
      <c r="C9796" s="40" t="s">
        <v>13459</v>
      </c>
      <c r="D9796" s="8" t="s">
        <v>20</v>
      </c>
      <c r="E9796" s="63" t="s">
        <v>1528</v>
      </c>
      <c r="F9796" s="61"/>
      <c r="G9796" s="62" t="s">
        <v>16</v>
      </c>
      <c r="H9796" s="61"/>
    </row>
    <row r="9797" spans="1:8" ht="76.5" x14ac:dyDescent="0.25">
      <c r="A9797" s="64" t="s">
        <v>13458</v>
      </c>
      <c r="B9797" s="15" t="s">
        <v>3273</v>
      </c>
      <c r="C9797" s="40" t="s">
        <v>13457</v>
      </c>
      <c r="D9797" s="8" t="s">
        <v>20</v>
      </c>
      <c r="E9797" s="63" t="s">
        <v>1528</v>
      </c>
      <c r="F9797" s="61"/>
      <c r="G9797" s="62" t="s">
        <v>16</v>
      </c>
      <c r="H9797" s="61"/>
    </row>
    <row r="9798" spans="1:8" ht="76.5" x14ac:dyDescent="0.25">
      <c r="A9798" s="64" t="s">
        <v>13456</v>
      </c>
      <c r="B9798" s="15" t="s">
        <v>13455</v>
      </c>
      <c r="C9798" s="40" t="s">
        <v>13454</v>
      </c>
      <c r="D9798" s="8" t="s">
        <v>20</v>
      </c>
      <c r="E9798" s="63" t="s">
        <v>1528</v>
      </c>
      <c r="F9798" s="61"/>
      <c r="G9798" s="62" t="s">
        <v>16</v>
      </c>
      <c r="H9798" s="61"/>
    </row>
    <row r="9799" spans="1:8" ht="76.5" x14ac:dyDescent="0.25">
      <c r="A9799" s="64" t="s">
        <v>13453</v>
      </c>
      <c r="B9799" s="15" t="s">
        <v>13452</v>
      </c>
      <c r="C9799" s="40" t="s">
        <v>2088</v>
      </c>
      <c r="D9799" s="8" t="s">
        <v>20</v>
      </c>
      <c r="E9799" s="63" t="s">
        <v>1528</v>
      </c>
      <c r="F9799" s="61"/>
      <c r="G9799" s="62" t="s">
        <v>16</v>
      </c>
      <c r="H9799" s="61"/>
    </row>
    <row r="9800" spans="1:8" ht="76.5" x14ac:dyDescent="0.25">
      <c r="A9800" s="64" t="s">
        <v>13451</v>
      </c>
      <c r="B9800" s="15" t="s">
        <v>11200</v>
      </c>
      <c r="C9800" s="40" t="s">
        <v>13450</v>
      </c>
      <c r="D9800" s="8" t="s">
        <v>20</v>
      </c>
      <c r="E9800" s="63" t="s">
        <v>1528</v>
      </c>
      <c r="F9800" s="61"/>
      <c r="G9800" s="62" t="s">
        <v>16</v>
      </c>
      <c r="H9800" s="61"/>
    </row>
    <row r="9801" spans="1:8" ht="38.25" x14ac:dyDescent="0.25">
      <c r="A9801" s="15" t="s">
        <v>13449</v>
      </c>
      <c r="B9801" s="15" t="s">
        <v>13448</v>
      </c>
      <c r="C9801" s="40" t="s">
        <v>13447</v>
      </c>
      <c r="D9801" s="8" t="s">
        <v>1626</v>
      </c>
      <c r="E9801" s="63" t="s">
        <v>1625</v>
      </c>
      <c r="F9801" s="65"/>
      <c r="G9801" s="9">
        <v>44365</v>
      </c>
      <c r="H9801" s="61"/>
    </row>
    <row r="9802" spans="1:8" ht="76.5" x14ac:dyDescent="0.25">
      <c r="A9802" s="64" t="s">
        <v>13446</v>
      </c>
      <c r="B9802" s="15" t="s">
        <v>13445</v>
      </c>
      <c r="C9802" s="40" t="s">
        <v>13444</v>
      </c>
      <c r="D9802" s="8" t="s">
        <v>20</v>
      </c>
      <c r="E9802" s="63" t="s">
        <v>1528</v>
      </c>
      <c r="F9802" s="61"/>
      <c r="G9802" s="62" t="s">
        <v>16</v>
      </c>
      <c r="H9802" s="61"/>
    </row>
    <row r="9803" spans="1:8" ht="76.5" x14ac:dyDescent="0.25">
      <c r="A9803" s="64" t="s">
        <v>13443</v>
      </c>
      <c r="B9803" s="15" t="s">
        <v>13442</v>
      </c>
      <c r="C9803" s="40" t="s">
        <v>1565</v>
      </c>
      <c r="D9803" s="8" t="s">
        <v>20</v>
      </c>
      <c r="E9803" s="63" t="s">
        <v>1528</v>
      </c>
      <c r="F9803" s="61"/>
      <c r="G9803" s="62" t="s">
        <v>16</v>
      </c>
      <c r="H9803" s="61"/>
    </row>
    <row r="9804" spans="1:8" ht="76.5" x14ac:dyDescent="0.25">
      <c r="A9804" s="64" t="s">
        <v>13441</v>
      </c>
      <c r="B9804" s="15" t="s">
        <v>13440</v>
      </c>
      <c r="C9804" s="40" t="s">
        <v>4101</v>
      </c>
      <c r="D9804" s="8" t="s">
        <v>20</v>
      </c>
      <c r="E9804" s="63" t="s">
        <v>1528</v>
      </c>
      <c r="F9804" s="61"/>
      <c r="G9804" s="62" t="s">
        <v>16</v>
      </c>
      <c r="H9804" s="61"/>
    </row>
    <row r="9805" spans="1:8" ht="76.5" x14ac:dyDescent="0.25">
      <c r="A9805" s="64" t="s">
        <v>13439</v>
      </c>
      <c r="B9805" s="15" t="s">
        <v>13438</v>
      </c>
      <c r="C9805" s="40" t="s">
        <v>13437</v>
      </c>
      <c r="D9805" s="8" t="s">
        <v>20</v>
      </c>
      <c r="E9805" s="63" t="s">
        <v>1528</v>
      </c>
      <c r="F9805" s="61"/>
      <c r="G9805" s="62" t="s">
        <v>16</v>
      </c>
      <c r="H9805" s="61"/>
    </row>
    <row r="9806" spans="1:8" ht="76.5" x14ac:dyDescent="0.25">
      <c r="A9806" s="64" t="s">
        <v>13436</v>
      </c>
      <c r="B9806" s="15" t="s">
        <v>13435</v>
      </c>
      <c r="C9806" s="40" t="s">
        <v>1565</v>
      </c>
      <c r="D9806" s="8" t="s">
        <v>20</v>
      </c>
      <c r="E9806" s="63" t="s">
        <v>1528</v>
      </c>
      <c r="F9806" s="61"/>
      <c r="G9806" s="62" t="s">
        <v>16</v>
      </c>
      <c r="H9806" s="61"/>
    </row>
    <row r="9807" spans="1:8" ht="76.5" x14ac:dyDescent="0.25">
      <c r="A9807" s="64" t="s">
        <v>13434</v>
      </c>
      <c r="B9807" s="15" t="s">
        <v>13433</v>
      </c>
      <c r="C9807" s="40" t="s">
        <v>1565</v>
      </c>
      <c r="D9807" s="8" t="s">
        <v>20</v>
      </c>
      <c r="E9807" s="63" t="s">
        <v>1528</v>
      </c>
      <c r="F9807" s="61"/>
      <c r="G9807" s="62" t="s">
        <v>16</v>
      </c>
      <c r="H9807" s="61"/>
    </row>
    <row r="9808" spans="1:8" ht="165.75" x14ac:dyDescent="0.25">
      <c r="A9808" s="64" t="s">
        <v>13432</v>
      </c>
      <c r="B9808" s="15" t="s">
        <v>13431</v>
      </c>
      <c r="C9808" s="40" t="s">
        <v>13430</v>
      </c>
      <c r="D9808" s="8" t="s">
        <v>20</v>
      </c>
      <c r="E9808" s="63" t="s">
        <v>1528</v>
      </c>
      <c r="F9808" s="61"/>
      <c r="G9808" s="62" t="s">
        <v>16</v>
      </c>
      <c r="H9808" s="61"/>
    </row>
    <row r="9809" spans="1:8" ht="76.5" x14ac:dyDescent="0.25">
      <c r="A9809" s="64" t="s">
        <v>13429</v>
      </c>
      <c r="B9809" s="15" t="s">
        <v>13428</v>
      </c>
      <c r="C9809" s="40" t="s">
        <v>13427</v>
      </c>
      <c r="D9809" s="8" t="s">
        <v>20</v>
      </c>
      <c r="E9809" s="63" t="s">
        <v>1528</v>
      </c>
      <c r="F9809" s="61"/>
      <c r="G9809" s="62" t="s">
        <v>16</v>
      </c>
      <c r="H9809" s="61"/>
    </row>
    <row r="9810" spans="1:8" ht="76.5" x14ac:dyDescent="0.25">
      <c r="A9810" s="64" t="s">
        <v>13426</v>
      </c>
      <c r="B9810" s="15" t="s">
        <v>13425</v>
      </c>
      <c r="C9810" s="40" t="s">
        <v>11829</v>
      </c>
      <c r="D9810" s="8" t="s">
        <v>20</v>
      </c>
      <c r="E9810" s="63" t="s">
        <v>1528</v>
      </c>
      <c r="F9810" s="61"/>
      <c r="G9810" s="62" t="s">
        <v>16</v>
      </c>
      <c r="H9810" s="61"/>
    </row>
    <row r="9811" spans="1:8" ht="76.5" x14ac:dyDescent="0.25">
      <c r="A9811" s="64" t="s">
        <v>13424</v>
      </c>
      <c r="B9811" s="15" t="s">
        <v>13423</v>
      </c>
      <c r="C9811" s="40" t="s">
        <v>13422</v>
      </c>
      <c r="D9811" s="8" t="s">
        <v>20</v>
      </c>
      <c r="E9811" s="63" t="s">
        <v>1528</v>
      </c>
      <c r="F9811" s="61"/>
      <c r="G9811" s="62" t="s">
        <v>16</v>
      </c>
      <c r="H9811" s="61"/>
    </row>
    <row r="9812" spans="1:8" ht="76.5" x14ac:dyDescent="0.25">
      <c r="A9812" s="64" t="s">
        <v>13421</v>
      </c>
      <c r="B9812" s="15" t="s">
        <v>13420</v>
      </c>
      <c r="C9812" s="40" t="s">
        <v>13419</v>
      </c>
      <c r="D9812" s="8" t="s">
        <v>20</v>
      </c>
      <c r="E9812" s="63" t="s">
        <v>1528</v>
      </c>
      <c r="F9812" s="61"/>
      <c r="G9812" s="62" t="s">
        <v>16</v>
      </c>
      <c r="H9812" s="61"/>
    </row>
    <row r="9813" spans="1:8" ht="76.5" x14ac:dyDescent="0.25">
      <c r="A9813" s="64" t="s">
        <v>13418</v>
      </c>
      <c r="B9813" s="15" t="s">
        <v>13417</v>
      </c>
      <c r="C9813" s="40" t="s">
        <v>1730</v>
      </c>
      <c r="D9813" s="8" t="s">
        <v>20</v>
      </c>
      <c r="E9813" s="63" t="s">
        <v>1528</v>
      </c>
      <c r="F9813" s="61"/>
      <c r="G9813" s="62" t="s">
        <v>16</v>
      </c>
      <c r="H9813" s="61"/>
    </row>
    <row r="9814" spans="1:8" ht="76.5" x14ac:dyDescent="0.25">
      <c r="A9814" s="64" t="s">
        <v>13416</v>
      </c>
      <c r="B9814" s="15" t="s">
        <v>13415</v>
      </c>
      <c r="C9814" s="40" t="s">
        <v>13414</v>
      </c>
      <c r="D9814" s="8" t="s">
        <v>20</v>
      </c>
      <c r="E9814" s="63" t="s">
        <v>1528</v>
      </c>
      <c r="F9814" s="61"/>
      <c r="G9814" s="62" t="s">
        <v>16</v>
      </c>
      <c r="H9814" s="61"/>
    </row>
    <row r="9815" spans="1:8" ht="76.5" x14ac:dyDescent="0.25">
      <c r="A9815" s="64" t="s">
        <v>13413</v>
      </c>
      <c r="B9815" s="15" t="s">
        <v>13412</v>
      </c>
      <c r="C9815" s="40" t="s">
        <v>617</v>
      </c>
      <c r="D9815" s="8" t="s">
        <v>20</v>
      </c>
      <c r="E9815" s="63" t="s">
        <v>1528</v>
      </c>
      <c r="F9815" s="61"/>
      <c r="G9815" s="62" t="s">
        <v>16</v>
      </c>
      <c r="H9815" s="61"/>
    </row>
    <row r="9816" spans="1:8" ht="76.5" x14ac:dyDescent="0.25">
      <c r="A9816" s="64" t="s">
        <v>13411</v>
      </c>
      <c r="B9816" s="15" t="s">
        <v>13410</v>
      </c>
      <c r="C9816" s="40" t="s">
        <v>7980</v>
      </c>
      <c r="D9816" s="8" t="s">
        <v>20</v>
      </c>
      <c r="E9816" s="63" t="s">
        <v>1528</v>
      </c>
      <c r="F9816" s="61"/>
      <c r="G9816" s="62" t="s">
        <v>16</v>
      </c>
      <c r="H9816" s="61"/>
    </row>
    <row r="9817" spans="1:8" ht="76.5" x14ac:dyDescent="0.25">
      <c r="A9817" s="64" t="s">
        <v>13409</v>
      </c>
      <c r="B9817" s="15" t="s">
        <v>13408</v>
      </c>
      <c r="C9817" s="40" t="s">
        <v>13407</v>
      </c>
      <c r="D9817" s="8" t="s">
        <v>20</v>
      </c>
      <c r="E9817" s="63" t="s">
        <v>1528</v>
      </c>
      <c r="F9817" s="61"/>
      <c r="G9817" s="62" t="s">
        <v>16</v>
      </c>
      <c r="H9817" s="61"/>
    </row>
    <row r="9818" spans="1:8" ht="89.25" x14ac:dyDescent="0.25">
      <c r="A9818" s="15" t="s">
        <v>13406</v>
      </c>
      <c r="B9818" s="15" t="s">
        <v>13403</v>
      </c>
      <c r="C9818" s="40" t="s">
        <v>13405</v>
      </c>
      <c r="D9818" s="14" t="s">
        <v>1626</v>
      </c>
      <c r="E9818" s="63" t="s">
        <v>1799</v>
      </c>
      <c r="F9818" s="65"/>
      <c r="G9818" s="9">
        <v>44392</v>
      </c>
      <c r="H9818" s="61"/>
    </row>
    <row r="9819" spans="1:8" ht="76.5" x14ac:dyDescent="0.25">
      <c r="A9819" s="64" t="s">
        <v>13404</v>
      </c>
      <c r="B9819" s="15" t="s">
        <v>13403</v>
      </c>
      <c r="C9819" s="40" t="s">
        <v>13402</v>
      </c>
      <c r="D9819" s="8" t="s">
        <v>20</v>
      </c>
      <c r="E9819" s="63" t="s">
        <v>1528</v>
      </c>
      <c r="F9819" s="61"/>
      <c r="G9819" s="62" t="s">
        <v>16</v>
      </c>
      <c r="H9819" s="61"/>
    </row>
    <row r="9820" spans="1:8" ht="51" x14ac:dyDescent="0.25">
      <c r="A9820" s="15" t="s">
        <v>13401</v>
      </c>
      <c r="B9820" s="15" t="s">
        <v>13400</v>
      </c>
      <c r="C9820" s="40" t="s">
        <v>13399</v>
      </c>
      <c r="D9820" s="8" t="s">
        <v>1626</v>
      </c>
      <c r="E9820" s="63" t="s">
        <v>1625</v>
      </c>
      <c r="F9820" s="65"/>
      <c r="G9820" s="9">
        <v>44338</v>
      </c>
      <c r="H9820" s="61"/>
    </row>
    <row r="9821" spans="1:8" ht="89.25" x14ac:dyDescent="0.25">
      <c r="A9821" s="15" t="s">
        <v>13398</v>
      </c>
      <c r="B9821" s="15" t="s">
        <v>13397</v>
      </c>
      <c r="C9821" s="40" t="s">
        <v>13396</v>
      </c>
      <c r="D9821" s="8" t="s">
        <v>1626</v>
      </c>
      <c r="E9821" s="63" t="s">
        <v>1625</v>
      </c>
      <c r="F9821" s="65"/>
      <c r="G9821" s="9">
        <v>44393</v>
      </c>
      <c r="H9821" s="61"/>
    </row>
    <row r="9822" spans="1:8" ht="76.5" x14ac:dyDescent="0.25">
      <c r="A9822" s="64" t="s">
        <v>13395</v>
      </c>
      <c r="B9822" s="15" t="s">
        <v>13394</v>
      </c>
      <c r="C9822" s="40" t="s">
        <v>13393</v>
      </c>
      <c r="D9822" s="8" t="s">
        <v>20</v>
      </c>
      <c r="E9822" s="63" t="s">
        <v>1528</v>
      </c>
      <c r="F9822" s="61"/>
      <c r="G9822" s="62" t="s">
        <v>16</v>
      </c>
      <c r="H9822" s="61"/>
    </row>
    <row r="9823" spans="1:8" ht="89.25" x14ac:dyDescent="0.25">
      <c r="A9823" s="64" t="s">
        <v>13392</v>
      </c>
      <c r="B9823" s="15" t="s">
        <v>13391</v>
      </c>
      <c r="C9823" s="40" t="s">
        <v>13390</v>
      </c>
      <c r="D9823" s="8" t="s">
        <v>20</v>
      </c>
      <c r="E9823" s="63" t="s">
        <v>1528</v>
      </c>
      <c r="F9823" s="61"/>
      <c r="G9823" s="62" t="s">
        <v>16</v>
      </c>
      <c r="H9823" s="61"/>
    </row>
    <row r="9824" spans="1:8" ht="76.5" x14ac:dyDescent="0.25">
      <c r="A9824" s="64" t="s">
        <v>13389</v>
      </c>
      <c r="B9824" s="15" t="s">
        <v>13388</v>
      </c>
      <c r="C9824" s="40" t="s">
        <v>13387</v>
      </c>
      <c r="D9824" s="8" t="s">
        <v>20</v>
      </c>
      <c r="E9824" s="63" t="s">
        <v>1528</v>
      </c>
      <c r="F9824" s="61"/>
      <c r="G9824" s="62" t="s">
        <v>16</v>
      </c>
      <c r="H9824" s="61"/>
    </row>
    <row r="9825" spans="1:8" ht="102" x14ac:dyDescent="0.25">
      <c r="A9825" s="15" t="s">
        <v>13386</v>
      </c>
      <c r="B9825" s="15" t="s">
        <v>13385</v>
      </c>
      <c r="C9825" s="40" t="s">
        <v>13384</v>
      </c>
      <c r="D9825" s="8" t="s">
        <v>1626</v>
      </c>
      <c r="E9825" s="63" t="s">
        <v>1799</v>
      </c>
      <c r="F9825" s="65"/>
      <c r="G9825" s="9">
        <v>44484</v>
      </c>
      <c r="H9825" s="61"/>
    </row>
    <row r="9826" spans="1:8" ht="38.25" x14ac:dyDescent="0.25">
      <c r="A9826" s="15" t="s">
        <v>13383</v>
      </c>
      <c r="B9826" s="15" t="s">
        <v>13382</v>
      </c>
      <c r="C9826" s="40" t="s">
        <v>13381</v>
      </c>
      <c r="D9826" s="14" t="s">
        <v>1626</v>
      </c>
      <c r="E9826" s="63" t="s">
        <v>1625</v>
      </c>
      <c r="F9826" s="65"/>
      <c r="G9826" s="9">
        <v>44389</v>
      </c>
      <c r="H9826" s="61"/>
    </row>
    <row r="9827" spans="1:8" ht="76.5" x14ac:dyDescent="0.25">
      <c r="A9827" s="64" t="s">
        <v>13380</v>
      </c>
      <c r="B9827" s="15" t="s">
        <v>13379</v>
      </c>
      <c r="C9827" s="40" t="s">
        <v>7400</v>
      </c>
      <c r="D9827" s="8" t="s">
        <v>20</v>
      </c>
      <c r="E9827" s="63" t="s">
        <v>1528</v>
      </c>
      <c r="F9827" s="61"/>
      <c r="G9827" s="62" t="s">
        <v>16</v>
      </c>
      <c r="H9827" s="61"/>
    </row>
    <row r="9828" spans="1:8" ht="76.5" x14ac:dyDescent="0.25">
      <c r="A9828" s="64" t="s">
        <v>13378</v>
      </c>
      <c r="B9828" s="15" t="s">
        <v>13377</v>
      </c>
      <c r="C9828" s="40" t="s">
        <v>13376</v>
      </c>
      <c r="D9828" s="8" t="s">
        <v>20</v>
      </c>
      <c r="E9828" s="63" t="s">
        <v>1528</v>
      </c>
      <c r="F9828" s="61"/>
      <c r="G9828" s="62" t="s">
        <v>16</v>
      </c>
      <c r="H9828" s="61"/>
    </row>
    <row r="9829" spans="1:8" ht="76.5" x14ac:dyDescent="0.25">
      <c r="A9829" s="64" t="s">
        <v>13375</v>
      </c>
      <c r="B9829" s="15" t="s">
        <v>13374</v>
      </c>
      <c r="C9829" s="40" t="s">
        <v>13373</v>
      </c>
      <c r="D9829" s="8" t="s">
        <v>20</v>
      </c>
      <c r="E9829" s="63" t="s">
        <v>1528</v>
      </c>
      <c r="F9829" s="61"/>
      <c r="G9829" s="62" t="s">
        <v>16</v>
      </c>
      <c r="H9829" s="61"/>
    </row>
    <row r="9830" spans="1:8" ht="76.5" x14ac:dyDescent="0.25">
      <c r="A9830" s="64" t="s">
        <v>13372</v>
      </c>
      <c r="B9830" s="15" t="s">
        <v>13371</v>
      </c>
      <c r="C9830" s="40" t="s">
        <v>13370</v>
      </c>
      <c r="D9830" s="8" t="s">
        <v>20</v>
      </c>
      <c r="E9830" s="63" t="s">
        <v>1528</v>
      </c>
      <c r="F9830" s="61"/>
      <c r="G9830" s="62" t="s">
        <v>16</v>
      </c>
      <c r="H9830" s="61"/>
    </row>
    <row r="9831" spans="1:8" ht="76.5" x14ac:dyDescent="0.25">
      <c r="A9831" s="64" t="s">
        <v>13369</v>
      </c>
      <c r="B9831" s="15" t="s">
        <v>13368</v>
      </c>
      <c r="C9831" s="40" t="s">
        <v>2088</v>
      </c>
      <c r="D9831" s="8" t="s">
        <v>20</v>
      </c>
      <c r="E9831" s="63" t="s">
        <v>1528</v>
      </c>
      <c r="F9831" s="61"/>
      <c r="G9831" s="62" t="s">
        <v>16</v>
      </c>
      <c r="H9831" s="61"/>
    </row>
    <row r="9832" spans="1:8" ht="76.5" x14ac:dyDescent="0.25">
      <c r="A9832" s="64" t="s">
        <v>13367</v>
      </c>
      <c r="B9832" s="15" t="s">
        <v>8563</v>
      </c>
      <c r="C9832" s="40" t="s">
        <v>2088</v>
      </c>
      <c r="D9832" s="8" t="s">
        <v>20</v>
      </c>
      <c r="E9832" s="63" t="s">
        <v>1528</v>
      </c>
      <c r="F9832" s="61"/>
      <c r="G9832" s="62" t="s">
        <v>16</v>
      </c>
      <c r="H9832" s="61"/>
    </row>
    <row r="9833" spans="1:8" ht="76.5" x14ac:dyDescent="0.25">
      <c r="A9833" s="64" t="s">
        <v>13366</v>
      </c>
      <c r="B9833" s="15" t="s">
        <v>13365</v>
      </c>
      <c r="C9833" s="40" t="s">
        <v>13364</v>
      </c>
      <c r="D9833" s="8" t="s">
        <v>20</v>
      </c>
      <c r="E9833" s="63" t="s">
        <v>1528</v>
      </c>
      <c r="F9833" s="61"/>
      <c r="G9833" s="62" t="s">
        <v>16</v>
      </c>
      <c r="H9833" s="61"/>
    </row>
    <row r="9834" spans="1:8" ht="76.5" x14ac:dyDescent="0.25">
      <c r="A9834" s="64" t="s">
        <v>13363</v>
      </c>
      <c r="B9834" s="15" t="s">
        <v>13362</v>
      </c>
      <c r="C9834" s="40" t="s">
        <v>13361</v>
      </c>
      <c r="D9834" s="8" t="s">
        <v>20</v>
      </c>
      <c r="E9834" s="63" t="s">
        <v>1528</v>
      </c>
      <c r="F9834" s="61"/>
      <c r="G9834" s="62" t="s">
        <v>16</v>
      </c>
      <c r="H9834" s="61"/>
    </row>
    <row r="9835" spans="1:8" ht="76.5" x14ac:dyDescent="0.25">
      <c r="A9835" s="64" t="s">
        <v>13360</v>
      </c>
      <c r="B9835" s="15" t="s">
        <v>13359</v>
      </c>
      <c r="C9835" s="40" t="s">
        <v>13358</v>
      </c>
      <c r="D9835" s="8" t="s">
        <v>20</v>
      </c>
      <c r="E9835" s="63" t="s">
        <v>1528</v>
      </c>
      <c r="F9835" s="61"/>
      <c r="G9835" s="62" t="s">
        <v>16</v>
      </c>
      <c r="H9835" s="61"/>
    </row>
    <row r="9836" spans="1:8" ht="76.5" x14ac:dyDescent="0.25">
      <c r="A9836" s="64" t="s">
        <v>13357</v>
      </c>
      <c r="B9836" s="15" t="s">
        <v>13356</v>
      </c>
      <c r="C9836" s="40" t="s">
        <v>13355</v>
      </c>
      <c r="D9836" s="8" t="s">
        <v>20</v>
      </c>
      <c r="E9836" s="63" t="s">
        <v>1528</v>
      </c>
      <c r="F9836" s="61"/>
      <c r="G9836" s="62" t="s">
        <v>16</v>
      </c>
      <c r="H9836" s="61"/>
    </row>
    <row r="9837" spans="1:8" ht="76.5" x14ac:dyDescent="0.25">
      <c r="A9837" s="64" t="s">
        <v>13354</v>
      </c>
      <c r="B9837" s="15" t="s">
        <v>13353</v>
      </c>
      <c r="C9837" s="40" t="s">
        <v>13352</v>
      </c>
      <c r="D9837" s="8" t="s">
        <v>20</v>
      </c>
      <c r="E9837" s="63" t="s">
        <v>1528</v>
      </c>
      <c r="F9837" s="61"/>
      <c r="G9837" s="62" t="s">
        <v>16</v>
      </c>
      <c r="H9837" s="61"/>
    </row>
    <row r="9838" spans="1:8" ht="76.5" x14ac:dyDescent="0.25">
      <c r="A9838" s="64" t="s">
        <v>13351</v>
      </c>
      <c r="B9838" s="15" t="s">
        <v>13350</v>
      </c>
      <c r="C9838" s="40" t="s">
        <v>13349</v>
      </c>
      <c r="D9838" s="8" t="s">
        <v>20</v>
      </c>
      <c r="E9838" s="63" t="s">
        <v>1528</v>
      </c>
      <c r="F9838" s="61"/>
      <c r="G9838" s="62" t="s">
        <v>16</v>
      </c>
      <c r="H9838" s="61"/>
    </row>
    <row r="9839" spans="1:8" ht="76.5" x14ac:dyDescent="0.25">
      <c r="A9839" s="64" t="s">
        <v>13348</v>
      </c>
      <c r="B9839" s="15" t="s">
        <v>13347</v>
      </c>
      <c r="C9839" s="40" t="s">
        <v>13344</v>
      </c>
      <c r="D9839" s="8" t="s">
        <v>20</v>
      </c>
      <c r="E9839" s="63" t="s">
        <v>1528</v>
      </c>
      <c r="F9839" s="61"/>
      <c r="G9839" s="62" t="s">
        <v>16</v>
      </c>
      <c r="H9839" s="61"/>
    </row>
    <row r="9840" spans="1:8" ht="76.5" x14ac:dyDescent="0.25">
      <c r="A9840" s="64" t="s">
        <v>13346</v>
      </c>
      <c r="B9840" s="15" t="s">
        <v>13345</v>
      </c>
      <c r="C9840" s="40" t="s">
        <v>13344</v>
      </c>
      <c r="D9840" s="8" t="s">
        <v>20</v>
      </c>
      <c r="E9840" s="63" t="s">
        <v>1528</v>
      </c>
      <c r="F9840" s="61"/>
      <c r="G9840" s="62" t="s">
        <v>16</v>
      </c>
      <c r="H9840" s="61"/>
    </row>
    <row r="9841" spans="1:8" ht="76.5" x14ac:dyDescent="0.25">
      <c r="A9841" s="64" t="s">
        <v>13343</v>
      </c>
      <c r="B9841" s="15" t="s">
        <v>13342</v>
      </c>
      <c r="C9841" s="40" t="s">
        <v>1730</v>
      </c>
      <c r="D9841" s="8" t="s">
        <v>20</v>
      </c>
      <c r="E9841" s="63" t="s">
        <v>1528</v>
      </c>
      <c r="F9841" s="61"/>
      <c r="G9841" s="62" t="s">
        <v>16</v>
      </c>
      <c r="H9841" s="61"/>
    </row>
    <row r="9842" spans="1:8" ht="76.5" x14ac:dyDescent="0.25">
      <c r="A9842" s="64" t="s">
        <v>13341</v>
      </c>
      <c r="B9842" s="15" t="s">
        <v>13340</v>
      </c>
      <c r="C9842" s="40" t="s">
        <v>13339</v>
      </c>
      <c r="D9842" s="8" t="s">
        <v>20</v>
      </c>
      <c r="E9842" s="63" t="s">
        <v>1528</v>
      </c>
      <c r="F9842" s="61"/>
      <c r="G9842" s="62" t="s">
        <v>16</v>
      </c>
      <c r="H9842" s="61"/>
    </row>
    <row r="9843" spans="1:8" ht="76.5" x14ac:dyDescent="0.25">
      <c r="A9843" s="64" t="s">
        <v>13338</v>
      </c>
      <c r="B9843" s="15" t="s">
        <v>13337</v>
      </c>
      <c r="C9843" s="40" t="s">
        <v>13336</v>
      </c>
      <c r="D9843" s="8" t="s">
        <v>20</v>
      </c>
      <c r="E9843" s="63" t="s">
        <v>1528</v>
      </c>
      <c r="F9843" s="61"/>
      <c r="G9843" s="62" t="s">
        <v>16</v>
      </c>
      <c r="H9843" s="61"/>
    </row>
    <row r="9844" spans="1:8" ht="76.5" x14ac:dyDescent="0.25">
      <c r="A9844" s="64" t="s">
        <v>13335</v>
      </c>
      <c r="B9844" s="15" t="s">
        <v>13334</v>
      </c>
      <c r="C9844" s="40" t="s">
        <v>13333</v>
      </c>
      <c r="D9844" s="8" t="s">
        <v>20</v>
      </c>
      <c r="E9844" s="63" t="s">
        <v>1528</v>
      </c>
      <c r="F9844" s="61"/>
      <c r="G9844" s="62" t="s">
        <v>16</v>
      </c>
      <c r="H9844" s="61"/>
    </row>
    <row r="9845" spans="1:8" ht="76.5" x14ac:dyDescent="0.25">
      <c r="A9845" s="64" t="s">
        <v>13332</v>
      </c>
      <c r="B9845" s="15" t="s">
        <v>13331</v>
      </c>
      <c r="C9845" s="40" t="s">
        <v>617</v>
      </c>
      <c r="D9845" s="8" t="s">
        <v>20</v>
      </c>
      <c r="E9845" s="63" t="s">
        <v>1528</v>
      </c>
      <c r="F9845" s="61"/>
      <c r="G9845" s="62" t="s">
        <v>16</v>
      </c>
      <c r="H9845" s="61"/>
    </row>
    <row r="9846" spans="1:8" ht="76.5" x14ac:dyDescent="0.25">
      <c r="A9846" s="64" t="s">
        <v>13330</v>
      </c>
      <c r="B9846" s="15" t="s">
        <v>13329</v>
      </c>
      <c r="C9846" s="40" t="s">
        <v>13328</v>
      </c>
      <c r="D9846" s="8" t="s">
        <v>20</v>
      </c>
      <c r="E9846" s="63" t="s">
        <v>1528</v>
      </c>
      <c r="F9846" s="61"/>
      <c r="G9846" s="62" t="s">
        <v>16</v>
      </c>
      <c r="H9846" s="61"/>
    </row>
    <row r="9847" spans="1:8" ht="76.5" x14ac:dyDescent="0.25">
      <c r="A9847" s="64" t="s">
        <v>13327</v>
      </c>
      <c r="B9847" s="15" t="s">
        <v>13326</v>
      </c>
      <c r="C9847" s="40" t="s">
        <v>13325</v>
      </c>
      <c r="D9847" s="8" t="s">
        <v>20</v>
      </c>
      <c r="E9847" s="63" t="s">
        <v>1528</v>
      </c>
      <c r="F9847" s="61"/>
      <c r="G9847" s="62" t="s">
        <v>16</v>
      </c>
      <c r="H9847" s="61"/>
    </row>
    <row r="9848" spans="1:8" ht="89.25" x14ac:dyDescent="0.25">
      <c r="A9848" s="64" t="s">
        <v>13324</v>
      </c>
      <c r="B9848" s="15" t="s">
        <v>13323</v>
      </c>
      <c r="C9848" s="40" t="s">
        <v>13322</v>
      </c>
      <c r="D9848" s="8" t="s">
        <v>20</v>
      </c>
      <c r="E9848" s="63" t="s">
        <v>1528</v>
      </c>
      <c r="F9848" s="61"/>
      <c r="G9848" s="62" t="s">
        <v>16</v>
      </c>
      <c r="H9848" s="61"/>
    </row>
    <row r="9849" spans="1:8" ht="76.5" x14ac:dyDescent="0.25">
      <c r="A9849" s="64" t="s">
        <v>13321</v>
      </c>
      <c r="B9849" s="15" t="s">
        <v>13320</v>
      </c>
      <c r="C9849" s="40" t="s">
        <v>3687</v>
      </c>
      <c r="D9849" s="8" t="s">
        <v>20</v>
      </c>
      <c r="E9849" s="63" t="s">
        <v>1528</v>
      </c>
      <c r="F9849" s="61"/>
      <c r="G9849" s="62" t="s">
        <v>16</v>
      </c>
      <c r="H9849" s="61"/>
    </row>
    <row r="9850" spans="1:8" ht="76.5" x14ac:dyDescent="0.25">
      <c r="A9850" s="64" t="s">
        <v>13319</v>
      </c>
      <c r="B9850" s="15" t="s">
        <v>13318</v>
      </c>
      <c r="C9850" s="40" t="s">
        <v>617</v>
      </c>
      <c r="D9850" s="8" t="s">
        <v>20</v>
      </c>
      <c r="E9850" s="63" t="s">
        <v>1528</v>
      </c>
      <c r="F9850" s="61"/>
      <c r="G9850" s="62" t="s">
        <v>16</v>
      </c>
      <c r="H9850" s="61"/>
    </row>
    <row r="9851" spans="1:8" ht="76.5" x14ac:dyDescent="0.25">
      <c r="A9851" s="64" t="s">
        <v>13317</v>
      </c>
      <c r="B9851" s="15" t="s">
        <v>13316</v>
      </c>
      <c r="C9851" s="40" t="s">
        <v>13315</v>
      </c>
      <c r="D9851" s="8" t="s">
        <v>20</v>
      </c>
      <c r="E9851" s="63" t="s">
        <v>1528</v>
      </c>
      <c r="F9851" s="61"/>
      <c r="G9851" s="62" t="s">
        <v>16</v>
      </c>
      <c r="H9851" s="61"/>
    </row>
    <row r="9852" spans="1:8" ht="76.5" x14ac:dyDescent="0.25">
      <c r="A9852" s="64" t="s">
        <v>13314</v>
      </c>
      <c r="B9852" s="15" t="s">
        <v>5171</v>
      </c>
      <c r="C9852" s="40" t="s">
        <v>13313</v>
      </c>
      <c r="D9852" s="8" t="s">
        <v>20</v>
      </c>
      <c r="E9852" s="63" t="s">
        <v>1528</v>
      </c>
      <c r="F9852" s="61"/>
      <c r="G9852" s="62" t="s">
        <v>16</v>
      </c>
      <c r="H9852" s="61"/>
    </row>
    <row r="9853" spans="1:8" ht="76.5" x14ac:dyDescent="0.25">
      <c r="A9853" s="64" t="s">
        <v>13312</v>
      </c>
      <c r="B9853" s="15" t="s">
        <v>13311</v>
      </c>
      <c r="C9853" s="40" t="s">
        <v>617</v>
      </c>
      <c r="D9853" s="8" t="s">
        <v>20</v>
      </c>
      <c r="E9853" s="63" t="s">
        <v>1528</v>
      </c>
      <c r="F9853" s="61"/>
      <c r="G9853" s="62" t="s">
        <v>16</v>
      </c>
      <c r="H9853" s="61"/>
    </row>
    <row r="9854" spans="1:8" ht="25.5" x14ac:dyDescent="0.25">
      <c r="A9854" s="15" t="s">
        <v>13310</v>
      </c>
      <c r="B9854" s="15" t="s">
        <v>13309</v>
      </c>
      <c r="C9854" s="40" t="s">
        <v>13308</v>
      </c>
      <c r="D9854" s="8" t="s">
        <v>1626</v>
      </c>
      <c r="E9854" s="63" t="s">
        <v>1625</v>
      </c>
      <c r="F9854" s="65"/>
      <c r="G9854" s="9">
        <v>44330</v>
      </c>
      <c r="H9854" s="61"/>
    </row>
    <row r="9855" spans="1:8" ht="76.5" x14ac:dyDescent="0.25">
      <c r="A9855" s="64" t="s">
        <v>13307</v>
      </c>
      <c r="B9855" s="15" t="s">
        <v>3416</v>
      </c>
      <c r="C9855" s="40" t="s">
        <v>13306</v>
      </c>
      <c r="D9855" s="8" t="s">
        <v>20</v>
      </c>
      <c r="E9855" s="63" t="s">
        <v>1528</v>
      </c>
      <c r="F9855" s="61"/>
      <c r="G9855" s="62" t="s">
        <v>16</v>
      </c>
      <c r="H9855" s="61"/>
    </row>
    <row r="9856" spans="1:8" ht="76.5" x14ac:dyDescent="0.25">
      <c r="A9856" s="64" t="s">
        <v>13305</v>
      </c>
      <c r="B9856" s="15" t="s">
        <v>13304</v>
      </c>
      <c r="C9856" s="40" t="s">
        <v>13303</v>
      </c>
      <c r="D9856" s="8" t="s">
        <v>20</v>
      </c>
      <c r="E9856" s="63" t="s">
        <v>1528</v>
      </c>
      <c r="F9856" s="61"/>
      <c r="G9856" s="62" t="s">
        <v>16</v>
      </c>
      <c r="H9856" s="61"/>
    </row>
    <row r="9857" spans="1:8" ht="76.5" x14ac:dyDescent="0.25">
      <c r="A9857" s="64" t="s">
        <v>13302</v>
      </c>
      <c r="B9857" s="15" t="s">
        <v>13301</v>
      </c>
      <c r="C9857" s="40" t="s">
        <v>13300</v>
      </c>
      <c r="D9857" s="8" t="s">
        <v>20</v>
      </c>
      <c r="E9857" s="63" t="s">
        <v>1528</v>
      </c>
      <c r="F9857" s="61"/>
      <c r="G9857" s="62" t="s">
        <v>16</v>
      </c>
      <c r="H9857" s="61"/>
    </row>
    <row r="9858" spans="1:8" ht="76.5" x14ac:dyDescent="0.25">
      <c r="A9858" s="64" t="s">
        <v>13299</v>
      </c>
      <c r="B9858" s="15" t="s">
        <v>13298</v>
      </c>
      <c r="C9858" s="40" t="s">
        <v>13297</v>
      </c>
      <c r="D9858" s="8" t="s">
        <v>20</v>
      </c>
      <c r="E9858" s="63" t="s">
        <v>1528</v>
      </c>
      <c r="F9858" s="61"/>
      <c r="G9858" s="62" t="s">
        <v>16</v>
      </c>
      <c r="H9858" s="61"/>
    </row>
    <row r="9859" spans="1:8" ht="76.5" x14ac:dyDescent="0.25">
      <c r="A9859" s="64" t="s">
        <v>13296</v>
      </c>
      <c r="B9859" s="15" t="s">
        <v>13295</v>
      </c>
      <c r="C9859" s="40" t="s">
        <v>13294</v>
      </c>
      <c r="D9859" s="8" t="s">
        <v>20</v>
      </c>
      <c r="E9859" s="63" t="s">
        <v>1528</v>
      </c>
      <c r="F9859" s="61"/>
      <c r="G9859" s="62" t="s">
        <v>16</v>
      </c>
      <c r="H9859" s="61"/>
    </row>
    <row r="9860" spans="1:8" ht="76.5" x14ac:dyDescent="0.25">
      <c r="A9860" s="64" t="s">
        <v>13293</v>
      </c>
      <c r="B9860" s="15" t="s">
        <v>13292</v>
      </c>
      <c r="C9860" s="40" t="s">
        <v>13291</v>
      </c>
      <c r="D9860" s="8" t="s">
        <v>20</v>
      </c>
      <c r="E9860" s="63" t="s">
        <v>1528</v>
      </c>
      <c r="F9860" s="61"/>
      <c r="G9860" s="62" t="s">
        <v>16</v>
      </c>
      <c r="H9860" s="61"/>
    </row>
    <row r="9861" spans="1:8" ht="76.5" x14ac:dyDescent="0.25">
      <c r="A9861" s="64" t="s">
        <v>13290</v>
      </c>
      <c r="B9861" s="15" t="s">
        <v>13289</v>
      </c>
      <c r="C9861" s="40" t="s">
        <v>617</v>
      </c>
      <c r="D9861" s="8" t="s">
        <v>20</v>
      </c>
      <c r="E9861" s="63" t="s">
        <v>1528</v>
      </c>
      <c r="F9861" s="61"/>
      <c r="G9861" s="62" t="s">
        <v>16</v>
      </c>
      <c r="H9861" s="61"/>
    </row>
    <row r="9862" spans="1:8" ht="76.5" x14ac:dyDescent="0.25">
      <c r="A9862" s="64" t="s">
        <v>13288</v>
      </c>
      <c r="B9862" s="15" t="s">
        <v>11487</v>
      </c>
      <c r="C9862" s="40" t="s">
        <v>617</v>
      </c>
      <c r="D9862" s="8" t="s">
        <v>20</v>
      </c>
      <c r="E9862" s="63" t="s">
        <v>1528</v>
      </c>
      <c r="F9862" s="61"/>
      <c r="G9862" s="62" t="s">
        <v>16</v>
      </c>
      <c r="H9862" s="61"/>
    </row>
    <row r="9863" spans="1:8" ht="51" x14ac:dyDescent="0.25">
      <c r="A9863" s="15" t="s">
        <v>13287</v>
      </c>
      <c r="B9863" s="15" t="s">
        <v>13286</v>
      </c>
      <c r="C9863" s="40" t="s">
        <v>13285</v>
      </c>
      <c r="D9863" s="8" t="s">
        <v>1626</v>
      </c>
      <c r="E9863" s="63" t="s">
        <v>1625</v>
      </c>
      <c r="F9863" s="65"/>
      <c r="G9863" s="9">
        <v>44346</v>
      </c>
      <c r="H9863" s="61"/>
    </row>
    <row r="9864" spans="1:8" ht="76.5" x14ac:dyDescent="0.25">
      <c r="A9864" s="64" t="s">
        <v>13284</v>
      </c>
      <c r="B9864" s="15" t="s">
        <v>13283</v>
      </c>
      <c r="C9864" s="40" t="s">
        <v>11978</v>
      </c>
      <c r="D9864" s="8" t="s">
        <v>20</v>
      </c>
      <c r="E9864" s="63" t="s">
        <v>1528</v>
      </c>
      <c r="F9864" s="61"/>
      <c r="G9864" s="62" t="s">
        <v>16</v>
      </c>
      <c r="H9864" s="61"/>
    </row>
    <row r="9865" spans="1:8" ht="89.25" x14ac:dyDescent="0.25">
      <c r="A9865" s="64" t="s">
        <v>13282</v>
      </c>
      <c r="B9865" s="15" t="s">
        <v>13281</v>
      </c>
      <c r="C9865" s="40" t="s">
        <v>13280</v>
      </c>
      <c r="D9865" s="8" t="s">
        <v>20</v>
      </c>
      <c r="E9865" s="63" t="s">
        <v>1528</v>
      </c>
      <c r="F9865" s="61"/>
      <c r="G9865" s="62" t="s">
        <v>16</v>
      </c>
      <c r="H9865" s="61"/>
    </row>
    <row r="9866" spans="1:8" ht="76.5" x14ac:dyDescent="0.25">
      <c r="A9866" s="64" t="s">
        <v>13279</v>
      </c>
      <c r="B9866" s="15" t="s">
        <v>13278</v>
      </c>
      <c r="C9866" s="40" t="s">
        <v>13277</v>
      </c>
      <c r="D9866" s="8" t="s">
        <v>20</v>
      </c>
      <c r="E9866" s="63" t="s">
        <v>1528</v>
      </c>
      <c r="F9866" s="61"/>
      <c r="G9866" s="62" t="s">
        <v>16</v>
      </c>
      <c r="H9866" s="61"/>
    </row>
    <row r="9867" spans="1:8" ht="76.5" x14ac:dyDescent="0.25">
      <c r="A9867" s="64" t="s">
        <v>13276</v>
      </c>
      <c r="B9867" s="15" t="s">
        <v>13275</v>
      </c>
      <c r="C9867" s="40" t="s">
        <v>13274</v>
      </c>
      <c r="D9867" s="8" t="s">
        <v>20</v>
      </c>
      <c r="E9867" s="63" t="s">
        <v>1528</v>
      </c>
      <c r="F9867" s="61"/>
      <c r="G9867" s="62" t="s">
        <v>16</v>
      </c>
      <c r="H9867" s="61"/>
    </row>
    <row r="9868" spans="1:8" ht="51" x14ac:dyDescent="0.25">
      <c r="A9868" s="15" t="s">
        <v>13273</v>
      </c>
      <c r="B9868" s="15" t="s">
        <v>13272</v>
      </c>
      <c r="C9868" s="40" t="s">
        <v>13271</v>
      </c>
      <c r="D9868" s="14" t="s">
        <v>1626</v>
      </c>
      <c r="E9868" s="63" t="s">
        <v>1799</v>
      </c>
      <c r="F9868" s="65"/>
      <c r="G9868" s="9">
        <v>44339</v>
      </c>
      <c r="H9868" s="61"/>
    </row>
    <row r="9869" spans="1:8" ht="51" x14ac:dyDescent="0.25">
      <c r="A9869" s="15" t="s">
        <v>13270</v>
      </c>
      <c r="B9869" s="15" t="s">
        <v>13269</v>
      </c>
      <c r="C9869" s="40" t="s">
        <v>13268</v>
      </c>
      <c r="D9869" s="8" t="s">
        <v>1626</v>
      </c>
      <c r="E9869" s="63" t="s">
        <v>1625</v>
      </c>
      <c r="F9869" s="65"/>
      <c r="G9869" s="9">
        <v>44361</v>
      </c>
      <c r="H9869" s="61"/>
    </row>
    <row r="9870" spans="1:8" ht="51" x14ac:dyDescent="0.25">
      <c r="A9870" s="15" t="s">
        <v>13267</v>
      </c>
      <c r="B9870" s="15" t="s">
        <v>13266</v>
      </c>
      <c r="C9870" s="40" t="s">
        <v>13265</v>
      </c>
      <c r="D9870" s="8" t="s">
        <v>1626</v>
      </c>
      <c r="E9870" s="63" t="s">
        <v>1625</v>
      </c>
      <c r="F9870" s="65"/>
      <c r="G9870" s="9">
        <v>44401</v>
      </c>
      <c r="H9870" s="61"/>
    </row>
    <row r="9871" spans="1:8" ht="76.5" x14ac:dyDescent="0.25">
      <c r="A9871" s="64" t="s">
        <v>13264</v>
      </c>
      <c r="B9871" s="15" t="s">
        <v>13263</v>
      </c>
      <c r="C9871" s="40" t="s">
        <v>13262</v>
      </c>
      <c r="D9871" s="8" t="s">
        <v>20</v>
      </c>
      <c r="E9871" s="63" t="s">
        <v>1528</v>
      </c>
      <c r="F9871" s="61"/>
      <c r="G9871" s="62" t="s">
        <v>16</v>
      </c>
      <c r="H9871" s="61"/>
    </row>
    <row r="9872" spans="1:8" ht="76.5" x14ac:dyDescent="0.25">
      <c r="A9872" s="64" t="s">
        <v>13261</v>
      </c>
      <c r="B9872" s="15" t="s">
        <v>13260</v>
      </c>
      <c r="C9872" s="40" t="s">
        <v>617</v>
      </c>
      <c r="D9872" s="8" t="s">
        <v>20</v>
      </c>
      <c r="E9872" s="63" t="s">
        <v>1528</v>
      </c>
      <c r="F9872" s="61"/>
      <c r="G9872" s="62" t="s">
        <v>16</v>
      </c>
      <c r="H9872" s="61"/>
    </row>
    <row r="9873" spans="1:8" ht="76.5" x14ac:dyDescent="0.25">
      <c r="A9873" s="64" t="s">
        <v>13259</v>
      </c>
      <c r="B9873" s="15" t="s">
        <v>13258</v>
      </c>
      <c r="C9873" s="40" t="s">
        <v>13257</v>
      </c>
      <c r="D9873" s="8" t="s">
        <v>20</v>
      </c>
      <c r="E9873" s="63" t="s">
        <v>1528</v>
      </c>
      <c r="F9873" s="61"/>
      <c r="G9873" s="62" t="s">
        <v>16</v>
      </c>
      <c r="H9873" s="61"/>
    </row>
    <row r="9874" spans="1:8" ht="76.5" x14ac:dyDescent="0.25">
      <c r="A9874" s="64" t="s">
        <v>13256</v>
      </c>
      <c r="B9874" s="15" t="s">
        <v>13255</v>
      </c>
      <c r="C9874" s="40" t="s">
        <v>1565</v>
      </c>
      <c r="D9874" s="8" t="s">
        <v>20</v>
      </c>
      <c r="E9874" s="63" t="s">
        <v>1528</v>
      </c>
      <c r="F9874" s="61"/>
      <c r="G9874" s="62" t="s">
        <v>16</v>
      </c>
      <c r="H9874" s="61"/>
    </row>
    <row r="9875" spans="1:8" ht="76.5" x14ac:dyDescent="0.25">
      <c r="A9875" s="64" t="s">
        <v>13254</v>
      </c>
      <c r="B9875" s="15" t="s">
        <v>13253</v>
      </c>
      <c r="C9875" s="40" t="s">
        <v>13252</v>
      </c>
      <c r="D9875" s="8" t="s">
        <v>20</v>
      </c>
      <c r="E9875" s="63" t="s">
        <v>1528</v>
      </c>
      <c r="F9875" s="61"/>
      <c r="G9875" s="62" t="s">
        <v>16</v>
      </c>
      <c r="H9875" s="61"/>
    </row>
    <row r="9876" spans="1:8" ht="76.5" x14ac:dyDescent="0.25">
      <c r="A9876" s="64" t="s">
        <v>13251</v>
      </c>
      <c r="B9876" s="15" t="s">
        <v>13250</v>
      </c>
      <c r="C9876" s="40" t="s">
        <v>7400</v>
      </c>
      <c r="D9876" s="8" t="s">
        <v>20</v>
      </c>
      <c r="E9876" s="63" t="s">
        <v>1528</v>
      </c>
      <c r="F9876" s="61"/>
      <c r="G9876" s="62" t="s">
        <v>16</v>
      </c>
      <c r="H9876" s="61"/>
    </row>
    <row r="9877" spans="1:8" ht="76.5" x14ac:dyDescent="0.25">
      <c r="A9877" s="64" t="s">
        <v>13249</v>
      </c>
      <c r="B9877" s="15" t="s">
        <v>13248</v>
      </c>
      <c r="C9877" s="40" t="s">
        <v>13247</v>
      </c>
      <c r="D9877" s="8" t="s">
        <v>20</v>
      </c>
      <c r="E9877" s="63" t="s">
        <v>1528</v>
      </c>
      <c r="F9877" s="61"/>
      <c r="G9877" s="62" t="s">
        <v>16</v>
      </c>
      <c r="H9877" s="61"/>
    </row>
    <row r="9878" spans="1:8" ht="76.5" x14ac:dyDescent="0.25">
      <c r="A9878" s="64" t="s">
        <v>13246</v>
      </c>
      <c r="B9878" s="15" t="s">
        <v>13245</v>
      </c>
      <c r="C9878" s="40" t="s">
        <v>13244</v>
      </c>
      <c r="D9878" s="8" t="s">
        <v>20</v>
      </c>
      <c r="E9878" s="63" t="s">
        <v>1528</v>
      </c>
      <c r="F9878" s="61"/>
      <c r="G9878" s="62" t="s">
        <v>16</v>
      </c>
      <c r="H9878" s="61"/>
    </row>
    <row r="9879" spans="1:8" ht="89.25" x14ac:dyDescent="0.25">
      <c r="A9879" s="64" t="s">
        <v>13243</v>
      </c>
      <c r="B9879" s="15" t="s">
        <v>13242</v>
      </c>
      <c r="C9879" s="40" t="s">
        <v>13241</v>
      </c>
      <c r="D9879" s="8" t="s">
        <v>20</v>
      </c>
      <c r="E9879" s="63" t="s">
        <v>1528</v>
      </c>
      <c r="F9879" s="61"/>
      <c r="G9879" s="62" t="s">
        <v>16</v>
      </c>
      <c r="H9879" s="61"/>
    </row>
    <row r="9880" spans="1:8" ht="76.5" x14ac:dyDescent="0.25">
      <c r="A9880" s="64" t="s">
        <v>13240</v>
      </c>
      <c r="B9880" s="15" t="s">
        <v>13239</v>
      </c>
      <c r="C9880" s="40" t="s">
        <v>13238</v>
      </c>
      <c r="D9880" s="8" t="s">
        <v>20</v>
      </c>
      <c r="E9880" s="63" t="s">
        <v>1528</v>
      </c>
      <c r="F9880" s="61"/>
      <c r="G9880" s="62" t="s">
        <v>16</v>
      </c>
      <c r="H9880" s="61"/>
    </row>
    <row r="9881" spans="1:8" ht="89.25" x14ac:dyDescent="0.25">
      <c r="A9881" s="64" t="s">
        <v>13237</v>
      </c>
      <c r="B9881" s="15" t="s">
        <v>13236</v>
      </c>
      <c r="C9881" s="40" t="s">
        <v>13235</v>
      </c>
      <c r="D9881" s="8" t="s">
        <v>20</v>
      </c>
      <c r="E9881" s="63" t="s">
        <v>1528</v>
      </c>
      <c r="F9881" s="61"/>
      <c r="G9881" s="62" t="s">
        <v>16</v>
      </c>
      <c r="H9881" s="61"/>
    </row>
    <row r="9882" spans="1:8" ht="76.5" x14ac:dyDescent="0.25">
      <c r="A9882" s="64" t="s">
        <v>13234</v>
      </c>
      <c r="B9882" s="15" t="s">
        <v>13233</v>
      </c>
      <c r="C9882" s="40" t="s">
        <v>13232</v>
      </c>
      <c r="D9882" s="8" t="s">
        <v>20</v>
      </c>
      <c r="E9882" s="63" t="s">
        <v>1528</v>
      </c>
      <c r="F9882" s="61"/>
      <c r="G9882" s="62" t="s">
        <v>16</v>
      </c>
      <c r="H9882" s="61"/>
    </row>
    <row r="9883" spans="1:8" ht="76.5" x14ac:dyDescent="0.25">
      <c r="A9883" s="64" t="s">
        <v>13231</v>
      </c>
      <c r="B9883" s="15" t="s">
        <v>13230</v>
      </c>
      <c r="C9883" s="40" t="s">
        <v>1565</v>
      </c>
      <c r="D9883" s="8" t="s">
        <v>20</v>
      </c>
      <c r="E9883" s="63" t="s">
        <v>1528</v>
      </c>
      <c r="F9883" s="61"/>
      <c r="G9883" s="62" t="s">
        <v>16</v>
      </c>
      <c r="H9883" s="61"/>
    </row>
    <row r="9884" spans="1:8" ht="76.5" x14ac:dyDescent="0.25">
      <c r="A9884" s="64" t="s">
        <v>13229</v>
      </c>
      <c r="B9884" s="15" t="s">
        <v>13228</v>
      </c>
      <c r="C9884" s="40" t="s">
        <v>7980</v>
      </c>
      <c r="D9884" s="8" t="s">
        <v>20</v>
      </c>
      <c r="E9884" s="63" t="s">
        <v>1528</v>
      </c>
      <c r="F9884" s="61"/>
      <c r="G9884" s="62" t="s">
        <v>16</v>
      </c>
      <c r="H9884" s="61"/>
    </row>
    <row r="9885" spans="1:8" ht="76.5" x14ac:dyDescent="0.25">
      <c r="A9885" s="64" t="s">
        <v>13227</v>
      </c>
      <c r="B9885" s="15" t="s">
        <v>13226</v>
      </c>
      <c r="C9885" s="40" t="s">
        <v>7980</v>
      </c>
      <c r="D9885" s="8" t="s">
        <v>20</v>
      </c>
      <c r="E9885" s="63" t="s">
        <v>1528</v>
      </c>
      <c r="F9885" s="61"/>
      <c r="G9885" s="62" t="s">
        <v>16</v>
      </c>
      <c r="H9885" s="61"/>
    </row>
    <row r="9886" spans="1:8" ht="76.5" x14ac:dyDescent="0.25">
      <c r="A9886" s="64" t="s">
        <v>13225</v>
      </c>
      <c r="B9886" s="15" t="s">
        <v>13224</v>
      </c>
      <c r="C9886" s="40" t="s">
        <v>617</v>
      </c>
      <c r="D9886" s="8" t="s">
        <v>20</v>
      </c>
      <c r="E9886" s="63" t="s">
        <v>1528</v>
      </c>
      <c r="F9886" s="61"/>
      <c r="G9886" s="62" t="s">
        <v>16</v>
      </c>
      <c r="H9886" s="61"/>
    </row>
    <row r="9887" spans="1:8" ht="89.25" x14ac:dyDescent="0.25">
      <c r="A9887" s="64" t="s">
        <v>13223</v>
      </c>
      <c r="B9887" s="15" t="s">
        <v>13222</v>
      </c>
      <c r="C9887" s="40" t="s">
        <v>13221</v>
      </c>
      <c r="D9887" s="8" t="s">
        <v>20</v>
      </c>
      <c r="E9887" s="63" t="s">
        <v>1528</v>
      </c>
      <c r="F9887" s="61"/>
      <c r="G9887" s="62" t="s">
        <v>16</v>
      </c>
      <c r="H9887" s="61"/>
    </row>
    <row r="9888" spans="1:8" ht="76.5" x14ac:dyDescent="0.25">
      <c r="A9888" s="64" t="s">
        <v>13220</v>
      </c>
      <c r="B9888" s="15" t="s">
        <v>13219</v>
      </c>
      <c r="C9888" s="40" t="s">
        <v>617</v>
      </c>
      <c r="D9888" s="8" t="s">
        <v>20</v>
      </c>
      <c r="E9888" s="63" t="s">
        <v>1528</v>
      </c>
      <c r="F9888" s="61"/>
      <c r="G9888" s="62" t="s">
        <v>16</v>
      </c>
      <c r="H9888" s="61"/>
    </row>
    <row r="9889" spans="1:8" ht="76.5" x14ac:dyDescent="0.25">
      <c r="A9889" s="64" t="s">
        <v>13218</v>
      </c>
      <c r="B9889" s="15" t="s">
        <v>13217</v>
      </c>
      <c r="C9889" s="40" t="s">
        <v>13216</v>
      </c>
      <c r="D9889" s="8" t="s">
        <v>20</v>
      </c>
      <c r="E9889" s="63" t="s">
        <v>1528</v>
      </c>
      <c r="F9889" s="61"/>
      <c r="G9889" s="62" t="s">
        <v>16</v>
      </c>
      <c r="H9889" s="61"/>
    </row>
    <row r="9890" spans="1:8" ht="76.5" x14ac:dyDescent="0.25">
      <c r="A9890" s="64" t="s">
        <v>13215</v>
      </c>
      <c r="B9890" s="15" t="s">
        <v>13214</v>
      </c>
      <c r="C9890" s="40" t="s">
        <v>13213</v>
      </c>
      <c r="D9890" s="8" t="s">
        <v>20</v>
      </c>
      <c r="E9890" s="63" t="s">
        <v>1528</v>
      </c>
      <c r="F9890" s="61"/>
      <c r="G9890" s="62" t="s">
        <v>16</v>
      </c>
      <c r="H9890" s="61"/>
    </row>
    <row r="9891" spans="1:8" ht="76.5" x14ac:dyDescent="0.25">
      <c r="A9891" s="64" t="s">
        <v>13212</v>
      </c>
      <c r="B9891" s="15" t="s">
        <v>13211</v>
      </c>
      <c r="C9891" s="40" t="s">
        <v>13210</v>
      </c>
      <c r="D9891" s="8" t="s">
        <v>20</v>
      </c>
      <c r="E9891" s="63" t="s">
        <v>1528</v>
      </c>
      <c r="F9891" s="61"/>
      <c r="G9891" s="62" t="s">
        <v>16</v>
      </c>
      <c r="H9891" s="61"/>
    </row>
    <row r="9892" spans="1:8" ht="76.5" x14ac:dyDescent="0.25">
      <c r="A9892" s="64" t="s">
        <v>13209</v>
      </c>
      <c r="B9892" s="15" t="s">
        <v>13208</v>
      </c>
      <c r="C9892" s="40" t="s">
        <v>3687</v>
      </c>
      <c r="D9892" s="8" t="s">
        <v>20</v>
      </c>
      <c r="E9892" s="63" t="s">
        <v>1528</v>
      </c>
      <c r="F9892" s="61"/>
      <c r="G9892" s="62" t="s">
        <v>16</v>
      </c>
      <c r="H9892" s="61"/>
    </row>
    <row r="9893" spans="1:8" ht="76.5" x14ac:dyDescent="0.25">
      <c r="A9893" s="64" t="s">
        <v>13207</v>
      </c>
      <c r="B9893" s="15" t="s">
        <v>13206</v>
      </c>
      <c r="C9893" s="40" t="s">
        <v>13205</v>
      </c>
      <c r="D9893" s="8" t="s">
        <v>20</v>
      </c>
      <c r="E9893" s="63" t="s">
        <v>1528</v>
      </c>
      <c r="F9893" s="61"/>
      <c r="G9893" s="62" t="s">
        <v>16</v>
      </c>
      <c r="H9893" s="61"/>
    </row>
    <row r="9894" spans="1:8" ht="76.5" x14ac:dyDescent="0.25">
      <c r="A9894" s="64" t="s">
        <v>13204</v>
      </c>
      <c r="B9894" s="15" t="s">
        <v>13203</v>
      </c>
      <c r="C9894" s="40" t="s">
        <v>13202</v>
      </c>
      <c r="D9894" s="8" t="s">
        <v>20</v>
      </c>
      <c r="E9894" s="63" t="s">
        <v>1528</v>
      </c>
      <c r="F9894" s="61"/>
      <c r="G9894" s="62" t="s">
        <v>16</v>
      </c>
      <c r="H9894" s="61"/>
    </row>
    <row r="9895" spans="1:8" ht="76.5" x14ac:dyDescent="0.25">
      <c r="A9895" s="64" t="s">
        <v>13201</v>
      </c>
      <c r="B9895" s="15" t="s">
        <v>13200</v>
      </c>
      <c r="C9895" s="40" t="s">
        <v>13199</v>
      </c>
      <c r="D9895" s="8" t="s">
        <v>20</v>
      </c>
      <c r="E9895" s="63" t="s">
        <v>1528</v>
      </c>
      <c r="F9895" s="61"/>
      <c r="G9895" s="62" t="s">
        <v>16</v>
      </c>
      <c r="H9895" s="61"/>
    </row>
    <row r="9896" spans="1:8" ht="76.5" x14ac:dyDescent="0.25">
      <c r="A9896" s="64" t="s">
        <v>13198</v>
      </c>
      <c r="B9896" s="15" t="s">
        <v>13197</v>
      </c>
      <c r="C9896" s="40" t="s">
        <v>13196</v>
      </c>
      <c r="D9896" s="8" t="s">
        <v>20</v>
      </c>
      <c r="E9896" s="63" t="s">
        <v>1528</v>
      </c>
      <c r="F9896" s="61"/>
      <c r="G9896" s="62" t="s">
        <v>16</v>
      </c>
      <c r="H9896" s="61"/>
    </row>
    <row r="9897" spans="1:8" ht="76.5" x14ac:dyDescent="0.25">
      <c r="A9897" s="64" t="s">
        <v>13195</v>
      </c>
      <c r="B9897" s="15" t="s">
        <v>13194</v>
      </c>
      <c r="C9897" s="40" t="s">
        <v>13193</v>
      </c>
      <c r="D9897" s="8" t="s">
        <v>20</v>
      </c>
      <c r="E9897" s="63" t="s">
        <v>1528</v>
      </c>
      <c r="F9897" s="61"/>
      <c r="G9897" s="62" t="s">
        <v>16</v>
      </c>
      <c r="H9897" s="61"/>
    </row>
    <row r="9898" spans="1:8" ht="76.5" x14ac:dyDescent="0.25">
      <c r="A9898" s="64" t="s">
        <v>13192</v>
      </c>
      <c r="B9898" s="15" t="s">
        <v>13191</v>
      </c>
      <c r="C9898" s="40" t="s">
        <v>617</v>
      </c>
      <c r="D9898" s="8" t="s">
        <v>20</v>
      </c>
      <c r="E9898" s="63" t="s">
        <v>1528</v>
      </c>
      <c r="F9898" s="61"/>
      <c r="G9898" s="62" t="s">
        <v>16</v>
      </c>
      <c r="H9898" s="61"/>
    </row>
    <row r="9899" spans="1:8" ht="76.5" x14ac:dyDescent="0.25">
      <c r="A9899" s="64" t="s">
        <v>13190</v>
      </c>
      <c r="B9899" s="15" t="s">
        <v>9153</v>
      </c>
      <c r="C9899" s="40" t="s">
        <v>13189</v>
      </c>
      <c r="D9899" s="8" t="s">
        <v>20</v>
      </c>
      <c r="E9899" s="63" t="s">
        <v>1528</v>
      </c>
      <c r="F9899" s="61"/>
      <c r="G9899" s="62" t="s">
        <v>16</v>
      </c>
      <c r="H9899" s="61"/>
    </row>
    <row r="9900" spans="1:8" ht="76.5" x14ac:dyDescent="0.25">
      <c r="A9900" s="64" t="s">
        <v>13188</v>
      </c>
      <c r="B9900" s="15" t="s">
        <v>13187</v>
      </c>
      <c r="C9900" s="40" t="s">
        <v>617</v>
      </c>
      <c r="D9900" s="8" t="s">
        <v>20</v>
      </c>
      <c r="E9900" s="63" t="s">
        <v>1528</v>
      </c>
      <c r="F9900" s="61"/>
      <c r="G9900" s="62" t="s">
        <v>16</v>
      </c>
      <c r="H9900" s="61"/>
    </row>
    <row r="9901" spans="1:8" ht="76.5" x14ac:dyDescent="0.25">
      <c r="A9901" s="64" t="s">
        <v>13186</v>
      </c>
      <c r="B9901" s="15" t="s">
        <v>12590</v>
      </c>
      <c r="C9901" s="40" t="s">
        <v>13185</v>
      </c>
      <c r="D9901" s="8" t="s">
        <v>20</v>
      </c>
      <c r="E9901" s="63" t="s">
        <v>1528</v>
      </c>
      <c r="F9901" s="61"/>
      <c r="G9901" s="62" t="s">
        <v>16</v>
      </c>
      <c r="H9901" s="61"/>
    </row>
    <row r="9902" spans="1:8" ht="76.5" x14ac:dyDescent="0.25">
      <c r="A9902" s="64" t="s">
        <v>13184</v>
      </c>
      <c r="B9902" s="15" t="s">
        <v>13183</v>
      </c>
      <c r="C9902" s="40" t="s">
        <v>13182</v>
      </c>
      <c r="D9902" s="8" t="s">
        <v>20</v>
      </c>
      <c r="E9902" s="63" t="s">
        <v>1528</v>
      </c>
      <c r="F9902" s="61"/>
      <c r="G9902" s="62" t="s">
        <v>16</v>
      </c>
      <c r="H9902" s="61"/>
    </row>
    <row r="9903" spans="1:8" ht="76.5" x14ac:dyDescent="0.25">
      <c r="A9903" s="64" t="s">
        <v>13181</v>
      </c>
      <c r="B9903" s="15" t="s">
        <v>13180</v>
      </c>
      <c r="C9903" s="40" t="s">
        <v>13179</v>
      </c>
      <c r="D9903" s="8" t="s">
        <v>20</v>
      </c>
      <c r="E9903" s="63" t="s">
        <v>1528</v>
      </c>
      <c r="F9903" s="61"/>
      <c r="G9903" s="62" t="s">
        <v>16</v>
      </c>
      <c r="H9903" s="61"/>
    </row>
    <row r="9904" spans="1:8" ht="38.25" x14ac:dyDescent="0.25">
      <c r="A9904" s="15" t="s">
        <v>13178</v>
      </c>
      <c r="B9904" s="15" t="s">
        <v>13177</v>
      </c>
      <c r="C9904" s="40" t="s">
        <v>13176</v>
      </c>
      <c r="D9904" s="8" t="s">
        <v>1626</v>
      </c>
      <c r="E9904" s="63" t="s">
        <v>1625</v>
      </c>
      <c r="F9904" s="65"/>
      <c r="G9904" s="9">
        <v>44721</v>
      </c>
      <c r="H9904" s="61"/>
    </row>
    <row r="9905" spans="1:8" ht="76.5" x14ac:dyDescent="0.25">
      <c r="A9905" s="64" t="s">
        <v>13175</v>
      </c>
      <c r="B9905" s="15" t="s">
        <v>10093</v>
      </c>
      <c r="C9905" s="40" t="s">
        <v>13174</v>
      </c>
      <c r="D9905" s="8" t="s">
        <v>20</v>
      </c>
      <c r="E9905" s="63" t="s">
        <v>1528</v>
      </c>
      <c r="F9905" s="61"/>
      <c r="G9905" s="62" t="s">
        <v>16</v>
      </c>
      <c r="H9905" s="61"/>
    </row>
    <row r="9906" spans="1:8" ht="76.5" x14ac:dyDescent="0.25">
      <c r="A9906" s="64" t="s">
        <v>13173</v>
      </c>
      <c r="B9906" s="15" t="s">
        <v>13172</v>
      </c>
      <c r="C9906" s="40" t="s">
        <v>13171</v>
      </c>
      <c r="D9906" s="8" t="s">
        <v>20</v>
      </c>
      <c r="E9906" s="63" t="s">
        <v>1528</v>
      </c>
      <c r="F9906" s="61"/>
      <c r="G9906" s="62" t="s">
        <v>16</v>
      </c>
      <c r="H9906" s="61"/>
    </row>
    <row r="9907" spans="1:8" ht="76.5" x14ac:dyDescent="0.25">
      <c r="A9907" s="64" t="s">
        <v>13170</v>
      </c>
      <c r="B9907" s="15" t="s">
        <v>13169</v>
      </c>
      <c r="C9907" s="40" t="s">
        <v>13168</v>
      </c>
      <c r="D9907" s="8" t="s">
        <v>20</v>
      </c>
      <c r="E9907" s="63" t="s">
        <v>1528</v>
      </c>
      <c r="F9907" s="61"/>
      <c r="G9907" s="62" t="s">
        <v>16</v>
      </c>
      <c r="H9907" s="61"/>
    </row>
    <row r="9908" spans="1:8" ht="140.25" x14ac:dyDescent="0.25">
      <c r="A9908" s="64" t="s">
        <v>13167</v>
      </c>
      <c r="B9908" s="15" t="s">
        <v>13166</v>
      </c>
      <c r="C9908" s="40" t="s">
        <v>13165</v>
      </c>
      <c r="D9908" s="8" t="s">
        <v>20</v>
      </c>
      <c r="E9908" s="63" t="s">
        <v>1528</v>
      </c>
      <c r="F9908" s="61"/>
      <c r="G9908" s="62" t="s">
        <v>16</v>
      </c>
      <c r="H9908" s="61"/>
    </row>
    <row r="9909" spans="1:8" ht="102" x14ac:dyDescent="0.25">
      <c r="A9909" s="64" t="s">
        <v>13164</v>
      </c>
      <c r="B9909" s="15" t="s">
        <v>13163</v>
      </c>
      <c r="C9909" s="40" t="s">
        <v>13162</v>
      </c>
      <c r="D9909" s="8" t="s">
        <v>20</v>
      </c>
      <c r="E9909" s="63" t="s">
        <v>1528</v>
      </c>
      <c r="F9909" s="61"/>
      <c r="G9909" s="62" t="s">
        <v>16</v>
      </c>
      <c r="H9909" s="61"/>
    </row>
    <row r="9910" spans="1:8" ht="76.5" x14ac:dyDescent="0.25">
      <c r="A9910" s="64" t="s">
        <v>13161</v>
      </c>
      <c r="B9910" s="15" t="s">
        <v>13160</v>
      </c>
      <c r="C9910" s="40" t="s">
        <v>2088</v>
      </c>
      <c r="D9910" s="8" t="s">
        <v>20</v>
      </c>
      <c r="E9910" s="63" t="s">
        <v>1528</v>
      </c>
      <c r="F9910" s="61"/>
      <c r="G9910" s="62" t="s">
        <v>16</v>
      </c>
      <c r="H9910" s="61"/>
    </row>
    <row r="9911" spans="1:8" ht="76.5" x14ac:dyDescent="0.25">
      <c r="A9911" s="64" t="s">
        <v>13159</v>
      </c>
      <c r="B9911" s="15" t="s">
        <v>13158</v>
      </c>
      <c r="C9911" s="40" t="s">
        <v>13157</v>
      </c>
      <c r="D9911" s="8" t="s">
        <v>20</v>
      </c>
      <c r="E9911" s="63" t="s">
        <v>1528</v>
      </c>
      <c r="F9911" s="61"/>
      <c r="G9911" s="62" t="s">
        <v>16</v>
      </c>
      <c r="H9911" s="61"/>
    </row>
    <row r="9912" spans="1:8" ht="76.5" x14ac:dyDescent="0.25">
      <c r="A9912" s="64" t="s">
        <v>13156</v>
      </c>
      <c r="B9912" s="15" t="s">
        <v>13155</v>
      </c>
      <c r="C9912" s="40" t="s">
        <v>11829</v>
      </c>
      <c r="D9912" s="8" t="s">
        <v>20</v>
      </c>
      <c r="E9912" s="63" t="s">
        <v>1528</v>
      </c>
      <c r="F9912" s="61"/>
      <c r="G9912" s="62" t="s">
        <v>16</v>
      </c>
      <c r="H9912" s="61"/>
    </row>
    <row r="9913" spans="1:8" ht="76.5" x14ac:dyDescent="0.25">
      <c r="A9913" s="64" t="s">
        <v>13154</v>
      </c>
      <c r="B9913" s="15" t="s">
        <v>13153</v>
      </c>
      <c r="C9913" s="40" t="s">
        <v>13152</v>
      </c>
      <c r="D9913" s="8" t="s">
        <v>20</v>
      </c>
      <c r="E9913" s="63" t="s">
        <v>1528</v>
      </c>
      <c r="F9913" s="61"/>
      <c r="G9913" s="62" t="s">
        <v>16</v>
      </c>
      <c r="H9913" s="61"/>
    </row>
    <row r="9914" spans="1:8" ht="38.25" x14ac:dyDescent="0.25">
      <c r="A9914" s="15" t="s">
        <v>13151</v>
      </c>
      <c r="B9914" s="15" t="s">
        <v>13150</v>
      </c>
      <c r="C9914" s="40" t="s">
        <v>13149</v>
      </c>
      <c r="D9914" s="14" t="s">
        <v>1626</v>
      </c>
      <c r="E9914" s="63" t="s">
        <v>1625</v>
      </c>
      <c r="F9914" s="65"/>
      <c r="G9914" s="9">
        <v>44403</v>
      </c>
      <c r="H9914" s="61"/>
    </row>
    <row r="9915" spans="1:8" ht="76.5" x14ac:dyDescent="0.25">
      <c r="A9915" s="64" t="s">
        <v>13148</v>
      </c>
      <c r="B9915" s="15" t="s">
        <v>13147</v>
      </c>
      <c r="C9915" s="40" t="s">
        <v>13146</v>
      </c>
      <c r="D9915" s="8" t="s">
        <v>20</v>
      </c>
      <c r="E9915" s="63" t="s">
        <v>1528</v>
      </c>
      <c r="F9915" s="61"/>
      <c r="G9915" s="62" t="s">
        <v>16</v>
      </c>
      <c r="H9915" s="61"/>
    </row>
    <row r="9916" spans="1:8" ht="76.5" x14ac:dyDescent="0.25">
      <c r="A9916" s="64" t="s">
        <v>13145</v>
      </c>
      <c r="B9916" s="15" t="s">
        <v>13144</v>
      </c>
      <c r="C9916" s="40" t="s">
        <v>13143</v>
      </c>
      <c r="D9916" s="8" t="s">
        <v>20</v>
      </c>
      <c r="E9916" s="63" t="s">
        <v>1528</v>
      </c>
      <c r="F9916" s="61"/>
      <c r="G9916" s="62" t="s">
        <v>16</v>
      </c>
      <c r="H9916" s="61"/>
    </row>
    <row r="9917" spans="1:8" ht="76.5" x14ac:dyDescent="0.25">
      <c r="A9917" s="64" t="s">
        <v>13142</v>
      </c>
      <c r="B9917" s="15" t="s">
        <v>13141</v>
      </c>
      <c r="C9917" s="40" t="s">
        <v>13140</v>
      </c>
      <c r="D9917" s="8" t="s">
        <v>20</v>
      </c>
      <c r="E9917" s="63" t="s">
        <v>1528</v>
      </c>
      <c r="F9917" s="61"/>
      <c r="G9917" s="62" t="s">
        <v>16</v>
      </c>
      <c r="H9917" s="61"/>
    </row>
    <row r="9918" spans="1:8" ht="63.75" x14ac:dyDescent="0.25">
      <c r="A9918" s="15" t="s">
        <v>13139</v>
      </c>
      <c r="B9918" s="15" t="s">
        <v>13138</v>
      </c>
      <c r="C9918" s="40" t="s">
        <v>13137</v>
      </c>
      <c r="D9918" s="8" t="s">
        <v>1626</v>
      </c>
      <c r="E9918" s="63" t="s">
        <v>1625</v>
      </c>
      <c r="F9918" s="65"/>
      <c r="G9918" s="9">
        <v>44361</v>
      </c>
      <c r="H9918" s="61"/>
    </row>
    <row r="9919" spans="1:8" ht="76.5" x14ac:dyDescent="0.25">
      <c r="A9919" s="15" t="s">
        <v>13136</v>
      </c>
      <c r="B9919" s="15" t="s">
        <v>13135</v>
      </c>
      <c r="C9919" s="40" t="s">
        <v>13134</v>
      </c>
      <c r="D9919" s="8" t="s">
        <v>1626</v>
      </c>
      <c r="E9919" s="63" t="s">
        <v>1799</v>
      </c>
      <c r="F9919" s="65"/>
      <c r="G9919" s="9">
        <v>44337</v>
      </c>
      <c r="H9919" s="61"/>
    </row>
    <row r="9920" spans="1:8" ht="76.5" x14ac:dyDescent="0.25">
      <c r="A9920" s="64" t="s">
        <v>13133</v>
      </c>
      <c r="B9920" s="15" t="s">
        <v>13132</v>
      </c>
      <c r="C9920" s="40" t="s">
        <v>2088</v>
      </c>
      <c r="D9920" s="8" t="s">
        <v>20</v>
      </c>
      <c r="E9920" s="63" t="s">
        <v>1528</v>
      </c>
      <c r="F9920" s="61"/>
      <c r="G9920" s="62" t="s">
        <v>16</v>
      </c>
      <c r="H9920" s="61"/>
    </row>
    <row r="9921" spans="1:8" ht="76.5" x14ac:dyDescent="0.25">
      <c r="A9921" s="64" t="s">
        <v>13131</v>
      </c>
      <c r="B9921" s="15" t="s">
        <v>13130</v>
      </c>
      <c r="C9921" s="40" t="s">
        <v>13129</v>
      </c>
      <c r="D9921" s="8" t="s">
        <v>20</v>
      </c>
      <c r="E9921" s="63" t="s">
        <v>1528</v>
      </c>
      <c r="F9921" s="61"/>
      <c r="G9921" s="62" t="s">
        <v>16</v>
      </c>
      <c r="H9921" s="61"/>
    </row>
    <row r="9922" spans="1:8" ht="76.5" x14ac:dyDescent="0.25">
      <c r="A9922" s="64" t="s">
        <v>13128</v>
      </c>
      <c r="B9922" s="15" t="s">
        <v>5274</v>
      </c>
      <c r="C9922" s="40" t="s">
        <v>13127</v>
      </c>
      <c r="D9922" s="8" t="s">
        <v>20</v>
      </c>
      <c r="E9922" s="63" t="s">
        <v>1528</v>
      </c>
      <c r="F9922" s="61"/>
      <c r="G9922" s="62" t="s">
        <v>16</v>
      </c>
      <c r="H9922" s="61"/>
    </row>
    <row r="9923" spans="1:8" ht="76.5" x14ac:dyDescent="0.25">
      <c r="A9923" s="64" t="s">
        <v>13126</v>
      </c>
      <c r="B9923" s="15" t="s">
        <v>13125</v>
      </c>
      <c r="C9923" s="40" t="s">
        <v>13124</v>
      </c>
      <c r="D9923" s="8" t="s">
        <v>20</v>
      </c>
      <c r="E9923" s="63" t="s">
        <v>1528</v>
      </c>
      <c r="F9923" s="61"/>
      <c r="G9923" s="62" t="s">
        <v>16</v>
      </c>
      <c r="H9923" s="61"/>
    </row>
    <row r="9924" spans="1:8" ht="76.5" x14ac:dyDescent="0.25">
      <c r="A9924" s="64" t="s">
        <v>13123</v>
      </c>
      <c r="B9924" s="15" t="s">
        <v>13122</v>
      </c>
      <c r="C9924" s="40" t="s">
        <v>12115</v>
      </c>
      <c r="D9924" s="8" t="s">
        <v>20</v>
      </c>
      <c r="E9924" s="63" t="s">
        <v>1528</v>
      </c>
      <c r="F9924" s="61"/>
      <c r="G9924" s="62" t="s">
        <v>16</v>
      </c>
      <c r="H9924" s="61"/>
    </row>
    <row r="9925" spans="1:8" ht="76.5" x14ac:dyDescent="0.25">
      <c r="A9925" s="64" t="s">
        <v>13121</v>
      </c>
      <c r="B9925" s="15" t="s">
        <v>13120</v>
      </c>
      <c r="C9925" s="40" t="s">
        <v>13119</v>
      </c>
      <c r="D9925" s="8" t="s">
        <v>20</v>
      </c>
      <c r="E9925" s="63" t="s">
        <v>1528</v>
      </c>
      <c r="F9925" s="61"/>
      <c r="G9925" s="62" t="s">
        <v>16</v>
      </c>
      <c r="H9925" s="61"/>
    </row>
    <row r="9926" spans="1:8" ht="76.5" x14ac:dyDescent="0.25">
      <c r="A9926" s="64" t="s">
        <v>13118</v>
      </c>
      <c r="B9926" s="15" t="s">
        <v>13117</v>
      </c>
      <c r="C9926" s="40" t="s">
        <v>13116</v>
      </c>
      <c r="D9926" s="8" t="s">
        <v>20</v>
      </c>
      <c r="E9926" s="63" t="s">
        <v>1528</v>
      </c>
      <c r="F9926" s="61"/>
      <c r="G9926" s="62" t="s">
        <v>16</v>
      </c>
      <c r="H9926" s="61"/>
    </row>
    <row r="9927" spans="1:8" ht="76.5" x14ac:dyDescent="0.25">
      <c r="A9927" s="64" t="s">
        <v>13115</v>
      </c>
      <c r="B9927" s="15" t="s">
        <v>13114</v>
      </c>
      <c r="C9927" s="40" t="s">
        <v>13113</v>
      </c>
      <c r="D9927" s="8" t="s">
        <v>20</v>
      </c>
      <c r="E9927" s="63" t="s">
        <v>1528</v>
      </c>
      <c r="F9927" s="61"/>
      <c r="G9927" s="62" t="s">
        <v>16</v>
      </c>
      <c r="H9927" s="61"/>
    </row>
    <row r="9928" spans="1:8" ht="76.5" x14ac:dyDescent="0.25">
      <c r="A9928" s="64" t="s">
        <v>13112</v>
      </c>
      <c r="B9928" s="15" t="s">
        <v>10422</v>
      </c>
      <c r="C9928" s="40" t="s">
        <v>13111</v>
      </c>
      <c r="D9928" s="8" t="s">
        <v>20</v>
      </c>
      <c r="E9928" s="63" t="s">
        <v>1528</v>
      </c>
      <c r="F9928" s="61"/>
      <c r="G9928" s="62" t="s">
        <v>16</v>
      </c>
      <c r="H9928" s="61"/>
    </row>
    <row r="9929" spans="1:8" ht="63.75" x14ac:dyDescent="0.25">
      <c r="A9929" s="15" t="s">
        <v>13110</v>
      </c>
      <c r="B9929" s="15" t="s">
        <v>13109</v>
      </c>
      <c r="C9929" s="40" t="s">
        <v>13108</v>
      </c>
      <c r="D9929" s="8" t="s">
        <v>1626</v>
      </c>
      <c r="E9929" s="63" t="s">
        <v>1799</v>
      </c>
      <c r="F9929" s="65"/>
      <c r="G9929" s="9">
        <v>44382</v>
      </c>
      <c r="H9929" s="61"/>
    </row>
    <row r="9930" spans="1:8" ht="76.5" x14ac:dyDescent="0.25">
      <c r="A9930" s="64" t="s">
        <v>13107</v>
      </c>
      <c r="B9930" s="15" t="s">
        <v>13106</v>
      </c>
      <c r="C9930" s="40" t="s">
        <v>13105</v>
      </c>
      <c r="D9930" s="8" t="s">
        <v>20</v>
      </c>
      <c r="E9930" s="63" t="s">
        <v>1528</v>
      </c>
      <c r="F9930" s="61"/>
      <c r="G9930" s="62" t="s">
        <v>16</v>
      </c>
      <c r="H9930" s="61"/>
    </row>
    <row r="9931" spans="1:8" ht="102" x14ac:dyDescent="0.25">
      <c r="A9931" s="64" t="s">
        <v>13104</v>
      </c>
      <c r="B9931" s="15" t="s">
        <v>13103</v>
      </c>
      <c r="C9931" s="40" t="s">
        <v>13102</v>
      </c>
      <c r="D9931" s="8" t="s">
        <v>20</v>
      </c>
      <c r="E9931" s="63" t="s">
        <v>1528</v>
      </c>
      <c r="F9931" s="61"/>
      <c r="G9931" s="62" t="s">
        <v>16</v>
      </c>
      <c r="H9931" s="61"/>
    </row>
    <row r="9932" spans="1:8" ht="76.5" x14ac:dyDescent="0.25">
      <c r="A9932" s="64" t="s">
        <v>13101</v>
      </c>
      <c r="B9932" s="15" t="s">
        <v>12770</v>
      </c>
      <c r="C9932" s="40" t="s">
        <v>13100</v>
      </c>
      <c r="D9932" s="8" t="s">
        <v>20</v>
      </c>
      <c r="E9932" s="63" t="s">
        <v>1528</v>
      </c>
      <c r="F9932" s="61"/>
      <c r="G9932" s="62" t="s">
        <v>16</v>
      </c>
      <c r="H9932" s="61"/>
    </row>
    <row r="9933" spans="1:8" ht="76.5" x14ac:dyDescent="0.25">
      <c r="A9933" s="64" t="s">
        <v>13099</v>
      </c>
      <c r="B9933" s="15" t="s">
        <v>5764</v>
      </c>
      <c r="C9933" s="40" t="s">
        <v>13098</v>
      </c>
      <c r="D9933" s="8" t="s">
        <v>20</v>
      </c>
      <c r="E9933" s="63" t="s">
        <v>1528</v>
      </c>
      <c r="F9933" s="61"/>
      <c r="G9933" s="62" t="s">
        <v>16</v>
      </c>
      <c r="H9933" s="61"/>
    </row>
    <row r="9934" spans="1:8" ht="76.5" x14ac:dyDescent="0.25">
      <c r="A9934" s="64" t="s">
        <v>13097</v>
      </c>
      <c r="B9934" s="15" t="s">
        <v>13096</v>
      </c>
      <c r="C9934" s="40" t="s">
        <v>13095</v>
      </c>
      <c r="D9934" s="8" t="s">
        <v>20</v>
      </c>
      <c r="E9934" s="63" t="s">
        <v>1528</v>
      </c>
      <c r="F9934" s="61"/>
      <c r="G9934" s="62" t="s">
        <v>16</v>
      </c>
      <c r="H9934" s="61"/>
    </row>
    <row r="9935" spans="1:8" ht="76.5" x14ac:dyDescent="0.25">
      <c r="A9935" s="64" t="s">
        <v>13094</v>
      </c>
      <c r="B9935" s="15" t="s">
        <v>13093</v>
      </c>
      <c r="C9935" s="40" t="s">
        <v>13092</v>
      </c>
      <c r="D9935" s="8" t="s">
        <v>20</v>
      </c>
      <c r="E9935" s="63" t="s">
        <v>1528</v>
      </c>
      <c r="F9935" s="61"/>
      <c r="G9935" s="62" t="s">
        <v>16</v>
      </c>
      <c r="H9935" s="61"/>
    </row>
    <row r="9936" spans="1:8" ht="76.5" x14ac:dyDescent="0.25">
      <c r="A9936" s="64" t="s">
        <v>13091</v>
      </c>
      <c r="B9936" s="15" t="s">
        <v>13090</v>
      </c>
      <c r="C9936" s="40" t="s">
        <v>13089</v>
      </c>
      <c r="D9936" s="8" t="s">
        <v>20</v>
      </c>
      <c r="E9936" s="63" t="s">
        <v>1528</v>
      </c>
      <c r="F9936" s="61"/>
      <c r="G9936" s="62" t="s">
        <v>16</v>
      </c>
      <c r="H9936" s="61"/>
    </row>
    <row r="9937" spans="1:8" ht="89.25" x14ac:dyDescent="0.25">
      <c r="A9937" s="64" t="s">
        <v>13088</v>
      </c>
      <c r="B9937" s="15" t="s">
        <v>13087</v>
      </c>
      <c r="C9937" s="40" t="s">
        <v>13086</v>
      </c>
      <c r="D9937" s="8" t="s">
        <v>20</v>
      </c>
      <c r="E9937" s="63" t="s">
        <v>1528</v>
      </c>
      <c r="F9937" s="61"/>
      <c r="G9937" s="62" t="s">
        <v>16</v>
      </c>
      <c r="H9937" s="61"/>
    </row>
    <row r="9938" spans="1:8" ht="76.5" x14ac:dyDescent="0.25">
      <c r="A9938" s="64" t="s">
        <v>13085</v>
      </c>
      <c r="B9938" s="15" t="s">
        <v>13084</v>
      </c>
      <c r="C9938" s="40" t="s">
        <v>13083</v>
      </c>
      <c r="D9938" s="8" t="s">
        <v>20</v>
      </c>
      <c r="E9938" s="63" t="s">
        <v>1528</v>
      </c>
      <c r="F9938" s="61"/>
      <c r="G9938" s="62" t="s">
        <v>16</v>
      </c>
      <c r="H9938" s="61"/>
    </row>
    <row r="9939" spans="1:8" ht="76.5" x14ac:dyDescent="0.25">
      <c r="A9939" s="64" t="s">
        <v>13082</v>
      </c>
      <c r="B9939" s="15" t="s">
        <v>13081</v>
      </c>
      <c r="C9939" s="40" t="s">
        <v>13080</v>
      </c>
      <c r="D9939" s="8" t="s">
        <v>20</v>
      </c>
      <c r="E9939" s="63" t="s">
        <v>1528</v>
      </c>
      <c r="F9939" s="61"/>
      <c r="G9939" s="62" t="s">
        <v>16</v>
      </c>
      <c r="H9939" s="61"/>
    </row>
    <row r="9940" spans="1:8" ht="76.5" x14ac:dyDescent="0.25">
      <c r="A9940" s="64" t="s">
        <v>13079</v>
      </c>
      <c r="B9940" s="15" t="s">
        <v>13078</v>
      </c>
      <c r="C9940" s="40" t="s">
        <v>13077</v>
      </c>
      <c r="D9940" s="8" t="s">
        <v>20</v>
      </c>
      <c r="E9940" s="63" t="s">
        <v>1528</v>
      </c>
      <c r="F9940" s="61"/>
      <c r="G9940" s="62" t="s">
        <v>16</v>
      </c>
      <c r="H9940" s="61"/>
    </row>
    <row r="9941" spans="1:8" ht="76.5" x14ac:dyDescent="0.25">
      <c r="A9941" s="64" t="s">
        <v>13076</v>
      </c>
      <c r="B9941" s="15" t="s">
        <v>13075</v>
      </c>
      <c r="C9941" s="40" t="s">
        <v>13074</v>
      </c>
      <c r="D9941" s="8" t="s">
        <v>20</v>
      </c>
      <c r="E9941" s="63" t="s">
        <v>1528</v>
      </c>
      <c r="F9941" s="61"/>
      <c r="G9941" s="62" t="s">
        <v>16</v>
      </c>
      <c r="H9941" s="61"/>
    </row>
    <row r="9942" spans="1:8" ht="76.5" x14ac:dyDescent="0.25">
      <c r="A9942" s="64" t="s">
        <v>13073</v>
      </c>
      <c r="B9942" s="15" t="s">
        <v>11976</v>
      </c>
      <c r="C9942" s="40" t="s">
        <v>13072</v>
      </c>
      <c r="D9942" s="8" t="s">
        <v>20</v>
      </c>
      <c r="E9942" s="63" t="s">
        <v>1528</v>
      </c>
      <c r="F9942" s="61"/>
      <c r="G9942" s="62" t="s">
        <v>16</v>
      </c>
      <c r="H9942" s="61"/>
    </row>
    <row r="9943" spans="1:8" ht="76.5" x14ac:dyDescent="0.25">
      <c r="A9943" s="64" t="s">
        <v>13071</v>
      </c>
      <c r="B9943" s="15" t="s">
        <v>13070</v>
      </c>
      <c r="C9943" s="40" t="s">
        <v>13069</v>
      </c>
      <c r="D9943" s="8" t="s">
        <v>20</v>
      </c>
      <c r="E9943" s="63" t="s">
        <v>1528</v>
      </c>
      <c r="F9943" s="61"/>
      <c r="G9943" s="62" t="s">
        <v>16</v>
      </c>
      <c r="H9943" s="61"/>
    </row>
    <row r="9944" spans="1:8" ht="76.5" x14ac:dyDescent="0.25">
      <c r="A9944" s="64" t="s">
        <v>13068</v>
      </c>
      <c r="B9944" s="15" t="s">
        <v>13067</v>
      </c>
      <c r="C9944" s="40" t="s">
        <v>13066</v>
      </c>
      <c r="D9944" s="8" t="s">
        <v>20</v>
      </c>
      <c r="E9944" s="63" t="s">
        <v>1528</v>
      </c>
      <c r="F9944" s="61"/>
      <c r="G9944" s="62" t="s">
        <v>16</v>
      </c>
      <c r="H9944" s="61"/>
    </row>
    <row r="9945" spans="1:8" ht="102" x14ac:dyDescent="0.25">
      <c r="A9945" s="64" t="s">
        <v>13065</v>
      </c>
      <c r="B9945" s="15" t="s">
        <v>13064</v>
      </c>
      <c r="C9945" s="40" t="s">
        <v>13063</v>
      </c>
      <c r="D9945" s="8" t="s">
        <v>20</v>
      </c>
      <c r="E9945" s="63" t="s">
        <v>1528</v>
      </c>
      <c r="F9945" s="61"/>
      <c r="G9945" s="62" t="s">
        <v>16</v>
      </c>
      <c r="H9945" s="61"/>
    </row>
    <row r="9946" spans="1:8" ht="76.5" x14ac:dyDescent="0.25">
      <c r="A9946" s="64" t="s">
        <v>13062</v>
      </c>
      <c r="B9946" s="15" t="s">
        <v>13061</v>
      </c>
      <c r="C9946" s="40" t="s">
        <v>13060</v>
      </c>
      <c r="D9946" s="8" t="s">
        <v>20</v>
      </c>
      <c r="E9946" s="63" t="s">
        <v>1528</v>
      </c>
      <c r="F9946" s="61"/>
      <c r="G9946" s="62" t="s">
        <v>16</v>
      </c>
      <c r="H9946" s="61"/>
    </row>
    <row r="9947" spans="1:8" ht="76.5" x14ac:dyDescent="0.25">
      <c r="A9947" s="64" t="s">
        <v>13059</v>
      </c>
      <c r="B9947" s="15" t="s">
        <v>3520</v>
      </c>
      <c r="C9947" s="40" t="s">
        <v>13058</v>
      </c>
      <c r="D9947" s="8" t="s">
        <v>20</v>
      </c>
      <c r="E9947" s="63" t="s">
        <v>1528</v>
      </c>
      <c r="F9947" s="61"/>
      <c r="G9947" s="62" t="s">
        <v>16</v>
      </c>
      <c r="H9947" s="61"/>
    </row>
    <row r="9948" spans="1:8" ht="76.5" x14ac:dyDescent="0.25">
      <c r="A9948" s="64" t="s">
        <v>13057</v>
      </c>
      <c r="B9948" s="15" t="s">
        <v>13056</v>
      </c>
      <c r="C9948" s="40" t="s">
        <v>13055</v>
      </c>
      <c r="D9948" s="8" t="s">
        <v>20</v>
      </c>
      <c r="E9948" s="63" t="s">
        <v>1528</v>
      </c>
      <c r="F9948" s="61"/>
      <c r="G9948" s="62" t="s">
        <v>16</v>
      </c>
      <c r="H9948" s="61"/>
    </row>
    <row r="9949" spans="1:8" ht="76.5" x14ac:dyDescent="0.25">
      <c r="A9949" s="64" t="s">
        <v>13054</v>
      </c>
      <c r="B9949" s="15" t="s">
        <v>13053</v>
      </c>
      <c r="C9949" s="40" t="s">
        <v>13052</v>
      </c>
      <c r="D9949" s="8" t="s">
        <v>20</v>
      </c>
      <c r="E9949" s="63" t="s">
        <v>1528</v>
      </c>
      <c r="F9949" s="61"/>
      <c r="G9949" s="62" t="s">
        <v>16</v>
      </c>
      <c r="H9949" s="61"/>
    </row>
    <row r="9950" spans="1:8" ht="63.75" x14ac:dyDescent="0.25">
      <c r="A9950" s="15" t="s">
        <v>13051</v>
      </c>
      <c r="B9950" s="15" t="s">
        <v>13050</v>
      </c>
      <c r="C9950" s="40" t="s">
        <v>13049</v>
      </c>
      <c r="D9950" s="8" t="s">
        <v>1626</v>
      </c>
      <c r="E9950" s="63" t="s">
        <v>1799</v>
      </c>
      <c r="F9950" s="65"/>
      <c r="G9950" s="9">
        <v>44378</v>
      </c>
      <c r="H9950" s="61"/>
    </row>
    <row r="9951" spans="1:8" ht="76.5" x14ac:dyDescent="0.25">
      <c r="A9951" s="64" t="s">
        <v>13048</v>
      </c>
      <c r="B9951" s="15" t="s">
        <v>13047</v>
      </c>
      <c r="C9951" s="40" t="s">
        <v>13046</v>
      </c>
      <c r="D9951" s="8" t="s">
        <v>20</v>
      </c>
      <c r="E9951" s="63" t="s">
        <v>1528</v>
      </c>
      <c r="F9951" s="61"/>
      <c r="G9951" s="62" t="s">
        <v>16</v>
      </c>
      <c r="H9951" s="61"/>
    </row>
    <row r="9952" spans="1:8" ht="51" x14ac:dyDescent="0.25">
      <c r="A9952" s="15" t="s">
        <v>13045</v>
      </c>
      <c r="B9952" s="15" t="s">
        <v>13044</v>
      </c>
      <c r="C9952" s="40" t="s">
        <v>13043</v>
      </c>
      <c r="D9952" s="8" t="s">
        <v>1626</v>
      </c>
      <c r="E9952" s="63" t="s">
        <v>1625</v>
      </c>
      <c r="F9952" s="65"/>
      <c r="G9952" s="9">
        <v>44493</v>
      </c>
      <c r="H9952" s="61"/>
    </row>
    <row r="9953" spans="1:8" ht="76.5" x14ac:dyDescent="0.25">
      <c r="A9953" s="15" t="s">
        <v>13042</v>
      </c>
      <c r="B9953" s="15" t="s">
        <v>13041</v>
      </c>
      <c r="C9953" s="40" t="s">
        <v>13040</v>
      </c>
      <c r="D9953" s="14" t="s">
        <v>1626</v>
      </c>
      <c r="E9953" s="63" t="s">
        <v>1799</v>
      </c>
      <c r="F9953" s="65"/>
      <c r="G9953" s="9">
        <v>44338</v>
      </c>
      <c r="H9953" s="61"/>
    </row>
    <row r="9954" spans="1:8" ht="76.5" x14ac:dyDescent="0.25">
      <c r="A9954" s="64" t="s">
        <v>13039</v>
      </c>
      <c r="B9954" s="15" t="s">
        <v>13038</v>
      </c>
      <c r="C9954" s="40" t="s">
        <v>13037</v>
      </c>
      <c r="D9954" s="8" t="s">
        <v>20</v>
      </c>
      <c r="E9954" s="63" t="s">
        <v>1528</v>
      </c>
      <c r="F9954" s="61"/>
      <c r="G9954" s="62" t="s">
        <v>16</v>
      </c>
      <c r="H9954" s="61"/>
    </row>
    <row r="9955" spans="1:8" ht="76.5" x14ac:dyDescent="0.25">
      <c r="A9955" s="64" t="s">
        <v>13036</v>
      </c>
      <c r="B9955" s="15" t="s">
        <v>13035</v>
      </c>
      <c r="C9955" s="40" t="s">
        <v>13034</v>
      </c>
      <c r="D9955" s="8" t="s">
        <v>20</v>
      </c>
      <c r="E9955" s="63" t="s">
        <v>1528</v>
      </c>
      <c r="F9955" s="61"/>
      <c r="G9955" s="62" t="s">
        <v>16</v>
      </c>
      <c r="H9955" s="61"/>
    </row>
    <row r="9956" spans="1:8" ht="76.5" x14ac:dyDescent="0.25">
      <c r="A9956" s="64" t="s">
        <v>13033</v>
      </c>
      <c r="B9956" s="15" t="s">
        <v>13032</v>
      </c>
      <c r="C9956" s="40" t="s">
        <v>13031</v>
      </c>
      <c r="D9956" s="8" t="s">
        <v>20</v>
      </c>
      <c r="E9956" s="63" t="s">
        <v>1528</v>
      </c>
      <c r="F9956" s="61"/>
      <c r="G9956" s="62" t="s">
        <v>16</v>
      </c>
      <c r="H9956" s="61"/>
    </row>
    <row r="9957" spans="1:8" ht="63.75" x14ac:dyDescent="0.25">
      <c r="A9957" s="15" t="s">
        <v>13030</v>
      </c>
      <c r="B9957" s="15" t="s">
        <v>13029</v>
      </c>
      <c r="C9957" s="40" t="s">
        <v>13028</v>
      </c>
      <c r="D9957" s="14" t="s">
        <v>1626</v>
      </c>
      <c r="E9957" s="63" t="s">
        <v>1799</v>
      </c>
      <c r="F9957" s="65"/>
      <c r="G9957" s="9">
        <v>44385</v>
      </c>
      <c r="H9957" s="61"/>
    </row>
    <row r="9958" spans="1:8" ht="76.5" x14ac:dyDescent="0.25">
      <c r="A9958" s="64" t="s">
        <v>13027</v>
      </c>
      <c r="B9958" s="15" t="s">
        <v>13026</v>
      </c>
      <c r="C9958" s="40" t="s">
        <v>13025</v>
      </c>
      <c r="D9958" s="8" t="s">
        <v>20</v>
      </c>
      <c r="E9958" s="63" t="s">
        <v>1528</v>
      </c>
      <c r="F9958" s="61"/>
      <c r="G9958" s="62" t="s">
        <v>16</v>
      </c>
      <c r="H9958" s="61"/>
    </row>
    <row r="9959" spans="1:8" ht="51" x14ac:dyDescent="0.25">
      <c r="A9959" s="15" t="s">
        <v>13024</v>
      </c>
      <c r="B9959" s="15" t="s">
        <v>13023</v>
      </c>
      <c r="C9959" s="40" t="s">
        <v>13022</v>
      </c>
      <c r="D9959" s="14" t="s">
        <v>1626</v>
      </c>
      <c r="E9959" s="63" t="s">
        <v>1799</v>
      </c>
      <c r="F9959" s="65"/>
      <c r="G9959" s="9">
        <v>44393</v>
      </c>
      <c r="H9959" s="61"/>
    </row>
    <row r="9960" spans="1:8" ht="76.5" x14ac:dyDescent="0.25">
      <c r="A9960" s="64" t="s">
        <v>13021</v>
      </c>
      <c r="B9960" s="15" t="s">
        <v>13020</v>
      </c>
      <c r="C9960" s="40" t="s">
        <v>13019</v>
      </c>
      <c r="D9960" s="8" t="s">
        <v>20</v>
      </c>
      <c r="E9960" s="63" t="s">
        <v>1528</v>
      </c>
      <c r="F9960" s="61"/>
      <c r="G9960" s="62" t="s">
        <v>16</v>
      </c>
      <c r="H9960" s="61"/>
    </row>
    <row r="9961" spans="1:8" ht="76.5" x14ac:dyDescent="0.25">
      <c r="A9961" s="64" t="s">
        <v>13018</v>
      </c>
      <c r="B9961" s="15" t="s">
        <v>13017</v>
      </c>
      <c r="C9961" s="40" t="s">
        <v>13016</v>
      </c>
      <c r="D9961" s="8" t="s">
        <v>20</v>
      </c>
      <c r="E9961" s="63" t="s">
        <v>1528</v>
      </c>
      <c r="F9961" s="61"/>
      <c r="G9961" s="62" t="s">
        <v>16</v>
      </c>
      <c r="H9961" s="61"/>
    </row>
    <row r="9962" spans="1:8" ht="76.5" x14ac:dyDescent="0.25">
      <c r="A9962" s="64" t="s">
        <v>13015</v>
      </c>
      <c r="B9962" s="15" t="s">
        <v>13014</v>
      </c>
      <c r="C9962" s="40" t="s">
        <v>13013</v>
      </c>
      <c r="D9962" s="8" t="s">
        <v>20</v>
      </c>
      <c r="E9962" s="63" t="s">
        <v>1528</v>
      </c>
      <c r="F9962" s="61"/>
      <c r="G9962" s="62" t="s">
        <v>16</v>
      </c>
      <c r="H9962" s="61"/>
    </row>
    <row r="9963" spans="1:8" ht="76.5" x14ac:dyDescent="0.25">
      <c r="A9963" s="64" t="s">
        <v>13012</v>
      </c>
      <c r="B9963" s="15" t="s">
        <v>13011</v>
      </c>
      <c r="C9963" s="40" t="s">
        <v>13010</v>
      </c>
      <c r="D9963" s="8" t="s">
        <v>20</v>
      </c>
      <c r="E9963" s="63" t="s">
        <v>1528</v>
      </c>
      <c r="F9963" s="61"/>
      <c r="G9963" s="62" t="s">
        <v>16</v>
      </c>
      <c r="H9963" s="61"/>
    </row>
    <row r="9964" spans="1:8" ht="76.5" x14ac:dyDescent="0.25">
      <c r="A9964" s="64" t="s">
        <v>13009</v>
      </c>
      <c r="B9964" s="15" t="s">
        <v>13008</v>
      </c>
      <c r="C9964" s="40" t="s">
        <v>13007</v>
      </c>
      <c r="D9964" s="8" t="s">
        <v>20</v>
      </c>
      <c r="E9964" s="63" t="s">
        <v>1528</v>
      </c>
      <c r="F9964" s="61"/>
      <c r="G9964" s="62" t="s">
        <v>16</v>
      </c>
      <c r="H9964" s="61"/>
    </row>
    <row r="9965" spans="1:8" ht="76.5" x14ac:dyDescent="0.25">
      <c r="A9965" s="64" t="s">
        <v>13006</v>
      </c>
      <c r="B9965" s="15" t="s">
        <v>13005</v>
      </c>
      <c r="C9965" s="40" t="s">
        <v>13004</v>
      </c>
      <c r="D9965" s="8" t="s">
        <v>20</v>
      </c>
      <c r="E9965" s="63" t="s">
        <v>1528</v>
      </c>
      <c r="F9965" s="61"/>
      <c r="G9965" s="62" t="s">
        <v>16</v>
      </c>
      <c r="H9965" s="61"/>
    </row>
    <row r="9966" spans="1:8" ht="76.5" x14ac:dyDescent="0.25">
      <c r="A9966" s="64" t="s">
        <v>13003</v>
      </c>
      <c r="B9966" s="15" t="s">
        <v>13002</v>
      </c>
      <c r="C9966" s="40" t="s">
        <v>13001</v>
      </c>
      <c r="D9966" s="8" t="s">
        <v>20</v>
      </c>
      <c r="E9966" s="63" t="s">
        <v>1528</v>
      </c>
      <c r="F9966" s="61"/>
      <c r="G9966" s="62" t="s">
        <v>16</v>
      </c>
      <c r="H9966" s="61"/>
    </row>
    <row r="9967" spans="1:8" ht="76.5" x14ac:dyDescent="0.25">
      <c r="A9967" s="64" t="s">
        <v>13000</v>
      </c>
      <c r="B9967" s="15" t="s">
        <v>6179</v>
      </c>
      <c r="C9967" s="40" t="s">
        <v>12999</v>
      </c>
      <c r="D9967" s="8" t="s">
        <v>20</v>
      </c>
      <c r="E9967" s="63" t="s">
        <v>1528</v>
      </c>
      <c r="F9967" s="61"/>
      <c r="G9967" s="62" t="s">
        <v>16</v>
      </c>
      <c r="H9967" s="61"/>
    </row>
    <row r="9968" spans="1:8" ht="76.5" x14ac:dyDescent="0.25">
      <c r="A9968" s="64" t="s">
        <v>12998</v>
      </c>
      <c r="B9968" s="15" t="s">
        <v>12995</v>
      </c>
      <c r="C9968" s="40" t="s">
        <v>12997</v>
      </c>
      <c r="D9968" s="8" t="s">
        <v>20</v>
      </c>
      <c r="E9968" s="63" t="s">
        <v>1528</v>
      </c>
      <c r="F9968" s="61"/>
      <c r="G9968" s="62" t="s">
        <v>16</v>
      </c>
      <c r="H9968" s="61"/>
    </row>
    <row r="9969" spans="1:8" ht="76.5" x14ac:dyDescent="0.25">
      <c r="A9969" s="64" t="s">
        <v>12996</v>
      </c>
      <c r="B9969" s="15" t="s">
        <v>12995</v>
      </c>
      <c r="C9969" s="40" t="s">
        <v>12994</v>
      </c>
      <c r="D9969" s="8" t="s">
        <v>20</v>
      </c>
      <c r="E9969" s="63" t="s">
        <v>1528</v>
      </c>
      <c r="F9969" s="61"/>
      <c r="G9969" s="62" t="s">
        <v>16</v>
      </c>
      <c r="H9969" s="61"/>
    </row>
    <row r="9970" spans="1:8" ht="51" x14ac:dyDescent="0.25">
      <c r="A9970" s="15" t="s">
        <v>12993</v>
      </c>
      <c r="B9970" s="15" t="s">
        <v>12992</v>
      </c>
      <c r="C9970" s="40" t="s">
        <v>12991</v>
      </c>
      <c r="D9970" s="8" t="s">
        <v>1626</v>
      </c>
      <c r="E9970" s="63" t="s">
        <v>1799</v>
      </c>
      <c r="F9970" s="65"/>
      <c r="G9970" s="9">
        <v>44410</v>
      </c>
      <c r="H9970" s="61"/>
    </row>
    <row r="9971" spans="1:8" ht="76.5" x14ac:dyDescent="0.25">
      <c r="A9971" s="64" t="s">
        <v>12990</v>
      </c>
      <c r="B9971" s="15" t="s">
        <v>12989</v>
      </c>
      <c r="C9971" s="40" t="s">
        <v>12988</v>
      </c>
      <c r="D9971" s="8" t="s">
        <v>20</v>
      </c>
      <c r="E9971" s="63" t="s">
        <v>1528</v>
      </c>
      <c r="F9971" s="61"/>
      <c r="G9971" s="62" t="s">
        <v>16</v>
      </c>
      <c r="H9971" s="61"/>
    </row>
    <row r="9972" spans="1:8" ht="76.5" x14ac:dyDescent="0.25">
      <c r="A9972" s="15" t="s">
        <v>12987</v>
      </c>
      <c r="B9972" s="15" t="s">
        <v>12986</v>
      </c>
      <c r="C9972" s="40" t="s">
        <v>12985</v>
      </c>
      <c r="D9972" s="14" t="s">
        <v>1626</v>
      </c>
      <c r="E9972" s="63" t="s">
        <v>1625</v>
      </c>
      <c r="F9972" s="65"/>
      <c r="G9972" s="9">
        <v>44401</v>
      </c>
      <c r="H9972" s="61"/>
    </row>
    <row r="9973" spans="1:8" ht="38.25" x14ac:dyDescent="0.25">
      <c r="A9973" s="15" t="s">
        <v>12984</v>
      </c>
      <c r="B9973" s="15" t="s">
        <v>12983</v>
      </c>
      <c r="C9973" s="40" t="s">
        <v>12982</v>
      </c>
      <c r="D9973" s="14" t="s">
        <v>1626</v>
      </c>
      <c r="E9973" s="63" t="s">
        <v>1799</v>
      </c>
      <c r="F9973" s="65"/>
      <c r="G9973" s="9">
        <v>44337</v>
      </c>
      <c r="H9973" s="61"/>
    </row>
    <row r="9974" spans="1:8" ht="76.5" x14ac:dyDescent="0.25">
      <c r="A9974" s="64" t="s">
        <v>12981</v>
      </c>
      <c r="B9974" s="15" t="s">
        <v>12980</v>
      </c>
      <c r="C9974" s="40" t="s">
        <v>12979</v>
      </c>
      <c r="D9974" s="8" t="s">
        <v>20</v>
      </c>
      <c r="E9974" s="63" t="s">
        <v>1528</v>
      </c>
      <c r="F9974" s="61"/>
      <c r="G9974" s="62" t="s">
        <v>16</v>
      </c>
      <c r="H9974" s="61"/>
    </row>
    <row r="9975" spans="1:8" ht="76.5" x14ac:dyDescent="0.25">
      <c r="A9975" s="64" t="s">
        <v>12978</v>
      </c>
      <c r="B9975" s="15" t="s">
        <v>11536</v>
      </c>
      <c r="C9975" s="40" t="s">
        <v>12977</v>
      </c>
      <c r="D9975" s="8" t="s">
        <v>20</v>
      </c>
      <c r="E9975" s="63" t="s">
        <v>1528</v>
      </c>
      <c r="F9975" s="61"/>
      <c r="G9975" s="62" t="s">
        <v>16</v>
      </c>
      <c r="H9975" s="61"/>
    </row>
    <row r="9976" spans="1:8" ht="76.5" x14ac:dyDescent="0.25">
      <c r="A9976" s="64" t="s">
        <v>12976</v>
      </c>
      <c r="B9976" s="15" t="s">
        <v>8771</v>
      </c>
      <c r="C9976" s="40" t="s">
        <v>12975</v>
      </c>
      <c r="D9976" s="8" t="s">
        <v>20</v>
      </c>
      <c r="E9976" s="63" t="s">
        <v>1528</v>
      </c>
      <c r="F9976" s="61"/>
      <c r="G9976" s="62" t="s">
        <v>16</v>
      </c>
      <c r="H9976" s="61"/>
    </row>
    <row r="9977" spans="1:8" ht="76.5" x14ac:dyDescent="0.25">
      <c r="A9977" s="64" t="s">
        <v>12974</v>
      </c>
      <c r="B9977" s="15" t="s">
        <v>12973</v>
      </c>
      <c r="C9977" s="40" t="s">
        <v>12972</v>
      </c>
      <c r="D9977" s="8" t="s">
        <v>20</v>
      </c>
      <c r="E9977" s="63" t="s">
        <v>1528</v>
      </c>
      <c r="F9977" s="61"/>
      <c r="G9977" s="62" t="s">
        <v>16</v>
      </c>
      <c r="H9977" s="61"/>
    </row>
    <row r="9978" spans="1:8" ht="25.5" x14ac:dyDescent="0.25">
      <c r="A9978" s="15" t="s">
        <v>12971</v>
      </c>
      <c r="B9978" s="15" t="s">
        <v>12970</v>
      </c>
      <c r="C9978" s="40" t="s">
        <v>12969</v>
      </c>
      <c r="D9978" s="14" t="s">
        <v>1626</v>
      </c>
      <c r="E9978" s="63" t="s">
        <v>1799</v>
      </c>
      <c r="F9978" s="65"/>
      <c r="G9978" s="9">
        <v>44421</v>
      </c>
      <c r="H9978" s="61"/>
    </row>
    <row r="9979" spans="1:8" ht="76.5" x14ac:dyDescent="0.25">
      <c r="A9979" s="64" t="s">
        <v>12968</v>
      </c>
      <c r="B9979" s="15" t="s">
        <v>12967</v>
      </c>
      <c r="C9979" s="40" t="s">
        <v>12966</v>
      </c>
      <c r="D9979" s="8" t="s">
        <v>20</v>
      </c>
      <c r="E9979" s="63" t="s">
        <v>1528</v>
      </c>
      <c r="F9979" s="61"/>
      <c r="G9979" s="62" t="s">
        <v>16</v>
      </c>
      <c r="H9979" s="61"/>
    </row>
    <row r="9980" spans="1:8" ht="153" x14ac:dyDescent="0.25">
      <c r="A9980" s="64" t="s">
        <v>12965</v>
      </c>
      <c r="B9980" s="15" t="s">
        <v>12964</v>
      </c>
      <c r="C9980" s="40" t="s">
        <v>12963</v>
      </c>
      <c r="D9980" s="8" t="s">
        <v>20</v>
      </c>
      <c r="E9980" s="63" t="s">
        <v>1528</v>
      </c>
      <c r="F9980" s="61"/>
      <c r="G9980" s="62" t="s">
        <v>16</v>
      </c>
      <c r="H9980" s="61"/>
    </row>
    <row r="9981" spans="1:8" ht="76.5" x14ac:dyDescent="0.25">
      <c r="A9981" s="64" t="s">
        <v>12962</v>
      </c>
      <c r="B9981" s="15" t="s">
        <v>12961</v>
      </c>
      <c r="C9981" s="40" t="s">
        <v>12960</v>
      </c>
      <c r="D9981" s="8" t="s">
        <v>20</v>
      </c>
      <c r="E9981" s="63" t="s">
        <v>1528</v>
      </c>
      <c r="F9981" s="61"/>
      <c r="G9981" s="62" t="s">
        <v>16</v>
      </c>
      <c r="H9981" s="61"/>
    </row>
    <row r="9982" spans="1:8" ht="38.25" x14ac:dyDescent="0.25">
      <c r="A9982" s="15" t="s">
        <v>12959</v>
      </c>
      <c r="B9982" s="15" t="s">
        <v>12958</v>
      </c>
      <c r="C9982" s="40" t="s">
        <v>12957</v>
      </c>
      <c r="D9982" s="14" t="s">
        <v>1626</v>
      </c>
      <c r="E9982" s="63" t="s">
        <v>1625</v>
      </c>
      <c r="F9982" s="65"/>
      <c r="G9982" s="9">
        <v>44409</v>
      </c>
      <c r="H9982" s="61"/>
    </row>
    <row r="9983" spans="1:8" ht="76.5" x14ac:dyDescent="0.25">
      <c r="A9983" s="64" t="s">
        <v>12956</v>
      </c>
      <c r="B9983" s="15" t="s">
        <v>12955</v>
      </c>
      <c r="C9983" s="40" t="s">
        <v>12954</v>
      </c>
      <c r="D9983" s="8" t="s">
        <v>20</v>
      </c>
      <c r="E9983" s="63" t="s">
        <v>1528</v>
      </c>
      <c r="F9983" s="61"/>
      <c r="G9983" s="62" t="s">
        <v>16</v>
      </c>
      <c r="H9983" s="61"/>
    </row>
    <row r="9984" spans="1:8" ht="76.5" x14ac:dyDescent="0.25">
      <c r="A9984" s="64" t="s">
        <v>12953</v>
      </c>
      <c r="B9984" s="15" t="s">
        <v>9360</v>
      </c>
      <c r="C9984" s="40" t="s">
        <v>12952</v>
      </c>
      <c r="D9984" s="8" t="s">
        <v>20</v>
      </c>
      <c r="E9984" s="63" t="s">
        <v>1528</v>
      </c>
      <c r="F9984" s="61"/>
      <c r="G9984" s="62" t="s">
        <v>16</v>
      </c>
      <c r="H9984" s="61"/>
    </row>
    <row r="9985" spans="1:8" ht="76.5" x14ac:dyDescent="0.25">
      <c r="A9985" s="64" t="s">
        <v>12951</v>
      </c>
      <c r="B9985" s="15" t="s">
        <v>12950</v>
      </c>
      <c r="C9985" s="40" t="s">
        <v>12949</v>
      </c>
      <c r="D9985" s="8" t="s">
        <v>20</v>
      </c>
      <c r="E9985" s="63" t="s">
        <v>1528</v>
      </c>
      <c r="F9985" s="61"/>
      <c r="G9985" s="62" t="s">
        <v>16</v>
      </c>
      <c r="H9985" s="61"/>
    </row>
    <row r="9986" spans="1:8" ht="76.5" x14ac:dyDescent="0.25">
      <c r="A9986" s="64" t="s">
        <v>12948</v>
      </c>
      <c r="B9986" s="15" t="s">
        <v>12947</v>
      </c>
      <c r="C9986" s="40" t="s">
        <v>12946</v>
      </c>
      <c r="D9986" s="8" t="s">
        <v>20</v>
      </c>
      <c r="E9986" s="63" t="s">
        <v>1528</v>
      </c>
      <c r="F9986" s="61"/>
      <c r="G9986" s="62" t="s">
        <v>16</v>
      </c>
      <c r="H9986" s="61"/>
    </row>
    <row r="9987" spans="1:8" ht="76.5" x14ac:dyDescent="0.25">
      <c r="A9987" s="64" t="s">
        <v>12945</v>
      </c>
      <c r="B9987" s="15" t="s">
        <v>12944</v>
      </c>
      <c r="C9987" s="40" t="s">
        <v>12943</v>
      </c>
      <c r="D9987" s="8" t="s">
        <v>20</v>
      </c>
      <c r="E9987" s="63" t="s">
        <v>1528</v>
      </c>
      <c r="F9987" s="61"/>
      <c r="G9987" s="62" t="s">
        <v>16</v>
      </c>
      <c r="H9987" s="61"/>
    </row>
    <row r="9988" spans="1:8" ht="76.5" x14ac:dyDescent="0.25">
      <c r="A9988" s="64" t="s">
        <v>12942</v>
      </c>
      <c r="B9988" s="15" t="s">
        <v>10707</v>
      </c>
      <c r="C9988" s="40" t="s">
        <v>12941</v>
      </c>
      <c r="D9988" s="8" t="s">
        <v>20</v>
      </c>
      <c r="E9988" s="63" t="s">
        <v>1528</v>
      </c>
      <c r="F9988" s="61"/>
      <c r="G9988" s="62" t="s">
        <v>16</v>
      </c>
      <c r="H9988" s="61"/>
    </row>
    <row r="9989" spans="1:8" ht="76.5" x14ac:dyDescent="0.25">
      <c r="A9989" s="64" t="s">
        <v>12940</v>
      </c>
      <c r="B9989" s="15" t="s">
        <v>12939</v>
      </c>
      <c r="C9989" s="40" t="s">
        <v>12938</v>
      </c>
      <c r="D9989" s="8" t="s">
        <v>20</v>
      </c>
      <c r="E9989" s="63" t="s">
        <v>1528</v>
      </c>
      <c r="F9989" s="61"/>
      <c r="G9989" s="62" t="s">
        <v>16</v>
      </c>
      <c r="H9989" s="61"/>
    </row>
    <row r="9990" spans="1:8" ht="76.5" x14ac:dyDescent="0.25">
      <c r="A9990" s="64" t="s">
        <v>12937</v>
      </c>
      <c r="B9990" s="15" t="s">
        <v>12936</v>
      </c>
      <c r="C9990" s="40" t="s">
        <v>12935</v>
      </c>
      <c r="D9990" s="8" t="s">
        <v>20</v>
      </c>
      <c r="E9990" s="63" t="s">
        <v>1528</v>
      </c>
      <c r="F9990" s="61"/>
      <c r="G9990" s="62" t="s">
        <v>16</v>
      </c>
      <c r="H9990" s="61"/>
    </row>
    <row r="9991" spans="1:8" ht="76.5" x14ac:dyDescent="0.25">
      <c r="A9991" s="64" t="s">
        <v>12934</v>
      </c>
      <c r="B9991" s="15" t="s">
        <v>12933</v>
      </c>
      <c r="C9991" s="40" t="s">
        <v>12932</v>
      </c>
      <c r="D9991" s="8" t="s">
        <v>20</v>
      </c>
      <c r="E9991" s="63" t="s">
        <v>1528</v>
      </c>
      <c r="F9991" s="61"/>
      <c r="G9991" s="62" t="s">
        <v>16</v>
      </c>
      <c r="H9991" s="61"/>
    </row>
    <row r="9992" spans="1:8" ht="76.5" x14ac:dyDescent="0.25">
      <c r="A9992" s="64" t="s">
        <v>12931</v>
      </c>
      <c r="B9992" s="15" t="s">
        <v>12930</v>
      </c>
      <c r="C9992" s="40" t="s">
        <v>12929</v>
      </c>
      <c r="D9992" s="8" t="s">
        <v>20</v>
      </c>
      <c r="E9992" s="63" t="s">
        <v>1528</v>
      </c>
      <c r="F9992" s="61"/>
      <c r="G9992" s="62" t="s">
        <v>16</v>
      </c>
      <c r="H9992" s="61"/>
    </row>
    <row r="9993" spans="1:8" ht="76.5" x14ac:dyDescent="0.25">
      <c r="A9993" s="64" t="s">
        <v>12928</v>
      </c>
      <c r="B9993" s="15" t="s">
        <v>12927</v>
      </c>
      <c r="C9993" s="40" t="s">
        <v>12926</v>
      </c>
      <c r="D9993" s="8" t="s">
        <v>20</v>
      </c>
      <c r="E9993" s="63" t="s">
        <v>1528</v>
      </c>
      <c r="F9993" s="61"/>
      <c r="G9993" s="62" t="s">
        <v>16</v>
      </c>
      <c r="H9993" s="61"/>
    </row>
    <row r="9994" spans="1:8" ht="89.25" x14ac:dyDescent="0.25">
      <c r="A9994" s="15" t="s">
        <v>12925</v>
      </c>
      <c r="B9994" s="15" t="s">
        <v>12924</v>
      </c>
      <c r="C9994" s="40" t="s">
        <v>12923</v>
      </c>
      <c r="D9994" s="8" t="s">
        <v>1626</v>
      </c>
      <c r="E9994" s="63" t="s">
        <v>1799</v>
      </c>
      <c r="F9994" s="65"/>
      <c r="G9994" s="9">
        <v>44375</v>
      </c>
      <c r="H9994" s="61"/>
    </row>
    <row r="9995" spans="1:8" ht="76.5" x14ac:dyDescent="0.25">
      <c r="A9995" s="64" t="s">
        <v>12922</v>
      </c>
      <c r="B9995" s="15" t="s">
        <v>12921</v>
      </c>
      <c r="C9995" s="40" t="s">
        <v>7693</v>
      </c>
      <c r="D9995" s="8" t="s">
        <v>20</v>
      </c>
      <c r="E9995" s="63" t="s">
        <v>1528</v>
      </c>
      <c r="F9995" s="61"/>
      <c r="G9995" s="62" t="s">
        <v>16</v>
      </c>
      <c r="H9995" s="61"/>
    </row>
    <row r="9996" spans="1:8" ht="76.5" x14ac:dyDescent="0.25">
      <c r="A9996" s="64" t="s">
        <v>12920</v>
      </c>
      <c r="B9996" s="15" t="s">
        <v>7610</v>
      </c>
      <c r="C9996" s="40" t="s">
        <v>12551</v>
      </c>
      <c r="D9996" s="8" t="s">
        <v>20</v>
      </c>
      <c r="E9996" s="63" t="s">
        <v>1528</v>
      </c>
      <c r="F9996" s="61"/>
      <c r="G9996" s="62" t="s">
        <v>16</v>
      </c>
      <c r="H9996" s="61"/>
    </row>
    <row r="9997" spans="1:8" ht="76.5" x14ac:dyDescent="0.25">
      <c r="A9997" s="64" t="s">
        <v>12919</v>
      </c>
      <c r="B9997" s="15" t="s">
        <v>12918</v>
      </c>
      <c r="C9997" s="40" t="s">
        <v>12917</v>
      </c>
      <c r="D9997" s="8" t="s">
        <v>20</v>
      </c>
      <c r="E9997" s="63" t="s">
        <v>1528</v>
      </c>
      <c r="F9997" s="61"/>
      <c r="G9997" s="62" t="s">
        <v>16</v>
      </c>
      <c r="H9997" s="61"/>
    </row>
    <row r="9998" spans="1:8" ht="76.5" x14ac:dyDescent="0.25">
      <c r="A9998" s="64" t="s">
        <v>12916</v>
      </c>
      <c r="B9998" s="15" t="s">
        <v>12915</v>
      </c>
      <c r="C9998" s="40" t="s">
        <v>12914</v>
      </c>
      <c r="D9998" s="8" t="s">
        <v>20</v>
      </c>
      <c r="E9998" s="63" t="s">
        <v>1528</v>
      </c>
      <c r="F9998" s="61"/>
      <c r="G9998" s="62" t="s">
        <v>16</v>
      </c>
      <c r="H9998" s="61"/>
    </row>
    <row r="9999" spans="1:8" ht="76.5" x14ac:dyDescent="0.25">
      <c r="A9999" s="64" t="s">
        <v>12913</v>
      </c>
      <c r="B9999" s="15" t="s">
        <v>12912</v>
      </c>
      <c r="C9999" s="40" t="s">
        <v>12911</v>
      </c>
      <c r="D9999" s="8" t="s">
        <v>20</v>
      </c>
      <c r="E9999" s="63" t="s">
        <v>1528</v>
      </c>
      <c r="F9999" s="61"/>
      <c r="G9999" s="62" t="s">
        <v>16</v>
      </c>
      <c r="H9999" s="61"/>
    </row>
    <row r="10000" spans="1:8" ht="76.5" x14ac:dyDescent="0.25">
      <c r="A10000" s="64" t="s">
        <v>12910</v>
      </c>
      <c r="B10000" s="15" t="s">
        <v>10218</v>
      </c>
      <c r="C10000" s="40" t="s">
        <v>12909</v>
      </c>
      <c r="D10000" s="8" t="s">
        <v>20</v>
      </c>
      <c r="E10000" s="63" t="s">
        <v>1528</v>
      </c>
      <c r="F10000" s="61"/>
      <c r="G10000" s="62" t="s">
        <v>16</v>
      </c>
      <c r="H10000" s="61"/>
    </row>
    <row r="10001" spans="1:8" ht="38.25" x14ac:dyDescent="0.25">
      <c r="A10001" s="15" t="s">
        <v>12908</v>
      </c>
      <c r="B10001" s="15" t="s">
        <v>11451</v>
      </c>
      <c r="C10001" s="40" t="s">
        <v>12907</v>
      </c>
      <c r="D10001" s="14" t="s">
        <v>1626</v>
      </c>
      <c r="E10001" s="63" t="s">
        <v>1625</v>
      </c>
      <c r="F10001" s="65"/>
      <c r="G10001" s="9">
        <v>44375</v>
      </c>
      <c r="H10001" s="61"/>
    </row>
    <row r="10002" spans="1:8" ht="89.25" x14ac:dyDescent="0.25">
      <c r="A10002" s="64" t="s">
        <v>12906</v>
      </c>
      <c r="B10002" s="15" t="s">
        <v>12905</v>
      </c>
      <c r="C10002" s="40" t="s">
        <v>12904</v>
      </c>
      <c r="D10002" s="8" t="s">
        <v>20</v>
      </c>
      <c r="E10002" s="63" t="s">
        <v>1528</v>
      </c>
      <c r="F10002" s="61"/>
      <c r="G10002" s="62" t="s">
        <v>16</v>
      </c>
      <c r="H10002" s="61"/>
    </row>
    <row r="10003" spans="1:8" ht="76.5" x14ac:dyDescent="0.25">
      <c r="A10003" s="64" t="s">
        <v>12903</v>
      </c>
      <c r="B10003" s="15" t="s">
        <v>12902</v>
      </c>
      <c r="C10003" s="40" t="s">
        <v>12901</v>
      </c>
      <c r="D10003" s="8" t="s">
        <v>20</v>
      </c>
      <c r="E10003" s="63" t="s">
        <v>1528</v>
      </c>
      <c r="F10003" s="61"/>
      <c r="G10003" s="62" t="s">
        <v>16</v>
      </c>
      <c r="H10003" s="61"/>
    </row>
    <row r="10004" spans="1:8" ht="76.5" x14ac:dyDescent="0.25">
      <c r="A10004" s="64" t="s">
        <v>12900</v>
      </c>
      <c r="B10004" s="15" t="s">
        <v>12899</v>
      </c>
      <c r="C10004" s="40" t="s">
        <v>12898</v>
      </c>
      <c r="D10004" s="8" t="s">
        <v>20</v>
      </c>
      <c r="E10004" s="63" t="s">
        <v>1528</v>
      </c>
      <c r="F10004" s="61"/>
      <c r="G10004" s="62" t="s">
        <v>16</v>
      </c>
      <c r="H10004" s="61"/>
    </row>
    <row r="10005" spans="1:8" ht="89.25" x14ac:dyDescent="0.25">
      <c r="A10005" s="15" t="s">
        <v>12897</v>
      </c>
      <c r="B10005" s="15" t="s">
        <v>12896</v>
      </c>
      <c r="C10005" s="40" t="s">
        <v>12895</v>
      </c>
      <c r="D10005" s="14" t="s">
        <v>1626</v>
      </c>
      <c r="E10005" s="63" t="s">
        <v>1799</v>
      </c>
      <c r="F10005" s="65"/>
      <c r="G10005" s="9">
        <v>44379</v>
      </c>
      <c r="H10005" s="61"/>
    </row>
    <row r="10006" spans="1:8" ht="51" x14ac:dyDescent="0.25">
      <c r="A10006" s="15" t="s">
        <v>12894</v>
      </c>
      <c r="B10006" s="15" t="s">
        <v>7441</v>
      </c>
      <c r="C10006" s="40" t="s">
        <v>12893</v>
      </c>
      <c r="D10006" s="8" t="s">
        <v>1626</v>
      </c>
      <c r="E10006" s="63" t="s">
        <v>1625</v>
      </c>
      <c r="F10006" s="65"/>
      <c r="G10006" s="9">
        <v>44354</v>
      </c>
      <c r="H10006" s="61"/>
    </row>
    <row r="10007" spans="1:8" ht="76.5" x14ac:dyDescent="0.25">
      <c r="A10007" s="64" t="s">
        <v>12892</v>
      </c>
      <c r="B10007" s="15" t="s">
        <v>12891</v>
      </c>
      <c r="C10007" s="40" t="s">
        <v>4841</v>
      </c>
      <c r="D10007" s="8" t="s">
        <v>20</v>
      </c>
      <c r="E10007" s="63" t="s">
        <v>1528</v>
      </c>
      <c r="F10007" s="61"/>
      <c r="G10007" s="62" t="s">
        <v>16</v>
      </c>
      <c r="H10007" s="61"/>
    </row>
    <row r="10008" spans="1:8" ht="63.75" x14ac:dyDescent="0.25">
      <c r="A10008" s="15" t="s">
        <v>12890</v>
      </c>
      <c r="B10008" s="15" t="s">
        <v>12889</v>
      </c>
      <c r="C10008" s="40" t="s">
        <v>12888</v>
      </c>
      <c r="D10008" s="14" t="s">
        <v>1626</v>
      </c>
      <c r="E10008" s="63" t="s">
        <v>1625</v>
      </c>
      <c r="F10008" s="65"/>
      <c r="G10008" s="9">
        <v>44352</v>
      </c>
      <c r="H10008" s="61"/>
    </row>
    <row r="10009" spans="1:8" ht="76.5" x14ac:dyDescent="0.25">
      <c r="A10009" s="64" t="s">
        <v>12887</v>
      </c>
      <c r="B10009" s="15" t="s">
        <v>12886</v>
      </c>
      <c r="C10009" s="40" t="s">
        <v>12885</v>
      </c>
      <c r="D10009" s="8" t="s">
        <v>20</v>
      </c>
      <c r="E10009" s="63" t="s">
        <v>1528</v>
      </c>
      <c r="F10009" s="61"/>
      <c r="G10009" s="62" t="s">
        <v>16</v>
      </c>
      <c r="H10009" s="61"/>
    </row>
    <row r="10010" spans="1:8" ht="89.25" x14ac:dyDescent="0.25">
      <c r="A10010" s="15" t="s">
        <v>12884</v>
      </c>
      <c r="B10010" s="15" t="s">
        <v>12883</v>
      </c>
      <c r="C10010" s="40" t="s">
        <v>12882</v>
      </c>
      <c r="D10010" s="8" t="s">
        <v>1626</v>
      </c>
      <c r="E10010" s="63" t="s">
        <v>1799</v>
      </c>
      <c r="F10010" s="65"/>
      <c r="G10010" s="9">
        <v>44381</v>
      </c>
      <c r="H10010" s="61"/>
    </row>
    <row r="10011" spans="1:8" ht="76.5" x14ac:dyDescent="0.25">
      <c r="A10011" s="64" t="s">
        <v>12881</v>
      </c>
      <c r="B10011" s="15" t="s">
        <v>12880</v>
      </c>
      <c r="C10011" s="40" t="s">
        <v>12879</v>
      </c>
      <c r="D10011" s="8" t="s">
        <v>20</v>
      </c>
      <c r="E10011" s="63" t="s">
        <v>1528</v>
      </c>
      <c r="F10011" s="61"/>
      <c r="G10011" s="62" t="s">
        <v>16</v>
      </c>
      <c r="H10011" s="61"/>
    </row>
    <row r="10012" spans="1:8" ht="76.5" x14ac:dyDescent="0.25">
      <c r="A10012" s="64" t="s">
        <v>12878</v>
      </c>
      <c r="B10012" s="15" t="s">
        <v>12877</v>
      </c>
      <c r="C10012" s="40" t="s">
        <v>12876</v>
      </c>
      <c r="D10012" s="8" t="s">
        <v>20</v>
      </c>
      <c r="E10012" s="63" t="s">
        <v>1528</v>
      </c>
      <c r="F10012" s="61"/>
      <c r="G10012" s="62" t="s">
        <v>16</v>
      </c>
      <c r="H10012" s="61"/>
    </row>
    <row r="10013" spans="1:8" ht="76.5" x14ac:dyDescent="0.25">
      <c r="A10013" s="64" t="s">
        <v>12875</v>
      </c>
      <c r="B10013" s="15" t="s">
        <v>12874</v>
      </c>
      <c r="C10013" s="40" t="s">
        <v>12873</v>
      </c>
      <c r="D10013" s="8" t="s">
        <v>20</v>
      </c>
      <c r="E10013" s="63" t="s">
        <v>1528</v>
      </c>
      <c r="F10013" s="61"/>
      <c r="G10013" s="62" t="s">
        <v>16</v>
      </c>
      <c r="H10013" s="61"/>
    </row>
    <row r="10014" spans="1:8" ht="76.5" x14ac:dyDescent="0.25">
      <c r="A10014" s="64" t="s">
        <v>12872</v>
      </c>
      <c r="B10014" s="15" t="s">
        <v>12871</v>
      </c>
      <c r="C10014" s="40" t="s">
        <v>12870</v>
      </c>
      <c r="D10014" s="8" t="s">
        <v>20</v>
      </c>
      <c r="E10014" s="63" t="s">
        <v>1528</v>
      </c>
      <c r="F10014" s="61"/>
      <c r="G10014" s="62" t="s">
        <v>16</v>
      </c>
      <c r="H10014" s="61"/>
    </row>
    <row r="10015" spans="1:8" ht="76.5" x14ac:dyDescent="0.25">
      <c r="A10015" s="64" t="s">
        <v>12869</v>
      </c>
      <c r="B10015" s="15" t="s">
        <v>12868</v>
      </c>
      <c r="C10015" s="40" t="s">
        <v>12867</v>
      </c>
      <c r="D10015" s="8" t="s">
        <v>20</v>
      </c>
      <c r="E10015" s="63" t="s">
        <v>1528</v>
      </c>
      <c r="F10015" s="61"/>
      <c r="G10015" s="62" t="s">
        <v>16</v>
      </c>
      <c r="H10015" s="61"/>
    </row>
    <row r="10016" spans="1:8" ht="76.5" x14ac:dyDescent="0.25">
      <c r="A10016" s="64" t="s">
        <v>12866</v>
      </c>
      <c r="B10016" s="15" t="s">
        <v>12865</v>
      </c>
      <c r="C10016" s="40" t="s">
        <v>12864</v>
      </c>
      <c r="D10016" s="8" t="s">
        <v>20</v>
      </c>
      <c r="E10016" s="63" t="s">
        <v>1528</v>
      </c>
      <c r="F10016" s="61"/>
      <c r="G10016" s="62" t="s">
        <v>16</v>
      </c>
      <c r="H10016" s="61"/>
    </row>
    <row r="10017" spans="1:8" ht="76.5" x14ac:dyDescent="0.25">
      <c r="A10017" s="64" t="s">
        <v>12863</v>
      </c>
      <c r="B10017" s="15" t="s">
        <v>12862</v>
      </c>
      <c r="C10017" s="40" t="s">
        <v>12861</v>
      </c>
      <c r="D10017" s="8" t="s">
        <v>20</v>
      </c>
      <c r="E10017" s="63" t="s">
        <v>1528</v>
      </c>
      <c r="F10017" s="61"/>
      <c r="G10017" s="62" t="s">
        <v>16</v>
      </c>
      <c r="H10017" s="61"/>
    </row>
    <row r="10018" spans="1:8" ht="76.5" x14ac:dyDescent="0.25">
      <c r="A10018" s="64" t="s">
        <v>12860</v>
      </c>
      <c r="B10018" s="15" t="s">
        <v>12859</v>
      </c>
      <c r="C10018" s="40" t="s">
        <v>12858</v>
      </c>
      <c r="D10018" s="8" t="s">
        <v>20</v>
      </c>
      <c r="E10018" s="63" t="s">
        <v>1528</v>
      </c>
      <c r="F10018" s="61"/>
      <c r="G10018" s="62" t="s">
        <v>16</v>
      </c>
      <c r="H10018" s="61"/>
    </row>
    <row r="10019" spans="1:8" ht="38.25" x14ac:dyDescent="0.25">
      <c r="A10019" s="15" t="s">
        <v>12857</v>
      </c>
      <c r="B10019" s="15" t="s">
        <v>12856</v>
      </c>
      <c r="C10019" s="40" t="s">
        <v>12855</v>
      </c>
      <c r="D10019" s="14" t="s">
        <v>1626</v>
      </c>
      <c r="E10019" s="63" t="s">
        <v>1799</v>
      </c>
      <c r="F10019" s="65"/>
      <c r="G10019" s="9">
        <v>44435</v>
      </c>
      <c r="H10019" s="61"/>
    </row>
    <row r="10020" spans="1:8" ht="76.5" x14ac:dyDescent="0.25">
      <c r="A10020" s="64" t="s">
        <v>12854</v>
      </c>
      <c r="B10020" s="15" t="s">
        <v>12853</v>
      </c>
      <c r="C10020" s="40" t="s">
        <v>12852</v>
      </c>
      <c r="D10020" s="8" t="s">
        <v>20</v>
      </c>
      <c r="E10020" s="63" t="s">
        <v>1528</v>
      </c>
      <c r="F10020" s="61"/>
      <c r="G10020" s="62" t="s">
        <v>16</v>
      </c>
      <c r="H10020" s="61"/>
    </row>
    <row r="10021" spans="1:8" ht="76.5" x14ac:dyDescent="0.25">
      <c r="A10021" s="64" t="s">
        <v>12851</v>
      </c>
      <c r="B10021" s="15" t="s">
        <v>12850</v>
      </c>
      <c r="C10021" s="40" t="s">
        <v>12849</v>
      </c>
      <c r="D10021" s="8" t="s">
        <v>20</v>
      </c>
      <c r="E10021" s="63" t="s">
        <v>1528</v>
      </c>
      <c r="F10021" s="61"/>
      <c r="G10021" s="62" t="s">
        <v>16</v>
      </c>
      <c r="H10021" s="61"/>
    </row>
    <row r="10022" spans="1:8" ht="76.5" x14ac:dyDescent="0.25">
      <c r="A10022" s="64" t="s">
        <v>12848</v>
      </c>
      <c r="B10022" s="15" t="s">
        <v>12847</v>
      </c>
      <c r="C10022" s="40" t="s">
        <v>12846</v>
      </c>
      <c r="D10022" s="8" t="s">
        <v>20</v>
      </c>
      <c r="E10022" s="63" t="s">
        <v>1528</v>
      </c>
      <c r="F10022" s="61"/>
      <c r="G10022" s="62" t="s">
        <v>16</v>
      </c>
      <c r="H10022" s="61"/>
    </row>
    <row r="10023" spans="1:8" ht="76.5" x14ac:dyDescent="0.25">
      <c r="A10023" s="64" t="s">
        <v>12845</v>
      </c>
      <c r="B10023" s="15" t="s">
        <v>12844</v>
      </c>
      <c r="C10023" s="40" t="s">
        <v>12843</v>
      </c>
      <c r="D10023" s="8" t="s">
        <v>20</v>
      </c>
      <c r="E10023" s="63" t="s">
        <v>1528</v>
      </c>
      <c r="F10023" s="61"/>
      <c r="G10023" s="62" t="s">
        <v>16</v>
      </c>
      <c r="H10023" s="61"/>
    </row>
    <row r="10024" spans="1:8" ht="76.5" x14ac:dyDescent="0.25">
      <c r="A10024" s="64" t="s">
        <v>12842</v>
      </c>
      <c r="B10024" s="15" t="s">
        <v>12841</v>
      </c>
      <c r="C10024" s="40" t="s">
        <v>12840</v>
      </c>
      <c r="D10024" s="8" t="s">
        <v>20</v>
      </c>
      <c r="E10024" s="63" t="s">
        <v>1528</v>
      </c>
      <c r="F10024" s="61"/>
      <c r="G10024" s="62" t="s">
        <v>16</v>
      </c>
      <c r="H10024" s="61"/>
    </row>
    <row r="10025" spans="1:8" ht="76.5" x14ac:dyDescent="0.25">
      <c r="A10025" s="64" t="s">
        <v>12839</v>
      </c>
      <c r="B10025" s="15" t="s">
        <v>12838</v>
      </c>
      <c r="C10025" s="40" t="s">
        <v>12837</v>
      </c>
      <c r="D10025" s="8" t="s">
        <v>20</v>
      </c>
      <c r="E10025" s="63" t="s">
        <v>1528</v>
      </c>
      <c r="F10025" s="61"/>
      <c r="G10025" s="62" t="s">
        <v>16</v>
      </c>
      <c r="H10025" s="61"/>
    </row>
    <row r="10026" spans="1:8" ht="76.5" x14ac:dyDescent="0.25">
      <c r="A10026" s="64" t="s">
        <v>12836</v>
      </c>
      <c r="B10026" s="15" t="s">
        <v>11892</v>
      </c>
      <c r="C10026" s="40" t="s">
        <v>12835</v>
      </c>
      <c r="D10026" s="8" t="s">
        <v>20</v>
      </c>
      <c r="E10026" s="63" t="s">
        <v>1528</v>
      </c>
      <c r="F10026" s="61"/>
      <c r="G10026" s="62" t="s">
        <v>16</v>
      </c>
      <c r="H10026" s="61"/>
    </row>
    <row r="10027" spans="1:8" ht="76.5" x14ac:dyDescent="0.25">
      <c r="A10027" s="64" t="s">
        <v>12834</v>
      </c>
      <c r="B10027" s="15" t="s">
        <v>12833</v>
      </c>
      <c r="C10027" s="40" t="s">
        <v>12832</v>
      </c>
      <c r="D10027" s="8" t="s">
        <v>20</v>
      </c>
      <c r="E10027" s="63" t="s">
        <v>1528</v>
      </c>
      <c r="F10027" s="61"/>
      <c r="G10027" s="62" t="s">
        <v>16</v>
      </c>
      <c r="H10027" s="61"/>
    </row>
    <row r="10028" spans="1:8" ht="76.5" x14ac:dyDescent="0.25">
      <c r="A10028" s="64" t="s">
        <v>12831</v>
      </c>
      <c r="B10028" s="15" t="s">
        <v>12830</v>
      </c>
      <c r="C10028" s="40" t="s">
        <v>12829</v>
      </c>
      <c r="D10028" s="8" t="s">
        <v>20</v>
      </c>
      <c r="E10028" s="63" t="s">
        <v>1528</v>
      </c>
      <c r="F10028" s="61"/>
      <c r="G10028" s="62" t="s">
        <v>16</v>
      </c>
      <c r="H10028" s="61"/>
    </row>
    <row r="10029" spans="1:8" ht="114.75" x14ac:dyDescent="0.25">
      <c r="A10029" s="64" t="s">
        <v>12828</v>
      </c>
      <c r="B10029" s="15" t="s">
        <v>12827</v>
      </c>
      <c r="C10029" s="40" t="s">
        <v>12826</v>
      </c>
      <c r="D10029" s="8" t="s">
        <v>20</v>
      </c>
      <c r="E10029" s="63" t="s">
        <v>1528</v>
      </c>
      <c r="F10029" s="61"/>
      <c r="G10029" s="62" t="s">
        <v>16</v>
      </c>
      <c r="H10029" s="61"/>
    </row>
    <row r="10030" spans="1:8" ht="76.5" x14ac:dyDescent="0.25">
      <c r="A10030" s="64" t="s">
        <v>12825</v>
      </c>
      <c r="B10030" s="15" t="s">
        <v>12824</v>
      </c>
      <c r="C10030" s="40" t="s">
        <v>12823</v>
      </c>
      <c r="D10030" s="8" t="s">
        <v>20</v>
      </c>
      <c r="E10030" s="63" t="s">
        <v>1528</v>
      </c>
      <c r="F10030" s="61"/>
      <c r="G10030" s="62" t="s">
        <v>16</v>
      </c>
      <c r="H10030" s="61"/>
    </row>
    <row r="10031" spans="1:8" ht="102" x14ac:dyDescent="0.25">
      <c r="A10031" s="64" t="s">
        <v>12822</v>
      </c>
      <c r="B10031" s="15" t="s">
        <v>12821</v>
      </c>
      <c r="C10031" s="40" t="s">
        <v>12820</v>
      </c>
      <c r="D10031" s="8" t="s">
        <v>20</v>
      </c>
      <c r="E10031" s="63" t="s">
        <v>1528</v>
      </c>
      <c r="F10031" s="61"/>
      <c r="G10031" s="62" t="s">
        <v>16</v>
      </c>
      <c r="H10031" s="61"/>
    </row>
    <row r="10032" spans="1:8" ht="76.5" x14ac:dyDescent="0.25">
      <c r="A10032" s="64" t="s">
        <v>12819</v>
      </c>
      <c r="B10032" s="15" t="s">
        <v>12818</v>
      </c>
      <c r="C10032" s="40" t="s">
        <v>1565</v>
      </c>
      <c r="D10032" s="8" t="s">
        <v>20</v>
      </c>
      <c r="E10032" s="63" t="s">
        <v>1528</v>
      </c>
      <c r="F10032" s="61"/>
      <c r="G10032" s="62" t="s">
        <v>16</v>
      </c>
      <c r="H10032" s="61"/>
    </row>
    <row r="10033" spans="1:8" ht="76.5" x14ac:dyDescent="0.25">
      <c r="A10033" s="64" t="s">
        <v>12817</v>
      </c>
      <c r="B10033" s="15" t="s">
        <v>9988</v>
      </c>
      <c r="C10033" s="40" t="s">
        <v>12816</v>
      </c>
      <c r="D10033" s="8" t="s">
        <v>20</v>
      </c>
      <c r="E10033" s="63" t="s">
        <v>1528</v>
      </c>
      <c r="F10033" s="61"/>
      <c r="G10033" s="62" t="s">
        <v>16</v>
      </c>
      <c r="H10033" s="61"/>
    </row>
    <row r="10034" spans="1:8" ht="114.75" x14ac:dyDescent="0.25">
      <c r="A10034" s="64" t="s">
        <v>12815</v>
      </c>
      <c r="B10034" s="15" t="s">
        <v>12814</v>
      </c>
      <c r="C10034" s="40" t="s">
        <v>12813</v>
      </c>
      <c r="D10034" s="8" t="s">
        <v>20</v>
      </c>
      <c r="E10034" s="63" t="s">
        <v>1528</v>
      </c>
      <c r="F10034" s="61"/>
      <c r="G10034" s="62" t="s">
        <v>16</v>
      </c>
      <c r="H10034" s="61"/>
    </row>
    <row r="10035" spans="1:8" ht="76.5" x14ac:dyDescent="0.25">
      <c r="A10035" s="64" t="s">
        <v>12812</v>
      </c>
      <c r="B10035" s="15" t="s">
        <v>12811</v>
      </c>
      <c r="C10035" s="40" t="s">
        <v>12810</v>
      </c>
      <c r="D10035" s="8" t="s">
        <v>20</v>
      </c>
      <c r="E10035" s="63" t="s">
        <v>1528</v>
      </c>
      <c r="F10035" s="61"/>
      <c r="G10035" s="62" t="s">
        <v>16</v>
      </c>
      <c r="H10035" s="61"/>
    </row>
    <row r="10036" spans="1:8" ht="153" x14ac:dyDescent="0.25">
      <c r="A10036" s="15" t="s">
        <v>12809</v>
      </c>
      <c r="B10036" s="15" t="s">
        <v>12808</v>
      </c>
      <c r="C10036" s="40" t="s">
        <v>12807</v>
      </c>
      <c r="D10036" s="8" t="s">
        <v>1626</v>
      </c>
      <c r="E10036" s="63" t="s">
        <v>1625</v>
      </c>
      <c r="F10036" s="65"/>
      <c r="G10036" s="9">
        <v>44409</v>
      </c>
      <c r="H10036" s="61"/>
    </row>
    <row r="10037" spans="1:8" ht="76.5" x14ac:dyDescent="0.25">
      <c r="A10037" s="64" t="s">
        <v>12806</v>
      </c>
      <c r="B10037" s="15" t="s">
        <v>12805</v>
      </c>
      <c r="C10037" s="40" t="s">
        <v>12804</v>
      </c>
      <c r="D10037" s="8" t="s">
        <v>20</v>
      </c>
      <c r="E10037" s="63" t="s">
        <v>1528</v>
      </c>
      <c r="F10037" s="61"/>
      <c r="G10037" s="62" t="s">
        <v>16</v>
      </c>
      <c r="H10037" s="61"/>
    </row>
    <row r="10038" spans="1:8" ht="76.5" x14ac:dyDescent="0.25">
      <c r="A10038" s="64" t="s">
        <v>12803</v>
      </c>
      <c r="B10038" s="15" t="s">
        <v>12802</v>
      </c>
      <c r="C10038" s="40" t="s">
        <v>12801</v>
      </c>
      <c r="D10038" s="8" t="s">
        <v>20</v>
      </c>
      <c r="E10038" s="63" t="s">
        <v>1528</v>
      </c>
      <c r="F10038" s="61"/>
      <c r="G10038" s="62" t="s">
        <v>16</v>
      </c>
      <c r="H10038" s="61"/>
    </row>
    <row r="10039" spans="1:8" ht="76.5" x14ac:dyDescent="0.25">
      <c r="A10039" s="64" t="s">
        <v>12800</v>
      </c>
      <c r="B10039" s="15" t="s">
        <v>12799</v>
      </c>
      <c r="C10039" s="40" t="s">
        <v>12798</v>
      </c>
      <c r="D10039" s="8" t="s">
        <v>20</v>
      </c>
      <c r="E10039" s="63" t="s">
        <v>1528</v>
      </c>
      <c r="F10039" s="61"/>
      <c r="G10039" s="62" t="s">
        <v>16</v>
      </c>
      <c r="H10039" s="61"/>
    </row>
    <row r="10040" spans="1:8" ht="76.5" x14ac:dyDescent="0.25">
      <c r="A10040" s="15" t="s">
        <v>12797</v>
      </c>
      <c r="B10040" s="15" t="s">
        <v>12796</v>
      </c>
      <c r="C10040" s="40" t="s">
        <v>12795</v>
      </c>
      <c r="D10040" s="8" t="s">
        <v>1626</v>
      </c>
      <c r="E10040" s="63" t="s">
        <v>1799</v>
      </c>
      <c r="F10040" s="65"/>
      <c r="G10040" s="9">
        <v>44345</v>
      </c>
      <c r="H10040" s="61"/>
    </row>
    <row r="10041" spans="1:8" ht="76.5" x14ac:dyDescent="0.25">
      <c r="A10041" s="64" t="s">
        <v>12794</v>
      </c>
      <c r="B10041" s="15" t="s">
        <v>12793</v>
      </c>
      <c r="C10041" s="40" t="s">
        <v>12792</v>
      </c>
      <c r="D10041" s="8" t="s">
        <v>20</v>
      </c>
      <c r="E10041" s="63" t="s">
        <v>1528</v>
      </c>
      <c r="F10041" s="61"/>
      <c r="G10041" s="62" t="s">
        <v>16</v>
      </c>
      <c r="H10041" s="61"/>
    </row>
    <row r="10042" spans="1:8" ht="76.5" x14ac:dyDescent="0.25">
      <c r="A10042" s="64" t="s">
        <v>12791</v>
      </c>
      <c r="B10042" s="15" t="s">
        <v>12790</v>
      </c>
      <c r="C10042" s="40" t="s">
        <v>12789</v>
      </c>
      <c r="D10042" s="8" t="s">
        <v>20</v>
      </c>
      <c r="E10042" s="63" t="s">
        <v>1528</v>
      </c>
      <c r="F10042" s="61"/>
      <c r="G10042" s="62" t="s">
        <v>16</v>
      </c>
      <c r="H10042" s="61"/>
    </row>
    <row r="10043" spans="1:8" ht="127.5" x14ac:dyDescent="0.25">
      <c r="A10043" s="64" t="s">
        <v>12788</v>
      </c>
      <c r="B10043" s="15" t="s">
        <v>6668</v>
      </c>
      <c r="C10043" s="40" t="s">
        <v>12787</v>
      </c>
      <c r="D10043" s="8" t="s">
        <v>20</v>
      </c>
      <c r="E10043" s="63" t="s">
        <v>1528</v>
      </c>
      <c r="F10043" s="61"/>
      <c r="G10043" s="62" t="s">
        <v>16</v>
      </c>
      <c r="H10043" s="61"/>
    </row>
    <row r="10044" spans="1:8" ht="76.5" x14ac:dyDescent="0.25">
      <c r="A10044" s="64" t="s">
        <v>12786</v>
      </c>
      <c r="B10044" s="15" t="s">
        <v>12785</v>
      </c>
      <c r="C10044" s="40" t="s">
        <v>12784</v>
      </c>
      <c r="D10044" s="8" t="s">
        <v>20</v>
      </c>
      <c r="E10044" s="63" t="s">
        <v>1528</v>
      </c>
      <c r="F10044" s="61"/>
      <c r="G10044" s="62" t="s">
        <v>16</v>
      </c>
      <c r="H10044" s="61"/>
    </row>
    <row r="10045" spans="1:8" ht="76.5" x14ac:dyDescent="0.25">
      <c r="A10045" s="64" t="s">
        <v>12783</v>
      </c>
      <c r="B10045" s="15" t="s">
        <v>12782</v>
      </c>
      <c r="C10045" s="40" t="s">
        <v>12781</v>
      </c>
      <c r="D10045" s="8" t="s">
        <v>20</v>
      </c>
      <c r="E10045" s="63" t="s">
        <v>1528</v>
      </c>
      <c r="F10045" s="61"/>
      <c r="G10045" s="62" t="s">
        <v>16</v>
      </c>
      <c r="H10045" s="61"/>
    </row>
    <row r="10046" spans="1:8" ht="76.5" x14ac:dyDescent="0.25">
      <c r="A10046" s="64" t="s">
        <v>12780</v>
      </c>
      <c r="B10046" s="15" t="s">
        <v>12779</v>
      </c>
      <c r="C10046" s="40" t="s">
        <v>12778</v>
      </c>
      <c r="D10046" s="8" t="s">
        <v>20</v>
      </c>
      <c r="E10046" s="63" t="s">
        <v>1528</v>
      </c>
      <c r="F10046" s="61"/>
      <c r="G10046" s="62" t="s">
        <v>16</v>
      </c>
      <c r="H10046" s="61"/>
    </row>
    <row r="10047" spans="1:8" ht="76.5" x14ac:dyDescent="0.25">
      <c r="A10047" s="64" t="s">
        <v>12777</v>
      </c>
      <c r="B10047" s="15" t="s">
        <v>12776</v>
      </c>
      <c r="C10047" s="40" t="s">
        <v>12775</v>
      </c>
      <c r="D10047" s="8" t="s">
        <v>20</v>
      </c>
      <c r="E10047" s="63" t="s">
        <v>1528</v>
      </c>
      <c r="F10047" s="61"/>
      <c r="G10047" s="62" t="s">
        <v>16</v>
      </c>
      <c r="H10047" s="61"/>
    </row>
    <row r="10048" spans="1:8" ht="76.5" x14ac:dyDescent="0.25">
      <c r="A10048" s="64" t="s">
        <v>12774</v>
      </c>
      <c r="B10048" s="15" t="s">
        <v>12773</v>
      </c>
      <c r="C10048" s="40" t="s">
        <v>12772</v>
      </c>
      <c r="D10048" s="8" t="s">
        <v>20</v>
      </c>
      <c r="E10048" s="63" t="s">
        <v>1528</v>
      </c>
      <c r="F10048" s="61"/>
      <c r="G10048" s="62" t="s">
        <v>16</v>
      </c>
      <c r="H10048" s="61"/>
    </row>
    <row r="10049" spans="1:8" ht="76.5" x14ac:dyDescent="0.25">
      <c r="A10049" s="64" t="s">
        <v>12771</v>
      </c>
      <c r="B10049" s="15" t="s">
        <v>12770</v>
      </c>
      <c r="C10049" s="40" t="s">
        <v>12769</v>
      </c>
      <c r="D10049" s="8" t="s">
        <v>20</v>
      </c>
      <c r="E10049" s="63" t="s">
        <v>1528</v>
      </c>
      <c r="F10049" s="61"/>
      <c r="G10049" s="62" t="s">
        <v>16</v>
      </c>
      <c r="H10049" s="61"/>
    </row>
    <row r="10050" spans="1:8" ht="76.5" x14ac:dyDescent="0.25">
      <c r="A10050" s="64" t="s">
        <v>12768</v>
      </c>
      <c r="B10050" s="15" t="s">
        <v>8980</v>
      </c>
      <c r="C10050" s="40" t="s">
        <v>12767</v>
      </c>
      <c r="D10050" s="8" t="s">
        <v>20</v>
      </c>
      <c r="E10050" s="63" t="s">
        <v>1528</v>
      </c>
      <c r="F10050" s="61"/>
      <c r="G10050" s="62" t="s">
        <v>16</v>
      </c>
      <c r="H10050" s="61"/>
    </row>
    <row r="10051" spans="1:8" ht="76.5" x14ac:dyDescent="0.25">
      <c r="A10051" s="64" t="s">
        <v>12766</v>
      </c>
      <c r="B10051" s="15" t="s">
        <v>9743</v>
      </c>
      <c r="C10051" s="40" t="s">
        <v>12765</v>
      </c>
      <c r="D10051" s="8" t="s">
        <v>20</v>
      </c>
      <c r="E10051" s="63" t="s">
        <v>1528</v>
      </c>
      <c r="F10051" s="61"/>
      <c r="G10051" s="62" t="s">
        <v>16</v>
      </c>
      <c r="H10051" s="61"/>
    </row>
    <row r="10052" spans="1:8" ht="25.5" x14ac:dyDescent="0.25">
      <c r="A10052" s="15" t="s">
        <v>12764</v>
      </c>
      <c r="B10052" s="15" t="s">
        <v>12763</v>
      </c>
      <c r="C10052" s="40" t="s">
        <v>12762</v>
      </c>
      <c r="D10052" s="14" t="s">
        <v>1626</v>
      </c>
      <c r="E10052" s="63" t="s">
        <v>1799</v>
      </c>
      <c r="F10052" s="65"/>
      <c r="G10052" s="9">
        <v>44423</v>
      </c>
      <c r="H10052" s="61"/>
    </row>
    <row r="10053" spans="1:8" ht="76.5" x14ac:dyDescent="0.25">
      <c r="A10053" s="64" t="s">
        <v>12761</v>
      </c>
      <c r="B10053" s="15" t="s">
        <v>12760</v>
      </c>
      <c r="C10053" s="40" t="s">
        <v>12759</v>
      </c>
      <c r="D10053" s="8" t="s">
        <v>20</v>
      </c>
      <c r="E10053" s="63" t="s">
        <v>1528</v>
      </c>
      <c r="F10053" s="61"/>
      <c r="G10053" s="62" t="s">
        <v>16</v>
      </c>
      <c r="H10053" s="61"/>
    </row>
    <row r="10054" spans="1:8" ht="76.5" x14ac:dyDescent="0.25">
      <c r="A10054" s="64" t="s">
        <v>12758</v>
      </c>
      <c r="B10054" s="15" t="s">
        <v>12757</v>
      </c>
      <c r="C10054" s="40" t="s">
        <v>7693</v>
      </c>
      <c r="D10054" s="8" t="s">
        <v>20</v>
      </c>
      <c r="E10054" s="63" t="s">
        <v>1528</v>
      </c>
      <c r="F10054" s="61"/>
      <c r="G10054" s="62" t="s">
        <v>16</v>
      </c>
      <c r="H10054" s="61"/>
    </row>
    <row r="10055" spans="1:8" ht="89.25" x14ac:dyDescent="0.25">
      <c r="A10055" s="64" t="s">
        <v>12756</v>
      </c>
      <c r="B10055" s="15" t="s">
        <v>4303</v>
      </c>
      <c r="C10055" s="40" t="s">
        <v>12755</v>
      </c>
      <c r="D10055" s="8" t="s">
        <v>20</v>
      </c>
      <c r="E10055" s="63" t="s">
        <v>1528</v>
      </c>
      <c r="F10055" s="61"/>
      <c r="G10055" s="62" t="s">
        <v>16</v>
      </c>
      <c r="H10055" s="61"/>
    </row>
    <row r="10056" spans="1:8" ht="76.5" x14ac:dyDescent="0.25">
      <c r="A10056" s="64" t="s">
        <v>12754</v>
      </c>
      <c r="B10056" s="15" t="s">
        <v>12753</v>
      </c>
      <c r="C10056" s="40" t="s">
        <v>12752</v>
      </c>
      <c r="D10056" s="8" t="s">
        <v>20</v>
      </c>
      <c r="E10056" s="63" t="s">
        <v>1528</v>
      </c>
      <c r="F10056" s="61"/>
      <c r="G10056" s="62" t="s">
        <v>16</v>
      </c>
      <c r="H10056" s="61"/>
    </row>
    <row r="10057" spans="1:8" ht="76.5" x14ac:dyDescent="0.25">
      <c r="A10057" s="64" t="s">
        <v>12751</v>
      </c>
      <c r="B10057" s="15" t="s">
        <v>12750</v>
      </c>
      <c r="C10057" s="40" t="s">
        <v>12749</v>
      </c>
      <c r="D10057" s="8" t="s">
        <v>20</v>
      </c>
      <c r="E10057" s="63" t="s">
        <v>1528</v>
      </c>
      <c r="F10057" s="61"/>
      <c r="G10057" s="62" t="s">
        <v>16</v>
      </c>
      <c r="H10057" s="61"/>
    </row>
    <row r="10058" spans="1:8" ht="76.5" x14ac:dyDescent="0.25">
      <c r="A10058" s="64" t="s">
        <v>12748</v>
      </c>
      <c r="B10058" s="15" t="s">
        <v>12747</v>
      </c>
      <c r="C10058" s="40" t="s">
        <v>12376</v>
      </c>
      <c r="D10058" s="8" t="s">
        <v>20</v>
      </c>
      <c r="E10058" s="63" t="s">
        <v>1528</v>
      </c>
      <c r="F10058" s="61"/>
      <c r="G10058" s="62" t="s">
        <v>16</v>
      </c>
      <c r="H10058" s="61"/>
    </row>
    <row r="10059" spans="1:8" ht="76.5" x14ac:dyDescent="0.25">
      <c r="A10059" s="64" t="s">
        <v>12746</v>
      </c>
      <c r="B10059" s="15" t="s">
        <v>12745</v>
      </c>
      <c r="C10059" s="40" t="s">
        <v>12744</v>
      </c>
      <c r="D10059" s="8" t="s">
        <v>20</v>
      </c>
      <c r="E10059" s="63" t="s">
        <v>1528</v>
      </c>
      <c r="F10059" s="61"/>
      <c r="G10059" s="62" t="s">
        <v>16</v>
      </c>
      <c r="H10059" s="61"/>
    </row>
    <row r="10060" spans="1:8" ht="76.5" x14ac:dyDescent="0.25">
      <c r="A10060" s="64" t="s">
        <v>12743</v>
      </c>
      <c r="B10060" s="15" t="s">
        <v>12742</v>
      </c>
      <c r="C10060" s="40" t="s">
        <v>2570</v>
      </c>
      <c r="D10060" s="8" t="s">
        <v>20</v>
      </c>
      <c r="E10060" s="63" t="s">
        <v>1528</v>
      </c>
      <c r="F10060" s="61"/>
      <c r="G10060" s="62" t="s">
        <v>16</v>
      </c>
      <c r="H10060" s="61"/>
    </row>
    <row r="10061" spans="1:8" ht="76.5" x14ac:dyDescent="0.25">
      <c r="A10061" s="64" t="s">
        <v>12741</v>
      </c>
      <c r="B10061" s="15" t="s">
        <v>12740</v>
      </c>
      <c r="C10061" s="40" t="s">
        <v>2570</v>
      </c>
      <c r="D10061" s="8" t="s">
        <v>20</v>
      </c>
      <c r="E10061" s="63" t="s">
        <v>1528</v>
      </c>
      <c r="F10061" s="61"/>
      <c r="G10061" s="62" t="s">
        <v>16</v>
      </c>
      <c r="H10061" s="61"/>
    </row>
    <row r="10062" spans="1:8" ht="76.5" x14ac:dyDescent="0.25">
      <c r="A10062" s="64" t="s">
        <v>12739</v>
      </c>
      <c r="B10062" s="15" t="s">
        <v>12738</v>
      </c>
      <c r="C10062" s="40" t="s">
        <v>12737</v>
      </c>
      <c r="D10062" s="8" t="s">
        <v>20</v>
      </c>
      <c r="E10062" s="63" t="s">
        <v>1528</v>
      </c>
      <c r="F10062" s="61"/>
      <c r="G10062" s="62" t="s">
        <v>16</v>
      </c>
      <c r="H10062" s="61"/>
    </row>
    <row r="10063" spans="1:8" ht="76.5" x14ac:dyDescent="0.25">
      <c r="A10063" s="64" t="s">
        <v>12736</v>
      </c>
      <c r="B10063" s="15" t="s">
        <v>12735</v>
      </c>
      <c r="C10063" s="40" t="s">
        <v>1565</v>
      </c>
      <c r="D10063" s="8" t="s">
        <v>20</v>
      </c>
      <c r="E10063" s="63" t="s">
        <v>1528</v>
      </c>
      <c r="F10063" s="61"/>
      <c r="G10063" s="62" t="s">
        <v>16</v>
      </c>
      <c r="H10063" s="61"/>
    </row>
    <row r="10064" spans="1:8" ht="76.5" x14ac:dyDescent="0.25">
      <c r="A10064" s="64" t="s">
        <v>12734</v>
      </c>
      <c r="B10064" s="15" t="s">
        <v>12733</v>
      </c>
      <c r="C10064" s="40" t="s">
        <v>12732</v>
      </c>
      <c r="D10064" s="8" t="s">
        <v>20</v>
      </c>
      <c r="E10064" s="63" t="s">
        <v>1528</v>
      </c>
      <c r="F10064" s="61"/>
      <c r="G10064" s="62" t="s">
        <v>16</v>
      </c>
      <c r="H10064" s="61"/>
    </row>
    <row r="10065" spans="1:8" ht="102" x14ac:dyDescent="0.25">
      <c r="A10065" s="64" t="s">
        <v>12731</v>
      </c>
      <c r="B10065" s="15" t="s">
        <v>12730</v>
      </c>
      <c r="C10065" s="40" t="s">
        <v>12729</v>
      </c>
      <c r="D10065" s="8" t="s">
        <v>20</v>
      </c>
      <c r="E10065" s="63" t="s">
        <v>1528</v>
      </c>
      <c r="F10065" s="61"/>
      <c r="G10065" s="62" t="s">
        <v>16</v>
      </c>
      <c r="H10065" s="61"/>
    </row>
    <row r="10066" spans="1:8" ht="76.5" x14ac:dyDescent="0.25">
      <c r="A10066" s="64" t="s">
        <v>12728</v>
      </c>
      <c r="B10066" s="15" t="s">
        <v>12727</v>
      </c>
      <c r="C10066" s="40" t="s">
        <v>12726</v>
      </c>
      <c r="D10066" s="8" t="s">
        <v>20</v>
      </c>
      <c r="E10066" s="63" t="s">
        <v>1528</v>
      </c>
      <c r="F10066" s="61"/>
      <c r="G10066" s="62" t="s">
        <v>16</v>
      </c>
      <c r="H10066" s="61"/>
    </row>
    <row r="10067" spans="1:8" ht="51" x14ac:dyDescent="0.25">
      <c r="A10067" s="15" t="s">
        <v>12725</v>
      </c>
      <c r="B10067" s="15" t="s">
        <v>12724</v>
      </c>
      <c r="C10067" s="40" t="s">
        <v>12723</v>
      </c>
      <c r="D10067" s="8" t="s">
        <v>1626</v>
      </c>
      <c r="E10067" s="63" t="s">
        <v>1625</v>
      </c>
      <c r="F10067" s="65"/>
      <c r="G10067" s="9">
        <v>44452</v>
      </c>
      <c r="H10067" s="61"/>
    </row>
    <row r="10068" spans="1:8" ht="76.5" x14ac:dyDescent="0.25">
      <c r="A10068" s="64" t="s">
        <v>12722</v>
      </c>
      <c r="B10068" s="15" t="s">
        <v>12721</v>
      </c>
      <c r="C10068" s="40" t="s">
        <v>12720</v>
      </c>
      <c r="D10068" s="8" t="s">
        <v>20</v>
      </c>
      <c r="E10068" s="63" t="s">
        <v>1528</v>
      </c>
      <c r="F10068" s="61"/>
      <c r="G10068" s="62" t="s">
        <v>16</v>
      </c>
      <c r="H10068" s="61"/>
    </row>
    <row r="10069" spans="1:8" ht="76.5" x14ac:dyDescent="0.25">
      <c r="A10069" s="64" t="s">
        <v>12719</v>
      </c>
      <c r="B10069" s="15" t="s">
        <v>12707</v>
      </c>
      <c r="C10069" s="40" t="s">
        <v>12718</v>
      </c>
      <c r="D10069" s="8" t="s">
        <v>20</v>
      </c>
      <c r="E10069" s="63" t="s">
        <v>1528</v>
      </c>
      <c r="F10069" s="61"/>
      <c r="G10069" s="62" t="s">
        <v>16</v>
      </c>
      <c r="H10069" s="61"/>
    </row>
    <row r="10070" spans="1:8" ht="76.5" x14ac:dyDescent="0.25">
      <c r="A10070" s="64" t="s">
        <v>12717</v>
      </c>
      <c r="B10070" s="15" t="s">
        <v>12716</v>
      </c>
      <c r="C10070" s="40" t="s">
        <v>12715</v>
      </c>
      <c r="D10070" s="8" t="s">
        <v>20</v>
      </c>
      <c r="E10070" s="63" t="s">
        <v>1528</v>
      </c>
      <c r="F10070" s="61"/>
      <c r="G10070" s="62" t="s">
        <v>16</v>
      </c>
      <c r="H10070" s="61"/>
    </row>
    <row r="10071" spans="1:8" ht="76.5" x14ac:dyDescent="0.25">
      <c r="A10071" s="64" t="s">
        <v>12714</v>
      </c>
      <c r="B10071" s="15" t="s">
        <v>12713</v>
      </c>
      <c r="C10071" s="40" t="s">
        <v>12712</v>
      </c>
      <c r="D10071" s="8" t="s">
        <v>20</v>
      </c>
      <c r="E10071" s="63" t="s">
        <v>1528</v>
      </c>
      <c r="F10071" s="61"/>
      <c r="G10071" s="62" t="s">
        <v>16</v>
      </c>
      <c r="H10071" s="61"/>
    </row>
    <row r="10072" spans="1:8" ht="76.5" x14ac:dyDescent="0.25">
      <c r="A10072" s="64" t="s">
        <v>12711</v>
      </c>
      <c r="B10072" s="15" t="s">
        <v>12710</v>
      </c>
      <c r="C10072" s="40" t="s">
        <v>12709</v>
      </c>
      <c r="D10072" s="8" t="s">
        <v>20</v>
      </c>
      <c r="E10072" s="63" t="s">
        <v>1528</v>
      </c>
      <c r="F10072" s="61"/>
      <c r="G10072" s="62" t="s">
        <v>16</v>
      </c>
      <c r="H10072" s="61"/>
    </row>
    <row r="10073" spans="1:8" ht="76.5" x14ac:dyDescent="0.25">
      <c r="A10073" s="64" t="s">
        <v>12708</v>
      </c>
      <c r="B10073" s="15" t="s">
        <v>12707</v>
      </c>
      <c r="C10073" s="40" t="s">
        <v>2570</v>
      </c>
      <c r="D10073" s="8" t="s">
        <v>20</v>
      </c>
      <c r="E10073" s="63" t="s">
        <v>1528</v>
      </c>
      <c r="F10073" s="61"/>
      <c r="G10073" s="62" t="s">
        <v>16</v>
      </c>
      <c r="H10073" s="61"/>
    </row>
    <row r="10074" spans="1:8" ht="76.5" x14ac:dyDescent="0.25">
      <c r="A10074" s="64" t="s">
        <v>12706</v>
      </c>
      <c r="B10074" s="15" t="s">
        <v>12705</v>
      </c>
      <c r="C10074" s="40" t="s">
        <v>12704</v>
      </c>
      <c r="D10074" s="8" t="s">
        <v>20</v>
      </c>
      <c r="E10074" s="63" t="s">
        <v>1528</v>
      </c>
      <c r="F10074" s="61"/>
      <c r="G10074" s="62" t="s">
        <v>16</v>
      </c>
      <c r="H10074" s="61"/>
    </row>
    <row r="10075" spans="1:8" ht="76.5" x14ac:dyDescent="0.25">
      <c r="A10075" s="64" t="s">
        <v>12703</v>
      </c>
      <c r="B10075" s="15" t="s">
        <v>12702</v>
      </c>
      <c r="C10075" s="40" t="s">
        <v>12701</v>
      </c>
      <c r="D10075" s="8" t="s">
        <v>20</v>
      </c>
      <c r="E10075" s="63" t="s">
        <v>1528</v>
      </c>
      <c r="F10075" s="61"/>
      <c r="G10075" s="62" t="s">
        <v>16</v>
      </c>
      <c r="H10075" s="61"/>
    </row>
    <row r="10076" spans="1:8" ht="76.5" x14ac:dyDescent="0.25">
      <c r="A10076" s="64" t="s">
        <v>12700</v>
      </c>
      <c r="B10076" s="15" t="s">
        <v>12699</v>
      </c>
      <c r="C10076" s="40" t="s">
        <v>12698</v>
      </c>
      <c r="D10076" s="8" t="s">
        <v>20</v>
      </c>
      <c r="E10076" s="63" t="s">
        <v>1528</v>
      </c>
      <c r="F10076" s="61"/>
      <c r="G10076" s="62" t="s">
        <v>16</v>
      </c>
      <c r="H10076" s="61"/>
    </row>
    <row r="10077" spans="1:8" ht="63.75" x14ac:dyDescent="0.25">
      <c r="A10077" s="15" t="s">
        <v>12697</v>
      </c>
      <c r="B10077" s="15" t="s">
        <v>12696</v>
      </c>
      <c r="C10077" s="40" t="s">
        <v>12695</v>
      </c>
      <c r="D10077" s="8" t="s">
        <v>1626</v>
      </c>
      <c r="E10077" s="63" t="s">
        <v>1799</v>
      </c>
      <c r="F10077" s="65"/>
      <c r="G10077" s="9">
        <v>44360</v>
      </c>
      <c r="H10077" s="61"/>
    </row>
    <row r="10078" spans="1:8" ht="76.5" x14ac:dyDescent="0.25">
      <c r="A10078" s="64" t="s">
        <v>12694</v>
      </c>
      <c r="B10078" s="15" t="s">
        <v>12693</v>
      </c>
      <c r="C10078" s="40" t="s">
        <v>12692</v>
      </c>
      <c r="D10078" s="8" t="s">
        <v>20</v>
      </c>
      <c r="E10078" s="63" t="s">
        <v>1528</v>
      </c>
      <c r="F10078" s="61"/>
      <c r="G10078" s="62" t="s">
        <v>16</v>
      </c>
      <c r="H10078" s="61"/>
    </row>
    <row r="10079" spans="1:8" ht="76.5" x14ac:dyDescent="0.25">
      <c r="A10079" s="64" t="s">
        <v>12691</v>
      </c>
      <c r="B10079" s="15" t="s">
        <v>12690</v>
      </c>
      <c r="C10079" s="40" t="s">
        <v>12689</v>
      </c>
      <c r="D10079" s="8" t="s">
        <v>20</v>
      </c>
      <c r="E10079" s="63" t="s">
        <v>1528</v>
      </c>
      <c r="F10079" s="61"/>
      <c r="G10079" s="62" t="s">
        <v>16</v>
      </c>
      <c r="H10079" s="61"/>
    </row>
    <row r="10080" spans="1:8" ht="76.5" x14ac:dyDescent="0.25">
      <c r="A10080" s="64" t="s">
        <v>12688</v>
      </c>
      <c r="B10080" s="15" t="s">
        <v>12687</v>
      </c>
      <c r="C10080" s="40" t="s">
        <v>12686</v>
      </c>
      <c r="D10080" s="8" t="s">
        <v>20</v>
      </c>
      <c r="E10080" s="63" t="s">
        <v>1528</v>
      </c>
      <c r="F10080" s="61"/>
      <c r="G10080" s="62" t="s">
        <v>16</v>
      </c>
      <c r="H10080" s="61"/>
    </row>
    <row r="10081" spans="1:8" ht="25.5" x14ac:dyDescent="0.25">
      <c r="A10081" s="15" t="s">
        <v>12685</v>
      </c>
      <c r="B10081" s="15" t="s">
        <v>12684</v>
      </c>
      <c r="C10081" s="40" t="s">
        <v>12683</v>
      </c>
      <c r="D10081" s="14" t="s">
        <v>1626</v>
      </c>
      <c r="E10081" s="63" t="s">
        <v>1799</v>
      </c>
      <c r="F10081" s="65"/>
      <c r="G10081" s="9">
        <v>44367</v>
      </c>
      <c r="H10081" s="61"/>
    </row>
    <row r="10082" spans="1:8" ht="51" x14ac:dyDescent="0.25">
      <c r="A10082" s="15" t="s">
        <v>12682</v>
      </c>
      <c r="B10082" s="15" t="s">
        <v>12681</v>
      </c>
      <c r="C10082" s="40" t="s">
        <v>12680</v>
      </c>
      <c r="D10082" s="14" t="s">
        <v>1626</v>
      </c>
      <c r="E10082" s="63" t="s">
        <v>1799</v>
      </c>
      <c r="F10082" s="65"/>
      <c r="G10082" s="9">
        <v>44519</v>
      </c>
      <c r="H10082" s="61"/>
    </row>
    <row r="10083" spans="1:8" ht="76.5" x14ac:dyDescent="0.25">
      <c r="A10083" s="64" t="s">
        <v>12679</v>
      </c>
      <c r="B10083" s="15" t="s">
        <v>12678</v>
      </c>
      <c r="C10083" s="40" t="s">
        <v>12677</v>
      </c>
      <c r="D10083" s="8" t="s">
        <v>20</v>
      </c>
      <c r="E10083" s="63" t="s">
        <v>1528</v>
      </c>
      <c r="F10083" s="61"/>
      <c r="G10083" s="62" t="s">
        <v>16</v>
      </c>
      <c r="H10083" s="61"/>
    </row>
    <row r="10084" spans="1:8" ht="76.5" x14ac:dyDescent="0.25">
      <c r="A10084" s="64" t="s">
        <v>12676</v>
      </c>
      <c r="B10084" s="15" t="s">
        <v>12675</v>
      </c>
      <c r="C10084" s="40" t="s">
        <v>12674</v>
      </c>
      <c r="D10084" s="8" t="s">
        <v>20</v>
      </c>
      <c r="E10084" s="63" t="s">
        <v>1528</v>
      </c>
      <c r="F10084" s="61"/>
      <c r="G10084" s="62" t="s">
        <v>16</v>
      </c>
      <c r="H10084" s="61"/>
    </row>
    <row r="10085" spans="1:8" ht="76.5" x14ac:dyDescent="0.25">
      <c r="A10085" s="64" t="s">
        <v>12673</v>
      </c>
      <c r="B10085" s="15" t="s">
        <v>5744</v>
      </c>
      <c r="C10085" s="40" t="s">
        <v>12672</v>
      </c>
      <c r="D10085" s="8" t="s">
        <v>20</v>
      </c>
      <c r="E10085" s="63" t="s">
        <v>1528</v>
      </c>
      <c r="F10085" s="61"/>
      <c r="G10085" s="62" t="s">
        <v>16</v>
      </c>
      <c r="H10085" s="61"/>
    </row>
    <row r="10086" spans="1:8" ht="76.5" x14ac:dyDescent="0.25">
      <c r="A10086" s="64" t="s">
        <v>12671</v>
      </c>
      <c r="B10086" s="15" t="s">
        <v>12670</v>
      </c>
      <c r="C10086" s="40" t="s">
        <v>12669</v>
      </c>
      <c r="D10086" s="8" t="s">
        <v>20</v>
      </c>
      <c r="E10086" s="63" t="s">
        <v>1528</v>
      </c>
      <c r="F10086" s="61"/>
      <c r="G10086" s="62" t="s">
        <v>16</v>
      </c>
      <c r="H10086" s="61"/>
    </row>
    <row r="10087" spans="1:8" ht="76.5" x14ac:dyDescent="0.25">
      <c r="A10087" s="64" t="s">
        <v>12668</v>
      </c>
      <c r="B10087" s="15" t="s">
        <v>5708</v>
      </c>
      <c r="C10087" s="40" t="s">
        <v>3849</v>
      </c>
      <c r="D10087" s="8" t="s">
        <v>20</v>
      </c>
      <c r="E10087" s="63" t="s">
        <v>1528</v>
      </c>
      <c r="F10087" s="61"/>
      <c r="G10087" s="62" t="s">
        <v>16</v>
      </c>
      <c r="H10087" s="61"/>
    </row>
    <row r="10088" spans="1:8" ht="38.25" x14ac:dyDescent="0.25">
      <c r="A10088" s="15" t="s">
        <v>12667</v>
      </c>
      <c r="B10088" s="15" t="s">
        <v>12666</v>
      </c>
      <c r="C10088" s="40" t="s">
        <v>12665</v>
      </c>
      <c r="D10088" s="8" t="s">
        <v>1626</v>
      </c>
      <c r="E10088" s="63" t="s">
        <v>1799</v>
      </c>
      <c r="F10088" s="65"/>
      <c r="G10088" s="9">
        <v>44493</v>
      </c>
      <c r="H10088" s="61"/>
    </row>
    <row r="10089" spans="1:8" ht="76.5" x14ac:dyDescent="0.25">
      <c r="A10089" s="64" t="s">
        <v>12664</v>
      </c>
      <c r="B10089" s="15" t="s">
        <v>12663</v>
      </c>
      <c r="C10089" s="40" t="s">
        <v>12662</v>
      </c>
      <c r="D10089" s="8" t="s">
        <v>20</v>
      </c>
      <c r="E10089" s="63" t="s">
        <v>1528</v>
      </c>
      <c r="F10089" s="61"/>
      <c r="G10089" s="62" t="s">
        <v>16</v>
      </c>
      <c r="H10089" s="61"/>
    </row>
    <row r="10090" spans="1:8" ht="76.5" x14ac:dyDescent="0.25">
      <c r="A10090" s="64" t="s">
        <v>12661</v>
      </c>
      <c r="B10090" s="15" t="s">
        <v>12660</v>
      </c>
      <c r="C10090" s="40" t="s">
        <v>1565</v>
      </c>
      <c r="D10090" s="8" t="s">
        <v>20</v>
      </c>
      <c r="E10090" s="63" t="s">
        <v>1528</v>
      </c>
      <c r="F10090" s="61"/>
      <c r="G10090" s="62" t="s">
        <v>16</v>
      </c>
      <c r="H10090" s="61"/>
    </row>
    <row r="10091" spans="1:8" ht="76.5" x14ac:dyDescent="0.25">
      <c r="A10091" s="64" t="s">
        <v>12659</v>
      </c>
      <c r="B10091" s="15" t="s">
        <v>12658</v>
      </c>
      <c r="C10091" s="40" t="s">
        <v>12657</v>
      </c>
      <c r="D10091" s="8" t="s">
        <v>20</v>
      </c>
      <c r="E10091" s="63" t="s">
        <v>1528</v>
      </c>
      <c r="F10091" s="61"/>
      <c r="G10091" s="62" t="s">
        <v>16</v>
      </c>
      <c r="H10091" s="61"/>
    </row>
    <row r="10092" spans="1:8" ht="76.5" x14ac:dyDescent="0.25">
      <c r="A10092" s="64" t="s">
        <v>12656</v>
      </c>
      <c r="B10092" s="15" t="s">
        <v>12655</v>
      </c>
      <c r="C10092" s="40" t="s">
        <v>12654</v>
      </c>
      <c r="D10092" s="8" t="s">
        <v>20</v>
      </c>
      <c r="E10092" s="63" t="s">
        <v>1528</v>
      </c>
      <c r="F10092" s="61"/>
      <c r="G10092" s="62" t="s">
        <v>16</v>
      </c>
      <c r="H10092" s="61"/>
    </row>
    <row r="10093" spans="1:8" ht="25.5" x14ac:dyDescent="0.25">
      <c r="A10093" s="15" t="s">
        <v>12653</v>
      </c>
      <c r="B10093" s="15" t="s">
        <v>12652</v>
      </c>
      <c r="C10093" s="40" t="s">
        <v>12651</v>
      </c>
      <c r="D10093" s="14" t="s">
        <v>1626</v>
      </c>
      <c r="E10093" s="63" t="s">
        <v>1625</v>
      </c>
      <c r="F10093" s="65"/>
      <c r="G10093" s="9">
        <v>44374</v>
      </c>
      <c r="H10093" s="61"/>
    </row>
    <row r="10094" spans="1:8" ht="76.5" x14ac:dyDescent="0.25">
      <c r="A10094" s="64" t="s">
        <v>12650</v>
      </c>
      <c r="B10094" s="15" t="s">
        <v>12649</v>
      </c>
      <c r="C10094" s="40" t="s">
        <v>12648</v>
      </c>
      <c r="D10094" s="8" t="s">
        <v>20</v>
      </c>
      <c r="E10094" s="63" t="s">
        <v>1528</v>
      </c>
      <c r="F10094" s="61"/>
      <c r="G10094" s="62" t="s">
        <v>16</v>
      </c>
      <c r="H10094" s="61"/>
    </row>
    <row r="10095" spans="1:8" ht="76.5" x14ac:dyDescent="0.25">
      <c r="A10095" s="64" t="s">
        <v>12647</v>
      </c>
      <c r="B10095" s="15" t="s">
        <v>12646</v>
      </c>
      <c r="C10095" s="40" t="s">
        <v>12645</v>
      </c>
      <c r="D10095" s="8" t="s">
        <v>20</v>
      </c>
      <c r="E10095" s="63" t="s">
        <v>1528</v>
      </c>
      <c r="F10095" s="61"/>
      <c r="G10095" s="62" t="s">
        <v>16</v>
      </c>
      <c r="H10095" s="61"/>
    </row>
    <row r="10096" spans="1:8" ht="76.5" x14ac:dyDescent="0.25">
      <c r="A10096" s="64" t="s">
        <v>12644</v>
      </c>
      <c r="B10096" s="15" t="s">
        <v>6882</v>
      </c>
      <c r="C10096" s="40" t="s">
        <v>12643</v>
      </c>
      <c r="D10096" s="8" t="s">
        <v>20</v>
      </c>
      <c r="E10096" s="63" t="s">
        <v>1528</v>
      </c>
      <c r="F10096" s="61"/>
      <c r="G10096" s="62" t="s">
        <v>16</v>
      </c>
      <c r="H10096" s="61"/>
    </row>
    <row r="10097" spans="1:8" ht="76.5" x14ac:dyDescent="0.25">
      <c r="A10097" s="64" t="s">
        <v>12642</v>
      </c>
      <c r="B10097" s="15" t="s">
        <v>12641</v>
      </c>
      <c r="C10097" s="40" t="s">
        <v>12640</v>
      </c>
      <c r="D10097" s="8" t="s">
        <v>20</v>
      </c>
      <c r="E10097" s="63" t="s">
        <v>1528</v>
      </c>
      <c r="F10097" s="61"/>
      <c r="G10097" s="62" t="s">
        <v>16</v>
      </c>
      <c r="H10097" s="61"/>
    </row>
    <row r="10098" spans="1:8" ht="76.5" x14ac:dyDescent="0.25">
      <c r="A10098" s="64" t="s">
        <v>12639</v>
      </c>
      <c r="B10098" s="15" t="s">
        <v>12638</v>
      </c>
      <c r="C10098" s="40" t="s">
        <v>12637</v>
      </c>
      <c r="D10098" s="8" t="s">
        <v>20</v>
      </c>
      <c r="E10098" s="63" t="s">
        <v>1528</v>
      </c>
      <c r="F10098" s="61"/>
      <c r="G10098" s="62" t="s">
        <v>16</v>
      </c>
      <c r="H10098" s="61"/>
    </row>
    <row r="10099" spans="1:8" ht="76.5" x14ac:dyDescent="0.25">
      <c r="A10099" s="64" t="s">
        <v>12636</v>
      </c>
      <c r="B10099" s="15" t="s">
        <v>12635</v>
      </c>
      <c r="C10099" s="40" t="s">
        <v>12634</v>
      </c>
      <c r="D10099" s="8" t="s">
        <v>20</v>
      </c>
      <c r="E10099" s="63" t="s">
        <v>1528</v>
      </c>
      <c r="F10099" s="61"/>
      <c r="G10099" s="62" t="s">
        <v>16</v>
      </c>
      <c r="H10099" s="61"/>
    </row>
    <row r="10100" spans="1:8" ht="25.5" x14ac:dyDescent="0.25">
      <c r="A10100" s="15" t="s">
        <v>12633</v>
      </c>
      <c r="B10100" s="15" t="s">
        <v>12632</v>
      </c>
      <c r="C10100" s="40" t="s">
        <v>12631</v>
      </c>
      <c r="D10100" s="14" t="s">
        <v>1626</v>
      </c>
      <c r="E10100" s="63" t="s">
        <v>1799</v>
      </c>
      <c r="F10100" s="65"/>
      <c r="G10100" s="9">
        <v>44371</v>
      </c>
      <c r="H10100" s="61"/>
    </row>
    <row r="10101" spans="1:8" ht="76.5" x14ac:dyDescent="0.25">
      <c r="A10101" s="64" t="s">
        <v>12630</v>
      </c>
      <c r="B10101" s="15" t="s">
        <v>8321</v>
      </c>
      <c r="C10101" s="40" t="s">
        <v>8320</v>
      </c>
      <c r="D10101" s="8" t="s">
        <v>20</v>
      </c>
      <c r="E10101" s="63" t="s">
        <v>1528</v>
      </c>
      <c r="F10101" s="61"/>
      <c r="G10101" s="62" t="s">
        <v>16</v>
      </c>
      <c r="H10101" s="61"/>
    </row>
    <row r="10102" spans="1:8" ht="76.5" x14ac:dyDescent="0.25">
      <c r="A10102" s="64" t="s">
        <v>12629</v>
      </c>
      <c r="B10102" s="15" t="s">
        <v>12628</v>
      </c>
      <c r="C10102" s="40" t="s">
        <v>3687</v>
      </c>
      <c r="D10102" s="8" t="s">
        <v>20</v>
      </c>
      <c r="E10102" s="63" t="s">
        <v>1528</v>
      </c>
      <c r="F10102" s="61"/>
      <c r="G10102" s="62" t="s">
        <v>16</v>
      </c>
      <c r="H10102" s="61"/>
    </row>
    <row r="10103" spans="1:8" ht="76.5" x14ac:dyDescent="0.25">
      <c r="A10103" s="64" t="s">
        <v>12627</v>
      </c>
      <c r="B10103" s="15" t="s">
        <v>12626</v>
      </c>
      <c r="C10103" s="40" t="s">
        <v>3687</v>
      </c>
      <c r="D10103" s="8" t="s">
        <v>20</v>
      </c>
      <c r="E10103" s="63" t="s">
        <v>1528</v>
      </c>
      <c r="F10103" s="61"/>
      <c r="G10103" s="62" t="s">
        <v>16</v>
      </c>
      <c r="H10103" s="61"/>
    </row>
    <row r="10104" spans="1:8" ht="76.5" x14ac:dyDescent="0.25">
      <c r="A10104" s="64" t="s">
        <v>12625</v>
      </c>
      <c r="B10104" s="15" t="s">
        <v>11200</v>
      </c>
      <c r="C10104" s="40" t="s">
        <v>12624</v>
      </c>
      <c r="D10104" s="8" t="s">
        <v>20</v>
      </c>
      <c r="E10104" s="63" t="s">
        <v>1528</v>
      </c>
      <c r="F10104" s="61"/>
      <c r="G10104" s="62" t="s">
        <v>16</v>
      </c>
      <c r="H10104" s="61"/>
    </row>
    <row r="10105" spans="1:8" ht="76.5" x14ac:dyDescent="0.25">
      <c r="A10105" s="64" t="s">
        <v>12623</v>
      </c>
      <c r="B10105" s="15" t="s">
        <v>11594</v>
      </c>
      <c r="C10105" s="40" t="s">
        <v>12622</v>
      </c>
      <c r="D10105" s="8" t="s">
        <v>20</v>
      </c>
      <c r="E10105" s="63" t="s">
        <v>1528</v>
      </c>
      <c r="F10105" s="61"/>
      <c r="G10105" s="62" t="s">
        <v>16</v>
      </c>
      <c r="H10105" s="61"/>
    </row>
    <row r="10106" spans="1:8" ht="76.5" x14ac:dyDescent="0.25">
      <c r="A10106" s="64" t="s">
        <v>12621</v>
      </c>
      <c r="B10106" s="15" t="s">
        <v>4802</v>
      </c>
      <c r="C10106" s="40" t="s">
        <v>12620</v>
      </c>
      <c r="D10106" s="8" t="s">
        <v>20</v>
      </c>
      <c r="E10106" s="63" t="s">
        <v>1528</v>
      </c>
      <c r="F10106" s="61"/>
      <c r="G10106" s="62" t="s">
        <v>16</v>
      </c>
      <c r="H10106" s="61"/>
    </row>
    <row r="10107" spans="1:8" ht="76.5" x14ac:dyDescent="0.25">
      <c r="A10107" s="64" t="s">
        <v>12619</v>
      </c>
      <c r="B10107" s="15" t="s">
        <v>12618</v>
      </c>
      <c r="C10107" s="40" t="s">
        <v>12617</v>
      </c>
      <c r="D10107" s="8" t="s">
        <v>20</v>
      </c>
      <c r="E10107" s="63" t="s">
        <v>1528</v>
      </c>
      <c r="F10107" s="61"/>
      <c r="G10107" s="62" t="s">
        <v>16</v>
      </c>
      <c r="H10107" s="61"/>
    </row>
    <row r="10108" spans="1:8" ht="76.5" x14ac:dyDescent="0.25">
      <c r="A10108" s="64" t="s">
        <v>12616</v>
      </c>
      <c r="B10108" s="15" t="s">
        <v>12615</v>
      </c>
      <c r="C10108" s="40" t="s">
        <v>12614</v>
      </c>
      <c r="D10108" s="8" t="s">
        <v>20</v>
      </c>
      <c r="E10108" s="63" t="s">
        <v>1528</v>
      </c>
      <c r="F10108" s="61"/>
      <c r="G10108" s="62" t="s">
        <v>16</v>
      </c>
      <c r="H10108" s="61"/>
    </row>
    <row r="10109" spans="1:8" ht="25.5" x14ac:dyDescent="0.25">
      <c r="A10109" s="15" t="s">
        <v>12613</v>
      </c>
      <c r="B10109" s="15" t="s">
        <v>12612</v>
      </c>
      <c r="C10109" s="40" t="s">
        <v>12611</v>
      </c>
      <c r="D10109" s="14" t="s">
        <v>1626</v>
      </c>
      <c r="E10109" s="63" t="s">
        <v>1625</v>
      </c>
      <c r="F10109" s="65"/>
      <c r="G10109" s="9">
        <v>44421</v>
      </c>
      <c r="H10109" s="61"/>
    </row>
    <row r="10110" spans="1:8" ht="76.5" x14ac:dyDescent="0.25">
      <c r="A10110" s="64" t="s">
        <v>12610</v>
      </c>
      <c r="B10110" s="15" t="s">
        <v>8566</v>
      </c>
      <c r="C10110" s="40" t="s">
        <v>12609</v>
      </c>
      <c r="D10110" s="8" t="s">
        <v>20</v>
      </c>
      <c r="E10110" s="63" t="s">
        <v>1528</v>
      </c>
      <c r="F10110" s="61"/>
      <c r="G10110" s="62" t="s">
        <v>16</v>
      </c>
      <c r="H10110" s="61"/>
    </row>
    <row r="10111" spans="1:8" ht="76.5" x14ac:dyDescent="0.25">
      <c r="A10111" s="64" t="s">
        <v>12608</v>
      </c>
      <c r="B10111" s="15" t="s">
        <v>7370</v>
      </c>
      <c r="C10111" s="40" t="s">
        <v>12607</v>
      </c>
      <c r="D10111" s="8" t="s">
        <v>20</v>
      </c>
      <c r="E10111" s="63" t="s">
        <v>1528</v>
      </c>
      <c r="F10111" s="61"/>
      <c r="G10111" s="62" t="s">
        <v>16</v>
      </c>
      <c r="H10111" s="61"/>
    </row>
    <row r="10112" spans="1:8" ht="76.5" x14ac:dyDescent="0.25">
      <c r="A10112" s="64" t="s">
        <v>12606</v>
      </c>
      <c r="B10112" s="15" t="s">
        <v>12605</v>
      </c>
      <c r="C10112" s="40" t="s">
        <v>12604</v>
      </c>
      <c r="D10112" s="8" t="s">
        <v>20</v>
      </c>
      <c r="E10112" s="63" t="s">
        <v>1528</v>
      </c>
      <c r="F10112" s="61"/>
      <c r="G10112" s="62" t="s">
        <v>16</v>
      </c>
      <c r="H10112" s="61"/>
    </row>
    <row r="10113" spans="1:8" ht="76.5" x14ac:dyDescent="0.25">
      <c r="A10113" s="64" t="s">
        <v>12603</v>
      </c>
      <c r="B10113" s="15" t="s">
        <v>12602</v>
      </c>
      <c r="C10113" s="40" t="s">
        <v>12601</v>
      </c>
      <c r="D10113" s="8" t="s">
        <v>20</v>
      </c>
      <c r="E10113" s="63" t="s">
        <v>1528</v>
      </c>
      <c r="F10113" s="61"/>
      <c r="G10113" s="62" t="s">
        <v>16</v>
      </c>
      <c r="H10113" s="61"/>
    </row>
    <row r="10114" spans="1:8" ht="76.5" x14ac:dyDescent="0.25">
      <c r="A10114" s="64" t="s">
        <v>12600</v>
      </c>
      <c r="B10114" s="15" t="s">
        <v>12599</v>
      </c>
      <c r="C10114" s="40" t="s">
        <v>12598</v>
      </c>
      <c r="D10114" s="8" t="s">
        <v>20</v>
      </c>
      <c r="E10114" s="63" t="s">
        <v>1528</v>
      </c>
      <c r="F10114" s="61"/>
      <c r="G10114" s="62" t="s">
        <v>16</v>
      </c>
      <c r="H10114" s="61"/>
    </row>
    <row r="10115" spans="1:8" ht="76.5" x14ac:dyDescent="0.25">
      <c r="A10115" s="64" t="s">
        <v>12597</v>
      </c>
      <c r="B10115" s="15" t="s">
        <v>12596</v>
      </c>
      <c r="C10115" s="40" t="s">
        <v>12595</v>
      </c>
      <c r="D10115" s="8" t="s">
        <v>20</v>
      </c>
      <c r="E10115" s="63" t="s">
        <v>1528</v>
      </c>
      <c r="F10115" s="61"/>
      <c r="G10115" s="62" t="s">
        <v>16</v>
      </c>
      <c r="H10115" s="61"/>
    </row>
    <row r="10116" spans="1:8" ht="102" x14ac:dyDescent="0.25">
      <c r="A10116" s="64" t="s">
        <v>12594</v>
      </c>
      <c r="B10116" s="15" t="s">
        <v>12593</v>
      </c>
      <c r="C10116" s="40" t="s">
        <v>12592</v>
      </c>
      <c r="D10116" s="8" t="s">
        <v>20</v>
      </c>
      <c r="E10116" s="63" t="s">
        <v>1528</v>
      </c>
      <c r="F10116" s="61"/>
      <c r="G10116" s="62" t="s">
        <v>16</v>
      </c>
      <c r="H10116" s="61"/>
    </row>
    <row r="10117" spans="1:8" ht="76.5" x14ac:dyDescent="0.25">
      <c r="A10117" s="64" t="s">
        <v>12591</v>
      </c>
      <c r="B10117" s="15" t="s">
        <v>12590</v>
      </c>
      <c r="C10117" s="40" t="s">
        <v>12589</v>
      </c>
      <c r="D10117" s="8" t="s">
        <v>20</v>
      </c>
      <c r="E10117" s="63" t="s">
        <v>1528</v>
      </c>
      <c r="F10117" s="61"/>
      <c r="G10117" s="62" t="s">
        <v>16</v>
      </c>
      <c r="H10117" s="61"/>
    </row>
    <row r="10118" spans="1:8" ht="25.5" x14ac:dyDescent="0.25">
      <c r="A10118" s="15" t="s">
        <v>12588</v>
      </c>
      <c r="B10118" s="15" t="s">
        <v>12587</v>
      </c>
      <c r="C10118" s="40" t="s">
        <v>12586</v>
      </c>
      <c r="D10118" s="14" t="s">
        <v>1626</v>
      </c>
      <c r="E10118" s="63" t="s">
        <v>1625</v>
      </c>
      <c r="F10118" s="65"/>
      <c r="G10118" s="9">
        <v>44409</v>
      </c>
      <c r="H10118" s="61"/>
    </row>
    <row r="10119" spans="1:8" ht="63.75" x14ac:dyDescent="0.25">
      <c r="A10119" s="15" t="s">
        <v>12585</v>
      </c>
      <c r="B10119" s="15" t="s">
        <v>12584</v>
      </c>
      <c r="C10119" s="40" t="s">
        <v>12583</v>
      </c>
      <c r="D10119" s="8" t="s">
        <v>1626</v>
      </c>
      <c r="E10119" s="63" t="s">
        <v>1625</v>
      </c>
      <c r="F10119" s="65"/>
      <c r="G10119" s="9">
        <v>44340</v>
      </c>
      <c r="H10119" s="61"/>
    </row>
    <row r="10120" spans="1:8" ht="76.5" x14ac:dyDescent="0.25">
      <c r="A10120" s="64" t="s">
        <v>12582</v>
      </c>
      <c r="B10120" s="15" t="s">
        <v>12581</v>
      </c>
      <c r="C10120" s="40" t="s">
        <v>12580</v>
      </c>
      <c r="D10120" s="8" t="s">
        <v>20</v>
      </c>
      <c r="E10120" s="63" t="s">
        <v>1528</v>
      </c>
      <c r="F10120" s="61"/>
      <c r="G10120" s="62" t="s">
        <v>16</v>
      </c>
      <c r="H10120" s="61"/>
    </row>
    <row r="10121" spans="1:8" ht="76.5" x14ac:dyDescent="0.25">
      <c r="A10121" s="64" t="s">
        <v>12579</v>
      </c>
      <c r="B10121" s="15" t="s">
        <v>12578</v>
      </c>
      <c r="C10121" s="40" t="s">
        <v>12577</v>
      </c>
      <c r="D10121" s="8" t="s">
        <v>20</v>
      </c>
      <c r="E10121" s="63" t="s">
        <v>1528</v>
      </c>
      <c r="F10121" s="61"/>
      <c r="G10121" s="62" t="s">
        <v>16</v>
      </c>
      <c r="H10121" s="61"/>
    </row>
    <row r="10122" spans="1:8" ht="76.5" x14ac:dyDescent="0.25">
      <c r="A10122" s="64" t="s">
        <v>12576</v>
      </c>
      <c r="B10122" s="15" t="s">
        <v>12575</v>
      </c>
      <c r="C10122" s="40" t="s">
        <v>12574</v>
      </c>
      <c r="D10122" s="8" t="s">
        <v>20</v>
      </c>
      <c r="E10122" s="63" t="s">
        <v>1528</v>
      </c>
      <c r="F10122" s="61"/>
      <c r="G10122" s="62" t="s">
        <v>16</v>
      </c>
      <c r="H10122" s="61"/>
    </row>
    <row r="10123" spans="1:8" ht="76.5" x14ac:dyDescent="0.25">
      <c r="A10123" s="64" t="s">
        <v>12573</v>
      </c>
      <c r="B10123" s="15" t="s">
        <v>12572</v>
      </c>
      <c r="C10123" s="40" t="s">
        <v>12571</v>
      </c>
      <c r="D10123" s="8" t="s">
        <v>20</v>
      </c>
      <c r="E10123" s="63" t="s">
        <v>1528</v>
      </c>
      <c r="F10123" s="61"/>
      <c r="G10123" s="62" t="s">
        <v>16</v>
      </c>
      <c r="H10123" s="61"/>
    </row>
    <row r="10124" spans="1:8" ht="63.75" x14ac:dyDescent="0.25">
      <c r="A10124" s="15" t="s">
        <v>12570</v>
      </c>
      <c r="B10124" s="15" t="s">
        <v>12569</v>
      </c>
      <c r="C10124" s="40" t="s">
        <v>12568</v>
      </c>
      <c r="D10124" s="8" t="s">
        <v>1626</v>
      </c>
      <c r="E10124" s="63" t="s">
        <v>1799</v>
      </c>
      <c r="F10124" s="65"/>
      <c r="G10124" s="9">
        <v>44696</v>
      </c>
      <c r="H10124" s="61"/>
    </row>
    <row r="10125" spans="1:8" ht="140.25" x14ac:dyDescent="0.25">
      <c r="A10125" s="64" t="s">
        <v>12567</v>
      </c>
      <c r="B10125" s="15" t="s">
        <v>12566</v>
      </c>
      <c r="C10125" s="40" t="s">
        <v>12565</v>
      </c>
      <c r="D10125" s="8" t="s">
        <v>20</v>
      </c>
      <c r="E10125" s="63" t="s">
        <v>1528</v>
      </c>
      <c r="F10125" s="61"/>
      <c r="G10125" s="62" t="s">
        <v>16</v>
      </c>
      <c r="H10125" s="61"/>
    </row>
    <row r="10126" spans="1:8" ht="76.5" x14ac:dyDescent="0.25">
      <c r="A10126" s="64" t="s">
        <v>12564</v>
      </c>
      <c r="B10126" s="15" t="s">
        <v>12563</v>
      </c>
      <c r="C10126" s="40" t="s">
        <v>12562</v>
      </c>
      <c r="D10126" s="8" t="s">
        <v>20</v>
      </c>
      <c r="E10126" s="63" t="s">
        <v>1528</v>
      </c>
      <c r="F10126" s="61"/>
      <c r="G10126" s="62" t="s">
        <v>16</v>
      </c>
      <c r="H10126" s="61"/>
    </row>
    <row r="10127" spans="1:8" ht="76.5" x14ac:dyDescent="0.25">
      <c r="A10127" s="64" t="s">
        <v>12561</v>
      </c>
      <c r="B10127" s="15" t="s">
        <v>12560</v>
      </c>
      <c r="C10127" s="40" t="s">
        <v>12559</v>
      </c>
      <c r="D10127" s="8" t="s">
        <v>20</v>
      </c>
      <c r="E10127" s="63" t="s">
        <v>1528</v>
      </c>
      <c r="F10127" s="61"/>
      <c r="G10127" s="62" t="s">
        <v>16</v>
      </c>
      <c r="H10127" s="61"/>
    </row>
    <row r="10128" spans="1:8" ht="76.5" x14ac:dyDescent="0.25">
      <c r="A10128" s="64" t="s">
        <v>12558</v>
      </c>
      <c r="B10128" s="15" t="s">
        <v>12557</v>
      </c>
      <c r="C10128" s="40" t="s">
        <v>12556</v>
      </c>
      <c r="D10128" s="8" t="s">
        <v>20</v>
      </c>
      <c r="E10128" s="63" t="s">
        <v>1528</v>
      </c>
      <c r="F10128" s="61"/>
      <c r="G10128" s="62" t="s">
        <v>16</v>
      </c>
      <c r="H10128" s="61"/>
    </row>
    <row r="10129" spans="1:8" ht="76.5" x14ac:dyDescent="0.25">
      <c r="A10129" s="64" t="s">
        <v>12555</v>
      </c>
      <c r="B10129" s="15" t="s">
        <v>12554</v>
      </c>
      <c r="C10129" s="40" t="s">
        <v>12553</v>
      </c>
      <c r="D10129" s="8" t="s">
        <v>20</v>
      </c>
      <c r="E10129" s="63" t="s">
        <v>1528</v>
      </c>
      <c r="F10129" s="61"/>
      <c r="G10129" s="62" t="s">
        <v>16</v>
      </c>
      <c r="H10129" s="61"/>
    </row>
    <row r="10130" spans="1:8" ht="76.5" x14ac:dyDescent="0.25">
      <c r="A10130" s="64" t="s">
        <v>12552</v>
      </c>
      <c r="B10130" s="15" t="s">
        <v>9401</v>
      </c>
      <c r="C10130" s="40" t="s">
        <v>12551</v>
      </c>
      <c r="D10130" s="8" t="s">
        <v>20</v>
      </c>
      <c r="E10130" s="63" t="s">
        <v>1528</v>
      </c>
      <c r="F10130" s="61"/>
      <c r="G10130" s="62" t="s">
        <v>16</v>
      </c>
      <c r="H10130" s="61"/>
    </row>
    <row r="10131" spans="1:8" ht="76.5" x14ac:dyDescent="0.25">
      <c r="A10131" s="64" t="s">
        <v>12550</v>
      </c>
      <c r="B10131" s="15" t="s">
        <v>12549</v>
      </c>
      <c r="C10131" s="40" t="s">
        <v>12548</v>
      </c>
      <c r="D10131" s="8" t="s">
        <v>20</v>
      </c>
      <c r="E10131" s="63" t="s">
        <v>1528</v>
      </c>
      <c r="F10131" s="61"/>
      <c r="G10131" s="62" t="s">
        <v>16</v>
      </c>
      <c r="H10131" s="61"/>
    </row>
    <row r="10132" spans="1:8" ht="76.5" x14ac:dyDescent="0.25">
      <c r="A10132" s="64" t="s">
        <v>12547</v>
      </c>
      <c r="B10132" s="15" t="s">
        <v>12546</v>
      </c>
      <c r="C10132" s="40" t="s">
        <v>12545</v>
      </c>
      <c r="D10132" s="8" t="s">
        <v>20</v>
      </c>
      <c r="E10132" s="63" t="s">
        <v>1528</v>
      </c>
      <c r="F10132" s="61"/>
      <c r="G10132" s="62" t="s">
        <v>16</v>
      </c>
      <c r="H10132" s="61"/>
    </row>
    <row r="10133" spans="1:8" ht="76.5" x14ac:dyDescent="0.25">
      <c r="A10133" s="64" t="s">
        <v>12544</v>
      </c>
      <c r="B10133" s="15" t="s">
        <v>10595</v>
      </c>
      <c r="C10133" s="40" t="s">
        <v>12543</v>
      </c>
      <c r="D10133" s="8" t="s">
        <v>20</v>
      </c>
      <c r="E10133" s="63" t="s">
        <v>1528</v>
      </c>
      <c r="F10133" s="61"/>
      <c r="G10133" s="62" t="s">
        <v>16</v>
      </c>
      <c r="H10133" s="61"/>
    </row>
    <row r="10134" spans="1:8" ht="114.75" x14ac:dyDescent="0.25">
      <c r="A10134" s="64" t="s">
        <v>12542</v>
      </c>
      <c r="B10134" s="15" t="s">
        <v>12541</v>
      </c>
      <c r="C10134" s="40" t="s">
        <v>12540</v>
      </c>
      <c r="D10134" s="8" t="s">
        <v>20</v>
      </c>
      <c r="E10134" s="63" t="s">
        <v>1528</v>
      </c>
      <c r="F10134" s="61"/>
      <c r="G10134" s="62" t="s">
        <v>16</v>
      </c>
      <c r="H10134" s="61"/>
    </row>
    <row r="10135" spans="1:8" ht="76.5" x14ac:dyDescent="0.25">
      <c r="A10135" s="64" t="s">
        <v>12539</v>
      </c>
      <c r="B10135" s="15" t="s">
        <v>12538</v>
      </c>
      <c r="C10135" s="40" t="s">
        <v>4841</v>
      </c>
      <c r="D10135" s="8" t="s">
        <v>20</v>
      </c>
      <c r="E10135" s="63" t="s">
        <v>1528</v>
      </c>
      <c r="F10135" s="61"/>
      <c r="G10135" s="62" t="s">
        <v>16</v>
      </c>
      <c r="H10135" s="61"/>
    </row>
    <row r="10136" spans="1:8" ht="76.5" x14ac:dyDescent="0.25">
      <c r="A10136" s="64" t="s">
        <v>12537</v>
      </c>
      <c r="B10136" s="15" t="s">
        <v>12536</v>
      </c>
      <c r="C10136" s="40" t="s">
        <v>12535</v>
      </c>
      <c r="D10136" s="8" t="s">
        <v>20</v>
      </c>
      <c r="E10136" s="63" t="s">
        <v>1528</v>
      </c>
      <c r="F10136" s="61"/>
      <c r="G10136" s="62" t="s">
        <v>16</v>
      </c>
      <c r="H10136" s="61"/>
    </row>
    <row r="10137" spans="1:8" ht="114.75" x14ac:dyDescent="0.25">
      <c r="A10137" s="64" t="s">
        <v>12534</v>
      </c>
      <c r="B10137" s="15" t="s">
        <v>12533</v>
      </c>
      <c r="C10137" s="40" t="s">
        <v>12532</v>
      </c>
      <c r="D10137" s="8" t="s">
        <v>20</v>
      </c>
      <c r="E10137" s="63" t="s">
        <v>1528</v>
      </c>
      <c r="F10137" s="61"/>
      <c r="G10137" s="62" t="s">
        <v>16</v>
      </c>
      <c r="H10137" s="61"/>
    </row>
    <row r="10138" spans="1:8" ht="76.5" x14ac:dyDescent="0.25">
      <c r="A10138" s="64" t="s">
        <v>12531</v>
      </c>
      <c r="B10138" s="15" t="s">
        <v>9482</v>
      </c>
      <c r="C10138" s="40" t="s">
        <v>12530</v>
      </c>
      <c r="D10138" s="8" t="s">
        <v>20</v>
      </c>
      <c r="E10138" s="63" t="s">
        <v>1528</v>
      </c>
      <c r="F10138" s="61"/>
      <c r="G10138" s="62" t="s">
        <v>16</v>
      </c>
      <c r="H10138" s="61"/>
    </row>
    <row r="10139" spans="1:8" ht="76.5" x14ac:dyDescent="0.25">
      <c r="A10139" s="64" t="s">
        <v>12529</v>
      </c>
      <c r="B10139" s="15" t="s">
        <v>12528</v>
      </c>
      <c r="C10139" s="40" t="s">
        <v>12527</v>
      </c>
      <c r="D10139" s="8" t="s">
        <v>20</v>
      </c>
      <c r="E10139" s="63" t="s">
        <v>1528</v>
      </c>
      <c r="F10139" s="61"/>
      <c r="G10139" s="62" t="s">
        <v>16</v>
      </c>
      <c r="H10139" s="61"/>
    </row>
    <row r="10140" spans="1:8" ht="76.5" x14ac:dyDescent="0.25">
      <c r="A10140" s="64" t="s">
        <v>12526</v>
      </c>
      <c r="B10140" s="15" t="s">
        <v>12525</v>
      </c>
      <c r="C10140" s="40" t="s">
        <v>12524</v>
      </c>
      <c r="D10140" s="8" t="s">
        <v>20</v>
      </c>
      <c r="E10140" s="63" t="s">
        <v>1528</v>
      </c>
      <c r="F10140" s="61"/>
      <c r="G10140" s="62" t="s">
        <v>16</v>
      </c>
      <c r="H10140" s="61"/>
    </row>
    <row r="10141" spans="1:8" ht="51" x14ac:dyDescent="0.25">
      <c r="A10141" s="15" t="s">
        <v>12523</v>
      </c>
      <c r="B10141" s="15" t="s">
        <v>12522</v>
      </c>
      <c r="C10141" s="40" t="s">
        <v>12521</v>
      </c>
      <c r="D10141" s="8" t="s">
        <v>1626</v>
      </c>
      <c r="E10141" s="63" t="s">
        <v>1625</v>
      </c>
      <c r="F10141" s="65"/>
      <c r="G10141" s="9">
        <v>44407</v>
      </c>
      <c r="H10141" s="61"/>
    </row>
    <row r="10142" spans="1:8" ht="76.5" x14ac:dyDescent="0.25">
      <c r="A10142" s="64" t="s">
        <v>12520</v>
      </c>
      <c r="B10142" s="15" t="s">
        <v>12519</v>
      </c>
      <c r="C10142" s="40" t="s">
        <v>12518</v>
      </c>
      <c r="D10142" s="8" t="s">
        <v>20</v>
      </c>
      <c r="E10142" s="63" t="s">
        <v>1528</v>
      </c>
      <c r="F10142" s="61"/>
      <c r="G10142" s="62" t="s">
        <v>16</v>
      </c>
      <c r="H10142" s="61"/>
    </row>
    <row r="10143" spans="1:8" ht="25.5" x14ac:dyDescent="0.25">
      <c r="A10143" s="15" t="s">
        <v>12517</v>
      </c>
      <c r="B10143" s="15" t="s">
        <v>6390</v>
      </c>
      <c r="C10143" s="40" t="s">
        <v>12516</v>
      </c>
      <c r="D10143" s="14" t="s">
        <v>1626</v>
      </c>
      <c r="E10143" s="63" t="s">
        <v>1625</v>
      </c>
      <c r="F10143" s="65"/>
      <c r="G10143" s="9">
        <v>44399</v>
      </c>
      <c r="H10143" s="61"/>
    </row>
    <row r="10144" spans="1:8" ht="76.5" x14ac:dyDescent="0.25">
      <c r="A10144" s="64" t="s">
        <v>12515</v>
      </c>
      <c r="B10144" s="15" t="s">
        <v>12514</v>
      </c>
      <c r="C10144" s="40" t="s">
        <v>2796</v>
      </c>
      <c r="D10144" s="8" t="s">
        <v>20</v>
      </c>
      <c r="E10144" s="63" t="s">
        <v>1528</v>
      </c>
      <c r="F10144" s="61"/>
      <c r="G10144" s="62" t="s">
        <v>16</v>
      </c>
      <c r="H10144" s="61"/>
    </row>
    <row r="10145" spans="1:8" ht="76.5" x14ac:dyDescent="0.25">
      <c r="A10145" s="64" t="s">
        <v>12513</v>
      </c>
      <c r="B10145" s="15" t="s">
        <v>12512</v>
      </c>
      <c r="C10145" s="40" t="s">
        <v>12511</v>
      </c>
      <c r="D10145" s="8" t="s">
        <v>20</v>
      </c>
      <c r="E10145" s="63" t="s">
        <v>1528</v>
      </c>
      <c r="F10145" s="61"/>
      <c r="G10145" s="62" t="s">
        <v>16</v>
      </c>
      <c r="H10145" s="61"/>
    </row>
    <row r="10146" spans="1:8" ht="76.5" x14ac:dyDescent="0.25">
      <c r="A10146" s="64" t="s">
        <v>12510</v>
      </c>
      <c r="B10146" s="15" t="s">
        <v>12509</v>
      </c>
      <c r="C10146" s="40" t="s">
        <v>12508</v>
      </c>
      <c r="D10146" s="8" t="s">
        <v>20</v>
      </c>
      <c r="E10146" s="63" t="s">
        <v>1528</v>
      </c>
      <c r="F10146" s="61"/>
      <c r="G10146" s="62" t="s">
        <v>16</v>
      </c>
      <c r="H10146" s="61"/>
    </row>
    <row r="10147" spans="1:8" ht="76.5" x14ac:dyDescent="0.25">
      <c r="A10147" s="64" t="s">
        <v>12507</v>
      </c>
      <c r="B10147" s="15" t="s">
        <v>12506</v>
      </c>
      <c r="C10147" s="40" t="s">
        <v>12505</v>
      </c>
      <c r="D10147" s="8" t="s">
        <v>20</v>
      </c>
      <c r="E10147" s="63" t="s">
        <v>1528</v>
      </c>
      <c r="F10147" s="61"/>
      <c r="G10147" s="62" t="s">
        <v>16</v>
      </c>
      <c r="H10147" s="61"/>
    </row>
    <row r="10148" spans="1:8" ht="76.5" x14ac:dyDescent="0.25">
      <c r="A10148" s="64" t="s">
        <v>12504</v>
      </c>
      <c r="B10148" s="15" t="s">
        <v>12503</v>
      </c>
      <c r="C10148" s="40" t="s">
        <v>12502</v>
      </c>
      <c r="D10148" s="8" t="s">
        <v>20</v>
      </c>
      <c r="E10148" s="63" t="s">
        <v>1528</v>
      </c>
      <c r="F10148" s="61"/>
      <c r="G10148" s="62" t="s">
        <v>16</v>
      </c>
      <c r="H10148" s="61"/>
    </row>
    <row r="10149" spans="1:8" ht="76.5" x14ac:dyDescent="0.25">
      <c r="A10149" s="64" t="s">
        <v>12501</v>
      </c>
      <c r="B10149" s="15" t="s">
        <v>12500</v>
      </c>
      <c r="C10149" s="40" t="s">
        <v>12499</v>
      </c>
      <c r="D10149" s="8" t="s">
        <v>20</v>
      </c>
      <c r="E10149" s="63" t="s">
        <v>1528</v>
      </c>
      <c r="F10149" s="61"/>
      <c r="G10149" s="62" t="s">
        <v>16</v>
      </c>
      <c r="H10149" s="61"/>
    </row>
    <row r="10150" spans="1:8" ht="76.5" x14ac:dyDescent="0.25">
      <c r="A10150" s="64" t="s">
        <v>12498</v>
      </c>
      <c r="B10150" s="15" t="s">
        <v>12497</v>
      </c>
      <c r="C10150" s="40" t="s">
        <v>12496</v>
      </c>
      <c r="D10150" s="8" t="s">
        <v>20</v>
      </c>
      <c r="E10150" s="63" t="s">
        <v>1528</v>
      </c>
      <c r="F10150" s="61"/>
      <c r="G10150" s="62" t="s">
        <v>16</v>
      </c>
      <c r="H10150" s="61"/>
    </row>
    <row r="10151" spans="1:8" ht="76.5" x14ac:dyDescent="0.25">
      <c r="A10151" s="64" t="s">
        <v>12495</v>
      </c>
      <c r="B10151" s="15" t="s">
        <v>12494</v>
      </c>
      <c r="C10151" s="40" t="s">
        <v>12493</v>
      </c>
      <c r="D10151" s="8" t="s">
        <v>20</v>
      </c>
      <c r="E10151" s="63" t="s">
        <v>1528</v>
      </c>
      <c r="F10151" s="61"/>
      <c r="G10151" s="62" t="s">
        <v>16</v>
      </c>
      <c r="H10151" s="61"/>
    </row>
    <row r="10152" spans="1:8" ht="191.25" x14ac:dyDescent="0.25">
      <c r="A10152" s="64" t="s">
        <v>12492</v>
      </c>
      <c r="B10152" s="15" t="s">
        <v>12491</v>
      </c>
      <c r="C10152" s="40" t="s">
        <v>12490</v>
      </c>
      <c r="D10152" s="8" t="s">
        <v>20</v>
      </c>
      <c r="E10152" s="63" t="s">
        <v>1528</v>
      </c>
      <c r="F10152" s="61"/>
      <c r="G10152" s="62" t="s">
        <v>16</v>
      </c>
      <c r="H10152" s="61"/>
    </row>
    <row r="10153" spans="1:8" ht="76.5" x14ac:dyDescent="0.25">
      <c r="A10153" s="64" t="s">
        <v>12489</v>
      </c>
      <c r="B10153" s="15" t="s">
        <v>12488</v>
      </c>
      <c r="C10153" s="40" t="s">
        <v>12487</v>
      </c>
      <c r="D10153" s="8" t="s">
        <v>20</v>
      </c>
      <c r="E10153" s="63" t="s">
        <v>1528</v>
      </c>
      <c r="F10153" s="61"/>
      <c r="G10153" s="62" t="s">
        <v>16</v>
      </c>
      <c r="H10153" s="61"/>
    </row>
    <row r="10154" spans="1:8" ht="76.5" x14ac:dyDescent="0.25">
      <c r="A10154" s="64" t="s">
        <v>12486</v>
      </c>
      <c r="B10154" s="15" t="s">
        <v>12485</v>
      </c>
      <c r="C10154" s="40" t="s">
        <v>12484</v>
      </c>
      <c r="D10154" s="8" t="s">
        <v>20</v>
      </c>
      <c r="E10154" s="63" t="s">
        <v>1528</v>
      </c>
      <c r="F10154" s="61"/>
      <c r="G10154" s="62" t="s">
        <v>16</v>
      </c>
      <c r="H10154" s="61"/>
    </row>
    <row r="10155" spans="1:8" ht="76.5" x14ac:dyDescent="0.25">
      <c r="A10155" s="64" t="s">
        <v>12483</v>
      </c>
      <c r="B10155" s="15" t="s">
        <v>12482</v>
      </c>
      <c r="C10155" s="40" t="s">
        <v>2796</v>
      </c>
      <c r="D10155" s="8" t="s">
        <v>20</v>
      </c>
      <c r="E10155" s="63" t="s">
        <v>1528</v>
      </c>
      <c r="F10155" s="61"/>
      <c r="G10155" s="62" t="s">
        <v>16</v>
      </c>
      <c r="H10155" s="61"/>
    </row>
    <row r="10156" spans="1:8" ht="76.5" x14ac:dyDescent="0.25">
      <c r="A10156" s="64" t="s">
        <v>12481</v>
      </c>
      <c r="B10156" s="15" t="s">
        <v>12480</v>
      </c>
      <c r="C10156" s="40" t="s">
        <v>12479</v>
      </c>
      <c r="D10156" s="8" t="s">
        <v>20</v>
      </c>
      <c r="E10156" s="63" t="s">
        <v>1528</v>
      </c>
      <c r="F10156" s="61"/>
      <c r="G10156" s="62" t="s">
        <v>16</v>
      </c>
      <c r="H10156" s="61"/>
    </row>
    <row r="10157" spans="1:8" ht="89.25" x14ac:dyDescent="0.25">
      <c r="A10157" s="64" t="s">
        <v>12478</v>
      </c>
      <c r="B10157" s="15" t="s">
        <v>12477</v>
      </c>
      <c r="C10157" s="40" t="s">
        <v>12476</v>
      </c>
      <c r="D10157" s="8" t="s">
        <v>20</v>
      </c>
      <c r="E10157" s="63" t="s">
        <v>1528</v>
      </c>
      <c r="F10157" s="61"/>
      <c r="G10157" s="62" t="s">
        <v>16</v>
      </c>
      <c r="H10157" s="61"/>
    </row>
    <row r="10158" spans="1:8" ht="76.5" x14ac:dyDescent="0.25">
      <c r="A10158" s="64" t="s">
        <v>12475</v>
      </c>
      <c r="B10158" s="15" t="s">
        <v>12474</v>
      </c>
      <c r="C10158" s="40" t="s">
        <v>12473</v>
      </c>
      <c r="D10158" s="8" t="s">
        <v>20</v>
      </c>
      <c r="E10158" s="63" t="s">
        <v>1528</v>
      </c>
      <c r="F10158" s="61"/>
      <c r="G10158" s="62" t="s">
        <v>16</v>
      </c>
      <c r="H10158" s="61"/>
    </row>
    <row r="10159" spans="1:8" ht="76.5" x14ac:dyDescent="0.25">
      <c r="A10159" s="64" t="s">
        <v>12472</v>
      </c>
      <c r="B10159" s="15" t="s">
        <v>11642</v>
      </c>
      <c r="C10159" s="40" t="s">
        <v>12471</v>
      </c>
      <c r="D10159" s="8" t="s">
        <v>20</v>
      </c>
      <c r="E10159" s="63" t="s">
        <v>1528</v>
      </c>
      <c r="F10159" s="61"/>
      <c r="G10159" s="62" t="s">
        <v>16</v>
      </c>
      <c r="H10159" s="61"/>
    </row>
    <row r="10160" spans="1:8" ht="76.5" x14ac:dyDescent="0.25">
      <c r="A10160" s="64" t="s">
        <v>12470</v>
      </c>
      <c r="B10160" s="15" t="s">
        <v>7928</v>
      </c>
      <c r="C10160" s="40" t="s">
        <v>12469</v>
      </c>
      <c r="D10160" s="8" t="s">
        <v>20</v>
      </c>
      <c r="E10160" s="63" t="s">
        <v>1528</v>
      </c>
      <c r="F10160" s="61"/>
      <c r="G10160" s="62" t="s">
        <v>16</v>
      </c>
      <c r="H10160" s="61"/>
    </row>
    <row r="10161" spans="1:8" ht="76.5" x14ac:dyDescent="0.25">
      <c r="A10161" s="64" t="s">
        <v>12468</v>
      </c>
      <c r="B10161" s="15" t="s">
        <v>12467</v>
      </c>
      <c r="C10161" s="40" t="s">
        <v>12466</v>
      </c>
      <c r="D10161" s="8" t="s">
        <v>20</v>
      </c>
      <c r="E10161" s="63" t="s">
        <v>1528</v>
      </c>
      <c r="F10161" s="61"/>
      <c r="G10161" s="62" t="s">
        <v>16</v>
      </c>
      <c r="H10161" s="61"/>
    </row>
    <row r="10162" spans="1:8" ht="76.5" x14ac:dyDescent="0.25">
      <c r="A10162" s="64" t="s">
        <v>12465</v>
      </c>
      <c r="B10162" s="15" t="s">
        <v>12464</v>
      </c>
      <c r="C10162" s="40" t="s">
        <v>12463</v>
      </c>
      <c r="D10162" s="8" t="s">
        <v>20</v>
      </c>
      <c r="E10162" s="63" t="s">
        <v>1528</v>
      </c>
      <c r="F10162" s="61"/>
      <c r="G10162" s="62" t="s">
        <v>16</v>
      </c>
      <c r="H10162" s="61"/>
    </row>
    <row r="10163" spans="1:8" ht="76.5" x14ac:dyDescent="0.25">
      <c r="A10163" s="64" t="s">
        <v>12462</v>
      </c>
      <c r="B10163" s="15" t="s">
        <v>12461</v>
      </c>
      <c r="C10163" s="40" t="s">
        <v>12460</v>
      </c>
      <c r="D10163" s="8" t="s">
        <v>20</v>
      </c>
      <c r="E10163" s="63" t="s">
        <v>1528</v>
      </c>
      <c r="F10163" s="61"/>
      <c r="G10163" s="62" t="s">
        <v>16</v>
      </c>
      <c r="H10163" s="61"/>
    </row>
    <row r="10164" spans="1:8" ht="76.5" x14ac:dyDescent="0.25">
      <c r="A10164" s="64" t="s">
        <v>12459</v>
      </c>
      <c r="B10164" s="15" t="s">
        <v>12456</v>
      </c>
      <c r="C10164" s="40" t="s">
        <v>12458</v>
      </c>
      <c r="D10164" s="8" t="s">
        <v>20</v>
      </c>
      <c r="E10164" s="63" t="s">
        <v>1528</v>
      </c>
      <c r="F10164" s="61"/>
      <c r="G10164" s="62" t="s">
        <v>16</v>
      </c>
      <c r="H10164" s="61"/>
    </row>
    <row r="10165" spans="1:8" ht="76.5" x14ac:dyDescent="0.25">
      <c r="A10165" s="64" t="s">
        <v>12457</v>
      </c>
      <c r="B10165" s="15" t="s">
        <v>12456</v>
      </c>
      <c r="C10165" s="40" t="s">
        <v>12455</v>
      </c>
      <c r="D10165" s="8" t="s">
        <v>20</v>
      </c>
      <c r="E10165" s="63" t="s">
        <v>1528</v>
      </c>
      <c r="F10165" s="61"/>
      <c r="G10165" s="62" t="s">
        <v>16</v>
      </c>
      <c r="H10165" s="61"/>
    </row>
    <row r="10166" spans="1:8" ht="127.5" x14ac:dyDescent="0.25">
      <c r="A10166" s="64" t="s">
        <v>12454</v>
      </c>
      <c r="B10166" s="15" t="s">
        <v>1375</v>
      </c>
      <c r="C10166" s="40" t="s">
        <v>12453</v>
      </c>
      <c r="D10166" s="8" t="s">
        <v>20</v>
      </c>
      <c r="E10166" s="63" t="s">
        <v>1528</v>
      </c>
      <c r="F10166" s="61"/>
      <c r="G10166" s="62" t="s">
        <v>16</v>
      </c>
      <c r="H10166" s="61"/>
    </row>
    <row r="10167" spans="1:8" ht="76.5" x14ac:dyDescent="0.25">
      <c r="A10167" s="64" t="s">
        <v>12452</v>
      </c>
      <c r="B10167" s="15" t="s">
        <v>12451</v>
      </c>
      <c r="C10167" s="40" t="s">
        <v>12450</v>
      </c>
      <c r="D10167" s="8" t="s">
        <v>20</v>
      </c>
      <c r="E10167" s="63" t="s">
        <v>1528</v>
      </c>
      <c r="F10167" s="61"/>
      <c r="G10167" s="62" t="s">
        <v>16</v>
      </c>
      <c r="H10167" s="61"/>
    </row>
    <row r="10168" spans="1:8" ht="76.5" x14ac:dyDescent="0.25">
      <c r="A10168" s="64" t="s">
        <v>12449</v>
      </c>
      <c r="B10168" s="15" t="s">
        <v>1804</v>
      </c>
      <c r="C10168" s="40" t="s">
        <v>12448</v>
      </c>
      <c r="D10168" s="8" t="s">
        <v>20</v>
      </c>
      <c r="E10168" s="63" t="s">
        <v>1528</v>
      </c>
      <c r="F10168" s="61"/>
      <c r="G10168" s="62" t="s">
        <v>16</v>
      </c>
      <c r="H10168" s="61"/>
    </row>
    <row r="10169" spans="1:8" ht="76.5" x14ac:dyDescent="0.25">
      <c r="A10169" s="64" t="s">
        <v>12447</v>
      </c>
      <c r="B10169" s="15" t="s">
        <v>12446</v>
      </c>
      <c r="C10169" s="40" t="s">
        <v>12445</v>
      </c>
      <c r="D10169" s="8" t="s">
        <v>20</v>
      </c>
      <c r="E10169" s="63" t="s">
        <v>1528</v>
      </c>
      <c r="F10169" s="61"/>
      <c r="G10169" s="62" t="s">
        <v>16</v>
      </c>
      <c r="H10169" s="61"/>
    </row>
    <row r="10170" spans="1:8" ht="76.5" x14ac:dyDescent="0.25">
      <c r="A10170" s="64" t="s">
        <v>12444</v>
      </c>
      <c r="B10170" s="15" t="s">
        <v>12443</v>
      </c>
      <c r="C10170" s="40" t="s">
        <v>12442</v>
      </c>
      <c r="D10170" s="8" t="s">
        <v>20</v>
      </c>
      <c r="E10170" s="63" t="s">
        <v>1528</v>
      </c>
      <c r="F10170" s="61"/>
      <c r="G10170" s="62" t="s">
        <v>16</v>
      </c>
      <c r="H10170" s="61"/>
    </row>
    <row r="10171" spans="1:8" ht="76.5" x14ac:dyDescent="0.25">
      <c r="A10171" s="64" t="s">
        <v>12441</v>
      </c>
      <c r="B10171" s="15" t="s">
        <v>12440</v>
      </c>
      <c r="C10171" s="40" t="s">
        <v>4841</v>
      </c>
      <c r="D10171" s="8" t="s">
        <v>20</v>
      </c>
      <c r="E10171" s="63" t="s">
        <v>1528</v>
      </c>
      <c r="F10171" s="61"/>
      <c r="G10171" s="62" t="s">
        <v>16</v>
      </c>
      <c r="H10171" s="61"/>
    </row>
    <row r="10172" spans="1:8" ht="76.5" x14ac:dyDescent="0.25">
      <c r="A10172" s="64" t="s">
        <v>12439</v>
      </c>
      <c r="B10172" s="15" t="s">
        <v>12438</v>
      </c>
      <c r="C10172" s="40" t="s">
        <v>12437</v>
      </c>
      <c r="D10172" s="8" t="s">
        <v>20</v>
      </c>
      <c r="E10172" s="63" t="s">
        <v>1528</v>
      </c>
      <c r="F10172" s="61"/>
      <c r="G10172" s="62" t="s">
        <v>16</v>
      </c>
      <c r="H10172" s="61"/>
    </row>
    <row r="10173" spans="1:8" ht="76.5" x14ac:dyDescent="0.25">
      <c r="A10173" s="64" t="s">
        <v>12436</v>
      </c>
      <c r="B10173" s="15" t="s">
        <v>3555</v>
      </c>
      <c r="C10173" s="40" t="s">
        <v>12435</v>
      </c>
      <c r="D10173" s="8" t="s">
        <v>20</v>
      </c>
      <c r="E10173" s="63" t="s">
        <v>1528</v>
      </c>
      <c r="F10173" s="61"/>
      <c r="G10173" s="62" t="s">
        <v>16</v>
      </c>
      <c r="H10173" s="61"/>
    </row>
    <row r="10174" spans="1:8" ht="76.5" x14ac:dyDescent="0.25">
      <c r="A10174" s="64" t="s">
        <v>12434</v>
      </c>
      <c r="B10174" s="15" t="s">
        <v>12433</v>
      </c>
      <c r="C10174" s="40" t="s">
        <v>12432</v>
      </c>
      <c r="D10174" s="8" t="s">
        <v>20</v>
      </c>
      <c r="E10174" s="63" t="s">
        <v>1528</v>
      </c>
      <c r="F10174" s="61"/>
      <c r="G10174" s="62" t="s">
        <v>16</v>
      </c>
      <c r="H10174" s="61"/>
    </row>
    <row r="10175" spans="1:8" ht="76.5" x14ac:dyDescent="0.25">
      <c r="A10175" s="15" t="s">
        <v>12431</v>
      </c>
      <c r="B10175" s="15" t="s">
        <v>12430</v>
      </c>
      <c r="C10175" s="40" t="s">
        <v>12429</v>
      </c>
      <c r="D10175" s="8" t="s">
        <v>1626</v>
      </c>
      <c r="E10175" s="63" t="s">
        <v>1625</v>
      </c>
      <c r="F10175" s="65"/>
      <c r="G10175" s="9">
        <v>44388</v>
      </c>
      <c r="H10175" s="61"/>
    </row>
    <row r="10176" spans="1:8" ht="76.5" x14ac:dyDescent="0.25">
      <c r="A10176" s="64" t="s">
        <v>12428</v>
      </c>
      <c r="B10176" s="15" t="s">
        <v>12427</v>
      </c>
      <c r="C10176" s="40" t="s">
        <v>12426</v>
      </c>
      <c r="D10176" s="8" t="s">
        <v>20</v>
      </c>
      <c r="E10176" s="63" t="s">
        <v>1528</v>
      </c>
      <c r="F10176" s="61"/>
      <c r="G10176" s="62" t="s">
        <v>16</v>
      </c>
      <c r="H10176" s="61"/>
    </row>
    <row r="10177" spans="1:8" ht="38.25" x14ac:dyDescent="0.25">
      <c r="A10177" s="15" t="s">
        <v>12425</v>
      </c>
      <c r="B10177" s="15" t="s">
        <v>12424</v>
      </c>
      <c r="C10177" s="40" t="s">
        <v>12423</v>
      </c>
      <c r="D10177" s="8" t="s">
        <v>1626</v>
      </c>
      <c r="E10177" s="63" t="s">
        <v>1625</v>
      </c>
      <c r="F10177" s="65"/>
      <c r="G10177" s="9">
        <v>44406</v>
      </c>
      <c r="H10177" s="61"/>
    </row>
    <row r="10178" spans="1:8" ht="25.5" x14ac:dyDescent="0.25">
      <c r="A10178" s="15" t="s">
        <v>12422</v>
      </c>
      <c r="B10178" s="15" t="s">
        <v>12421</v>
      </c>
      <c r="C10178" s="40" t="s">
        <v>12420</v>
      </c>
      <c r="D10178" s="8" t="s">
        <v>1626</v>
      </c>
      <c r="E10178" s="63" t="s">
        <v>1799</v>
      </c>
      <c r="F10178" s="65"/>
      <c r="G10178" s="9">
        <v>44366</v>
      </c>
      <c r="H10178" s="61"/>
    </row>
    <row r="10179" spans="1:8" ht="76.5" x14ac:dyDescent="0.25">
      <c r="A10179" s="64" t="s">
        <v>12419</v>
      </c>
      <c r="B10179" s="15" t="s">
        <v>12418</v>
      </c>
      <c r="C10179" s="40" t="s">
        <v>12417</v>
      </c>
      <c r="D10179" s="8" t="s">
        <v>20</v>
      </c>
      <c r="E10179" s="63" t="s">
        <v>1528</v>
      </c>
      <c r="F10179" s="61"/>
      <c r="G10179" s="62" t="s">
        <v>16</v>
      </c>
      <c r="H10179" s="61"/>
    </row>
    <row r="10180" spans="1:8" ht="76.5" x14ac:dyDescent="0.25">
      <c r="A10180" s="64" t="s">
        <v>12416</v>
      </c>
      <c r="B10180" s="15" t="s">
        <v>12415</v>
      </c>
      <c r="C10180" s="40" t="s">
        <v>12414</v>
      </c>
      <c r="D10180" s="8" t="s">
        <v>20</v>
      </c>
      <c r="E10180" s="63" t="s">
        <v>1528</v>
      </c>
      <c r="F10180" s="61"/>
      <c r="G10180" s="62" t="s">
        <v>16</v>
      </c>
      <c r="H10180" s="61"/>
    </row>
    <row r="10181" spans="1:8" ht="76.5" x14ac:dyDescent="0.25">
      <c r="A10181" s="64" t="s">
        <v>12413</v>
      </c>
      <c r="B10181" s="15" t="s">
        <v>12412</v>
      </c>
      <c r="C10181" s="40" t="s">
        <v>12411</v>
      </c>
      <c r="D10181" s="8" t="s">
        <v>20</v>
      </c>
      <c r="E10181" s="63" t="s">
        <v>1528</v>
      </c>
      <c r="F10181" s="61"/>
      <c r="G10181" s="62" t="s">
        <v>16</v>
      </c>
      <c r="H10181" s="61"/>
    </row>
    <row r="10182" spans="1:8" ht="76.5" x14ac:dyDescent="0.25">
      <c r="A10182" s="64" t="s">
        <v>12410</v>
      </c>
      <c r="B10182" s="15" t="s">
        <v>12409</v>
      </c>
      <c r="C10182" s="40" t="s">
        <v>12408</v>
      </c>
      <c r="D10182" s="8" t="s">
        <v>20</v>
      </c>
      <c r="E10182" s="63" t="s">
        <v>1528</v>
      </c>
      <c r="F10182" s="61"/>
      <c r="G10182" s="62" t="s">
        <v>16</v>
      </c>
      <c r="H10182" s="61"/>
    </row>
    <row r="10183" spans="1:8" ht="76.5" x14ac:dyDescent="0.25">
      <c r="A10183" s="64" t="s">
        <v>12407</v>
      </c>
      <c r="B10183" s="15" t="s">
        <v>12406</v>
      </c>
      <c r="C10183" s="40" t="s">
        <v>12405</v>
      </c>
      <c r="D10183" s="8" t="s">
        <v>20</v>
      </c>
      <c r="E10183" s="63" t="s">
        <v>1528</v>
      </c>
      <c r="F10183" s="61"/>
      <c r="G10183" s="62" t="s">
        <v>16</v>
      </c>
      <c r="H10183" s="61"/>
    </row>
    <row r="10184" spans="1:8" ht="102" x14ac:dyDescent="0.25">
      <c r="A10184" s="64" t="s">
        <v>12404</v>
      </c>
      <c r="B10184" s="15" t="s">
        <v>12403</v>
      </c>
      <c r="C10184" s="40" t="s">
        <v>12402</v>
      </c>
      <c r="D10184" s="8" t="s">
        <v>20</v>
      </c>
      <c r="E10184" s="63" t="s">
        <v>1528</v>
      </c>
      <c r="F10184" s="61"/>
      <c r="G10184" s="62" t="s">
        <v>16</v>
      </c>
      <c r="H10184" s="61"/>
    </row>
    <row r="10185" spans="1:8" ht="76.5" x14ac:dyDescent="0.25">
      <c r="A10185" s="64" t="s">
        <v>12401</v>
      </c>
      <c r="B10185" s="15" t="s">
        <v>11810</v>
      </c>
      <c r="C10185" s="40" t="s">
        <v>12400</v>
      </c>
      <c r="D10185" s="8" t="s">
        <v>20</v>
      </c>
      <c r="E10185" s="63" t="s">
        <v>1528</v>
      </c>
      <c r="F10185" s="61"/>
      <c r="G10185" s="62" t="s">
        <v>16</v>
      </c>
      <c r="H10185" s="61"/>
    </row>
    <row r="10186" spans="1:8" ht="76.5" x14ac:dyDescent="0.25">
      <c r="A10186" s="64" t="s">
        <v>12399</v>
      </c>
      <c r="B10186" s="15" t="s">
        <v>728</v>
      </c>
      <c r="C10186" s="40" t="s">
        <v>12398</v>
      </c>
      <c r="D10186" s="8" t="s">
        <v>20</v>
      </c>
      <c r="E10186" s="63" t="s">
        <v>1528</v>
      </c>
      <c r="F10186" s="61"/>
      <c r="G10186" s="62" t="s">
        <v>16</v>
      </c>
      <c r="H10186" s="61"/>
    </row>
    <row r="10187" spans="1:8" ht="76.5" x14ac:dyDescent="0.25">
      <c r="A10187" s="64" t="s">
        <v>12397</v>
      </c>
      <c r="B10187" s="15" t="s">
        <v>731</v>
      </c>
      <c r="C10187" s="40" t="s">
        <v>12396</v>
      </c>
      <c r="D10187" s="8" t="s">
        <v>20</v>
      </c>
      <c r="E10187" s="63" t="s">
        <v>1528</v>
      </c>
      <c r="F10187" s="61"/>
      <c r="G10187" s="62" t="s">
        <v>16</v>
      </c>
      <c r="H10187" s="61"/>
    </row>
    <row r="10188" spans="1:8" ht="76.5" x14ac:dyDescent="0.25">
      <c r="A10188" s="15" t="s">
        <v>12395</v>
      </c>
      <c r="B10188" s="15" t="s">
        <v>12394</v>
      </c>
      <c r="C10188" s="40" t="s">
        <v>12393</v>
      </c>
      <c r="D10188" s="8" t="s">
        <v>1626</v>
      </c>
      <c r="E10188" s="63" t="s">
        <v>1625</v>
      </c>
      <c r="F10188" s="65"/>
      <c r="G10188" s="9">
        <v>44385</v>
      </c>
      <c r="H10188" s="61"/>
    </row>
    <row r="10189" spans="1:8" ht="76.5" x14ac:dyDescent="0.25">
      <c r="A10189" s="64" t="s">
        <v>12392</v>
      </c>
      <c r="B10189" s="15" t="s">
        <v>12391</v>
      </c>
      <c r="C10189" s="40" t="s">
        <v>12390</v>
      </c>
      <c r="D10189" s="8" t="s">
        <v>20</v>
      </c>
      <c r="E10189" s="63" t="s">
        <v>1528</v>
      </c>
      <c r="F10189" s="61"/>
      <c r="G10189" s="62" t="s">
        <v>16</v>
      </c>
      <c r="H10189" s="61"/>
    </row>
    <row r="10190" spans="1:8" ht="76.5" x14ac:dyDescent="0.25">
      <c r="A10190" s="64" t="s">
        <v>12389</v>
      </c>
      <c r="B10190" s="15" t="s">
        <v>12388</v>
      </c>
      <c r="C10190" s="40" t="s">
        <v>12387</v>
      </c>
      <c r="D10190" s="8" t="s">
        <v>20</v>
      </c>
      <c r="E10190" s="63" t="s">
        <v>1528</v>
      </c>
      <c r="F10190" s="61"/>
      <c r="G10190" s="62" t="s">
        <v>16</v>
      </c>
      <c r="H10190" s="61"/>
    </row>
    <row r="10191" spans="1:8" ht="76.5" x14ac:dyDescent="0.25">
      <c r="A10191" s="64" t="s">
        <v>12386</v>
      </c>
      <c r="B10191" s="15" t="s">
        <v>12385</v>
      </c>
      <c r="C10191" s="40" t="s">
        <v>12384</v>
      </c>
      <c r="D10191" s="8" t="s">
        <v>20</v>
      </c>
      <c r="E10191" s="63" t="s">
        <v>1528</v>
      </c>
      <c r="F10191" s="61"/>
      <c r="G10191" s="62" t="s">
        <v>16</v>
      </c>
      <c r="H10191" s="61"/>
    </row>
    <row r="10192" spans="1:8" ht="76.5" x14ac:dyDescent="0.25">
      <c r="A10192" s="64" t="s">
        <v>12383</v>
      </c>
      <c r="B10192" s="15" t="s">
        <v>12382</v>
      </c>
      <c r="C10192" s="40" t="s">
        <v>12381</v>
      </c>
      <c r="D10192" s="8" t="s">
        <v>20</v>
      </c>
      <c r="E10192" s="63" t="s">
        <v>1528</v>
      </c>
      <c r="F10192" s="61"/>
      <c r="G10192" s="62" t="s">
        <v>16</v>
      </c>
      <c r="H10192" s="61"/>
    </row>
    <row r="10193" spans="1:8" ht="102" x14ac:dyDescent="0.25">
      <c r="A10193" s="15" t="s">
        <v>12380</v>
      </c>
      <c r="B10193" s="15" t="s">
        <v>12379</v>
      </c>
      <c r="C10193" s="40" t="s">
        <v>12378</v>
      </c>
      <c r="D10193" s="8" t="s">
        <v>1626</v>
      </c>
      <c r="E10193" s="63" t="s">
        <v>1799</v>
      </c>
      <c r="F10193" s="65"/>
      <c r="G10193" s="9">
        <v>44375</v>
      </c>
      <c r="H10193" s="61"/>
    </row>
    <row r="10194" spans="1:8" ht="76.5" x14ac:dyDescent="0.25">
      <c r="A10194" s="64" t="s">
        <v>12377</v>
      </c>
      <c r="B10194" s="15" t="s">
        <v>10265</v>
      </c>
      <c r="C10194" s="40" t="s">
        <v>12376</v>
      </c>
      <c r="D10194" s="8" t="s">
        <v>20</v>
      </c>
      <c r="E10194" s="63" t="s">
        <v>1528</v>
      </c>
      <c r="F10194" s="61"/>
      <c r="G10194" s="62" t="s">
        <v>16</v>
      </c>
      <c r="H10194" s="61"/>
    </row>
    <row r="10195" spans="1:8" ht="76.5" x14ac:dyDescent="0.25">
      <c r="A10195" s="64" t="s">
        <v>12375</v>
      </c>
      <c r="B10195" s="15" t="s">
        <v>5907</v>
      </c>
      <c r="C10195" s="40" t="s">
        <v>12374</v>
      </c>
      <c r="D10195" s="8" t="s">
        <v>20</v>
      </c>
      <c r="E10195" s="63" t="s">
        <v>1528</v>
      </c>
      <c r="F10195" s="61"/>
      <c r="G10195" s="62" t="s">
        <v>16</v>
      </c>
      <c r="H10195" s="61"/>
    </row>
    <row r="10196" spans="1:8" ht="76.5" x14ac:dyDescent="0.25">
      <c r="A10196" s="64" t="s">
        <v>12373</v>
      </c>
      <c r="B10196" s="15" t="s">
        <v>12372</v>
      </c>
      <c r="C10196" s="40" t="s">
        <v>12371</v>
      </c>
      <c r="D10196" s="8" t="s">
        <v>20</v>
      </c>
      <c r="E10196" s="63" t="s">
        <v>1528</v>
      </c>
      <c r="F10196" s="61"/>
      <c r="G10196" s="62" t="s">
        <v>16</v>
      </c>
      <c r="H10196" s="61"/>
    </row>
    <row r="10197" spans="1:8" ht="76.5" x14ac:dyDescent="0.25">
      <c r="A10197" s="64" t="s">
        <v>12370</v>
      </c>
      <c r="B10197" s="15" t="s">
        <v>12369</v>
      </c>
      <c r="C10197" s="40" t="s">
        <v>6198</v>
      </c>
      <c r="D10197" s="8" t="s">
        <v>20</v>
      </c>
      <c r="E10197" s="63" t="s">
        <v>1528</v>
      </c>
      <c r="F10197" s="61"/>
      <c r="G10197" s="62" t="s">
        <v>16</v>
      </c>
      <c r="H10197" s="61"/>
    </row>
    <row r="10198" spans="1:8" ht="76.5" x14ac:dyDescent="0.25">
      <c r="A10198" s="64" t="s">
        <v>12368</v>
      </c>
      <c r="B10198" s="15" t="s">
        <v>12367</v>
      </c>
      <c r="C10198" s="40" t="s">
        <v>12366</v>
      </c>
      <c r="D10198" s="8" t="s">
        <v>20</v>
      </c>
      <c r="E10198" s="63" t="s">
        <v>1528</v>
      </c>
      <c r="F10198" s="61"/>
      <c r="G10198" s="62" t="s">
        <v>16</v>
      </c>
      <c r="H10198" s="61"/>
    </row>
    <row r="10199" spans="1:8" ht="76.5" x14ac:dyDescent="0.25">
      <c r="A10199" s="64" t="s">
        <v>12365</v>
      </c>
      <c r="B10199" s="15" t="s">
        <v>12364</v>
      </c>
      <c r="C10199" s="40" t="s">
        <v>11942</v>
      </c>
      <c r="D10199" s="8" t="s">
        <v>20</v>
      </c>
      <c r="E10199" s="63" t="s">
        <v>1528</v>
      </c>
      <c r="F10199" s="61"/>
      <c r="G10199" s="62" t="s">
        <v>16</v>
      </c>
      <c r="H10199" s="61"/>
    </row>
    <row r="10200" spans="1:8" ht="76.5" x14ac:dyDescent="0.25">
      <c r="A10200" s="64" t="s">
        <v>12363</v>
      </c>
      <c r="B10200" s="15" t="s">
        <v>12362</v>
      </c>
      <c r="C10200" s="40" t="s">
        <v>4841</v>
      </c>
      <c r="D10200" s="8" t="s">
        <v>20</v>
      </c>
      <c r="E10200" s="63" t="s">
        <v>1528</v>
      </c>
      <c r="F10200" s="61"/>
      <c r="G10200" s="62" t="s">
        <v>16</v>
      </c>
      <c r="H10200" s="61"/>
    </row>
    <row r="10201" spans="1:8" ht="76.5" x14ac:dyDescent="0.25">
      <c r="A10201" s="64" t="s">
        <v>12361</v>
      </c>
      <c r="B10201" s="15" t="s">
        <v>3673</v>
      </c>
      <c r="C10201" s="40" t="s">
        <v>12360</v>
      </c>
      <c r="D10201" s="8" t="s">
        <v>20</v>
      </c>
      <c r="E10201" s="63" t="s">
        <v>1528</v>
      </c>
      <c r="F10201" s="61"/>
      <c r="G10201" s="62" t="s">
        <v>16</v>
      </c>
      <c r="H10201" s="61"/>
    </row>
    <row r="10202" spans="1:8" ht="76.5" x14ac:dyDescent="0.25">
      <c r="A10202" s="64" t="s">
        <v>12359</v>
      </c>
      <c r="B10202" s="15" t="s">
        <v>12358</v>
      </c>
      <c r="C10202" s="40" t="s">
        <v>12357</v>
      </c>
      <c r="D10202" s="8" t="s">
        <v>20</v>
      </c>
      <c r="E10202" s="63" t="s">
        <v>1528</v>
      </c>
      <c r="F10202" s="61"/>
      <c r="G10202" s="62" t="s">
        <v>16</v>
      </c>
      <c r="H10202" s="61"/>
    </row>
    <row r="10203" spans="1:8" ht="76.5" x14ac:dyDescent="0.25">
      <c r="A10203" s="64" t="s">
        <v>12356</v>
      </c>
      <c r="B10203" s="15" t="s">
        <v>12355</v>
      </c>
      <c r="C10203" s="40" t="s">
        <v>12354</v>
      </c>
      <c r="D10203" s="8" t="s">
        <v>20</v>
      </c>
      <c r="E10203" s="63" t="s">
        <v>1528</v>
      </c>
      <c r="F10203" s="61"/>
      <c r="G10203" s="62" t="s">
        <v>16</v>
      </c>
      <c r="H10203" s="61"/>
    </row>
    <row r="10204" spans="1:8" ht="153" x14ac:dyDescent="0.25">
      <c r="A10204" s="15" t="s">
        <v>12353</v>
      </c>
      <c r="B10204" s="15" t="s">
        <v>12352</v>
      </c>
      <c r="C10204" s="40" t="s">
        <v>12351</v>
      </c>
      <c r="D10204" s="8" t="s">
        <v>1626</v>
      </c>
      <c r="E10204" s="63" t="s">
        <v>1799</v>
      </c>
      <c r="F10204" s="65"/>
      <c r="G10204" s="9">
        <v>44480</v>
      </c>
      <c r="H10204" s="61"/>
    </row>
    <row r="10205" spans="1:8" ht="76.5" x14ac:dyDescent="0.25">
      <c r="A10205" s="64" t="s">
        <v>12350</v>
      </c>
      <c r="B10205" s="15" t="s">
        <v>12349</v>
      </c>
      <c r="C10205" s="40" t="s">
        <v>12348</v>
      </c>
      <c r="D10205" s="8" t="s">
        <v>20</v>
      </c>
      <c r="E10205" s="63" t="s">
        <v>1528</v>
      </c>
      <c r="F10205" s="61"/>
      <c r="G10205" s="62" t="s">
        <v>16</v>
      </c>
      <c r="H10205" s="61"/>
    </row>
    <row r="10206" spans="1:8" ht="76.5" x14ac:dyDescent="0.25">
      <c r="A10206" s="64" t="s">
        <v>12347</v>
      </c>
      <c r="B10206" s="15" t="s">
        <v>12346</v>
      </c>
      <c r="C10206" s="40" t="s">
        <v>12345</v>
      </c>
      <c r="D10206" s="8" t="s">
        <v>20</v>
      </c>
      <c r="E10206" s="63" t="s">
        <v>1528</v>
      </c>
      <c r="F10206" s="61"/>
      <c r="G10206" s="62" t="s">
        <v>16</v>
      </c>
      <c r="H10206" s="61"/>
    </row>
    <row r="10207" spans="1:8" ht="76.5" x14ac:dyDescent="0.25">
      <c r="A10207" s="64" t="s">
        <v>12344</v>
      </c>
      <c r="B10207" s="15" t="s">
        <v>12343</v>
      </c>
      <c r="C10207" s="40" t="s">
        <v>1565</v>
      </c>
      <c r="D10207" s="8" t="s">
        <v>20</v>
      </c>
      <c r="E10207" s="63" t="s">
        <v>1528</v>
      </c>
      <c r="F10207" s="61"/>
      <c r="G10207" s="62" t="s">
        <v>16</v>
      </c>
      <c r="H10207" s="61"/>
    </row>
    <row r="10208" spans="1:8" ht="76.5" x14ac:dyDescent="0.25">
      <c r="A10208" s="64" t="s">
        <v>12342</v>
      </c>
      <c r="B10208" s="15" t="s">
        <v>12341</v>
      </c>
      <c r="C10208" s="40" t="s">
        <v>1565</v>
      </c>
      <c r="D10208" s="8" t="s">
        <v>20</v>
      </c>
      <c r="E10208" s="63" t="s">
        <v>1528</v>
      </c>
      <c r="F10208" s="61"/>
      <c r="G10208" s="62" t="s">
        <v>16</v>
      </c>
      <c r="H10208" s="61"/>
    </row>
    <row r="10209" spans="1:8" ht="76.5" x14ac:dyDescent="0.25">
      <c r="A10209" s="64" t="s">
        <v>12340</v>
      </c>
      <c r="B10209" s="15" t="s">
        <v>12339</v>
      </c>
      <c r="C10209" s="40" t="s">
        <v>1565</v>
      </c>
      <c r="D10209" s="8" t="s">
        <v>20</v>
      </c>
      <c r="E10209" s="63" t="s">
        <v>1528</v>
      </c>
      <c r="F10209" s="61"/>
      <c r="G10209" s="62" t="s">
        <v>16</v>
      </c>
      <c r="H10209" s="61"/>
    </row>
    <row r="10210" spans="1:8" ht="25.5" x14ac:dyDescent="0.25">
      <c r="A10210" s="15" t="s">
        <v>12338</v>
      </c>
      <c r="B10210" s="15" t="s">
        <v>12337</v>
      </c>
      <c r="C10210" s="40" t="s">
        <v>12336</v>
      </c>
      <c r="D10210" s="14" t="s">
        <v>1626</v>
      </c>
      <c r="E10210" s="63" t="s">
        <v>1625</v>
      </c>
      <c r="F10210" s="65"/>
      <c r="G10210" s="9">
        <v>44408</v>
      </c>
      <c r="H10210" s="61"/>
    </row>
    <row r="10211" spans="1:8" ht="76.5" x14ac:dyDescent="0.25">
      <c r="A10211" s="64" t="s">
        <v>12335</v>
      </c>
      <c r="B10211" s="15" t="s">
        <v>12334</v>
      </c>
      <c r="C10211" s="40" t="s">
        <v>12333</v>
      </c>
      <c r="D10211" s="8" t="s">
        <v>20</v>
      </c>
      <c r="E10211" s="63" t="s">
        <v>1528</v>
      </c>
      <c r="F10211" s="61"/>
      <c r="G10211" s="62" t="s">
        <v>16</v>
      </c>
      <c r="H10211" s="61"/>
    </row>
    <row r="10212" spans="1:8" ht="76.5" x14ac:dyDescent="0.25">
      <c r="A10212" s="64" t="s">
        <v>12332</v>
      </c>
      <c r="B10212" s="15" t="s">
        <v>12331</v>
      </c>
      <c r="C10212" s="40" t="s">
        <v>12330</v>
      </c>
      <c r="D10212" s="8" t="s">
        <v>20</v>
      </c>
      <c r="E10212" s="63" t="s">
        <v>1528</v>
      </c>
      <c r="F10212" s="61"/>
      <c r="G10212" s="62" t="s">
        <v>16</v>
      </c>
      <c r="H10212" s="61"/>
    </row>
    <row r="10213" spans="1:8" ht="76.5" x14ac:dyDescent="0.25">
      <c r="A10213" s="64" t="s">
        <v>12329</v>
      </c>
      <c r="B10213" s="15" t="s">
        <v>12328</v>
      </c>
      <c r="C10213" s="40" t="s">
        <v>617</v>
      </c>
      <c r="D10213" s="8" t="s">
        <v>20</v>
      </c>
      <c r="E10213" s="63" t="s">
        <v>1528</v>
      </c>
      <c r="F10213" s="61"/>
      <c r="G10213" s="62" t="s">
        <v>16</v>
      </c>
      <c r="H10213" s="61"/>
    </row>
    <row r="10214" spans="1:8" ht="76.5" x14ac:dyDescent="0.25">
      <c r="A10214" s="64" t="s">
        <v>12327</v>
      </c>
      <c r="B10214" s="15" t="s">
        <v>12326</v>
      </c>
      <c r="C10214" s="40" t="s">
        <v>12325</v>
      </c>
      <c r="D10214" s="8" t="s">
        <v>20</v>
      </c>
      <c r="E10214" s="63" t="s">
        <v>1528</v>
      </c>
      <c r="F10214" s="61"/>
      <c r="G10214" s="62" t="s">
        <v>16</v>
      </c>
      <c r="H10214" s="61"/>
    </row>
    <row r="10215" spans="1:8" ht="76.5" x14ac:dyDescent="0.25">
      <c r="A10215" s="64" t="s">
        <v>12324</v>
      </c>
      <c r="B10215" s="15" t="s">
        <v>12323</v>
      </c>
      <c r="C10215" s="40" t="s">
        <v>617</v>
      </c>
      <c r="D10215" s="8" t="s">
        <v>20</v>
      </c>
      <c r="E10215" s="63" t="s">
        <v>1528</v>
      </c>
      <c r="F10215" s="61"/>
      <c r="G10215" s="62" t="s">
        <v>16</v>
      </c>
      <c r="H10215" s="61"/>
    </row>
    <row r="10216" spans="1:8" ht="76.5" x14ac:dyDescent="0.25">
      <c r="A10216" s="64" t="s">
        <v>12322</v>
      </c>
      <c r="B10216" s="15" t="s">
        <v>12321</v>
      </c>
      <c r="C10216" s="40" t="s">
        <v>12320</v>
      </c>
      <c r="D10216" s="8" t="s">
        <v>20</v>
      </c>
      <c r="E10216" s="63" t="s">
        <v>1528</v>
      </c>
      <c r="F10216" s="61"/>
      <c r="G10216" s="62" t="s">
        <v>16</v>
      </c>
      <c r="H10216" s="61"/>
    </row>
    <row r="10217" spans="1:8" ht="76.5" x14ac:dyDescent="0.25">
      <c r="A10217" s="64" t="s">
        <v>12319</v>
      </c>
      <c r="B10217" s="15" t="s">
        <v>12318</v>
      </c>
      <c r="C10217" s="40" t="s">
        <v>12317</v>
      </c>
      <c r="D10217" s="8" t="s">
        <v>20</v>
      </c>
      <c r="E10217" s="63" t="s">
        <v>1528</v>
      </c>
      <c r="F10217" s="61"/>
      <c r="G10217" s="62" t="s">
        <v>16</v>
      </c>
      <c r="H10217" s="61"/>
    </row>
    <row r="10218" spans="1:8" ht="76.5" x14ac:dyDescent="0.25">
      <c r="A10218" s="64" t="s">
        <v>12316</v>
      </c>
      <c r="B10218" s="15" t="s">
        <v>12315</v>
      </c>
      <c r="C10218" s="40" t="s">
        <v>617</v>
      </c>
      <c r="D10218" s="8" t="s">
        <v>20</v>
      </c>
      <c r="E10218" s="63" t="s">
        <v>1528</v>
      </c>
      <c r="F10218" s="61"/>
      <c r="G10218" s="62" t="s">
        <v>16</v>
      </c>
      <c r="H10218" s="61"/>
    </row>
    <row r="10219" spans="1:8" ht="76.5" x14ac:dyDescent="0.25">
      <c r="A10219" s="64" t="s">
        <v>12314</v>
      </c>
      <c r="B10219" s="15" t="s">
        <v>12313</v>
      </c>
      <c r="C10219" s="40" t="s">
        <v>12312</v>
      </c>
      <c r="D10219" s="8" t="s">
        <v>20</v>
      </c>
      <c r="E10219" s="63" t="s">
        <v>1528</v>
      </c>
      <c r="F10219" s="61"/>
      <c r="G10219" s="62" t="s">
        <v>16</v>
      </c>
      <c r="H10219" s="61"/>
    </row>
    <row r="10220" spans="1:8" ht="76.5" x14ac:dyDescent="0.25">
      <c r="A10220" s="64" t="s">
        <v>12311</v>
      </c>
      <c r="B10220" s="15" t="s">
        <v>12310</v>
      </c>
      <c r="C10220" s="40" t="s">
        <v>12309</v>
      </c>
      <c r="D10220" s="8" t="s">
        <v>20</v>
      </c>
      <c r="E10220" s="63" t="s">
        <v>1528</v>
      </c>
      <c r="F10220" s="61"/>
      <c r="G10220" s="62" t="s">
        <v>16</v>
      </c>
      <c r="H10220" s="61"/>
    </row>
    <row r="10221" spans="1:8" ht="76.5" x14ac:dyDescent="0.25">
      <c r="A10221" s="64" t="s">
        <v>12308</v>
      </c>
      <c r="B10221" s="15" t="s">
        <v>12307</v>
      </c>
      <c r="C10221" s="40" t="s">
        <v>12306</v>
      </c>
      <c r="D10221" s="8" t="s">
        <v>20</v>
      </c>
      <c r="E10221" s="63" t="s">
        <v>1528</v>
      </c>
      <c r="F10221" s="61"/>
      <c r="G10221" s="62" t="s">
        <v>16</v>
      </c>
      <c r="H10221" s="61"/>
    </row>
    <row r="10222" spans="1:8" ht="76.5" x14ac:dyDescent="0.25">
      <c r="A10222" s="64" t="s">
        <v>12305</v>
      </c>
      <c r="B10222" s="15" t="s">
        <v>12304</v>
      </c>
      <c r="C10222" s="40" t="s">
        <v>617</v>
      </c>
      <c r="D10222" s="8" t="s">
        <v>20</v>
      </c>
      <c r="E10222" s="63" t="s">
        <v>1528</v>
      </c>
      <c r="F10222" s="61"/>
      <c r="G10222" s="62" t="s">
        <v>16</v>
      </c>
      <c r="H10222" s="61"/>
    </row>
    <row r="10223" spans="1:8" ht="76.5" x14ac:dyDescent="0.25">
      <c r="A10223" s="64" t="s">
        <v>12303</v>
      </c>
      <c r="B10223" s="15" t="s">
        <v>12302</v>
      </c>
      <c r="C10223" s="40" t="s">
        <v>12301</v>
      </c>
      <c r="D10223" s="8" t="s">
        <v>20</v>
      </c>
      <c r="E10223" s="63" t="s">
        <v>1528</v>
      </c>
      <c r="F10223" s="61"/>
      <c r="G10223" s="62" t="s">
        <v>16</v>
      </c>
      <c r="H10223" s="61"/>
    </row>
    <row r="10224" spans="1:8" ht="76.5" x14ac:dyDescent="0.25">
      <c r="A10224" s="64" t="s">
        <v>12300</v>
      </c>
      <c r="B10224" s="15" t="s">
        <v>5938</v>
      </c>
      <c r="C10224" s="40" t="s">
        <v>12299</v>
      </c>
      <c r="D10224" s="8" t="s">
        <v>20</v>
      </c>
      <c r="E10224" s="63" t="s">
        <v>1528</v>
      </c>
      <c r="F10224" s="61"/>
      <c r="G10224" s="62" t="s">
        <v>16</v>
      </c>
      <c r="H10224" s="61"/>
    </row>
    <row r="10225" spans="1:8" ht="76.5" x14ac:dyDescent="0.25">
      <c r="A10225" s="64" t="s">
        <v>12298</v>
      </c>
      <c r="B10225" s="15" t="s">
        <v>12297</v>
      </c>
      <c r="C10225" s="40" t="s">
        <v>12296</v>
      </c>
      <c r="D10225" s="8" t="s">
        <v>20</v>
      </c>
      <c r="E10225" s="63" t="s">
        <v>1528</v>
      </c>
      <c r="F10225" s="61"/>
      <c r="G10225" s="62" t="s">
        <v>16</v>
      </c>
      <c r="H10225" s="61"/>
    </row>
    <row r="10226" spans="1:8" ht="76.5" x14ac:dyDescent="0.25">
      <c r="A10226" s="64" t="s">
        <v>12295</v>
      </c>
      <c r="B10226" s="15" t="s">
        <v>12294</v>
      </c>
      <c r="C10226" s="40" t="s">
        <v>12293</v>
      </c>
      <c r="D10226" s="8" t="s">
        <v>20</v>
      </c>
      <c r="E10226" s="63" t="s">
        <v>1528</v>
      </c>
      <c r="F10226" s="61"/>
      <c r="G10226" s="62" t="s">
        <v>16</v>
      </c>
      <c r="H10226" s="61"/>
    </row>
    <row r="10227" spans="1:8" ht="63.75" x14ac:dyDescent="0.25">
      <c r="A10227" s="15" t="s">
        <v>12292</v>
      </c>
      <c r="B10227" s="15" t="s">
        <v>12291</v>
      </c>
      <c r="C10227" s="40" t="s">
        <v>12290</v>
      </c>
      <c r="D10227" s="8" t="s">
        <v>1626</v>
      </c>
      <c r="E10227" s="63" t="s">
        <v>1799</v>
      </c>
      <c r="F10227" s="65"/>
      <c r="G10227" s="9">
        <v>44723</v>
      </c>
      <c r="H10227" s="61"/>
    </row>
    <row r="10228" spans="1:8" ht="76.5" x14ac:dyDescent="0.25">
      <c r="A10228" s="64" t="s">
        <v>12289</v>
      </c>
      <c r="B10228" s="15" t="s">
        <v>12288</v>
      </c>
      <c r="C10228" s="40" t="s">
        <v>12287</v>
      </c>
      <c r="D10228" s="8" t="s">
        <v>20</v>
      </c>
      <c r="E10228" s="63" t="s">
        <v>1528</v>
      </c>
      <c r="F10228" s="61"/>
      <c r="G10228" s="62" t="s">
        <v>16</v>
      </c>
      <c r="H10228" s="61"/>
    </row>
    <row r="10229" spans="1:8" ht="89.25" x14ac:dyDescent="0.25">
      <c r="A10229" s="64" t="s">
        <v>12286</v>
      </c>
      <c r="B10229" s="15" t="s">
        <v>12285</v>
      </c>
      <c r="C10229" s="40" t="s">
        <v>12284</v>
      </c>
      <c r="D10229" s="8" t="s">
        <v>20</v>
      </c>
      <c r="E10229" s="63" t="s">
        <v>1528</v>
      </c>
      <c r="F10229" s="61"/>
      <c r="G10229" s="62" t="s">
        <v>16</v>
      </c>
      <c r="H10229" s="61"/>
    </row>
    <row r="10230" spans="1:8" ht="76.5" x14ac:dyDescent="0.25">
      <c r="A10230" s="64" t="s">
        <v>12283</v>
      </c>
      <c r="B10230" s="15" t="s">
        <v>12282</v>
      </c>
      <c r="C10230" s="40" t="s">
        <v>12281</v>
      </c>
      <c r="D10230" s="8" t="s">
        <v>20</v>
      </c>
      <c r="E10230" s="63" t="s">
        <v>1528</v>
      </c>
      <c r="F10230" s="61"/>
      <c r="G10230" s="62" t="s">
        <v>16</v>
      </c>
      <c r="H10230" s="61"/>
    </row>
    <row r="10231" spans="1:8" ht="76.5" x14ac:dyDescent="0.25">
      <c r="A10231" s="64" t="s">
        <v>12280</v>
      </c>
      <c r="B10231" s="15" t="s">
        <v>12279</v>
      </c>
      <c r="C10231" s="40" t="s">
        <v>12278</v>
      </c>
      <c r="D10231" s="8" t="s">
        <v>20</v>
      </c>
      <c r="E10231" s="63" t="s">
        <v>1528</v>
      </c>
      <c r="F10231" s="61"/>
      <c r="G10231" s="62" t="s">
        <v>16</v>
      </c>
      <c r="H10231" s="61"/>
    </row>
    <row r="10232" spans="1:8" ht="76.5" x14ac:dyDescent="0.25">
      <c r="A10232" s="64" t="s">
        <v>12277</v>
      </c>
      <c r="B10232" s="15" t="s">
        <v>12276</v>
      </c>
      <c r="C10232" s="40" t="s">
        <v>12275</v>
      </c>
      <c r="D10232" s="8" t="s">
        <v>20</v>
      </c>
      <c r="E10232" s="63" t="s">
        <v>1528</v>
      </c>
      <c r="F10232" s="61"/>
      <c r="G10232" s="62" t="s">
        <v>16</v>
      </c>
      <c r="H10232" s="61"/>
    </row>
    <row r="10233" spans="1:8" ht="76.5" x14ac:dyDescent="0.25">
      <c r="A10233" s="64" t="s">
        <v>12274</v>
      </c>
      <c r="B10233" s="15" t="s">
        <v>12273</v>
      </c>
      <c r="C10233" s="40" t="s">
        <v>12272</v>
      </c>
      <c r="D10233" s="8" t="s">
        <v>20</v>
      </c>
      <c r="E10233" s="63" t="s">
        <v>1528</v>
      </c>
      <c r="F10233" s="61"/>
      <c r="G10233" s="62" t="s">
        <v>16</v>
      </c>
      <c r="H10233" s="61"/>
    </row>
    <row r="10234" spans="1:8" ht="102" x14ac:dyDescent="0.25">
      <c r="A10234" s="15" t="s">
        <v>12271</v>
      </c>
      <c r="B10234" s="15" t="s">
        <v>12270</v>
      </c>
      <c r="C10234" s="40" t="s">
        <v>12269</v>
      </c>
      <c r="D10234" s="8" t="s">
        <v>1626</v>
      </c>
      <c r="E10234" s="63" t="s">
        <v>1799</v>
      </c>
      <c r="F10234" s="65"/>
      <c r="G10234" s="9">
        <v>44375</v>
      </c>
      <c r="H10234" s="61"/>
    </row>
    <row r="10235" spans="1:8" ht="76.5" x14ac:dyDescent="0.25">
      <c r="A10235" s="64" t="s">
        <v>12268</v>
      </c>
      <c r="B10235" s="15" t="s">
        <v>12265</v>
      </c>
      <c r="C10235" s="40" t="s">
        <v>12267</v>
      </c>
      <c r="D10235" s="8" t="s">
        <v>20</v>
      </c>
      <c r="E10235" s="63" t="s">
        <v>1528</v>
      </c>
      <c r="F10235" s="61"/>
      <c r="G10235" s="62" t="s">
        <v>16</v>
      </c>
      <c r="H10235" s="61"/>
    </row>
    <row r="10236" spans="1:8" ht="76.5" x14ac:dyDescent="0.25">
      <c r="A10236" s="64" t="s">
        <v>12266</v>
      </c>
      <c r="B10236" s="15" t="s">
        <v>12265</v>
      </c>
      <c r="C10236" s="40" t="s">
        <v>12264</v>
      </c>
      <c r="D10236" s="8" t="s">
        <v>20</v>
      </c>
      <c r="E10236" s="63" t="s">
        <v>1528</v>
      </c>
      <c r="F10236" s="61"/>
      <c r="G10236" s="62" t="s">
        <v>16</v>
      </c>
      <c r="H10236" s="61"/>
    </row>
    <row r="10237" spans="1:8" ht="76.5" x14ac:dyDescent="0.25">
      <c r="A10237" s="64" t="s">
        <v>12263</v>
      </c>
      <c r="B10237" s="15" t="s">
        <v>12262</v>
      </c>
      <c r="C10237" s="40" t="s">
        <v>12261</v>
      </c>
      <c r="D10237" s="8" t="s">
        <v>20</v>
      </c>
      <c r="E10237" s="63" t="s">
        <v>1528</v>
      </c>
      <c r="F10237" s="61"/>
      <c r="G10237" s="62" t="s">
        <v>16</v>
      </c>
      <c r="H10237" s="61"/>
    </row>
    <row r="10238" spans="1:8" ht="76.5" x14ac:dyDescent="0.25">
      <c r="A10238" s="64" t="s">
        <v>12260</v>
      </c>
      <c r="B10238" s="15" t="s">
        <v>12259</v>
      </c>
      <c r="C10238" s="40" t="s">
        <v>12258</v>
      </c>
      <c r="D10238" s="8" t="s">
        <v>20</v>
      </c>
      <c r="E10238" s="63" t="s">
        <v>1528</v>
      </c>
      <c r="F10238" s="61"/>
      <c r="G10238" s="62" t="s">
        <v>16</v>
      </c>
      <c r="H10238" s="61"/>
    </row>
    <row r="10239" spans="1:8" ht="76.5" x14ac:dyDescent="0.25">
      <c r="A10239" s="64" t="s">
        <v>12257</v>
      </c>
      <c r="B10239" s="15" t="s">
        <v>12256</v>
      </c>
      <c r="C10239" s="40" t="s">
        <v>12255</v>
      </c>
      <c r="D10239" s="8" t="s">
        <v>20</v>
      </c>
      <c r="E10239" s="63" t="s">
        <v>1528</v>
      </c>
      <c r="F10239" s="61"/>
      <c r="G10239" s="62" t="s">
        <v>16</v>
      </c>
      <c r="H10239" s="61"/>
    </row>
    <row r="10240" spans="1:8" ht="76.5" x14ac:dyDescent="0.25">
      <c r="A10240" s="64" t="s">
        <v>12254</v>
      </c>
      <c r="B10240" s="15" t="s">
        <v>12253</v>
      </c>
      <c r="C10240" s="40" t="s">
        <v>12252</v>
      </c>
      <c r="D10240" s="8" t="s">
        <v>20</v>
      </c>
      <c r="E10240" s="63" t="s">
        <v>1528</v>
      </c>
      <c r="F10240" s="61"/>
      <c r="G10240" s="62" t="s">
        <v>16</v>
      </c>
      <c r="H10240" s="61"/>
    </row>
    <row r="10241" spans="1:8" ht="76.5" x14ac:dyDescent="0.25">
      <c r="A10241" s="64" t="s">
        <v>12251</v>
      </c>
      <c r="B10241" s="15" t="s">
        <v>12250</v>
      </c>
      <c r="C10241" s="40" t="s">
        <v>12249</v>
      </c>
      <c r="D10241" s="8" t="s">
        <v>20</v>
      </c>
      <c r="E10241" s="63" t="s">
        <v>1528</v>
      </c>
      <c r="F10241" s="61"/>
      <c r="G10241" s="62" t="s">
        <v>16</v>
      </c>
      <c r="H10241" s="61"/>
    </row>
    <row r="10242" spans="1:8" ht="76.5" x14ac:dyDescent="0.25">
      <c r="A10242" s="64" t="s">
        <v>12248</v>
      </c>
      <c r="B10242" s="15" t="s">
        <v>12247</v>
      </c>
      <c r="C10242" s="40" t="s">
        <v>2570</v>
      </c>
      <c r="D10242" s="8" t="s">
        <v>20</v>
      </c>
      <c r="E10242" s="63" t="s">
        <v>1528</v>
      </c>
      <c r="F10242" s="61"/>
      <c r="G10242" s="62" t="s">
        <v>16</v>
      </c>
      <c r="H10242" s="61"/>
    </row>
    <row r="10243" spans="1:8" ht="76.5" x14ac:dyDescent="0.25">
      <c r="A10243" s="64" t="s">
        <v>12246</v>
      </c>
      <c r="B10243" s="15" t="s">
        <v>12245</v>
      </c>
      <c r="C10243" s="40" t="s">
        <v>12244</v>
      </c>
      <c r="D10243" s="8" t="s">
        <v>20</v>
      </c>
      <c r="E10243" s="63" t="s">
        <v>1528</v>
      </c>
      <c r="F10243" s="61"/>
      <c r="G10243" s="62" t="s">
        <v>16</v>
      </c>
      <c r="H10243" s="61"/>
    </row>
    <row r="10244" spans="1:8" ht="76.5" x14ac:dyDescent="0.25">
      <c r="A10244" s="64" t="s">
        <v>12243</v>
      </c>
      <c r="B10244" s="15" t="s">
        <v>12242</v>
      </c>
      <c r="C10244" s="40" t="s">
        <v>12241</v>
      </c>
      <c r="D10244" s="8" t="s">
        <v>20</v>
      </c>
      <c r="E10244" s="63" t="s">
        <v>1528</v>
      </c>
      <c r="F10244" s="61"/>
      <c r="G10244" s="62" t="s">
        <v>16</v>
      </c>
      <c r="H10244" s="61"/>
    </row>
    <row r="10245" spans="1:8" ht="38.25" x14ac:dyDescent="0.25">
      <c r="A10245" s="15" t="s">
        <v>12240</v>
      </c>
      <c r="B10245" s="15" t="s">
        <v>12239</v>
      </c>
      <c r="C10245" s="40" t="s">
        <v>12238</v>
      </c>
      <c r="D10245" s="14" t="s">
        <v>1626</v>
      </c>
      <c r="E10245" s="63" t="s">
        <v>1799</v>
      </c>
      <c r="F10245" s="65"/>
      <c r="G10245" s="9">
        <v>44388</v>
      </c>
      <c r="H10245" s="61"/>
    </row>
    <row r="10246" spans="1:8" ht="76.5" x14ac:dyDescent="0.25">
      <c r="A10246" s="64" t="s">
        <v>12237</v>
      </c>
      <c r="B10246" s="15" t="s">
        <v>9605</v>
      </c>
      <c r="C10246" s="40" t="s">
        <v>617</v>
      </c>
      <c r="D10246" s="8" t="s">
        <v>20</v>
      </c>
      <c r="E10246" s="63" t="s">
        <v>1528</v>
      </c>
      <c r="F10246" s="61"/>
      <c r="G10246" s="62" t="s">
        <v>16</v>
      </c>
      <c r="H10246" s="61"/>
    </row>
    <row r="10247" spans="1:8" ht="51" x14ac:dyDescent="0.25">
      <c r="A10247" s="15" t="s">
        <v>12236</v>
      </c>
      <c r="B10247" s="15" t="s">
        <v>12235</v>
      </c>
      <c r="C10247" s="40" t="s">
        <v>12234</v>
      </c>
      <c r="D10247" s="8" t="s">
        <v>1626</v>
      </c>
      <c r="E10247" s="63" t="s">
        <v>1799</v>
      </c>
      <c r="F10247" s="65"/>
      <c r="G10247" s="9">
        <v>44385</v>
      </c>
      <c r="H10247" s="61"/>
    </row>
    <row r="10248" spans="1:8" ht="76.5" x14ac:dyDescent="0.25">
      <c r="A10248" s="64" t="s">
        <v>12233</v>
      </c>
      <c r="B10248" s="15" t="s">
        <v>12232</v>
      </c>
      <c r="C10248" s="40" t="s">
        <v>11771</v>
      </c>
      <c r="D10248" s="8" t="s">
        <v>20</v>
      </c>
      <c r="E10248" s="63" t="s">
        <v>1528</v>
      </c>
      <c r="F10248" s="61"/>
      <c r="G10248" s="62" t="s">
        <v>16</v>
      </c>
      <c r="H10248" s="61"/>
    </row>
    <row r="10249" spans="1:8" ht="38.25" x14ac:dyDescent="0.25">
      <c r="A10249" s="15" t="s">
        <v>12231</v>
      </c>
      <c r="B10249" s="15" t="s">
        <v>12230</v>
      </c>
      <c r="C10249" s="40" t="s">
        <v>12229</v>
      </c>
      <c r="D10249" s="14" t="s">
        <v>1626</v>
      </c>
      <c r="E10249" s="63" t="s">
        <v>1799</v>
      </c>
      <c r="F10249" s="65"/>
      <c r="G10249" s="9">
        <v>44374</v>
      </c>
      <c r="H10249" s="61"/>
    </row>
    <row r="10250" spans="1:8" ht="38.25" x14ac:dyDescent="0.25">
      <c r="A10250" s="15" t="s">
        <v>12228</v>
      </c>
      <c r="B10250" s="15" t="s">
        <v>12227</v>
      </c>
      <c r="C10250" s="40" t="s">
        <v>12226</v>
      </c>
      <c r="D10250" s="14" t="s">
        <v>1626</v>
      </c>
      <c r="E10250" s="63" t="s">
        <v>1799</v>
      </c>
      <c r="F10250" s="65"/>
      <c r="G10250" s="9">
        <v>44428</v>
      </c>
      <c r="H10250" s="61"/>
    </row>
    <row r="10251" spans="1:8" ht="76.5" x14ac:dyDescent="0.25">
      <c r="A10251" s="64" t="s">
        <v>12225</v>
      </c>
      <c r="B10251" s="15" t="s">
        <v>12224</v>
      </c>
      <c r="C10251" s="40" t="s">
        <v>12223</v>
      </c>
      <c r="D10251" s="8" t="s">
        <v>20</v>
      </c>
      <c r="E10251" s="63" t="s">
        <v>1528</v>
      </c>
      <c r="F10251" s="61"/>
      <c r="G10251" s="62" t="s">
        <v>16</v>
      </c>
      <c r="H10251" s="61"/>
    </row>
    <row r="10252" spans="1:8" ht="76.5" x14ac:dyDescent="0.25">
      <c r="A10252" s="64" t="s">
        <v>12222</v>
      </c>
      <c r="B10252" s="15" t="s">
        <v>11623</v>
      </c>
      <c r="C10252" s="40" t="s">
        <v>12221</v>
      </c>
      <c r="D10252" s="8" t="s">
        <v>20</v>
      </c>
      <c r="E10252" s="63" t="s">
        <v>1528</v>
      </c>
      <c r="F10252" s="61"/>
      <c r="G10252" s="62" t="s">
        <v>16</v>
      </c>
      <c r="H10252" s="61"/>
    </row>
    <row r="10253" spans="1:8" ht="76.5" x14ac:dyDescent="0.25">
      <c r="A10253" s="64" t="s">
        <v>12220</v>
      </c>
      <c r="B10253" s="15" t="s">
        <v>12219</v>
      </c>
      <c r="C10253" s="40" t="s">
        <v>12218</v>
      </c>
      <c r="D10253" s="8" t="s">
        <v>20</v>
      </c>
      <c r="E10253" s="63" t="s">
        <v>1528</v>
      </c>
      <c r="F10253" s="61"/>
      <c r="G10253" s="62" t="s">
        <v>16</v>
      </c>
      <c r="H10253" s="61"/>
    </row>
    <row r="10254" spans="1:8" ht="76.5" x14ac:dyDescent="0.25">
      <c r="A10254" s="64" t="s">
        <v>12217</v>
      </c>
      <c r="B10254" s="15" t="s">
        <v>12216</v>
      </c>
      <c r="C10254" s="40" t="s">
        <v>12215</v>
      </c>
      <c r="D10254" s="8" t="s">
        <v>20</v>
      </c>
      <c r="E10254" s="63" t="s">
        <v>1528</v>
      </c>
      <c r="F10254" s="61"/>
      <c r="G10254" s="62" t="s">
        <v>16</v>
      </c>
      <c r="H10254" s="61"/>
    </row>
    <row r="10255" spans="1:8" ht="76.5" x14ac:dyDescent="0.25">
      <c r="A10255" s="64" t="s">
        <v>12214</v>
      </c>
      <c r="B10255" s="15" t="s">
        <v>12213</v>
      </c>
      <c r="C10255" s="40" t="s">
        <v>12212</v>
      </c>
      <c r="D10255" s="8" t="s">
        <v>20</v>
      </c>
      <c r="E10255" s="63" t="s">
        <v>1528</v>
      </c>
      <c r="F10255" s="61"/>
      <c r="G10255" s="62" t="s">
        <v>16</v>
      </c>
      <c r="H10255" s="61"/>
    </row>
    <row r="10256" spans="1:8" ht="76.5" x14ac:dyDescent="0.25">
      <c r="A10256" s="64" t="s">
        <v>12211</v>
      </c>
      <c r="B10256" s="15" t="s">
        <v>12210</v>
      </c>
      <c r="C10256" s="40" t="s">
        <v>12209</v>
      </c>
      <c r="D10256" s="8" t="s">
        <v>20</v>
      </c>
      <c r="E10256" s="63" t="s">
        <v>1528</v>
      </c>
      <c r="F10256" s="61"/>
      <c r="G10256" s="62" t="s">
        <v>16</v>
      </c>
      <c r="H10256" s="61"/>
    </row>
    <row r="10257" spans="1:8" ht="76.5" x14ac:dyDescent="0.25">
      <c r="A10257" s="64" t="s">
        <v>12208</v>
      </c>
      <c r="B10257" s="15" t="s">
        <v>12207</v>
      </c>
      <c r="C10257" s="40" t="s">
        <v>12206</v>
      </c>
      <c r="D10257" s="8" t="s">
        <v>20</v>
      </c>
      <c r="E10257" s="63" t="s">
        <v>1528</v>
      </c>
      <c r="F10257" s="61"/>
      <c r="G10257" s="62" t="s">
        <v>16</v>
      </c>
      <c r="H10257" s="61"/>
    </row>
    <row r="10258" spans="1:8" ht="76.5" x14ac:dyDescent="0.25">
      <c r="A10258" s="64" t="s">
        <v>12205</v>
      </c>
      <c r="B10258" s="15" t="s">
        <v>10218</v>
      </c>
      <c r="C10258" s="40" t="s">
        <v>12204</v>
      </c>
      <c r="D10258" s="8" t="s">
        <v>20</v>
      </c>
      <c r="E10258" s="63" t="s">
        <v>1528</v>
      </c>
      <c r="F10258" s="61"/>
      <c r="G10258" s="62" t="s">
        <v>16</v>
      </c>
      <c r="H10258" s="61"/>
    </row>
    <row r="10259" spans="1:8" ht="76.5" x14ac:dyDescent="0.25">
      <c r="A10259" s="64" t="s">
        <v>12203</v>
      </c>
      <c r="B10259" s="15" t="s">
        <v>12202</v>
      </c>
      <c r="C10259" s="40" t="s">
        <v>12201</v>
      </c>
      <c r="D10259" s="8" t="s">
        <v>20</v>
      </c>
      <c r="E10259" s="63" t="s">
        <v>1528</v>
      </c>
      <c r="F10259" s="61"/>
      <c r="G10259" s="62" t="s">
        <v>16</v>
      </c>
      <c r="H10259" s="61"/>
    </row>
    <row r="10260" spans="1:8" ht="76.5" x14ac:dyDescent="0.25">
      <c r="A10260" s="64" t="s">
        <v>12200</v>
      </c>
      <c r="B10260" s="15" t="s">
        <v>12199</v>
      </c>
      <c r="C10260" s="40" t="s">
        <v>12198</v>
      </c>
      <c r="D10260" s="8" t="s">
        <v>20</v>
      </c>
      <c r="E10260" s="63" t="s">
        <v>1528</v>
      </c>
      <c r="F10260" s="61"/>
      <c r="G10260" s="62" t="s">
        <v>16</v>
      </c>
      <c r="H10260" s="61"/>
    </row>
    <row r="10261" spans="1:8" ht="76.5" x14ac:dyDescent="0.25">
      <c r="A10261" s="64" t="s">
        <v>12197</v>
      </c>
      <c r="B10261" s="15" t="s">
        <v>12196</v>
      </c>
      <c r="C10261" s="40" t="s">
        <v>12195</v>
      </c>
      <c r="D10261" s="8" t="s">
        <v>20</v>
      </c>
      <c r="E10261" s="63" t="s">
        <v>1528</v>
      </c>
      <c r="F10261" s="61"/>
      <c r="G10261" s="62" t="s">
        <v>16</v>
      </c>
      <c r="H10261" s="61"/>
    </row>
    <row r="10262" spans="1:8" ht="76.5" x14ac:dyDescent="0.25">
      <c r="A10262" s="64" t="s">
        <v>12194</v>
      </c>
      <c r="B10262" s="15" t="s">
        <v>12193</v>
      </c>
      <c r="C10262" s="40" t="s">
        <v>12192</v>
      </c>
      <c r="D10262" s="8" t="s">
        <v>20</v>
      </c>
      <c r="E10262" s="63" t="s">
        <v>1528</v>
      </c>
      <c r="F10262" s="61"/>
      <c r="G10262" s="62" t="s">
        <v>16</v>
      </c>
      <c r="H10262" s="61"/>
    </row>
    <row r="10263" spans="1:8" ht="76.5" x14ac:dyDescent="0.25">
      <c r="A10263" s="64" t="s">
        <v>12191</v>
      </c>
      <c r="B10263" s="15" t="s">
        <v>12190</v>
      </c>
      <c r="C10263" s="40" t="s">
        <v>12189</v>
      </c>
      <c r="D10263" s="8" t="s">
        <v>20</v>
      </c>
      <c r="E10263" s="63" t="s">
        <v>1528</v>
      </c>
      <c r="F10263" s="61"/>
      <c r="G10263" s="62" t="s">
        <v>16</v>
      </c>
      <c r="H10263" s="61"/>
    </row>
    <row r="10264" spans="1:8" ht="76.5" x14ac:dyDescent="0.25">
      <c r="A10264" s="64" t="s">
        <v>12188</v>
      </c>
      <c r="B10264" s="15" t="s">
        <v>12187</v>
      </c>
      <c r="C10264" s="40" t="s">
        <v>12186</v>
      </c>
      <c r="D10264" s="8" t="s">
        <v>20</v>
      </c>
      <c r="E10264" s="63" t="s">
        <v>1528</v>
      </c>
      <c r="F10264" s="61"/>
      <c r="G10264" s="62" t="s">
        <v>16</v>
      </c>
      <c r="H10264" s="61"/>
    </row>
    <row r="10265" spans="1:8" ht="76.5" x14ac:dyDescent="0.25">
      <c r="A10265" s="64" t="s">
        <v>12185</v>
      </c>
      <c r="B10265" s="15" t="s">
        <v>12184</v>
      </c>
      <c r="C10265" s="40" t="s">
        <v>12183</v>
      </c>
      <c r="D10265" s="8" t="s">
        <v>20</v>
      </c>
      <c r="E10265" s="63" t="s">
        <v>1528</v>
      </c>
      <c r="F10265" s="61"/>
      <c r="G10265" s="62" t="s">
        <v>16</v>
      </c>
      <c r="H10265" s="61"/>
    </row>
    <row r="10266" spans="1:8" ht="76.5" x14ac:dyDescent="0.25">
      <c r="A10266" s="64" t="s">
        <v>12182</v>
      </c>
      <c r="B10266" s="15" t="s">
        <v>12174</v>
      </c>
      <c r="C10266" s="40" t="s">
        <v>12181</v>
      </c>
      <c r="D10266" s="8" t="s">
        <v>20</v>
      </c>
      <c r="E10266" s="63" t="s">
        <v>1528</v>
      </c>
      <c r="F10266" s="61"/>
      <c r="G10266" s="62" t="s">
        <v>16</v>
      </c>
      <c r="H10266" s="61"/>
    </row>
    <row r="10267" spans="1:8" ht="76.5" x14ac:dyDescent="0.25">
      <c r="A10267" s="64" t="s">
        <v>12180</v>
      </c>
      <c r="B10267" s="15" t="s">
        <v>12179</v>
      </c>
      <c r="C10267" s="40" t="s">
        <v>12178</v>
      </c>
      <c r="D10267" s="8" t="s">
        <v>20</v>
      </c>
      <c r="E10267" s="63" t="s">
        <v>1528</v>
      </c>
      <c r="F10267" s="61"/>
      <c r="G10267" s="62" t="s">
        <v>16</v>
      </c>
      <c r="H10267" s="61"/>
    </row>
    <row r="10268" spans="1:8" ht="76.5" x14ac:dyDescent="0.25">
      <c r="A10268" s="64" t="s">
        <v>12177</v>
      </c>
      <c r="B10268" s="15" t="s">
        <v>12176</v>
      </c>
      <c r="C10268" s="40" t="s">
        <v>1565</v>
      </c>
      <c r="D10268" s="8" t="s">
        <v>20</v>
      </c>
      <c r="E10268" s="63" t="s">
        <v>1528</v>
      </c>
      <c r="F10268" s="61"/>
      <c r="G10268" s="62" t="s">
        <v>16</v>
      </c>
      <c r="H10268" s="61"/>
    </row>
    <row r="10269" spans="1:8" ht="76.5" x14ac:dyDescent="0.25">
      <c r="A10269" s="64" t="s">
        <v>12175</v>
      </c>
      <c r="B10269" s="15" t="s">
        <v>12174</v>
      </c>
      <c r="C10269" s="40" t="s">
        <v>12173</v>
      </c>
      <c r="D10269" s="8" t="s">
        <v>20</v>
      </c>
      <c r="E10269" s="63" t="s">
        <v>1528</v>
      </c>
      <c r="F10269" s="61"/>
      <c r="G10269" s="62" t="s">
        <v>16</v>
      </c>
      <c r="H10269" s="61"/>
    </row>
    <row r="10270" spans="1:8" ht="76.5" x14ac:dyDescent="0.25">
      <c r="A10270" s="64" t="s">
        <v>12172</v>
      </c>
      <c r="B10270" s="15" t="s">
        <v>12171</v>
      </c>
      <c r="C10270" s="40" t="s">
        <v>12170</v>
      </c>
      <c r="D10270" s="8" t="s">
        <v>20</v>
      </c>
      <c r="E10270" s="63" t="s">
        <v>1528</v>
      </c>
      <c r="F10270" s="61"/>
      <c r="G10270" s="62" t="s">
        <v>16</v>
      </c>
      <c r="H10270" s="61"/>
    </row>
    <row r="10271" spans="1:8" ht="76.5" x14ac:dyDescent="0.25">
      <c r="A10271" s="64" t="s">
        <v>12169</v>
      </c>
      <c r="B10271" s="15" t="s">
        <v>12168</v>
      </c>
      <c r="C10271" s="40" t="s">
        <v>12167</v>
      </c>
      <c r="D10271" s="8" t="s">
        <v>20</v>
      </c>
      <c r="E10271" s="63" t="s">
        <v>1528</v>
      </c>
      <c r="F10271" s="61"/>
      <c r="G10271" s="62" t="s">
        <v>16</v>
      </c>
      <c r="H10271" s="61"/>
    </row>
    <row r="10272" spans="1:8" ht="76.5" x14ac:dyDescent="0.25">
      <c r="A10272" s="64" t="s">
        <v>12166</v>
      </c>
      <c r="B10272" s="15" t="s">
        <v>12165</v>
      </c>
      <c r="C10272" s="40" t="s">
        <v>12164</v>
      </c>
      <c r="D10272" s="8" t="s">
        <v>20</v>
      </c>
      <c r="E10272" s="63" t="s">
        <v>1528</v>
      </c>
      <c r="F10272" s="61"/>
      <c r="G10272" s="62" t="s">
        <v>16</v>
      </c>
      <c r="H10272" s="61"/>
    </row>
    <row r="10273" spans="1:8" ht="76.5" x14ac:dyDescent="0.25">
      <c r="A10273" s="64" t="s">
        <v>12163</v>
      </c>
      <c r="B10273" s="15" t="s">
        <v>12162</v>
      </c>
      <c r="C10273" s="40" t="s">
        <v>6198</v>
      </c>
      <c r="D10273" s="8" t="s">
        <v>20</v>
      </c>
      <c r="E10273" s="63" t="s">
        <v>1528</v>
      </c>
      <c r="F10273" s="61"/>
      <c r="G10273" s="62" t="s">
        <v>16</v>
      </c>
      <c r="H10273" s="61"/>
    </row>
    <row r="10274" spans="1:8" ht="76.5" x14ac:dyDescent="0.25">
      <c r="A10274" s="64" t="s">
        <v>12161</v>
      </c>
      <c r="B10274" s="15" t="s">
        <v>12160</v>
      </c>
      <c r="C10274" s="40" t="s">
        <v>12159</v>
      </c>
      <c r="D10274" s="8" t="s">
        <v>20</v>
      </c>
      <c r="E10274" s="63" t="s">
        <v>1528</v>
      </c>
      <c r="F10274" s="61"/>
      <c r="G10274" s="62" t="s">
        <v>16</v>
      </c>
      <c r="H10274" s="61"/>
    </row>
    <row r="10275" spans="1:8" ht="76.5" x14ac:dyDescent="0.25">
      <c r="A10275" s="64" t="s">
        <v>12158</v>
      </c>
      <c r="B10275" s="15" t="s">
        <v>12157</v>
      </c>
      <c r="C10275" s="40" t="s">
        <v>12156</v>
      </c>
      <c r="D10275" s="8" t="s">
        <v>20</v>
      </c>
      <c r="E10275" s="63" t="s">
        <v>1528</v>
      </c>
      <c r="F10275" s="61"/>
      <c r="G10275" s="62" t="s">
        <v>16</v>
      </c>
      <c r="H10275" s="61"/>
    </row>
    <row r="10276" spans="1:8" ht="140.25" x14ac:dyDescent="0.25">
      <c r="A10276" s="64" t="s">
        <v>12155</v>
      </c>
      <c r="B10276" s="15" t="s">
        <v>12154</v>
      </c>
      <c r="C10276" s="40" t="s">
        <v>12153</v>
      </c>
      <c r="D10276" s="8" t="s">
        <v>20</v>
      </c>
      <c r="E10276" s="63" t="s">
        <v>1528</v>
      </c>
      <c r="F10276" s="61"/>
      <c r="G10276" s="62" t="s">
        <v>16</v>
      </c>
      <c r="H10276" s="61"/>
    </row>
    <row r="10277" spans="1:8" ht="76.5" x14ac:dyDescent="0.25">
      <c r="A10277" s="64" t="s">
        <v>12152</v>
      </c>
      <c r="B10277" s="15" t="s">
        <v>12151</v>
      </c>
      <c r="C10277" s="40" t="s">
        <v>12150</v>
      </c>
      <c r="D10277" s="8" t="s">
        <v>20</v>
      </c>
      <c r="E10277" s="63" t="s">
        <v>1528</v>
      </c>
      <c r="F10277" s="61"/>
      <c r="G10277" s="62" t="s">
        <v>16</v>
      </c>
      <c r="H10277" s="61"/>
    </row>
    <row r="10278" spans="1:8" ht="76.5" x14ac:dyDescent="0.25">
      <c r="A10278" s="64" t="s">
        <v>12149</v>
      </c>
      <c r="B10278" s="15" t="s">
        <v>12148</v>
      </c>
      <c r="C10278" s="40" t="s">
        <v>12147</v>
      </c>
      <c r="D10278" s="8" t="s">
        <v>20</v>
      </c>
      <c r="E10278" s="63" t="s">
        <v>1528</v>
      </c>
      <c r="F10278" s="61"/>
      <c r="G10278" s="62" t="s">
        <v>16</v>
      </c>
      <c r="H10278" s="61"/>
    </row>
    <row r="10279" spans="1:8" ht="76.5" x14ac:dyDescent="0.25">
      <c r="A10279" s="64" t="s">
        <v>12146</v>
      </c>
      <c r="B10279" s="15" t="s">
        <v>12143</v>
      </c>
      <c r="C10279" s="40" t="s">
        <v>12145</v>
      </c>
      <c r="D10279" s="8" t="s">
        <v>20</v>
      </c>
      <c r="E10279" s="63" t="s">
        <v>1528</v>
      </c>
      <c r="F10279" s="61"/>
      <c r="G10279" s="62" t="s">
        <v>16</v>
      </c>
      <c r="H10279" s="61"/>
    </row>
    <row r="10280" spans="1:8" ht="76.5" x14ac:dyDescent="0.25">
      <c r="A10280" s="64" t="s">
        <v>12144</v>
      </c>
      <c r="B10280" s="15" t="s">
        <v>12143</v>
      </c>
      <c r="C10280" s="40" t="s">
        <v>12142</v>
      </c>
      <c r="D10280" s="8" t="s">
        <v>20</v>
      </c>
      <c r="E10280" s="63" t="s">
        <v>1528</v>
      </c>
      <c r="F10280" s="61"/>
      <c r="G10280" s="62" t="s">
        <v>16</v>
      </c>
      <c r="H10280" s="61"/>
    </row>
    <row r="10281" spans="1:8" ht="76.5" x14ac:dyDescent="0.25">
      <c r="A10281" s="64" t="s">
        <v>12141</v>
      </c>
      <c r="B10281" s="15" t="s">
        <v>12140</v>
      </c>
      <c r="C10281" s="40" t="s">
        <v>12139</v>
      </c>
      <c r="D10281" s="8" t="s">
        <v>20</v>
      </c>
      <c r="E10281" s="63" t="s">
        <v>1528</v>
      </c>
      <c r="F10281" s="61"/>
      <c r="G10281" s="62" t="s">
        <v>16</v>
      </c>
      <c r="H10281" s="61"/>
    </row>
    <row r="10282" spans="1:8" ht="76.5" x14ac:dyDescent="0.25">
      <c r="A10282" s="64" t="s">
        <v>12138</v>
      </c>
      <c r="B10282" s="15" t="s">
        <v>12137</v>
      </c>
      <c r="C10282" s="40" t="s">
        <v>12136</v>
      </c>
      <c r="D10282" s="8" t="s">
        <v>20</v>
      </c>
      <c r="E10282" s="63" t="s">
        <v>1528</v>
      </c>
      <c r="F10282" s="61"/>
      <c r="G10282" s="62" t="s">
        <v>16</v>
      </c>
      <c r="H10282" s="61"/>
    </row>
    <row r="10283" spans="1:8" ht="102" x14ac:dyDescent="0.25">
      <c r="A10283" s="64" t="s">
        <v>12135</v>
      </c>
      <c r="B10283" s="15" t="s">
        <v>12134</v>
      </c>
      <c r="C10283" s="40" t="s">
        <v>12133</v>
      </c>
      <c r="D10283" s="8" t="s">
        <v>20</v>
      </c>
      <c r="E10283" s="63" t="s">
        <v>1528</v>
      </c>
      <c r="F10283" s="61"/>
      <c r="G10283" s="62" t="s">
        <v>16</v>
      </c>
      <c r="H10283" s="61"/>
    </row>
    <row r="10284" spans="1:8" ht="76.5" x14ac:dyDescent="0.25">
      <c r="A10284" s="64" t="s">
        <v>12132</v>
      </c>
      <c r="B10284" s="15" t="s">
        <v>12131</v>
      </c>
      <c r="C10284" s="40" t="s">
        <v>12130</v>
      </c>
      <c r="D10284" s="8" t="s">
        <v>20</v>
      </c>
      <c r="E10284" s="63" t="s">
        <v>1528</v>
      </c>
      <c r="F10284" s="61"/>
      <c r="G10284" s="62" t="s">
        <v>16</v>
      </c>
      <c r="H10284" s="61"/>
    </row>
    <row r="10285" spans="1:8" ht="76.5" x14ac:dyDescent="0.25">
      <c r="A10285" s="64" t="s">
        <v>12129</v>
      </c>
      <c r="B10285" s="15" t="s">
        <v>12128</v>
      </c>
      <c r="C10285" s="40" t="s">
        <v>12127</v>
      </c>
      <c r="D10285" s="8" t="s">
        <v>20</v>
      </c>
      <c r="E10285" s="63" t="s">
        <v>1528</v>
      </c>
      <c r="F10285" s="61"/>
      <c r="G10285" s="62" t="s">
        <v>16</v>
      </c>
      <c r="H10285" s="61"/>
    </row>
    <row r="10286" spans="1:8" ht="25.5" x14ac:dyDescent="0.25">
      <c r="A10286" s="15" t="s">
        <v>12126</v>
      </c>
      <c r="B10286" s="15" t="s">
        <v>12125</v>
      </c>
      <c r="C10286" s="40" t="s">
        <v>12124</v>
      </c>
      <c r="D10286" s="14" t="s">
        <v>1626</v>
      </c>
      <c r="E10286" s="63" t="s">
        <v>1625</v>
      </c>
      <c r="F10286" s="65"/>
      <c r="G10286" s="9">
        <v>44381</v>
      </c>
      <c r="H10286" s="61"/>
    </row>
    <row r="10287" spans="1:8" ht="76.5" x14ac:dyDescent="0.25">
      <c r="A10287" s="64" t="s">
        <v>12123</v>
      </c>
      <c r="B10287" s="15" t="s">
        <v>12122</v>
      </c>
      <c r="C10287" s="40" t="s">
        <v>12121</v>
      </c>
      <c r="D10287" s="8" t="s">
        <v>20</v>
      </c>
      <c r="E10287" s="63" t="s">
        <v>1528</v>
      </c>
      <c r="F10287" s="61"/>
      <c r="G10287" s="62" t="s">
        <v>16</v>
      </c>
      <c r="H10287" s="61"/>
    </row>
    <row r="10288" spans="1:8" ht="76.5" x14ac:dyDescent="0.25">
      <c r="A10288" s="64" t="s">
        <v>12120</v>
      </c>
      <c r="B10288" s="15" t="s">
        <v>12119</v>
      </c>
      <c r="C10288" s="40" t="s">
        <v>12118</v>
      </c>
      <c r="D10288" s="8" t="s">
        <v>20</v>
      </c>
      <c r="E10288" s="63" t="s">
        <v>1528</v>
      </c>
      <c r="F10288" s="61"/>
      <c r="G10288" s="62" t="s">
        <v>16</v>
      </c>
      <c r="H10288" s="61"/>
    </row>
    <row r="10289" spans="1:8" ht="76.5" x14ac:dyDescent="0.25">
      <c r="A10289" s="64" t="s">
        <v>12117</v>
      </c>
      <c r="B10289" s="15" t="s">
        <v>12116</v>
      </c>
      <c r="C10289" s="40" t="s">
        <v>12115</v>
      </c>
      <c r="D10289" s="8" t="s">
        <v>20</v>
      </c>
      <c r="E10289" s="63" t="s">
        <v>1528</v>
      </c>
      <c r="F10289" s="61"/>
      <c r="G10289" s="62" t="s">
        <v>16</v>
      </c>
      <c r="H10289" s="61"/>
    </row>
    <row r="10290" spans="1:8" ht="76.5" x14ac:dyDescent="0.25">
      <c r="A10290" s="64" t="s">
        <v>12114</v>
      </c>
      <c r="B10290" s="15" t="s">
        <v>12113</v>
      </c>
      <c r="C10290" s="40" t="s">
        <v>12112</v>
      </c>
      <c r="D10290" s="8" t="s">
        <v>20</v>
      </c>
      <c r="E10290" s="63" t="s">
        <v>1528</v>
      </c>
      <c r="F10290" s="61"/>
      <c r="G10290" s="62" t="s">
        <v>16</v>
      </c>
      <c r="H10290" s="61"/>
    </row>
    <row r="10291" spans="1:8" ht="76.5" x14ac:dyDescent="0.25">
      <c r="A10291" s="64" t="s">
        <v>12111</v>
      </c>
      <c r="B10291" s="15" t="s">
        <v>12110</v>
      </c>
      <c r="C10291" s="40" t="s">
        <v>12109</v>
      </c>
      <c r="D10291" s="8" t="s">
        <v>20</v>
      </c>
      <c r="E10291" s="63" t="s">
        <v>1528</v>
      </c>
      <c r="F10291" s="61"/>
      <c r="G10291" s="62" t="s">
        <v>16</v>
      </c>
      <c r="H10291" s="61"/>
    </row>
    <row r="10292" spans="1:8" ht="76.5" x14ac:dyDescent="0.25">
      <c r="A10292" s="15" t="s">
        <v>12108</v>
      </c>
      <c r="B10292" s="15" t="s">
        <v>12107</v>
      </c>
      <c r="C10292" s="40" t="s">
        <v>12106</v>
      </c>
      <c r="D10292" s="14" t="s">
        <v>1626</v>
      </c>
      <c r="E10292" s="63" t="s">
        <v>1799</v>
      </c>
      <c r="F10292" s="65"/>
      <c r="G10292" s="9">
        <v>44556</v>
      </c>
      <c r="H10292" s="61"/>
    </row>
    <row r="10293" spans="1:8" ht="76.5" x14ac:dyDescent="0.25">
      <c r="A10293" s="64" t="s">
        <v>12105</v>
      </c>
      <c r="B10293" s="15" t="s">
        <v>2075</v>
      </c>
      <c r="C10293" s="40" t="s">
        <v>12104</v>
      </c>
      <c r="D10293" s="8" t="s">
        <v>20</v>
      </c>
      <c r="E10293" s="63" t="s">
        <v>1528</v>
      </c>
      <c r="F10293" s="61"/>
      <c r="G10293" s="62" t="s">
        <v>16</v>
      </c>
      <c r="H10293" s="61"/>
    </row>
    <row r="10294" spans="1:8" ht="76.5" x14ac:dyDescent="0.25">
      <c r="A10294" s="64" t="s">
        <v>12103</v>
      </c>
      <c r="B10294" s="15" t="s">
        <v>12102</v>
      </c>
      <c r="C10294" s="40" t="s">
        <v>12101</v>
      </c>
      <c r="D10294" s="8" t="s">
        <v>20</v>
      </c>
      <c r="E10294" s="63" t="s">
        <v>1528</v>
      </c>
      <c r="F10294" s="61"/>
      <c r="G10294" s="62" t="s">
        <v>16</v>
      </c>
      <c r="H10294" s="61"/>
    </row>
    <row r="10295" spans="1:8" ht="76.5" x14ac:dyDescent="0.25">
      <c r="A10295" s="64" t="s">
        <v>12100</v>
      </c>
      <c r="B10295" s="15" t="s">
        <v>12099</v>
      </c>
      <c r="C10295" s="40" t="s">
        <v>12098</v>
      </c>
      <c r="D10295" s="8" t="s">
        <v>20</v>
      </c>
      <c r="E10295" s="63" t="s">
        <v>1528</v>
      </c>
      <c r="F10295" s="61"/>
      <c r="G10295" s="62" t="s">
        <v>16</v>
      </c>
      <c r="H10295" s="61"/>
    </row>
    <row r="10296" spans="1:8" ht="76.5" x14ac:dyDescent="0.25">
      <c r="A10296" s="64" t="s">
        <v>12097</v>
      </c>
      <c r="B10296" s="15" t="s">
        <v>12096</v>
      </c>
      <c r="C10296" s="40" t="s">
        <v>12095</v>
      </c>
      <c r="D10296" s="8" t="s">
        <v>20</v>
      </c>
      <c r="E10296" s="63" t="s">
        <v>1528</v>
      </c>
      <c r="F10296" s="61"/>
      <c r="G10296" s="62" t="s">
        <v>16</v>
      </c>
      <c r="H10296" s="61"/>
    </row>
    <row r="10297" spans="1:8" ht="38.25" x14ac:dyDescent="0.25">
      <c r="A10297" s="15" t="s">
        <v>12094</v>
      </c>
      <c r="B10297" s="15" t="s">
        <v>12093</v>
      </c>
      <c r="C10297" s="40" t="s">
        <v>12092</v>
      </c>
      <c r="D10297" s="14" t="s">
        <v>1626</v>
      </c>
      <c r="E10297" s="63" t="s">
        <v>1625</v>
      </c>
      <c r="F10297" s="65"/>
      <c r="G10297" s="9">
        <v>44402</v>
      </c>
      <c r="H10297" s="61"/>
    </row>
    <row r="10298" spans="1:8" ht="76.5" x14ac:dyDescent="0.25">
      <c r="A10298" s="64" t="s">
        <v>12091</v>
      </c>
      <c r="B10298" s="15" t="s">
        <v>12090</v>
      </c>
      <c r="C10298" s="40" t="s">
        <v>12089</v>
      </c>
      <c r="D10298" s="8" t="s">
        <v>20</v>
      </c>
      <c r="E10298" s="63" t="s">
        <v>1528</v>
      </c>
      <c r="F10298" s="61"/>
      <c r="G10298" s="62" t="s">
        <v>16</v>
      </c>
      <c r="H10298" s="61"/>
    </row>
    <row r="10299" spans="1:8" ht="51" x14ac:dyDescent="0.25">
      <c r="A10299" s="15" t="s">
        <v>12088</v>
      </c>
      <c r="B10299" s="15" t="s">
        <v>12087</v>
      </c>
      <c r="C10299" s="40" t="s">
        <v>12086</v>
      </c>
      <c r="D10299" s="14" t="s">
        <v>1626</v>
      </c>
      <c r="E10299" s="63" t="s">
        <v>1799</v>
      </c>
      <c r="F10299" s="65"/>
      <c r="G10299" s="9">
        <v>44395</v>
      </c>
      <c r="H10299" s="61"/>
    </row>
    <row r="10300" spans="1:8" ht="76.5" x14ac:dyDescent="0.25">
      <c r="A10300" s="64" t="s">
        <v>12085</v>
      </c>
      <c r="B10300" s="15" t="s">
        <v>12082</v>
      </c>
      <c r="C10300" s="40" t="s">
        <v>12084</v>
      </c>
      <c r="D10300" s="8" t="s">
        <v>20</v>
      </c>
      <c r="E10300" s="63" t="s">
        <v>1528</v>
      </c>
      <c r="F10300" s="61"/>
      <c r="G10300" s="62" t="s">
        <v>16</v>
      </c>
      <c r="H10300" s="61"/>
    </row>
    <row r="10301" spans="1:8" ht="76.5" x14ac:dyDescent="0.25">
      <c r="A10301" s="64" t="s">
        <v>12083</v>
      </c>
      <c r="B10301" s="15" t="s">
        <v>12082</v>
      </c>
      <c r="C10301" s="40" t="s">
        <v>12081</v>
      </c>
      <c r="D10301" s="8" t="s">
        <v>20</v>
      </c>
      <c r="E10301" s="63" t="s">
        <v>1528</v>
      </c>
      <c r="F10301" s="61"/>
      <c r="G10301" s="62" t="s">
        <v>16</v>
      </c>
      <c r="H10301" s="61"/>
    </row>
    <row r="10302" spans="1:8" ht="76.5" x14ac:dyDescent="0.25">
      <c r="A10302" s="64" t="s">
        <v>12080</v>
      </c>
      <c r="B10302" s="15" t="s">
        <v>7607</v>
      </c>
      <c r="C10302" s="40" t="s">
        <v>12079</v>
      </c>
      <c r="D10302" s="8" t="s">
        <v>20</v>
      </c>
      <c r="E10302" s="63" t="s">
        <v>1528</v>
      </c>
      <c r="F10302" s="61"/>
      <c r="G10302" s="62" t="s">
        <v>16</v>
      </c>
      <c r="H10302" s="61"/>
    </row>
    <row r="10303" spans="1:8" ht="38.25" x14ac:dyDescent="0.25">
      <c r="A10303" s="15" t="s">
        <v>12078</v>
      </c>
      <c r="B10303" s="15" t="s">
        <v>12077</v>
      </c>
      <c r="C10303" s="40" t="s">
        <v>12076</v>
      </c>
      <c r="D10303" s="8" t="s">
        <v>1626</v>
      </c>
      <c r="E10303" s="63" t="s">
        <v>1799</v>
      </c>
      <c r="F10303" s="65"/>
      <c r="G10303" s="9">
        <v>44372</v>
      </c>
      <c r="H10303" s="61"/>
    </row>
    <row r="10304" spans="1:8" ht="76.5" x14ac:dyDescent="0.25">
      <c r="A10304" s="64" t="s">
        <v>12075</v>
      </c>
      <c r="B10304" s="15" t="s">
        <v>12074</v>
      </c>
      <c r="C10304" s="40" t="s">
        <v>12073</v>
      </c>
      <c r="D10304" s="8" t="s">
        <v>20</v>
      </c>
      <c r="E10304" s="63" t="s">
        <v>1528</v>
      </c>
      <c r="F10304" s="61"/>
      <c r="G10304" s="62" t="s">
        <v>16</v>
      </c>
      <c r="H10304" s="61"/>
    </row>
    <row r="10305" spans="1:8" ht="76.5" x14ac:dyDescent="0.25">
      <c r="A10305" s="64" t="s">
        <v>12072</v>
      </c>
      <c r="B10305" s="15" t="s">
        <v>12071</v>
      </c>
      <c r="C10305" s="40" t="s">
        <v>12070</v>
      </c>
      <c r="D10305" s="8" t="s">
        <v>20</v>
      </c>
      <c r="E10305" s="63" t="s">
        <v>1528</v>
      </c>
      <c r="F10305" s="61"/>
      <c r="G10305" s="62" t="s">
        <v>16</v>
      </c>
      <c r="H10305" s="61"/>
    </row>
    <row r="10306" spans="1:8" ht="76.5" x14ac:dyDescent="0.25">
      <c r="A10306" s="64" t="s">
        <v>12069</v>
      </c>
      <c r="B10306" s="15" t="s">
        <v>12068</v>
      </c>
      <c r="C10306" s="40" t="s">
        <v>12067</v>
      </c>
      <c r="D10306" s="8" t="s">
        <v>20</v>
      </c>
      <c r="E10306" s="63" t="s">
        <v>1528</v>
      </c>
      <c r="F10306" s="61"/>
      <c r="G10306" s="62" t="s">
        <v>16</v>
      </c>
      <c r="H10306" s="61"/>
    </row>
    <row r="10307" spans="1:8" ht="76.5" x14ac:dyDescent="0.25">
      <c r="A10307" s="64" t="s">
        <v>12066</v>
      </c>
      <c r="B10307" s="15" t="s">
        <v>12065</v>
      </c>
      <c r="C10307" s="40" t="s">
        <v>12064</v>
      </c>
      <c r="D10307" s="8" t="s">
        <v>20</v>
      </c>
      <c r="E10307" s="63" t="s">
        <v>1528</v>
      </c>
      <c r="F10307" s="61"/>
      <c r="G10307" s="62" t="s">
        <v>16</v>
      </c>
      <c r="H10307" s="61"/>
    </row>
    <row r="10308" spans="1:8" ht="76.5" x14ac:dyDescent="0.25">
      <c r="A10308" s="64" t="s">
        <v>12063</v>
      </c>
      <c r="B10308" s="15" t="s">
        <v>12062</v>
      </c>
      <c r="C10308" s="40" t="s">
        <v>12061</v>
      </c>
      <c r="D10308" s="8" t="s">
        <v>20</v>
      </c>
      <c r="E10308" s="63" t="s">
        <v>1528</v>
      </c>
      <c r="F10308" s="61"/>
      <c r="G10308" s="62" t="s">
        <v>16</v>
      </c>
      <c r="H10308" s="61"/>
    </row>
    <row r="10309" spans="1:8" ht="76.5" x14ac:dyDescent="0.25">
      <c r="A10309" s="64" t="s">
        <v>12060</v>
      </c>
      <c r="B10309" s="15" t="s">
        <v>12059</v>
      </c>
      <c r="C10309" s="40" t="s">
        <v>12058</v>
      </c>
      <c r="D10309" s="8" t="s">
        <v>20</v>
      </c>
      <c r="E10309" s="63" t="s">
        <v>1528</v>
      </c>
      <c r="F10309" s="61"/>
      <c r="G10309" s="62" t="s">
        <v>16</v>
      </c>
      <c r="H10309" s="61"/>
    </row>
    <row r="10310" spans="1:8" ht="76.5" x14ac:dyDescent="0.25">
      <c r="A10310" s="64" t="s">
        <v>12057</v>
      </c>
      <c r="B10310" s="15" t="s">
        <v>12056</v>
      </c>
      <c r="C10310" s="40" t="s">
        <v>12055</v>
      </c>
      <c r="D10310" s="8" t="s">
        <v>20</v>
      </c>
      <c r="E10310" s="63" t="s">
        <v>1528</v>
      </c>
      <c r="F10310" s="61"/>
      <c r="G10310" s="62" t="s">
        <v>16</v>
      </c>
      <c r="H10310" s="61"/>
    </row>
    <row r="10311" spans="1:8" ht="76.5" x14ac:dyDescent="0.25">
      <c r="A10311" s="64" t="s">
        <v>12054</v>
      </c>
      <c r="B10311" s="15" t="s">
        <v>12053</v>
      </c>
      <c r="C10311" s="40" t="s">
        <v>12052</v>
      </c>
      <c r="D10311" s="8" t="s">
        <v>20</v>
      </c>
      <c r="E10311" s="63" t="s">
        <v>1528</v>
      </c>
      <c r="F10311" s="61"/>
      <c r="G10311" s="62" t="s">
        <v>16</v>
      </c>
      <c r="H10311" s="61"/>
    </row>
    <row r="10312" spans="1:8" ht="76.5" x14ac:dyDescent="0.25">
      <c r="A10312" s="64" t="s">
        <v>12051</v>
      </c>
      <c r="B10312" s="15" t="s">
        <v>12050</v>
      </c>
      <c r="C10312" s="40" t="s">
        <v>12049</v>
      </c>
      <c r="D10312" s="8" t="s">
        <v>20</v>
      </c>
      <c r="E10312" s="63" t="s">
        <v>1528</v>
      </c>
      <c r="F10312" s="61"/>
      <c r="G10312" s="62" t="s">
        <v>16</v>
      </c>
      <c r="H10312" s="61"/>
    </row>
    <row r="10313" spans="1:8" ht="76.5" x14ac:dyDescent="0.25">
      <c r="A10313" s="64" t="s">
        <v>12048</v>
      </c>
      <c r="B10313" s="15" t="s">
        <v>12047</v>
      </c>
      <c r="C10313" s="40" t="s">
        <v>12046</v>
      </c>
      <c r="D10313" s="8" t="s">
        <v>20</v>
      </c>
      <c r="E10313" s="63" t="s">
        <v>1528</v>
      </c>
      <c r="F10313" s="61"/>
      <c r="G10313" s="62" t="s">
        <v>16</v>
      </c>
      <c r="H10313" s="61"/>
    </row>
    <row r="10314" spans="1:8" ht="153" x14ac:dyDescent="0.25">
      <c r="A10314" s="64" t="s">
        <v>12045</v>
      </c>
      <c r="B10314" s="15" t="s">
        <v>12044</v>
      </c>
      <c r="C10314" s="40" t="s">
        <v>12043</v>
      </c>
      <c r="D10314" s="8" t="s">
        <v>20</v>
      </c>
      <c r="E10314" s="63" t="s">
        <v>1528</v>
      </c>
      <c r="F10314" s="61"/>
      <c r="G10314" s="62" t="s">
        <v>16</v>
      </c>
      <c r="H10314" s="61"/>
    </row>
    <row r="10315" spans="1:8" ht="76.5" x14ac:dyDescent="0.25">
      <c r="A10315" s="64" t="s">
        <v>12042</v>
      </c>
      <c r="B10315" s="15" t="s">
        <v>12041</v>
      </c>
      <c r="C10315" s="40" t="s">
        <v>12040</v>
      </c>
      <c r="D10315" s="8" t="s">
        <v>20</v>
      </c>
      <c r="E10315" s="63" t="s">
        <v>1528</v>
      </c>
      <c r="F10315" s="61"/>
      <c r="G10315" s="62" t="s">
        <v>16</v>
      </c>
      <c r="H10315" s="61"/>
    </row>
    <row r="10316" spans="1:8" ht="38.25" x14ac:dyDescent="0.25">
      <c r="A10316" s="15" t="s">
        <v>12039</v>
      </c>
      <c r="B10316" s="15" t="s">
        <v>12038</v>
      </c>
      <c r="C10316" s="40" t="s">
        <v>12037</v>
      </c>
      <c r="D10316" s="14" t="s">
        <v>1626</v>
      </c>
      <c r="E10316" s="63" t="s">
        <v>1625</v>
      </c>
      <c r="F10316" s="65"/>
      <c r="G10316" s="9">
        <v>44414</v>
      </c>
      <c r="H10316" s="61"/>
    </row>
    <row r="10317" spans="1:8" ht="89.25" x14ac:dyDescent="0.25">
      <c r="A10317" s="15" t="s">
        <v>12036</v>
      </c>
      <c r="B10317" s="15" t="s">
        <v>12035</v>
      </c>
      <c r="C10317" s="40" t="s">
        <v>12034</v>
      </c>
      <c r="D10317" s="14" t="s">
        <v>4198</v>
      </c>
      <c r="E10317" s="63" t="s">
        <v>1625</v>
      </c>
      <c r="F10317" s="65"/>
      <c r="G10317" s="9">
        <v>44378</v>
      </c>
      <c r="H10317" s="61"/>
    </row>
    <row r="10318" spans="1:8" ht="76.5" x14ac:dyDescent="0.25">
      <c r="A10318" s="64" t="s">
        <v>12033</v>
      </c>
      <c r="B10318" s="15" t="s">
        <v>12032</v>
      </c>
      <c r="C10318" s="40" t="s">
        <v>12031</v>
      </c>
      <c r="D10318" s="8" t="s">
        <v>20</v>
      </c>
      <c r="E10318" s="63" t="s">
        <v>1528</v>
      </c>
      <c r="F10318" s="61"/>
      <c r="G10318" s="62" t="s">
        <v>16</v>
      </c>
      <c r="H10318" s="61"/>
    </row>
    <row r="10319" spans="1:8" ht="76.5" x14ac:dyDescent="0.25">
      <c r="A10319" s="64" t="s">
        <v>12030</v>
      </c>
      <c r="B10319" s="15" t="s">
        <v>2892</v>
      </c>
      <c r="C10319" s="40" t="s">
        <v>12029</v>
      </c>
      <c r="D10319" s="8" t="s">
        <v>20</v>
      </c>
      <c r="E10319" s="63" t="s">
        <v>1528</v>
      </c>
      <c r="F10319" s="61"/>
      <c r="G10319" s="62" t="s">
        <v>16</v>
      </c>
      <c r="H10319" s="61"/>
    </row>
    <row r="10320" spans="1:8" ht="76.5" x14ac:dyDescent="0.25">
      <c r="A10320" s="64" t="s">
        <v>12028</v>
      </c>
      <c r="B10320" s="15" t="s">
        <v>12027</v>
      </c>
      <c r="C10320" s="40" t="s">
        <v>12026</v>
      </c>
      <c r="D10320" s="8" t="s">
        <v>20</v>
      </c>
      <c r="E10320" s="63" t="s">
        <v>1528</v>
      </c>
      <c r="F10320" s="61"/>
      <c r="G10320" s="62" t="s">
        <v>16</v>
      </c>
      <c r="H10320" s="61"/>
    </row>
    <row r="10321" spans="1:8" ht="76.5" x14ac:dyDescent="0.25">
      <c r="A10321" s="64" t="s">
        <v>12025</v>
      </c>
      <c r="B10321" s="15" t="s">
        <v>12024</v>
      </c>
      <c r="C10321" s="40" t="s">
        <v>12023</v>
      </c>
      <c r="D10321" s="8" t="s">
        <v>20</v>
      </c>
      <c r="E10321" s="63" t="s">
        <v>1528</v>
      </c>
      <c r="F10321" s="61"/>
      <c r="G10321" s="62" t="s">
        <v>16</v>
      </c>
      <c r="H10321" s="61"/>
    </row>
    <row r="10322" spans="1:8" ht="76.5" x14ac:dyDescent="0.25">
      <c r="A10322" s="64" t="s">
        <v>12022</v>
      </c>
      <c r="B10322" s="15" t="s">
        <v>12021</v>
      </c>
      <c r="C10322" s="40" t="s">
        <v>12020</v>
      </c>
      <c r="D10322" s="8" t="s">
        <v>20</v>
      </c>
      <c r="E10322" s="63" t="s">
        <v>1528</v>
      </c>
      <c r="F10322" s="61"/>
      <c r="G10322" s="62" t="s">
        <v>16</v>
      </c>
      <c r="H10322" s="61"/>
    </row>
    <row r="10323" spans="1:8" ht="76.5" x14ac:dyDescent="0.25">
      <c r="A10323" s="64" t="s">
        <v>12019</v>
      </c>
      <c r="B10323" s="15" t="s">
        <v>12018</v>
      </c>
      <c r="C10323" s="40" t="s">
        <v>12017</v>
      </c>
      <c r="D10323" s="8" t="s">
        <v>20</v>
      </c>
      <c r="E10323" s="63" t="s">
        <v>1528</v>
      </c>
      <c r="F10323" s="61"/>
      <c r="G10323" s="62" t="s">
        <v>16</v>
      </c>
      <c r="H10323" s="61"/>
    </row>
    <row r="10324" spans="1:8" ht="76.5" x14ac:dyDescent="0.25">
      <c r="A10324" s="64" t="s">
        <v>12016</v>
      </c>
      <c r="B10324" s="15" t="s">
        <v>12015</v>
      </c>
      <c r="C10324" s="40" t="s">
        <v>12014</v>
      </c>
      <c r="D10324" s="8" t="s">
        <v>20</v>
      </c>
      <c r="E10324" s="63" t="s">
        <v>1528</v>
      </c>
      <c r="F10324" s="61"/>
      <c r="G10324" s="62" t="s">
        <v>16</v>
      </c>
      <c r="H10324" s="61"/>
    </row>
    <row r="10325" spans="1:8" ht="25.5" x14ac:dyDescent="0.25">
      <c r="A10325" s="15" t="s">
        <v>12013</v>
      </c>
      <c r="B10325" s="15" t="s">
        <v>12012</v>
      </c>
      <c r="C10325" s="40" t="s">
        <v>12011</v>
      </c>
      <c r="D10325" s="14" t="s">
        <v>1626</v>
      </c>
      <c r="E10325" s="63" t="s">
        <v>1625</v>
      </c>
      <c r="F10325" s="65"/>
      <c r="G10325" s="9">
        <v>44504</v>
      </c>
      <c r="H10325" s="61"/>
    </row>
    <row r="10326" spans="1:8" ht="102" x14ac:dyDescent="0.25">
      <c r="A10326" s="15" t="s">
        <v>12010</v>
      </c>
      <c r="B10326" s="15" t="s">
        <v>12009</v>
      </c>
      <c r="C10326" s="40" t="s">
        <v>12008</v>
      </c>
      <c r="D10326" s="14" t="s">
        <v>1626</v>
      </c>
      <c r="E10326" s="63" t="s">
        <v>1799</v>
      </c>
      <c r="F10326" s="65"/>
      <c r="G10326" s="9">
        <v>44434</v>
      </c>
      <c r="H10326" s="61"/>
    </row>
    <row r="10327" spans="1:8" ht="76.5" x14ac:dyDescent="0.25">
      <c r="A10327" s="64" t="s">
        <v>12007</v>
      </c>
      <c r="B10327" s="15" t="s">
        <v>12006</v>
      </c>
      <c r="C10327" s="40" t="s">
        <v>12005</v>
      </c>
      <c r="D10327" s="8" t="s">
        <v>20</v>
      </c>
      <c r="E10327" s="63" t="s">
        <v>1528</v>
      </c>
      <c r="F10327" s="61"/>
      <c r="G10327" s="62" t="s">
        <v>16</v>
      </c>
      <c r="H10327" s="61"/>
    </row>
    <row r="10328" spans="1:8" ht="76.5" x14ac:dyDescent="0.25">
      <c r="A10328" s="64" t="s">
        <v>12004</v>
      </c>
      <c r="B10328" s="15" t="s">
        <v>12003</v>
      </c>
      <c r="C10328" s="40" t="s">
        <v>12002</v>
      </c>
      <c r="D10328" s="8" t="s">
        <v>20</v>
      </c>
      <c r="E10328" s="63" t="s">
        <v>1528</v>
      </c>
      <c r="F10328" s="61"/>
      <c r="G10328" s="62" t="s">
        <v>16</v>
      </c>
      <c r="H10328" s="61"/>
    </row>
    <row r="10329" spans="1:8" ht="76.5" x14ac:dyDescent="0.25">
      <c r="A10329" s="64" t="s">
        <v>12001</v>
      </c>
      <c r="B10329" s="15" t="s">
        <v>12000</v>
      </c>
      <c r="C10329" s="40" t="s">
        <v>11999</v>
      </c>
      <c r="D10329" s="8" t="s">
        <v>20</v>
      </c>
      <c r="E10329" s="63" t="s">
        <v>1528</v>
      </c>
      <c r="F10329" s="61"/>
      <c r="G10329" s="62" t="s">
        <v>16</v>
      </c>
      <c r="H10329" s="61"/>
    </row>
    <row r="10330" spans="1:8" ht="89.25" x14ac:dyDescent="0.25">
      <c r="A10330" s="15" t="s">
        <v>11998</v>
      </c>
      <c r="B10330" s="15" t="s">
        <v>11997</v>
      </c>
      <c r="C10330" s="40" t="s">
        <v>11996</v>
      </c>
      <c r="D10330" s="8" t="s">
        <v>1626</v>
      </c>
      <c r="E10330" s="63" t="s">
        <v>1799</v>
      </c>
      <c r="F10330" s="65"/>
      <c r="G10330" s="9">
        <v>44360</v>
      </c>
      <c r="H10330" s="61"/>
    </row>
    <row r="10331" spans="1:8" ht="76.5" x14ac:dyDescent="0.25">
      <c r="A10331" s="64" t="s">
        <v>11995</v>
      </c>
      <c r="B10331" s="15" t="s">
        <v>11994</v>
      </c>
      <c r="C10331" s="40" t="s">
        <v>11993</v>
      </c>
      <c r="D10331" s="8" t="s">
        <v>20</v>
      </c>
      <c r="E10331" s="63" t="s">
        <v>1528</v>
      </c>
      <c r="F10331" s="61"/>
      <c r="G10331" s="62" t="s">
        <v>16</v>
      </c>
      <c r="H10331" s="61"/>
    </row>
    <row r="10332" spans="1:8" ht="76.5" x14ac:dyDescent="0.25">
      <c r="A10332" s="64" t="s">
        <v>11992</v>
      </c>
      <c r="B10332" s="15" t="s">
        <v>11991</v>
      </c>
      <c r="C10332" s="40" t="s">
        <v>11990</v>
      </c>
      <c r="D10332" s="8" t="s">
        <v>20</v>
      </c>
      <c r="E10332" s="63" t="s">
        <v>1528</v>
      </c>
      <c r="F10332" s="61"/>
      <c r="G10332" s="62" t="s">
        <v>16</v>
      </c>
      <c r="H10332" s="61"/>
    </row>
    <row r="10333" spans="1:8" ht="76.5" x14ac:dyDescent="0.25">
      <c r="A10333" s="64" t="s">
        <v>11989</v>
      </c>
      <c r="B10333" s="15" t="s">
        <v>11988</v>
      </c>
      <c r="C10333" s="40" t="s">
        <v>11987</v>
      </c>
      <c r="D10333" s="8" t="s">
        <v>20</v>
      </c>
      <c r="E10333" s="63" t="s">
        <v>1528</v>
      </c>
      <c r="F10333" s="61"/>
      <c r="G10333" s="62" t="s">
        <v>16</v>
      </c>
      <c r="H10333" s="61"/>
    </row>
    <row r="10334" spans="1:8" ht="38.25" x14ac:dyDescent="0.25">
      <c r="A10334" s="15" t="s">
        <v>11986</v>
      </c>
      <c r="B10334" s="15" t="s">
        <v>11985</v>
      </c>
      <c r="C10334" s="40" t="s">
        <v>11984</v>
      </c>
      <c r="D10334" s="8" t="s">
        <v>1626</v>
      </c>
      <c r="E10334" s="63" t="s">
        <v>1799</v>
      </c>
      <c r="F10334" s="65"/>
      <c r="G10334" s="9">
        <v>44669</v>
      </c>
      <c r="H10334" s="61"/>
    </row>
    <row r="10335" spans="1:8" ht="51" x14ac:dyDescent="0.25">
      <c r="A10335" s="15" t="s">
        <v>11983</v>
      </c>
      <c r="B10335" s="15" t="s">
        <v>11982</v>
      </c>
      <c r="C10335" s="40" t="s">
        <v>11981</v>
      </c>
      <c r="D10335" s="8" t="s">
        <v>1626</v>
      </c>
      <c r="E10335" s="63" t="s">
        <v>1799</v>
      </c>
      <c r="F10335" s="65"/>
      <c r="G10335" s="9">
        <v>44434</v>
      </c>
      <c r="H10335" s="61"/>
    </row>
    <row r="10336" spans="1:8" ht="76.5" x14ac:dyDescent="0.25">
      <c r="A10336" s="64" t="s">
        <v>11980</v>
      </c>
      <c r="B10336" s="15" t="s">
        <v>11979</v>
      </c>
      <c r="C10336" s="40" t="s">
        <v>11978</v>
      </c>
      <c r="D10336" s="8" t="s">
        <v>20</v>
      </c>
      <c r="E10336" s="63" t="s">
        <v>1528</v>
      </c>
      <c r="F10336" s="61"/>
      <c r="G10336" s="62" t="s">
        <v>16</v>
      </c>
      <c r="H10336" s="61"/>
    </row>
    <row r="10337" spans="1:8" ht="89.25" x14ac:dyDescent="0.25">
      <c r="A10337" s="15" t="s">
        <v>11977</v>
      </c>
      <c r="B10337" s="15" t="s">
        <v>11976</v>
      </c>
      <c r="C10337" s="40" t="s">
        <v>11975</v>
      </c>
      <c r="D10337" s="14" t="s">
        <v>1626</v>
      </c>
      <c r="E10337" s="63" t="s">
        <v>1799</v>
      </c>
      <c r="F10337" s="65"/>
      <c r="G10337" s="9">
        <v>44382</v>
      </c>
      <c r="H10337" s="61"/>
    </row>
    <row r="10338" spans="1:8" ht="76.5" x14ac:dyDescent="0.25">
      <c r="A10338" s="64" t="s">
        <v>11974</v>
      </c>
      <c r="B10338" s="15" t="s">
        <v>11973</v>
      </c>
      <c r="C10338" s="40" t="s">
        <v>11972</v>
      </c>
      <c r="D10338" s="8" t="s">
        <v>20</v>
      </c>
      <c r="E10338" s="63" t="s">
        <v>1528</v>
      </c>
      <c r="F10338" s="61"/>
      <c r="G10338" s="62" t="s">
        <v>16</v>
      </c>
      <c r="H10338" s="61"/>
    </row>
    <row r="10339" spans="1:8" ht="76.5" x14ac:dyDescent="0.25">
      <c r="A10339" s="64" t="s">
        <v>11971</v>
      </c>
      <c r="B10339" s="15" t="s">
        <v>6449</v>
      </c>
      <c r="C10339" s="40" t="s">
        <v>11970</v>
      </c>
      <c r="D10339" s="8" t="s">
        <v>20</v>
      </c>
      <c r="E10339" s="63" t="s">
        <v>1528</v>
      </c>
      <c r="F10339" s="61"/>
      <c r="G10339" s="62" t="s">
        <v>16</v>
      </c>
      <c r="H10339" s="61"/>
    </row>
    <row r="10340" spans="1:8" ht="76.5" x14ac:dyDescent="0.25">
      <c r="A10340" s="64" t="s">
        <v>11969</v>
      </c>
      <c r="B10340" s="15" t="s">
        <v>11968</v>
      </c>
      <c r="C10340" s="40" t="s">
        <v>11967</v>
      </c>
      <c r="D10340" s="8" t="s">
        <v>20</v>
      </c>
      <c r="E10340" s="63" t="s">
        <v>1528</v>
      </c>
      <c r="F10340" s="61"/>
      <c r="G10340" s="62" t="s">
        <v>16</v>
      </c>
      <c r="H10340" s="61"/>
    </row>
    <row r="10341" spans="1:8" ht="25.5" x14ac:dyDescent="0.25">
      <c r="A10341" s="15" t="s">
        <v>11966</v>
      </c>
      <c r="B10341" s="15" t="s">
        <v>11965</v>
      </c>
      <c r="C10341" s="40" t="s">
        <v>11964</v>
      </c>
      <c r="D10341" s="14" t="s">
        <v>1626</v>
      </c>
      <c r="E10341" s="63" t="s">
        <v>1625</v>
      </c>
      <c r="F10341" s="65"/>
      <c r="G10341" s="9">
        <v>44465</v>
      </c>
      <c r="H10341" s="61"/>
    </row>
    <row r="10342" spans="1:8" ht="76.5" x14ac:dyDescent="0.25">
      <c r="A10342" s="64" t="s">
        <v>11963</v>
      </c>
      <c r="B10342" s="15" t="s">
        <v>11962</v>
      </c>
      <c r="C10342" s="40" t="s">
        <v>6198</v>
      </c>
      <c r="D10342" s="8" t="s">
        <v>20</v>
      </c>
      <c r="E10342" s="63" t="s">
        <v>1528</v>
      </c>
      <c r="F10342" s="61"/>
      <c r="G10342" s="62" t="s">
        <v>16</v>
      </c>
      <c r="H10342" s="61"/>
    </row>
    <row r="10343" spans="1:8" ht="76.5" x14ac:dyDescent="0.25">
      <c r="A10343" s="64" t="s">
        <v>11961</v>
      </c>
      <c r="B10343" s="15" t="s">
        <v>11960</v>
      </c>
      <c r="C10343" s="40" t="s">
        <v>11959</v>
      </c>
      <c r="D10343" s="8" t="s">
        <v>20</v>
      </c>
      <c r="E10343" s="63" t="s">
        <v>1528</v>
      </c>
      <c r="F10343" s="61"/>
      <c r="G10343" s="62" t="s">
        <v>16</v>
      </c>
      <c r="H10343" s="61"/>
    </row>
    <row r="10344" spans="1:8" ht="63.75" x14ac:dyDescent="0.25">
      <c r="A10344" s="15" t="s">
        <v>11958</v>
      </c>
      <c r="B10344" s="15" t="s">
        <v>11957</v>
      </c>
      <c r="C10344" s="40" t="s">
        <v>11956</v>
      </c>
      <c r="D10344" s="14" t="s">
        <v>1626</v>
      </c>
      <c r="E10344" s="63" t="s">
        <v>1625</v>
      </c>
      <c r="F10344" s="65"/>
      <c r="G10344" s="9">
        <v>44371</v>
      </c>
      <c r="H10344" s="61"/>
    </row>
    <row r="10345" spans="1:8" ht="76.5" x14ac:dyDescent="0.25">
      <c r="A10345" s="64" t="s">
        <v>11955</v>
      </c>
      <c r="B10345" s="15" t="s">
        <v>2755</v>
      </c>
      <c r="C10345" s="40" t="s">
        <v>11954</v>
      </c>
      <c r="D10345" s="8" t="s">
        <v>20</v>
      </c>
      <c r="E10345" s="63" t="s">
        <v>1528</v>
      </c>
      <c r="F10345" s="61"/>
      <c r="G10345" s="62" t="s">
        <v>16</v>
      </c>
      <c r="H10345" s="61"/>
    </row>
    <row r="10346" spans="1:8" ht="76.5" x14ac:dyDescent="0.25">
      <c r="A10346" s="64" t="s">
        <v>11953</v>
      </c>
      <c r="B10346" s="15" t="s">
        <v>11952</v>
      </c>
      <c r="C10346" s="40" t="s">
        <v>11951</v>
      </c>
      <c r="D10346" s="8" t="s">
        <v>20</v>
      </c>
      <c r="E10346" s="63" t="s">
        <v>1528</v>
      </c>
      <c r="F10346" s="61"/>
      <c r="G10346" s="62" t="s">
        <v>16</v>
      </c>
      <c r="H10346" s="61"/>
    </row>
    <row r="10347" spans="1:8" ht="76.5" x14ac:dyDescent="0.25">
      <c r="A10347" s="64" t="s">
        <v>11950</v>
      </c>
      <c r="B10347" s="15" t="s">
        <v>11949</v>
      </c>
      <c r="C10347" s="40" t="s">
        <v>11948</v>
      </c>
      <c r="D10347" s="8" t="s">
        <v>20</v>
      </c>
      <c r="E10347" s="63" t="s">
        <v>1528</v>
      </c>
      <c r="F10347" s="61"/>
      <c r="G10347" s="62" t="s">
        <v>16</v>
      </c>
      <c r="H10347" s="61"/>
    </row>
    <row r="10348" spans="1:8" ht="51" x14ac:dyDescent="0.25">
      <c r="A10348" s="15" t="s">
        <v>11947</v>
      </c>
      <c r="B10348" s="15" t="s">
        <v>11946</v>
      </c>
      <c r="C10348" s="40" t="s">
        <v>11945</v>
      </c>
      <c r="D10348" s="14" t="s">
        <v>1626</v>
      </c>
      <c r="E10348" s="63" t="s">
        <v>1625</v>
      </c>
      <c r="F10348" s="65"/>
      <c r="G10348" s="9">
        <v>44395</v>
      </c>
      <c r="H10348" s="61"/>
    </row>
    <row r="10349" spans="1:8" ht="76.5" x14ac:dyDescent="0.25">
      <c r="A10349" s="64" t="s">
        <v>11944</v>
      </c>
      <c r="B10349" s="15" t="s">
        <v>11943</v>
      </c>
      <c r="C10349" s="40" t="s">
        <v>11942</v>
      </c>
      <c r="D10349" s="8" t="s">
        <v>20</v>
      </c>
      <c r="E10349" s="63" t="s">
        <v>1528</v>
      </c>
      <c r="F10349" s="61"/>
      <c r="G10349" s="62" t="s">
        <v>16</v>
      </c>
      <c r="H10349" s="61"/>
    </row>
    <row r="10350" spans="1:8" ht="76.5" x14ac:dyDescent="0.25">
      <c r="A10350" s="64" t="s">
        <v>11941</v>
      </c>
      <c r="B10350" s="15" t="s">
        <v>7533</v>
      </c>
      <c r="C10350" s="40" t="s">
        <v>11940</v>
      </c>
      <c r="D10350" s="8" t="s">
        <v>20</v>
      </c>
      <c r="E10350" s="63" t="s">
        <v>1528</v>
      </c>
      <c r="F10350" s="61"/>
      <c r="G10350" s="62" t="s">
        <v>16</v>
      </c>
      <c r="H10350" s="61"/>
    </row>
    <row r="10351" spans="1:8" ht="76.5" x14ac:dyDescent="0.25">
      <c r="A10351" s="64" t="s">
        <v>11939</v>
      </c>
      <c r="B10351" s="15" t="s">
        <v>11933</v>
      </c>
      <c r="C10351" s="40" t="s">
        <v>11938</v>
      </c>
      <c r="D10351" s="8" t="s">
        <v>20</v>
      </c>
      <c r="E10351" s="63" t="s">
        <v>1528</v>
      </c>
      <c r="F10351" s="61"/>
      <c r="G10351" s="62" t="s">
        <v>16</v>
      </c>
      <c r="H10351" s="61"/>
    </row>
    <row r="10352" spans="1:8" ht="63.75" x14ac:dyDescent="0.25">
      <c r="A10352" s="15" t="s">
        <v>11937</v>
      </c>
      <c r="B10352" s="15" t="s">
        <v>11936</v>
      </c>
      <c r="C10352" s="40" t="s">
        <v>11935</v>
      </c>
      <c r="D10352" s="14" t="s">
        <v>1626</v>
      </c>
      <c r="E10352" s="63" t="s">
        <v>1799</v>
      </c>
      <c r="F10352" s="65"/>
      <c r="G10352" s="9">
        <v>44465</v>
      </c>
      <c r="H10352" s="61"/>
    </row>
    <row r="10353" spans="1:8" ht="76.5" x14ac:dyDescent="0.25">
      <c r="A10353" s="64" t="s">
        <v>11934</v>
      </c>
      <c r="B10353" s="15" t="s">
        <v>11933</v>
      </c>
      <c r="C10353" s="40" t="s">
        <v>11932</v>
      </c>
      <c r="D10353" s="8" t="s">
        <v>20</v>
      </c>
      <c r="E10353" s="63" t="s">
        <v>1528</v>
      </c>
      <c r="F10353" s="61"/>
      <c r="G10353" s="62" t="s">
        <v>16</v>
      </c>
      <c r="H10353" s="61"/>
    </row>
    <row r="10354" spans="1:8" ht="76.5" x14ac:dyDescent="0.25">
      <c r="A10354" s="64" t="s">
        <v>11931</v>
      </c>
      <c r="B10354" s="15" t="s">
        <v>11930</v>
      </c>
      <c r="C10354" s="40" t="s">
        <v>11929</v>
      </c>
      <c r="D10354" s="8" t="s">
        <v>20</v>
      </c>
      <c r="E10354" s="63" t="s">
        <v>1528</v>
      </c>
      <c r="F10354" s="61"/>
      <c r="G10354" s="62" t="s">
        <v>16</v>
      </c>
      <c r="H10354" s="61"/>
    </row>
    <row r="10355" spans="1:8" ht="63.75" x14ac:dyDescent="0.25">
      <c r="A10355" s="15" t="s">
        <v>11928</v>
      </c>
      <c r="B10355" s="15" t="s">
        <v>11927</v>
      </c>
      <c r="C10355" s="40" t="s">
        <v>11926</v>
      </c>
      <c r="D10355" s="8" t="s">
        <v>1626</v>
      </c>
      <c r="E10355" s="63" t="s">
        <v>1625</v>
      </c>
      <c r="F10355" s="65"/>
      <c r="G10355" s="9">
        <v>44399</v>
      </c>
      <c r="H10355" s="61"/>
    </row>
    <row r="10356" spans="1:8" ht="76.5" x14ac:dyDescent="0.25">
      <c r="A10356" s="64" t="s">
        <v>11925</v>
      </c>
      <c r="B10356" s="15" t="s">
        <v>8084</v>
      </c>
      <c r="C10356" s="40" t="s">
        <v>11924</v>
      </c>
      <c r="D10356" s="8" t="s">
        <v>20</v>
      </c>
      <c r="E10356" s="63" t="s">
        <v>1528</v>
      </c>
      <c r="F10356" s="61"/>
      <c r="G10356" s="62" t="s">
        <v>16</v>
      </c>
      <c r="H10356" s="61"/>
    </row>
    <row r="10357" spans="1:8" ht="76.5" x14ac:dyDescent="0.25">
      <c r="A10357" s="64" t="s">
        <v>11923</v>
      </c>
      <c r="B10357" s="15" t="s">
        <v>11922</v>
      </c>
      <c r="C10357" s="40" t="s">
        <v>11921</v>
      </c>
      <c r="D10357" s="8" t="s">
        <v>20</v>
      </c>
      <c r="E10357" s="63" t="s">
        <v>1528</v>
      </c>
      <c r="F10357" s="61"/>
      <c r="G10357" s="62" t="s">
        <v>16</v>
      </c>
      <c r="H10357" s="61"/>
    </row>
    <row r="10358" spans="1:8" ht="76.5" x14ac:dyDescent="0.25">
      <c r="A10358" s="64" t="s">
        <v>11920</v>
      </c>
      <c r="B10358" s="15" t="s">
        <v>11919</v>
      </c>
      <c r="C10358" s="40" t="s">
        <v>11918</v>
      </c>
      <c r="D10358" s="8" t="s">
        <v>20</v>
      </c>
      <c r="E10358" s="63" t="s">
        <v>1528</v>
      </c>
      <c r="F10358" s="61"/>
      <c r="G10358" s="62" t="s">
        <v>16</v>
      </c>
      <c r="H10358" s="61"/>
    </row>
    <row r="10359" spans="1:8" ht="76.5" x14ac:dyDescent="0.25">
      <c r="A10359" s="64" t="s">
        <v>11917</v>
      </c>
      <c r="B10359" s="15" t="s">
        <v>11916</v>
      </c>
      <c r="C10359" s="40" t="s">
        <v>11915</v>
      </c>
      <c r="D10359" s="8" t="s">
        <v>20</v>
      </c>
      <c r="E10359" s="63" t="s">
        <v>1528</v>
      </c>
      <c r="F10359" s="61"/>
      <c r="G10359" s="62" t="s">
        <v>16</v>
      </c>
      <c r="H10359" s="61"/>
    </row>
    <row r="10360" spans="1:8" ht="76.5" x14ac:dyDescent="0.25">
      <c r="A10360" s="64" t="s">
        <v>11914</v>
      </c>
      <c r="B10360" s="15" t="s">
        <v>11913</v>
      </c>
      <c r="C10360" s="40" t="s">
        <v>11912</v>
      </c>
      <c r="D10360" s="8" t="s">
        <v>20</v>
      </c>
      <c r="E10360" s="63" t="s">
        <v>1528</v>
      </c>
      <c r="F10360" s="61"/>
      <c r="G10360" s="62" t="s">
        <v>16</v>
      </c>
      <c r="H10360" s="61"/>
    </row>
    <row r="10361" spans="1:8" ht="76.5" x14ac:dyDescent="0.25">
      <c r="A10361" s="64" t="s">
        <v>11911</v>
      </c>
      <c r="B10361" s="15" t="s">
        <v>11910</v>
      </c>
      <c r="C10361" s="40" t="s">
        <v>11909</v>
      </c>
      <c r="D10361" s="8" t="s">
        <v>20</v>
      </c>
      <c r="E10361" s="63" t="s">
        <v>1528</v>
      </c>
      <c r="F10361" s="61"/>
      <c r="G10361" s="62" t="s">
        <v>16</v>
      </c>
      <c r="H10361" s="61"/>
    </row>
    <row r="10362" spans="1:8" ht="76.5" x14ac:dyDescent="0.25">
      <c r="A10362" s="64" t="s">
        <v>11908</v>
      </c>
      <c r="B10362" s="15" t="s">
        <v>11907</v>
      </c>
      <c r="C10362" s="40" t="s">
        <v>11906</v>
      </c>
      <c r="D10362" s="8" t="s">
        <v>20</v>
      </c>
      <c r="E10362" s="63" t="s">
        <v>1528</v>
      </c>
      <c r="F10362" s="61"/>
      <c r="G10362" s="62" t="s">
        <v>16</v>
      </c>
      <c r="H10362" s="61"/>
    </row>
    <row r="10363" spans="1:8" ht="63.75" x14ac:dyDescent="0.25">
      <c r="A10363" s="15" t="s">
        <v>11905</v>
      </c>
      <c r="B10363" s="15" t="s">
        <v>11904</v>
      </c>
      <c r="C10363" s="40" t="s">
        <v>11903</v>
      </c>
      <c r="D10363" s="8" t="s">
        <v>1626</v>
      </c>
      <c r="E10363" s="63" t="s">
        <v>1799</v>
      </c>
      <c r="F10363" s="65"/>
      <c r="G10363" s="9">
        <v>44550</v>
      </c>
      <c r="H10363" s="61"/>
    </row>
    <row r="10364" spans="1:8" ht="76.5" x14ac:dyDescent="0.25">
      <c r="A10364" s="15" t="s">
        <v>11902</v>
      </c>
      <c r="B10364" s="15" t="s">
        <v>11901</v>
      </c>
      <c r="C10364" s="40" t="s">
        <v>11900</v>
      </c>
      <c r="D10364" s="8" t="s">
        <v>1626</v>
      </c>
      <c r="E10364" s="63" t="s">
        <v>1799</v>
      </c>
      <c r="F10364" s="65"/>
      <c r="G10364" s="9">
        <v>44417</v>
      </c>
      <c r="H10364" s="61"/>
    </row>
    <row r="10365" spans="1:8" ht="25.5" x14ac:dyDescent="0.25">
      <c r="A10365" s="15" t="s">
        <v>11899</v>
      </c>
      <c r="B10365" s="15" t="s">
        <v>11898</v>
      </c>
      <c r="C10365" s="40" t="s">
        <v>11897</v>
      </c>
      <c r="D10365" s="14" t="s">
        <v>1626</v>
      </c>
      <c r="E10365" s="63" t="s">
        <v>1625</v>
      </c>
      <c r="F10365" s="65"/>
      <c r="G10365" s="9">
        <v>44689</v>
      </c>
      <c r="H10365" s="61"/>
    </row>
    <row r="10366" spans="1:8" ht="76.5" x14ac:dyDescent="0.25">
      <c r="A10366" s="64" t="s">
        <v>11896</v>
      </c>
      <c r="B10366" s="15" t="s">
        <v>11895</v>
      </c>
      <c r="C10366" s="40" t="s">
        <v>11894</v>
      </c>
      <c r="D10366" s="8" t="s">
        <v>20</v>
      </c>
      <c r="E10366" s="63" t="s">
        <v>1528</v>
      </c>
      <c r="F10366" s="61"/>
      <c r="G10366" s="62" t="s">
        <v>16</v>
      </c>
      <c r="H10366" s="61"/>
    </row>
    <row r="10367" spans="1:8" ht="38.25" x14ac:dyDescent="0.25">
      <c r="A10367" s="15" t="s">
        <v>11893</v>
      </c>
      <c r="B10367" s="15" t="s">
        <v>11892</v>
      </c>
      <c r="C10367" s="40" t="s">
        <v>11891</v>
      </c>
      <c r="D10367" s="8" t="s">
        <v>1626</v>
      </c>
      <c r="E10367" s="63" t="s">
        <v>1625</v>
      </c>
      <c r="F10367" s="65"/>
      <c r="G10367" s="9">
        <v>44364</v>
      </c>
      <c r="H10367" s="61"/>
    </row>
    <row r="10368" spans="1:8" ht="127.5" x14ac:dyDescent="0.25">
      <c r="A10368" s="64" t="s">
        <v>11890</v>
      </c>
      <c r="B10368" s="15" t="s">
        <v>11889</v>
      </c>
      <c r="C10368" s="40" t="s">
        <v>11888</v>
      </c>
      <c r="D10368" s="8" t="s">
        <v>20</v>
      </c>
      <c r="E10368" s="63" t="s">
        <v>1528</v>
      </c>
      <c r="F10368" s="61"/>
      <c r="G10368" s="62" t="s">
        <v>16</v>
      </c>
      <c r="H10368" s="61"/>
    </row>
    <row r="10369" spans="1:8" ht="76.5" x14ac:dyDescent="0.25">
      <c r="A10369" s="64" t="s">
        <v>11887</v>
      </c>
      <c r="B10369" s="15" t="s">
        <v>11886</v>
      </c>
      <c r="C10369" s="40" t="s">
        <v>1565</v>
      </c>
      <c r="D10369" s="8" t="s">
        <v>20</v>
      </c>
      <c r="E10369" s="63" t="s">
        <v>1528</v>
      </c>
      <c r="F10369" s="61"/>
      <c r="G10369" s="62" t="s">
        <v>16</v>
      </c>
      <c r="H10369" s="61"/>
    </row>
    <row r="10370" spans="1:8" ht="76.5" x14ac:dyDescent="0.25">
      <c r="A10370" s="64" t="s">
        <v>11885</v>
      </c>
      <c r="B10370" s="15" t="s">
        <v>11884</v>
      </c>
      <c r="C10370" s="40" t="s">
        <v>11883</v>
      </c>
      <c r="D10370" s="8" t="s">
        <v>20</v>
      </c>
      <c r="E10370" s="63" t="s">
        <v>1528</v>
      </c>
      <c r="F10370" s="61"/>
      <c r="G10370" s="62" t="s">
        <v>16</v>
      </c>
      <c r="H10370" s="61"/>
    </row>
    <row r="10371" spans="1:8" ht="89.25" x14ac:dyDescent="0.25">
      <c r="A10371" s="64" t="s">
        <v>11882</v>
      </c>
      <c r="B10371" s="15" t="s">
        <v>11881</v>
      </c>
      <c r="C10371" s="40" t="s">
        <v>11880</v>
      </c>
      <c r="D10371" s="8" t="s">
        <v>20</v>
      </c>
      <c r="E10371" s="63" t="s">
        <v>1528</v>
      </c>
      <c r="F10371" s="61"/>
      <c r="G10371" s="62" t="s">
        <v>16</v>
      </c>
      <c r="H10371" s="61"/>
    </row>
    <row r="10372" spans="1:8" ht="38.25" x14ac:dyDescent="0.25">
      <c r="A10372" s="15" t="s">
        <v>11879</v>
      </c>
      <c r="B10372" s="15" t="s">
        <v>11878</v>
      </c>
      <c r="C10372" s="40" t="s">
        <v>11877</v>
      </c>
      <c r="D10372" s="8" t="s">
        <v>1626</v>
      </c>
      <c r="E10372" s="63" t="s">
        <v>1625</v>
      </c>
      <c r="F10372" s="65"/>
      <c r="G10372" s="9">
        <v>44389</v>
      </c>
      <c r="H10372" s="61"/>
    </row>
    <row r="10373" spans="1:8" ht="76.5" x14ac:dyDescent="0.25">
      <c r="A10373" s="64" t="s">
        <v>11876</v>
      </c>
      <c r="B10373" s="15" t="s">
        <v>11875</v>
      </c>
      <c r="C10373" s="40" t="s">
        <v>11874</v>
      </c>
      <c r="D10373" s="8" t="s">
        <v>20</v>
      </c>
      <c r="E10373" s="63" t="s">
        <v>1528</v>
      </c>
      <c r="F10373" s="61"/>
      <c r="G10373" s="62" t="s">
        <v>16</v>
      </c>
      <c r="H10373" s="61"/>
    </row>
    <row r="10374" spans="1:8" ht="76.5" x14ac:dyDescent="0.25">
      <c r="A10374" s="64" t="s">
        <v>11873</v>
      </c>
      <c r="B10374" s="15" t="s">
        <v>11872</v>
      </c>
      <c r="C10374" s="40" t="s">
        <v>11871</v>
      </c>
      <c r="D10374" s="8" t="s">
        <v>20</v>
      </c>
      <c r="E10374" s="63" t="s">
        <v>1528</v>
      </c>
      <c r="F10374" s="61"/>
      <c r="G10374" s="62" t="s">
        <v>16</v>
      </c>
      <c r="H10374" s="61"/>
    </row>
    <row r="10375" spans="1:8" ht="76.5" x14ac:dyDescent="0.25">
      <c r="A10375" s="64" t="s">
        <v>11870</v>
      </c>
      <c r="B10375" s="15" t="s">
        <v>11869</v>
      </c>
      <c r="C10375" s="40" t="s">
        <v>11868</v>
      </c>
      <c r="D10375" s="8" t="s">
        <v>20</v>
      </c>
      <c r="E10375" s="63" t="s">
        <v>1528</v>
      </c>
      <c r="F10375" s="61"/>
      <c r="G10375" s="62" t="s">
        <v>16</v>
      </c>
      <c r="H10375" s="61"/>
    </row>
    <row r="10376" spans="1:8" ht="76.5" x14ac:dyDescent="0.25">
      <c r="A10376" s="64" t="s">
        <v>11867</v>
      </c>
      <c r="B10376" s="15" t="s">
        <v>11866</v>
      </c>
      <c r="C10376" s="40" t="s">
        <v>11865</v>
      </c>
      <c r="D10376" s="8" t="s">
        <v>20</v>
      </c>
      <c r="E10376" s="63" t="s">
        <v>1528</v>
      </c>
      <c r="F10376" s="61"/>
      <c r="G10376" s="62" t="s">
        <v>16</v>
      </c>
      <c r="H10376" s="61"/>
    </row>
    <row r="10377" spans="1:8" ht="76.5" x14ac:dyDescent="0.25">
      <c r="A10377" s="64" t="s">
        <v>11864</v>
      </c>
      <c r="B10377" s="15" t="s">
        <v>11863</v>
      </c>
      <c r="C10377" s="40" t="s">
        <v>11862</v>
      </c>
      <c r="D10377" s="8" t="s">
        <v>20</v>
      </c>
      <c r="E10377" s="63" t="s">
        <v>1528</v>
      </c>
      <c r="F10377" s="61"/>
      <c r="G10377" s="62" t="s">
        <v>16</v>
      </c>
      <c r="H10377" s="61"/>
    </row>
    <row r="10378" spans="1:8" ht="76.5" x14ac:dyDescent="0.25">
      <c r="A10378" s="64" t="s">
        <v>11861</v>
      </c>
      <c r="B10378" s="15" t="s">
        <v>11860</v>
      </c>
      <c r="C10378" s="40" t="s">
        <v>11859</v>
      </c>
      <c r="D10378" s="8" t="s">
        <v>20</v>
      </c>
      <c r="E10378" s="63" t="s">
        <v>1528</v>
      </c>
      <c r="F10378" s="61"/>
      <c r="G10378" s="62" t="s">
        <v>16</v>
      </c>
      <c r="H10378" s="61"/>
    </row>
    <row r="10379" spans="1:8" ht="51" x14ac:dyDescent="0.25">
      <c r="A10379" s="15" t="s">
        <v>11858</v>
      </c>
      <c r="B10379" s="15" t="s">
        <v>11857</v>
      </c>
      <c r="C10379" s="40" t="s">
        <v>11856</v>
      </c>
      <c r="D10379" s="14" t="s">
        <v>1626</v>
      </c>
      <c r="E10379" s="63" t="s">
        <v>1799</v>
      </c>
      <c r="F10379" s="65"/>
      <c r="G10379" s="9">
        <v>44385</v>
      </c>
      <c r="H10379" s="61"/>
    </row>
    <row r="10380" spans="1:8" ht="76.5" x14ac:dyDescent="0.25">
      <c r="A10380" s="64" t="s">
        <v>11855</v>
      </c>
      <c r="B10380" s="15" t="s">
        <v>11448</v>
      </c>
      <c r="C10380" s="40" t="s">
        <v>11854</v>
      </c>
      <c r="D10380" s="8" t="s">
        <v>20</v>
      </c>
      <c r="E10380" s="63" t="s">
        <v>1528</v>
      </c>
      <c r="F10380" s="61"/>
      <c r="G10380" s="62" t="s">
        <v>16</v>
      </c>
      <c r="H10380" s="61"/>
    </row>
    <row r="10381" spans="1:8" ht="76.5" x14ac:dyDescent="0.25">
      <c r="A10381" s="64" t="s">
        <v>11853</v>
      </c>
      <c r="B10381" s="15" t="s">
        <v>6255</v>
      </c>
      <c r="C10381" s="40" t="s">
        <v>11852</v>
      </c>
      <c r="D10381" s="8" t="s">
        <v>20</v>
      </c>
      <c r="E10381" s="63" t="s">
        <v>1528</v>
      </c>
      <c r="F10381" s="61"/>
      <c r="G10381" s="62" t="s">
        <v>16</v>
      </c>
      <c r="H10381" s="61"/>
    </row>
    <row r="10382" spans="1:8" ht="76.5" x14ac:dyDescent="0.25">
      <c r="A10382" s="64" t="s">
        <v>11851</v>
      </c>
      <c r="B10382" s="15" t="s">
        <v>11850</v>
      </c>
      <c r="C10382" s="40" t="s">
        <v>11849</v>
      </c>
      <c r="D10382" s="8" t="s">
        <v>20</v>
      </c>
      <c r="E10382" s="63" t="s">
        <v>1528</v>
      </c>
      <c r="F10382" s="61"/>
      <c r="G10382" s="62" t="s">
        <v>16</v>
      </c>
      <c r="H10382" s="61"/>
    </row>
    <row r="10383" spans="1:8" ht="76.5" x14ac:dyDescent="0.25">
      <c r="A10383" s="64" t="s">
        <v>11848</v>
      </c>
      <c r="B10383" s="15" t="s">
        <v>11847</v>
      </c>
      <c r="C10383" s="40" t="s">
        <v>11846</v>
      </c>
      <c r="D10383" s="8" t="s">
        <v>20</v>
      </c>
      <c r="E10383" s="63" t="s">
        <v>1528</v>
      </c>
      <c r="F10383" s="61"/>
      <c r="G10383" s="62" t="s">
        <v>16</v>
      </c>
      <c r="H10383" s="61"/>
    </row>
    <row r="10384" spans="1:8" ht="76.5" x14ac:dyDescent="0.25">
      <c r="A10384" s="64" t="s">
        <v>11845</v>
      </c>
      <c r="B10384" s="15" t="s">
        <v>11844</v>
      </c>
      <c r="C10384" s="40" t="s">
        <v>11843</v>
      </c>
      <c r="D10384" s="8" t="s">
        <v>20</v>
      </c>
      <c r="E10384" s="63" t="s">
        <v>1528</v>
      </c>
      <c r="F10384" s="61"/>
      <c r="G10384" s="62" t="s">
        <v>16</v>
      </c>
      <c r="H10384" s="61"/>
    </row>
    <row r="10385" spans="1:8" ht="76.5" x14ac:dyDescent="0.25">
      <c r="A10385" s="64" t="s">
        <v>11842</v>
      </c>
      <c r="B10385" s="15" t="s">
        <v>11841</v>
      </c>
      <c r="C10385" s="40" t="s">
        <v>11840</v>
      </c>
      <c r="D10385" s="8" t="s">
        <v>20</v>
      </c>
      <c r="E10385" s="63" t="s">
        <v>1528</v>
      </c>
      <c r="F10385" s="61"/>
      <c r="G10385" s="62" t="s">
        <v>16</v>
      </c>
      <c r="H10385" s="61"/>
    </row>
    <row r="10386" spans="1:8" ht="63.75" x14ac:dyDescent="0.25">
      <c r="A10386" s="70" t="s">
        <v>11839</v>
      </c>
      <c r="B10386" s="15" t="s">
        <v>11838</v>
      </c>
      <c r="C10386" s="40" t="s">
        <v>11837</v>
      </c>
      <c r="D10386" s="8" t="s">
        <v>15</v>
      </c>
      <c r="E10386" s="63" t="s">
        <v>1625</v>
      </c>
      <c r="F10386" s="15"/>
      <c r="G10386" s="68">
        <v>44434</v>
      </c>
      <c r="H10386" s="61"/>
    </row>
    <row r="10387" spans="1:8" ht="76.5" x14ac:dyDescent="0.25">
      <c r="A10387" s="64" t="s">
        <v>11836</v>
      </c>
      <c r="B10387" s="15" t="s">
        <v>11835</v>
      </c>
      <c r="C10387" s="40" t="s">
        <v>11834</v>
      </c>
      <c r="D10387" s="8" t="s">
        <v>20</v>
      </c>
      <c r="E10387" s="63" t="s">
        <v>1528</v>
      </c>
      <c r="F10387" s="61"/>
      <c r="G10387" s="62" t="s">
        <v>16</v>
      </c>
      <c r="H10387" s="61"/>
    </row>
    <row r="10388" spans="1:8" ht="76.5" x14ac:dyDescent="0.25">
      <c r="A10388" s="64" t="s">
        <v>11833</v>
      </c>
      <c r="B10388" s="15" t="s">
        <v>11832</v>
      </c>
      <c r="C10388" s="40" t="s">
        <v>3687</v>
      </c>
      <c r="D10388" s="8" t="s">
        <v>20</v>
      </c>
      <c r="E10388" s="63" t="s">
        <v>1528</v>
      </c>
      <c r="F10388" s="61"/>
      <c r="G10388" s="62" t="s">
        <v>16</v>
      </c>
      <c r="H10388" s="61"/>
    </row>
    <row r="10389" spans="1:8" ht="76.5" x14ac:dyDescent="0.25">
      <c r="A10389" s="64" t="s">
        <v>11831</v>
      </c>
      <c r="B10389" s="15" t="s">
        <v>11830</v>
      </c>
      <c r="C10389" s="40" t="s">
        <v>11829</v>
      </c>
      <c r="D10389" s="8" t="s">
        <v>20</v>
      </c>
      <c r="E10389" s="63" t="s">
        <v>1528</v>
      </c>
      <c r="F10389" s="61"/>
      <c r="G10389" s="62" t="s">
        <v>16</v>
      </c>
      <c r="H10389" s="61"/>
    </row>
    <row r="10390" spans="1:8" ht="76.5" x14ac:dyDescent="0.25">
      <c r="A10390" s="64" t="s">
        <v>11828</v>
      </c>
      <c r="B10390" s="15" t="s">
        <v>9638</v>
      </c>
      <c r="C10390" s="40" t="s">
        <v>11827</v>
      </c>
      <c r="D10390" s="8" t="s">
        <v>20</v>
      </c>
      <c r="E10390" s="63" t="s">
        <v>1528</v>
      </c>
      <c r="F10390" s="61"/>
      <c r="G10390" s="62" t="s">
        <v>16</v>
      </c>
      <c r="H10390" s="61"/>
    </row>
    <row r="10391" spans="1:8" ht="102" x14ac:dyDescent="0.25">
      <c r="A10391" s="15" t="s">
        <v>11826</v>
      </c>
      <c r="B10391" s="15" t="s">
        <v>7610</v>
      </c>
      <c r="C10391" s="40" t="s">
        <v>11825</v>
      </c>
      <c r="D10391" s="8" t="s">
        <v>1626</v>
      </c>
      <c r="E10391" s="63" t="s">
        <v>1799</v>
      </c>
      <c r="F10391" s="65"/>
      <c r="G10391" s="9">
        <v>44388</v>
      </c>
      <c r="H10391" s="61"/>
    </row>
    <row r="10392" spans="1:8" ht="76.5" x14ac:dyDescent="0.25">
      <c r="A10392" s="64" t="s">
        <v>11824</v>
      </c>
      <c r="B10392" s="15" t="s">
        <v>11823</v>
      </c>
      <c r="C10392" s="40" t="s">
        <v>11822</v>
      </c>
      <c r="D10392" s="8" t="s">
        <v>20</v>
      </c>
      <c r="E10392" s="63" t="s">
        <v>1528</v>
      </c>
      <c r="F10392" s="61"/>
      <c r="G10392" s="62" t="s">
        <v>16</v>
      </c>
      <c r="H10392" s="61"/>
    </row>
    <row r="10393" spans="1:8" ht="76.5" x14ac:dyDescent="0.25">
      <c r="A10393" s="64" t="s">
        <v>11821</v>
      </c>
      <c r="B10393" s="15" t="s">
        <v>11820</v>
      </c>
      <c r="C10393" s="40" t="s">
        <v>11819</v>
      </c>
      <c r="D10393" s="8" t="s">
        <v>20</v>
      </c>
      <c r="E10393" s="63" t="s">
        <v>1528</v>
      </c>
      <c r="F10393" s="61"/>
      <c r="G10393" s="62" t="s">
        <v>16</v>
      </c>
      <c r="H10393" s="61"/>
    </row>
    <row r="10394" spans="1:8" ht="76.5" x14ac:dyDescent="0.25">
      <c r="A10394" s="64" t="s">
        <v>11818</v>
      </c>
      <c r="B10394" s="15" t="s">
        <v>11817</v>
      </c>
      <c r="C10394" s="40" t="s">
        <v>11809</v>
      </c>
      <c r="D10394" s="8" t="s">
        <v>20</v>
      </c>
      <c r="E10394" s="63" t="s">
        <v>1528</v>
      </c>
      <c r="F10394" s="61"/>
      <c r="G10394" s="62" t="s">
        <v>16</v>
      </c>
      <c r="H10394" s="61"/>
    </row>
    <row r="10395" spans="1:8" ht="76.5" x14ac:dyDescent="0.25">
      <c r="A10395" s="64" t="s">
        <v>11816</v>
      </c>
      <c r="B10395" s="15" t="s">
        <v>11815</v>
      </c>
      <c r="C10395" s="40" t="s">
        <v>11809</v>
      </c>
      <c r="D10395" s="8" t="s">
        <v>20</v>
      </c>
      <c r="E10395" s="63" t="s">
        <v>1528</v>
      </c>
      <c r="F10395" s="61"/>
      <c r="G10395" s="62" t="s">
        <v>16</v>
      </c>
      <c r="H10395" s="61"/>
    </row>
    <row r="10396" spans="1:8" ht="76.5" x14ac:dyDescent="0.25">
      <c r="A10396" s="64" t="s">
        <v>11814</v>
      </c>
      <c r="B10396" s="15" t="s">
        <v>11813</v>
      </c>
      <c r="C10396" s="40" t="s">
        <v>11812</v>
      </c>
      <c r="D10396" s="8" t="s">
        <v>20</v>
      </c>
      <c r="E10396" s="63" t="s">
        <v>1528</v>
      </c>
      <c r="F10396" s="61"/>
      <c r="G10396" s="62" t="s">
        <v>16</v>
      </c>
      <c r="H10396" s="61"/>
    </row>
    <row r="10397" spans="1:8" ht="76.5" x14ac:dyDescent="0.25">
      <c r="A10397" s="64" t="s">
        <v>11811</v>
      </c>
      <c r="B10397" s="15" t="s">
        <v>11810</v>
      </c>
      <c r="C10397" s="40" t="s">
        <v>11809</v>
      </c>
      <c r="D10397" s="8" t="s">
        <v>20</v>
      </c>
      <c r="E10397" s="63" t="s">
        <v>1528</v>
      </c>
      <c r="F10397" s="61"/>
      <c r="G10397" s="62" t="s">
        <v>16</v>
      </c>
      <c r="H10397" s="61"/>
    </row>
    <row r="10398" spans="1:8" ht="25.5" x14ac:dyDescent="0.25">
      <c r="A10398" s="15" t="s">
        <v>11808</v>
      </c>
      <c r="B10398" s="15" t="s">
        <v>11807</v>
      </c>
      <c r="C10398" s="40" t="s">
        <v>11806</v>
      </c>
      <c r="D10398" s="8" t="s">
        <v>1626</v>
      </c>
      <c r="E10398" s="63" t="s">
        <v>1799</v>
      </c>
      <c r="F10398" s="65"/>
      <c r="G10398" s="9">
        <v>44366</v>
      </c>
      <c r="H10398" s="61"/>
    </row>
    <row r="10399" spans="1:8" ht="76.5" x14ac:dyDescent="0.25">
      <c r="A10399" s="64" t="s">
        <v>11805</v>
      </c>
      <c r="B10399" s="15" t="s">
        <v>11804</v>
      </c>
      <c r="C10399" s="40" t="s">
        <v>11803</v>
      </c>
      <c r="D10399" s="8" t="s">
        <v>20</v>
      </c>
      <c r="E10399" s="63" t="s">
        <v>1528</v>
      </c>
      <c r="F10399" s="61"/>
      <c r="G10399" s="62" t="s">
        <v>16</v>
      </c>
      <c r="H10399" s="61"/>
    </row>
    <row r="10400" spans="1:8" ht="76.5" x14ac:dyDescent="0.25">
      <c r="A10400" s="64" t="s">
        <v>11802</v>
      </c>
      <c r="B10400" s="15" t="s">
        <v>11796</v>
      </c>
      <c r="C10400" s="40" t="s">
        <v>11801</v>
      </c>
      <c r="D10400" s="8" t="s">
        <v>20</v>
      </c>
      <c r="E10400" s="63" t="s">
        <v>1528</v>
      </c>
      <c r="F10400" s="61"/>
      <c r="G10400" s="62" t="s">
        <v>16</v>
      </c>
      <c r="H10400" s="61"/>
    </row>
    <row r="10401" spans="1:8" ht="76.5" x14ac:dyDescent="0.25">
      <c r="A10401" s="64" t="s">
        <v>11800</v>
      </c>
      <c r="B10401" s="15" t="s">
        <v>11799</v>
      </c>
      <c r="C10401" s="40" t="s">
        <v>11798</v>
      </c>
      <c r="D10401" s="8" t="s">
        <v>20</v>
      </c>
      <c r="E10401" s="63" t="s">
        <v>1528</v>
      </c>
      <c r="F10401" s="61"/>
      <c r="G10401" s="62" t="s">
        <v>16</v>
      </c>
      <c r="H10401" s="61"/>
    </row>
    <row r="10402" spans="1:8" ht="76.5" x14ac:dyDescent="0.25">
      <c r="A10402" s="64" t="s">
        <v>11797</v>
      </c>
      <c r="B10402" s="15" t="s">
        <v>11796</v>
      </c>
      <c r="C10402" s="40" t="s">
        <v>11795</v>
      </c>
      <c r="D10402" s="8" t="s">
        <v>20</v>
      </c>
      <c r="E10402" s="63" t="s">
        <v>1528</v>
      </c>
      <c r="F10402" s="61"/>
      <c r="G10402" s="62" t="s">
        <v>16</v>
      </c>
      <c r="H10402" s="61"/>
    </row>
    <row r="10403" spans="1:8" ht="76.5" x14ac:dyDescent="0.25">
      <c r="A10403" s="64" t="s">
        <v>11794</v>
      </c>
      <c r="B10403" s="15" t="s">
        <v>11793</v>
      </c>
      <c r="C10403" s="40" t="s">
        <v>11792</v>
      </c>
      <c r="D10403" s="8" t="s">
        <v>20</v>
      </c>
      <c r="E10403" s="63" t="s">
        <v>1528</v>
      </c>
      <c r="F10403" s="61"/>
      <c r="G10403" s="62" t="s">
        <v>16</v>
      </c>
      <c r="H10403" s="61"/>
    </row>
    <row r="10404" spans="1:8" ht="76.5" x14ac:dyDescent="0.25">
      <c r="A10404" s="64" t="s">
        <v>11791</v>
      </c>
      <c r="B10404" s="15" t="s">
        <v>9847</v>
      </c>
      <c r="C10404" s="40" t="s">
        <v>11790</v>
      </c>
      <c r="D10404" s="8" t="s">
        <v>20</v>
      </c>
      <c r="E10404" s="63" t="s">
        <v>1528</v>
      </c>
      <c r="F10404" s="61"/>
      <c r="G10404" s="62" t="s">
        <v>16</v>
      </c>
      <c r="H10404" s="61"/>
    </row>
    <row r="10405" spans="1:8" ht="76.5" x14ac:dyDescent="0.25">
      <c r="A10405" s="64" t="s">
        <v>11789</v>
      </c>
      <c r="B10405" s="15" t="s">
        <v>11788</v>
      </c>
      <c r="C10405" s="40" t="s">
        <v>11787</v>
      </c>
      <c r="D10405" s="8" t="s">
        <v>20</v>
      </c>
      <c r="E10405" s="63" t="s">
        <v>1528</v>
      </c>
      <c r="F10405" s="61"/>
      <c r="G10405" s="62" t="s">
        <v>16</v>
      </c>
      <c r="H10405" s="61"/>
    </row>
    <row r="10406" spans="1:8" ht="76.5" x14ac:dyDescent="0.25">
      <c r="A10406" s="64" t="s">
        <v>11786</v>
      </c>
      <c r="B10406" s="15" t="s">
        <v>11785</v>
      </c>
      <c r="C10406" s="40" t="s">
        <v>11784</v>
      </c>
      <c r="D10406" s="8" t="s">
        <v>20</v>
      </c>
      <c r="E10406" s="63" t="s">
        <v>1528</v>
      </c>
      <c r="F10406" s="61"/>
      <c r="G10406" s="62" t="s">
        <v>16</v>
      </c>
      <c r="H10406" s="61"/>
    </row>
    <row r="10407" spans="1:8" ht="76.5" x14ac:dyDescent="0.25">
      <c r="A10407" s="64" t="s">
        <v>11783</v>
      </c>
      <c r="B10407" s="15" t="s">
        <v>11782</v>
      </c>
      <c r="C10407" s="40" t="s">
        <v>11781</v>
      </c>
      <c r="D10407" s="8" t="s">
        <v>20</v>
      </c>
      <c r="E10407" s="63" t="s">
        <v>1528</v>
      </c>
      <c r="F10407" s="61"/>
      <c r="G10407" s="62" t="s">
        <v>16</v>
      </c>
      <c r="H10407" s="61"/>
    </row>
    <row r="10408" spans="1:8" ht="102" x14ac:dyDescent="0.25">
      <c r="A10408" s="64" t="s">
        <v>11780</v>
      </c>
      <c r="B10408" s="15" t="s">
        <v>11779</v>
      </c>
      <c r="C10408" s="40" t="s">
        <v>11778</v>
      </c>
      <c r="D10408" s="8" t="s">
        <v>20</v>
      </c>
      <c r="E10408" s="63" t="s">
        <v>1528</v>
      </c>
      <c r="F10408" s="61"/>
      <c r="G10408" s="62" t="s">
        <v>16</v>
      </c>
      <c r="H10408" s="61"/>
    </row>
    <row r="10409" spans="1:8" ht="76.5" x14ac:dyDescent="0.25">
      <c r="A10409" s="64" t="s">
        <v>11777</v>
      </c>
      <c r="B10409" s="15" t="s">
        <v>11776</v>
      </c>
      <c r="C10409" s="40" t="s">
        <v>3687</v>
      </c>
      <c r="D10409" s="8" t="s">
        <v>20</v>
      </c>
      <c r="E10409" s="63" t="s">
        <v>1528</v>
      </c>
      <c r="F10409" s="61"/>
      <c r="G10409" s="62" t="s">
        <v>16</v>
      </c>
      <c r="H10409" s="61"/>
    </row>
    <row r="10410" spans="1:8" ht="76.5" x14ac:dyDescent="0.25">
      <c r="A10410" s="64" t="s">
        <v>11775</v>
      </c>
      <c r="B10410" s="15" t="s">
        <v>11774</v>
      </c>
      <c r="C10410" s="40" t="s">
        <v>11773</v>
      </c>
      <c r="D10410" s="8" t="s">
        <v>20</v>
      </c>
      <c r="E10410" s="63" t="s">
        <v>1528</v>
      </c>
      <c r="F10410" s="61"/>
      <c r="G10410" s="62" t="s">
        <v>16</v>
      </c>
      <c r="H10410" s="61"/>
    </row>
    <row r="10411" spans="1:8" ht="76.5" x14ac:dyDescent="0.25">
      <c r="A10411" s="64" t="s">
        <v>11772</v>
      </c>
      <c r="B10411" s="15" t="s">
        <v>7221</v>
      </c>
      <c r="C10411" s="40" t="s">
        <v>11771</v>
      </c>
      <c r="D10411" s="8" t="s">
        <v>20</v>
      </c>
      <c r="E10411" s="63" t="s">
        <v>1528</v>
      </c>
      <c r="F10411" s="61"/>
      <c r="G10411" s="62" t="s">
        <v>16</v>
      </c>
      <c r="H10411" s="61"/>
    </row>
    <row r="10412" spans="1:8" ht="76.5" x14ac:dyDescent="0.25">
      <c r="A10412" s="64" t="s">
        <v>11770</v>
      </c>
      <c r="B10412" s="15" t="s">
        <v>8887</v>
      </c>
      <c r="C10412" s="40" t="s">
        <v>11769</v>
      </c>
      <c r="D10412" s="8" t="s">
        <v>20</v>
      </c>
      <c r="E10412" s="63" t="s">
        <v>1528</v>
      </c>
      <c r="F10412" s="61"/>
      <c r="G10412" s="62" t="s">
        <v>16</v>
      </c>
      <c r="H10412" s="61"/>
    </row>
    <row r="10413" spans="1:8" ht="76.5" x14ac:dyDescent="0.25">
      <c r="A10413" s="64" t="s">
        <v>11768</v>
      </c>
      <c r="B10413" s="15" t="s">
        <v>9835</v>
      </c>
      <c r="C10413" s="40" t="s">
        <v>11767</v>
      </c>
      <c r="D10413" s="8" t="s">
        <v>20</v>
      </c>
      <c r="E10413" s="63" t="s">
        <v>1528</v>
      </c>
      <c r="F10413" s="61"/>
      <c r="G10413" s="62" t="s">
        <v>16</v>
      </c>
      <c r="H10413" s="61"/>
    </row>
    <row r="10414" spans="1:8" ht="76.5" x14ac:dyDescent="0.25">
      <c r="A10414" s="64" t="s">
        <v>11766</v>
      </c>
      <c r="B10414" s="15" t="s">
        <v>11765</v>
      </c>
      <c r="C10414" s="40" t="s">
        <v>11764</v>
      </c>
      <c r="D10414" s="8" t="s">
        <v>20</v>
      </c>
      <c r="E10414" s="63" t="s">
        <v>1528</v>
      </c>
      <c r="F10414" s="61"/>
      <c r="G10414" s="62" t="s">
        <v>16</v>
      </c>
      <c r="H10414" s="61"/>
    </row>
    <row r="10415" spans="1:8" ht="76.5" x14ac:dyDescent="0.25">
      <c r="A10415" s="64" t="s">
        <v>11763</v>
      </c>
      <c r="B10415" s="15" t="s">
        <v>11762</v>
      </c>
      <c r="C10415" s="40" t="s">
        <v>11761</v>
      </c>
      <c r="D10415" s="8" t="s">
        <v>20</v>
      </c>
      <c r="E10415" s="63" t="s">
        <v>1528</v>
      </c>
      <c r="F10415" s="61"/>
      <c r="G10415" s="62" t="s">
        <v>16</v>
      </c>
      <c r="H10415" s="61"/>
    </row>
    <row r="10416" spans="1:8" ht="63.75" x14ac:dyDescent="0.25">
      <c r="A10416" s="15" t="s">
        <v>11760</v>
      </c>
      <c r="B10416" s="15" t="s">
        <v>11759</v>
      </c>
      <c r="C10416" s="40" t="s">
        <v>11758</v>
      </c>
      <c r="D10416" s="8" t="s">
        <v>1626</v>
      </c>
      <c r="E10416" s="63" t="s">
        <v>1625</v>
      </c>
      <c r="F10416" s="65"/>
      <c r="G10416" s="9">
        <v>44407</v>
      </c>
      <c r="H10416" s="61"/>
    </row>
    <row r="10417" spans="1:8" ht="38.25" x14ac:dyDescent="0.25">
      <c r="A10417" s="15" t="s">
        <v>11757</v>
      </c>
      <c r="B10417" s="15" t="s">
        <v>11756</v>
      </c>
      <c r="C10417" s="40" t="s">
        <v>11755</v>
      </c>
      <c r="D10417" s="14" t="s">
        <v>1626</v>
      </c>
      <c r="E10417" s="63" t="s">
        <v>1799</v>
      </c>
      <c r="F10417" s="65"/>
      <c r="G10417" s="9">
        <v>44414</v>
      </c>
      <c r="H10417" s="61"/>
    </row>
    <row r="10418" spans="1:8" ht="76.5" x14ac:dyDescent="0.25">
      <c r="A10418" s="64" t="s">
        <v>11754</v>
      </c>
      <c r="B10418" s="15" t="s">
        <v>11753</v>
      </c>
      <c r="C10418" s="40" t="s">
        <v>11752</v>
      </c>
      <c r="D10418" s="8" t="s">
        <v>20</v>
      </c>
      <c r="E10418" s="63" t="s">
        <v>1528</v>
      </c>
      <c r="F10418" s="61"/>
      <c r="G10418" s="62" t="s">
        <v>16</v>
      </c>
      <c r="H10418" s="61"/>
    </row>
    <row r="10419" spans="1:8" ht="76.5" x14ac:dyDescent="0.25">
      <c r="A10419" s="64" t="s">
        <v>11751</v>
      </c>
      <c r="B10419" s="15" t="s">
        <v>11750</v>
      </c>
      <c r="C10419" s="40" t="s">
        <v>11749</v>
      </c>
      <c r="D10419" s="8" t="s">
        <v>20</v>
      </c>
      <c r="E10419" s="63" t="s">
        <v>1528</v>
      </c>
      <c r="F10419" s="61"/>
      <c r="G10419" s="62" t="s">
        <v>16</v>
      </c>
      <c r="H10419" s="61"/>
    </row>
    <row r="10420" spans="1:8" ht="76.5" x14ac:dyDescent="0.25">
      <c r="A10420" s="64" t="s">
        <v>11748</v>
      </c>
      <c r="B10420" s="15" t="s">
        <v>11747</v>
      </c>
      <c r="C10420" s="40" t="s">
        <v>11746</v>
      </c>
      <c r="D10420" s="8" t="s">
        <v>20</v>
      </c>
      <c r="E10420" s="63" t="s">
        <v>1528</v>
      </c>
      <c r="F10420" s="61"/>
      <c r="G10420" s="62" t="s">
        <v>16</v>
      </c>
      <c r="H10420" s="61"/>
    </row>
    <row r="10421" spans="1:8" ht="76.5" x14ac:dyDescent="0.25">
      <c r="A10421" s="64" t="s">
        <v>11745</v>
      </c>
      <c r="B10421" s="15" t="s">
        <v>11744</v>
      </c>
      <c r="C10421" s="40" t="s">
        <v>11743</v>
      </c>
      <c r="D10421" s="8" t="s">
        <v>20</v>
      </c>
      <c r="E10421" s="63" t="s">
        <v>1528</v>
      </c>
      <c r="F10421" s="61"/>
      <c r="G10421" s="62" t="s">
        <v>16</v>
      </c>
      <c r="H10421" s="61"/>
    </row>
    <row r="10422" spans="1:8" ht="76.5" x14ac:dyDescent="0.25">
      <c r="A10422" s="64" t="s">
        <v>11742</v>
      </c>
      <c r="B10422" s="15" t="s">
        <v>11741</v>
      </c>
      <c r="C10422" s="40" t="s">
        <v>11740</v>
      </c>
      <c r="D10422" s="8" t="s">
        <v>20</v>
      </c>
      <c r="E10422" s="63" t="s">
        <v>1528</v>
      </c>
      <c r="F10422" s="61"/>
      <c r="G10422" s="62" t="s">
        <v>16</v>
      </c>
      <c r="H10422" s="61"/>
    </row>
    <row r="10423" spans="1:8" ht="63.75" x14ac:dyDescent="0.25">
      <c r="A10423" s="15" t="s">
        <v>11739</v>
      </c>
      <c r="B10423" s="15" t="s">
        <v>11738</v>
      </c>
      <c r="C10423" s="40" t="s">
        <v>11737</v>
      </c>
      <c r="D10423" s="14" t="s">
        <v>1626</v>
      </c>
      <c r="E10423" s="63" t="s">
        <v>1625</v>
      </c>
      <c r="F10423" s="65"/>
      <c r="G10423" s="9">
        <v>44452</v>
      </c>
      <c r="H10423" s="61"/>
    </row>
    <row r="10424" spans="1:8" ht="76.5" x14ac:dyDescent="0.25">
      <c r="A10424" s="64" t="s">
        <v>11736</v>
      </c>
      <c r="B10424" s="15" t="s">
        <v>7969</v>
      </c>
      <c r="C10424" s="40" t="s">
        <v>11735</v>
      </c>
      <c r="D10424" s="8" t="s">
        <v>20</v>
      </c>
      <c r="E10424" s="63" t="s">
        <v>1528</v>
      </c>
      <c r="F10424" s="61"/>
      <c r="G10424" s="62" t="s">
        <v>16</v>
      </c>
      <c r="H10424" s="61"/>
    </row>
    <row r="10425" spans="1:8" ht="76.5" x14ac:dyDescent="0.25">
      <c r="A10425" s="64" t="s">
        <v>11734</v>
      </c>
      <c r="B10425" s="15" t="s">
        <v>11733</v>
      </c>
      <c r="C10425" s="40" t="s">
        <v>11732</v>
      </c>
      <c r="D10425" s="8" t="s">
        <v>20</v>
      </c>
      <c r="E10425" s="63" t="s">
        <v>1528</v>
      </c>
      <c r="F10425" s="61"/>
      <c r="G10425" s="62" t="s">
        <v>16</v>
      </c>
      <c r="H10425" s="61"/>
    </row>
    <row r="10426" spans="1:8" ht="76.5" x14ac:dyDescent="0.25">
      <c r="A10426" s="64" t="s">
        <v>11731</v>
      </c>
      <c r="B10426" s="15" t="s">
        <v>11730</v>
      </c>
      <c r="C10426" s="40" t="s">
        <v>11729</v>
      </c>
      <c r="D10426" s="8" t="s">
        <v>20</v>
      </c>
      <c r="E10426" s="63" t="s">
        <v>1528</v>
      </c>
      <c r="F10426" s="61"/>
      <c r="G10426" s="62" t="s">
        <v>16</v>
      </c>
      <c r="H10426" s="61"/>
    </row>
    <row r="10427" spans="1:8" ht="63.75" x14ac:dyDescent="0.25">
      <c r="A10427" s="15" t="s">
        <v>11728</v>
      </c>
      <c r="B10427" s="15" t="s">
        <v>6738</v>
      </c>
      <c r="C10427" s="40" t="s">
        <v>11727</v>
      </c>
      <c r="D10427" s="14" t="s">
        <v>1626</v>
      </c>
      <c r="E10427" s="63" t="s">
        <v>1625</v>
      </c>
      <c r="F10427" s="65"/>
      <c r="G10427" s="9">
        <v>44387</v>
      </c>
      <c r="H10427" s="61"/>
    </row>
    <row r="10428" spans="1:8" ht="76.5" x14ac:dyDescent="0.25">
      <c r="A10428" s="64" t="s">
        <v>11726</v>
      </c>
      <c r="B10428" s="15" t="s">
        <v>11725</v>
      </c>
      <c r="C10428" s="40" t="s">
        <v>11724</v>
      </c>
      <c r="D10428" s="8" t="s">
        <v>20</v>
      </c>
      <c r="E10428" s="63" t="s">
        <v>1528</v>
      </c>
      <c r="F10428" s="61"/>
      <c r="G10428" s="62" t="s">
        <v>16</v>
      </c>
      <c r="H10428" s="61"/>
    </row>
    <row r="10429" spans="1:8" ht="76.5" x14ac:dyDescent="0.25">
      <c r="A10429" s="64" t="s">
        <v>11723</v>
      </c>
      <c r="B10429" s="15" t="s">
        <v>11722</v>
      </c>
      <c r="C10429" s="40" t="s">
        <v>11721</v>
      </c>
      <c r="D10429" s="8" t="s">
        <v>20</v>
      </c>
      <c r="E10429" s="63" t="s">
        <v>1528</v>
      </c>
      <c r="F10429" s="61"/>
      <c r="G10429" s="62" t="s">
        <v>16</v>
      </c>
      <c r="H10429" s="61"/>
    </row>
    <row r="10430" spans="1:8" ht="76.5" x14ac:dyDescent="0.25">
      <c r="A10430" s="64" t="s">
        <v>11720</v>
      </c>
      <c r="B10430" s="15" t="s">
        <v>11719</v>
      </c>
      <c r="C10430" s="40" t="s">
        <v>3687</v>
      </c>
      <c r="D10430" s="8" t="s">
        <v>20</v>
      </c>
      <c r="E10430" s="63" t="s">
        <v>1528</v>
      </c>
      <c r="F10430" s="61"/>
      <c r="G10430" s="62" t="s">
        <v>16</v>
      </c>
      <c r="H10430" s="61"/>
    </row>
    <row r="10431" spans="1:8" ht="76.5" x14ac:dyDescent="0.25">
      <c r="A10431" s="64" t="s">
        <v>11718</v>
      </c>
      <c r="B10431" s="15" t="s">
        <v>11717</v>
      </c>
      <c r="C10431" s="40" t="s">
        <v>3687</v>
      </c>
      <c r="D10431" s="8" t="s">
        <v>20</v>
      </c>
      <c r="E10431" s="63" t="s">
        <v>1528</v>
      </c>
      <c r="F10431" s="61"/>
      <c r="G10431" s="62" t="s">
        <v>16</v>
      </c>
      <c r="H10431" s="61"/>
    </row>
    <row r="10432" spans="1:8" ht="76.5" x14ac:dyDescent="0.25">
      <c r="A10432" s="64" t="s">
        <v>11716</v>
      </c>
      <c r="B10432" s="15" t="s">
        <v>11490</v>
      </c>
      <c r="C10432" s="40" t="s">
        <v>9105</v>
      </c>
      <c r="D10432" s="8" t="s">
        <v>20</v>
      </c>
      <c r="E10432" s="63" t="s">
        <v>1528</v>
      </c>
      <c r="F10432" s="61"/>
      <c r="G10432" s="62" t="s">
        <v>16</v>
      </c>
      <c r="H10432" s="61"/>
    </row>
    <row r="10433" spans="1:8" ht="63.75" x14ac:dyDescent="0.25">
      <c r="A10433" s="15" t="s">
        <v>11715</v>
      </c>
      <c r="B10433" s="15" t="s">
        <v>11714</v>
      </c>
      <c r="C10433" s="40" t="s">
        <v>11713</v>
      </c>
      <c r="D10433" s="8" t="s">
        <v>1626</v>
      </c>
      <c r="E10433" s="63" t="s">
        <v>1799</v>
      </c>
      <c r="F10433" s="65"/>
      <c r="G10433" s="9">
        <v>44445</v>
      </c>
      <c r="H10433" s="61"/>
    </row>
    <row r="10434" spans="1:8" ht="76.5" x14ac:dyDescent="0.25">
      <c r="A10434" s="64" t="s">
        <v>11712</v>
      </c>
      <c r="B10434" s="15" t="s">
        <v>11711</v>
      </c>
      <c r="C10434" s="40" t="s">
        <v>11710</v>
      </c>
      <c r="D10434" s="8" t="s">
        <v>20</v>
      </c>
      <c r="E10434" s="63" t="s">
        <v>1528</v>
      </c>
      <c r="F10434" s="61"/>
      <c r="G10434" s="62" t="s">
        <v>16</v>
      </c>
      <c r="H10434" s="61"/>
    </row>
    <row r="10435" spans="1:8" ht="76.5" x14ac:dyDescent="0.25">
      <c r="A10435" s="64" t="s">
        <v>11709</v>
      </c>
      <c r="B10435" s="15" t="s">
        <v>11708</v>
      </c>
      <c r="C10435" s="40" t="s">
        <v>11707</v>
      </c>
      <c r="D10435" s="8" t="s">
        <v>20</v>
      </c>
      <c r="E10435" s="63" t="s">
        <v>1528</v>
      </c>
      <c r="F10435" s="61"/>
      <c r="G10435" s="62" t="s">
        <v>16</v>
      </c>
      <c r="H10435" s="61"/>
    </row>
    <row r="10436" spans="1:8" ht="76.5" x14ac:dyDescent="0.25">
      <c r="A10436" s="64" t="s">
        <v>11706</v>
      </c>
      <c r="B10436" s="15" t="s">
        <v>11705</v>
      </c>
      <c r="C10436" s="40" t="s">
        <v>11704</v>
      </c>
      <c r="D10436" s="8" t="s">
        <v>20</v>
      </c>
      <c r="E10436" s="63" t="s">
        <v>1528</v>
      </c>
      <c r="F10436" s="61"/>
      <c r="G10436" s="62" t="s">
        <v>16</v>
      </c>
      <c r="H10436" s="61"/>
    </row>
    <row r="10437" spans="1:8" ht="76.5" x14ac:dyDescent="0.25">
      <c r="A10437" s="15" t="s">
        <v>11703</v>
      </c>
      <c r="B10437" s="15" t="s">
        <v>11702</v>
      </c>
      <c r="C10437" s="40" t="s">
        <v>11701</v>
      </c>
      <c r="D10437" s="14" t="s">
        <v>1626</v>
      </c>
      <c r="E10437" s="63" t="s">
        <v>1625</v>
      </c>
      <c r="F10437" s="65"/>
      <c r="G10437" s="9">
        <v>44403</v>
      </c>
      <c r="H10437" s="61"/>
    </row>
    <row r="10438" spans="1:8" ht="76.5" x14ac:dyDescent="0.25">
      <c r="A10438" s="64" t="s">
        <v>11700</v>
      </c>
      <c r="B10438" s="15" t="s">
        <v>11699</v>
      </c>
      <c r="C10438" s="40" t="s">
        <v>5598</v>
      </c>
      <c r="D10438" s="8" t="s">
        <v>20</v>
      </c>
      <c r="E10438" s="63" t="s">
        <v>1528</v>
      </c>
      <c r="F10438" s="61"/>
      <c r="G10438" s="62" t="s">
        <v>16</v>
      </c>
      <c r="H10438" s="61"/>
    </row>
    <row r="10439" spans="1:8" ht="76.5" x14ac:dyDescent="0.25">
      <c r="A10439" s="64" t="s">
        <v>11698</v>
      </c>
      <c r="B10439" s="15" t="s">
        <v>11697</v>
      </c>
      <c r="C10439" s="40" t="s">
        <v>11696</v>
      </c>
      <c r="D10439" s="8" t="s">
        <v>20</v>
      </c>
      <c r="E10439" s="63" t="s">
        <v>1528</v>
      </c>
      <c r="F10439" s="61"/>
      <c r="G10439" s="62" t="s">
        <v>16</v>
      </c>
      <c r="H10439" s="61"/>
    </row>
    <row r="10440" spans="1:8" ht="63.75" x14ac:dyDescent="0.25">
      <c r="A10440" s="15" t="s">
        <v>11695</v>
      </c>
      <c r="B10440" s="15" t="s">
        <v>11694</v>
      </c>
      <c r="C10440" s="40" t="s">
        <v>11693</v>
      </c>
      <c r="D10440" s="8" t="s">
        <v>1626</v>
      </c>
      <c r="E10440" s="63" t="s">
        <v>1625</v>
      </c>
      <c r="F10440" s="65"/>
      <c r="G10440" s="9">
        <v>44382</v>
      </c>
      <c r="H10440" s="61"/>
    </row>
    <row r="10441" spans="1:8" ht="76.5" x14ac:dyDescent="0.25">
      <c r="A10441" s="64" t="s">
        <v>11692</v>
      </c>
      <c r="B10441" s="15" t="s">
        <v>11691</v>
      </c>
      <c r="C10441" s="40" t="s">
        <v>11690</v>
      </c>
      <c r="D10441" s="8" t="s">
        <v>20</v>
      </c>
      <c r="E10441" s="63" t="s">
        <v>1528</v>
      </c>
      <c r="F10441" s="61"/>
      <c r="G10441" s="62" t="s">
        <v>16</v>
      </c>
      <c r="H10441" s="61"/>
    </row>
    <row r="10442" spans="1:8" ht="76.5" x14ac:dyDescent="0.25">
      <c r="A10442" s="64" t="s">
        <v>11689</v>
      </c>
      <c r="B10442" s="15" t="s">
        <v>11688</v>
      </c>
      <c r="C10442" s="40" t="s">
        <v>11687</v>
      </c>
      <c r="D10442" s="8" t="s">
        <v>20</v>
      </c>
      <c r="E10442" s="63" t="s">
        <v>1528</v>
      </c>
      <c r="F10442" s="61"/>
      <c r="G10442" s="62" t="s">
        <v>16</v>
      </c>
      <c r="H10442" s="61"/>
    </row>
    <row r="10443" spans="1:8" ht="76.5" x14ac:dyDescent="0.25">
      <c r="A10443" s="64" t="s">
        <v>11686</v>
      </c>
      <c r="B10443" s="15" t="s">
        <v>11685</v>
      </c>
      <c r="C10443" s="40" t="s">
        <v>11684</v>
      </c>
      <c r="D10443" s="8" t="s">
        <v>20</v>
      </c>
      <c r="E10443" s="63" t="s">
        <v>1528</v>
      </c>
      <c r="F10443" s="61"/>
      <c r="G10443" s="62" t="s">
        <v>16</v>
      </c>
      <c r="H10443" s="61"/>
    </row>
    <row r="10444" spans="1:8" ht="76.5" x14ac:dyDescent="0.25">
      <c r="A10444" s="64" t="s">
        <v>11683</v>
      </c>
      <c r="B10444" s="15" t="s">
        <v>11682</v>
      </c>
      <c r="C10444" s="40" t="s">
        <v>11681</v>
      </c>
      <c r="D10444" s="8" t="s">
        <v>20</v>
      </c>
      <c r="E10444" s="63" t="s">
        <v>1528</v>
      </c>
      <c r="F10444" s="61"/>
      <c r="G10444" s="62" t="s">
        <v>16</v>
      </c>
      <c r="H10444" s="61"/>
    </row>
    <row r="10445" spans="1:8" ht="76.5" x14ac:dyDescent="0.25">
      <c r="A10445" s="64" t="s">
        <v>11680</v>
      </c>
      <c r="B10445" s="15" t="s">
        <v>11679</v>
      </c>
      <c r="C10445" s="40" t="s">
        <v>8501</v>
      </c>
      <c r="D10445" s="8" t="s">
        <v>20</v>
      </c>
      <c r="E10445" s="63" t="s">
        <v>1528</v>
      </c>
      <c r="F10445" s="61"/>
      <c r="G10445" s="62" t="s">
        <v>16</v>
      </c>
      <c r="H10445" s="61"/>
    </row>
    <row r="10446" spans="1:8" ht="89.25" x14ac:dyDescent="0.25">
      <c r="A10446" s="64" t="s">
        <v>11678</v>
      </c>
      <c r="B10446" s="15" t="s">
        <v>11677</v>
      </c>
      <c r="C10446" s="40" t="s">
        <v>11676</v>
      </c>
      <c r="D10446" s="8" t="s">
        <v>20</v>
      </c>
      <c r="E10446" s="63" t="s">
        <v>1528</v>
      </c>
      <c r="F10446" s="61"/>
      <c r="G10446" s="62" t="s">
        <v>16</v>
      </c>
      <c r="H10446" s="61"/>
    </row>
    <row r="10447" spans="1:8" ht="76.5" x14ac:dyDescent="0.25">
      <c r="A10447" s="64" t="s">
        <v>11675</v>
      </c>
      <c r="B10447" s="15" t="s">
        <v>11674</v>
      </c>
      <c r="C10447" s="40" t="s">
        <v>11673</v>
      </c>
      <c r="D10447" s="8" t="s">
        <v>20</v>
      </c>
      <c r="E10447" s="63" t="s">
        <v>1528</v>
      </c>
      <c r="F10447" s="61"/>
      <c r="G10447" s="62" t="s">
        <v>16</v>
      </c>
      <c r="H10447" s="61"/>
    </row>
    <row r="10448" spans="1:8" ht="76.5" x14ac:dyDescent="0.25">
      <c r="A10448" s="64" t="s">
        <v>11672</v>
      </c>
      <c r="B10448" s="15" t="s">
        <v>11671</v>
      </c>
      <c r="C10448" s="40" t="s">
        <v>11670</v>
      </c>
      <c r="D10448" s="8" t="s">
        <v>20</v>
      </c>
      <c r="E10448" s="63" t="s">
        <v>1528</v>
      </c>
      <c r="F10448" s="61"/>
      <c r="G10448" s="62" t="s">
        <v>16</v>
      </c>
      <c r="H10448" s="61"/>
    </row>
    <row r="10449" spans="1:8" ht="51" x14ac:dyDescent="0.25">
      <c r="A10449" s="15" t="s">
        <v>11669</v>
      </c>
      <c r="B10449" s="15" t="s">
        <v>11668</v>
      </c>
      <c r="C10449" s="40" t="s">
        <v>11667</v>
      </c>
      <c r="D10449" s="8" t="s">
        <v>1626</v>
      </c>
      <c r="E10449" s="63" t="s">
        <v>1799</v>
      </c>
      <c r="F10449" s="65"/>
      <c r="G10449" s="9">
        <v>44394</v>
      </c>
      <c r="H10449" s="61"/>
    </row>
    <row r="10450" spans="1:8" ht="76.5" x14ac:dyDescent="0.25">
      <c r="A10450" s="64" t="s">
        <v>11666</v>
      </c>
      <c r="B10450" s="15" t="s">
        <v>3045</v>
      </c>
      <c r="C10450" s="40" t="s">
        <v>11665</v>
      </c>
      <c r="D10450" s="8" t="s">
        <v>20</v>
      </c>
      <c r="E10450" s="63" t="s">
        <v>1528</v>
      </c>
      <c r="F10450" s="61"/>
      <c r="G10450" s="62" t="s">
        <v>16</v>
      </c>
      <c r="H10450" s="61"/>
    </row>
    <row r="10451" spans="1:8" ht="38.25" x14ac:dyDescent="0.25">
      <c r="A10451" s="15" t="s">
        <v>11664</v>
      </c>
      <c r="B10451" s="15" t="s">
        <v>11663</v>
      </c>
      <c r="C10451" s="40" t="s">
        <v>11662</v>
      </c>
      <c r="D10451" s="14" t="s">
        <v>1626</v>
      </c>
      <c r="E10451" s="63" t="s">
        <v>1625</v>
      </c>
      <c r="F10451" s="65"/>
      <c r="G10451" s="9">
        <v>44394</v>
      </c>
      <c r="H10451" s="61"/>
    </row>
    <row r="10452" spans="1:8" ht="89.25" x14ac:dyDescent="0.25">
      <c r="A10452" s="15" t="s">
        <v>11661</v>
      </c>
      <c r="B10452" s="15" t="s">
        <v>11660</v>
      </c>
      <c r="C10452" s="40" t="s">
        <v>11659</v>
      </c>
      <c r="D10452" s="8" t="s">
        <v>1626</v>
      </c>
      <c r="E10452" s="63" t="s">
        <v>1799</v>
      </c>
      <c r="F10452" s="65"/>
      <c r="G10452" s="9">
        <v>44406</v>
      </c>
      <c r="H10452" s="61"/>
    </row>
    <row r="10453" spans="1:8" ht="76.5" x14ac:dyDescent="0.25">
      <c r="A10453" s="64" t="s">
        <v>11658</v>
      </c>
      <c r="B10453" s="15" t="s">
        <v>11657</v>
      </c>
      <c r="C10453" s="40" t="s">
        <v>11656</v>
      </c>
      <c r="D10453" s="8" t="s">
        <v>20</v>
      </c>
      <c r="E10453" s="63" t="s">
        <v>1528</v>
      </c>
      <c r="F10453" s="61"/>
      <c r="G10453" s="62" t="s">
        <v>16</v>
      </c>
      <c r="H10453" s="61"/>
    </row>
    <row r="10454" spans="1:8" ht="51" x14ac:dyDescent="0.25">
      <c r="A10454" s="15" t="s">
        <v>11655</v>
      </c>
      <c r="B10454" s="15" t="s">
        <v>11654</v>
      </c>
      <c r="C10454" s="40" t="s">
        <v>11653</v>
      </c>
      <c r="D10454" s="8" t="s">
        <v>1626</v>
      </c>
      <c r="E10454" s="63" t="s">
        <v>1625</v>
      </c>
      <c r="F10454" s="65"/>
      <c r="G10454" s="9">
        <v>44557</v>
      </c>
      <c r="H10454" s="61"/>
    </row>
    <row r="10455" spans="1:8" ht="76.5" x14ac:dyDescent="0.25">
      <c r="A10455" s="64" t="s">
        <v>11652</v>
      </c>
      <c r="B10455" s="15" t="s">
        <v>11651</v>
      </c>
      <c r="C10455" s="40" t="s">
        <v>11650</v>
      </c>
      <c r="D10455" s="8" t="s">
        <v>20</v>
      </c>
      <c r="E10455" s="63" t="s">
        <v>1528</v>
      </c>
      <c r="F10455" s="61"/>
      <c r="G10455" s="62" t="s">
        <v>16</v>
      </c>
      <c r="H10455" s="61"/>
    </row>
    <row r="10456" spans="1:8" ht="38.25" x14ac:dyDescent="0.25">
      <c r="A10456" s="15" t="s">
        <v>11649</v>
      </c>
      <c r="B10456" s="15" t="s">
        <v>11648</v>
      </c>
      <c r="C10456" s="40" t="s">
        <v>11647</v>
      </c>
      <c r="D10456" s="14" t="s">
        <v>1626</v>
      </c>
      <c r="E10456" s="63" t="s">
        <v>1799</v>
      </c>
      <c r="F10456" s="65"/>
      <c r="G10456" s="9">
        <v>44385</v>
      </c>
      <c r="H10456" s="61"/>
    </row>
    <row r="10457" spans="1:8" ht="25.5" x14ac:dyDescent="0.25">
      <c r="A10457" s="15" t="s">
        <v>11646</v>
      </c>
      <c r="B10457" s="15" t="s">
        <v>11645</v>
      </c>
      <c r="C10457" s="40" t="s">
        <v>11644</v>
      </c>
      <c r="D10457" s="8" t="s">
        <v>1626</v>
      </c>
      <c r="E10457" s="63" t="s">
        <v>1625</v>
      </c>
      <c r="F10457" s="65"/>
      <c r="G10457" s="9">
        <v>44385</v>
      </c>
      <c r="H10457" s="61"/>
    </row>
    <row r="10458" spans="1:8" ht="76.5" x14ac:dyDescent="0.25">
      <c r="A10458" s="64" t="s">
        <v>11643</v>
      </c>
      <c r="B10458" s="15" t="s">
        <v>11642</v>
      </c>
      <c r="C10458" s="40" t="s">
        <v>3687</v>
      </c>
      <c r="D10458" s="8" t="s">
        <v>20</v>
      </c>
      <c r="E10458" s="63" t="s">
        <v>1528</v>
      </c>
      <c r="F10458" s="61"/>
      <c r="G10458" s="62" t="s">
        <v>16</v>
      </c>
      <c r="H10458" s="61"/>
    </row>
    <row r="10459" spans="1:8" ht="76.5" x14ac:dyDescent="0.25">
      <c r="A10459" s="64" t="s">
        <v>11641</v>
      </c>
      <c r="B10459" s="15" t="s">
        <v>11640</v>
      </c>
      <c r="C10459" s="40" t="s">
        <v>3687</v>
      </c>
      <c r="D10459" s="8" t="s">
        <v>20</v>
      </c>
      <c r="E10459" s="63" t="s">
        <v>1528</v>
      </c>
      <c r="F10459" s="61"/>
      <c r="G10459" s="62" t="s">
        <v>16</v>
      </c>
      <c r="H10459" s="61"/>
    </row>
    <row r="10460" spans="1:8" ht="76.5" x14ac:dyDescent="0.25">
      <c r="A10460" s="64" t="s">
        <v>11639</v>
      </c>
      <c r="B10460" s="15" t="s">
        <v>11638</v>
      </c>
      <c r="C10460" s="40" t="s">
        <v>11637</v>
      </c>
      <c r="D10460" s="8" t="s">
        <v>20</v>
      </c>
      <c r="E10460" s="63" t="s">
        <v>1528</v>
      </c>
      <c r="F10460" s="61"/>
      <c r="G10460" s="62" t="s">
        <v>16</v>
      </c>
      <c r="H10460" s="61"/>
    </row>
    <row r="10461" spans="1:8" ht="76.5" x14ac:dyDescent="0.25">
      <c r="A10461" s="64" t="s">
        <v>11636</v>
      </c>
      <c r="B10461" s="15" t="s">
        <v>11635</v>
      </c>
      <c r="C10461" s="40" t="s">
        <v>11634</v>
      </c>
      <c r="D10461" s="8" t="s">
        <v>20</v>
      </c>
      <c r="E10461" s="63" t="s">
        <v>1528</v>
      </c>
      <c r="F10461" s="61"/>
      <c r="G10461" s="62" t="s">
        <v>16</v>
      </c>
      <c r="H10461" s="61"/>
    </row>
    <row r="10462" spans="1:8" ht="38.25" x14ac:dyDescent="0.25">
      <c r="A10462" s="15" t="s">
        <v>11633</v>
      </c>
      <c r="B10462" s="15" t="s">
        <v>11632</v>
      </c>
      <c r="C10462" s="40" t="s">
        <v>11631</v>
      </c>
      <c r="D10462" s="14" t="s">
        <v>1626</v>
      </c>
      <c r="E10462" s="63" t="s">
        <v>1799</v>
      </c>
      <c r="F10462" s="65"/>
      <c r="G10462" s="9">
        <v>44420</v>
      </c>
      <c r="H10462" s="61"/>
    </row>
    <row r="10463" spans="1:8" ht="89.25" x14ac:dyDescent="0.25">
      <c r="A10463" s="64" t="s">
        <v>11630</v>
      </c>
      <c r="B10463" s="15" t="s">
        <v>11629</v>
      </c>
      <c r="C10463" s="40" t="s">
        <v>11628</v>
      </c>
      <c r="D10463" s="8" t="s">
        <v>20</v>
      </c>
      <c r="E10463" s="63" t="s">
        <v>1528</v>
      </c>
      <c r="F10463" s="61"/>
      <c r="G10463" s="62" t="s">
        <v>16</v>
      </c>
      <c r="H10463" s="61"/>
    </row>
    <row r="10464" spans="1:8" ht="76.5" x14ac:dyDescent="0.25">
      <c r="A10464" s="64" t="s">
        <v>11627</v>
      </c>
      <c r="B10464" s="15" t="s">
        <v>11626</v>
      </c>
      <c r="C10464" s="40" t="s">
        <v>11625</v>
      </c>
      <c r="D10464" s="8" t="s">
        <v>20</v>
      </c>
      <c r="E10464" s="63" t="s">
        <v>1528</v>
      </c>
      <c r="F10464" s="61"/>
      <c r="G10464" s="62" t="s">
        <v>16</v>
      </c>
      <c r="H10464" s="61"/>
    </row>
    <row r="10465" spans="1:8" ht="63.75" x14ac:dyDescent="0.25">
      <c r="A10465" s="15" t="s">
        <v>11624</v>
      </c>
      <c r="B10465" s="15" t="s">
        <v>11623</v>
      </c>
      <c r="C10465" s="40" t="s">
        <v>11622</v>
      </c>
      <c r="D10465" s="8" t="s">
        <v>1626</v>
      </c>
      <c r="E10465" s="63" t="s">
        <v>1625</v>
      </c>
      <c r="F10465" s="65"/>
      <c r="G10465" s="9">
        <v>44634</v>
      </c>
      <c r="H10465" s="61"/>
    </row>
    <row r="10466" spans="1:8" ht="76.5" x14ac:dyDescent="0.25">
      <c r="A10466" s="64" t="s">
        <v>11621</v>
      </c>
      <c r="B10466" s="15" t="s">
        <v>2907</v>
      </c>
      <c r="C10466" s="40" t="s">
        <v>11620</v>
      </c>
      <c r="D10466" s="8" t="s">
        <v>20</v>
      </c>
      <c r="E10466" s="63" t="s">
        <v>1528</v>
      </c>
      <c r="F10466" s="61"/>
      <c r="G10466" s="62" t="s">
        <v>16</v>
      </c>
      <c r="H10466" s="61"/>
    </row>
    <row r="10467" spans="1:8" ht="76.5" x14ac:dyDescent="0.25">
      <c r="A10467" s="64" t="s">
        <v>11619</v>
      </c>
      <c r="B10467" s="15" t="s">
        <v>11618</v>
      </c>
      <c r="C10467" s="40" t="s">
        <v>11617</v>
      </c>
      <c r="D10467" s="8" t="s">
        <v>20</v>
      </c>
      <c r="E10467" s="63" t="s">
        <v>1528</v>
      </c>
      <c r="F10467" s="61"/>
      <c r="G10467" s="62" t="s">
        <v>16</v>
      </c>
      <c r="H10467" s="61"/>
    </row>
    <row r="10468" spans="1:8" ht="76.5" x14ac:dyDescent="0.25">
      <c r="A10468" s="64" t="s">
        <v>11616</v>
      </c>
      <c r="B10468" s="15" t="s">
        <v>11615</v>
      </c>
      <c r="C10468" s="40" t="s">
        <v>11614</v>
      </c>
      <c r="D10468" s="8" t="s">
        <v>20</v>
      </c>
      <c r="E10468" s="63" t="s">
        <v>1528</v>
      </c>
      <c r="F10468" s="61"/>
      <c r="G10468" s="62" t="s">
        <v>16</v>
      </c>
      <c r="H10468" s="61"/>
    </row>
    <row r="10469" spans="1:8" ht="76.5" x14ac:dyDescent="0.25">
      <c r="A10469" s="64" t="s">
        <v>11613</v>
      </c>
      <c r="B10469" s="15" t="s">
        <v>11612</v>
      </c>
      <c r="C10469" s="40" t="s">
        <v>11611</v>
      </c>
      <c r="D10469" s="8" t="s">
        <v>20</v>
      </c>
      <c r="E10469" s="63" t="s">
        <v>1528</v>
      </c>
      <c r="F10469" s="61"/>
      <c r="G10469" s="62" t="s">
        <v>16</v>
      </c>
      <c r="H10469" s="61"/>
    </row>
    <row r="10470" spans="1:8" ht="76.5" x14ac:dyDescent="0.25">
      <c r="A10470" s="64" t="s">
        <v>11610</v>
      </c>
      <c r="B10470" s="15" t="s">
        <v>11609</v>
      </c>
      <c r="C10470" s="40" t="s">
        <v>11608</v>
      </c>
      <c r="D10470" s="8" t="s">
        <v>20</v>
      </c>
      <c r="E10470" s="63" t="s">
        <v>1528</v>
      </c>
      <c r="F10470" s="61"/>
      <c r="G10470" s="62" t="s">
        <v>16</v>
      </c>
      <c r="H10470" s="61"/>
    </row>
    <row r="10471" spans="1:8" ht="51" x14ac:dyDescent="0.25">
      <c r="A10471" s="15" t="s">
        <v>11607</v>
      </c>
      <c r="B10471" s="15" t="s">
        <v>11606</v>
      </c>
      <c r="C10471" s="40" t="s">
        <v>11605</v>
      </c>
      <c r="D10471" s="14" t="s">
        <v>1626</v>
      </c>
      <c r="E10471" s="63" t="s">
        <v>1625</v>
      </c>
      <c r="F10471" s="65"/>
      <c r="G10471" s="9">
        <v>44382</v>
      </c>
      <c r="H10471" s="61"/>
    </row>
    <row r="10472" spans="1:8" ht="76.5" x14ac:dyDescent="0.25">
      <c r="A10472" s="64" t="s">
        <v>11604</v>
      </c>
      <c r="B10472" s="15" t="s">
        <v>11603</v>
      </c>
      <c r="C10472" s="40" t="s">
        <v>11602</v>
      </c>
      <c r="D10472" s="8" t="s">
        <v>20</v>
      </c>
      <c r="E10472" s="63" t="s">
        <v>1528</v>
      </c>
      <c r="F10472" s="61"/>
      <c r="G10472" s="62" t="s">
        <v>16</v>
      </c>
      <c r="H10472" s="61"/>
    </row>
    <row r="10473" spans="1:8" ht="38.25" x14ac:dyDescent="0.25">
      <c r="A10473" s="15" t="s">
        <v>11601</v>
      </c>
      <c r="B10473" s="15" t="s">
        <v>11600</v>
      </c>
      <c r="C10473" s="40" t="s">
        <v>11599</v>
      </c>
      <c r="D10473" s="8" t="s">
        <v>1626</v>
      </c>
      <c r="E10473" s="63" t="s">
        <v>1625</v>
      </c>
      <c r="F10473" s="65"/>
      <c r="G10473" s="9">
        <v>44434</v>
      </c>
      <c r="H10473" s="61"/>
    </row>
    <row r="10474" spans="1:8" ht="76.5" x14ac:dyDescent="0.25">
      <c r="A10474" s="64" t="s">
        <v>11598</v>
      </c>
      <c r="B10474" s="15" t="s">
        <v>11597</v>
      </c>
      <c r="C10474" s="40" t="s">
        <v>11596</v>
      </c>
      <c r="D10474" s="8" t="s">
        <v>20</v>
      </c>
      <c r="E10474" s="63" t="s">
        <v>1528</v>
      </c>
      <c r="F10474" s="61"/>
      <c r="G10474" s="62" t="s">
        <v>16</v>
      </c>
      <c r="H10474" s="61"/>
    </row>
    <row r="10475" spans="1:8" ht="76.5" x14ac:dyDescent="0.25">
      <c r="A10475" s="64" t="s">
        <v>11595</v>
      </c>
      <c r="B10475" s="15" t="s">
        <v>11594</v>
      </c>
      <c r="C10475" s="40" t="s">
        <v>11593</v>
      </c>
      <c r="D10475" s="8" t="s">
        <v>20</v>
      </c>
      <c r="E10475" s="63" t="s">
        <v>1528</v>
      </c>
      <c r="F10475" s="61"/>
      <c r="G10475" s="62" t="s">
        <v>16</v>
      </c>
      <c r="H10475" s="61"/>
    </row>
    <row r="10476" spans="1:8" ht="38.25" x14ac:dyDescent="0.25">
      <c r="A10476" s="15" t="s">
        <v>11592</v>
      </c>
      <c r="B10476" s="15" t="s">
        <v>11591</v>
      </c>
      <c r="C10476" s="40" t="s">
        <v>11590</v>
      </c>
      <c r="D10476" s="14" t="s">
        <v>1626</v>
      </c>
      <c r="E10476" s="63" t="s">
        <v>1625</v>
      </c>
      <c r="F10476" s="65"/>
      <c r="G10476" s="9">
        <v>44403</v>
      </c>
      <c r="H10476" s="61"/>
    </row>
    <row r="10477" spans="1:8" ht="76.5" x14ac:dyDescent="0.25">
      <c r="A10477" s="64" t="s">
        <v>11589</v>
      </c>
      <c r="B10477" s="15" t="s">
        <v>11588</v>
      </c>
      <c r="C10477" s="40" t="s">
        <v>11587</v>
      </c>
      <c r="D10477" s="8" t="s">
        <v>20</v>
      </c>
      <c r="E10477" s="63" t="s">
        <v>1528</v>
      </c>
      <c r="F10477" s="61"/>
      <c r="G10477" s="62" t="s">
        <v>16</v>
      </c>
      <c r="H10477" s="61"/>
    </row>
    <row r="10478" spans="1:8" ht="76.5" x14ac:dyDescent="0.25">
      <c r="A10478" s="64" t="s">
        <v>11586</v>
      </c>
      <c r="B10478" s="15" t="s">
        <v>11585</v>
      </c>
      <c r="C10478" s="40" t="s">
        <v>11584</v>
      </c>
      <c r="D10478" s="8" t="s">
        <v>20</v>
      </c>
      <c r="E10478" s="63" t="s">
        <v>1528</v>
      </c>
      <c r="F10478" s="61"/>
      <c r="G10478" s="62" t="s">
        <v>16</v>
      </c>
      <c r="H10478" s="61"/>
    </row>
    <row r="10479" spans="1:8" ht="76.5" x14ac:dyDescent="0.25">
      <c r="A10479" s="64" t="s">
        <v>11583</v>
      </c>
      <c r="B10479" s="15" t="s">
        <v>11582</v>
      </c>
      <c r="C10479" s="40" t="s">
        <v>11581</v>
      </c>
      <c r="D10479" s="8" t="s">
        <v>20</v>
      </c>
      <c r="E10479" s="63" t="s">
        <v>1528</v>
      </c>
      <c r="F10479" s="61"/>
      <c r="G10479" s="62" t="s">
        <v>16</v>
      </c>
      <c r="H10479" s="61"/>
    </row>
    <row r="10480" spans="1:8" ht="76.5" x14ac:dyDescent="0.25">
      <c r="A10480" s="64" t="s">
        <v>11580</v>
      </c>
      <c r="B10480" s="15" t="s">
        <v>11579</v>
      </c>
      <c r="C10480" s="40" t="s">
        <v>11578</v>
      </c>
      <c r="D10480" s="8" t="s">
        <v>20</v>
      </c>
      <c r="E10480" s="63" t="s">
        <v>1528</v>
      </c>
      <c r="F10480" s="61"/>
      <c r="G10480" s="62" t="s">
        <v>16</v>
      </c>
      <c r="H10480" s="61"/>
    </row>
    <row r="10481" spans="1:8" ht="76.5" x14ac:dyDescent="0.25">
      <c r="A10481" s="64" t="s">
        <v>11577</v>
      </c>
      <c r="B10481" s="15" t="s">
        <v>11576</v>
      </c>
      <c r="C10481" s="40" t="s">
        <v>11575</v>
      </c>
      <c r="D10481" s="8" t="s">
        <v>20</v>
      </c>
      <c r="E10481" s="63" t="s">
        <v>1528</v>
      </c>
      <c r="F10481" s="61"/>
      <c r="G10481" s="62" t="s">
        <v>16</v>
      </c>
      <c r="H10481" s="61"/>
    </row>
    <row r="10482" spans="1:8" ht="63.75" x14ac:dyDescent="0.25">
      <c r="A10482" s="15" t="s">
        <v>11574</v>
      </c>
      <c r="B10482" s="15" t="s">
        <v>11573</v>
      </c>
      <c r="C10482" s="40" t="s">
        <v>11572</v>
      </c>
      <c r="D10482" s="8" t="s">
        <v>1626</v>
      </c>
      <c r="E10482" s="63" t="s">
        <v>1799</v>
      </c>
      <c r="F10482" s="65"/>
      <c r="G10482" s="9">
        <v>44413</v>
      </c>
      <c r="H10482" s="61"/>
    </row>
    <row r="10483" spans="1:8" ht="76.5" x14ac:dyDescent="0.25">
      <c r="A10483" s="64" t="s">
        <v>11571</v>
      </c>
      <c r="B10483" s="15" t="s">
        <v>11570</v>
      </c>
      <c r="C10483" s="40" t="s">
        <v>11569</v>
      </c>
      <c r="D10483" s="8" t="s">
        <v>20</v>
      </c>
      <c r="E10483" s="63" t="s">
        <v>1528</v>
      </c>
      <c r="F10483" s="61"/>
      <c r="G10483" s="62" t="s">
        <v>16</v>
      </c>
      <c r="H10483" s="61"/>
    </row>
    <row r="10484" spans="1:8" ht="191.25" x14ac:dyDescent="0.25">
      <c r="A10484" s="15" t="s">
        <v>11568</v>
      </c>
      <c r="B10484" s="15" t="s">
        <v>11567</v>
      </c>
      <c r="C10484" s="40" t="s">
        <v>11566</v>
      </c>
      <c r="D10484" s="8" t="s">
        <v>1626</v>
      </c>
      <c r="E10484" s="63" t="s">
        <v>1625</v>
      </c>
      <c r="F10484" s="65"/>
      <c r="G10484" s="9">
        <v>44400</v>
      </c>
      <c r="H10484" s="61"/>
    </row>
    <row r="10485" spans="1:8" ht="76.5" x14ac:dyDescent="0.25">
      <c r="A10485" s="64" t="s">
        <v>11565</v>
      </c>
      <c r="B10485" s="15" t="s">
        <v>11564</v>
      </c>
      <c r="C10485" s="40" t="s">
        <v>11563</v>
      </c>
      <c r="D10485" s="8" t="s">
        <v>20</v>
      </c>
      <c r="E10485" s="63" t="s">
        <v>1528</v>
      </c>
      <c r="F10485" s="61"/>
      <c r="G10485" s="62" t="s">
        <v>16</v>
      </c>
      <c r="H10485" s="61"/>
    </row>
    <row r="10486" spans="1:8" ht="63.75" x14ac:dyDescent="0.25">
      <c r="A10486" s="15" t="s">
        <v>11562</v>
      </c>
      <c r="B10486" s="15" t="s">
        <v>2616</v>
      </c>
      <c r="C10486" s="40" t="s">
        <v>11561</v>
      </c>
      <c r="D10486" s="8" t="s">
        <v>1626</v>
      </c>
      <c r="E10486" s="63" t="s">
        <v>1799</v>
      </c>
      <c r="F10486" s="65"/>
      <c r="G10486" s="9">
        <v>44477</v>
      </c>
      <c r="H10486" s="61"/>
    </row>
    <row r="10487" spans="1:8" ht="76.5" x14ac:dyDescent="0.25">
      <c r="A10487" s="64" t="s">
        <v>11560</v>
      </c>
      <c r="B10487" s="15" t="s">
        <v>2616</v>
      </c>
      <c r="C10487" s="40" t="s">
        <v>11559</v>
      </c>
      <c r="D10487" s="8" t="s">
        <v>20</v>
      </c>
      <c r="E10487" s="63" t="s">
        <v>1528</v>
      </c>
      <c r="F10487" s="61"/>
      <c r="G10487" s="62" t="s">
        <v>16</v>
      </c>
      <c r="H10487" s="61"/>
    </row>
    <row r="10488" spans="1:8" ht="38.25" x14ac:dyDescent="0.25">
      <c r="A10488" s="15" t="s">
        <v>11558</v>
      </c>
      <c r="B10488" s="15" t="s">
        <v>11557</v>
      </c>
      <c r="C10488" s="40" t="s">
        <v>11556</v>
      </c>
      <c r="D10488" s="8" t="s">
        <v>1626</v>
      </c>
      <c r="E10488" s="63" t="s">
        <v>1625</v>
      </c>
      <c r="F10488" s="65"/>
      <c r="G10488" s="9">
        <v>44406</v>
      </c>
      <c r="H10488" s="61"/>
    </row>
    <row r="10489" spans="1:8" ht="76.5" x14ac:dyDescent="0.25">
      <c r="A10489" s="64" t="s">
        <v>11555</v>
      </c>
      <c r="B10489" s="15" t="s">
        <v>11554</v>
      </c>
      <c r="C10489" s="40" t="s">
        <v>11553</v>
      </c>
      <c r="D10489" s="8" t="s">
        <v>20</v>
      </c>
      <c r="E10489" s="63" t="s">
        <v>1528</v>
      </c>
      <c r="F10489" s="61"/>
      <c r="G10489" s="62" t="s">
        <v>16</v>
      </c>
      <c r="H10489" s="61"/>
    </row>
    <row r="10490" spans="1:8" ht="76.5" x14ac:dyDescent="0.25">
      <c r="A10490" s="64" t="s">
        <v>11552</v>
      </c>
      <c r="B10490" s="15" t="s">
        <v>11551</v>
      </c>
      <c r="C10490" s="40" t="s">
        <v>11550</v>
      </c>
      <c r="D10490" s="8" t="s">
        <v>20</v>
      </c>
      <c r="E10490" s="63" t="s">
        <v>1528</v>
      </c>
      <c r="F10490" s="61"/>
      <c r="G10490" s="62" t="s">
        <v>16</v>
      </c>
      <c r="H10490" s="61"/>
    </row>
    <row r="10491" spans="1:8" ht="76.5" x14ac:dyDescent="0.25">
      <c r="A10491" s="64" t="s">
        <v>11549</v>
      </c>
      <c r="B10491" s="15" t="s">
        <v>11548</v>
      </c>
      <c r="C10491" s="40" t="s">
        <v>11547</v>
      </c>
      <c r="D10491" s="8" t="s">
        <v>20</v>
      </c>
      <c r="E10491" s="63" t="s">
        <v>1528</v>
      </c>
      <c r="F10491" s="61"/>
      <c r="G10491" s="62" t="s">
        <v>16</v>
      </c>
      <c r="H10491" s="61"/>
    </row>
    <row r="10492" spans="1:8" ht="76.5" x14ac:dyDescent="0.25">
      <c r="A10492" s="64" t="s">
        <v>11546</v>
      </c>
      <c r="B10492" s="15" t="s">
        <v>11545</v>
      </c>
      <c r="C10492" s="40" t="s">
        <v>11544</v>
      </c>
      <c r="D10492" s="8" t="s">
        <v>20</v>
      </c>
      <c r="E10492" s="63" t="s">
        <v>1528</v>
      </c>
      <c r="F10492" s="61"/>
      <c r="G10492" s="62" t="s">
        <v>16</v>
      </c>
      <c r="H10492" s="61"/>
    </row>
    <row r="10493" spans="1:8" ht="76.5" x14ac:dyDescent="0.25">
      <c r="A10493" s="64" t="s">
        <v>11543</v>
      </c>
      <c r="B10493" s="15" t="s">
        <v>11542</v>
      </c>
      <c r="C10493" s="40" t="s">
        <v>11541</v>
      </c>
      <c r="D10493" s="8" t="s">
        <v>20</v>
      </c>
      <c r="E10493" s="63" t="s">
        <v>1528</v>
      </c>
      <c r="F10493" s="61"/>
      <c r="G10493" s="62" t="s">
        <v>16</v>
      </c>
      <c r="H10493" s="61"/>
    </row>
    <row r="10494" spans="1:8" ht="63.75" x14ac:dyDescent="0.25">
      <c r="A10494" s="15" t="s">
        <v>11540</v>
      </c>
      <c r="B10494" s="15" t="s">
        <v>11539</v>
      </c>
      <c r="C10494" s="40" t="s">
        <v>11538</v>
      </c>
      <c r="D10494" s="14" t="s">
        <v>1626</v>
      </c>
      <c r="E10494" s="63" t="s">
        <v>1799</v>
      </c>
      <c r="F10494" s="65"/>
      <c r="G10494" s="9">
        <v>44541</v>
      </c>
      <c r="H10494" s="61"/>
    </row>
    <row r="10495" spans="1:8" ht="76.5" x14ac:dyDescent="0.25">
      <c r="A10495" s="64" t="s">
        <v>11537</v>
      </c>
      <c r="B10495" s="15" t="s">
        <v>11536</v>
      </c>
      <c r="C10495" s="40" t="s">
        <v>11535</v>
      </c>
      <c r="D10495" s="8" t="s">
        <v>20</v>
      </c>
      <c r="E10495" s="63" t="s">
        <v>1528</v>
      </c>
      <c r="F10495" s="61"/>
      <c r="G10495" s="62" t="s">
        <v>16</v>
      </c>
      <c r="H10495" s="61"/>
    </row>
    <row r="10496" spans="1:8" ht="63.75" x14ac:dyDescent="0.25">
      <c r="A10496" s="15" t="s">
        <v>11534</v>
      </c>
      <c r="B10496" s="15" t="s">
        <v>11533</v>
      </c>
      <c r="C10496" s="40" t="s">
        <v>11532</v>
      </c>
      <c r="D10496" s="8" t="s">
        <v>1626</v>
      </c>
      <c r="E10496" s="63" t="s">
        <v>1625</v>
      </c>
      <c r="F10496" s="65"/>
      <c r="G10496" s="9">
        <v>44374</v>
      </c>
      <c r="H10496" s="61"/>
    </row>
    <row r="10497" spans="1:8" ht="38.25" x14ac:dyDescent="0.25">
      <c r="A10497" s="15" t="s">
        <v>11531</v>
      </c>
      <c r="B10497" s="15" t="s">
        <v>11530</v>
      </c>
      <c r="C10497" s="40" t="s">
        <v>11529</v>
      </c>
      <c r="D10497" s="8" t="s">
        <v>1626</v>
      </c>
      <c r="E10497" s="63" t="s">
        <v>1799</v>
      </c>
      <c r="F10497" s="65"/>
      <c r="G10497" s="9">
        <v>44435</v>
      </c>
      <c r="H10497" s="61"/>
    </row>
    <row r="10498" spans="1:8" ht="25.5" x14ac:dyDescent="0.25">
      <c r="A10498" s="15" t="s">
        <v>11528</v>
      </c>
      <c r="B10498" s="15" t="s">
        <v>11525</v>
      </c>
      <c r="C10498" s="40" t="s">
        <v>11527</v>
      </c>
      <c r="D10498" s="8" t="s">
        <v>1626</v>
      </c>
      <c r="E10498" s="63" t="s">
        <v>1625</v>
      </c>
      <c r="F10498" s="65"/>
      <c r="G10498" s="9">
        <v>44427</v>
      </c>
      <c r="H10498" s="61"/>
    </row>
    <row r="10499" spans="1:8" ht="76.5" x14ac:dyDescent="0.25">
      <c r="A10499" s="64" t="s">
        <v>11526</v>
      </c>
      <c r="B10499" s="15" t="s">
        <v>11525</v>
      </c>
      <c r="C10499" s="40" t="s">
        <v>11524</v>
      </c>
      <c r="D10499" s="8" t="s">
        <v>20</v>
      </c>
      <c r="E10499" s="63" t="s">
        <v>1528</v>
      </c>
      <c r="F10499" s="61"/>
      <c r="G10499" s="62" t="s">
        <v>16</v>
      </c>
      <c r="H10499" s="61"/>
    </row>
    <row r="10500" spans="1:8" ht="76.5" x14ac:dyDescent="0.25">
      <c r="A10500" s="64" t="s">
        <v>11523</v>
      </c>
      <c r="B10500" s="15" t="s">
        <v>11522</v>
      </c>
      <c r="C10500" s="40" t="s">
        <v>11521</v>
      </c>
      <c r="D10500" s="8" t="s">
        <v>20</v>
      </c>
      <c r="E10500" s="63" t="s">
        <v>1528</v>
      </c>
      <c r="F10500" s="61"/>
      <c r="G10500" s="62" t="s">
        <v>16</v>
      </c>
      <c r="H10500" s="61"/>
    </row>
    <row r="10501" spans="1:8" ht="76.5" x14ac:dyDescent="0.25">
      <c r="A10501" s="64" t="s">
        <v>11520</v>
      </c>
      <c r="B10501" s="15" t="s">
        <v>11519</v>
      </c>
      <c r="C10501" s="40" t="s">
        <v>11518</v>
      </c>
      <c r="D10501" s="8" t="s">
        <v>20</v>
      </c>
      <c r="E10501" s="63" t="s">
        <v>1528</v>
      </c>
      <c r="F10501" s="61"/>
      <c r="G10501" s="62" t="s">
        <v>16</v>
      </c>
      <c r="H10501" s="61"/>
    </row>
    <row r="10502" spans="1:8" ht="76.5" x14ac:dyDescent="0.25">
      <c r="A10502" s="64" t="s">
        <v>11517</v>
      </c>
      <c r="B10502" s="15" t="s">
        <v>11516</v>
      </c>
      <c r="C10502" s="40" t="s">
        <v>11515</v>
      </c>
      <c r="D10502" s="8" t="s">
        <v>20</v>
      </c>
      <c r="E10502" s="63" t="s">
        <v>1528</v>
      </c>
      <c r="F10502" s="61"/>
      <c r="G10502" s="62" t="s">
        <v>16</v>
      </c>
      <c r="H10502" s="61"/>
    </row>
    <row r="10503" spans="1:8" ht="76.5" x14ac:dyDescent="0.25">
      <c r="A10503" s="64" t="s">
        <v>11514</v>
      </c>
      <c r="B10503" s="15" t="s">
        <v>11513</v>
      </c>
      <c r="C10503" s="40" t="s">
        <v>11512</v>
      </c>
      <c r="D10503" s="8" t="s">
        <v>20</v>
      </c>
      <c r="E10503" s="63" t="s">
        <v>1528</v>
      </c>
      <c r="F10503" s="61"/>
      <c r="G10503" s="62" t="s">
        <v>16</v>
      </c>
      <c r="H10503" s="61"/>
    </row>
    <row r="10504" spans="1:8" ht="51" x14ac:dyDescent="0.25">
      <c r="A10504" s="15" t="s">
        <v>11511</v>
      </c>
      <c r="B10504" s="15" t="s">
        <v>4983</v>
      </c>
      <c r="C10504" s="40" t="s">
        <v>11510</v>
      </c>
      <c r="D10504" s="14" t="s">
        <v>1626</v>
      </c>
      <c r="E10504" s="63" t="s">
        <v>1625</v>
      </c>
      <c r="F10504" s="65"/>
      <c r="G10504" s="9">
        <v>44393</v>
      </c>
      <c r="H10504" s="61"/>
    </row>
    <row r="10505" spans="1:8" ht="76.5" x14ac:dyDescent="0.25">
      <c r="A10505" s="64" t="s">
        <v>11509</v>
      </c>
      <c r="B10505" s="15" t="s">
        <v>11508</v>
      </c>
      <c r="C10505" s="40" t="s">
        <v>11507</v>
      </c>
      <c r="D10505" s="8" t="s">
        <v>20</v>
      </c>
      <c r="E10505" s="63" t="s">
        <v>1528</v>
      </c>
      <c r="F10505" s="61"/>
      <c r="G10505" s="62" t="s">
        <v>16</v>
      </c>
      <c r="H10505" s="61"/>
    </row>
    <row r="10506" spans="1:8" ht="51" x14ac:dyDescent="0.25">
      <c r="A10506" s="15" t="s">
        <v>11506</v>
      </c>
      <c r="B10506" s="15" t="s">
        <v>11505</v>
      </c>
      <c r="C10506" s="40" t="s">
        <v>11504</v>
      </c>
      <c r="D10506" s="8" t="s">
        <v>1626</v>
      </c>
      <c r="E10506" s="63" t="s">
        <v>1799</v>
      </c>
      <c r="F10506" s="65"/>
      <c r="G10506" s="9">
        <v>44375</v>
      </c>
      <c r="H10506" s="61"/>
    </row>
    <row r="10507" spans="1:8" ht="89.25" x14ac:dyDescent="0.25">
      <c r="A10507" s="64" t="s">
        <v>11503</v>
      </c>
      <c r="B10507" s="15" t="s">
        <v>6339</v>
      </c>
      <c r="C10507" s="40" t="s">
        <v>11502</v>
      </c>
      <c r="D10507" s="8" t="s">
        <v>20</v>
      </c>
      <c r="E10507" s="63" t="s">
        <v>1528</v>
      </c>
      <c r="F10507" s="61"/>
      <c r="G10507" s="62" t="s">
        <v>16</v>
      </c>
      <c r="H10507" s="61"/>
    </row>
    <row r="10508" spans="1:8" ht="76.5" x14ac:dyDescent="0.25">
      <c r="A10508" s="64" t="s">
        <v>11501</v>
      </c>
      <c r="B10508" s="15" t="s">
        <v>10983</v>
      </c>
      <c r="C10508" s="40" t="s">
        <v>11500</v>
      </c>
      <c r="D10508" s="8" t="s">
        <v>20</v>
      </c>
      <c r="E10508" s="63" t="s">
        <v>1528</v>
      </c>
      <c r="F10508" s="61"/>
      <c r="G10508" s="62" t="s">
        <v>16</v>
      </c>
      <c r="H10508" s="61"/>
    </row>
    <row r="10509" spans="1:8" ht="76.5" x14ac:dyDescent="0.25">
      <c r="A10509" s="64" t="s">
        <v>11499</v>
      </c>
      <c r="B10509" s="15" t="s">
        <v>8142</v>
      </c>
      <c r="C10509" s="40" t="s">
        <v>11498</v>
      </c>
      <c r="D10509" s="8" t="s">
        <v>20</v>
      </c>
      <c r="E10509" s="63" t="s">
        <v>1528</v>
      </c>
      <c r="F10509" s="61"/>
      <c r="G10509" s="62" t="s">
        <v>16</v>
      </c>
      <c r="H10509" s="61"/>
    </row>
    <row r="10510" spans="1:8" ht="63.75" x14ac:dyDescent="0.25">
      <c r="A10510" s="15" t="s">
        <v>11497</v>
      </c>
      <c r="B10510" s="15" t="s">
        <v>11496</v>
      </c>
      <c r="C10510" s="40" t="s">
        <v>11495</v>
      </c>
      <c r="D10510" s="14" t="s">
        <v>1626</v>
      </c>
      <c r="E10510" s="63" t="s">
        <v>1625</v>
      </c>
      <c r="F10510" s="65"/>
      <c r="G10510" s="9">
        <v>44375</v>
      </c>
      <c r="H10510" s="61"/>
    </row>
    <row r="10511" spans="1:8" ht="127.5" x14ac:dyDescent="0.25">
      <c r="A10511" s="15" t="s">
        <v>11494</v>
      </c>
      <c r="B10511" s="15" t="s">
        <v>11493</v>
      </c>
      <c r="C10511" s="40" t="s">
        <v>11492</v>
      </c>
      <c r="D10511" s="8" t="s">
        <v>1626</v>
      </c>
      <c r="E10511" s="63" t="s">
        <v>1799</v>
      </c>
      <c r="F10511" s="65"/>
      <c r="G10511" s="9">
        <v>44413</v>
      </c>
      <c r="H10511" s="61"/>
    </row>
    <row r="10512" spans="1:8" ht="38.25" x14ac:dyDescent="0.25">
      <c r="A10512" s="15" t="s">
        <v>11491</v>
      </c>
      <c r="B10512" s="15" t="s">
        <v>11490</v>
      </c>
      <c r="C10512" s="40" t="s">
        <v>11489</v>
      </c>
      <c r="D10512" s="8" t="s">
        <v>1626</v>
      </c>
      <c r="E10512" s="63" t="s">
        <v>1799</v>
      </c>
      <c r="F10512" s="65"/>
      <c r="G10512" s="9">
        <v>44394</v>
      </c>
      <c r="H10512" s="61"/>
    </row>
    <row r="10513" spans="1:8" ht="76.5" x14ac:dyDescent="0.25">
      <c r="A10513" s="64" t="s">
        <v>11488</v>
      </c>
      <c r="B10513" s="15" t="s">
        <v>11487</v>
      </c>
      <c r="C10513" s="40" t="s">
        <v>11486</v>
      </c>
      <c r="D10513" s="8" t="s">
        <v>20</v>
      </c>
      <c r="E10513" s="63" t="s">
        <v>1528</v>
      </c>
      <c r="F10513" s="61"/>
      <c r="G10513" s="62" t="s">
        <v>16</v>
      </c>
      <c r="H10513" s="61"/>
    </row>
    <row r="10514" spans="1:8" ht="114.75" x14ac:dyDescent="0.25">
      <c r="A10514" s="15" t="s">
        <v>11485</v>
      </c>
      <c r="B10514" s="15" t="s">
        <v>11484</v>
      </c>
      <c r="C10514" s="40" t="s">
        <v>11483</v>
      </c>
      <c r="D10514" s="14" t="s">
        <v>1626</v>
      </c>
      <c r="E10514" s="63" t="s">
        <v>1625</v>
      </c>
      <c r="F10514" s="65"/>
      <c r="G10514" s="9">
        <v>44420</v>
      </c>
      <c r="H10514" s="61"/>
    </row>
    <row r="10515" spans="1:8" ht="76.5" x14ac:dyDescent="0.25">
      <c r="A10515" s="64" t="s">
        <v>11482</v>
      </c>
      <c r="B10515" s="15" t="s">
        <v>11481</v>
      </c>
      <c r="C10515" s="40" t="s">
        <v>11480</v>
      </c>
      <c r="D10515" s="8" t="s">
        <v>20</v>
      </c>
      <c r="E10515" s="63" t="s">
        <v>1528</v>
      </c>
      <c r="F10515" s="61"/>
      <c r="G10515" s="62" t="s">
        <v>16</v>
      </c>
      <c r="H10515" s="61"/>
    </row>
    <row r="10516" spans="1:8" ht="63.75" x14ac:dyDescent="0.25">
      <c r="A10516" s="15" t="s">
        <v>11479</v>
      </c>
      <c r="B10516" s="15" t="s">
        <v>11478</v>
      </c>
      <c r="C10516" s="40" t="s">
        <v>11477</v>
      </c>
      <c r="D10516" s="14" t="s">
        <v>4198</v>
      </c>
      <c r="E10516" s="63" t="s">
        <v>1799</v>
      </c>
      <c r="F10516" s="65"/>
      <c r="G10516" s="9">
        <v>44483</v>
      </c>
      <c r="H10516" s="61"/>
    </row>
    <row r="10517" spans="1:8" ht="89.25" x14ac:dyDescent="0.25">
      <c r="A10517" s="64" t="s">
        <v>11476</v>
      </c>
      <c r="B10517" s="15" t="s">
        <v>11475</v>
      </c>
      <c r="C10517" s="40" t="s">
        <v>11474</v>
      </c>
      <c r="D10517" s="8" t="s">
        <v>20</v>
      </c>
      <c r="E10517" s="63" t="s">
        <v>1528</v>
      </c>
      <c r="F10517" s="61"/>
      <c r="G10517" s="62" t="s">
        <v>16</v>
      </c>
      <c r="H10517" s="61"/>
    </row>
    <row r="10518" spans="1:8" ht="89.25" x14ac:dyDescent="0.25">
      <c r="A10518" s="15" t="s">
        <v>11473</v>
      </c>
      <c r="B10518" s="15" t="s">
        <v>11472</v>
      </c>
      <c r="C10518" s="40" t="s">
        <v>11471</v>
      </c>
      <c r="D10518" s="14" t="s">
        <v>1626</v>
      </c>
      <c r="E10518" s="63" t="s">
        <v>1799</v>
      </c>
      <c r="F10518" s="65"/>
      <c r="G10518" s="9">
        <v>44492</v>
      </c>
      <c r="H10518" s="61"/>
    </row>
    <row r="10519" spans="1:8" ht="76.5" x14ac:dyDescent="0.25">
      <c r="A10519" s="64" t="s">
        <v>11470</v>
      </c>
      <c r="B10519" s="15" t="s">
        <v>11469</v>
      </c>
      <c r="C10519" s="40" t="s">
        <v>11468</v>
      </c>
      <c r="D10519" s="8" t="s">
        <v>20</v>
      </c>
      <c r="E10519" s="63" t="s">
        <v>1528</v>
      </c>
      <c r="F10519" s="61"/>
      <c r="G10519" s="62" t="s">
        <v>16</v>
      </c>
      <c r="H10519" s="61"/>
    </row>
    <row r="10520" spans="1:8" ht="76.5" x14ac:dyDescent="0.25">
      <c r="A10520" s="64" t="s">
        <v>11467</v>
      </c>
      <c r="B10520" s="15" t="s">
        <v>11466</v>
      </c>
      <c r="C10520" s="40" t="s">
        <v>11465</v>
      </c>
      <c r="D10520" s="8" t="s">
        <v>20</v>
      </c>
      <c r="E10520" s="63" t="s">
        <v>1528</v>
      </c>
      <c r="F10520" s="61"/>
      <c r="G10520" s="62" t="s">
        <v>16</v>
      </c>
      <c r="H10520" s="61"/>
    </row>
    <row r="10521" spans="1:8" ht="76.5" x14ac:dyDescent="0.25">
      <c r="A10521" s="64" t="s">
        <v>11464</v>
      </c>
      <c r="B10521" s="15" t="s">
        <v>11463</v>
      </c>
      <c r="C10521" s="40" t="s">
        <v>11462</v>
      </c>
      <c r="D10521" s="8" t="s">
        <v>20</v>
      </c>
      <c r="E10521" s="63" t="s">
        <v>1528</v>
      </c>
      <c r="F10521" s="61"/>
      <c r="G10521" s="62" t="s">
        <v>16</v>
      </c>
      <c r="H10521" s="61"/>
    </row>
    <row r="10522" spans="1:8" ht="76.5" x14ac:dyDescent="0.25">
      <c r="A10522" s="64" t="s">
        <v>11461</v>
      </c>
      <c r="B10522" s="15" t="s">
        <v>11460</v>
      </c>
      <c r="C10522" s="40" t="s">
        <v>11459</v>
      </c>
      <c r="D10522" s="8" t="s">
        <v>20</v>
      </c>
      <c r="E10522" s="63" t="s">
        <v>1528</v>
      </c>
      <c r="F10522" s="61"/>
      <c r="G10522" s="62" t="s">
        <v>16</v>
      </c>
      <c r="H10522" s="61"/>
    </row>
    <row r="10523" spans="1:8" ht="76.5" x14ac:dyDescent="0.25">
      <c r="A10523" s="64" t="s">
        <v>11458</v>
      </c>
      <c r="B10523" s="15" t="s">
        <v>11457</v>
      </c>
      <c r="C10523" s="40" t="s">
        <v>11456</v>
      </c>
      <c r="D10523" s="8" t="s">
        <v>20</v>
      </c>
      <c r="E10523" s="63" t="s">
        <v>1528</v>
      </c>
      <c r="F10523" s="61"/>
      <c r="G10523" s="62" t="s">
        <v>16</v>
      </c>
      <c r="H10523" s="61"/>
    </row>
    <row r="10524" spans="1:8" ht="76.5" x14ac:dyDescent="0.25">
      <c r="A10524" s="64" t="s">
        <v>11455</v>
      </c>
      <c r="B10524" s="15" t="s">
        <v>11454</v>
      </c>
      <c r="C10524" s="40" t="s">
        <v>11453</v>
      </c>
      <c r="D10524" s="8" t="s">
        <v>20</v>
      </c>
      <c r="E10524" s="63" t="s">
        <v>1528</v>
      </c>
      <c r="F10524" s="61"/>
      <c r="G10524" s="62" t="s">
        <v>16</v>
      </c>
      <c r="H10524" s="61"/>
    </row>
    <row r="10525" spans="1:8" ht="89.25" x14ac:dyDescent="0.25">
      <c r="A10525" s="15" t="s">
        <v>11452</v>
      </c>
      <c r="B10525" s="15" t="s">
        <v>11451</v>
      </c>
      <c r="C10525" s="40" t="s">
        <v>11450</v>
      </c>
      <c r="D10525" s="14" t="s">
        <v>1626</v>
      </c>
      <c r="E10525" s="63" t="s">
        <v>1799</v>
      </c>
      <c r="F10525" s="65"/>
      <c r="G10525" s="9">
        <v>44422</v>
      </c>
      <c r="H10525" s="61"/>
    </row>
    <row r="10526" spans="1:8" ht="76.5" x14ac:dyDescent="0.25">
      <c r="A10526" s="64" t="s">
        <v>11449</v>
      </c>
      <c r="B10526" s="15" t="s">
        <v>11448</v>
      </c>
      <c r="C10526" s="40" t="s">
        <v>11447</v>
      </c>
      <c r="D10526" s="8" t="s">
        <v>20</v>
      </c>
      <c r="E10526" s="63" t="s">
        <v>1528</v>
      </c>
      <c r="F10526" s="61"/>
      <c r="G10526" s="62" t="s">
        <v>16</v>
      </c>
      <c r="H10526" s="61"/>
    </row>
    <row r="10527" spans="1:8" ht="76.5" x14ac:dyDescent="0.25">
      <c r="A10527" s="64" t="s">
        <v>11446</v>
      </c>
      <c r="B10527" s="15" t="s">
        <v>8799</v>
      </c>
      <c r="C10527" s="40" t="s">
        <v>11445</v>
      </c>
      <c r="D10527" s="8" t="s">
        <v>20</v>
      </c>
      <c r="E10527" s="63" t="s">
        <v>1528</v>
      </c>
      <c r="F10527" s="61"/>
      <c r="G10527" s="62" t="s">
        <v>16</v>
      </c>
      <c r="H10527" s="61"/>
    </row>
    <row r="10528" spans="1:8" ht="76.5" x14ac:dyDescent="0.25">
      <c r="A10528" s="64" t="s">
        <v>11444</v>
      </c>
      <c r="B10528" s="15" t="s">
        <v>11443</v>
      </c>
      <c r="C10528" s="40" t="s">
        <v>11442</v>
      </c>
      <c r="D10528" s="8" t="s">
        <v>20</v>
      </c>
      <c r="E10528" s="63" t="s">
        <v>1528</v>
      </c>
      <c r="F10528" s="61"/>
      <c r="G10528" s="62" t="s">
        <v>16</v>
      </c>
      <c r="H10528" s="61"/>
    </row>
    <row r="10529" spans="1:8" ht="76.5" x14ac:dyDescent="0.25">
      <c r="A10529" s="64" t="s">
        <v>11441</v>
      </c>
      <c r="B10529" s="15" t="s">
        <v>7836</v>
      </c>
      <c r="C10529" s="40" t="s">
        <v>11440</v>
      </c>
      <c r="D10529" s="8" t="s">
        <v>20</v>
      </c>
      <c r="E10529" s="63" t="s">
        <v>1528</v>
      </c>
      <c r="F10529" s="61"/>
      <c r="G10529" s="62" t="s">
        <v>16</v>
      </c>
      <c r="H10529" s="61"/>
    </row>
    <row r="10530" spans="1:8" ht="76.5" x14ac:dyDescent="0.25">
      <c r="A10530" s="64" t="s">
        <v>11439</v>
      </c>
      <c r="B10530" s="15" t="s">
        <v>11438</v>
      </c>
      <c r="C10530" s="40" t="s">
        <v>11437</v>
      </c>
      <c r="D10530" s="8" t="s">
        <v>20</v>
      </c>
      <c r="E10530" s="63" t="s">
        <v>1528</v>
      </c>
      <c r="F10530" s="61"/>
      <c r="G10530" s="62" t="s">
        <v>16</v>
      </c>
      <c r="H10530" s="61"/>
    </row>
    <row r="10531" spans="1:8" ht="76.5" x14ac:dyDescent="0.25">
      <c r="A10531" s="64" t="s">
        <v>11436</v>
      </c>
      <c r="B10531" s="15" t="s">
        <v>11435</v>
      </c>
      <c r="C10531" s="40" t="s">
        <v>11434</v>
      </c>
      <c r="D10531" s="8" t="s">
        <v>20</v>
      </c>
      <c r="E10531" s="63" t="s">
        <v>1528</v>
      </c>
      <c r="F10531" s="61"/>
      <c r="G10531" s="62" t="s">
        <v>16</v>
      </c>
      <c r="H10531" s="61"/>
    </row>
    <row r="10532" spans="1:8" ht="76.5" x14ac:dyDescent="0.25">
      <c r="A10532" s="64" t="s">
        <v>11433</v>
      </c>
      <c r="B10532" s="15" t="s">
        <v>11432</v>
      </c>
      <c r="C10532" s="40" t="s">
        <v>11431</v>
      </c>
      <c r="D10532" s="8" t="s">
        <v>20</v>
      </c>
      <c r="E10532" s="63" t="s">
        <v>1528</v>
      </c>
      <c r="F10532" s="61"/>
      <c r="G10532" s="62" t="s">
        <v>16</v>
      </c>
      <c r="H10532" s="61"/>
    </row>
    <row r="10533" spans="1:8" ht="76.5" x14ac:dyDescent="0.25">
      <c r="A10533" s="64" t="s">
        <v>11430</v>
      </c>
      <c r="B10533" s="15" t="s">
        <v>11429</v>
      </c>
      <c r="C10533" s="40" t="s">
        <v>11428</v>
      </c>
      <c r="D10533" s="8" t="s">
        <v>20</v>
      </c>
      <c r="E10533" s="63" t="s">
        <v>1528</v>
      </c>
      <c r="F10533" s="61"/>
      <c r="G10533" s="62" t="s">
        <v>16</v>
      </c>
      <c r="H10533" s="61"/>
    </row>
    <row r="10534" spans="1:8" ht="76.5" x14ac:dyDescent="0.25">
      <c r="A10534" s="64" t="s">
        <v>11427</v>
      </c>
      <c r="B10534" s="15" t="s">
        <v>10108</v>
      </c>
      <c r="C10534" s="40" t="s">
        <v>3687</v>
      </c>
      <c r="D10534" s="8" t="s">
        <v>20</v>
      </c>
      <c r="E10534" s="63" t="s">
        <v>1528</v>
      </c>
      <c r="F10534" s="61"/>
      <c r="G10534" s="62" t="s">
        <v>16</v>
      </c>
      <c r="H10534" s="61"/>
    </row>
    <row r="10535" spans="1:8" ht="76.5" x14ac:dyDescent="0.25">
      <c r="A10535" s="64" t="s">
        <v>11426</v>
      </c>
      <c r="B10535" s="15" t="s">
        <v>10212</v>
      </c>
      <c r="C10535" s="40" t="s">
        <v>3687</v>
      </c>
      <c r="D10535" s="8" t="s">
        <v>20</v>
      </c>
      <c r="E10535" s="63" t="s">
        <v>1528</v>
      </c>
      <c r="F10535" s="61"/>
      <c r="G10535" s="62" t="s">
        <v>16</v>
      </c>
      <c r="H10535" s="61"/>
    </row>
    <row r="10536" spans="1:8" ht="76.5" x14ac:dyDescent="0.25">
      <c r="A10536" s="64" t="s">
        <v>11425</v>
      </c>
      <c r="B10536" s="15" t="s">
        <v>11424</v>
      </c>
      <c r="C10536" s="40" t="s">
        <v>11423</v>
      </c>
      <c r="D10536" s="8" t="s">
        <v>20</v>
      </c>
      <c r="E10536" s="63" t="s">
        <v>1528</v>
      </c>
      <c r="F10536" s="61"/>
      <c r="G10536" s="62" t="s">
        <v>16</v>
      </c>
      <c r="H10536" s="61"/>
    </row>
    <row r="10537" spans="1:8" ht="127.5" x14ac:dyDescent="0.25">
      <c r="A10537" s="15" t="s">
        <v>11422</v>
      </c>
      <c r="B10537" s="15" t="s">
        <v>11421</v>
      </c>
      <c r="C10537" s="40" t="s">
        <v>11420</v>
      </c>
      <c r="D10537" s="8" t="s">
        <v>1626</v>
      </c>
      <c r="E10537" s="63" t="s">
        <v>1799</v>
      </c>
      <c r="F10537" s="65"/>
      <c r="G10537" s="9">
        <v>44452</v>
      </c>
      <c r="H10537" s="61"/>
    </row>
    <row r="10538" spans="1:8" ht="76.5" x14ac:dyDescent="0.25">
      <c r="A10538" s="64" t="s">
        <v>11419</v>
      </c>
      <c r="B10538" s="15" t="s">
        <v>11418</v>
      </c>
      <c r="C10538" s="40" t="s">
        <v>11417</v>
      </c>
      <c r="D10538" s="8" t="s">
        <v>20</v>
      </c>
      <c r="E10538" s="63" t="s">
        <v>1528</v>
      </c>
      <c r="F10538" s="61"/>
      <c r="G10538" s="62" t="s">
        <v>16</v>
      </c>
      <c r="H10538" s="61"/>
    </row>
    <row r="10539" spans="1:8" ht="76.5" x14ac:dyDescent="0.25">
      <c r="A10539" s="64" t="s">
        <v>11416</v>
      </c>
      <c r="B10539" s="15" t="s">
        <v>8396</v>
      </c>
      <c r="C10539" s="40" t="s">
        <v>11415</v>
      </c>
      <c r="D10539" s="8" t="s">
        <v>20</v>
      </c>
      <c r="E10539" s="63" t="s">
        <v>1528</v>
      </c>
      <c r="F10539" s="61"/>
      <c r="G10539" s="62" t="s">
        <v>16</v>
      </c>
      <c r="H10539" s="61"/>
    </row>
    <row r="10540" spans="1:8" ht="76.5" x14ac:dyDescent="0.25">
      <c r="A10540" s="64" t="s">
        <v>11414</v>
      </c>
      <c r="B10540" s="15" t="s">
        <v>11413</v>
      </c>
      <c r="C10540" s="40" t="s">
        <v>11412</v>
      </c>
      <c r="D10540" s="8" t="s">
        <v>20</v>
      </c>
      <c r="E10540" s="63" t="s">
        <v>1528</v>
      </c>
      <c r="F10540" s="61"/>
      <c r="G10540" s="62" t="s">
        <v>16</v>
      </c>
      <c r="H10540" s="61"/>
    </row>
    <row r="10541" spans="1:8" ht="25.5" x14ac:dyDescent="0.25">
      <c r="A10541" s="70" t="s">
        <v>11411</v>
      </c>
      <c r="B10541" s="15" t="s">
        <v>11410</v>
      </c>
      <c r="C10541" s="40" t="s">
        <v>11409</v>
      </c>
      <c r="D10541" s="8" t="s">
        <v>15</v>
      </c>
      <c r="E10541" s="63" t="s">
        <v>11408</v>
      </c>
      <c r="F10541" s="63"/>
      <c r="G10541" s="68">
        <v>44379</v>
      </c>
      <c r="H10541" s="61"/>
    </row>
    <row r="10542" spans="1:8" ht="76.5" x14ac:dyDescent="0.25">
      <c r="A10542" s="64" t="s">
        <v>11407</v>
      </c>
      <c r="B10542" s="15" t="s">
        <v>11406</v>
      </c>
      <c r="C10542" s="40" t="s">
        <v>11405</v>
      </c>
      <c r="D10542" s="8" t="s">
        <v>20</v>
      </c>
      <c r="E10542" s="63" t="s">
        <v>1528</v>
      </c>
      <c r="F10542" s="61"/>
      <c r="G10542" s="62" t="s">
        <v>16</v>
      </c>
      <c r="H10542" s="61"/>
    </row>
    <row r="10543" spans="1:8" ht="76.5" x14ac:dyDescent="0.25">
      <c r="A10543" s="64" t="s">
        <v>11404</v>
      </c>
      <c r="B10543" s="15" t="s">
        <v>7447</v>
      </c>
      <c r="C10543" s="40" t="s">
        <v>11403</v>
      </c>
      <c r="D10543" s="8" t="s">
        <v>20</v>
      </c>
      <c r="E10543" s="63" t="s">
        <v>1528</v>
      </c>
      <c r="F10543" s="61"/>
      <c r="G10543" s="62" t="s">
        <v>16</v>
      </c>
      <c r="H10543" s="61"/>
    </row>
    <row r="10544" spans="1:8" ht="89.25" x14ac:dyDescent="0.25">
      <c r="A10544" s="64" t="s">
        <v>11402</v>
      </c>
      <c r="B10544" s="15" t="s">
        <v>11401</v>
      </c>
      <c r="C10544" s="40" t="s">
        <v>11400</v>
      </c>
      <c r="D10544" s="8" t="s">
        <v>20</v>
      </c>
      <c r="E10544" s="63" t="s">
        <v>1528</v>
      </c>
      <c r="F10544" s="61"/>
      <c r="G10544" s="62" t="s">
        <v>16</v>
      </c>
      <c r="H10544" s="61"/>
    </row>
    <row r="10545" spans="1:8" ht="76.5" x14ac:dyDescent="0.25">
      <c r="A10545" s="64" t="s">
        <v>11399</v>
      </c>
      <c r="B10545" s="15" t="s">
        <v>11398</v>
      </c>
      <c r="C10545" s="40" t="s">
        <v>11397</v>
      </c>
      <c r="D10545" s="8" t="s">
        <v>20</v>
      </c>
      <c r="E10545" s="63" t="s">
        <v>1528</v>
      </c>
      <c r="F10545" s="61"/>
      <c r="G10545" s="62" t="s">
        <v>16</v>
      </c>
      <c r="H10545" s="61"/>
    </row>
    <row r="10546" spans="1:8" ht="76.5" x14ac:dyDescent="0.25">
      <c r="A10546" s="64" t="s">
        <v>11396</v>
      </c>
      <c r="B10546" s="15" t="s">
        <v>11395</v>
      </c>
      <c r="C10546" s="40" t="s">
        <v>11394</v>
      </c>
      <c r="D10546" s="8" t="s">
        <v>20</v>
      </c>
      <c r="E10546" s="63" t="s">
        <v>1528</v>
      </c>
      <c r="F10546" s="61"/>
      <c r="G10546" s="62" t="s">
        <v>16</v>
      </c>
      <c r="H10546" s="61"/>
    </row>
    <row r="10547" spans="1:8" ht="76.5" x14ac:dyDescent="0.25">
      <c r="A10547" s="64" t="s">
        <v>11393</v>
      </c>
      <c r="B10547" s="15" t="s">
        <v>11392</v>
      </c>
      <c r="C10547" s="40" t="s">
        <v>11391</v>
      </c>
      <c r="D10547" s="8" t="s">
        <v>20</v>
      </c>
      <c r="E10547" s="63" t="s">
        <v>1528</v>
      </c>
      <c r="F10547" s="61"/>
      <c r="G10547" s="62" t="s">
        <v>16</v>
      </c>
      <c r="H10547" s="61"/>
    </row>
    <row r="10548" spans="1:8" ht="76.5" x14ac:dyDescent="0.25">
      <c r="A10548" s="64" t="s">
        <v>11390</v>
      </c>
      <c r="B10548" s="15" t="s">
        <v>9003</v>
      </c>
      <c r="C10548" s="40" t="s">
        <v>11389</v>
      </c>
      <c r="D10548" s="8" t="s">
        <v>20</v>
      </c>
      <c r="E10548" s="63" t="s">
        <v>1528</v>
      </c>
      <c r="F10548" s="61"/>
      <c r="G10548" s="62" t="s">
        <v>16</v>
      </c>
      <c r="H10548" s="61"/>
    </row>
    <row r="10549" spans="1:8" ht="76.5" x14ac:dyDescent="0.25">
      <c r="A10549" s="64" t="s">
        <v>11388</v>
      </c>
      <c r="B10549" s="15" t="s">
        <v>7358</v>
      </c>
      <c r="C10549" s="40" t="s">
        <v>11387</v>
      </c>
      <c r="D10549" s="8" t="s">
        <v>20</v>
      </c>
      <c r="E10549" s="63" t="s">
        <v>1528</v>
      </c>
      <c r="F10549" s="61"/>
      <c r="G10549" s="62" t="s">
        <v>16</v>
      </c>
      <c r="H10549" s="61"/>
    </row>
    <row r="10550" spans="1:8" ht="76.5" x14ac:dyDescent="0.25">
      <c r="A10550" s="64" t="s">
        <v>11386</v>
      </c>
      <c r="B10550" s="15" t="s">
        <v>1554</v>
      </c>
      <c r="C10550" s="40" t="s">
        <v>11385</v>
      </c>
      <c r="D10550" s="8" t="s">
        <v>20</v>
      </c>
      <c r="E10550" s="63" t="s">
        <v>1528</v>
      </c>
      <c r="F10550" s="61"/>
      <c r="G10550" s="62" t="s">
        <v>16</v>
      </c>
      <c r="H10550" s="61"/>
    </row>
    <row r="10551" spans="1:8" ht="51" x14ac:dyDescent="0.25">
      <c r="A10551" s="15" t="s">
        <v>11384</v>
      </c>
      <c r="B10551" s="15" t="s">
        <v>11383</v>
      </c>
      <c r="C10551" s="40" t="s">
        <v>11382</v>
      </c>
      <c r="D10551" s="14" t="s">
        <v>1626</v>
      </c>
      <c r="E10551" s="63" t="s">
        <v>1625</v>
      </c>
      <c r="F10551" s="65"/>
      <c r="G10551" s="9">
        <v>44711</v>
      </c>
      <c r="H10551" s="61"/>
    </row>
    <row r="10552" spans="1:8" ht="76.5" x14ac:dyDescent="0.25">
      <c r="A10552" s="64" t="s">
        <v>11381</v>
      </c>
      <c r="B10552" s="15" t="s">
        <v>11375</v>
      </c>
      <c r="C10552" s="40" t="s">
        <v>11380</v>
      </c>
      <c r="D10552" s="8" t="s">
        <v>20</v>
      </c>
      <c r="E10552" s="63" t="s">
        <v>1528</v>
      </c>
      <c r="F10552" s="61"/>
      <c r="G10552" s="62" t="s">
        <v>16</v>
      </c>
      <c r="H10552" s="61"/>
    </row>
    <row r="10553" spans="1:8" ht="76.5" x14ac:dyDescent="0.25">
      <c r="A10553" s="64" t="s">
        <v>11379</v>
      </c>
      <c r="B10553" s="15" t="s">
        <v>11378</v>
      </c>
      <c r="C10553" s="40" t="s">
        <v>11377</v>
      </c>
      <c r="D10553" s="8" t="s">
        <v>20</v>
      </c>
      <c r="E10553" s="63" t="s">
        <v>1528</v>
      </c>
      <c r="F10553" s="61"/>
      <c r="G10553" s="62" t="s">
        <v>16</v>
      </c>
      <c r="H10553" s="61"/>
    </row>
    <row r="10554" spans="1:8" ht="51" x14ac:dyDescent="0.25">
      <c r="A10554" s="15" t="s">
        <v>11376</v>
      </c>
      <c r="B10554" s="15" t="s">
        <v>11375</v>
      </c>
      <c r="C10554" s="40" t="s">
        <v>11374</v>
      </c>
      <c r="D10554" s="8" t="s">
        <v>1626</v>
      </c>
      <c r="E10554" s="63" t="s">
        <v>1625</v>
      </c>
      <c r="F10554" s="65"/>
      <c r="G10554" s="9">
        <v>44436</v>
      </c>
      <c r="H10554" s="61"/>
    </row>
    <row r="10555" spans="1:8" ht="51" x14ac:dyDescent="0.25">
      <c r="A10555" s="15" t="s">
        <v>11373</v>
      </c>
      <c r="B10555" s="15" t="s">
        <v>11372</v>
      </c>
      <c r="C10555" s="40" t="s">
        <v>11371</v>
      </c>
      <c r="D10555" s="14" t="s">
        <v>1626</v>
      </c>
      <c r="E10555" s="63" t="s">
        <v>1799</v>
      </c>
      <c r="F10555" s="65"/>
      <c r="G10555" s="9">
        <v>44381</v>
      </c>
      <c r="H10555" s="61"/>
    </row>
    <row r="10556" spans="1:8" ht="76.5" x14ac:dyDescent="0.25">
      <c r="A10556" s="64" t="s">
        <v>11370</v>
      </c>
      <c r="B10556" s="15" t="s">
        <v>11369</v>
      </c>
      <c r="C10556" s="40" t="s">
        <v>11368</v>
      </c>
      <c r="D10556" s="8" t="s">
        <v>20</v>
      </c>
      <c r="E10556" s="63" t="s">
        <v>1528</v>
      </c>
      <c r="F10556" s="61"/>
      <c r="G10556" s="62" t="s">
        <v>16</v>
      </c>
      <c r="H10556" s="61"/>
    </row>
    <row r="10557" spans="1:8" ht="114.75" x14ac:dyDescent="0.25">
      <c r="A10557" s="64" t="s">
        <v>11367</v>
      </c>
      <c r="B10557" s="15" t="s">
        <v>11366</v>
      </c>
      <c r="C10557" s="40" t="s">
        <v>11365</v>
      </c>
      <c r="D10557" s="8" t="s">
        <v>20</v>
      </c>
      <c r="E10557" s="63" t="s">
        <v>1528</v>
      </c>
      <c r="F10557" s="61"/>
      <c r="G10557" s="62" t="s">
        <v>16</v>
      </c>
      <c r="H10557" s="61"/>
    </row>
    <row r="10558" spans="1:8" ht="25.5" x14ac:dyDescent="0.25">
      <c r="A10558" s="15" t="s">
        <v>11364</v>
      </c>
      <c r="B10558" s="15" t="s">
        <v>11363</v>
      </c>
      <c r="C10558" s="40" t="s">
        <v>11362</v>
      </c>
      <c r="D10558" s="8" t="s">
        <v>1626</v>
      </c>
      <c r="E10558" s="63" t="s">
        <v>1799</v>
      </c>
      <c r="F10558" s="65"/>
      <c r="G10558" s="9">
        <v>44381</v>
      </c>
      <c r="H10558" s="61"/>
    </row>
    <row r="10559" spans="1:8" ht="76.5" x14ac:dyDescent="0.25">
      <c r="A10559" s="64" t="s">
        <v>11361</v>
      </c>
      <c r="B10559" s="15" t="s">
        <v>11360</v>
      </c>
      <c r="C10559" s="40" t="s">
        <v>11359</v>
      </c>
      <c r="D10559" s="8" t="s">
        <v>20</v>
      </c>
      <c r="E10559" s="63" t="s">
        <v>1528</v>
      </c>
      <c r="F10559" s="61"/>
      <c r="G10559" s="62" t="s">
        <v>16</v>
      </c>
      <c r="H10559" s="61"/>
    </row>
    <row r="10560" spans="1:8" ht="76.5" x14ac:dyDescent="0.25">
      <c r="A10560" s="64" t="s">
        <v>11358</v>
      </c>
      <c r="B10560" s="15" t="s">
        <v>11357</v>
      </c>
      <c r="C10560" s="40" t="s">
        <v>11356</v>
      </c>
      <c r="D10560" s="8" t="s">
        <v>20</v>
      </c>
      <c r="E10560" s="63" t="s">
        <v>1528</v>
      </c>
      <c r="F10560" s="61"/>
      <c r="G10560" s="62" t="s">
        <v>16</v>
      </c>
      <c r="H10560" s="61"/>
    </row>
    <row r="10561" spans="1:8" ht="76.5" x14ac:dyDescent="0.25">
      <c r="A10561" s="64" t="s">
        <v>11355</v>
      </c>
      <c r="B10561" s="15" t="s">
        <v>11354</v>
      </c>
      <c r="C10561" s="40" t="s">
        <v>11353</v>
      </c>
      <c r="D10561" s="8" t="s">
        <v>20</v>
      </c>
      <c r="E10561" s="63" t="s">
        <v>1528</v>
      </c>
      <c r="F10561" s="61"/>
      <c r="G10561" s="62" t="s">
        <v>16</v>
      </c>
      <c r="H10561" s="61"/>
    </row>
    <row r="10562" spans="1:8" ht="76.5" x14ac:dyDescent="0.25">
      <c r="A10562" s="64" t="s">
        <v>11352</v>
      </c>
      <c r="B10562" s="15" t="s">
        <v>11351</v>
      </c>
      <c r="C10562" s="40" t="s">
        <v>11350</v>
      </c>
      <c r="D10562" s="8" t="s">
        <v>20</v>
      </c>
      <c r="E10562" s="63" t="s">
        <v>1528</v>
      </c>
      <c r="F10562" s="61"/>
      <c r="G10562" s="62" t="s">
        <v>16</v>
      </c>
      <c r="H10562" s="61"/>
    </row>
    <row r="10563" spans="1:8" ht="76.5" x14ac:dyDescent="0.25">
      <c r="A10563" s="64" t="s">
        <v>11349</v>
      </c>
      <c r="B10563" s="15" t="s">
        <v>11348</v>
      </c>
      <c r="C10563" s="40" t="s">
        <v>11347</v>
      </c>
      <c r="D10563" s="8" t="s">
        <v>20</v>
      </c>
      <c r="E10563" s="63" t="s">
        <v>1528</v>
      </c>
      <c r="F10563" s="61"/>
      <c r="G10563" s="62" t="s">
        <v>16</v>
      </c>
      <c r="H10563" s="61"/>
    </row>
    <row r="10564" spans="1:8" ht="76.5" x14ac:dyDescent="0.25">
      <c r="A10564" s="64" t="s">
        <v>11346</v>
      </c>
      <c r="B10564" s="15" t="s">
        <v>11345</v>
      </c>
      <c r="C10564" s="40" t="s">
        <v>11344</v>
      </c>
      <c r="D10564" s="8" t="s">
        <v>20</v>
      </c>
      <c r="E10564" s="63" t="s">
        <v>1528</v>
      </c>
      <c r="F10564" s="61"/>
      <c r="G10564" s="62" t="s">
        <v>16</v>
      </c>
      <c r="H10564" s="61"/>
    </row>
    <row r="10565" spans="1:8" ht="76.5" x14ac:dyDescent="0.25">
      <c r="A10565" s="64" t="s">
        <v>11343</v>
      </c>
      <c r="B10565" s="15" t="s">
        <v>11342</v>
      </c>
      <c r="C10565" s="40" t="s">
        <v>11341</v>
      </c>
      <c r="D10565" s="8" t="s">
        <v>20</v>
      </c>
      <c r="E10565" s="63" t="s">
        <v>1528</v>
      </c>
      <c r="F10565" s="61"/>
      <c r="G10565" s="62" t="s">
        <v>16</v>
      </c>
      <c r="H10565" s="61"/>
    </row>
    <row r="10566" spans="1:8" ht="51" x14ac:dyDescent="0.25">
      <c r="A10566" s="15" t="s">
        <v>11340</v>
      </c>
      <c r="B10566" s="15" t="s">
        <v>11339</v>
      </c>
      <c r="C10566" s="40" t="s">
        <v>11338</v>
      </c>
      <c r="D10566" s="8" t="s">
        <v>1626</v>
      </c>
      <c r="E10566" s="63" t="s">
        <v>1625</v>
      </c>
      <c r="F10566" s="65"/>
      <c r="G10566" s="9">
        <v>44409</v>
      </c>
      <c r="H10566" s="61"/>
    </row>
    <row r="10567" spans="1:8" ht="76.5" x14ac:dyDescent="0.25">
      <c r="A10567" s="64" t="s">
        <v>11337</v>
      </c>
      <c r="B10567" s="15" t="s">
        <v>11336</v>
      </c>
      <c r="C10567" s="40" t="s">
        <v>11335</v>
      </c>
      <c r="D10567" s="8" t="s">
        <v>20</v>
      </c>
      <c r="E10567" s="63" t="s">
        <v>1528</v>
      </c>
      <c r="F10567" s="61"/>
      <c r="G10567" s="62" t="s">
        <v>16</v>
      </c>
      <c r="H10567" s="61"/>
    </row>
    <row r="10568" spans="1:8" ht="25.5" x14ac:dyDescent="0.25">
      <c r="A10568" s="15" t="s">
        <v>11334</v>
      </c>
      <c r="B10568" s="15" t="s">
        <v>11333</v>
      </c>
      <c r="C10568" s="40" t="s">
        <v>11332</v>
      </c>
      <c r="D10568" s="8" t="s">
        <v>1626</v>
      </c>
      <c r="E10568" s="63" t="s">
        <v>1625</v>
      </c>
      <c r="F10568" s="65"/>
      <c r="G10568" s="9">
        <v>44491</v>
      </c>
      <c r="H10568" s="61"/>
    </row>
    <row r="10569" spans="1:8" ht="76.5" x14ac:dyDescent="0.25">
      <c r="A10569" s="64" t="s">
        <v>11331</v>
      </c>
      <c r="B10569" s="15" t="s">
        <v>6622</v>
      </c>
      <c r="C10569" s="40" t="s">
        <v>617</v>
      </c>
      <c r="D10569" s="8" t="s">
        <v>20</v>
      </c>
      <c r="E10569" s="63" t="s">
        <v>1528</v>
      </c>
      <c r="F10569" s="61"/>
      <c r="G10569" s="62" t="s">
        <v>16</v>
      </c>
      <c r="H10569" s="61"/>
    </row>
    <row r="10570" spans="1:8" ht="76.5" x14ac:dyDescent="0.25">
      <c r="A10570" s="64" t="s">
        <v>11330</v>
      </c>
      <c r="B10570" s="15" t="s">
        <v>11329</v>
      </c>
      <c r="C10570" s="40" t="s">
        <v>11328</v>
      </c>
      <c r="D10570" s="8" t="s">
        <v>20</v>
      </c>
      <c r="E10570" s="63" t="s">
        <v>1528</v>
      </c>
      <c r="F10570" s="61"/>
      <c r="G10570" s="62" t="s">
        <v>16</v>
      </c>
      <c r="H10570" s="61"/>
    </row>
    <row r="10571" spans="1:8" ht="51" x14ac:dyDescent="0.25">
      <c r="A10571" s="15" t="s">
        <v>11327</v>
      </c>
      <c r="B10571" s="15" t="s">
        <v>11326</v>
      </c>
      <c r="C10571" s="40" t="s">
        <v>11325</v>
      </c>
      <c r="D10571" s="14" t="s">
        <v>1626</v>
      </c>
      <c r="E10571" s="63" t="s">
        <v>1625</v>
      </c>
      <c r="F10571" s="65"/>
      <c r="G10571" s="9">
        <v>44599</v>
      </c>
      <c r="H10571" s="61"/>
    </row>
    <row r="10572" spans="1:8" ht="76.5" x14ac:dyDescent="0.25">
      <c r="A10572" s="64" t="s">
        <v>11324</v>
      </c>
      <c r="B10572" s="15" t="s">
        <v>9728</v>
      </c>
      <c r="C10572" s="40" t="s">
        <v>11323</v>
      </c>
      <c r="D10572" s="8" t="s">
        <v>20</v>
      </c>
      <c r="E10572" s="63" t="s">
        <v>1528</v>
      </c>
      <c r="F10572" s="61"/>
      <c r="G10572" s="62" t="s">
        <v>16</v>
      </c>
      <c r="H10572" s="61"/>
    </row>
    <row r="10573" spans="1:8" ht="51" x14ac:dyDescent="0.25">
      <c r="A10573" s="15" t="s">
        <v>11322</v>
      </c>
      <c r="B10573" s="15" t="s">
        <v>11321</v>
      </c>
      <c r="C10573" s="40" t="s">
        <v>11320</v>
      </c>
      <c r="D10573" s="14" t="s">
        <v>1626</v>
      </c>
      <c r="E10573" s="63" t="s">
        <v>1799</v>
      </c>
      <c r="F10573" s="65"/>
      <c r="G10573" s="9">
        <v>44409</v>
      </c>
      <c r="H10573" s="61"/>
    </row>
    <row r="10574" spans="1:8" ht="76.5" x14ac:dyDescent="0.25">
      <c r="A10574" s="64" t="s">
        <v>11319</v>
      </c>
      <c r="B10574" s="15" t="s">
        <v>7050</v>
      </c>
      <c r="C10574" s="40" t="s">
        <v>11318</v>
      </c>
      <c r="D10574" s="8" t="s">
        <v>20</v>
      </c>
      <c r="E10574" s="63" t="s">
        <v>1528</v>
      </c>
      <c r="F10574" s="61"/>
      <c r="G10574" s="62" t="s">
        <v>16</v>
      </c>
      <c r="H10574" s="61"/>
    </row>
    <row r="10575" spans="1:8" ht="51" x14ac:dyDescent="0.25">
      <c r="A10575" s="15" t="s">
        <v>11317</v>
      </c>
      <c r="B10575" s="15" t="s">
        <v>11316</v>
      </c>
      <c r="C10575" s="40" t="s">
        <v>11315</v>
      </c>
      <c r="D10575" s="8" t="s">
        <v>1626</v>
      </c>
      <c r="E10575" s="63" t="s">
        <v>1625</v>
      </c>
      <c r="F10575" s="65"/>
      <c r="G10575" s="9">
        <v>44434</v>
      </c>
      <c r="H10575" s="61"/>
    </row>
    <row r="10576" spans="1:8" ht="76.5" x14ac:dyDescent="0.25">
      <c r="A10576" s="64" t="s">
        <v>11314</v>
      </c>
      <c r="B10576" s="15" t="s">
        <v>9763</v>
      </c>
      <c r="C10576" s="40" t="s">
        <v>11313</v>
      </c>
      <c r="D10576" s="8" t="s">
        <v>20</v>
      </c>
      <c r="E10576" s="63" t="s">
        <v>1528</v>
      </c>
      <c r="F10576" s="61"/>
      <c r="G10576" s="62" t="s">
        <v>16</v>
      </c>
      <c r="H10576" s="61"/>
    </row>
    <row r="10577" spans="1:8" ht="89.25" x14ac:dyDescent="0.25">
      <c r="A10577" s="64" t="s">
        <v>11312</v>
      </c>
      <c r="B10577" s="15" t="s">
        <v>9319</v>
      </c>
      <c r="C10577" s="40" t="s">
        <v>11311</v>
      </c>
      <c r="D10577" s="8" t="s">
        <v>20</v>
      </c>
      <c r="E10577" s="63" t="s">
        <v>1528</v>
      </c>
      <c r="F10577" s="61"/>
      <c r="G10577" s="62" t="s">
        <v>16</v>
      </c>
      <c r="H10577" s="61"/>
    </row>
    <row r="10578" spans="1:8" ht="76.5" x14ac:dyDescent="0.25">
      <c r="A10578" s="64" t="s">
        <v>11310</v>
      </c>
      <c r="B10578" s="15" t="s">
        <v>11309</v>
      </c>
      <c r="C10578" s="40" t="s">
        <v>11308</v>
      </c>
      <c r="D10578" s="8" t="s">
        <v>20</v>
      </c>
      <c r="E10578" s="63" t="s">
        <v>1528</v>
      </c>
      <c r="F10578" s="61"/>
      <c r="G10578" s="62" t="s">
        <v>16</v>
      </c>
      <c r="H10578" s="61"/>
    </row>
    <row r="10579" spans="1:8" ht="76.5" x14ac:dyDescent="0.25">
      <c r="A10579" s="64" t="s">
        <v>11307</v>
      </c>
      <c r="B10579" s="15" t="s">
        <v>11306</v>
      </c>
      <c r="C10579" s="40" t="s">
        <v>11305</v>
      </c>
      <c r="D10579" s="8" t="s">
        <v>20</v>
      </c>
      <c r="E10579" s="63" t="s">
        <v>1528</v>
      </c>
      <c r="F10579" s="61"/>
      <c r="G10579" s="62" t="s">
        <v>16</v>
      </c>
      <c r="H10579" s="61"/>
    </row>
    <row r="10580" spans="1:8" ht="76.5" x14ac:dyDescent="0.25">
      <c r="A10580" s="64" t="s">
        <v>11304</v>
      </c>
      <c r="B10580" s="15" t="s">
        <v>4983</v>
      </c>
      <c r="C10580" s="40" t="s">
        <v>11303</v>
      </c>
      <c r="D10580" s="8" t="s">
        <v>20</v>
      </c>
      <c r="E10580" s="63" t="s">
        <v>1528</v>
      </c>
      <c r="F10580" s="61"/>
      <c r="G10580" s="62" t="s">
        <v>16</v>
      </c>
      <c r="H10580" s="61"/>
    </row>
    <row r="10581" spans="1:8" ht="76.5" x14ac:dyDescent="0.25">
      <c r="A10581" s="64" t="s">
        <v>11302</v>
      </c>
      <c r="B10581" s="15" t="s">
        <v>11301</v>
      </c>
      <c r="C10581" s="40" t="s">
        <v>11300</v>
      </c>
      <c r="D10581" s="8" t="s">
        <v>20</v>
      </c>
      <c r="E10581" s="63" t="s">
        <v>1528</v>
      </c>
      <c r="F10581" s="61"/>
      <c r="G10581" s="62" t="s">
        <v>16</v>
      </c>
      <c r="H10581" s="61"/>
    </row>
    <row r="10582" spans="1:8" ht="76.5" x14ac:dyDescent="0.25">
      <c r="A10582" s="64" t="s">
        <v>11299</v>
      </c>
      <c r="B10582" s="15" t="s">
        <v>11298</v>
      </c>
      <c r="C10582" s="40" t="s">
        <v>11297</v>
      </c>
      <c r="D10582" s="8" t="s">
        <v>20</v>
      </c>
      <c r="E10582" s="63" t="s">
        <v>1528</v>
      </c>
      <c r="F10582" s="61"/>
      <c r="G10582" s="62" t="s">
        <v>16</v>
      </c>
      <c r="H10582" s="61"/>
    </row>
    <row r="10583" spans="1:8" ht="51" x14ac:dyDescent="0.25">
      <c r="A10583" s="15" t="s">
        <v>11296</v>
      </c>
      <c r="B10583" s="15" t="s">
        <v>11295</v>
      </c>
      <c r="C10583" s="40" t="s">
        <v>11294</v>
      </c>
      <c r="D10583" s="8" t="s">
        <v>1626</v>
      </c>
      <c r="E10583" s="63" t="s">
        <v>1625</v>
      </c>
      <c r="F10583" s="65"/>
      <c r="G10583" s="9">
        <v>44415</v>
      </c>
      <c r="H10583" s="61"/>
    </row>
    <row r="10584" spans="1:8" ht="76.5" x14ac:dyDescent="0.25">
      <c r="A10584" s="64" t="s">
        <v>11293</v>
      </c>
      <c r="B10584" s="15" t="s">
        <v>11279</v>
      </c>
      <c r="C10584" s="40" t="s">
        <v>11292</v>
      </c>
      <c r="D10584" s="8" t="s">
        <v>20</v>
      </c>
      <c r="E10584" s="63" t="s">
        <v>1528</v>
      </c>
      <c r="F10584" s="61"/>
      <c r="G10584" s="62" t="s">
        <v>16</v>
      </c>
      <c r="H10584" s="61"/>
    </row>
    <row r="10585" spans="1:8" ht="76.5" x14ac:dyDescent="0.25">
      <c r="A10585" s="64" t="s">
        <v>11291</v>
      </c>
      <c r="B10585" s="15" t="s">
        <v>9413</v>
      </c>
      <c r="C10585" s="40" t="s">
        <v>11290</v>
      </c>
      <c r="D10585" s="8" t="s">
        <v>20</v>
      </c>
      <c r="E10585" s="63" t="s">
        <v>1528</v>
      </c>
      <c r="F10585" s="61"/>
      <c r="G10585" s="62" t="s">
        <v>16</v>
      </c>
      <c r="H10585" s="61"/>
    </row>
    <row r="10586" spans="1:8" ht="76.5" x14ac:dyDescent="0.25">
      <c r="A10586" s="64" t="s">
        <v>11289</v>
      </c>
      <c r="B10586" s="15" t="s">
        <v>11288</v>
      </c>
      <c r="C10586" s="40" t="s">
        <v>11287</v>
      </c>
      <c r="D10586" s="8" t="s">
        <v>20</v>
      </c>
      <c r="E10586" s="63" t="s">
        <v>1528</v>
      </c>
      <c r="F10586" s="61"/>
      <c r="G10586" s="62" t="s">
        <v>16</v>
      </c>
      <c r="H10586" s="61"/>
    </row>
    <row r="10587" spans="1:8" ht="76.5" x14ac:dyDescent="0.25">
      <c r="A10587" s="64" t="s">
        <v>11286</v>
      </c>
      <c r="B10587" s="15" t="s">
        <v>11285</v>
      </c>
      <c r="C10587" s="40" t="s">
        <v>11284</v>
      </c>
      <c r="D10587" s="8" t="s">
        <v>20</v>
      </c>
      <c r="E10587" s="63" t="s">
        <v>1528</v>
      </c>
      <c r="F10587" s="61"/>
      <c r="G10587" s="62" t="s">
        <v>16</v>
      </c>
      <c r="H10587" s="61"/>
    </row>
    <row r="10588" spans="1:8" ht="76.5" x14ac:dyDescent="0.25">
      <c r="A10588" s="64" t="s">
        <v>11283</v>
      </c>
      <c r="B10588" s="15" t="s">
        <v>11282</v>
      </c>
      <c r="C10588" s="40" t="s">
        <v>11281</v>
      </c>
      <c r="D10588" s="8" t="s">
        <v>20</v>
      </c>
      <c r="E10588" s="63" t="s">
        <v>1528</v>
      </c>
      <c r="F10588" s="61"/>
      <c r="G10588" s="62" t="s">
        <v>16</v>
      </c>
      <c r="H10588" s="61"/>
    </row>
    <row r="10589" spans="1:8" ht="76.5" x14ac:dyDescent="0.25">
      <c r="A10589" s="64" t="s">
        <v>11280</v>
      </c>
      <c r="B10589" s="15" t="s">
        <v>11279</v>
      </c>
      <c r="C10589" s="40" t="s">
        <v>11278</v>
      </c>
      <c r="D10589" s="8" t="s">
        <v>20</v>
      </c>
      <c r="E10589" s="63" t="s">
        <v>1528</v>
      </c>
      <c r="F10589" s="61"/>
      <c r="G10589" s="62" t="s">
        <v>16</v>
      </c>
      <c r="H10589" s="61"/>
    </row>
    <row r="10590" spans="1:8" ht="38.25" x14ac:dyDescent="0.25">
      <c r="A10590" s="15" t="s">
        <v>11277</v>
      </c>
      <c r="B10590" s="15" t="s">
        <v>11276</v>
      </c>
      <c r="C10590" s="40" t="s">
        <v>11275</v>
      </c>
      <c r="D10590" s="8" t="s">
        <v>1626</v>
      </c>
      <c r="E10590" s="63" t="s">
        <v>1625</v>
      </c>
      <c r="F10590" s="65"/>
      <c r="G10590" s="9">
        <v>44443</v>
      </c>
      <c r="H10590" s="61"/>
    </row>
    <row r="10591" spans="1:8" ht="76.5" x14ac:dyDescent="0.25">
      <c r="A10591" s="64" t="s">
        <v>11274</v>
      </c>
      <c r="B10591" s="15" t="s">
        <v>11273</v>
      </c>
      <c r="C10591" s="40" t="s">
        <v>11270</v>
      </c>
      <c r="D10591" s="8" t="s">
        <v>20</v>
      </c>
      <c r="E10591" s="63" t="s">
        <v>1528</v>
      </c>
      <c r="F10591" s="61"/>
      <c r="G10591" s="62" t="s">
        <v>16</v>
      </c>
      <c r="H10591" s="61"/>
    </row>
    <row r="10592" spans="1:8" ht="76.5" x14ac:dyDescent="0.25">
      <c r="A10592" s="64" t="s">
        <v>11272</v>
      </c>
      <c r="B10592" s="15" t="s">
        <v>11271</v>
      </c>
      <c r="C10592" s="40" t="s">
        <v>11270</v>
      </c>
      <c r="D10592" s="8" t="s">
        <v>20</v>
      </c>
      <c r="E10592" s="63" t="s">
        <v>1528</v>
      </c>
      <c r="F10592" s="61"/>
      <c r="G10592" s="62" t="s">
        <v>16</v>
      </c>
      <c r="H10592" s="61"/>
    </row>
    <row r="10593" spans="1:8" ht="89.25" x14ac:dyDescent="0.25">
      <c r="A10593" s="64" t="s">
        <v>11269</v>
      </c>
      <c r="B10593" s="15" t="s">
        <v>11268</v>
      </c>
      <c r="C10593" s="40" t="s">
        <v>11267</v>
      </c>
      <c r="D10593" s="8" t="s">
        <v>20</v>
      </c>
      <c r="E10593" s="63" t="s">
        <v>1528</v>
      </c>
      <c r="F10593" s="61"/>
      <c r="G10593" s="62" t="s">
        <v>16</v>
      </c>
      <c r="H10593" s="61"/>
    </row>
    <row r="10594" spans="1:8" ht="76.5" x14ac:dyDescent="0.25">
      <c r="A10594" s="64" t="s">
        <v>11266</v>
      </c>
      <c r="B10594" s="15" t="s">
        <v>11265</v>
      </c>
      <c r="C10594" s="40" t="s">
        <v>11264</v>
      </c>
      <c r="D10594" s="8" t="s">
        <v>20</v>
      </c>
      <c r="E10594" s="63" t="s">
        <v>1528</v>
      </c>
      <c r="F10594" s="61"/>
      <c r="G10594" s="62" t="s">
        <v>16</v>
      </c>
      <c r="H10594" s="61"/>
    </row>
    <row r="10595" spans="1:8" ht="76.5" x14ac:dyDescent="0.25">
      <c r="A10595" s="64" t="s">
        <v>11263</v>
      </c>
      <c r="B10595" s="15" t="s">
        <v>11262</v>
      </c>
      <c r="C10595" s="40" t="s">
        <v>11261</v>
      </c>
      <c r="D10595" s="8" t="s">
        <v>20</v>
      </c>
      <c r="E10595" s="63" t="s">
        <v>1528</v>
      </c>
      <c r="F10595" s="61"/>
      <c r="G10595" s="62" t="s">
        <v>16</v>
      </c>
      <c r="H10595" s="61"/>
    </row>
    <row r="10596" spans="1:8" ht="76.5" x14ac:dyDescent="0.25">
      <c r="A10596" s="64" t="s">
        <v>11260</v>
      </c>
      <c r="B10596" s="15" t="s">
        <v>11259</v>
      </c>
      <c r="C10596" s="40" t="s">
        <v>11258</v>
      </c>
      <c r="D10596" s="8" t="s">
        <v>20</v>
      </c>
      <c r="E10596" s="63" t="s">
        <v>1528</v>
      </c>
      <c r="F10596" s="61"/>
      <c r="G10596" s="62" t="s">
        <v>16</v>
      </c>
      <c r="H10596" s="61"/>
    </row>
    <row r="10597" spans="1:8" ht="76.5" x14ac:dyDescent="0.25">
      <c r="A10597" s="64" t="s">
        <v>11257</v>
      </c>
      <c r="B10597" s="15" t="s">
        <v>11256</v>
      </c>
      <c r="C10597" s="40" t="s">
        <v>11255</v>
      </c>
      <c r="D10597" s="8" t="s">
        <v>20</v>
      </c>
      <c r="E10597" s="63" t="s">
        <v>1528</v>
      </c>
      <c r="F10597" s="61"/>
      <c r="G10597" s="62" t="s">
        <v>16</v>
      </c>
      <c r="H10597" s="61"/>
    </row>
    <row r="10598" spans="1:8" ht="76.5" x14ac:dyDescent="0.25">
      <c r="A10598" s="64" t="s">
        <v>11254</v>
      </c>
      <c r="B10598" s="15" t="s">
        <v>6696</v>
      </c>
      <c r="C10598" s="40" t="s">
        <v>11253</v>
      </c>
      <c r="D10598" s="8" t="s">
        <v>20</v>
      </c>
      <c r="E10598" s="63" t="s">
        <v>1528</v>
      </c>
      <c r="F10598" s="61"/>
      <c r="G10598" s="62" t="s">
        <v>16</v>
      </c>
      <c r="H10598" s="61"/>
    </row>
    <row r="10599" spans="1:8" ht="38.25" x14ac:dyDescent="0.25">
      <c r="A10599" s="15" t="s">
        <v>11252</v>
      </c>
      <c r="B10599" s="15" t="s">
        <v>11251</v>
      </c>
      <c r="C10599" s="40" t="s">
        <v>11250</v>
      </c>
      <c r="D10599" s="14" t="s">
        <v>1626</v>
      </c>
      <c r="E10599" s="63" t="s">
        <v>1625</v>
      </c>
      <c r="F10599" s="65"/>
      <c r="G10599" s="9">
        <v>44406</v>
      </c>
      <c r="H10599" s="61"/>
    </row>
    <row r="10600" spans="1:8" ht="76.5" x14ac:dyDescent="0.25">
      <c r="A10600" s="64" t="s">
        <v>11249</v>
      </c>
      <c r="B10600" s="15" t="s">
        <v>11248</v>
      </c>
      <c r="C10600" s="40" t="s">
        <v>11247</v>
      </c>
      <c r="D10600" s="8" t="s">
        <v>20</v>
      </c>
      <c r="E10600" s="63" t="s">
        <v>1528</v>
      </c>
      <c r="F10600" s="61"/>
      <c r="G10600" s="62" t="s">
        <v>16</v>
      </c>
      <c r="H10600" s="61"/>
    </row>
    <row r="10601" spans="1:8" ht="76.5" x14ac:dyDescent="0.25">
      <c r="A10601" s="64" t="s">
        <v>11246</v>
      </c>
      <c r="B10601" s="15" t="s">
        <v>11245</v>
      </c>
      <c r="C10601" s="40" t="s">
        <v>11244</v>
      </c>
      <c r="D10601" s="8" t="s">
        <v>20</v>
      </c>
      <c r="E10601" s="63" t="s">
        <v>1528</v>
      </c>
      <c r="F10601" s="61"/>
      <c r="G10601" s="62" t="s">
        <v>16</v>
      </c>
      <c r="H10601" s="61"/>
    </row>
    <row r="10602" spans="1:8" ht="89.25" x14ac:dyDescent="0.25">
      <c r="A10602" s="64" t="s">
        <v>11243</v>
      </c>
      <c r="B10602" s="15" t="s">
        <v>11242</v>
      </c>
      <c r="C10602" s="40" t="s">
        <v>11241</v>
      </c>
      <c r="D10602" s="8" t="s">
        <v>20</v>
      </c>
      <c r="E10602" s="63" t="s">
        <v>1528</v>
      </c>
      <c r="F10602" s="61"/>
      <c r="G10602" s="62" t="s">
        <v>16</v>
      </c>
      <c r="H10602" s="61"/>
    </row>
    <row r="10603" spans="1:8" ht="89.25" x14ac:dyDescent="0.25">
      <c r="A10603" s="64" t="s">
        <v>11240</v>
      </c>
      <c r="B10603" s="15" t="s">
        <v>11239</v>
      </c>
      <c r="C10603" s="40" t="s">
        <v>11238</v>
      </c>
      <c r="D10603" s="8" t="s">
        <v>20</v>
      </c>
      <c r="E10603" s="63" t="s">
        <v>1528</v>
      </c>
      <c r="F10603" s="61"/>
      <c r="G10603" s="62" t="s">
        <v>16</v>
      </c>
      <c r="H10603" s="61"/>
    </row>
    <row r="10604" spans="1:8" ht="76.5" x14ac:dyDescent="0.25">
      <c r="A10604" s="64" t="s">
        <v>11237</v>
      </c>
      <c r="B10604" s="15" t="s">
        <v>11236</v>
      </c>
      <c r="C10604" s="40" t="s">
        <v>3687</v>
      </c>
      <c r="D10604" s="8" t="s">
        <v>20</v>
      </c>
      <c r="E10604" s="63" t="s">
        <v>1528</v>
      </c>
      <c r="F10604" s="61"/>
      <c r="G10604" s="62" t="s">
        <v>16</v>
      </c>
      <c r="H10604" s="61"/>
    </row>
    <row r="10605" spans="1:8" ht="76.5" x14ac:dyDescent="0.25">
      <c r="A10605" s="64" t="s">
        <v>11235</v>
      </c>
      <c r="B10605" s="15" t="s">
        <v>11234</v>
      </c>
      <c r="C10605" s="40" t="s">
        <v>11233</v>
      </c>
      <c r="D10605" s="8" t="s">
        <v>20</v>
      </c>
      <c r="E10605" s="63" t="s">
        <v>1528</v>
      </c>
      <c r="F10605" s="61"/>
      <c r="G10605" s="62" t="s">
        <v>16</v>
      </c>
      <c r="H10605" s="61"/>
    </row>
    <row r="10606" spans="1:8" ht="76.5" x14ac:dyDescent="0.25">
      <c r="A10606" s="64" t="s">
        <v>11232</v>
      </c>
      <c r="B10606" s="15" t="s">
        <v>11231</v>
      </c>
      <c r="C10606" s="40" t="s">
        <v>11230</v>
      </c>
      <c r="D10606" s="8" t="s">
        <v>20</v>
      </c>
      <c r="E10606" s="63" t="s">
        <v>1528</v>
      </c>
      <c r="F10606" s="61"/>
      <c r="G10606" s="62" t="s">
        <v>16</v>
      </c>
      <c r="H10606" s="61"/>
    </row>
    <row r="10607" spans="1:8" ht="76.5" x14ac:dyDescent="0.25">
      <c r="A10607" s="64" t="s">
        <v>11229</v>
      </c>
      <c r="B10607" s="15" t="s">
        <v>11228</v>
      </c>
      <c r="C10607" s="40" t="s">
        <v>9703</v>
      </c>
      <c r="D10607" s="8" t="s">
        <v>20</v>
      </c>
      <c r="E10607" s="63" t="s">
        <v>1528</v>
      </c>
      <c r="F10607" s="61"/>
      <c r="G10607" s="62" t="s">
        <v>16</v>
      </c>
      <c r="H10607" s="61"/>
    </row>
    <row r="10608" spans="1:8" ht="63.75" x14ac:dyDescent="0.25">
      <c r="A10608" s="15" t="s">
        <v>11227</v>
      </c>
      <c r="B10608" s="15" t="s">
        <v>11226</v>
      </c>
      <c r="C10608" s="40" t="s">
        <v>11225</v>
      </c>
      <c r="D10608" s="8" t="s">
        <v>1626</v>
      </c>
      <c r="E10608" s="63" t="s">
        <v>1625</v>
      </c>
      <c r="F10608" s="65"/>
      <c r="G10608" s="9">
        <v>44443</v>
      </c>
      <c r="H10608" s="61"/>
    </row>
    <row r="10609" spans="1:8" ht="76.5" x14ac:dyDescent="0.25">
      <c r="A10609" s="64" t="s">
        <v>11224</v>
      </c>
      <c r="B10609" s="15" t="s">
        <v>11223</v>
      </c>
      <c r="C10609" s="40" t="s">
        <v>11222</v>
      </c>
      <c r="D10609" s="8" t="s">
        <v>20</v>
      </c>
      <c r="E10609" s="63" t="s">
        <v>1528</v>
      </c>
      <c r="F10609" s="61"/>
      <c r="G10609" s="62" t="s">
        <v>16</v>
      </c>
      <c r="H10609" s="61"/>
    </row>
    <row r="10610" spans="1:8" ht="76.5" x14ac:dyDescent="0.25">
      <c r="A10610" s="64" t="s">
        <v>11221</v>
      </c>
      <c r="B10610" s="15" t="s">
        <v>11220</v>
      </c>
      <c r="C10610" s="40" t="s">
        <v>11219</v>
      </c>
      <c r="D10610" s="8" t="s">
        <v>20</v>
      </c>
      <c r="E10610" s="63" t="s">
        <v>1528</v>
      </c>
      <c r="F10610" s="61"/>
      <c r="G10610" s="62" t="s">
        <v>16</v>
      </c>
      <c r="H10610" s="61"/>
    </row>
    <row r="10611" spans="1:8" ht="76.5" x14ac:dyDescent="0.25">
      <c r="A10611" s="64" t="s">
        <v>11218</v>
      </c>
      <c r="B10611" s="15" t="s">
        <v>10983</v>
      </c>
      <c r="C10611" s="40" t="s">
        <v>11217</v>
      </c>
      <c r="D10611" s="8" t="s">
        <v>20</v>
      </c>
      <c r="E10611" s="63" t="s">
        <v>1528</v>
      </c>
      <c r="F10611" s="61"/>
      <c r="G10611" s="62" t="s">
        <v>16</v>
      </c>
      <c r="H10611" s="61"/>
    </row>
    <row r="10612" spans="1:8" ht="76.5" x14ac:dyDescent="0.25">
      <c r="A10612" s="64" t="s">
        <v>11216</v>
      </c>
      <c r="B10612" s="15" t="s">
        <v>11215</v>
      </c>
      <c r="C10612" s="40" t="s">
        <v>11214</v>
      </c>
      <c r="D10612" s="8" t="s">
        <v>20</v>
      </c>
      <c r="E10612" s="63" t="s">
        <v>1528</v>
      </c>
      <c r="F10612" s="61"/>
      <c r="G10612" s="62" t="s">
        <v>16</v>
      </c>
      <c r="H10612" s="61"/>
    </row>
    <row r="10613" spans="1:8" ht="76.5" x14ac:dyDescent="0.25">
      <c r="A10613" s="64" t="s">
        <v>11213</v>
      </c>
      <c r="B10613" s="15" t="s">
        <v>11212</v>
      </c>
      <c r="C10613" s="40" t="s">
        <v>11211</v>
      </c>
      <c r="D10613" s="8" t="s">
        <v>20</v>
      </c>
      <c r="E10613" s="63" t="s">
        <v>1528</v>
      </c>
      <c r="F10613" s="61"/>
      <c r="G10613" s="62" t="s">
        <v>16</v>
      </c>
      <c r="H10613" s="61"/>
    </row>
    <row r="10614" spans="1:8" ht="102" x14ac:dyDescent="0.25">
      <c r="A10614" s="64" t="s">
        <v>11210</v>
      </c>
      <c r="B10614" s="15" t="s">
        <v>11209</v>
      </c>
      <c r="C10614" s="40" t="s">
        <v>11208</v>
      </c>
      <c r="D10614" s="8" t="s">
        <v>20</v>
      </c>
      <c r="E10614" s="63" t="s">
        <v>1528</v>
      </c>
      <c r="F10614" s="61"/>
      <c r="G10614" s="62" t="s">
        <v>16</v>
      </c>
      <c r="H10614" s="61"/>
    </row>
    <row r="10615" spans="1:8" ht="76.5" x14ac:dyDescent="0.25">
      <c r="A10615" s="64" t="s">
        <v>11207</v>
      </c>
      <c r="B10615" s="15" t="s">
        <v>11206</v>
      </c>
      <c r="C10615" s="40" t="s">
        <v>11205</v>
      </c>
      <c r="D10615" s="8" t="s">
        <v>20</v>
      </c>
      <c r="E10615" s="63" t="s">
        <v>1528</v>
      </c>
      <c r="F10615" s="61"/>
      <c r="G10615" s="62" t="s">
        <v>16</v>
      </c>
      <c r="H10615" s="61"/>
    </row>
    <row r="10616" spans="1:8" ht="76.5" x14ac:dyDescent="0.25">
      <c r="A10616" s="64" t="s">
        <v>11204</v>
      </c>
      <c r="B10616" s="15" t="s">
        <v>11203</v>
      </c>
      <c r="C10616" s="40" t="s">
        <v>11202</v>
      </c>
      <c r="D10616" s="8" t="s">
        <v>20</v>
      </c>
      <c r="E10616" s="63" t="s">
        <v>1528</v>
      </c>
      <c r="F10616" s="61"/>
      <c r="G10616" s="62" t="s">
        <v>16</v>
      </c>
      <c r="H10616" s="61"/>
    </row>
    <row r="10617" spans="1:8" ht="76.5" x14ac:dyDescent="0.25">
      <c r="A10617" s="64" t="s">
        <v>11201</v>
      </c>
      <c r="B10617" s="15" t="s">
        <v>11200</v>
      </c>
      <c r="C10617" s="40" t="s">
        <v>11199</v>
      </c>
      <c r="D10617" s="8" t="s">
        <v>20</v>
      </c>
      <c r="E10617" s="63" t="s">
        <v>1528</v>
      </c>
      <c r="F10617" s="61"/>
      <c r="G10617" s="62" t="s">
        <v>16</v>
      </c>
      <c r="H10617" s="61"/>
    </row>
    <row r="10618" spans="1:8" ht="76.5" x14ac:dyDescent="0.25">
      <c r="A10618" s="64" t="s">
        <v>11198</v>
      </c>
      <c r="B10618" s="15" t="s">
        <v>11197</v>
      </c>
      <c r="C10618" s="40" t="s">
        <v>11196</v>
      </c>
      <c r="D10618" s="8" t="s">
        <v>20</v>
      </c>
      <c r="E10618" s="63" t="s">
        <v>1528</v>
      </c>
      <c r="F10618" s="61"/>
      <c r="G10618" s="62" t="s">
        <v>16</v>
      </c>
      <c r="H10618" s="61"/>
    </row>
    <row r="10619" spans="1:8" ht="76.5" x14ac:dyDescent="0.25">
      <c r="A10619" s="64" t="s">
        <v>11195</v>
      </c>
      <c r="B10619" s="15" t="s">
        <v>11194</v>
      </c>
      <c r="C10619" s="40" t="s">
        <v>11193</v>
      </c>
      <c r="D10619" s="8" t="s">
        <v>20</v>
      </c>
      <c r="E10619" s="63" t="s">
        <v>1528</v>
      </c>
      <c r="F10619" s="61"/>
      <c r="G10619" s="62" t="s">
        <v>16</v>
      </c>
      <c r="H10619" s="61"/>
    </row>
    <row r="10620" spans="1:8" ht="76.5" x14ac:dyDescent="0.25">
      <c r="A10620" s="64" t="s">
        <v>11192</v>
      </c>
      <c r="B10620" s="15" t="s">
        <v>11191</v>
      </c>
      <c r="C10620" s="40" t="s">
        <v>11190</v>
      </c>
      <c r="D10620" s="8" t="s">
        <v>20</v>
      </c>
      <c r="E10620" s="63" t="s">
        <v>1528</v>
      </c>
      <c r="F10620" s="61"/>
      <c r="G10620" s="62" t="s">
        <v>16</v>
      </c>
      <c r="H10620" s="61"/>
    </row>
    <row r="10621" spans="1:8" ht="76.5" x14ac:dyDescent="0.25">
      <c r="A10621" s="64" t="s">
        <v>11189</v>
      </c>
      <c r="B10621" s="15" t="s">
        <v>11188</v>
      </c>
      <c r="C10621" s="40" t="s">
        <v>3687</v>
      </c>
      <c r="D10621" s="8" t="s">
        <v>20</v>
      </c>
      <c r="E10621" s="63" t="s">
        <v>1528</v>
      </c>
      <c r="F10621" s="61"/>
      <c r="G10621" s="62" t="s">
        <v>16</v>
      </c>
      <c r="H10621" s="61"/>
    </row>
    <row r="10622" spans="1:8" ht="76.5" x14ac:dyDescent="0.25">
      <c r="A10622" s="64" t="s">
        <v>11187</v>
      </c>
      <c r="B10622" s="15" t="s">
        <v>11186</v>
      </c>
      <c r="C10622" s="40" t="s">
        <v>11185</v>
      </c>
      <c r="D10622" s="8" t="s">
        <v>20</v>
      </c>
      <c r="E10622" s="63" t="s">
        <v>1528</v>
      </c>
      <c r="F10622" s="61"/>
      <c r="G10622" s="62" t="s">
        <v>16</v>
      </c>
      <c r="H10622" s="61"/>
    </row>
    <row r="10623" spans="1:8" ht="25.5" x14ac:dyDescent="0.25">
      <c r="A10623" s="15" t="s">
        <v>11184</v>
      </c>
      <c r="B10623" s="15" t="s">
        <v>8935</v>
      </c>
      <c r="C10623" s="40" t="s">
        <v>11183</v>
      </c>
      <c r="D10623" s="8" t="s">
        <v>1626</v>
      </c>
      <c r="E10623" s="63" t="s">
        <v>1625</v>
      </c>
      <c r="F10623" s="65"/>
      <c r="G10623" s="9">
        <v>44409</v>
      </c>
      <c r="H10623" s="61"/>
    </row>
    <row r="10624" spans="1:8" ht="76.5" x14ac:dyDescent="0.25">
      <c r="A10624" s="64" t="s">
        <v>11182</v>
      </c>
      <c r="B10624" s="15" t="s">
        <v>11181</v>
      </c>
      <c r="C10624" s="40" t="s">
        <v>11180</v>
      </c>
      <c r="D10624" s="8" t="s">
        <v>20</v>
      </c>
      <c r="E10624" s="63" t="s">
        <v>1528</v>
      </c>
      <c r="F10624" s="61"/>
      <c r="G10624" s="62" t="s">
        <v>16</v>
      </c>
      <c r="H10624" s="61"/>
    </row>
    <row r="10625" spans="1:8" ht="76.5" x14ac:dyDescent="0.25">
      <c r="A10625" s="64" t="s">
        <v>11179</v>
      </c>
      <c r="B10625" s="15" t="s">
        <v>11178</v>
      </c>
      <c r="C10625" s="40" t="s">
        <v>11177</v>
      </c>
      <c r="D10625" s="8" t="s">
        <v>20</v>
      </c>
      <c r="E10625" s="63" t="s">
        <v>1528</v>
      </c>
      <c r="F10625" s="61"/>
      <c r="G10625" s="62" t="s">
        <v>16</v>
      </c>
      <c r="H10625" s="61"/>
    </row>
    <row r="10626" spans="1:8" ht="76.5" x14ac:dyDescent="0.25">
      <c r="A10626" s="64" t="s">
        <v>11176</v>
      </c>
      <c r="B10626" s="15" t="s">
        <v>11175</v>
      </c>
      <c r="C10626" s="40" t="s">
        <v>11174</v>
      </c>
      <c r="D10626" s="8" t="s">
        <v>20</v>
      </c>
      <c r="E10626" s="63" t="s">
        <v>1528</v>
      </c>
      <c r="F10626" s="61"/>
      <c r="G10626" s="62" t="s">
        <v>16</v>
      </c>
      <c r="H10626" s="61"/>
    </row>
    <row r="10627" spans="1:8" ht="76.5" x14ac:dyDescent="0.25">
      <c r="A10627" s="64" t="s">
        <v>11173</v>
      </c>
      <c r="B10627" s="15" t="s">
        <v>11172</v>
      </c>
      <c r="C10627" s="40" t="s">
        <v>11171</v>
      </c>
      <c r="D10627" s="8" t="s">
        <v>20</v>
      </c>
      <c r="E10627" s="63" t="s">
        <v>1528</v>
      </c>
      <c r="F10627" s="61"/>
      <c r="G10627" s="62" t="s">
        <v>16</v>
      </c>
      <c r="H10627" s="61"/>
    </row>
    <row r="10628" spans="1:8" ht="76.5" x14ac:dyDescent="0.25">
      <c r="A10628" s="64" t="s">
        <v>11170</v>
      </c>
      <c r="B10628" s="15" t="s">
        <v>11169</v>
      </c>
      <c r="C10628" s="40" t="s">
        <v>11168</v>
      </c>
      <c r="D10628" s="8" t="s">
        <v>20</v>
      </c>
      <c r="E10628" s="63" t="s">
        <v>1528</v>
      </c>
      <c r="F10628" s="61"/>
      <c r="G10628" s="62" t="s">
        <v>16</v>
      </c>
      <c r="H10628" s="61"/>
    </row>
    <row r="10629" spans="1:8" ht="76.5" x14ac:dyDescent="0.25">
      <c r="A10629" s="64" t="s">
        <v>11167</v>
      </c>
      <c r="B10629" s="15" t="s">
        <v>11166</v>
      </c>
      <c r="C10629" s="40" t="s">
        <v>11165</v>
      </c>
      <c r="D10629" s="8" t="s">
        <v>20</v>
      </c>
      <c r="E10629" s="63" t="s">
        <v>1528</v>
      </c>
      <c r="F10629" s="61"/>
      <c r="G10629" s="62" t="s">
        <v>16</v>
      </c>
      <c r="H10629" s="61"/>
    </row>
    <row r="10630" spans="1:8" ht="76.5" x14ac:dyDescent="0.25">
      <c r="A10630" s="64" t="s">
        <v>11164</v>
      </c>
      <c r="B10630" s="15" t="s">
        <v>11163</v>
      </c>
      <c r="C10630" s="40" t="s">
        <v>11162</v>
      </c>
      <c r="D10630" s="8" t="s">
        <v>20</v>
      </c>
      <c r="E10630" s="63" t="s">
        <v>1528</v>
      </c>
      <c r="F10630" s="61"/>
      <c r="G10630" s="62" t="s">
        <v>16</v>
      </c>
      <c r="H10630" s="61"/>
    </row>
    <row r="10631" spans="1:8" ht="76.5" x14ac:dyDescent="0.25">
      <c r="A10631" s="64" t="s">
        <v>11161</v>
      </c>
      <c r="B10631" s="15" t="s">
        <v>11160</v>
      </c>
      <c r="C10631" s="40" t="s">
        <v>11159</v>
      </c>
      <c r="D10631" s="8" t="s">
        <v>20</v>
      </c>
      <c r="E10631" s="63" t="s">
        <v>1528</v>
      </c>
      <c r="F10631" s="61"/>
      <c r="G10631" s="62" t="s">
        <v>16</v>
      </c>
      <c r="H10631" s="61"/>
    </row>
    <row r="10632" spans="1:8" ht="76.5" x14ac:dyDescent="0.25">
      <c r="A10632" s="64" t="s">
        <v>11158</v>
      </c>
      <c r="B10632" s="15" t="s">
        <v>11157</v>
      </c>
      <c r="C10632" s="40" t="s">
        <v>11156</v>
      </c>
      <c r="D10632" s="8" t="s">
        <v>20</v>
      </c>
      <c r="E10632" s="63" t="s">
        <v>1528</v>
      </c>
      <c r="F10632" s="61"/>
      <c r="G10632" s="62" t="s">
        <v>16</v>
      </c>
      <c r="H10632" s="61"/>
    </row>
    <row r="10633" spans="1:8" ht="89.25" x14ac:dyDescent="0.25">
      <c r="A10633" s="64" t="s">
        <v>11155</v>
      </c>
      <c r="B10633" s="15" t="s">
        <v>11154</v>
      </c>
      <c r="C10633" s="40" t="s">
        <v>11153</v>
      </c>
      <c r="D10633" s="8" t="s">
        <v>20</v>
      </c>
      <c r="E10633" s="63" t="s">
        <v>1528</v>
      </c>
      <c r="F10633" s="61"/>
      <c r="G10633" s="62" t="s">
        <v>16</v>
      </c>
      <c r="H10633" s="61"/>
    </row>
    <row r="10634" spans="1:8" ht="76.5" x14ac:dyDescent="0.25">
      <c r="A10634" s="64" t="s">
        <v>11152</v>
      </c>
      <c r="B10634" s="15" t="s">
        <v>11151</v>
      </c>
      <c r="C10634" s="40" t="s">
        <v>11150</v>
      </c>
      <c r="D10634" s="8" t="s">
        <v>20</v>
      </c>
      <c r="E10634" s="63" t="s">
        <v>1528</v>
      </c>
      <c r="F10634" s="61"/>
      <c r="G10634" s="62" t="s">
        <v>16</v>
      </c>
      <c r="H10634" s="61"/>
    </row>
    <row r="10635" spans="1:8" ht="76.5" x14ac:dyDescent="0.25">
      <c r="A10635" s="64" t="s">
        <v>11149</v>
      </c>
      <c r="B10635" s="15" t="s">
        <v>11148</v>
      </c>
      <c r="C10635" s="40" t="s">
        <v>11147</v>
      </c>
      <c r="D10635" s="8" t="s">
        <v>20</v>
      </c>
      <c r="E10635" s="63" t="s">
        <v>1528</v>
      </c>
      <c r="F10635" s="61"/>
      <c r="G10635" s="62" t="s">
        <v>16</v>
      </c>
      <c r="H10635" s="61"/>
    </row>
    <row r="10636" spans="1:8" ht="76.5" x14ac:dyDescent="0.25">
      <c r="A10636" s="64" t="s">
        <v>11146</v>
      </c>
      <c r="B10636" s="15" t="s">
        <v>11145</v>
      </c>
      <c r="C10636" s="40" t="s">
        <v>11144</v>
      </c>
      <c r="D10636" s="8" t="s">
        <v>20</v>
      </c>
      <c r="E10636" s="63" t="s">
        <v>1528</v>
      </c>
      <c r="F10636" s="61"/>
      <c r="G10636" s="62" t="s">
        <v>16</v>
      </c>
      <c r="H10636" s="61"/>
    </row>
    <row r="10637" spans="1:8" ht="76.5" x14ac:dyDescent="0.25">
      <c r="A10637" s="64" t="s">
        <v>11143</v>
      </c>
      <c r="B10637" s="15" t="s">
        <v>11142</v>
      </c>
      <c r="C10637" s="40" t="s">
        <v>11141</v>
      </c>
      <c r="D10637" s="8" t="s">
        <v>20</v>
      </c>
      <c r="E10637" s="63" t="s">
        <v>1528</v>
      </c>
      <c r="F10637" s="61"/>
      <c r="G10637" s="62" t="s">
        <v>16</v>
      </c>
      <c r="H10637" s="61"/>
    </row>
    <row r="10638" spans="1:8" ht="165.75" x14ac:dyDescent="0.25">
      <c r="A10638" s="64" t="s">
        <v>11140</v>
      </c>
      <c r="B10638" s="15" t="s">
        <v>11139</v>
      </c>
      <c r="C10638" s="40" t="s">
        <v>11138</v>
      </c>
      <c r="D10638" s="8" t="s">
        <v>20</v>
      </c>
      <c r="E10638" s="63" t="s">
        <v>1528</v>
      </c>
      <c r="F10638" s="61"/>
      <c r="G10638" s="62" t="s">
        <v>16</v>
      </c>
      <c r="H10638" s="61"/>
    </row>
    <row r="10639" spans="1:8" ht="76.5" x14ac:dyDescent="0.25">
      <c r="A10639" s="64" t="s">
        <v>11137</v>
      </c>
      <c r="B10639" s="15" t="s">
        <v>11136</v>
      </c>
      <c r="C10639" s="40" t="s">
        <v>11135</v>
      </c>
      <c r="D10639" s="8" t="s">
        <v>20</v>
      </c>
      <c r="E10639" s="63" t="s">
        <v>1528</v>
      </c>
      <c r="F10639" s="61"/>
      <c r="G10639" s="62" t="s">
        <v>16</v>
      </c>
      <c r="H10639" s="61"/>
    </row>
    <row r="10640" spans="1:8" ht="76.5" x14ac:dyDescent="0.25">
      <c r="A10640" s="64" t="s">
        <v>11134</v>
      </c>
      <c r="B10640" s="15" t="s">
        <v>11133</v>
      </c>
      <c r="C10640" s="40" t="s">
        <v>11132</v>
      </c>
      <c r="D10640" s="8" t="s">
        <v>20</v>
      </c>
      <c r="E10640" s="63" t="s">
        <v>1528</v>
      </c>
      <c r="F10640" s="61"/>
      <c r="G10640" s="62" t="s">
        <v>16</v>
      </c>
      <c r="H10640" s="61"/>
    </row>
    <row r="10641" spans="1:8" ht="76.5" x14ac:dyDescent="0.25">
      <c r="A10641" s="64" t="s">
        <v>11131</v>
      </c>
      <c r="B10641" s="15" t="s">
        <v>11130</v>
      </c>
      <c r="C10641" s="40" t="s">
        <v>11129</v>
      </c>
      <c r="D10641" s="8" t="s">
        <v>20</v>
      </c>
      <c r="E10641" s="63" t="s">
        <v>1528</v>
      </c>
      <c r="F10641" s="61"/>
      <c r="G10641" s="62" t="s">
        <v>16</v>
      </c>
      <c r="H10641" s="61"/>
    </row>
    <row r="10642" spans="1:8" ht="76.5" x14ac:dyDescent="0.25">
      <c r="A10642" s="64" t="s">
        <v>11128</v>
      </c>
      <c r="B10642" s="15" t="s">
        <v>11127</v>
      </c>
      <c r="C10642" s="40" t="s">
        <v>11126</v>
      </c>
      <c r="D10642" s="8" t="s">
        <v>20</v>
      </c>
      <c r="E10642" s="63" t="s">
        <v>1528</v>
      </c>
      <c r="F10642" s="61"/>
      <c r="G10642" s="62" t="s">
        <v>16</v>
      </c>
      <c r="H10642" s="61"/>
    </row>
    <row r="10643" spans="1:8" ht="76.5" x14ac:dyDescent="0.25">
      <c r="A10643" s="64" t="s">
        <v>11125</v>
      </c>
      <c r="B10643" s="15" t="s">
        <v>11124</v>
      </c>
      <c r="C10643" s="40" t="s">
        <v>11123</v>
      </c>
      <c r="D10643" s="8" t="s">
        <v>20</v>
      </c>
      <c r="E10643" s="63" t="s">
        <v>1528</v>
      </c>
      <c r="F10643" s="61"/>
      <c r="G10643" s="62" t="s">
        <v>16</v>
      </c>
      <c r="H10643" s="61"/>
    </row>
    <row r="10644" spans="1:8" ht="127.5" x14ac:dyDescent="0.25">
      <c r="A10644" s="15" t="s">
        <v>11122</v>
      </c>
      <c r="B10644" s="15" t="s">
        <v>11121</v>
      </c>
      <c r="C10644" s="40" t="s">
        <v>11120</v>
      </c>
      <c r="D10644" s="8" t="s">
        <v>1626</v>
      </c>
      <c r="E10644" s="63" t="s">
        <v>1799</v>
      </c>
      <c r="F10644" s="65"/>
      <c r="G10644" s="9">
        <v>44497</v>
      </c>
      <c r="H10644" s="61"/>
    </row>
    <row r="10645" spans="1:8" ht="76.5" x14ac:dyDescent="0.25">
      <c r="A10645" s="64" t="s">
        <v>11119</v>
      </c>
      <c r="B10645" s="15" t="s">
        <v>6796</v>
      </c>
      <c r="C10645" s="40" t="s">
        <v>11118</v>
      </c>
      <c r="D10645" s="8" t="s">
        <v>20</v>
      </c>
      <c r="E10645" s="63" t="s">
        <v>1528</v>
      </c>
      <c r="F10645" s="61"/>
      <c r="G10645" s="62" t="s">
        <v>16</v>
      </c>
      <c r="H10645" s="61"/>
    </row>
    <row r="10646" spans="1:8" ht="76.5" x14ac:dyDescent="0.25">
      <c r="A10646" s="64" t="s">
        <v>11117</v>
      </c>
      <c r="B10646" s="15" t="s">
        <v>11116</v>
      </c>
      <c r="C10646" s="40" t="s">
        <v>11115</v>
      </c>
      <c r="D10646" s="8" t="s">
        <v>20</v>
      </c>
      <c r="E10646" s="63" t="s">
        <v>1528</v>
      </c>
      <c r="F10646" s="61"/>
      <c r="G10646" s="62" t="s">
        <v>16</v>
      </c>
      <c r="H10646" s="61"/>
    </row>
    <row r="10647" spans="1:8" ht="89.25" x14ac:dyDescent="0.25">
      <c r="A10647" s="64" t="s">
        <v>11114</v>
      </c>
      <c r="B10647" s="15" t="s">
        <v>11113</v>
      </c>
      <c r="C10647" s="40" t="s">
        <v>11112</v>
      </c>
      <c r="D10647" s="8" t="s">
        <v>20</v>
      </c>
      <c r="E10647" s="63" t="s">
        <v>1528</v>
      </c>
      <c r="F10647" s="61"/>
      <c r="G10647" s="62" t="s">
        <v>16</v>
      </c>
      <c r="H10647" s="61"/>
    </row>
    <row r="10648" spans="1:8" ht="76.5" x14ac:dyDescent="0.25">
      <c r="A10648" s="64" t="s">
        <v>11111</v>
      </c>
      <c r="B10648" s="15" t="s">
        <v>11110</v>
      </c>
      <c r="C10648" s="40" t="s">
        <v>11109</v>
      </c>
      <c r="D10648" s="8" t="s">
        <v>20</v>
      </c>
      <c r="E10648" s="63" t="s">
        <v>1528</v>
      </c>
      <c r="F10648" s="61"/>
      <c r="G10648" s="62" t="s">
        <v>16</v>
      </c>
      <c r="H10648" s="61"/>
    </row>
    <row r="10649" spans="1:8" ht="76.5" x14ac:dyDescent="0.25">
      <c r="A10649" s="64" t="s">
        <v>11108</v>
      </c>
      <c r="B10649" s="15" t="s">
        <v>11107</v>
      </c>
      <c r="C10649" s="40" t="s">
        <v>11106</v>
      </c>
      <c r="D10649" s="8" t="s">
        <v>20</v>
      </c>
      <c r="E10649" s="63" t="s">
        <v>1528</v>
      </c>
      <c r="F10649" s="61"/>
      <c r="G10649" s="62" t="s">
        <v>16</v>
      </c>
      <c r="H10649" s="61"/>
    </row>
    <row r="10650" spans="1:8" ht="76.5" x14ac:dyDescent="0.25">
      <c r="A10650" s="64" t="s">
        <v>11105</v>
      </c>
      <c r="B10650" s="15" t="s">
        <v>11104</v>
      </c>
      <c r="C10650" s="40" t="s">
        <v>11103</v>
      </c>
      <c r="D10650" s="8" t="s">
        <v>20</v>
      </c>
      <c r="E10650" s="63" t="s">
        <v>1528</v>
      </c>
      <c r="F10650" s="61"/>
      <c r="G10650" s="62" t="s">
        <v>16</v>
      </c>
      <c r="H10650" s="61"/>
    </row>
    <row r="10651" spans="1:8" ht="76.5" x14ac:dyDescent="0.25">
      <c r="A10651" s="64" t="s">
        <v>11102</v>
      </c>
      <c r="B10651" s="15" t="s">
        <v>11101</v>
      </c>
      <c r="C10651" s="40" t="s">
        <v>11100</v>
      </c>
      <c r="D10651" s="8" t="s">
        <v>20</v>
      </c>
      <c r="E10651" s="63" t="s">
        <v>1528</v>
      </c>
      <c r="F10651" s="61"/>
      <c r="G10651" s="62" t="s">
        <v>16</v>
      </c>
      <c r="H10651" s="61"/>
    </row>
    <row r="10652" spans="1:8" ht="76.5" x14ac:dyDescent="0.25">
      <c r="A10652" s="64" t="s">
        <v>11099</v>
      </c>
      <c r="B10652" s="15" t="s">
        <v>11098</v>
      </c>
      <c r="C10652" s="40" t="s">
        <v>11097</v>
      </c>
      <c r="D10652" s="8" t="s">
        <v>20</v>
      </c>
      <c r="E10652" s="63" t="s">
        <v>1528</v>
      </c>
      <c r="F10652" s="61"/>
      <c r="G10652" s="62" t="s">
        <v>16</v>
      </c>
      <c r="H10652" s="61"/>
    </row>
    <row r="10653" spans="1:8" ht="76.5" x14ac:dyDescent="0.25">
      <c r="A10653" s="64" t="s">
        <v>11096</v>
      </c>
      <c r="B10653" s="15" t="s">
        <v>6271</v>
      </c>
      <c r="C10653" s="40" t="s">
        <v>2570</v>
      </c>
      <c r="D10653" s="8" t="s">
        <v>20</v>
      </c>
      <c r="E10653" s="63" t="s">
        <v>1528</v>
      </c>
      <c r="F10653" s="61"/>
      <c r="G10653" s="62" t="s">
        <v>16</v>
      </c>
      <c r="H10653" s="61"/>
    </row>
    <row r="10654" spans="1:8" ht="76.5" x14ac:dyDescent="0.25">
      <c r="A10654" s="64" t="s">
        <v>11095</v>
      </c>
      <c r="B10654" s="15" t="s">
        <v>11094</v>
      </c>
      <c r="C10654" s="40" t="s">
        <v>11093</v>
      </c>
      <c r="D10654" s="8" t="s">
        <v>20</v>
      </c>
      <c r="E10654" s="63" t="s">
        <v>1528</v>
      </c>
      <c r="F10654" s="61"/>
      <c r="G10654" s="62" t="s">
        <v>16</v>
      </c>
      <c r="H10654" s="61"/>
    </row>
    <row r="10655" spans="1:8" ht="76.5" x14ac:dyDescent="0.25">
      <c r="A10655" s="64" t="s">
        <v>11092</v>
      </c>
      <c r="B10655" s="15" t="s">
        <v>11091</v>
      </c>
      <c r="C10655" s="40" t="s">
        <v>11090</v>
      </c>
      <c r="D10655" s="8" t="s">
        <v>20</v>
      </c>
      <c r="E10655" s="63" t="s">
        <v>1528</v>
      </c>
      <c r="F10655" s="61"/>
      <c r="G10655" s="62" t="s">
        <v>16</v>
      </c>
      <c r="H10655" s="61"/>
    </row>
    <row r="10656" spans="1:8" ht="76.5" x14ac:dyDescent="0.25">
      <c r="A10656" s="64" t="s">
        <v>11089</v>
      </c>
      <c r="B10656" s="15" t="s">
        <v>11088</v>
      </c>
      <c r="C10656" s="40" t="s">
        <v>11087</v>
      </c>
      <c r="D10656" s="8" t="s">
        <v>20</v>
      </c>
      <c r="E10656" s="63" t="s">
        <v>1528</v>
      </c>
      <c r="F10656" s="61"/>
      <c r="G10656" s="62" t="s">
        <v>16</v>
      </c>
      <c r="H10656" s="61"/>
    </row>
    <row r="10657" spans="1:8" ht="76.5" x14ac:dyDescent="0.25">
      <c r="A10657" s="64" t="s">
        <v>11086</v>
      </c>
      <c r="B10657" s="15" t="s">
        <v>11085</v>
      </c>
      <c r="C10657" s="40" t="s">
        <v>11084</v>
      </c>
      <c r="D10657" s="8" t="s">
        <v>20</v>
      </c>
      <c r="E10657" s="63" t="s">
        <v>1528</v>
      </c>
      <c r="F10657" s="61"/>
      <c r="G10657" s="62" t="s">
        <v>16</v>
      </c>
      <c r="H10657" s="61"/>
    </row>
    <row r="10658" spans="1:8" ht="76.5" x14ac:dyDescent="0.25">
      <c r="A10658" s="64" t="s">
        <v>11083</v>
      </c>
      <c r="B10658" s="15" t="s">
        <v>11082</v>
      </c>
      <c r="C10658" s="40" t="s">
        <v>11081</v>
      </c>
      <c r="D10658" s="8" t="s">
        <v>20</v>
      </c>
      <c r="E10658" s="63" t="s">
        <v>1528</v>
      </c>
      <c r="F10658" s="61"/>
      <c r="G10658" s="62" t="s">
        <v>16</v>
      </c>
      <c r="H10658" s="61"/>
    </row>
    <row r="10659" spans="1:8" ht="76.5" x14ac:dyDescent="0.25">
      <c r="A10659" s="64" t="s">
        <v>11080</v>
      </c>
      <c r="B10659" s="15" t="s">
        <v>10557</v>
      </c>
      <c r="C10659" s="40" t="s">
        <v>11079</v>
      </c>
      <c r="D10659" s="8" t="s">
        <v>20</v>
      </c>
      <c r="E10659" s="63" t="s">
        <v>1528</v>
      </c>
      <c r="F10659" s="61"/>
      <c r="G10659" s="62" t="s">
        <v>16</v>
      </c>
      <c r="H10659" s="61"/>
    </row>
    <row r="10660" spans="1:8" ht="76.5" x14ac:dyDescent="0.25">
      <c r="A10660" s="64" t="s">
        <v>11078</v>
      </c>
      <c r="B10660" s="15" t="s">
        <v>11077</v>
      </c>
      <c r="C10660" s="40" t="s">
        <v>11076</v>
      </c>
      <c r="D10660" s="8" t="s">
        <v>20</v>
      </c>
      <c r="E10660" s="63" t="s">
        <v>1528</v>
      </c>
      <c r="F10660" s="61"/>
      <c r="G10660" s="62" t="s">
        <v>16</v>
      </c>
      <c r="H10660" s="61"/>
    </row>
    <row r="10661" spans="1:8" ht="76.5" x14ac:dyDescent="0.25">
      <c r="A10661" s="64" t="s">
        <v>11075</v>
      </c>
      <c r="B10661" s="15" t="s">
        <v>11074</v>
      </c>
      <c r="C10661" s="40" t="s">
        <v>11073</v>
      </c>
      <c r="D10661" s="8" t="s">
        <v>20</v>
      </c>
      <c r="E10661" s="63" t="s">
        <v>1528</v>
      </c>
      <c r="F10661" s="61"/>
      <c r="G10661" s="62" t="s">
        <v>16</v>
      </c>
      <c r="H10661" s="61"/>
    </row>
    <row r="10662" spans="1:8" ht="76.5" x14ac:dyDescent="0.25">
      <c r="A10662" s="64" t="s">
        <v>11072</v>
      </c>
      <c r="B10662" s="15" t="s">
        <v>11071</v>
      </c>
      <c r="C10662" s="40" t="s">
        <v>11070</v>
      </c>
      <c r="D10662" s="8" t="s">
        <v>20</v>
      </c>
      <c r="E10662" s="63" t="s">
        <v>1528</v>
      </c>
      <c r="F10662" s="61"/>
      <c r="G10662" s="62" t="s">
        <v>16</v>
      </c>
      <c r="H10662" s="61"/>
    </row>
    <row r="10663" spans="1:8" ht="76.5" x14ac:dyDescent="0.25">
      <c r="A10663" s="64" t="s">
        <v>11069</v>
      </c>
      <c r="B10663" s="15" t="s">
        <v>11068</v>
      </c>
      <c r="C10663" s="40" t="s">
        <v>11067</v>
      </c>
      <c r="D10663" s="8" t="s">
        <v>20</v>
      </c>
      <c r="E10663" s="63" t="s">
        <v>1528</v>
      </c>
      <c r="F10663" s="61"/>
      <c r="G10663" s="62" t="s">
        <v>16</v>
      </c>
      <c r="H10663" s="61"/>
    </row>
    <row r="10664" spans="1:8" ht="76.5" x14ac:dyDescent="0.25">
      <c r="A10664" s="64" t="s">
        <v>11066</v>
      </c>
      <c r="B10664" s="15" t="s">
        <v>11065</v>
      </c>
      <c r="C10664" s="40" t="s">
        <v>11062</v>
      </c>
      <c r="D10664" s="8" t="s">
        <v>20</v>
      </c>
      <c r="E10664" s="63" t="s">
        <v>1528</v>
      </c>
      <c r="F10664" s="61"/>
      <c r="G10664" s="62" t="s">
        <v>16</v>
      </c>
      <c r="H10664" s="61"/>
    </row>
    <row r="10665" spans="1:8" ht="76.5" x14ac:dyDescent="0.25">
      <c r="A10665" s="64" t="s">
        <v>11064</v>
      </c>
      <c r="B10665" s="15" t="s">
        <v>11063</v>
      </c>
      <c r="C10665" s="40" t="s">
        <v>11062</v>
      </c>
      <c r="D10665" s="8" t="s">
        <v>20</v>
      </c>
      <c r="E10665" s="63" t="s">
        <v>1528</v>
      </c>
      <c r="F10665" s="61"/>
      <c r="G10665" s="62" t="s">
        <v>16</v>
      </c>
      <c r="H10665" s="61"/>
    </row>
    <row r="10666" spans="1:8" ht="76.5" x14ac:dyDescent="0.25">
      <c r="A10666" s="64" t="s">
        <v>11061</v>
      </c>
      <c r="B10666" s="15" t="s">
        <v>11060</v>
      </c>
      <c r="C10666" s="40" t="s">
        <v>11059</v>
      </c>
      <c r="D10666" s="8" t="s">
        <v>20</v>
      </c>
      <c r="E10666" s="63" t="s">
        <v>1528</v>
      </c>
      <c r="F10666" s="61"/>
      <c r="G10666" s="62" t="s">
        <v>16</v>
      </c>
      <c r="H10666" s="61"/>
    </row>
    <row r="10667" spans="1:8" ht="76.5" x14ac:dyDescent="0.25">
      <c r="A10667" s="64" t="s">
        <v>11058</v>
      </c>
      <c r="B10667" s="15" t="s">
        <v>11057</v>
      </c>
      <c r="C10667" s="40" t="s">
        <v>11056</v>
      </c>
      <c r="D10667" s="8" t="s">
        <v>20</v>
      </c>
      <c r="E10667" s="63" t="s">
        <v>1528</v>
      </c>
      <c r="F10667" s="61"/>
      <c r="G10667" s="62" t="s">
        <v>16</v>
      </c>
      <c r="H10667" s="61"/>
    </row>
    <row r="10668" spans="1:8" ht="89.25" x14ac:dyDescent="0.25">
      <c r="A10668" s="15" t="s">
        <v>11055</v>
      </c>
      <c r="B10668" s="15" t="s">
        <v>11054</v>
      </c>
      <c r="C10668" s="40" t="s">
        <v>11053</v>
      </c>
      <c r="D10668" s="8" t="s">
        <v>1626</v>
      </c>
      <c r="E10668" s="63" t="s">
        <v>1799</v>
      </c>
      <c r="F10668" s="65"/>
      <c r="G10668" s="9">
        <v>44463</v>
      </c>
      <c r="H10668" s="61"/>
    </row>
    <row r="10669" spans="1:8" ht="76.5" x14ac:dyDescent="0.25">
      <c r="A10669" s="64" t="s">
        <v>11052</v>
      </c>
      <c r="B10669" s="15" t="s">
        <v>11051</v>
      </c>
      <c r="C10669" s="40" t="s">
        <v>11050</v>
      </c>
      <c r="D10669" s="8" t="s">
        <v>20</v>
      </c>
      <c r="E10669" s="63" t="s">
        <v>1528</v>
      </c>
      <c r="F10669" s="61"/>
      <c r="G10669" s="62" t="s">
        <v>16</v>
      </c>
      <c r="H10669" s="61"/>
    </row>
    <row r="10670" spans="1:8" ht="76.5" x14ac:dyDescent="0.25">
      <c r="A10670" s="64" t="s">
        <v>11049</v>
      </c>
      <c r="B10670" s="15" t="s">
        <v>11048</v>
      </c>
      <c r="C10670" s="40" t="s">
        <v>11047</v>
      </c>
      <c r="D10670" s="8" t="s">
        <v>20</v>
      </c>
      <c r="E10670" s="63" t="s">
        <v>1528</v>
      </c>
      <c r="F10670" s="61"/>
      <c r="G10670" s="62" t="s">
        <v>16</v>
      </c>
      <c r="H10670" s="61"/>
    </row>
    <row r="10671" spans="1:8" ht="76.5" x14ac:dyDescent="0.25">
      <c r="A10671" s="64" t="s">
        <v>11046</v>
      </c>
      <c r="B10671" s="15" t="s">
        <v>11045</v>
      </c>
      <c r="C10671" s="40" t="s">
        <v>11044</v>
      </c>
      <c r="D10671" s="8" t="s">
        <v>20</v>
      </c>
      <c r="E10671" s="63" t="s">
        <v>1528</v>
      </c>
      <c r="F10671" s="61"/>
      <c r="G10671" s="62" t="s">
        <v>16</v>
      </c>
      <c r="H10671" s="61"/>
    </row>
    <row r="10672" spans="1:8" ht="76.5" x14ac:dyDescent="0.25">
      <c r="A10672" s="64" t="s">
        <v>11043</v>
      </c>
      <c r="B10672" s="15" t="s">
        <v>11042</v>
      </c>
      <c r="C10672" s="40" t="s">
        <v>11041</v>
      </c>
      <c r="D10672" s="8" t="s">
        <v>20</v>
      </c>
      <c r="E10672" s="63" t="s">
        <v>1528</v>
      </c>
      <c r="F10672" s="61"/>
      <c r="G10672" s="62" t="s">
        <v>16</v>
      </c>
      <c r="H10672" s="61"/>
    </row>
    <row r="10673" spans="1:8" ht="76.5" x14ac:dyDescent="0.25">
      <c r="A10673" s="64" t="s">
        <v>11040</v>
      </c>
      <c r="B10673" s="15" t="s">
        <v>11039</v>
      </c>
      <c r="C10673" s="40" t="s">
        <v>11038</v>
      </c>
      <c r="D10673" s="8" t="s">
        <v>20</v>
      </c>
      <c r="E10673" s="63" t="s">
        <v>1528</v>
      </c>
      <c r="F10673" s="61"/>
      <c r="G10673" s="62" t="s">
        <v>16</v>
      </c>
      <c r="H10673" s="61"/>
    </row>
    <row r="10674" spans="1:8" ht="76.5" x14ac:dyDescent="0.25">
      <c r="A10674" s="64" t="s">
        <v>11037</v>
      </c>
      <c r="B10674" s="15" t="s">
        <v>11036</v>
      </c>
      <c r="C10674" s="40" t="s">
        <v>11035</v>
      </c>
      <c r="D10674" s="8" t="s">
        <v>20</v>
      </c>
      <c r="E10674" s="63" t="s">
        <v>1528</v>
      </c>
      <c r="F10674" s="61"/>
      <c r="G10674" s="62" t="s">
        <v>16</v>
      </c>
      <c r="H10674" s="61"/>
    </row>
    <row r="10675" spans="1:8" ht="76.5" x14ac:dyDescent="0.25">
      <c r="A10675" s="64" t="s">
        <v>11034</v>
      </c>
      <c r="B10675" s="15" t="s">
        <v>11033</v>
      </c>
      <c r="C10675" s="40" t="s">
        <v>11032</v>
      </c>
      <c r="D10675" s="8" t="s">
        <v>20</v>
      </c>
      <c r="E10675" s="63" t="s">
        <v>1528</v>
      </c>
      <c r="F10675" s="61"/>
      <c r="G10675" s="62" t="s">
        <v>16</v>
      </c>
      <c r="H10675" s="61"/>
    </row>
    <row r="10676" spans="1:8" ht="76.5" x14ac:dyDescent="0.25">
      <c r="A10676" s="64" t="s">
        <v>11031</v>
      </c>
      <c r="B10676" s="15" t="s">
        <v>11030</v>
      </c>
      <c r="C10676" s="40" t="s">
        <v>11029</v>
      </c>
      <c r="D10676" s="8" t="s">
        <v>20</v>
      </c>
      <c r="E10676" s="63" t="s">
        <v>1528</v>
      </c>
      <c r="F10676" s="61"/>
      <c r="G10676" s="62" t="s">
        <v>16</v>
      </c>
      <c r="H10676" s="61"/>
    </row>
    <row r="10677" spans="1:8" ht="76.5" x14ac:dyDescent="0.25">
      <c r="A10677" s="64" t="s">
        <v>11028</v>
      </c>
      <c r="B10677" s="15" t="s">
        <v>11027</v>
      </c>
      <c r="C10677" s="40" t="s">
        <v>11026</v>
      </c>
      <c r="D10677" s="8" t="s">
        <v>20</v>
      </c>
      <c r="E10677" s="63" t="s">
        <v>1528</v>
      </c>
      <c r="F10677" s="61"/>
      <c r="G10677" s="62" t="s">
        <v>16</v>
      </c>
      <c r="H10677" s="61"/>
    </row>
    <row r="10678" spans="1:8" ht="76.5" x14ac:dyDescent="0.25">
      <c r="A10678" s="64" t="s">
        <v>11025</v>
      </c>
      <c r="B10678" s="15" t="s">
        <v>11024</v>
      </c>
      <c r="C10678" s="40" t="s">
        <v>11023</v>
      </c>
      <c r="D10678" s="8" t="s">
        <v>20</v>
      </c>
      <c r="E10678" s="63" t="s">
        <v>1528</v>
      </c>
      <c r="F10678" s="61"/>
      <c r="G10678" s="62" t="s">
        <v>16</v>
      </c>
      <c r="H10678" s="61"/>
    </row>
    <row r="10679" spans="1:8" ht="76.5" x14ac:dyDescent="0.25">
      <c r="A10679" s="64" t="s">
        <v>11022</v>
      </c>
      <c r="B10679" s="15" t="s">
        <v>11020</v>
      </c>
      <c r="C10679" s="40" t="s">
        <v>1565</v>
      </c>
      <c r="D10679" s="8" t="s">
        <v>20</v>
      </c>
      <c r="E10679" s="63" t="s">
        <v>1528</v>
      </c>
      <c r="F10679" s="61"/>
      <c r="G10679" s="62" t="s">
        <v>16</v>
      </c>
      <c r="H10679" s="61"/>
    </row>
    <row r="10680" spans="1:8" ht="76.5" x14ac:dyDescent="0.25">
      <c r="A10680" s="64" t="s">
        <v>11021</v>
      </c>
      <c r="B10680" s="15" t="s">
        <v>11020</v>
      </c>
      <c r="C10680" s="40" t="s">
        <v>11019</v>
      </c>
      <c r="D10680" s="8" t="s">
        <v>20</v>
      </c>
      <c r="E10680" s="63" t="s">
        <v>1528</v>
      </c>
      <c r="F10680" s="61"/>
      <c r="G10680" s="62" t="s">
        <v>16</v>
      </c>
      <c r="H10680" s="61"/>
    </row>
    <row r="10681" spans="1:8" ht="76.5" x14ac:dyDescent="0.25">
      <c r="A10681" s="64" t="s">
        <v>11018</v>
      </c>
      <c r="B10681" s="15" t="s">
        <v>11017</v>
      </c>
      <c r="C10681" s="40" t="s">
        <v>11016</v>
      </c>
      <c r="D10681" s="8" t="s">
        <v>20</v>
      </c>
      <c r="E10681" s="63" t="s">
        <v>1528</v>
      </c>
      <c r="F10681" s="61"/>
      <c r="G10681" s="62" t="s">
        <v>16</v>
      </c>
      <c r="H10681" s="61"/>
    </row>
    <row r="10682" spans="1:8" ht="127.5" x14ac:dyDescent="0.25">
      <c r="A10682" s="64" t="s">
        <v>11015</v>
      </c>
      <c r="B10682" s="15" t="s">
        <v>11014</v>
      </c>
      <c r="C10682" s="40" t="s">
        <v>11013</v>
      </c>
      <c r="D10682" s="8" t="s">
        <v>20</v>
      </c>
      <c r="E10682" s="63" t="s">
        <v>1528</v>
      </c>
      <c r="F10682" s="61"/>
      <c r="G10682" s="62" t="s">
        <v>16</v>
      </c>
      <c r="H10682" s="61"/>
    </row>
    <row r="10683" spans="1:8" ht="76.5" x14ac:dyDescent="0.25">
      <c r="A10683" s="64" t="s">
        <v>11012</v>
      </c>
      <c r="B10683" s="15" t="s">
        <v>11011</v>
      </c>
      <c r="C10683" s="40" t="s">
        <v>11010</v>
      </c>
      <c r="D10683" s="8" t="s">
        <v>20</v>
      </c>
      <c r="E10683" s="63" t="s">
        <v>1528</v>
      </c>
      <c r="F10683" s="61"/>
      <c r="G10683" s="62" t="s">
        <v>16</v>
      </c>
      <c r="H10683" s="61"/>
    </row>
    <row r="10684" spans="1:8" ht="76.5" x14ac:dyDescent="0.25">
      <c r="A10684" s="64" t="s">
        <v>11009</v>
      </c>
      <c r="B10684" s="15" t="s">
        <v>11008</v>
      </c>
      <c r="C10684" s="40" t="s">
        <v>11007</v>
      </c>
      <c r="D10684" s="8" t="s">
        <v>20</v>
      </c>
      <c r="E10684" s="63" t="s">
        <v>1528</v>
      </c>
      <c r="F10684" s="61"/>
      <c r="G10684" s="62" t="s">
        <v>16</v>
      </c>
      <c r="H10684" s="61"/>
    </row>
    <row r="10685" spans="1:8" ht="76.5" x14ac:dyDescent="0.25">
      <c r="A10685" s="64" t="s">
        <v>11006</v>
      </c>
      <c r="B10685" s="15" t="s">
        <v>11005</v>
      </c>
      <c r="C10685" s="40" t="s">
        <v>11004</v>
      </c>
      <c r="D10685" s="8" t="s">
        <v>20</v>
      </c>
      <c r="E10685" s="63" t="s">
        <v>1528</v>
      </c>
      <c r="F10685" s="61"/>
      <c r="G10685" s="62" t="s">
        <v>16</v>
      </c>
      <c r="H10685" s="61"/>
    </row>
    <row r="10686" spans="1:8" ht="76.5" x14ac:dyDescent="0.25">
      <c r="A10686" s="64" t="s">
        <v>11003</v>
      </c>
      <c r="B10686" s="15" t="s">
        <v>11002</v>
      </c>
      <c r="C10686" s="40" t="s">
        <v>1565</v>
      </c>
      <c r="D10686" s="8" t="s">
        <v>20</v>
      </c>
      <c r="E10686" s="63" t="s">
        <v>1528</v>
      </c>
      <c r="F10686" s="61"/>
      <c r="G10686" s="62" t="s">
        <v>16</v>
      </c>
      <c r="H10686" s="61"/>
    </row>
    <row r="10687" spans="1:8" ht="76.5" x14ac:dyDescent="0.25">
      <c r="A10687" s="64" t="s">
        <v>11001</v>
      </c>
      <c r="B10687" s="15" t="s">
        <v>11000</v>
      </c>
      <c r="C10687" s="40" t="s">
        <v>10999</v>
      </c>
      <c r="D10687" s="8" t="s">
        <v>20</v>
      </c>
      <c r="E10687" s="63" t="s">
        <v>1528</v>
      </c>
      <c r="F10687" s="61"/>
      <c r="G10687" s="62" t="s">
        <v>16</v>
      </c>
      <c r="H10687" s="61"/>
    </row>
    <row r="10688" spans="1:8" ht="76.5" x14ac:dyDescent="0.25">
      <c r="A10688" s="64" t="s">
        <v>10998</v>
      </c>
      <c r="B10688" s="15" t="s">
        <v>10997</v>
      </c>
      <c r="C10688" s="40" t="s">
        <v>10996</v>
      </c>
      <c r="D10688" s="8" t="s">
        <v>20</v>
      </c>
      <c r="E10688" s="63" t="s">
        <v>1528</v>
      </c>
      <c r="F10688" s="61"/>
      <c r="G10688" s="62" t="s">
        <v>16</v>
      </c>
      <c r="H10688" s="61"/>
    </row>
    <row r="10689" spans="1:8" ht="76.5" x14ac:dyDescent="0.25">
      <c r="A10689" s="64" t="s">
        <v>10995</v>
      </c>
      <c r="B10689" s="15" t="s">
        <v>10994</v>
      </c>
      <c r="C10689" s="40" t="s">
        <v>10993</v>
      </c>
      <c r="D10689" s="8" t="s">
        <v>20</v>
      </c>
      <c r="E10689" s="63" t="s">
        <v>1528</v>
      </c>
      <c r="F10689" s="61"/>
      <c r="G10689" s="62" t="s">
        <v>16</v>
      </c>
      <c r="H10689" s="61"/>
    </row>
    <row r="10690" spans="1:8" ht="76.5" x14ac:dyDescent="0.25">
      <c r="A10690" s="64" t="s">
        <v>10992</v>
      </c>
      <c r="B10690" s="15" t="s">
        <v>8240</v>
      </c>
      <c r="C10690" s="40" t="s">
        <v>10991</v>
      </c>
      <c r="D10690" s="8" t="s">
        <v>20</v>
      </c>
      <c r="E10690" s="63" t="s">
        <v>1528</v>
      </c>
      <c r="F10690" s="61"/>
      <c r="G10690" s="62" t="s">
        <v>16</v>
      </c>
      <c r="H10690" s="61"/>
    </row>
    <row r="10691" spans="1:8" ht="76.5" x14ac:dyDescent="0.25">
      <c r="A10691" s="64" t="s">
        <v>10990</v>
      </c>
      <c r="B10691" s="15" t="s">
        <v>10989</v>
      </c>
      <c r="C10691" s="40" t="s">
        <v>10988</v>
      </c>
      <c r="D10691" s="8" t="s">
        <v>20</v>
      </c>
      <c r="E10691" s="63" t="s">
        <v>1528</v>
      </c>
      <c r="F10691" s="61"/>
      <c r="G10691" s="62" t="s">
        <v>16</v>
      </c>
      <c r="H10691" s="61"/>
    </row>
    <row r="10692" spans="1:8" ht="76.5" x14ac:dyDescent="0.25">
      <c r="A10692" s="64" t="s">
        <v>10987</v>
      </c>
      <c r="B10692" s="15" t="s">
        <v>10986</v>
      </c>
      <c r="C10692" s="40" t="s">
        <v>10985</v>
      </c>
      <c r="D10692" s="8" t="s">
        <v>20</v>
      </c>
      <c r="E10692" s="63" t="s">
        <v>1528</v>
      </c>
      <c r="F10692" s="61"/>
      <c r="G10692" s="62" t="s">
        <v>16</v>
      </c>
      <c r="H10692" s="61"/>
    </row>
    <row r="10693" spans="1:8" ht="76.5" x14ac:dyDescent="0.25">
      <c r="A10693" s="64" t="s">
        <v>10984</v>
      </c>
      <c r="B10693" s="15" t="s">
        <v>10983</v>
      </c>
      <c r="C10693" s="40" t="s">
        <v>10982</v>
      </c>
      <c r="D10693" s="8" t="s">
        <v>20</v>
      </c>
      <c r="E10693" s="63" t="s">
        <v>1528</v>
      </c>
      <c r="F10693" s="61"/>
      <c r="G10693" s="62" t="s">
        <v>16</v>
      </c>
      <c r="H10693" s="61"/>
    </row>
    <row r="10694" spans="1:8" ht="76.5" x14ac:dyDescent="0.25">
      <c r="A10694" s="64" t="s">
        <v>10981</v>
      </c>
      <c r="B10694" s="15" t="s">
        <v>9766</v>
      </c>
      <c r="C10694" s="40" t="s">
        <v>10980</v>
      </c>
      <c r="D10694" s="8" t="s">
        <v>20</v>
      </c>
      <c r="E10694" s="63" t="s">
        <v>1528</v>
      </c>
      <c r="F10694" s="61"/>
      <c r="G10694" s="62" t="s">
        <v>16</v>
      </c>
      <c r="H10694" s="61"/>
    </row>
    <row r="10695" spans="1:8" ht="76.5" x14ac:dyDescent="0.25">
      <c r="A10695" s="64" t="s">
        <v>10979</v>
      </c>
      <c r="B10695" s="15" t="s">
        <v>10978</v>
      </c>
      <c r="C10695" s="40" t="s">
        <v>10977</v>
      </c>
      <c r="D10695" s="8" t="s">
        <v>20</v>
      </c>
      <c r="E10695" s="63" t="s">
        <v>1528</v>
      </c>
      <c r="F10695" s="61"/>
      <c r="G10695" s="62" t="s">
        <v>16</v>
      </c>
      <c r="H10695" s="61"/>
    </row>
    <row r="10696" spans="1:8" ht="76.5" x14ac:dyDescent="0.25">
      <c r="A10696" s="64" t="s">
        <v>10976</v>
      </c>
      <c r="B10696" s="15" t="s">
        <v>10975</v>
      </c>
      <c r="C10696" s="40" t="s">
        <v>10974</v>
      </c>
      <c r="D10696" s="8" t="s">
        <v>20</v>
      </c>
      <c r="E10696" s="63" t="s">
        <v>1528</v>
      </c>
      <c r="F10696" s="61"/>
      <c r="G10696" s="62" t="s">
        <v>16</v>
      </c>
      <c r="H10696" s="61"/>
    </row>
    <row r="10697" spans="1:8" ht="76.5" x14ac:dyDescent="0.25">
      <c r="A10697" s="64" t="s">
        <v>10973</v>
      </c>
      <c r="B10697" s="15" t="s">
        <v>10362</v>
      </c>
      <c r="C10697" s="40" t="s">
        <v>10972</v>
      </c>
      <c r="D10697" s="8" t="s">
        <v>20</v>
      </c>
      <c r="E10697" s="63" t="s">
        <v>1528</v>
      </c>
      <c r="F10697" s="61"/>
      <c r="G10697" s="62" t="s">
        <v>16</v>
      </c>
      <c r="H10697" s="61"/>
    </row>
    <row r="10698" spans="1:8" ht="76.5" x14ac:dyDescent="0.25">
      <c r="A10698" s="64" t="s">
        <v>10971</v>
      </c>
      <c r="B10698" s="15" t="s">
        <v>10970</v>
      </c>
      <c r="C10698" s="40" t="s">
        <v>10969</v>
      </c>
      <c r="D10698" s="8" t="s">
        <v>20</v>
      </c>
      <c r="E10698" s="63" t="s">
        <v>1528</v>
      </c>
      <c r="F10698" s="61"/>
      <c r="G10698" s="62" t="s">
        <v>16</v>
      </c>
      <c r="H10698" s="61"/>
    </row>
    <row r="10699" spans="1:8" ht="76.5" x14ac:dyDescent="0.25">
      <c r="A10699" s="64" t="s">
        <v>10968</v>
      </c>
      <c r="B10699" s="15" t="s">
        <v>10967</v>
      </c>
      <c r="C10699" s="40" t="s">
        <v>10966</v>
      </c>
      <c r="D10699" s="8" t="s">
        <v>20</v>
      </c>
      <c r="E10699" s="63" t="s">
        <v>1528</v>
      </c>
      <c r="F10699" s="61"/>
      <c r="G10699" s="62" t="s">
        <v>16</v>
      </c>
      <c r="H10699" s="61"/>
    </row>
    <row r="10700" spans="1:8" ht="76.5" x14ac:dyDescent="0.25">
      <c r="A10700" s="64" t="s">
        <v>10965</v>
      </c>
      <c r="B10700" s="15" t="s">
        <v>10964</v>
      </c>
      <c r="C10700" s="40" t="s">
        <v>10963</v>
      </c>
      <c r="D10700" s="8" t="s">
        <v>20</v>
      </c>
      <c r="E10700" s="63" t="s">
        <v>1528</v>
      </c>
      <c r="F10700" s="61"/>
      <c r="G10700" s="62" t="s">
        <v>16</v>
      </c>
      <c r="H10700" s="61"/>
    </row>
    <row r="10701" spans="1:8" ht="76.5" x14ac:dyDescent="0.25">
      <c r="A10701" s="64" t="s">
        <v>10962</v>
      </c>
      <c r="B10701" s="15" t="s">
        <v>10961</v>
      </c>
      <c r="C10701" s="40" t="s">
        <v>10960</v>
      </c>
      <c r="D10701" s="8" t="s">
        <v>20</v>
      </c>
      <c r="E10701" s="63" t="s">
        <v>1528</v>
      </c>
      <c r="F10701" s="61"/>
      <c r="G10701" s="62" t="s">
        <v>16</v>
      </c>
      <c r="H10701" s="61"/>
    </row>
    <row r="10702" spans="1:8" ht="76.5" x14ac:dyDescent="0.25">
      <c r="A10702" s="64" t="s">
        <v>10959</v>
      </c>
      <c r="B10702" s="15" t="s">
        <v>10958</v>
      </c>
      <c r="C10702" s="40" t="s">
        <v>10957</v>
      </c>
      <c r="D10702" s="8" t="s">
        <v>20</v>
      </c>
      <c r="E10702" s="63" t="s">
        <v>1528</v>
      </c>
      <c r="F10702" s="61"/>
      <c r="G10702" s="62" t="s">
        <v>16</v>
      </c>
      <c r="H10702" s="61"/>
    </row>
    <row r="10703" spans="1:8" ht="76.5" x14ac:dyDescent="0.25">
      <c r="A10703" s="64" t="s">
        <v>10956</v>
      </c>
      <c r="B10703" s="15" t="s">
        <v>10955</v>
      </c>
      <c r="C10703" s="40" t="s">
        <v>10954</v>
      </c>
      <c r="D10703" s="8" t="s">
        <v>20</v>
      </c>
      <c r="E10703" s="63" t="s">
        <v>1528</v>
      </c>
      <c r="F10703" s="61"/>
      <c r="G10703" s="62" t="s">
        <v>16</v>
      </c>
      <c r="H10703" s="61"/>
    </row>
    <row r="10704" spans="1:8" ht="76.5" x14ac:dyDescent="0.25">
      <c r="A10704" s="64" t="s">
        <v>10953</v>
      </c>
      <c r="B10704" s="15" t="s">
        <v>10952</v>
      </c>
      <c r="C10704" s="40" t="s">
        <v>10951</v>
      </c>
      <c r="D10704" s="8" t="s">
        <v>20</v>
      </c>
      <c r="E10704" s="63" t="s">
        <v>1528</v>
      </c>
      <c r="F10704" s="61"/>
      <c r="G10704" s="62" t="s">
        <v>16</v>
      </c>
      <c r="H10704" s="61"/>
    </row>
    <row r="10705" spans="1:8" ht="76.5" x14ac:dyDescent="0.25">
      <c r="A10705" s="64" t="s">
        <v>10950</v>
      </c>
      <c r="B10705" s="15" t="s">
        <v>10949</v>
      </c>
      <c r="C10705" s="40" t="s">
        <v>10948</v>
      </c>
      <c r="D10705" s="8" t="s">
        <v>20</v>
      </c>
      <c r="E10705" s="63" t="s">
        <v>1528</v>
      </c>
      <c r="F10705" s="61"/>
      <c r="G10705" s="62" t="s">
        <v>16</v>
      </c>
      <c r="H10705" s="61"/>
    </row>
    <row r="10706" spans="1:8" ht="114.75" x14ac:dyDescent="0.25">
      <c r="A10706" s="64" t="s">
        <v>10947</v>
      </c>
      <c r="B10706" s="15" t="s">
        <v>6093</v>
      </c>
      <c r="C10706" s="40" t="s">
        <v>10946</v>
      </c>
      <c r="D10706" s="8" t="s">
        <v>20</v>
      </c>
      <c r="E10706" s="63" t="s">
        <v>1528</v>
      </c>
      <c r="F10706" s="61"/>
      <c r="G10706" s="62" t="s">
        <v>16</v>
      </c>
      <c r="H10706" s="61"/>
    </row>
    <row r="10707" spans="1:8" ht="76.5" x14ac:dyDescent="0.25">
      <c r="A10707" s="64" t="s">
        <v>10945</v>
      </c>
      <c r="B10707" s="15" t="s">
        <v>10944</v>
      </c>
      <c r="C10707" s="40" t="s">
        <v>10943</v>
      </c>
      <c r="D10707" s="8" t="s">
        <v>20</v>
      </c>
      <c r="E10707" s="63" t="s">
        <v>1528</v>
      </c>
      <c r="F10707" s="61"/>
      <c r="G10707" s="62" t="s">
        <v>16</v>
      </c>
      <c r="H10707" s="61"/>
    </row>
    <row r="10708" spans="1:8" ht="76.5" x14ac:dyDescent="0.25">
      <c r="A10708" s="64" t="s">
        <v>10942</v>
      </c>
      <c r="B10708" s="15" t="s">
        <v>10941</v>
      </c>
      <c r="C10708" s="40" t="s">
        <v>10940</v>
      </c>
      <c r="D10708" s="8" t="s">
        <v>20</v>
      </c>
      <c r="E10708" s="63" t="s">
        <v>1528</v>
      </c>
      <c r="F10708" s="61"/>
      <c r="G10708" s="62" t="s">
        <v>16</v>
      </c>
      <c r="H10708" s="61"/>
    </row>
    <row r="10709" spans="1:8" ht="76.5" x14ac:dyDescent="0.25">
      <c r="A10709" s="64" t="s">
        <v>10939</v>
      </c>
      <c r="B10709" s="15" t="s">
        <v>10938</v>
      </c>
      <c r="C10709" s="40" t="s">
        <v>10937</v>
      </c>
      <c r="D10709" s="8" t="s">
        <v>20</v>
      </c>
      <c r="E10709" s="63" t="s">
        <v>1528</v>
      </c>
      <c r="F10709" s="61"/>
      <c r="G10709" s="62" t="s">
        <v>16</v>
      </c>
      <c r="H10709" s="61"/>
    </row>
    <row r="10710" spans="1:8" ht="76.5" x14ac:dyDescent="0.25">
      <c r="A10710" s="64" t="s">
        <v>10936</v>
      </c>
      <c r="B10710" s="15" t="s">
        <v>10935</v>
      </c>
      <c r="C10710" s="40" t="s">
        <v>10934</v>
      </c>
      <c r="D10710" s="8" t="s">
        <v>20</v>
      </c>
      <c r="E10710" s="63" t="s">
        <v>1528</v>
      </c>
      <c r="F10710" s="61"/>
      <c r="G10710" s="62" t="s">
        <v>16</v>
      </c>
      <c r="H10710" s="61"/>
    </row>
    <row r="10711" spans="1:8" ht="76.5" x14ac:dyDescent="0.25">
      <c r="A10711" s="64" t="s">
        <v>10933</v>
      </c>
      <c r="B10711" s="15" t="s">
        <v>10932</v>
      </c>
      <c r="C10711" s="40" t="s">
        <v>10931</v>
      </c>
      <c r="D10711" s="8" t="s">
        <v>20</v>
      </c>
      <c r="E10711" s="63" t="s">
        <v>1528</v>
      </c>
      <c r="F10711" s="61"/>
      <c r="G10711" s="62" t="s">
        <v>16</v>
      </c>
      <c r="H10711" s="61"/>
    </row>
    <row r="10712" spans="1:8" ht="76.5" x14ac:dyDescent="0.25">
      <c r="A10712" s="64" t="s">
        <v>10930</v>
      </c>
      <c r="B10712" s="15" t="s">
        <v>10929</v>
      </c>
      <c r="C10712" s="40" t="s">
        <v>10927</v>
      </c>
      <c r="D10712" s="8" t="s">
        <v>20</v>
      </c>
      <c r="E10712" s="63" t="s">
        <v>1528</v>
      </c>
      <c r="F10712" s="61"/>
      <c r="G10712" s="62" t="s">
        <v>16</v>
      </c>
      <c r="H10712" s="61"/>
    </row>
    <row r="10713" spans="1:8" ht="76.5" x14ac:dyDescent="0.25">
      <c r="A10713" s="64" t="s">
        <v>10928</v>
      </c>
      <c r="B10713" s="15" t="s">
        <v>1791</v>
      </c>
      <c r="C10713" s="40" t="s">
        <v>10927</v>
      </c>
      <c r="D10713" s="8" t="s">
        <v>20</v>
      </c>
      <c r="E10713" s="63" t="s">
        <v>1528</v>
      </c>
      <c r="F10713" s="61"/>
      <c r="G10713" s="62" t="s">
        <v>16</v>
      </c>
      <c r="H10713" s="61"/>
    </row>
    <row r="10714" spans="1:8" ht="76.5" x14ac:dyDescent="0.25">
      <c r="A10714" s="64" t="s">
        <v>10926</v>
      </c>
      <c r="B10714" s="15" t="s">
        <v>10925</v>
      </c>
      <c r="C10714" s="40" t="s">
        <v>10924</v>
      </c>
      <c r="D10714" s="8" t="s">
        <v>20</v>
      </c>
      <c r="E10714" s="63" t="s">
        <v>1528</v>
      </c>
      <c r="F10714" s="61"/>
      <c r="G10714" s="62" t="s">
        <v>16</v>
      </c>
      <c r="H10714" s="61"/>
    </row>
    <row r="10715" spans="1:8" ht="76.5" x14ac:dyDescent="0.25">
      <c r="A10715" s="64" t="s">
        <v>10923</v>
      </c>
      <c r="B10715" s="15" t="s">
        <v>10922</v>
      </c>
      <c r="C10715" s="40" t="s">
        <v>10921</v>
      </c>
      <c r="D10715" s="8" t="s">
        <v>20</v>
      </c>
      <c r="E10715" s="63" t="s">
        <v>1528</v>
      </c>
      <c r="F10715" s="61"/>
      <c r="G10715" s="62" t="s">
        <v>16</v>
      </c>
      <c r="H10715" s="61"/>
    </row>
    <row r="10716" spans="1:8" ht="76.5" x14ac:dyDescent="0.25">
      <c r="A10716" s="64" t="s">
        <v>10920</v>
      </c>
      <c r="B10716" s="15" t="s">
        <v>10919</v>
      </c>
      <c r="C10716" s="40" t="s">
        <v>10918</v>
      </c>
      <c r="D10716" s="8" t="s">
        <v>20</v>
      </c>
      <c r="E10716" s="63" t="s">
        <v>1528</v>
      </c>
      <c r="F10716" s="61"/>
      <c r="G10716" s="62" t="s">
        <v>16</v>
      </c>
      <c r="H10716" s="61"/>
    </row>
    <row r="10717" spans="1:8" ht="76.5" x14ac:dyDescent="0.25">
      <c r="A10717" s="64" t="s">
        <v>10917</v>
      </c>
      <c r="B10717" s="15" t="s">
        <v>10916</v>
      </c>
      <c r="C10717" s="40" t="s">
        <v>10915</v>
      </c>
      <c r="D10717" s="8" t="s">
        <v>20</v>
      </c>
      <c r="E10717" s="63" t="s">
        <v>1528</v>
      </c>
      <c r="F10717" s="61"/>
      <c r="G10717" s="62" t="s">
        <v>16</v>
      </c>
      <c r="H10717" s="61"/>
    </row>
    <row r="10718" spans="1:8" ht="76.5" x14ac:dyDescent="0.25">
      <c r="A10718" s="64" t="s">
        <v>10914</v>
      </c>
      <c r="B10718" s="15" t="s">
        <v>10913</v>
      </c>
      <c r="C10718" s="40" t="s">
        <v>10912</v>
      </c>
      <c r="D10718" s="8" t="s">
        <v>20</v>
      </c>
      <c r="E10718" s="63" t="s">
        <v>1528</v>
      </c>
      <c r="F10718" s="61"/>
      <c r="G10718" s="62" t="s">
        <v>16</v>
      </c>
      <c r="H10718" s="61"/>
    </row>
    <row r="10719" spans="1:8" ht="76.5" x14ac:dyDescent="0.25">
      <c r="A10719" s="64" t="s">
        <v>10911</v>
      </c>
      <c r="B10719" s="15" t="s">
        <v>10910</v>
      </c>
      <c r="C10719" s="40" t="s">
        <v>10909</v>
      </c>
      <c r="D10719" s="8" t="s">
        <v>20</v>
      </c>
      <c r="E10719" s="63" t="s">
        <v>1528</v>
      </c>
      <c r="F10719" s="61"/>
      <c r="G10719" s="62" t="s">
        <v>16</v>
      </c>
      <c r="H10719" s="61"/>
    </row>
    <row r="10720" spans="1:8" ht="76.5" x14ac:dyDescent="0.25">
      <c r="A10720" s="64" t="s">
        <v>10908</v>
      </c>
      <c r="B10720" s="15" t="s">
        <v>10907</v>
      </c>
      <c r="C10720" s="40" t="s">
        <v>10906</v>
      </c>
      <c r="D10720" s="8" t="s">
        <v>20</v>
      </c>
      <c r="E10720" s="63" t="s">
        <v>1528</v>
      </c>
      <c r="F10720" s="61"/>
      <c r="G10720" s="62" t="s">
        <v>16</v>
      </c>
      <c r="H10720" s="61"/>
    </row>
    <row r="10721" spans="1:8" ht="76.5" x14ac:dyDescent="0.25">
      <c r="A10721" s="64" t="s">
        <v>10905</v>
      </c>
      <c r="B10721" s="15" t="s">
        <v>10904</v>
      </c>
      <c r="C10721" s="40" t="s">
        <v>10903</v>
      </c>
      <c r="D10721" s="8" t="s">
        <v>20</v>
      </c>
      <c r="E10721" s="63" t="s">
        <v>1528</v>
      </c>
      <c r="F10721" s="61"/>
      <c r="G10721" s="62" t="s">
        <v>16</v>
      </c>
      <c r="H10721" s="61"/>
    </row>
    <row r="10722" spans="1:8" ht="76.5" x14ac:dyDescent="0.25">
      <c r="A10722" s="64" t="s">
        <v>10902</v>
      </c>
      <c r="B10722" s="15" t="s">
        <v>4775</v>
      </c>
      <c r="C10722" s="40" t="s">
        <v>10901</v>
      </c>
      <c r="D10722" s="8" t="s">
        <v>20</v>
      </c>
      <c r="E10722" s="63" t="s">
        <v>1528</v>
      </c>
      <c r="F10722" s="61"/>
      <c r="G10722" s="62" t="s">
        <v>16</v>
      </c>
      <c r="H10722" s="61"/>
    </row>
    <row r="10723" spans="1:8" ht="76.5" x14ac:dyDescent="0.25">
      <c r="A10723" s="64" t="s">
        <v>10900</v>
      </c>
      <c r="B10723" s="15" t="s">
        <v>10899</v>
      </c>
      <c r="C10723" s="40" t="s">
        <v>10898</v>
      </c>
      <c r="D10723" s="8" t="s">
        <v>20</v>
      </c>
      <c r="E10723" s="63" t="s">
        <v>1528</v>
      </c>
      <c r="F10723" s="61"/>
      <c r="G10723" s="62" t="s">
        <v>16</v>
      </c>
      <c r="H10723" s="61"/>
    </row>
    <row r="10724" spans="1:8" ht="76.5" x14ac:dyDescent="0.25">
      <c r="A10724" s="64" t="s">
        <v>10897</v>
      </c>
      <c r="B10724" s="15" t="s">
        <v>10896</v>
      </c>
      <c r="C10724" s="40" t="s">
        <v>10895</v>
      </c>
      <c r="D10724" s="8" t="s">
        <v>20</v>
      </c>
      <c r="E10724" s="63" t="s">
        <v>1528</v>
      </c>
      <c r="F10724" s="61"/>
      <c r="G10724" s="62" t="s">
        <v>16</v>
      </c>
      <c r="H10724" s="61"/>
    </row>
    <row r="10725" spans="1:8" ht="76.5" x14ac:dyDescent="0.25">
      <c r="A10725" s="64" t="s">
        <v>10894</v>
      </c>
      <c r="B10725" s="15" t="s">
        <v>10893</v>
      </c>
      <c r="C10725" s="40" t="s">
        <v>10892</v>
      </c>
      <c r="D10725" s="8" t="s">
        <v>20</v>
      </c>
      <c r="E10725" s="63" t="s">
        <v>1528</v>
      </c>
      <c r="F10725" s="61"/>
      <c r="G10725" s="62" t="s">
        <v>16</v>
      </c>
      <c r="H10725" s="61"/>
    </row>
    <row r="10726" spans="1:8" ht="76.5" x14ac:dyDescent="0.25">
      <c r="A10726" s="64" t="s">
        <v>10891</v>
      </c>
      <c r="B10726" s="15" t="s">
        <v>10890</v>
      </c>
      <c r="C10726" s="40" t="s">
        <v>10889</v>
      </c>
      <c r="D10726" s="8" t="s">
        <v>20</v>
      </c>
      <c r="E10726" s="63" t="s">
        <v>1528</v>
      </c>
      <c r="F10726" s="61"/>
      <c r="G10726" s="62" t="s">
        <v>16</v>
      </c>
      <c r="H10726" s="61"/>
    </row>
    <row r="10727" spans="1:8" ht="76.5" x14ac:dyDescent="0.25">
      <c r="A10727" s="64" t="s">
        <v>10888</v>
      </c>
      <c r="B10727" s="15" t="s">
        <v>10784</v>
      </c>
      <c r="C10727" s="40" t="s">
        <v>10887</v>
      </c>
      <c r="D10727" s="8" t="s">
        <v>20</v>
      </c>
      <c r="E10727" s="63" t="s">
        <v>1528</v>
      </c>
      <c r="F10727" s="61"/>
      <c r="G10727" s="62" t="s">
        <v>16</v>
      </c>
      <c r="H10727" s="61"/>
    </row>
    <row r="10728" spans="1:8" ht="76.5" x14ac:dyDescent="0.25">
      <c r="A10728" s="64" t="s">
        <v>10886</v>
      </c>
      <c r="B10728" s="15" t="s">
        <v>10885</v>
      </c>
      <c r="C10728" s="40" t="s">
        <v>10884</v>
      </c>
      <c r="D10728" s="8" t="s">
        <v>20</v>
      </c>
      <c r="E10728" s="63" t="s">
        <v>1528</v>
      </c>
      <c r="F10728" s="61"/>
      <c r="G10728" s="62" t="s">
        <v>16</v>
      </c>
      <c r="H10728" s="61"/>
    </row>
    <row r="10729" spans="1:8" ht="76.5" x14ac:dyDescent="0.25">
      <c r="A10729" s="64" t="s">
        <v>10883</v>
      </c>
      <c r="B10729" s="15" t="s">
        <v>10882</v>
      </c>
      <c r="C10729" s="40" t="s">
        <v>10881</v>
      </c>
      <c r="D10729" s="8" t="s">
        <v>20</v>
      </c>
      <c r="E10729" s="63" t="s">
        <v>1528</v>
      </c>
      <c r="F10729" s="61"/>
      <c r="G10729" s="62" t="s">
        <v>16</v>
      </c>
      <c r="H10729" s="61"/>
    </row>
    <row r="10730" spans="1:8" ht="76.5" x14ac:dyDescent="0.25">
      <c r="A10730" s="64" t="s">
        <v>10880</v>
      </c>
      <c r="B10730" s="15" t="s">
        <v>10879</v>
      </c>
      <c r="C10730" s="40" t="s">
        <v>10878</v>
      </c>
      <c r="D10730" s="8" t="s">
        <v>20</v>
      </c>
      <c r="E10730" s="63" t="s">
        <v>1528</v>
      </c>
      <c r="F10730" s="61"/>
      <c r="G10730" s="62" t="s">
        <v>16</v>
      </c>
      <c r="H10730" s="61"/>
    </row>
    <row r="10731" spans="1:8" ht="76.5" x14ac:dyDescent="0.25">
      <c r="A10731" s="64" t="s">
        <v>10877</v>
      </c>
      <c r="B10731" s="15" t="s">
        <v>10876</v>
      </c>
      <c r="C10731" s="40" t="s">
        <v>10875</v>
      </c>
      <c r="D10731" s="8" t="s">
        <v>20</v>
      </c>
      <c r="E10731" s="63" t="s">
        <v>1528</v>
      </c>
      <c r="F10731" s="61"/>
      <c r="G10731" s="62" t="s">
        <v>16</v>
      </c>
      <c r="H10731" s="61"/>
    </row>
    <row r="10732" spans="1:8" ht="76.5" x14ac:dyDescent="0.25">
      <c r="A10732" s="64" t="s">
        <v>10874</v>
      </c>
      <c r="B10732" s="15" t="s">
        <v>10873</v>
      </c>
      <c r="C10732" s="40" t="s">
        <v>10872</v>
      </c>
      <c r="D10732" s="8" t="s">
        <v>20</v>
      </c>
      <c r="E10732" s="63" t="s">
        <v>1528</v>
      </c>
      <c r="F10732" s="61"/>
      <c r="G10732" s="62" t="s">
        <v>16</v>
      </c>
      <c r="H10732" s="61"/>
    </row>
    <row r="10733" spans="1:8" ht="102" x14ac:dyDescent="0.25">
      <c r="A10733" s="15" t="s">
        <v>10871</v>
      </c>
      <c r="B10733" s="15" t="s">
        <v>10870</v>
      </c>
      <c r="C10733" s="40" t="s">
        <v>10869</v>
      </c>
      <c r="D10733" s="8" t="s">
        <v>1626</v>
      </c>
      <c r="E10733" s="63" t="s">
        <v>1799</v>
      </c>
      <c r="F10733" s="65"/>
      <c r="G10733" s="9">
        <v>44588</v>
      </c>
      <c r="H10733" s="61"/>
    </row>
    <row r="10734" spans="1:8" ht="76.5" x14ac:dyDescent="0.25">
      <c r="A10734" s="64" t="s">
        <v>10868</v>
      </c>
      <c r="B10734" s="15" t="s">
        <v>10661</v>
      </c>
      <c r="C10734" s="40" t="s">
        <v>10867</v>
      </c>
      <c r="D10734" s="8" t="s">
        <v>20</v>
      </c>
      <c r="E10734" s="63" t="s">
        <v>1528</v>
      </c>
      <c r="F10734" s="61"/>
      <c r="G10734" s="62" t="s">
        <v>16</v>
      </c>
      <c r="H10734" s="61"/>
    </row>
    <row r="10735" spans="1:8" ht="76.5" x14ac:dyDescent="0.25">
      <c r="A10735" s="64" t="s">
        <v>10866</v>
      </c>
      <c r="B10735" s="15" t="s">
        <v>5569</v>
      </c>
      <c r="C10735" s="40" t="s">
        <v>10865</v>
      </c>
      <c r="D10735" s="8" t="s">
        <v>20</v>
      </c>
      <c r="E10735" s="63" t="s">
        <v>1528</v>
      </c>
      <c r="F10735" s="61"/>
      <c r="G10735" s="62" t="s">
        <v>16</v>
      </c>
      <c r="H10735" s="61"/>
    </row>
    <row r="10736" spans="1:8" ht="38.25" x14ac:dyDescent="0.25">
      <c r="A10736" s="15" t="s">
        <v>10864</v>
      </c>
      <c r="B10736" s="15" t="s">
        <v>10863</v>
      </c>
      <c r="C10736" s="40" t="s">
        <v>10862</v>
      </c>
      <c r="D10736" s="8" t="s">
        <v>1626</v>
      </c>
      <c r="E10736" s="63" t="s">
        <v>1799</v>
      </c>
      <c r="F10736" s="65"/>
      <c r="G10736" s="9">
        <v>44690</v>
      </c>
      <c r="H10736" s="61"/>
    </row>
    <row r="10737" spans="1:8" ht="76.5" x14ac:dyDescent="0.25">
      <c r="A10737" s="64" t="s">
        <v>10861</v>
      </c>
      <c r="B10737" s="15" t="s">
        <v>10860</v>
      </c>
      <c r="C10737" s="40" t="s">
        <v>10859</v>
      </c>
      <c r="D10737" s="8" t="s">
        <v>20</v>
      </c>
      <c r="E10737" s="63" t="s">
        <v>1528</v>
      </c>
      <c r="F10737" s="61"/>
      <c r="G10737" s="62" t="s">
        <v>16</v>
      </c>
      <c r="H10737" s="61"/>
    </row>
    <row r="10738" spans="1:8" ht="76.5" x14ac:dyDescent="0.25">
      <c r="A10738" s="64" t="s">
        <v>10858</v>
      </c>
      <c r="B10738" s="15" t="s">
        <v>10857</v>
      </c>
      <c r="C10738" s="40" t="s">
        <v>10856</v>
      </c>
      <c r="D10738" s="8" t="s">
        <v>20</v>
      </c>
      <c r="E10738" s="63" t="s">
        <v>1528</v>
      </c>
      <c r="F10738" s="61"/>
      <c r="G10738" s="62" t="s">
        <v>16</v>
      </c>
      <c r="H10738" s="61"/>
    </row>
    <row r="10739" spans="1:8" ht="76.5" x14ac:dyDescent="0.25">
      <c r="A10739" s="64" t="s">
        <v>10855</v>
      </c>
      <c r="B10739" s="15" t="s">
        <v>10854</v>
      </c>
      <c r="C10739" s="40" t="s">
        <v>10853</v>
      </c>
      <c r="D10739" s="8" t="s">
        <v>20</v>
      </c>
      <c r="E10739" s="63" t="s">
        <v>1528</v>
      </c>
      <c r="F10739" s="61"/>
      <c r="G10739" s="62" t="s">
        <v>16</v>
      </c>
      <c r="H10739" s="61"/>
    </row>
    <row r="10740" spans="1:8" ht="76.5" x14ac:dyDescent="0.25">
      <c r="A10740" s="64" t="s">
        <v>10852</v>
      </c>
      <c r="B10740" s="15" t="s">
        <v>10851</v>
      </c>
      <c r="C10740" s="40" t="s">
        <v>10850</v>
      </c>
      <c r="D10740" s="8" t="s">
        <v>20</v>
      </c>
      <c r="E10740" s="63" t="s">
        <v>1528</v>
      </c>
      <c r="F10740" s="61"/>
      <c r="G10740" s="62" t="s">
        <v>16</v>
      </c>
      <c r="H10740" s="61"/>
    </row>
    <row r="10741" spans="1:8" ht="76.5" x14ac:dyDescent="0.25">
      <c r="A10741" s="64" t="s">
        <v>10849</v>
      </c>
      <c r="B10741" s="15" t="s">
        <v>10848</v>
      </c>
      <c r="C10741" s="40" t="s">
        <v>10847</v>
      </c>
      <c r="D10741" s="8" t="s">
        <v>20</v>
      </c>
      <c r="E10741" s="63" t="s">
        <v>1528</v>
      </c>
      <c r="F10741" s="61"/>
      <c r="G10741" s="62" t="s">
        <v>16</v>
      </c>
      <c r="H10741" s="61"/>
    </row>
    <row r="10742" spans="1:8" ht="76.5" x14ac:dyDescent="0.25">
      <c r="A10742" s="64" t="s">
        <v>10846</v>
      </c>
      <c r="B10742" s="15" t="s">
        <v>9887</v>
      </c>
      <c r="C10742" s="40" t="s">
        <v>10845</v>
      </c>
      <c r="D10742" s="8" t="s">
        <v>20</v>
      </c>
      <c r="E10742" s="63" t="s">
        <v>1528</v>
      </c>
      <c r="F10742" s="61"/>
      <c r="G10742" s="62" t="s">
        <v>16</v>
      </c>
      <c r="H10742" s="61"/>
    </row>
    <row r="10743" spans="1:8" ht="76.5" x14ac:dyDescent="0.25">
      <c r="A10743" s="64" t="s">
        <v>10844</v>
      </c>
      <c r="B10743" s="15" t="s">
        <v>5587</v>
      </c>
      <c r="C10743" s="40" t="s">
        <v>10843</v>
      </c>
      <c r="D10743" s="8" t="s">
        <v>20</v>
      </c>
      <c r="E10743" s="63" t="s">
        <v>1528</v>
      </c>
      <c r="F10743" s="61"/>
      <c r="G10743" s="62" t="s">
        <v>16</v>
      </c>
      <c r="H10743" s="61"/>
    </row>
    <row r="10744" spans="1:8" ht="76.5" x14ac:dyDescent="0.25">
      <c r="A10744" s="64" t="s">
        <v>10842</v>
      </c>
      <c r="B10744" s="15" t="s">
        <v>10841</v>
      </c>
      <c r="C10744" s="40" t="s">
        <v>10840</v>
      </c>
      <c r="D10744" s="8" t="s">
        <v>20</v>
      </c>
      <c r="E10744" s="63" t="s">
        <v>1528</v>
      </c>
      <c r="F10744" s="61"/>
      <c r="G10744" s="62" t="s">
        <v>16</v>
      </c>
      <c r="H10744" s="61"/>
    </row>
    <row r="10745" spans="1:8" ht="76.5" x14ac:dyDescent="0.25">
      <c r="A10745" s="64" t="s">
        <v>10839</v>
      </c>
      <c r="B10745" s="15" t="s">
        <v>10838</v>
      </c>
      <c r="C10745" s="40" t="s">
        <v>10837</v>
      </c>
      <c r="D10745" s="8" t="s">
        <v>20</v>
      </c>
      <c r="E10745" s="63" t="s">
        <v>1528</v>
      </c>
      <c r="F10745" s="61"/>
      <c r="G10745" s="62" t="s">
        <v>16</v>
      </c>
      <c r="H10745" s="61"/>
    </row>
    <row r="10746" spans="1:8" ht="76.5" x14ac:dyDescent="0.25">
      <c r="A10746" s="64" t="s">
        <v>10836</v>
      </c>
      <c r="B10746" s="15" t="s">
        <v>10835</v>
      </c>
      <c r="C10746" s="40" t="s">
        <v>10834</v>
      </c>
      <c r="D10746" s="8" t="s">
        <v>20</v>
      </c>
      <c r="E10746" s="63" t="s">
        <v>1528</v>
      </c>
      <c r="F10746" s="61"/>
      <c r="G10746" s="62" t="s">
        <v>16</v>
      </c>
      <c r="H10746" s="61"/>
    </row>
    <row r="10747" spans="1:8" ht="76.5" x14ac:dyDescent="0.25">
      <c r="A10747" s="64" t="s">
        <v>10833</v>
      </c>
      <c r="B10747" s="15" t="s">
        <v>10832</v>
      </c>
      <c r="C10747" s="40" t="s">
        <v>10831</v>
      </c>
      <c r="D10747" s="8" t="s">
        <v>20</v>
      </c>
      <c r="E10747" s="63" t="s">
        <v>1528</v>
      </c>
      <c r="F10747" s="61"/>
      <c r="G10747" s="62" t="s">
        <v>16</v>
      </c>
      <c r="H10747" s="61"/>
    </row>
    <row r="10748" spans="1:8" ht="76.5" x14ac:dyDescent="0.25">
      <c r="A10748" s="64" t="s">
        <v>10830</v>
      </c>
      <c r="B10748" s="15" t="s">
        <v>10829</v>
      </c>
      <c r="C10748" s="40" t="s">
        <v>10828</v>
      </c>
      <c r="D10748" s="8" t="s">
        <v>20</v>
      </c>
      <c r="E10748" s="63" t="s">
        <v>1528</v>
      </c>
      <c r="F10748" s="61"/>
      <c r="G10748" s="62" t="s">
        <v>16</v>
      </c>
      <c r="H10748" s="61"/>
    </row>
    <row r="10749" spans="1:8" ht="76.5" x14ac:dyDescent="0.25">
      <c r="A10749" s="64" t="s">
        <v>10827</v>
      </c>
      <c r="B10749" s="15" t="s">
        <v>10826</v>
      </c>
      <c r="C10749" s="40" t="s">
        <v>10825</v>
      </c>
      <c r="D10749" s="8" t="s">
        <v>20</v>
      </c>
      <c r="E10749" s="63" t="s">
        <v>1528</v>
      </c>
      <c r="F10749" s="61"/>
      <c r="G10749" s="62" t="s">
        <v>16</v>
      </c>
      <c r="H10749" s="61"/>
    </row>
    <row r="10750" spans="1:8" ht="76.5" x14ac:dyDescent="0.25">
      <c r="A10750" s="64" t="s">
        <v>10824</v>
      </c>
      <c r="B10750" s="15" t="s">
        <v>10823</v>
      </c>
      <c r="C10750" s="40" t="s">
        <v>10822</v>
      </c>
      <c r="D10750" s="8" t="s">
        <v>20</v>
      </c>
      <c r="E10750" s="63" t="s">
        <v>1528</v>
      </c>
      <c r="F10750" s="61"/>
      <c r="G10750" s="62" t="s">
        <v>16</v>
      </c>
      <c r="H10750" s="61"/>
    </row>
    <row r="10751" spans="1:8" ht="76.5" x14ac:dyDescent="0.25">
      <c r="A10751" s="64" t="s">
        <v>10821</v>
      </c>
      <c r="B10751" s="15" t="s">
        <v>10820</v>
      </c>
      <c r="C10751" s="40" t="s">
        <v>10819</v>
      </c>
      <c r="D10751" s="8" t="s">
        <v>20</v>
      </c>
      <c r="E10751" s="63" t="s">
        <v>1528</v>
      </c>
      <c r="F10751" s="61"/>
      <c r="G10751" s="62" t="s">
        <v>16</v>
      </c>
      <c r="H10751" s="61"/>
    </row>
    <row r="10752" spans="1:8" ht="76.5" x14ac:dyDescent="0.25">
      <c r="A10752" s="64" t="s">
        <v>10818</v>
      </c>
      <c r="B10752" s="15" t="s">
        <v>10592</v>
      </c>
      <c r="C10752" s="40" t="s">
        <v>10817</v>
      </c>
      <c r="D10752" s="8" t="s">
        <v>20</v>
      </c>
      <c r="E10752" s="63" t="s">
        <v>1528</v>
      </c>
      <c r="F10752" s="61"/>
      <c r="G10752" s="62" t="s">
        <v>16</v>
      </c>
      <c r="H10752" s="61"/>
    </row>
    <row r="10753" spans="1:8" ht="76.5" x14ac:dyDescent="0.25">
      <c r="A10753" s="64" t="s">
        <v>10816</v>
      </c>
      <c r="B10753" s="15" t="s">
        <v>10815</v>
      </c>
      <c r="C10753" s="40" t="s">
        <v>10814</v>
      </c>
      <c r="D10753" s="8" t="s">
        <v>20</v>
      </c>
      <c r="E10753" s="63" t="s">
        <v>1528</v>
      </c>
      <c r="F10753" s="61"/>
      <c r="G10753" s="62" t="s">
        <v>16</v>
      </c>
      <c r="H10753" s="61"/>
    </row>
    <row r="10754" spans="1:8" ht="76.5" x14ac:dyDescent="0.25">
      <c r="A10754" s="64" t="s">
        <v>10813</v>
      </c>
      <c r="B10754" s="15" t="s">
        <v>10812</v>
      </c>
      <c r="C10754" s="40" t="s">
        <v>10811</v>
      </c>
      <c r="D10754" s="8" t="s">
        <v>20</v>
      </c>
      <c r="E10754" s="63" t="s">
        <v>1528</v>
      </c>
      <c r="F10754" s="61"/>
      <c r="G10754" s="62" t="s">
        <v>16</v>
      </c>
      <c r="H10754" s="61"/>
    </row>
    <row r="10755" spans="1:8" ht="76.5" x14ac:dyDescent="0.25">
      <c r="A10755" s="64" t="s">
        <v>10810</v>
      </c>
      <c r="B10755" s="15" t="s">
        <v>10809</v>
      </c>
      <c r="C10755" s="40" t="s">
        <v>10808</v>
      </c>
      <c r="D10755" s="8" t="s">
        <v>20</v>
      </c>
      <c r="E10755" s="63" t="s">
        <v>1528</v>
      </c>
      <c r="F10755" s="61"/>
      <c r="G10755" s="62" t="s">
        <v>16</v>
      </c>
      <c r="H10755" s="61"/>
    </row>
    <row r="10756" spans="1:8" ht="76.5" x14ac:dyDescent="0.25">
      <c r="A10756" s="64" t="s">
        <v>10807</v>
      </c>
      <c r="B10756" s="15" t="s">
        <v>10806</v>
      </c>
      <c r="C10756" s="40" t="s">
        <v>10805</v>
      </c>
      <c r="D10756" s="8" t="s">
        <v>20</v>
      </c>
      <c r="E10756" s="63" t="s">
        <v>1528</v>
      </c>
      <c r="F10756" s="61"/>
      <c r="G10756" s="62" t="s">
        <v>16</v>
      </c>
      <c r="H10756" s="61"/>
    </row>
    <row r="10757" spans="1:8" ht="76.5" x14ac:dyDescent="0.25">
      <c r="A10757" s="64" t="s">
        <v>10804</v>
      </c>
      <c r="B10757" s="15" t="s">
        <v>10803</v>
      </c>
      <c r="C10757" s="40" t="s">
        <v>10802</v>
      </c>
      <c r="D10757" s="8" t="s">
        <v>20</v>
      </c>
      <c r="E10757" s="63" t="s">
        <v>1528</v>
      </c>
      <c r="F10757" s="61"/>
      <c r="G10757" s="62" t="s">
        <v>16</v>
      </c>
      <c r="H10757" s="61"/>
    </row>
    <row r="10758" spans="1:8" ht="76.5" x14ac:dyDescent="0.25">
      <c r="A10758" s="64" t="s">
        <v>10801</v>
      </c>
      <c r="B10758" s="15" t="s">
        <v>10800</v>
      </c>
      <c r="C10758" s="40" t="s">
        <v>10799</v>
      </c>
      <c r="D10758" s="8" t="s">
        <v>20</v>
      </c>
      <c r="E10758" s="63" t="s">
        <v>1528</v>
      </c>
      <c r="F10758" s="61"/>
      <c r="G10758" s="62" t="s">
        <v>16</v>
      </c>
      <c r="H10758" s="61"/>
    </row>
    <row r="10759" spans="1:8" ht="76.5" x14ac:dyDescent="0.25">
      <c r="A10759" s="64" t="s">
        <v>10798</v>
      </c>
      <c r="B10759" s="15" t="s">
        <v>10797</v>
      </c>
      <c r="C10759" s="40" t="s">
        <v>10796</v>
      </c>
      <c r="D10759" s="8" t="s">
        <v>20</v>
      </c>
      <c r="E10759" s="63" t="s">
        <v>1528</v>
      </c>
      <c r="F10759" s="61"/>
      <c r="G10759" s="62" t="s">
        <v>16</v>
      </c>
      <c r="H10759" s="61"/>
    </row>
    <row r="10760" spans="1:8" ht="38.25" x14ac:dyDescent="0.25">
      <c r="A10760" s="64" t="s">
        <v>10795</v>
      </c>
      <c r="B10760" s="15" t="s">
        <v>10794</v>
      </c>
      <c r="C10760" s="40" t="s">
        <v>10793</v>
      </c>
      <c r="D10760" s="8" t="s">
        <v>10789</v>
      </c>
      <c r="E10760" s="63" t="s">
        <v>8931</v>
      </c>
      <c r="F10760" s="61"/>
      <c r="G10760" s="62" t="s">
        <v>16</v>
      </c>
      <c r="H10760" s="61"/>
    </row>
    <row r="10761" spans="1:8" ht="38.25" x14ac:dyDescent="0.25">
      <c r="A10761" s="64" t="s">
        <v>10792</v>
      </c>
      <c r="B10761" s="15" t="s">
        <v>10791</v>
      </c>
      <c r="C10761" s="40" t="s">
        <v>10790</v>
      </c>
      <c r="D10761" s="8" t="s">
        <v>10789</v>
      </c>
      <c r="E10761" s="63" t="s">
        <v>8931</v>
      </c>
      <c r="F10761" s="61"/>
      <c r="G10761" s="62" t="s">
        <v>16</v>
      </c>
      <c r="H10761" s="61"/>
    </row>
    <row r="10762" spans="1:8" ht="76.5" x14ac:dyDescent="0.25">
      <c r="A10762" s="64" t="s">
        <v>10788</v>
      </c>
      <c r="B10762" s="15" t="s">
        <v>10787</v>
      </c>
      <c r="C10762" s="40" t="s">
        <v>10786</v>
      </c>
      <c r="D10762" s="8" t="s">
        <v>20</v>
      </c>
      <c r="E10762" s="63" t="s">
        <v>1528</v>
      </c>
      <c r="F10762" s="61"/>
      <c r="G10762" s="62" t="s">
        <v>16</v>
      </c>
      <c r="H10762" s="61"/>
    </row>
    <row r="10763" spans="1:8" ht="76.5" x14ac:dyDescent="0.25">
      <c r="A10763" s="64" t="s">
        <v>10785</v>
      </c>
      <c r="B10763" s="15" t="s">
        <v>10784</v>
      </c>
      <c r="C10763" s="40" t="s">
        <v>10783</v>
      </c>
      <c r="D10763" s="8" t="s">
        <v>20</v>
      </c>
      <c r="E10763" s="63" t="s">
        <v>1528</v>
      </c>
      <c r="F10763" s="61"/>
      <c r="G10763" s="62" t="s">
        <v>16</v>
      </c>
      <c r="H10763" s="61"/>
    </row>
    <row r="10764" spans="1:8" ht="76.5" x14ac:dyDescent="0.25">
      <c r="A10764" s="64" t="s">
        <v>10782</v>
      </c>
      <c r="B10764" s="15" t="s">
        <v>10781</v>
      </c>
      <c r="C10764" s="40" t="s">
        <v>10780</v>
      </c>
      <c r="D10764" s="8" t="s">
        <v>20</v>
      </c>
      <c r="E10764" s="63" t="s">
        <v>1528</v>
      </c>
      <c r="F10764" s="61"/>
      <c r="G10764" s="62" t="s">
        <v>16</v>
      </c>
      <c r="H10764" s="61"/>
    </row>
    <row r="10765" spans="1:8" ht="76.5" x14ac:dyDescent="0.25">
      <c r="A10765" s="64" t="s">
        <v>10779</v>
      </c>
      <c r="B10765" s="15" t="s">
        <v>10778</v>
      </c>
      <c r="C10765" s="40" t="s">
        <v>10777</v>
      </c>
      <c r="D10765" s="8" t="s">
        <v>20</v>
      </c>
      <c r="E10765" s="63" t="s">
        <v>1528</v>
      </c>
      <c r="F10765" s="61"/>
      <c r="G10765" s="62" t="s">
        <v>16</v>
      </c>
      <c r="H10765" s="61"/>
    </row>
    <row r="10766" spans="1:8" ht="76.5" x14ac:dyDescent="0.25">
      <c r="A10766" s="64" t="s">
        <v>10776</v>
      </c>
      <c r="B10766" s="15" t="s">
        <v>10775</v>
      </c>
      <c r="C10766" s="40" t="s">
        <v>10774</v>
      </c>
      <c r="D10766" s="8" t="s">
        <v>20</v>
      </c>
      <c r="E10766" s="63" t="s">
        <v>1528</v>
      </c>
      <c r="F10766" s="61"/>
      <c r="G10766" s="62" t="s">
        <v>16</v>
      </c>
      <c r="H10766" s="61"/>
    </row>
    <row r="10767" spans="1:8" ht="76.5" x14ac:dyDescent="0.25">
      <c r="A10767" s="64" t="s">
        <v>10773</v>
      </c>
      <c r="B10767" s="15" t="s">
        <v>10772</v>
      </c>
      <c r="C10767" s="40" t="s">
        <v>10771</v>
      </c>
      <c r="D10767" s="8" t="s">
        <v>20</v>
      </c>
      <c r="E10767" s="63" t="s">
        <v>1528</v>
      </c>
      <c r="F10767" s="61"/>
      <c r="G10767" s="62" t="s">
        <v>16</v>
      </c>
      <c r="H10767" s="61"/>
    </row>
    <row r="10768" spans="1:8" ht="76.5" x14ac:dyDescent="0.25">
      <c r="A10768" s="64" t="s">
        <v>10770</v>
      </c>
      <c r="B10768" s="15" t="s">
        <v>8572</v>
      </c>
      <c r="C10768" s="40" t="s">
        <v>10769</v>
      </c>
      <c r="D10768" s="8" t="s">
        <v>20</v>
      </c>
      <c r="E10768" s="63" t="s">
        <v>1528</v>
      </c>
      <c r="F10768" s="61"/>
      <c r="G10768" s="62" t="s">
        <v>16</v>
      </c>
      <c r="H10768" s="61"/>
    </row>
    <row r="10769" spans="1:8" ht="76.5" x14ac:dyDescent="0.25">
      <c r="A10769" s="64" t="s">
        <v>10768</v>
      </c>
      <c r="B10769" s="15" t="s">
        <v>10767</v>
      </c>
      <c r="C10769" s="40" t="s">
        <v>10766</v>
      </c>
      <c r="D10769" s="8" t="s">
        <v>20</v>
      </c>
      <c r="E10769" s="63" t="s">
        <v>1528</v>
      </c>
      <c r="F10769" s="61"/>
      <c r="G10769" s="62" t="s">
        <v>16</v>
      </c>
      <c r="H10769" s="61"/>
    </row>
    <row r="10770" spans="1:8" ht="76.5" x14ac:dyDescent="0.25">
      <c r="A10770" s="64" t="s">
        <v>10765</v>
      </c>
      <c r="B10770" s="15" t="s">
        <v>10764</v>
      </c>
      <c r="C10770" s="40" t="s">
        <v>10763</v>
      </c>
      <c r="D10770" s="8" t="s">
        <v>20</v>
      </c>
      <c r="E10770" s="63" t="s">
        <v>1528</v>
      </c>
      <c r="F10770" s="61"/>
      <c r="G10770" s="62" t="s">
        <v>16</v>
      </c>
      <c r="H10770" s="61"/>
    </row>
    <row r="10771" spans="1:8" ht="76.5" x14ac:dyDescent="0.25">
      <c r="A10771" s="64" t="s">
        <v>10762</v>
      </c>
      <c r="B10771" s="15" t="s">
        <v>10761</v>
      </c>
      <c r="C10771" s="40" t="s">
        <v>10760</v>
      </c>
      <c r="D10771" s="8" t="s">
        <v>20</v>
      </c>
      <c r="E10771" s="63" t="s">
        <v>1528</v>
      </c>
      <c r="F10771" s="61"/>
      <c r="G10771" s="62" t="s">
        <v>16</v>
      </c>
      <c r="H10771" s="61"/>
    </row>
    <row r="10772" spans="1:8" ht="76.5" x14ac:dyDescent="0.25">
      <c r="A10772" s="64" t="s">
        <v>10759</v>
      </c>
      <c r="B10772" s="15" t="s">
        <v>10758</v>
      </c>
      <c r="C10772" s="40" t="s">
        <v>10757</v>
      </c>
      <c r="D10772" s="8" t="s">
        <v>20</v>
      </c>
      <c r="E10772" s="63" t="s">
        <v>1528</v>
      </c>
      <c r="F10772" s="61"/>
      <c r="G10772" s="62" t="s">
        <v>16</v>
      </c>
      <c r="H10772" s="61"/>
    </row>
    <row r="10773" spans="1:8" ht="76.5" x14ac:dyDescent="0.25">
      <c r="A10773" s="64" t="s">
        <v>10756</v>
      </c>
      <c r="B10773" s="15" t="s">
        <v>10755</v>
      </c>
      <c r="C10773" s="40" t="s">
        <v>10754</v>
      </c>
      <c r="D10773" s="8" t="s">
        <v>20</v>
      </c>
      <c r="E10773" s="63" t="s">
        <v>1528</v>
      </c>
      <c r="F10773" s="61"/>
      <c r="G10773" s="62" t="s">
        <v>16</v>
      </c>
      <c r="H10773" s="61"/>
    </row>
    <row r="10774" spans="1:8" ht="76.5" x14ac:dyDescent="0.25">
      <c r="A10774" s="64" t="s">
        <v>10753</v>
      </c>
      <c r="B10774" s="15" t="s">
        <v>10752</v>
      </c>
      <c r="C10774" s="40" t="s">
        <v>10751</v>
      </c>
      <c r="D10774" s="8" t="s">
        <v>20</v>
      </c>
      <c r="E10774" s="63" t="s">
        <v>1528</v>
      </c>
      <c r="F10774" s="61"/>
      <c r="G10774" s="62" t="s">
        <v>16</v>
      </c>
      <c r="H10774" s="61"/>
    </row>
    <row r="10775" spans="1:8" ht="76.5" x14ac:dyDescent="0.25">
      <c r="A10775" s="64" t="s">
        <v>10750</v>
      </c>
      <c r="B10775" s="15" t="s">
        <v>10749</v>
      </c>
      <c r="C10775" s="40" t="s">
        <v>10748</v>
      </c>
      <c r="D10775" s="8" t="s">
        <v>20</v>
      </c>
      <c r="E10775" s="63" t="s">
        <v>1528</v>
      </c>
      <c r="F10775" s="61"/>
      <c r="G10775" s="62" t="s">
        <v>16</v>
      </c>
      <c r="H10775" s="61"/>
    </row>
    <row r="10776" spans="1:8" ht="76.5" x14ac:dyDescent="0.25">
      <c r="A10776" s="64" t="s">
        <v>10747</v>
      </c>
      <c r="B10776" s="15" t="s">
        <v>10746</v>
      </c>
      <c r="C10776" s="40" t="s">
        <v>10745</v>
      </c>
      <c r="D10776" s="8" t="s">
        <v>20</v>
      </c>
      <c r="E10776" s="63" t="s">
        <v>1528</v>
      </c>
      <c r="F10776" s="61"/>
      <c r="G10776" s="62" t="s">
        <v>16</v>
      </c>
      <c r="H10776" s="61"/>
    </row>
    <row r="10777" spans="1:8" ht="76.5" x14ac:dyDescent="0.25">
      <c r="A10777" s="64" t="s">
        <v>10744</v>
      </c>
      <c r="B10777" s="15" t="s">
        <v>10743</v>
      </c>
      <c r="C10777" s="40" t="s">
        <v>10742</v>
      </c>
      <c r="D10777" s="8" t="s">
        <v>20</v>
      </c>
      <c r="E10777" s="63" t="s">
        <v>1528</v>
      </c>
      <c r="F10777" s="61"/>
      <c r="G10777" s="62" t="s">
        <v>16</v>
      </c>
      <c r="H10777" s="61"/>
    </row>
    <row r="10778" spans="1:8" ht="76.5" x14ac:dyDescent="0.25">
      <c r="A10778" s="64" t="s">
        <v>10741</v>
      </c>
      <c r="B10778" s="15" t="s">
        <v>10740</v>
      </c>
      <c r="C10778" s="40" t="s">
        <v>10739</v>
      </c>
      <c r="D10778" s="8" t="s">
        <v>20</v>
      </c>
      <c r="E10778" s="63" t="s">
        <v>1528</v>
      </c>
      <c r="F10778" s="61"/>
      <c r="G10778" s="62" t="s">
        <v>16</v>
      </c>
      <c r="H10778" s="61"/>
    </row>
    <row r="10779" spans="1:8" ht="76.5" x14ac:dyDescent="0.25">
      <c r="A10779" s="64" t="s">
        <v>10738</v>
      </c>
      <c r="B10779" s="15" t="s">
        <v>10737</v>
      </c>
      <c r="C10779" s="40" t="s">
        <v>10736</v>
      </c>
      <c r="D10779" s="8" t="s">
        <v>20</v>
      </c>
      <c r="E10779" s="63" t="s">
        <v>1528</v>
      </c>
      <c r="F10779" s="61"/>
      <c r="G10779" s="62" t="s">
        <v>16</v>
      </c>
      <c r="H10779" s="61"/>
    </row>
    <row r="10780" spans="1:8" ht="76.5" x14ac:dyDescent="0.25">
      <c r="A10780" s="64" t="s">
        <v>10735</v>
      </c>
      <c r="B10780" s="15" t="s">
        <v>10734</v>
      </c>
      <c r="C10780" s="40" t="s">
        <v>10733</v>
      </c>
      <c r="D10780" s="8" t="s">
        <v>20</v>
      </c>
      <c r="E10780" s="63" t="s">
        <v>1528</v>
      </c>
      <c r="F10780" s="61"/>
      <c r="G10780" s="62" t="s">
        <v>16</v>
      </c>
      <c r="H10780" s="61"/>
    </row>
    <row r="10781" spans="1:8" ht="76.5" x14ac:dyDescent="0.25">
      <c r="A10781" s="64" t="s">
        <v>10732</v>
      </c>
      <c r="B10781" s="15" t="s">
        <v>10731</v>
      </c>
      <c r="C10781" s="40" t="s">
        <v>10730</v>
      </c>
      <c r="D10781" s="8" t="s">
        <v>20</v>
      </c>
      <c r="E10781" s="63" t="s">
        <v>1528</v>
      </c>
      <c r="F10781" s="61"/>
      <c r="G10781" s="62" t="s">
        <v>16</v>
      </c>
      <c r="H10781" s="61"/>
    </row>
    <row r="10782" spans="1:8" ht="76.5" x14ac:dyDescent="0.25">
      <c r="A10782" s="64" t="s">
        <v>10729</v>
      </c>
      <c r="B10782" s="15" t="s">
        <v>10728</v>
      </c>
      <c r="C10782" s="40" t="s">
        <v>10727</v>
      </c>
      <c r="D10782" s="8" t="s">
        <v>20</v>
      </c>
      <c r="E10782" s="63" t="s">
        <v>1528</v>
      </c>
      <c r="F10782" s="61"/>
      <c r="G10782" s="62" t="s">
        <v>16</v>
      </c>
      <c r="H10782" s="61"/>
    </row>
    <row r="10783" spans="1:8" ht="76.5" x14ac:dyDescent="0.25">
      <c r="A10783" s="64" t="s">
        <v>10726</v>
      </c>
      <c r="B10783" s="15" t="s">
        <v>10725</v>
      </c>
      <c r="C10783" s="40" t="s">
        <v>10724</v>
      </c>
      <c r="D10783" s="8" t="s">
        <v>20</v>
      </c>
      <c r="E10783" s="63" t="s">
        <v>1528</v>
      </c>
      <c r="F10783" s="61"/>
      <c r="G10783" s="62" t="s">
        <v>16</v>
      </c>
      <c r="H10783" s="61"/>
    </row>
    <row r="10784" spans="1:8" ht="76.5" x14ac:dyDescent="0.25">
      <c r="A10784" s="64" t="s">
        <v>10723</v>
      </c>
      <c r="B10784" s="15" t="s">
        <v>10722</v>
      </c>
      <c r="C10784" s="40" t="s">
        <v>10721</v>
      </c>
      <c r="D10784" s="8" t="s">
        <v>20</v>
      </c>
      <c r="E10784" s="63" t="s">
        <v>1528</v>
      </c>
      <c r="F10784" s="61"/>
      <c r="G10784" s="62" t="s">
        <v>16</v>
      </c>
      <c r="H10784" s="61"/>
    </row>
    <row r="10785" spans="1:8" ht="76.5" x14ac:dyDescent="0.25">
      <c r="A10785" s="64" t="s">
        <v>10720</v>
      </c>
      <c r="B10785" s="15" t="s">
        <v>10719</v>
      </c>
      <c r="C10785" s="40" t="s">
        <v>10718</v>
      </c>
      <c r="D10785" s="8" t="s">
        <v>20</v>
      </c>
      <c r="E10785" s="63" t="s">
        <v>1528</v>
      </c>
      <c r="F10785" s="61"/>
      <c r="G10785" s="62" t="s">
        <v>16</v>
      </c>
      <c r="H10785" s="61"/>
    </row>
    <row r="10786" spans="1:8" ht="76.5" x14ac:dyDescent="0.25">
      <c r="A10786" s="64" t="s">
        <v>10717</v>
      </c>
      <c r="B10786" s="15" t="s">
        <v>10716</v>
      </c>
      <c r="C10786" s="40" t="s">
        <v>10715</v>
      </c>
      <c r="D10786" s="8" t="s">
        <v>20</v>
      </c>
      <c r="E10786" s="63" t="s">
        <v>1528</v>
      </c>
      <c r="F10786" s="61"/>
      <c r="G10786" s="62" t="s">
        <v>16</v>
      </c>
      <c r="H10786" s="61"/>
    </row>
    <row r="10787" spans="1:8" ht="76.5" x14ac:dyDescent="0.25">
      <c r="A10787" s="64" t="s">
        <v>10714</v>
      </c>
      <c r="B10787" s="15" t="s">
        <v>10713</v>
      </c>
      <c r="C10787" s="40" t="s">
        <v>10712</v>
      </c>
      <c r="D10787" s="8" t="s">
        <v>20</v>
      </c>
      <c r="E10787" s="63" t="s">
        <v>1528</v>
      </c>
      <c r="F10787" s="61"/>
      <c r="G10787" s="62" t="s">
        <v>16</v>
      </c>
      <c r="H10787" s="61"/>
    </row>
    <row r="10788" spans="1:8" ht="76.5" x14ac:dyDescent="0.25">
      <c r="A10788" s="64" t="s">
        <v>10711</v>
      </c>
      <c r="B10788" s="15" t="s">
        <v>10710</v>
      </c>
      <c r="C10788" s="40" t="s">
        <v>10709</v>
      </c>
      <c r="D10788" s="8" t="s">
        <v>20</v>
      </c>
      <c r="E10788" s="63" t="s">
        <v>1528</v>
      </c>
      <c r="F10788" s="61"/>
      <c r="G10788" s="62" t="s">
        <v>16</v>
      </c>
      <c r="H10788" s="61"/>
    </row>
    <row r="10789" spans="1:8" ht="76.5" x14ac:dyDescent="0.25">
      <c r="A10789" s="64" t="s">
        <v>10708</v>
      </c>
      <c r="B10789" s="15" t="s">
        <v>10707</v>
      </c>
      <c r="C10789" s="40" t="s">
        <v>10706</v>
      </c>
      <c r="D10789" s="8" t="s">
        <v>20</v>
      </c>
      <c r="E10789" s="63" t="s">
        <v>1528</v>
      </c>
      <c r="F10789" s="61"/>
      <c r="G10789" s="62" t="s">
        <v>16</v>
      </c>
      <c r="H10789" s="61"/>
    </row>
    <row r="10790" spans="1:8" ht="76.5" x14ac:dyDescent="0.25">
      <c r="A10790" s="64" t="s">
        <v>10705</v>
      </c>
      <c r="B10790" s="15" t="s">
        <v>10704</v>
      </c>
      <c r="C10790" s="40" t="s">
        <v>10703</v>
      </c>
      <c r="D10790" s="8" t="s">
        <v>20</v>
      </c>
      <c r="E10790" s="63" t="s">
        <v>1528</v>
      </c>
      <c r="F10790" s="61"/>
      <c r="G10790" s="62" t="s">
        <v>16</v>
      </c>
      <c r="H10790" s="61"/>
    </row>
    <row r="10791" spans="1:8" ht="76.5" x14ac:dyDescent="0.25">
      <c r="A10791" s="64" t="s">
        <v>10702</v>
      </c>
      <c r="B10791" s="15" t="s">
        <v>10701</v>
      </c>
      <c r="C10791" s="40" t="s">
        <v>10700</v>
      </c>
      <c r="D10791" s="8" t="s">
        <v>20</v>
      </c>
      <c r="E10791" s="63" t="s">
        <v>1528</v>
      </c>
      <c r="F10791" s="61"/>
      <c r="G10791" s="62" t="s">
        <v>16</v>
      </c>
      <c r="H10791" s="61"/>
    </row>
    <row r="10792" spans="1:8" ht="76.5" x14ac:dyDescent="0.25">
      <c r="A10792" s="64" t="s">
        <v>10699</v>
      </c>
      <c r="B10792" s="15" t="s">
        <v>10698</v>
      </c>
      <c r="C10792" s="40" t="s">
        <v>10697</v>
      </c>
      <c r="D10792" s="8" t="s">
        <v>20</v>
      </c>
      <c r="E10792" s="63" t="s">
        <v>1528</v>
      </c>
      <c r="F10792" s="61"/>
      <c r="G10792" s="62" t="s">
        <v>16</v>
      </c>
      <c r="H10792" s="61"/>
    </row>
    <row r="10793" spans="1:8" ht="76.5" x14ac:dyDescent="0.25">
      <c r="A10793" s="64" t="s">
        <v>10696</v>
      </c>
      <c r="B10793" s="15" t="s">
        <v>4922</v>
      </c>
      <c r="C10793" s="40" t="s">
        <v>10695</v>
      </c>
      <c r="D10793" s="8" t="s">
        <v>20</v>
      </c>
      <c r="E10793" s="63" t="s">
        <v>1528</v>
      </c>
      <c r="F10793" s="61"/>
      <c r="G10793" s="62" t="s">
        <v>16</v>
      </c>
      <c r="H10793" s="61"/>
    </row>
    <row r="10794" spans="1:8" ht="76.5" x14ac:dyDescent="0.25">
      <c r="A10794" s="64" t="s">
        <v>10694</v>
      </c>
      <c r="B10794" s="15" t="s">
        <v>10693</v>
      </c>
      <c r="C10794" s="40" t="s">
        <v>10692</v>
      </c>
      <c r="D10794" s="8" t="s">
        <v>20</v>
      </c>
      <c r="E10794" s="63" t="s">
        <v>1528</v>
      </c>
      <c r="F10794" s="61"/>
      <c r="G10794" s="62" t="s">
        <v>16</v>
      </c>
      <c r="H10794" s="61"/>
    </row>
    <row r="10795" spans="1:8" ht="76.5" x14ac:dyDescent="0.25">
      <c r="A10795" s="64" t="s">
        <v>10691</v>
      </c>
      <c r="B10795" s="15" t="s">
        <v>10690</v>
      </c>
      <c r="C10795" s="40" t="s">
        <v>10689</v>
      </c>
      <c r="D10795" s="8" t="s">
        <v>20</v>
      </c>
      <c r="E10795" s="63" t="s">
        <v>1528</v>
      </c>
      <c r="F10795" s="61"/>
      <c r="G10795" s="62" t="s">
        <v>16</v>
      </c>
      <c r="H10795" s="61"/>
    </row>
    <row r="10796" spans="1:8" ht="76.5" x14ac:dyDescent="0.25">
      <c r="A10796" s="64" t="s">
        <v>10688</v>
      </c>
      <c r="B10796" s="15" t="s">
        <v>10687</v>
      </c>
      <c r="C10796" s="40" t="s">
        <v>10686</v>
      </c>
      <c r="D10796" s="8" t="s">
        <v>20</v>
      </c>
      <c r="E10796" s="63" t="s">
        <v>1528</v>
      </c>
      <c r="F10796" s="61"/>
      <c r="G10796" s="62" t="s">
        <v>16</v>
      </c>
      <c r="H10796" s="61"/>
    </row>
    <row r="10797" spans="1:8" ht="76.5" x14ac:dyDescent="0.25">
      <c r="A10797" s="64" t="s">
        <v>10685</v>
      </c>
      <c r="B10797" s="15" t="s">
        <v>10684</v>
      </c>
      <c r="C10797" s="40" t="s">
        <v>10683</v>
      </c>
      <c r="D10797" s="8" t="s">
        <v>20</v>
      </c>
      <c r="E10797" s="63" t="s">
        <v>1528</v>
      </c>
      <c r="F10797" s="61"/>
      <c r="G10797" s="62" t="s">
        <v>16</v>
      </c>
      <c r="H10797" s="61"/>
    </row>
    <row r="10798" spans="1:8" ht="76.5" x14ac:dyDescent="0.25">
      <c r="A10798" s="64" t="s">
        <v>10682</v>
      </c>
      <c r="B10798" s="15" t="s">
        <v>10681</v>
      </c>
      <c r="C10798" s="40" t="s">
        <v>10680</v>
      </c>
      <c r="D10798" s="8" t="s">
        <v>20</v>
      </c>
      <c r="E10798" s="63" t="s">
        <v>1528</v>
      </c>
      <c r="F10798" s="61"/>
      <c r="G10798" s="62" t="s">
        <v>16</v>
      </c>
      <c r="H10798" s="61"/>
    </row>
    <row r="10799" spans="1:8" ht="76.5" x14ac:dyDescent="0.25">
      <c r="A10799" s="64" t="s">
        <v>10679</v>
      </c>
      <c r="B10799" s="15" t="s">
        <v>6770</v>
      </c>
      <c r="C10799" s="40" t="s">
        <v>10678</v>
      </c>
      <c r="D10799" s="8" t="s">
        <v>20</v>
      </c>
      <c r="E10799" s="63" t="s">
        <v>1528</v>
      </c>
      <c r="F10799" s="61"/>
      <c r="G10799" s="62" t="s">
        <v>16</v>
      </c>
      <c r="H10799" s="61"/>
    </row>
    <row r="10800" spans="1:8" ht="76.5" x14ac:dyDescent="0.25">
      <c r="A10800" s="64" t="s">
        <v>10677</v>
      </c>
      <c r="B10800" s="15" t="s">
        <v>10676</v>
      </c>
      <c r="C10800" s="40" t="s">
        <v>10675</v>
      </c>
      <c r="D10800" s="8" t="s">
        <v>20</v>
      </c>
      <c r="E10800" s="63" t="s">
        <v>1528</v>
      </c>
      <c r="F10800" s="61"/>
      <c r="G10800" s="62" t="s">
        <v>16</v>
      </c>
      <c r="H10800" s="61"/>
    </row>
    <row r="10801" spans="1:8" ht="76.5" x14ac:dyDescent="0.25">
      <c r="A10801" s="64" t="s">
        <v>10674</v>
      </c>
      <c r="B10801" s="15" t="s">
        <v>10673</v>
      </c>
      <c r="C10801" s="40" t="s">
        <v>10672</v>
      </c>
      <c r="D10801" s="8" t="s">
        <v>20</v>
      </c>
      <c r="E10801" s="63" t="s">
        <v>1528</v>
      </c>
      <c r="F10801" s="61"/>
      <c r="G10801" s="62" t="s">
        <v>16</v>
      </c>
      <c r="H10801" s="61"/>
    </row>
    <row r="10802" spans="1:8" ht="76.5" x14ac:dyDescent="0.25">
      <c r="A10802" s="64" t="s">
        <v>10671</v>
      </c>
      <c r="B10802" s="15" t="s">
        <v>10670</v>
      </c>
      <c r="C10802" s="40" t="s">
        <v>10669</v>
      </c>
      <c r="D10802" s="8" t="s">
        <v>20</v>
      </c>
      <c r="E10802" s="63" t="s">
        <v>1528</v>
      </c>
      <c r="F10802" s="61"/>
      <c r="G10802" s="62" t="s">
        <v>16</v>
      </c>
      <c r="H10802" s="61"/>
    </row>
    <row r="10803" spans="1:8" ht="76.5" x14ac:dyDescent="0.25">
      <c r="A10803" s="64" t="s">
        <v>10668</v>
      </c>
      <c r="B10803" s="15" t="s">
        <v>10667</v>
      </c>
      <c r="C10803" s="40" t="s">
        <v>10666</v>
      </c>
      <c r="D10803" s="8" t="s">
        <v>20</v>
      </c>
      <c r="E10803" s="63" t="s">
        <v>1528</v>
      </c>
      <c r="F10803" s="61"/>
      <c r="G10803" s="62" t="s">
        <v>16</v>
      </c>
      <c r="H10803" s="61"/>
    </row>
    <row r="10804" spans="1:8" ht="76.5" x14ac:dyDescent="0.25">
      <c r="A10804" s="64" t="s">
        <v>10665</v>
      </c>
      <c r="B10804" s="15" t="s">
        <v>10664</v>
      </c>
      <c r="C10804" s="40" t="s">
        <v>10663</v>
      </c>
      <c r="D10804" s="8" t="s">
        <v>20</v>
      </c>
      <c r="E10804" s="63" t="s">
        <v>1528</v>
      </c>
      <c r="F10804" s="61"/>
      <c r="G10804" s="62" t="s">
        <v>16</v>
      </c>
      <c r="H10804" s="61"/>
    </row>
    <row r="10805" spans="1:8" ht="76.5" x14ac:dyDescent="0.25">
      <c r="A10805" s="64" t="s">
        <v>10662</v>
      </c>
      <c r="B10805" s="15" t="s">
        <v>10661</v>
      </c>
      <c r="C10805" s="40" t="s">
        <v>10660</v>
      </c>
      <c r="D10805" s="8" t="s">
        <v>20</v>
      </c>
      <c r="E10805" s="63" t="s">
        <v>1528</v>
      </c>
      <c r="F10805" s="61"/>
      <c r="G10805" s="62" t="s">
        <v>16</v>
      </c>
      <c r="H10805" s="61"/>
    </row>
    <row r="10806" spans="1:8" ht="76.5" x14ac:dyDescent="0.25">
      <c r="A10806" s="64" t="s">
        <v>10659</v>
      </c>
      <c r="B10806" s="15" t="s">
        <v>10658</v>
      </c>
      <c r="C10806" s="40" t="s">
        <v>10657</v>
      </c>
      <c r="D10806" s="8" t="s">
        <v>20</v>
      </c>
      <c r="E10806" s="63" t="s">
        <v>1528</v>
      </c>
      <c r="F10806" s="61"/>
      <c r="G10806" s="62" t="s">
        <v>16</v>
      </c>
      <c r="H10806" s="61"/>
    </row>
    <row r="10807" spans="1:8" ht="76.5" x14ac:dyDescent="0.25">
      <c r="A10807" s="64" t="s">
        <v>10656</v>
      </c>
      <c r="B10807" s="15" t="s">
        <v>10655</v>
      </c>
      <c r="C10807" s="40" t="s">
        <v>10654</v>
      </c>
      <c r="D10807" s="8" t="s">
        <v>20</v>
      </c>
      <c r="E10807" s="63" t="s">
        <v>1528</v>
      </c>
      <c r="F10807" s="61"/>
      <c r="G10807" s="62" t="s">
        <v>16</v>
      </c>
      <c r="H10807" s="61"/>
    </row>
    <row r="10808" spans="1:8" ht="76.5" x14ac:dyDescent="0.25">
      <c r="A10808" s="64" t="s">
        <v>10653</v>
      </c>
      <c r="B10808" s="15" t="s">
        <v>10652</v>
      </c>
      <c r="C10808" s="40" t="s">
        <v>10651</v>
      </c>
      <c r="D10808" s="8" t="s">
        <v>20</v>
      </c>
      <c r="E10808" s="63" t="s">
        <v>1528</v>
      </c>
      <c r="F10808" s="61"/>
      <c r="G10808" s="62" t="s">
        <v>16</v>
      </c>
      <c r="H10808" s="61"/>
    </row>
    <row r="10809" spans="1:8" ht="127.5" x14ac:dyDescent="0.25">
      <c r="A10809" s="15" t="s">
        <v>10650</v>
      </c>
      <c r="B10809" s="15" t="s">
        <v>10649</v>
      </c>
      <c r="C10809" s="40" t="s">
        <v>10648</v>
      </c>
      <c r="D10809" s="14" t="s">
        <v>1626</v>
      </c>
      <c r="E10809" s="63" t="s">
        <v>1799</v>
      </c>
      <c r="F10809" s="65"/>
      <c r="G10809" s="9">
        <v>44640</v>
      </c>
      <c r="H10809" s="61"/>
    </row>
    <row r="10810" spans="1:8" ht="76.5" x14ac:dyDescent="0.25">
      <c r="A10810" s="64" t="s">
        <v>10647</v>
      </c>
      <c r="B10810" s="15" t="s">
        <v>10646</v>
      </c>
      <c r="C10810" s="40" t="s">
        <v>10645</v>
      </c>
      <c r="D10810" s="8" t="s">
        <v>20</v>
      </c>
      <c r="E10810" s="63" t="s">
        <v>1528</v>
      </c>
      <c r="F10810" s="61"/>
      <c r="G10810" s="62" t="s">
        <v>16</v>
      </c>
      <c r="H10810" s="61"/>
    </row>
    <row r="10811" spans="1:8" ht="76.5" x14ac:dyDescent="0.25">
      <c r="A10811" s="64" t="s">
        <v>10644</v>
      </c>
      <c r="B10811" s="15" t="s">
        <v>4284</v>
      </c>
      <c r="C10811" s="40" t="s">
        <v>10643</v>
      </c>
      <c r="D10811" s="8" t="s">
        <v>20</v>
      </c>
      <c r="E10811" s="63" t="s">
        <v>1528</v>
      </c>
      <c r="F10811" s="61"/>
      <c r="G10811" s="62" t="s">
        <v>16</v>
      </c>
      <c r="H10811" s="61"/>
    </row>
    <row r="10812" spans="1:8" ht="76.5" x14ac:dyDescent="0.25">
      <c r="A10812" s="64" t="s">
        <v>10642</v>
      </c>
      <c r="B10812" s="15" t="s">
        <v>10641</v>
      </c>
      <c r="C10812" s="40" t="s">
        <v>10640</v>
      </c>
      <c r="D10812" s="8" t="s">
        <v>20</v>
      </c>
      <c r="E10812" s="63" t="s">
        <v>1528</v>
      </c>
      <c r="F10812" s="61"/>
      <c r="G10812" s="62" t="s">
        <v>16</v>
      </c>
      <c r="H10812" s="61"/>
    </row>
    <row r="10813" spans="1:8" ht="76.5" x14ac:dyDescent="0.25">
      <c r="A10813" s="64" t="s">
        <v>10639</v>
      </c>
      <c r="B10813" s="15" t="s">
        <v>10638</v>
      </c>
      <c r="C10813" s="40" t="s">
        <v>10637</v>
      </c>
      <c r="D10813" s="8" t="s">
        <v>20</v>
      </c>
      <c r="E10813" s="63" t="s">
        <v>1528</v>
      </c>
      <c r="F10813" s="61"/>
      <c r="G10813" s="62" t="s">
        <v>16</v>
      </c>
      <c r="H10813" s="61"/>
    </row>
    <row r="10814" spans="1:8" ht="76.5" x14ac:dyDescent="0.25">
      <c r="A10814" s="64" t="s">
        <v>10636</v>
      </c>
      <c r="B10814" s="15" t="s">
        <v>10635</v>
      </c>
      <c r="C10814" s="40" t="s">
        <v>10634</v>
      </c>
      <c r="D10814" s="8" t="s">
        <v>20</v>
      </c>
      <c r="E10814" s="63" t="s">
        <v>1528</v>
      </c>
      <c r="F10814" s="61"/>
      <c r="G10814" s="62" t="s">
        <v>16</v>
      </c>
      <c r="H10814" s="61"/>
    </row>
    <row r="10815" spans="1:8" ht="76.5" x14ac:dyDescent="0.25">
      <c r="A10815" s="64" t="s">
        <v>10633</v>
      </c>
      <c r="B10815" s="15" t="s">
        <v>10632</v>
      </c>
      <c r="C10815" s="40" t="s">
        <v>10631</v>
      </c>
      <c r="D10815" s="8" t="s">
        <v>20</v>
      </c>
      <c r="E10815" s="63" t="s">
        <v>1528</v>
      </c>
      <c r="F10815" s="61"/>
      <c r="G10815" s="62" t="s">
        <v>16</v>
      </c>
      <c r="H10815" s="61"/>
    </row>
    <row r="10816" spans="1:8" ht="76.5" x14ac:dyDescent="0.25">
      <c r="A10816" s="64" t="s">
        <v>10630</v>
      </c>
      <c r="B10816" s="15" t="s">
        <v>2039</v>
      </c>
      <c r="C10816" s="40" t="s">
        <v>10629</v>
      </c>
      <c r="D10816" s="8" t="s">
        <v>20</v>
      </c>
      <c r="E10816" s="63" t="s">
        <v>1528</v>
      </c>
      <c r="F10816" s="61"/>
      <c r="G10816" s="62" t="s">
        <v>16</v>
      </c>
      <c r="H10816" s="61"/>
    </row>
    <row r="10817" spans="1:8" ht="76.5" x14ac:dyDescent="0.25">
      <c r="A10817" s="64" t="s">
        <v>10628</v>
      </c>
      <c r="B10817" s="15" t="s">
        <v>10627</v>
      </c>
      <c r="C10817" s="40" t="s">
        <v>10626</v>
      </c>
      <c r="D10817" s="8" t="s">
        <v>20</v>
      </c>
      <c r="E10817" s="63" t="s">
        <v>1528</v>
      </c>
      <c r="F10817" s="61"/>
      <c r="G10817" s="62" t="s">
        <v>16</v>
      </c>
      <c r="H10817" s="61"/>
    </row>
    <row r="10818" spans="1:8" ht="76.5" x14ac:dyDescent="0.25">
      <c r="A10818" s="64" t="s">
        <v>10625</v>
      </c>
      <c r="B10818" s="15" t="s">
        <v>10624</v>
      </c>
      <c r="C10818" s="40" t="s">
        <v>10623</v>
      </c>
      <c r="D10818" s="8" t="s">
        <v>20</v>
      </c>
      <c r="E10818" s="63" t="s">
        <v>1528</v>
      </c>
      <c r="F10818" s="61"/>
      <c r="G10818" s="62" t="s">
        <v>16</v>
      </c>
      <c r="H10818" s="61"/>
    </row>
    <row r="10819" spans="1:8" ht="76.5" x14ac:dyDescent="0.25">
      <c r="A10819" s="64" t="s">
        <v>10622</v>
      </c>
      <c r="B10819" s="15" t="s">
        <v>10621</v>
      </c>
      <c r="C10819" s="40" t="s">
        <v>10620</v>
      </c>
      <c r="D10819" s="8" t="s">
        <v>20</v>
      </c>
      <c r="E10819" s="63" t="s">
        <v>1528</v>
      </c>
      <c r="F10819" s="61"/>
      <c r="G10819" s="62" t="s">
        <v>16</v>
      </c>
      <c r="H10819" s="61"/>
    </row>
    <row r="10820" spans="1:8" ht="76.5" x14ac:dyDescent="0.25">
      <c r="A10820" s="64" t="s">
        <v>10619</v>
      </c>
      <c r="B10820" s="15" t="s">
        <v>10618</v>
      </c>
      <c r="C10820" s="40" t="s">
        <v>10617</v>
      </c>
      <c r="D10820" s="8" t="s">
        <v>20</v>
      </c>
      <c r="E10820" s="63" t="s">
        <v>1528</v>
      </c>
      <c r="F10820" s="61"/>
      <c r="G10820" s="62" t="s">
        <v>16</v>
      </c>
      <c r="H10820" s="61"/>
    </row>
    <row r="10821" spans="1:8" ht="76.5" x14ac:dyDescent="0.25">
      <c r="A10821" s="64" t="s">
        <v>10616</v>
      </c>
      <c r="B10821" s="15" t="s">
        <v>10615</v>
      </c>
      <c r="C10821" s="40" t="s">
        <v>10614</v>
      </c>
      <c r="D10821" s="8" t="s">
        <v>20</v>
      </c>
      <c r="E10821" s="63" t="s">
        <v>1528</v>
      </c>
      <c r="F10821" s="61"/>
      <c r="G10821" s="62" t="s">
        <v>16</v>
      </c>
      <c r="H10821" s="61"/>
    </row>
    <row r="10822" spans="1:8" ht="76.5" x14ac:dyDescent="0.25">
      <c r="A10822" s="64" t="s">
        <v>10613</v>
      </c>
      <c r="B10822" s="15" t="s">
        <v>10612</v>
      </c>
      <c r="C10822" s="40" t="s">
        <v>10611</v>
      </c>
      <c r="D10822" s="8" t="s">
        <v>20</v>
      </c>
      <c r="E10822" s="63" t="s">
        <v>1528</v>
      </c>
      <c r="F10822" s="61"/>
      <c r="G10822" s="62" t="s">
        <v>16</v>
      </c>
      <c r="H10822" s="61"/>
    </row>
    <row r="10823" spans="1:8" ht="76.5" x14ac:dyDescent="0.25">
      <c r="A10823" s="64" t="s">
        <v>10610</v>
      </c>
      <c r="B10823" s="15" t="s">
        <v>10609</v>
      </c>
      <c r="C10823" s="40" t="s">
        <v>10608</v>
      </c>
      <c r="D10823" s="8" t="s">
        <v>20</v>
      </c>
      <c r="E10823" s="63" t="s">
        <v>1528</v>
      </c>
      <c r="F10823" s="61"/>
      <c r="G10823" s="62" t="s">
        <v>16</v>
      </c>
      <c r="H10823" s="61"/>
    </row>
    <row r="10824" spans="1:8" ht="76.5" x14ac:dyDescent="0.25">
      <c r="A10824" s="64" t="s">
        <v>10607</v>
      </c>
      <c r="B10824" s="15" t="s">
        <v>4580</v>
      </c>
      <c r="C10824" s="40" t="s">
        <v>10606</v>
      </c>
      <c r="D10824" s="8" t="s">
        <v>20</v>
      </c>
      <c r="E10824" s="63" t="s">
        <v>1528</v>
      </c>
      <c r="F10824" s="61"/>
      <c r="G10824" s="62" t="s">
        <v>16</v>
      </c>
      <c r="H10824" s="61"/>
    </row>
    <row r="10825" spans="1:8" ht="76.5" x14ac:dyDescent="0.25">
      <c r="A10825" s="64" t="s">
        <v>10605</v>
      </c>
      <c r="B10825" s="15" t="s">
        <v>10604</v>
      </c>
      <c r="C10825" s="40" t="s">
        <v>10603</v>
      </c>
      <c r="D10825" s="8" t="s">
        <v>20</v>
      </c>
      <c r="E10825" s="63" t="s">
        <v>1528</v>
      </c>
      <c r="F10825" s="61"/>
      <c r="G10825" s="62" t="s">
        <v>16</v>
      </c>
      <c r="H10825" s="61"/>
    </row>
    <row r="10826" spans="1:8" ht="76.5" x14ac:dyDescent="0.25">
      <c r="A10826" s="64" t="s">
        <v>10602</v>
      </c>
      <c r="B10826" s="15" t="s">
        <v>10601</v>
      </c>
      <c r="C10826" s="40" t="s">
        <v>10600</v>
      </c>
      <c r="D10826" s="8" t="s">
        <v>20</v>
      </c>
      <c r="E10826" s="63" t="s">
        <v>1528</v>
      </c>
      <c r="F10826" s="61"/>
      <c r="G10826" s="62" t="s">
        <v>16</v>
      </c>
      <c r="H10826" s="61"/>
    </row>
    <row r="10827" spans="1:8" ht="76.5" x14ac:dyDescent="0.25">
      <c r="A10827" s="64" t="s">
        <v>10599</v>
      </c>
      <c r="B10827" s="15" t="s">
        <v>10598</v>
      </c>
      <c r="C10827" s="40" t="s">
        <v>10597</v>
      </c>
      <c r="D10827" s="8" t="s">
        <v>20</v>
      </c>
      <c r="E10827" s="63" t="s">
        <v>1528</v>
      </c>
      <c r="F10827" s="61"/>
      <c r="G10827" s="62" t="s">
        <v>16</v>
      </c>
      <c r="H10827" s="61"/>
    </row>
    <row r="10828" spans="1:8" ht="76.5" x14ac:dyDescent="0.25">
      <c r="A10828" s="64" t="s">
        <v>10596</v>
      </c>
      <c r="B10828" s="15" t="s">
        <v>10595</v>
      </c>
      <c r="C10828" s="40" t="s">
        <v>10594</v>
      </c>
      <c r="D10828" s="8" t="s">
        <v>20</v>
      </c>
      <c r="E10828" s="63" t="s">
        <v>1528</v>
      </c>
      <c r="F10828" s="61"/>
      <c r="G10828" s="62" t="s">
        <v>16</v>
      </c>
      <c r="H10828" s="61"/>
    </row>
    <row r="10829" spans="1:8" ht="76.5" x14ac:dyDescent="0.25">
      <c r="A10829" s="64" t="s">
        <v>10593</v>
      </c>
      <c r="B10829" s="15" t="s">
        <v>10592</v>
      </c>
      <c r="C10829" s="40" t="s">
        <v>10591</v>
      </c>
      <c r="D10829" s="8" t="s">
        <v>20</v>
      </c>
      <c r="E10829" s="63" t="s">
        <v>1528</v>
      </c>
      <c r="F10829" s="61"/>
      <c r="G10829" s="62" t="s">
        <v>16</v>
      </c>
      <c r="H10829" s="61"/>
    </row>
    <row r="10830" spans="1:8" ht="76.5" x14ac:dyDescent="0.25">
      <c r="A10830" s="64" t="s">
        <v>10590</v>
      </c>
      <c r="B10830" s="15" t="s">
        <v>10589</v>
      </c>
      <c r="C10830" s="40" t="s">
        <v>10588</v>
      </c>
      <c r="D10830" s="8" t="s">
        <v>20</v>
      </c>
      <c r="E10830" s="63" t="s">
        <v>1528</v>
      </c>
      <c r="F10830" s="61"/>
      <c r="G10830" s="62" t="s">
        <v>16</v>
      </c>
      <c r="H10830" s="61"/>
    </row>
    <row r="10831" spans="1:8" ht="76.5" x14ac:dyDescent="0.25">
      <c r="A10831" s="64" t="s">
        <v>10587</v>
      </c>
      <c r="B10831" s="15" t="s">
        <v>10586</v>
      </c>
      <c r="C10831" s="40" t="s">
        <v>2570</v>
      </c>
      <c r="D10831" s="8" t="s">
        <v>20</v>
      </c>
      <c r="E10831" s="63" t="s">
        <v>1528</v>
      </c>
      <c r="F10831" s="61"/>
      <c r="G10831" s="62" t="s">
        <v>16</v>
      </c>
      <c r="H10831" s="61"/>
    </row>
    <row r="10832" spans="1:8" ht="76.5" x14ac:dyDescent="0.25">
      <c r="A10832" s="64" t="s">
        <v>10585</v>
      </c>
      <c r="B10832" s="15" t="s">
        <v>10584</v>
      </c>
      <c r="C10832" s="40" t="s">
        <v>10583</v>
      </c>
      <c r="D10832" s="8" t="s">
        <v>20</v>
      </c>
      <c r="E10832" s="63" t="s">
        <v>1528</v>
      </c>
      <c r="F10832" s="61"/>
      <c r="G10832" s="62" t="s">
        <v>16</v>
      </c>
      <c r="H10832" s="61"/>
    </row>
    <row r="10833" spans="1:8" ht="76.5" x14ac:dyDescent="0.25">
      <c r="A10833" s="64" t="s">
        <v>10582</v>
      </c>
      <c r="B10833" s="15" t="s">
        <v>10581</v>
      </c>
      <c r="C10833" s="40" t="s">
        <v>10580</v>
      </c>
      <c r="D10833" s="8" t="s">
        <v>20</v>
      </c>
      <c r="E10833" s="63" t="s">
        <v>1528</v>
      </c>
      <c r="F10833" s="61"/>
      <c r="G10833" s="62" t="s">
        <v>16</v>
      </c>
      <c r="H10833" s="61"/>
    </row>
    <row r="10834" spans="1:8" ht="76.5" x14ac:dyDescent="0.25">
      <c r="A10834" s="64" t="s">
        <v>10579</v>
      </c>
      <c r="B10834" s="15" t="s">
        <v>10578</v>
      </c>
      <c r="C10834" s="40" t="s">
        <v>10577</v>
      </c>
      <c r="D10834" s="8" t="s">
        <v>20</v>
      </c>
      <c r="E10834" s="63" t="s">
        <v>1528</v>
      </c>
      <c r="F10834" s="61"/>
      <c r="G10834" s="62" t="s">
        <v>16</v>
      </c>
      <c r="H10834" s="61"/>
    </row>
    <row r="10835" spans="1:8" ht="76.5" x14ac:dyDescent="0.25">
      <c r="A10835" s="64" t="s">
        <v>10576</v>
      </c>
      <c r="B10835" s="15" t="s">
        <v>10575</v>
      </c>
      <c r="C10835" s="40" t="s">
        <v>10574</v>
      </c>
      <c r="D10835" s="8" t="s">
        <v>20</v>
      </c>
      <c r="E10835" s="63" t="s">
        <v>1528</v>
      </c>
      <c r="F10835" s="61"/>
      <c r="G10835" s="62" t="s">
        <v>16</v>
      </c>
      <c r="H10835" s="61"/>
    </row>
    <row r="10836" spans="1:8" ht="76.5" x14ac:dyDescent="0.25">
      <c r="A10836" s="64" t="s">
        <v>10573</v>
      </c>
      <c r="B10836" s="15" t="s">
        <v>10572</v>
      </c>
      <c r="C10836" s="40" t="s">
        <v>10571</v>
      </c>
      <c r="D10836" s="8" t="s">
        <v>20</v>
      </c>
      <c r="E10836" s="63" t="s">
        <v>1528</v>
      </c>
      <c r="F10836" s="61"/>
      <c r="G10836" s="62" t="s">
        <v>16</v>
      </c>
      <c r="H10836" s="61"/>
    </row>
    <row r="10837" spans="1:8" ht="76.5" x14ac:dyDescent="0.25">
      <c r="A10837" s="64" t="s">
        <v>10570</v>
      </c>
      <c r="B10837" s="15" t="s">
        <v>10569</v>
      </c>
      <c r="C10837" s="40" t="s">
        <v>10568</v>
      </c>
      <c r="D10837" s="8" t="s">
        <v>20</v>
      </c>
      <c r="E10837" s="63" t="s">
        <v>1528</v>
      </c>
      <c r="F10837" s="61"/>
      <c r="G10837" s="62" t="s">
        <v>16</v>
      </c>
      <c r="H10837" s="61"/>
    </row>
    <row r="10838" spans="1:8" ht="76.5" x14ac:dyDescent="0.25">
      <c r="A10838" s="64" t="s">
        <v>10567</v>
      </c>
      <c r="B10838" s="15" t="s">
        <v>10566</v>
      </c>
      <c r="C10838" s="40" t="s">
        <v>10565</v>
      </c>
      <c r="D10838" s="8" t="s">
        <v>20</v>
      </c>
      <c r="E10838" s="63" t="s">
        <v>1528</v>
      </c>
      <c r="F10838" s="61"/>
      <c r="G10838" s="62" t="s">
        <v>16</v>
      </c>
      <c r="H10838" s="61"/>
    </row>
    <row r="10839" spans="1:8" ht="76.5" x14ac:dyDescent="0.25">
      <c r="A10839" s="64" t="s">
        <v>10564</v>
      </c>
      <c r="B10839" s="15" t="s">
        <v>10563</v>
      </c>
      <c r="C10839" s="40" t="s">
        <v>10562</v>
      </c>
      <c r="D10839" s="8" t="s">
        <v>20</v>
      </c>
      <c r="E10839" s="63" t="s">
        <v>1528</v>
      </c>
      <c r="F10839" s="61"/>
      <c r="G10839" s="62" t="s">
        <v>16</v>
      </c>
      <c r="H10839" s="61"/>
    </row>
    <row r="10840" spans="1:8" ht="76.5" x14ac:dyDescent="0.25">
      <c r="A10840" s="64" t="s">
        <v>10561</v>
      </c>
      <c r="B10840" s="15" t="s">
        <v>10560</v>
      </c>
      <c r="C10840" s="40" t="s">
        <v>10559</v>
      </c>
      <c r="D10840" s="8" t="s">
        <v>20</v>
      </c>
      <c r="E10840" s="63" t="s">
        <v>1528</v>
      </c>
      <c r="F10840" s="61"/>
      <c r="G10840" s="62" t="s">
        <v>16</v>
      </c>
      <c r="H10840" s="61"/>
    </row>
    <row r="10841" spans="1:8" ht="76.5" x14ac:dyDescent="0.25">
      <c r="A10841" s="64" t="s">
        <v>10558</v>
      </c>
      <c r="B10841" s="15" t="s">
        <v>10557</v>
      </c>
      <c r="C10841" s="40" t="s">
        <v>10556</v>
      </c>
      <c r="D10841" s="8" t="s">
        <v>20</v>
      </c>
      <c r="E10841" s="63" t="s">
        <v>1528</v>
      </c>
      <c r="F10841" s="61"/>
      <c r="G10841" s="62" t="s">
        <v>16</v>
      </c>
      <c r="H10841" s="61"/>
    </row>
    <row r="10842" spans="1:8" ht="76.5" x14ac:dyDescent="0.25">
      <c r="A10842" s="64" t="s">
        <v>10555</v>
      </c>
      <c r="B10842" s="15" t="s">
        <v>10554</v>
      </c>
      <c r="C10842" s="40" t="s">
        <v>10553</v>
      </c>
      <c r="D10842" s="8" t="s">
        <v>20</v>
      </c>
      <c r="E10842" s="63" t="s">
        <v>1528</v>
      </c>
      <c r="F10842" s="61"/>
      <c r="G10842" s="62" t="s">
        <v>16</v>
      </c>
      <c r="H10842" s="61"/>
    </row>
    <row r="10843" spans="1:8" ht="76.5" x14ac:dyDescent="0.25">
      <c r="A10843" s="64" t="s">
        <v>10552</v>
      </c>
      <c r="B10843" s="15" t="s">
        <v>10551</v>
      </c>
      <c r="C10843" s="40" t="s">
        <v>10550</v>
      </c>
      <c r="D10843" s="8" t="s">
        <v>20</v>
      </c>
      <c r="E10843" s="63" t="s">
        <v>1528</v>
      </c>
      <c r="F10843" s="61"/>
      <c r="G10843" s="62" t="s">
        <v>16</v>
      </c>
      <c r="H10843" s="61"/>
    </row>
    <row r="10844" spans="1:8" ht="76.5" x14ac:dyDescent="0.25">
      <c r="A10844" s="64" t="s">
        <v>10549</v>
      </c>
      <c r="B10844" s="15" t="s">
        <v>1750</v>
      </c>
      <c r="C10844" s="40" t="s">
        <v>10548</v>
      </c>
      <c r="D10844" s="8" t="s">
        <v>20</v>
      </c>
      <c r="E10844" s="63" t="s">
        <v>1528</v>
      </c>
      <c r="F10844" s="61"/>
      <c r="G10844" s="62" t="s">
        <v>16</v>
      </c>
      <c r="H10844" s="61"/>
    </row>
    <row r="10845" spans="1:8" ht="76.5" x14ac:dyDescent="0.25">
      <c r="A10845" s="64" t="s">
        <v>10547</v>
      </c>
      <c r="B10845" s="15" t="s">
        <v>10546</v>
      </c>
      <c r="C10845" s="40" t="s">
        <v>10545</v>
      </c>
      <c r="D10845" s="8" t="s">
        <v>20</v>
      </c>
      <c r="E10845" s="63" t="s">
        <v>1528</v>
      </c>
      <c r="F10845" s="61"/>
      <c r="G10845" s="62" t="s">
        <v>16</v>
      </c>
      <c r="H10845" s="61"/>
    </row>
    <row r="10846" spans="1:8" ht="76.5" x14ac:dyDescent="0.25">
      <c r="A10846" s="64" t="s">
        <v>10544</v>
      </c>
      <c r="B10846" s="15" t="s">
        <v>10543</v>
      </c>
      <c r="C10846" s="40" t="s">
        <v>10542</v>
      </c>
      <c r="D10846" s="8" t="s">
        <v>20</v>
      </c>
      <c r="E10846" s="63" t="s">
        <v>1528</v>
      </c>
      <c r="F10846" s="61"/>
      <c r="G10846" s="62" t="s">
        <v>16</v>
      </c>
      <c r="H10846" s="61"/>
    </row>
    <row r="10847" spans="1:8" ht="76.5" x14ac:dyDescent="0.25">
      <c r="A10847" s="64" t="s">
        <v>10541</v>
      </c>
      <c r="B10847" s="15" t="s">
        <v>10540</v>
      </c>
      <c r="C10847" s="40" t="s">
        <v>10539</v>
      </c>
      <c r="D10847" s="8" t="s">
        <v>20</v>
      </c>
      <c r="E10847" s="63" t="s">
        <v>1528</v>
      </c>
      <c r="F10847" s="61"/>
      <c r="G10847" s="62" t="s">
        <v>16</v>
      </c>
      <c r="H10847" s="61"/>
    </row>
    <row r="10848" spans="1:8" ht="76.5" x14ac:dyDescent="0.25">
      <c r="A10848" s="64" t="s">
        <v>10538</v>
      </c>
      <c r="B10848" s="15" t="s">
        <v>10537</v>
      </c>
      <c r="C10848" s="40" t="s">
        <v>10536</v>
      </c>
      <c r="D10848" s="8" t="s">
        <v>20</v>
      </c>
      <c r="E10848" s="63" t="s">
        <v>1528</v>
      </c>
      <c r="F10848" s="61"/>
      <c r="G10848" s="62" t="s">
        <v>16</v>
      </c>
      <c r="H10848" s="61"/>
    </row>
    <row r="10849" spans="1:8" ht="76.5" x14ac:dyDescent="0.25">
      <c r="A10849" s="64" t="s">
        <v>10535</v>
      </c>
      <c r="B10849" s="15" t="s">
        <v>4916</v>
      </c>
      <c r="C10849" s="40" t="s">
        <v>10534</v>
      </c>
      <c r="D10849" s="8" t="s">
        <v>20</v>
      </c>
      <c r="E10849" s="63" t="s">
        <v>1528</v>
      </c>
      <c r="F10849" s="61"/>
      <c r="G10849" s="62" t="s">
        <v>16</v>
      </c>
      <c r="H10849" s="61"/>
    </row>
    <row r="10850" spans="1:8" ht="76.5" x14ac:dyDescent="0.25">
      <c r="A10850" s="64" t="s">
        <v>10533</v>
      </c>
      <c r="B10850" s="15" t="s">
        <v>10532</v>
      </c>
      <c r="C10850" s="40" t="s">
        <v>10531</v>
      </c>
      <c r="D10850" s="8" t="s">
        <v>20</v>
      </c>
      <c r="E10850" s="63" t="s">
        <v>1528</v>
      </c>
      <c r="F10850" s="61"/>
      <c r="G10850" s="62" t="s">
        <v>16</v>
      </c>
      <c r="H10850" s="61"/>
    </row>
    <row r="10851" spans="1:8" ht="76.5" x14ac:dyDescent="0.25">
      <c r="A10851" s="64" t="s">
        <v>10530</v>
      </c>
      <c r="B10851" s="15" t="s">
        <v>10529</v>
      </c>
      <c r="C10851" s="40" t="s">
        <v>10528</v>
      </c>
      <c r="D10851" s="8" t="s">
        <v>20</v>
      </c>
      <c r="E10851" s="63" t="s">
        <v>1528</v>
      </c>
      <c r="F10851" s="61"/>
      <c r="G10851" s="62" t="s">
        <v>16</v>
      </c>
      <c r="H10851" s="61"/>
    </row>
    <row r="10852" spans="1:8" ht="76.5" x14ac:dyDescent="0.25">
      <c r="A10852" s="64" t="s">
        <v>10527</v>
      </c>
      <c r="B10852" s="15" t="s">
        <v>10526</v>
      </c>
      <c r="C10852" s="40" t="s">
        <v>10525</v>
      </c>
      <c r="D10852" s="8" t="s">
        <v>20</v>
      </c>
      <c r="E10852" s="63" t="s">
        <v>1528</v>
      </c>
      <c r="F10852" s="61"/>
      <c r="G10852" s="62" t="s">
        <v>16</v>
      </c>
      <c r="H10852" s="61"/>
    </row>
    <row r="10853" spans="1:8" ht="76.5" x14ac:dyDescent="0.25">
      <c r="A10853" s="64" t="s">
        <v>10524</v>
      </c>
      <c r="B10853" s="15" t="s">
        <v>10523</v>
      </c>
      <c r="C10853" s="40" t="s">
        <v>10522</v>
      </c>
      <c r="D10853" s="8" t="s">
        <v>20</v>
      </c>
      <c r="E10853" s="63" t="s">
        <v>1528</v>
      </c>
      <c r="F10853" s="61"/>
      <c r="G10853" s="62" t="s">
        <v>16</v>
      </c>
      <c r="H10853" s="61"/>
    </row>
    <row r="10854" spans="1:8" ht="76.5" x14ac:dyDescent="0.25">
      <c r="A10854" s="64" t="s">
        <v>10521</v>
      </c>
      <c r="B10854" s="15" t="s">
        <v>10520</v>
      </c>
      <c r="C10854" s="40" t="s">
        <v>10519</v>
      </c>
      <c r="D10854" s="8" t="s">
        <v>20</v>
      </c>
      <c r="E10854" s="63" t="s">
        <v>1528</v>
      </c>
      <c r="F10854" s="61"/>
      <c r="G10854" s="62" t="s">
        <v>16</v>
      </c>
      <c r="H10854" s="61"/>
    </row>
    <row r="10855" spans="1:8" ht="76.5" x14ac:dyDescent="0.25">
      <c r="A10855" s="64" t="s">
        <v>10518</v>
      </c>
      <c r="B10855" s="15" t="s">
        <v>10517</v>
      </c>
      <c r="C10855" s="40" t="s">
        <v>10516</v>
      </c>
      <c r="D10855" s="8" t="s">
        <v>20</v>
      </c>
      <c r="E10855" s="63" t="s">
        <v>1528</v>
      </c>
      <c r="F10855" s="61"/>
      <c r="G10855" s="62" t="s">
        <v>16</v>
      </c>
      <c r="H10855" s="61"/>
    </row>
    <row r="10856" spans="1:8" ht="76.5" x14ac:dyDescent="0.25">
      <c r="A10856" s="64" t="s">
        <v>10515</v>
      </c>
      <c r="B10856" s="15" t="s">
        <v>10514</v>
      </c>
      <c r="C10856" s="40" t="s">
        <v>10513</v>
      </c>
      <c r="D10856" s="8" t="s">
        <v>20</v>
      </c>
      <c r="E10856" s="63" t="s">
        <v>1528</v>
      </c>
      <c r="F10856" s="61"/>
      <c r="G10856" s="62" t="s">
        <v>16</v>
      </c>
      <c r="H10856" s="61"/>
    </row>
    <row r="10857" spans="1:8" ht="76.5" x14ac:dyDescent="0.25">
      <c r="A10857" s="64" t="s">
        <v>10512</v>
      </c>
      <c r="B10857" s="15" t="s">
        <v>10511</v>
      </c>
      <c r="C10857" s="40" t="s">
        <v>10510</v>
      </c>
      <c r="D10857" s="8" t="s">
        <v>20</v>
      </c>
      <c r="E10857" s="63" t="s">
        <v>1528</v>
      </c>
      <c r="F10857" s="61"/>
      <c r="G10857" s="62" t="s">
        <v>16</v>
      </c>
      <c r="H10857" s="61"/>
    </row>
    <row r="10858" spans="1:8" ht="76.5" x14ac:dyDescent="0.25">
      <c r="A10858" s="64" t="s">
        <v>10509</v>
      </c>
      <c r="B10858" s="15" t="s">
        <v>10508</v>
      </c>
      <c r="C10858" s="40" t="s">
        <v>10507</v>
      </c>
      <c r="D10858" s="8" t="s">
        <v>20</v>
      </c>
      <c r="E10858" s="63" t="s">
        <v>1528</v>
      </c>
      <c r="F10858" s="61"/>
      <c r="G10858" s="62" t="s">
        <v>16</v>
      </c>
      <c r="H10858" s="61"/>
    </row>
    <row r="10859" spans="1:8" ht="76.5" x14ac:dyDescent="0.25">
      <c r="A10859" s="64" t="s">
        <v>10506</v>
      </c>
      <c r="B10859" s="15" t="s">
        <v>10505</v>
      </c>
      <c r="C10859" s="40" t="s">
        <v>10504</v>
      </c>
      <c r="D10859" s="8" t="s">
        <v>20</v>
      </c>
      <c r="E10859" s="63" t="s">
        <v>1528</v>
      </c>
      <c r="F10859" s="61"/>
      <c r="G10859" s="62" t="s">
        <v>16</v>
      </c>
      <c r="H10859" s="61"/>
    </row>
    <row r="10860" spans="1:8" ht="76.5" x14ac:dyDescent="0.25">
      <c r="A10860" s="64" t="s">
        <v>10503</v>
      </c>
      <c r="B10860" s="15" t="s">
        <v>10502</v>
      </c>
      <c r="C10860" s="40" t="s">
        <v>10501</v>
      </c>
      <c r="D10860" s="8" t="s">
        <v>20</v>
      </c>
      <c r="E10860" s="63" t="s">
        <v>1528</v>
      </c>
      <c r="F10860" s="61"/>
      <c r="G10860" s="62" t="s">
        <v>16</v>
      </c>
      <c r="H10860" s="61"/>
    </row>
    <row r="10861" spans="1:8" ht="76.5" x14ac:dyDescent="0.25">
      <c r="A10861" s="64" t="s">
        <v>10500</v>
      </c>
      <c r="B10861" s="15" t="s">
        <v>10499</v>
      </c>
      <c r="C10861" s="40" t="s">
        <v>10498</v>
      </c>
      <c r="D10861" s="8" t="s">
        <v>20</v>
      </c>
      <c r="E10861" s="63" t="s">
        <v>1528</v>
      </c>
      <c r="F10861" s="61"/>
      <c r="G10861" s="62" t="s">
        <v>16</v>
      </c>
      <c r="H10861" s="61"/>
    </row>
    <row r="10862" spans="1:8" ht="76.5" x14ac:dyDescent="0.25">
      <c r="A10862" s="64" t="s">
        <v>10497</v>
      </c>
      <c r="B10862" s="15" t="s">
        <v>10496</v>
      </c>
      <c r="C10862" s="40" t="s">
        <v>10495</v>
      </c>
      <c r="D10862" s="8" t="s">
        <v>20</v>
      </c>
      <c r="E10862" s="63" t="s">
        <v>1528</v>
      </c>
      <c r="F10862" s="61"/>
      <c r="G10862" s="62" t="s">
        <v>16</v>
      </c>
      <c r="H10862" s="61"/>
    </row>
    <row r="10863" spans="1:8" ht="76.5" x14ac:dyDescent="0.25">
      <c r="A10863" s="64" t="s">
        <v>10494</v>
      </c>
      <c r="B10863" s="15" t="s">
        <v>10493</v>
      </c>
      <c r="C10863" s="40" t="s">
        <v>10492</v>
      </c>
      <c r="D10863" s="8" t="s">
        <v>20</v>
      </c>
      <c r="E10863" s="63" t="s">
        <v>1528</v>
      </c>
      <c r="F10863" s="61"/>
      <c r="G10863" s="62" t="s">
        <v>16</v>
      </c>
      <c r="H10863" s="61"/>
    </row>
    <row r="10864" spans="1:8" ht="76.5" x14ac:dyDescent="0.25">
      <c r="A10864" s="64" t="s">
        <v>10491</v>
      </c>
      <c r="B10864" s="15" t="s">
        <v>10490</v>
      </c>
      <c r="C10864" s="40" t="s">
        <v>3687</v>
      </c>
      <c r="D10864" s="8" t="s">
        <v>20</v>
      </c>
      <c r="E10864" s="63" t="s">
        <v>1528</v>
      </c>
      <c r="F10864" s="61"/>
      <c r="G10864" s="62" t="s">
        <v>16</v>
      </c>
      <c r="H10864" s="61"/>
    </row>
    <row r="10865" spans="1:8" ht="76.5" x14ac:dyDescent="0.25">
      <c r="A10865" s="64" t="s">
        <v>10489</v>
      </c>
      <c r="B10865" s="15" t="s">
        <v>10488</v>
      </c>
      <c r="C10865" s="40" t="s">
        <v>10487</v>
      </c>
      <c r="D10865" s="8" t="s">
        <v>20</v>
      </c>
      <c r="E10865" s="63" t="s">
        <v>1528</v>
      </c>
      <c r="F10865" s="61"/>
      <c r="G10865" s="62" t="s">
        <v>16</v>
      </c>
      <c r="H10865" s="61"/>
    </row>
    <row r="10866" spans="1:8" ht="76.5" x14ac:dyDescent="0.25">
      <c r="A10866" s="64" t="s">
        <v>10486</v>
      </c>
      <c r="B10866" s="15" t="s">
        <v>10485</v>
      </c>
      <c r="C10866" s="40" t="s">
        <v>10484</v>
      </c>
      <c r="D10866" s="8" t="s">
        <v>20</v>
      </c>
      <c r="E10866" s="63" t="s">
        <v>1528</v>
      </c>
      <c r="F10866" s="61"/>
      <c r="G10866" s="62" t="s">
        <v>16</v>
      </c>
      <c r="H10866" s="61"/>
    </row>
    <row r="10867" spans="1:8" ht="76.5" x14ac:dyDescent="0.25">
      <c r="A10867" s="64" t="s">
        <v>10483</v>
      </c>
      <c r="B10867" s="15" t="s">
        <v>10482</v>
      </c>
      <c r="C10867" s="40" t="s">
        <v>10481</v>
      </c>
      <c r="D10867" s="8" t="s">
        <v>20</v>
      </c>
      <c r="E10867" s="63" t="s">
        <v>1528</v>
      </c>
      <c r="F10867" s="61"/>
      <c r="G10867" s="62" t="s">
        <v>16</v>
      </c>
      <c r="H10867" s="61"/>
    </row>
    <row r="10868" spans="1:8" ht="76.5" x14ac:dyDescent="0.25">
      <c r="A10868" s="64" t="s">
        <v>10480</v>
      </c>
      <c r="B10868" s="15" t="s">
        <v>10479</v>
      </c>
      <c r="C10868" s="40" t="s">
        <v>10478</v>
      </c>
      <c r="D10868" s="8" t="s">
        <v>20</v>
      </c>
      <c r="E10868" s="63" t="s">
        <v>1528</v>
      </c>
      <c r="F10868" s="61"/>
      <c r="G10868" s="62" t="s">
        <v>16</v>
      </c>
      <c r="H10868" s="61"/>
    </row>
    <row r="10869" spans="1:8" ht="76.5" x14ac:dyDescent="0.25">
      <c r="A10869" s="64" t="s">
        <v>10477</v>
      </c>
      <c r="B10869" s="15" t="s">
        <v>10476</v>
      </c>
      <c r="C10869" s="40" t="s">
        <v>10475</v>
      </c>
      <c r="D10869" s="8" t="s">
        <v>20</v>
      </c>
      <c r="E10869" s="63" t="s">
        <v>1528</v>
      </c>
      <c r="F10869" s="61"/>
      <c r="G10869" s="62" t="s">
        <v>16</v>
      </c>
      <c r="H10869" s="61"/>
    </row>
    <row r="10870" spans="1:8" ht="76.5" x14ac:dyDescent="0.25">
      <c r="A10870" s="64" t="s">
        <v>10474</v>
      </c>
      <c r="B10870" s="15" t="s">
        <v>10473</v>
      </c>
      <c r="C10870" s="40" t="s">
        <v>10472</v>
      </c>
      <c r="D10870" s="8" t="s">
        <v>20</v>
      </c>
      <c r="E10870" s="63" t="s">
        <v>1528</v>
      </c>
      <c r="F10870" s="61"/>
      <c r="G10870" s="62" t="s">
        <v>16</v>
      </c>
      <c r="H10870" s="61"/>
    </row>
    <row r="10871" spans="1:8" ht="76.5" x14ac:dyDescent="0.25">
      <c r="A10871" s="64" t="s">
        <v>10471</v>
      </c>
      <c r="B10871" s="15" t="s">
        <v>10470</v>
      </c>
      <c r="C10871" s="40" t="s">
        <v>9290</v>
      </c>
      <c r="D10871" s="8" t="s">
        <v>20</v>
      </c>
      <c r="E10871" s="63" t="s">
        <v>1528</v>
      </c>
      <c r="F10871" s="61"/>
      <c r="G10871" s="62" t="s">
        <v>16</v>
      </c>
      <c r="H10871" s="61"/>
    </row>
    <row r="10872" spans="1:8" ht="76.5" x14ac:dyDescent="0.25">
      <c r="A10872" s="64" t="s">
        <v>10469</v>
      </c>
      <c r="B10872" s="15" t="s">
        <v>10468</v>
      </c>
      <c r="C10872" s="40" t="s">
        <v>2570</v>
      </c>
      <c r="D10872" s="8" t="s">
        <v>20</v>
      </c>
      <c r="E10872" s="63" t="s">
        <v>1528</v>
      </c>
      <c r="F10872" s="61"/>
      <c r="G10872" s="62" t="s">
        <v>16</v>
      </c>
      <c r="H10872" s="61"/>
    </row>
    <row r="10873" spans="1:8" ht="76.5" x14ac:dyDescent="0.25">
      <c r="A10873" s="64" t="s">
        <v>10467</v>
      </c>
      <c r="B10873" s="15" t="s">
        <v>10466</v>
      </c>
      <c r="C10873" s="40" t="s">
        <v>10465</v>
      </c>
      <c r="D10873" s="8" t="s">
        <v>20</v>
      </c>
      <c r="E10873" s="63" t="s">
        <v>1528</v>
      </c>
      <c r="F10873" s="61"/>
      <c r="G10873" s="62" t="s">
        <v>16</v>
      </c>
      <c r="H10873" s="61"/>
    </row>
    <row r="10874" spans="1:8" ht="76.5" x14ac:dyDescent="0.25">
      <c r="A10874" s="64" t="s">
        <v>10464</v>
      </c>
      <c r="B10874" s="15" t="s">
        <v>10463</v>
      </c>
      <c r="C10874" s="40" t="s">
        <v>10462</v>
      </c>
      <c r="D10874" s="8" t="s">
        <v>20</v>
      </c>
      <c r="E10874" s="63" t="s">
        <v>1528</v>
      </c>
      <c r="F10874" s="61"/>
      <c r="G10874" s="62" t="s">
        <v>16</v>
      </c>
      <c r="H10874" s="61"/>
    </row>
    <row r="10875" spans="1:8" ht="76.5" x14ac:dyDescent="0.25">
      <c r="A10875" s="64" t="s">
        <v>10461</v>
      </c>
      <c r="B10875" s="15" t="s">
        <v>10460</v>
      </c>
      <c r="C10875" s="40" t="s">
        <v>10459</v>
      </c>
      <c r="D10875" s="8" t="s">
        <v>20</v>
      </c>
      <c r="E10875" s="63" t="s">
        <v>1528</v>
      </c>
      <c r="F10875" s="61"/>
      <c r="G10875" s="62" t="s">
        <v>16</v>
      </c>
      <c r="H10875" s="61"/>
    </row>
    <row r="10876" spans="1:8" ht="76.5" x14ac:dyDescent="0.25">
      <c r="A10876" s="64" t="s">
        <v>10458</v>
      </c>
      <c r="B10876" s="15" t="s">
        <v>10457</v>
      </c>
      <c r="C10876" s="40" t="s">
        <v>10456</v>
      </c>
      <c r="D10876" s="8" t="s">
        <v>20</v>
      </c>
      <c r="E10876" s="63" t="s">
        <v>1528</v>
      </c>
      <c r="F10876" s="61"/>
      <c r="G10876" s="62" t="s">
        <v>16</v>
      </c>
      <c r="H10876" s="61"/>
    </row>
    <row r="10877" spans="1:8" ht="76.5" x14ac:dyDescent="0.25">
      <c r="A10877" s="64" t="s">
        <v>10455</v>
      </c>
      <c r="B10877" s="15" t="s">
        <v>10454</v>
      </c>
      <c r="C10877" s="40" t="s">
        <v>10453</v>
      </c>
      <c r="D10877" s="8" t="s">
        <v>20</v>
      </c>
      <c r="E10877" s="63" t="s">
        <v>1528</v>
      </c>
      <c r="F10877" s="61"/>
      <c r="G10877" s="62" t="s">
        <v>16</v>
      </c>
      <c r="H10877" s="61"/>
    </row>
    <row r="10878" spans="1:8" ht="76.5" x14ac:dyDescent="0.25">
      <c r="A10878" s="64" t="s">
        <v>10452</v>
      </c>
      <c r="B10878" s="15" t="s">
        <v>10451</v>
      </c>
      <c r="C10878" s="40" t="s">
        <v>10450</v>
      </c>
      <c r="D10878" s="8" t="s">
        <v>20</v>
      </c>
      <c r="E10878" s="63" t="s">
        <v>1528</v>
      </c>
      <c r="F10878" s="61"/>
      <c r="G10878" s="62" t="s">
        <v>16</v>
      </c>
      <c r="H10878" s="61"/>
    </row>
    <row r="10879" spans="1:8" ht="76.5" x14ac:dyDescent="0.25">
      <c r="A10879" s="64" t="s">
        <v>10449</v>
      </c>
      <c r="B10879" s="15" t="s">
        <v>10448</v>
      </c>
      <c r="C10879" s="40" t="s">
        <v>10447</v>
      </c>
      <c r="D10879" s="8" t="s">
        <v>20</v>
      </c>
      <c r="E10879" s="63" t="s">
        <v>1528</v>
      </c>
      <c r="F10879" s="61"/>
      <c r="G10879" s="62" t="s">
        <v>16</v>
      </c>
      <c r="H10879" s="61"/>
    </row>
    <row r="10880" spans="1:8" ht="76.5" x14ac:dyDescent="0.25">
      <c r="A10880" s="64" t="s">
        <v>10446</v>
      </c>
      <c r="B10880" s="15" t="s">
        <v>10445</v>
      </c>
      <c r="C10880" s="40" t="s">
        <v>10444</v>
      </c>
      <c r="D10880" s="8" t="s">
        <v>20</v>
      </c>
      <c r="E10880" s="63" t="s">
        <v>1528</v>
      </c>
      <c r="F10880" s="61"/>
      <c r="G10880" s="62" t="s">
        <v>16</v>
      </c>
      <c r="H10880" s="61"/>
    </row>
    <row r="10881" spans="1:8" ht="76.5" x14ac:dyDescent="0.25">
      <c r="A10881" s="64" t="s">
        <v>10443</v>
      </c>
      <c r="B10881" s="15" t="s">
        <v>10442</v>
      </c>
      <c r="C10881" s="40" t="s">
        <v>10441</v>
      </c>
      <c r="D10881" s="8" t="s">
        <v>20</v>
      </c>
      <c r="E10881" s="63" t="s">
        <v>1528</v>
      </c>
      <c r="F10881" s="61"/>
      <c r="G10881" s="62" t="s">
        <v>16</v>
      </c>
      <c r="H10881" s="61"/>
    </row>
    <row r="10882" spans="1:8" ht="25.5" x14ac:dyDescent="0.25">
      <c r="A10882" s="70" t="s">
        <v>10440</v>
      </c>
      <c r="B10882" s="15" t="s">
        <v>2785</v>
      </c>
      <c r="C10882" s="40" t="s">
        <v>10439</v>
      </c>
      <c r="D10882" s="8" t="s">
        <v>15</v>
      </c>
      <c r="E10882" s="63" t="s">
        <v>1625</v>
      </c>
      <c r="F10882" s="15"/>
      <c r="G10882" s="68">
        <v>44697</v>
      </c>
      <c r="H10882" s="61"/>
    </row>
    <row r="10883" spans="1:8" ht="76.5" x14ac:dyDescent="0.25">
      <c r="A10883" s="64" t="s">
        <v>10438</v>
      </c>
      <c r="B10883" s="15" t="s">
        <v>10437</v>
      </c>
      <c r="C10883" s="40" t="s">
        <v>10436</v>
      </c>
      <c r="D10883" s="8" t="s">
        <v>20</v>
      </c>
      <c r="E10883" s="63" t="s">
        <v>1528</v>
      </c>
      <c r="F10883" s="61"/>
      <c r="G10883" s="62" t="s">
        <v>16</v>
      </c>
      <c r="H10883" s="61"/>
    </row>
    <row r="10884" spans="1:8" ht="76.5" x14ac:dyDescent="0.25">
      <c r="A10884" s="64" t="s">
        <v>10435</v>
      </c>
      <c r="B10884" s="15" t="s">
        <v>10434</v>
      </c>
      <c r="C10884" s="40" t="s">
        <v>10433</v>
      </c>
      <c r="D10884" s="8" t="s">
        <v>20</v>
      </c>
      <c r="E10884" s="63" t="s">
        <v>1528</v>
      </c>
      <c r="F10884" s="61"/>
      <c r="G10884" s="62" t="s">
        <v>16</v>
      </c>
      <c r="H10884" s="61"/>
    </row>
    <row r="10885" spans="1:8" ht="76.5" x14ac:dyDescent="0.25">
      <c r="A10885" s="64" t="s">
        <v>10432</v>
      </c>
      <c r="B10885" s="15" t="s">
        <v>10431</v>
      </c>
      <c r="C10885" s="40" t="s">
        <v>10430</v>
      </c>
      <c r="D10885" s="8" t="s">
        <v>20</v>
      </c>
      <c r="E10885" s="63" t="s">
        <v>1528</v>
      </c>
      <c r="F10885" s="61"/>
      <c r="G10885" s="62" t="s">
        <v>16</v>
      </c>
      <c r="H10885" s="61"/>
    </row>
    <row r="10886" spans="1:8" ht="76.5" x14ac:dyDescent="0.25">
      <c r="A10886" s="64" t="s">
        <v>10429</v>
      </c>
      <c r="B10886" s="15" t="s">
        <v>10428</v>
      </c>
      <c r="C10886" s="40" t="s">
        <v>10427</v>
      </c>
      <c r="D10886" s="8" t="s">
        <v>20</v>
      </c>
      <c r="E10886" s="63" t="s">
        <v>1528</v>
      </c>
      <c r="F10886" s="61"/>
      <c r="G10886" s="62" t="s">
        <v>16</v>
      </c>
      <c r="H10886" s="61"/>
    </row>
    <row r="10887" spans="1:8" ht="76.5" x14ac:dyDescent="0.25">
      <c r="A10887" s="64" t="s">
        <v>10426</v>
      </c>
      <c r="B10887" s="15" t="s">
        <v>10425</v>
      </c>
      <c r="C10887" s="40" t="s">
        <v>10424</v>
      </c>
      <c r="D10887" s="8" t="s">
        <v>20</v>
      </c>
      <c r="E10887" s="63" t="s">
        <v>1528</v>
      </c>
      <c r="F10887" s="61"/>
      <c r="G10887" s="62" t="s">
        <v>16</v>
      </c>
      <c r="H10887" s="61"/>
    </row>
    <row r="10888" spans="1:8" ht="76.5" x14ac:dyDescent="0.25">
      <c r="A10888" s="64" t="s">
        <v>10423</v>
      </c>
      <c r="B10888" s="15" t="s">
        <v>10422</v>
      </c>
      <c r="C10888" s="40" t="s">
        <v>10421</v>
      </c>
      <c r="D10888" s="8" t="s">
        <v>20</v>
      </c>
      <c r="E10888" s="63" t="s">
        <v>1528</v>
      </c>
      <c r="F10888" s="61"/>
      <c r="G10888" s="62" t="s">
        <v>16</v>
      </c>
      <c r="H10888" s="61"/>
    </row>
    <row r="10889" spans="1:8" ht="76.5" x14ac:dyDescent="0.25">
      <c r="A10889" s="64" t="s">
        <v>10420</v>
      </c>
      <c r="B10889" s="15" t="s">
        <v>10419</v>
      </c>
      <c r="C10889" s="40" t="s">
        <v>10418</v>
      </c>
      <c r="D10889" s="8" t="s">
        <v>20</v>
      </c>
      <c r="E10889" s="63" t="s">
        <v>1528</v>
      </c>
      <c r="F10889" s="61"/>
      <c r="G10889" s="62" t="s">
        <v>16</v>
      </c>
      <c r="H10889" s="61"/>
    </row>
    <row r="10890" spans="1:8" ht="76.5" x14ac:dyDescent="0.25">
      <c r="A10890" s="64" t="s">
        <v>10417</v>
      </c>
      <c r="B10890" s="15" t="s">
        <v>10416</v>
      </c>
      <c r="C10890" s="40" t="s">
        <v>10415</v>
      </c>
      <c r="D10890" s="8" t="s">
        <v>20</v>
      </c>
      <c r="E10890" s="63" t="s">
        <v>1528</v>
      </c>
      <c r="F10890" s="61"/>
      <c r="G10890" s="62" t="s">
        <v>16</v>
      </c>
      <c r="H10890" s="61"/>
    </row>
    <row r="10891" spans="1:8" ht="76.5" x14ac:dyDescent="0.25">
      <c r="A10891" s="64" t="s">
        <v>10414</v>
      </c>
      <c r="B10891" s="15" t="s">
        <v>10413</v>
      </c>
      <c r="C10891" s="40" t="s">
        <v>10412</v>
      </c>
      <c r="D10891" s="8" t="s">
        <v>20</v>
      </c>
      <c r="E10891" s="63" t="s">
        <v>1528</v>
      </c>
      <c r="F10891" s="61"/>
      <c r="G10891" s="62" t="s">
        <v>16</v>
      </c>
      <c r="H10891" s="61"/>
    </row>
    <row r="10892" spans="1:8" ht="76.5" x14ac:dyDescent="0.25">
      <c r="A10892" s="64" t="s">
        <v>10411</v>
      </c>
      <c r="B10892" s="15" t="s">
        <v>10410</v>
      </c>
      <c r="C10892" s="40" t="s">
        <v>10409</v>
      </c>
      <c r="D10892" s="8" t="s">
        <v>20</v>
      </c>
      <c r="E10892" s="63" t="s">
        <v>1528</v>
      </c>
      <c r="F10892" s="61"/>
      <c r="G10892" s="62" t="s">
        <v>16</v>
      </c>
      <c r="H10892" s="61"/>
    </row>
    <row r="10893" spans="1:8" ht="76.5" x14ac:dyDescent="0.25">
      <c r="A10893" s="64" t="s">
        <v>10408</v>
      </c>
      <c r="B10893" s="15" t="s">
        <v>10407</v>
      </c>
      <c r="C10893" s="40" t="s">
        <v>10406</v>
      </c>
      <c r="D10893" s="8" t="s">
        <v>20</v>
      </c>
      <c r="E10893" s="63" t="s">
        <v>1528</v>
      </c>
      <c r="F10893" s="61"/>
      <c r="G10893" s="62" t="s">
        <v>16</v>
      </c>
      <c r="H10893" s="61"/>
    </row>
    <row r="10894" spans="1:8" ht="76.5" x14ac:dyDescent="0.25">
      <c r="A10894" s="64" t="s">
        <v>10405</v>
      </c>
      <c r="B10894" s="15" t="s">
        <v>1985</v>
      </c>
      <c r="C10894" s="40" t="s">
        <v>10404</v>
      </c>
      <c r="D10894" s="8" t="s">
        <v>20</v>
      </c>
      <c r="E10894" s="63" t="s">
        <v>1528</v>
      </c>
      <c r="F10894" s="61"/>
      <c r="G10894" s="62" t="s">
        <v>16</v>
      </c>
      <c r="H10894" s="61"/>
    </row>
    <row r="10895" spans="1:8" ht="76.5" x14ac:dyDescent="0.25">
      <c r="A10895" s="64" t="s">
        <v>10403</v>
      </c>
      <c r="B10895" s="15" t="s">
        <v>6316</v>
      </c>
      <c r="C10895" s="40" t="s">
        <v>10402</v>
      </c>
      <c r="D10895" s="8" t="s">
        <v>20</v>
      </c>
      <c r="E10895" s="63" t="s">
        <v>1528</v>
      </c>
      <c r="F10895" s="61"/>
      <c r="G10895" s="62" t="s">
        <v>16</v>
      </c>
      <c r="H10895" s="61"/>
    </row>
    <row r="10896" spans="1:8" ht="76.5" x14ac:dyDescent="0.25">
      <c r="A10896" s="64" t="s">
        <v>10401</v>
      </c>
      <c r="B10896" s="15" t="s">
        <v>10400</v>
      </c>
      <c r="C10896" s="40" t="s">
        <v>10399</v>
      </c>
      <c r="D10896" s="8" t="s">
        <v>20</v>
      </c>
      <c r="E10896" s="63" t="s">
        <v>1528</v>
      </c>
      <c r="F10896" s="61"/>
      <c r="G10896" s="62" t="s">
        <v>16</v>
      </c>
      <c r="H10896" s="61"/>
    </row>
    <row r="10897" spans="1:8" ht="76.5" x14ac:dyDescent="0.25">
      <c r="A10897" s="64" t="s">
        <v>10398</v>
      </c>
      <c r="B10897" s="15" t="s">
        <v>6138</v>
      </c>
      <c r="C10897" s="40" t="s">
        <v>10397</v>
      </c>
      <c r="D10897" s="8" t="s">
        <v>20</v>
      </c>
      <c r="E10897" s="63" t="s">
        <v>1528</v>
      </c>
      <c r="F10897" s="61"/>
      <c r="G10897" s="62" t="s">
        <v>16</v>
      </c>
      <c r="H10897" s="61"/>
    </row>
    <row r="10898" spans="1:8" ht="76.5" x14ac:dyDescent="0.25">
      <c r="A10898" s="64" t="s">
        <v>10396</v>
      </c>
      <c r="B10898" s="15" t="s">
        <v>5884</v>
      </c>
      <c r="C10898" s="40" t="s">
        <v>10395</v>
      </c>
      <c r="D10898" s="8" t="s">
        <v>20</v>
      </c>
      <c r="E10898" s="63" t="s">
        <v>1528</v>
      </c>
      <c r="F10898" s="61"/>
      <c r="G10898" s="62" t="s">
        <v>16</v>
      </c>
      <c r="H10898" s="61"/>
    </row>
    <row r="10899" spans="1:8" ht="76.5" x14ac:dyDescent="0.25">
      <c r="A10899" s="64" t="s">
        <v>10394</v>
      </c>
      <c r="B10899" s="15" t="s">
        <v>9217</v>
      </c>
      <c r="C10899" s="40" t="s">
        <v>617</v>
      </c>
      <c r="D10899" s="8" t="s">
        <v>20</v>
      </c>
      <c r="E10899" s="63" t="s">
        <v>1528</v>
      </c>
      <c r="F10899" s="61"/>
      <c r="G10899" s="62" t="s">
        <v>16</v>
      </c>
      <c r="H10899" s="61"/>
    </row>
    <row r="10900" spans="1:8" ht="76.5" x14ac:dyDescent="0.25">
      <c r="A10900" s="64" t="s">
        <v>10393</v>
      </c>
      <c r="B10900" s="15" t="s">
        <v>10392</v>
      </c>
      <c r="C10900" s="40" t="s">
        <v>10391</v>
      </c>
      <c r="D10900" s="8" t="s">
        <v>20</v>
      </c>
      <c r="E10900" s="63" t="s">
        <v>1528</v>
      </c>
      <c r="F10900" s="61"/>
      <c r="G10900" s="62" t="s">
        <v>16</v>
      </c>
      <c r="H10900" s="61"/>
    </row>
    <row r="10901" spans="1:8" ht="76.5" x14ac:dyDescent="0.25">
      <c r="A10901" s="64" t="s">
        <v>10390</v>
      </c>
      <c r="B10901" s="15" t="s">
        <v>10389</v>
      </c>
      <c r="C10901" s="40" t="s">
        <v>10388</v>
      </c>
      <c r="D10901" s="8" t="s">
        <v>20</v>
      </c>
      <c r="E10901" s="63" t="s">
        <v>1528</v>
      </c>
      <c r="F10901" s="61"/>
      <c r="G10901" s="62" t="s">
        <v>16</v>
      </c>
      <c r="H10901" s="61"/>
    </row>
    <row r="10902" spans="1:8" ht="76.5" x14ac:dyDescent="0.25">
      <c r="A10902" s="64" t="s">
        <v>10387</v>
      </c>
      <c r="B10902" s="15" t="s">
        <v>10386</v>
      </c>
      <c r="C10902" s="40" t="s">
        <v>10385</v>
      </c>
      <c r="D10902" s="8" t="s">
        <v>20</v>
      </c>
      <c r="E10902" s="63" t="s">
        <v>1528</v>
      </c>
      <c r="F10902" s="61"/>
      <c r="G10902" s="62" t="s">
        <v>16</v>
      </c>
      <c r="H10902" s="61"/>
    </row>
    <row r="10903" spans="1:8" ht="76.5" x14ac:dyDescent="0.25">
      <c r="A10903" s="64" t="s">
        <v>10384</v>
      </c>
      <c r="B10903" s="15" t="s">
        <v>10383</v>
      </c>
      <c r="C10903" s="40" t="s">
        <v>10382</v>
      </c>
      <c r="D10903" s="8" t="s">
        <v>20</v>
      </c>
      <c r="E10903" s="63" t="s">
        <v>1528</v>
      </c>
      <c r="F10903" s="61"/>
      <c r="G10903" s="62" t="s">
        <v>16</v>
      </c>
      <c r="H10903" s="61"/>
    </row>
    <row r="10904" spans="1:8" ht="76.5" x14ac:dyDescent="0.25">
      <c r="A10904" s="64" t="s">
        <v>10381</v>
      </c>
      <c r="B10904" s="15" t="s">
        <v>10380</v>
      </c>
      <c r="C10904" s="40" t="s">
        <v>10379</v>
      </c>
      <c r="D10904" s="8" t="s">
        <v>20</v>
      </c>
      <c r="E10904" s="63" t="s">
        <v>1528</v>
      </c>
      <c r="F10904" s="61"/>
      <c r="G10904" s="62" t="s">
        <v>16</v>
      </c>
      <c r="H10904" s="61"/>
    </row>
    <row r="10905" spans="1:8" ht="165.75" x14ac:dyDescent="0.25">
      <c r="A10905" s="64" t="s">
        <v>10378</v>
      </c>
      <c r="B10905" s="15" t="s">
        <v>10377</v>
      </c>
      <c r="C10905" s="40" t="s">
        <v>10376</v>
      </c>
      <c r="D10905" s="8" t="s">
        <v>20</v>
      </c>
      <c r="E10905" s="63" t="s">
        <v>1528</v>
      </c>
      <c r="F10905" s="61"/>
      <c r="G10905" s="62" t="s">
        <v>16</v>
      </c>
      <c r="H10905" s="61"/>
    </row>
    <row r="10906" spans="1:8" ht="76.5" x14ac:dyDescent="0.25">
      <c r="A10906" s="64" t="s">
        <v>10375</v>
      </c>
      <c r="B10906" s="15" t="s">
        <v>10374</v>
      </c>
      <c r="C10906" s="40" t="s">
        <v>10373</v>
      </c>
      <c r="D10906" s="8" t="s">
        <v>20</v>
      </c>
      <c r="E10906" s="63" t="s">
        <v>1528</v>
      </c>
      <c r="F10906" s="61"/>
      <c r="G10906" s="62" t="s">
        <v>16</v>
      </c>
      <c r="H10906" s="61"/>
    </row>
    <row r="10907" spans="1:8" ht="76.5" x14ac:dyDescent="0.25">
      <c r="A10907" s="64" t="s">
        <v>10372</v>
      </c>
      <c r="B10907" s="15" t="s">
        <v>10371</v>
      </c>
      <c r="C10907" s="40" t="s">
        <v>10370</v>
      </c>
      <c r="D10907" s="8" t="s">
        <v>20</v>
      </c>
      <c r="E10907" s="63" t="s">
        <v>1528</v>
      </c>
      <c r="F10907" s="61"/>
      <c r="G10907" s="62" t="s">
        <v>16</v>
      </c>
      <c r="H10907" s="61"/>
    </row>
    <row r="10908" spans="1:8" ht="76.5" x14ac:dyDescent="0.25">
      <c r="A10908" s="64" t="s">
        <v>10369</v>
      </c>
      <c r="B10908" s="15" t="s">
        <v>10368</v>
      </c>
      <c r="C10908" s="40" t="s">
        <v>10367</v>
      </c>
      <c r="D10908" s="8" t="s">
        <v>20</v>
      </c>
      <c r="E10908" s="63" t="s">
        <v>1528</v>
      </c>
      <c r="F10908" s="61"/>
      <c r="G10908" s="62" t="s">
        <v>16</v>
      </c>
      <c r="H10908" s="61"/>
    </row>
    <row r="10909" spans="1:8" ht="76.5" x14ac:dyDescent="0.25">
      <c r="A10909" s="64" t="s">
        <v>10366</v>
      </c>
      <c r="B10909" s="15" t="s">
        <v>10365</v>
      </c>
      <c r="C10909" s="40" t="s">
        <v>10364</v>
      </c>
      <c r="D10909" s="8" t="s">
        <v>20</v>
      </c>
      <c r="E10909" s="63" t="s">
        <v>1528</v>
      </c>
      <c r="F10909" s="61"/>
      <c r="G10909" s="62" t="s">
        <v>16</v>
      </c>
      <c r="H10909" s="61"/>
    </row>
    <row r="10910" spans="1:8" ht="76.5" x14ac:dyDescent="0.25">
      <c r="A10910" s="64" t="s">
        <v>10363</v>
      </c>
      <c r="B10910" s="15" t="s">
        <v>10362</v>
      </c>
      <c r="C10910" s="40" t="s">
        <v>10361</v>
      </c>
      <c r="D10910" s="8" t="s">
        <v>20</v>
      </c>
      <c r="E10910" s="63" t="s">
        <v>1528</v>
      </c>
      <c r="F10910" s="61"/>
      <c r="G10910" s="62" t="s">
        <v>16</v>
      </c>
      <c r="H10910" s="61"/>
    </row>
    <row r="10911" spans="1:8" ht="76.5" x14ac:dyDescent="0.25">
      <c r="A10911" s="64" t="s">
        <v>10360</v>
      </c>
      <c r="B10911" s="15" t="s">
        <v>10359</v>
      </c>
      <c r="C10911" s="40" t="s">
        <v>10358</v>
      </c>
      <c r="D10911" s="8" t="s">
        <v>20</v>
      </c>
      <c r="E10911" s="63" t="s">
        <v>1528</v>
      </c>
      <c r="F10911" s="61"/>
      <c r="G10911" s="62" t="s">
        <v>16</v>
      </c>
      <c r="H10911" s="61"/>
    </row>
    <row r="10912" spans="1:8" ht="76.5" x14ac:dyDescent="0.25">
      <c r="A10912" s="64" t="s">
        <v>10357</v>
      </c>
      <c r="B10912" s="15" t="s">
        <v>10356</v>
      </c>
      <c r="C10912" s="40" t="s">
        <v>10355</v>
      </c>
      <c r="D10912" s="8" t="s">
        <v>20</v>
      </c>
      <c r="E10912" s="63" t="s">
        <v>1528</v>
      </c>
      <c r="F10912" s="61"/>
      <c r="G10912" s="62" t="s">
        <v>16</v>
      </c>
      <c r="H10912" s="61"/>
    </row>
    <row r="10913" spans="1:8" ht="76.5" x14ac:dyDescent="0.25">
      <c r="A10913" s="64" t="s">
        <v>10354</v>
      </c>
      <c r="B10913" s="15" t="s">
        <v>10353</v>
      </c>
      <c r="C10913" s="40" t="s">
        <v>10352</v>
      </c>
      <c r="D10913" s="8" t="s">
        <v>20</v>
      </c>
      <c r="E10913" s="63" t="s">
        <v>1528</v>
      </c>
      <c r="F10913" s="61"/>
      <c r="G10913" s="62" t="s">
        <v>16</v>
      </c>
      <c r="H10913" s="61"/>
    </row>
    <row r="10914" spans="1:8" ht="76.5" x14ac:dyDescent="0.25">
      <c r="A10914" s="64" t="s">
        <v>10351</v>
      </c>
      <c r="B10914" s="15" t="s">
        <v>10350</v>
      </c>
      <c r="C10914" s="40" t="s">
        <v>10349</v>
      </c>
      <c r="D10914" s="8" t="s">
        <v>20</v>
      </c>
      <c r="E10914" s="63" t="s">
        <v>1528</v>
      </c>
      <c r="F10914" s="61"/>
      <c r="G10914" s="62" t="s">
        <v>16</v>
      </c>
      <c r="H10914" s="61"/>
    </row>
    <row r="10915" spans="1:8" ht="76.5" x14ac:dyDescent="0.25">
      <c r="A10915" s="64" t="s">
        <v>10348</v>
      </c>
      <c r="B10915" s="15" t="s">
        <v>7410</v>
      </c>
      <c r="C10915" s="40" t="s">
        <v>10347</v>
      </c>
      <c r="D10915" s="8" t="s">
        <v>20</v>
      </c>
      <c r="E10915" s="63" t="s">
        <v>1528</v>
      </c>
      <c r="F10915" s="61"/>
      <c r="G10915" s="62" t="s">
        <v>16</v>
      </c>
      <c r="H10915" s="61"/>
    </row>
    <row r="10916" spans="1:8" ht="76.5" x14ac:dyDescent="0.25">
      <c r="A10916" s="64" t="s">
        <v>10346</v>
      </c>
      <c r="B10916" s="15" t="s">
        <v>10345</v>
      </c>
      <c r="C10916" s="40" t="s">
        <v>10344</v>
      </c>
      <c r="D10916" s="8" t="s">
        <v>20</v>
      </c>
      <c r="E10916" s="63" t="s">
        <v>1528</v>
      </c>
      <c r="F10916" s="61"/>
      <c r="G10916" s="62" t="s">
        <v>16</v>
      </c>
      <c r="H10916" s="61"/>
    </row>
    <row r="10917" spans="1:8" ht="76.5" x14ac:dyDescent="0.25">
      <c r="A10917" s="64" t="s">
        <v>10343</v>
      </c>
      <c r="B10917" s="15" t="s">
        <v>10342</v>
      </c>
      <c r="C10917" s="40" t="s">
        <v>10341</v>
      </c>
      <c r="D10917" s="8" t="s">
        <v>20</v>
      </c>
      <c r="E10917" s="63" t="s">
        <v>1528</v>
      </c>
      <c r="F10917" s="61"/>
      <c r="G10917" s="62" t="s">
        <v>16</v>
      </c>
      <c r="H10917" s="61"/>
    </row>
    <row r="10918" spans="1:8" ht="76.5" x14ac:dyDescent="0.25">
      <c r="A10918" s="64" t="s">
        <v>10340</v>
      </c>
      <c r="B10918" s="15" t="s">
        <v>10339</v>
      </c>
      <c r="C10918" s="40" t="s">
        <v>10338</v>
      </c>
      <c r="D10918" s="8" t="s">
        <v>20</v>
      </c>
      <c r="E10918" s="63" t="s">
        <v>1528</v>
      </c>
      <c r="F10918" s="61"/>
      <c r="G10918" s="62" t="s">
        <v>16</v>
      </c>
      <c r="H10918" s="61"/>
    </row>
    <row r="10919" spans="1:8" ht="76.5" x14ac:dyDescent="0.25">
      <c r="A10919" s="64" t="s">
        <v>10337</v>
      </c>
      <c r="B10919" s="15" t="s">
        <v>10336</v>
      </c>
      <c r="C10919" s="40" t="s">
        <v>10335</v>
      </c>
      <c r="D10919" s="8" t="s">
        <v>20</v>
      </c>
      <c r="E10919" s="63" t="s">
        <v>1528</v>
      </c>
      <c r="F10919" s="61"/>
      <c r="G10919" s="62" t="s">
        <v>16</v>
      </c>
      <c r="H10919" s="61"/>
    </row>
    <row r="10920" spans="1:8" ht="76.5" x14ac:dyDescent="0.25">
      <c r="A10920" s="64" t="s">
        <v>10334</v>
      </c>
      <c r="B10920" s="15" t="s">
        <v>10333</v>
      </c>
      <c r="C10920" s="40" t="s">
        <v>10332</v>
      </c>
      <c r="D10920" s="8" t="s">
        <v>20</v>
      </c>
      <c r="E10920" s="63" t="s">
        <v>1528</v>
      </c>
      <c r="F10920" s="61"/>
      <c r="G10920" s="62" t="s">
        <v>16</v>
      </c>
      <c r="H10920" s="61"/>
    </row>
    <row r="10921" spans="1:8" ht="76.5" x14ac:dyDescent="0.25">
      <c r="A10921" s="64" t="s">
        <v>10331</v>
      </c>
      <c r="B10921" s="15" t="s">
        <v>10330</v>
      </c>
      <c r="C10921" s="40" t="s">
        <v>10329</v>
      </c>
      <c r="D10921" s="8" t="s">
        <v>20</v>
      </c>
      <c r="E10921" s="63" t="s">
        <v>1528</v>
      </c>
      <c r="F10921" s="61"/>
      <c r="G10921" s="62" t="s">
        <v>16</v>
      </c>
      <c r="H10921" s="61"/>
    </row>
    <row r="10922" spans="1:8" ht="76.5" x14ac:dyDescent="0.25">
      <c r="A10922" s="64" t="s">
        <v>10328</v>
      </c>
      <c r="B10922" s="15" t="s">
        <v>10327</v>
      </c>
      <c r="C10922" s="40" t="s">
        <v>10326</v>
      </c>
      <c r="D10922" s="8" t="s">
        <v>20</v>
      </c>
      <c r="E10922" s="63" t="s">
        <v>1528</v>
      </c>
      <c r="F10922" s="61"/>
      <c r="G10922" s="62" t="s">
        <v>16</v>
      </c>
      <c r="H10922" s="61"/>
    </row>
    <row r="10923" spans="1:8" ht="76.5" x14ac:dyDescent="0.25">
      <c r="A10923" s="64" t="s">
        <v>10325</v>
      </c>
      <c r="B10923" s="15" t="s">
        <v>10324</v>
      </c>
      <c r="C10923" s="40" t="s">
        <v>10323</v>
      </c>
      <c r="D10923" s="8" t="s">
        <v>20</v>
      </c>
      <c r="E10923" s="63" t="s">
        <v>1528</v>
      </c>
      <c r="F10923" s="61"/>
      <c r="G10923" s="62" t="s">
        <v>16</v>
      </c>
      <c r="H10923" s="61"/>
    </row>
    <row r="10924" spans="1:8" ht="76.5" x14ac:dyDescent="0.25">
      <c r="A10924" s="64" t="s">
        <v>10322</v>
      </c>
      <c r="B10924" s="15" t="s">
        <v>10321</v>
      </c>
      <c r="C10924" s="40" t="s">
        <v>10320</v>
      </c>
      <c r="D10924" s="8" t="s">
        <v>20</v>
      </c>
      <c r="E10924" s="63" t="s">
        <v>1528</v>
      </c>
      <c r="F10924" s="61"/>
      <c r="G10924" s="62" t="s">
        <v>16</v>
      </c>
      <c r="H10924" s="61"/>
    </row>
    <row r="10925" spans="1:8" ht="76.5" x14ac:dyDescent="0.25">
      <c r="A10925" s="64" t="s">
        <v>10319</v>
      </c>
      <c r="B10925" s="15" t="s">
        <v>10318</v>
      </c>
      <c r="C10925" s="40" t="s">
        <v>10317</v>
      </c>
      <c r="D10925" s="8" t="s">
        <v>20</v>
      </c>
      <c r="E10925" s="63" t="s">
        <v>1528</v>
      </c>
      <c r="F10925" s="61"/>
      <c r="G10925" s="62" t="s">
        <v>16</v>
      </c>
      <c r="H10925" s="61"/>
    </row>
    <row r="10926" spans="1:8" ht="76.5" x14ac:dyDescent="0.25">
      <c r="A10926" s="64" t="s">
        <v>10316</v>
      </c>
      <c r="B10926" s="15" t="s">
        <v>10315</v>
      </c>
      <c r="C10926" s="40" t="s">
        <v>10314</v>
      </c>
      <c r="D10926" s="8" t="s">
        <v>20</v>
      </c>
      <c r="E10926" s="63" t="s">
        <v>1528</v>
      </c>
      <c r="F10926" s="61"/>
      <c r="G10926" s="62" t="s">
        <v>16</v>
      </c>
      <c r="H10926" s="61"/>
    </row>
    <row r="10927" spans="1:8" ht="76.5" x14ac:dyDescent="0.25">
      <c r="A10927" s="64" t="s">
        <v>10313</v>
      </c>
      <c r="B10927" s="15" t="s">
        <v>10312</v>
      </c>
      <c r="C10927" s="40" t="s">
        <v>10311</v>
      </c>
      <c r="D10927" s="8" t="s">
        <v>20</v>
      </c>
      <c r="E10927" s="63" t="s">
        <v>1528</v>
      </c>
      <c r="F10927" s="61"/>
      <c r="G10927" s="62" t="s">
        <v>16</v>
      </c>
      <c r="H10927" s="61"/>
    </row>
    <row r="10928" spans="1:8" ht="76.5" x14ac:dyDescent="0.25">
      <c r="A10928" s="64" t="s">
        <v>10310</v>
      </c>
      <c r="B10928" s="15" t="s">
        <v>10309</v>
      </c>
      <c r="C10928" s="40" t="s">
        <v>10308</v>
      </c>
      <c r="D10928" s="8" t="s">
        <v>20</v>
      </c>
      <c r="E10928" s="63" t="s">
        <v>1528</v>
      </c>
      <c r="F10928" s="61"/>
      <c r="G10928" s="62" t="s">
        <v>16</v>
      </c>
      <c r="H10928" s="61"/>
    </row>
    <row r="10929" spans="1:8" ht="76.5" x14ac:dyDescent="0.25">
      <c r="A10929" s="64" t="s">
        <v>10307</v>
      </c>
      <c r="B10929" s="15" t="s">
        <v>10306</v>
      </c>
      <c r="C10929" s="40" t="s">
        <v>10305</v>
      </c>
      <c r="D10929" s="8" t="s">
        <v>20</v>
      </c>
      <c r="E10929" s="63" t="s">
        <v>1528</v>
      </c>
      <c r="F10929" s="61"/>
      <c r="G10929" s="62" t="s">
        <v>16</v>
      </c>
      <c r="H10929" s="61"/>
    </row>
    <row r="10930" spans="1:8" ht="25.5" x14ac:dyDescent="0.25">
      <c r="A10930" s="76" t="s">
        <v>10304</v>
      </c>
      <c r="B10930" s="75" t="s">
        <v>8933</v>
      </c>
      <c r="C10930" s="40" t="s">
        <v>10303</v>
      </c>
      <c r="D10930" s="14" t="s">
        <v>20</v>
      </c>
      <c r="E10930" s="63" t="s">
        <v>8931</v>
      </c>
      <c r="F10930" s="65"/>
      <c r="G10930" s="9" t="s">
        <v>16</v>
      </c>
      <c r="H10930" s="61"/>
    </row>
    <row r="10931" spans="1:8" ht="76.5" x14ac:dyDescent="0.25">
      <c r="A10931" s="64" t="s">
        <v>10302</v>
      </c>
      <c r="B10931" s="15" t="s">
        <v>10299</v>
      </c>
      <c r="C10931" s="40" t="s">
        <v>10301</v>
      </c>
      <c r="D10931" s="8" t="s">
        <v>20</v>
      </c>
      <c r="E10931" s="63" t="s">
        <v>1528</v>
      </c>
      <c r="F10931" s="61"/>
      <c r="G10931" s="62" t="s">
        <v>16</v>
      </c>
      <c r="H10931" s="61"/>
    </row>
    <row r="10932" spans="1:8" ht="76.5" x14ac:dyDescent="0.25">
      <c r="A10932" s="64" t="s">
        <v>10300</v>
      </c>
      <c r="B10932" s="15" t="s">
        <v>10299</v>
      </c>
      <c r="C10932" s="40" t="s">
        <v>10298</v>
      </c>
      <c r="D10932" s="8" t="s">
        <v>20</v>
      </c>
      <c r="E10932" s="63" t="s">
        <v>1528</v>
      </c>
      <c r="F10932" s="61"/>
      <c r="G10932" s="62" t="s">
        <v>16</v>
      </c>
      <c r="H10932" s="61"/>
    </row>
    <row r="10933" spans="1:8" ht="89.25" x14ac:dyDescent="0.25">
      <c r="A10933" s="15" t="s">
        <v>10297</v>
      </c>
      <c r="B10933" s="15" t="s">
        <v>10296</v>
      </c>
      <c r="C10933" s="40" t="s">
        <v>10295</v>
      </c>
      <c r="D10933" s="14" t="s">
        <v>1626</v>
      </c>
      <c r="E10933" s="63" t="s">
        <v>1799</v>
      </c>
      <c r="F10933" s="65"/>
      <c r="G10933" s="9">
        <v>44486</v>
      </c>
      <c r="H10933" s="61"/>
    </row>
    <row r="10934" spans="1:8" ht="76.5" x14ac:dyDescent="0.25">
      <c r="A10934" s="64" t="s">
        <v>10294</v>
      </c>
      <c r="B10934" s="15" t="s">
        <v>10293</v>
      </c>
      <c r="C10934" s="40" t="s">
        <v>10292</v>
      </c>
      <c r="D10934" s="8" t="s">
        <v>20</v>
      </c>
      <c r="E10934" s="63" t="s">
        <v>1528</v>
      </c>
      <c r="F10934" s="61"/>
      <c r="G10934" s="62" t="s">
        <v>16</v>
      </c>
      <c r="H10934" s="61"/>
    </row>
    <row r="10935" spans="1:8" ht="38.25" x14ac:dyDescent="0.25">
      <c r="A10935" s="15" t="s">
        <v>10291</v>
      </c>
      <c r="B10935" s="15" t="s">
        <v>10290</v>
      </c>
      <c r="C10935" s="40" t="s">
        <v>10289</v>
      </c>
      <c r="D10935" s="8" t="s">
        <v>1626</v>
      </c>
      <c r="E10935" s="63" t="s">
        <v>1799</v>
      </c>
      <c r="F10935" s="65"/>
      <c r="G10935" s="9">
        <v>44486</v>
      </c>
      <c r="H10935" s="61"/>
    </row>
    <row r="10936" spans="1:8" ht="76.5" x14ac:dyDescent="0.25">
      <c r="A10936" s="64" t="s">
        <v>10288</v>
      </c>
      <c r="B10936" s="15" t="s">
        <v>10287</v>
      </c>
      <c r="C10936" s="40" t="s">
        <v>10286</v>
      </c>
      <c r="D10936" s="8" t="s">
        <v>20</v>
      </c>
      <c r="E10936" s="63" t="s">
        <v>1528</v>
      </c>
      <c r="F10936" s="61"/>
      <c r="G10936" s="62" t="s">
        <v>16</v>
      </c>
      <c r="H10936" s="61"/>
    </row>
    <row r="10937" spans="1:8" ht="51" x14ac:dyDescent="0.25">
      <c r="A10937" s="15" t="s">
        <v>10285</v>
      </c>
      <c r="B10937" s="15" t="s">
        <v>10284</v>
      </c>
      <c r="C10937" s="40" t="s">
        <v>10283</v>
      </c>
      <c r="D10937" s="14" t="s">
        <v>1626</v>
      </c>
      <c r="E10937" s="63" t="s">
        <v>1799</v>
      </c>
      <c r="F10937" s="65"/>
      <c r="G10937" s="9">
        <v>44414</v>
      </c>
      <c r="H10937" s="61"/>
    </row>
    <row r="10938" spans="1:8" ht="76.5" x14ac:dyDescent="0.25">
      <c r="A10938" s="64" t="s">
        <v>10282</v>
      </c>
      <c r="B10938" s="15" t="s">
        <v>10281</v>
      </c>
      <c r="C10938" s="40" t="s">
        <v>10280</v>
      </c>
      <c r="D10938" s="8" t="s">
        <v>20</v>
      </c>
      <c r="E10938" s="63" t="s">
        <v>1528</v>
      </c>
      <c r="F10938" s="61"/>
      <c r="G10938" s="62" t="s">
        <v>16</v>
      </c>
      <c r="H10938" s="61"/>
    </row>
    <row r="10939" spans="1:8" ht="76.5" x14ac:dyDescent="0.25">
      <c r="A10939" s="64" t="s">
        <v>10279</v>
      </c>
      <c r="B10939" s="15" t="s">
        <v>5331</v>
      </c>
      <c r="C10939" s="40" t="s">
        <v>10278</v>
      </c>
      <c r="D10939" s="8" t="s">
        <v>20</v>
      </c>
      <c r="E10939" s="63" t="s">
        <v>1528</v>
      </c>
      <c r="F10939" s="61"/>
      <c r="G10939" s="62" t="s">
        <v>16</v>
      </c>
      <c r="H10939" s="61"/>
    </row>
    <row r="10940" spans="1:8" ht="76.5" x14ac:dyDescent="0.25">
      <c r="A10940" s="64" t="s">
        <v>10277</v>
      </c>
      <c r="B10940" s="15" t="s">
        <v>10276</v>
      </c>
      <c r="C10940" s="40" t="s">
        <v>10275</v>
      </c>
      <c r="D10940" s="8" t="s">
        <v>20</v>
      </c>
      <c r="E10940" s="63" t="s">
        <v>1528</v>
      </c>
      <c r="F10940" s="61"/>
      <c r="G10940" s="62" t="s">
        <v>16</v>
      </c>
      <c r="H10940" s="61"/>
    </row>
    <row r="10941" spans="1:8" ht="76.5" x14ac:dyDescent="0.25">
      <c r="A10941" s="64" t="s">
        <v>10274</v>
      </c>
      <c r="B10941" s="15" t="s">
        <v>10273</v>
      </c>
      <c r="C10941" s="40" t="s">
        <v>10272</v>
      </c>
      <c r="D10941" s="8" t="s">
        <v>20</v>
      </c>
      <c r="E10941" s="63" t="s">
        <v>1528</v>
      </c>
      <c r="F10941" s="61"/>
      <c r="G10941" s="62" t="s">
        <v>16</v>
      </c>
      <c r="H10941" s="61"/>
    </row>
    <row r="10942" spans="1:8" ht="76.5" x14ac:dyDescent="0.25">
      <c r="A10942" s="64" t="s">
        <v>10271</v>
      </c>
      <c r="B10942" s="15" t="s">
        <v>9635</v>
      </c>
      <c r="C10942" s="40" t="s">
        <v>10270</v>
      </c>
      <c r="D10942" s="8" t="s">
        <v>20</v>
      </c>
      <c r="E10942" s="63" t="s">
        <v>1528</v>
      </c>
      <c r="F10942" s="61"/>
      <c r="G10942" s="62" t="s">
        <v>16</v>
      </c>
      <c r="H10942" s="61"/>
    </row>
    <row r="10943" spans="1:8" ht="76.5" x14ac:dyDescent="0.25">
      <c r="A10943" s="64" t="s">
        <v>10269</v>
      </c>
      <c r="B10943" s="15" t="s">
        <v>10268</v>
      </c>
      <c r="C10943" s="40" t="s">
        <v>10267</v>
      </c>
      <c r="D10943" s="8" t="s">
        <v>20</v>
      </c>
      <c r="E10943" s="63" t="s">
        <v>1528</v>
      </c>
      <c r="F10943" s="61"/>
      <c r="G10943" s="62" t="s">
        <v>16</v>
      </c>
      <c r="H10943" s="61"/>
    </row>
    <row r="10944" spans="1:8" ht="76.5" x14ac:dyDescent="0.25">
      <c r="A10944" s="64" t="s">
        <v>10266</v>
      </c>
      <c r="B10944" s="15" t="s">
        <v>10265</v>
      </c>
      <c r="C10944" s="40" t="s">
        <v>10264</v>
      </c>
      <c r="D10944" s="8" t="s">
        <v>20</v>
      </c>
      <c r="E10944" s="63" t="s">
        <v>1528</v>
      </c>
      <c r="F10944" s="61"/>
      <c r="G10944" s="62" t="s">
        <v>16</v>
      </c>
      <c r="H10944" s="61"/>
    </row>
    <row r="10945" spans="1:8" ht="76.5" x14ac:dyDescent="0.25">
      <c r="A10945" s="64" t="s">
        <v>10263</v>
      </c>
      <c r="B10945" s="15" t="s">
        <v>10262</v>
      </c>
      <c r="C10945" s="40" t="s">
        <v>10261</v>
      </c>
      <c r="D10945" s="8" t="s">
        <v>20</v>
      </c>
      <c r="E10945" s="63" t="s">
        <v>1528</v>
      </c>
      <c r="F10945" s="61"/>
      <c r="G10945" s="62" t="s">
        <v>16</v>
      </c>
      <c r="H10945" s="61"/>
    </row>
    <row r="10946" spans="1:8" ht="76.5" x14ac:dyDescent="0.25">
      <c r="A10946" s="64" t="s">
        <v>10260</v>
      </c>
      <c r="B10946" s="15" t="s">
        <v>10259</v>
      </c>
      <c r="C10946" s="40" t="s">
        <v>10258</v>
      </c>
      <c r="D10946" s="8" t="s">
        <v>20</v>
      </c>
      <c r="E10946" s="63" t="s">
        <v>1528</v>
      </c>
      <c r="F10946" s="61"/>
      <c r="G10946" s="62" t="s">
        <v>16</v>
      </c>
      <c r="H10946" s="61"/>
    </row>
    <row r="10947" spans="1:8" ht="76.5" x14ac:dyDescent="0.25">
      <c r="A10947" s="64" t="s">
        <v>10257</v>
      </c>
      <c r="B10947" s="15" t="s">
        <v>10256</v>
      </c>
      <c r="C10947" s="40" t="s">
        <v>10255</v>
      </c>
      <c r="D10947" s="8" t="s">
        <v>20</v>
      </c>
      <c r="E10947" s="63" t="s">
        <v>1528</v>
      </c>
      <c r="F10947" s="61"/>
      <c r="G10947" s="62" t="s">
        <v>16</v>
      </c>
      <c r="H10947" s="61"/>
    </row>
    <row r="10948" spans="1:8" ht="38.25" x14ac:dyDescent="0.25">
      <c r="A10948" s="70" t="s">
        <v>10254</v>
      </c>
      <c r="B10948" s="15" t="s">
        <v>10253</v>
      </c>
      <c r="C10948" s="40" t="s">
        <v>10252</v>
      </c>
      <c r="D10948" s="8" t="s">
        <v>15</v>
      </c>
      <c r="E10948" s="63" t="s">
        <v>1799</v>
      </c>
      <c r="F10948" s="63"/>
      <c r="G10948" s="68">
        <v>44469</v>
      </c>
      <c r="H10948" s="61"/>
    </row>
    <row r="10949" spans="1:8" ht="38.25" x14ac:dyDescent="0.25">
      <c r="A10949" s="15" t="s">
        <v>10251</v>
      </c>
      <c r="B10949" s="15" t="s">
        <v>10250</v>
      </c>
      <c r="C10949" s="40" t="s">
        <v>10249</v>
      </c>
      <c r="D10949" s="14" t="s">
        <v>1626</v>
      </c>
      <c r="E10949" s="63" t="s">
        <v>1625</v>
      </c>
      <c r="F10949" s="65"/>
      <c r="G10949" s="9">
        <v>44683</v>
      </c>
      <c r="H10949" s="61"/>
    </row>
    <row r="10950" spans="1:8" ht="76.5" x14ac:dyDescent="0.25">
      <c r="A10950" s="64" t="s">
        <v>10248</v>
      </c>
      <c r="B10950" s="15" t="s">
        <v>10247</v>
      </c>
      <c r="C10950" s="40" t="s">
        <v>10246</v>
      </c>
      <c r="D10950" s="8" t="s">
        <v>20</v>
      </c>
      <c r="E10950" s="63" t="s">
        <v>1528</v>
      </c>
      <c r="F10950" s="61"/>
      <c r="G10950" s="62" t="s">
        <v>16</v>
      </c>
      <c r="H10950" s="61"/>
    </row>
    <row r="10951" spans="1:8" ht="76.5" x14ac:dyDescent="0.25">
      <c r="A10951" s="64" t="s">
        <v>10245</v>
      </c>
      <c r="B10951" s="15" t="s">
        <v>1581</v>
      </c>
      <c r="C10951" s="40" t="s">
        <v>9706</v>
      </c>
      <c r="D10951" s="8" t="s">
        <v>20</v>
      </c>
      <c r="E10951" s="63" t="s">
        <v>1528</v>
      </c>
      <c r="F10951" s="61"/>
      <c r="G10951" s="62" t="s">
        <v>16</v>
      </c>
      <c r="H10951" s="61"/>
    </row>
    <row r="10952" spans="1:8" ht="76.5" x14ac:dyDescent="0.25">
      <c r="A10952" s="15" t="s">
        <v>10244</v>
      </c>
      <c r="B10952" s="15" t="s">
        <v>10243</v>
      </c>
      <c r="C10952" s="40" t="s">
        <v>10242</v>
      </c>
      <c r="D10952" s="14" t="s">
        <v>1626</v>
      </c>
      <c r="E10952" s="63" t="s">
        <v>1625</v>
      </c>
      <c r="F10952" s="65"/>
      <c r="G10952" s="9">
        <v>44459</v>
      </c>
      <c r="H10952" s="61"/>
    </row>
    <row r="10953" spans="1:8" ht="76.5" x14ac:dyDescent="0.25">
      <c r="A10953" s="64" t="s">
        <v>10241</v>
      </c>
      <c r="B10953" s="15" t="s">
        <v>10240</v>
      </c>
      <c r="C10953" s="40" t="s">
        <v>10239</v>
      </c>
      <c r="D10953" s="8" t="s">
        <v>20</v>
      </c>
      <c r="E10953" s="63" t="s">
        <v>1528</v>
      </c>
      <c r="F10953" s="61"/>
      <c r="G10953" s="62" t="s">
        <v>16</v>
      </c>
      <c r="H10953" s="61"/>
    </row>
    <row r="10954" spans="1:8" ht="102" x14ac:dyDescent="0.25">
      <c r="A10954" s="15" t="s">
        <v>10238</v>
      </c>
      <c r="B10954" s="15" t="s">
        <v>3966</v>
      </c>
      <c r="C10954" s="40" t="s">
        <v>10237</v>
      </c>
      <c r="D10954" s="14" t="s">
        <v>1626</v>
      </c>
      <c r="E10954" s="63" t="s">
        <v>1625</v>
      </c>
      <c r="F10954" s="65"/>
      <c r="G10954" s="9">
        <v>44604</v>
      </c>
      <c r="H10954" s="61"/>
    </row>
    <row r="10955" spans="1:8" ht="76.5" x14ac:dyDescent="0.25">
      <c r="A10955" s="64" t="s">
        <v>10236</v>
      </c>
      <c r="B10955" s="15" t="s">
        <v>10235</v>
      </c>
      <c r="C10955" s="40" t="s">
        <v>10234</v>
      </c>
      <c r="D10955" s="8" t="s">
        <v>20</v>
      </c>
      <c r="E10955" s="63" t="s">
        <v>1528</v>
      </c>
      <c r="F10955" s="61"/>
      <c r="G10955" s="62" t="s">
        <v>16</v>
      </c>
      <c r="H10955" s="61"/>
    </row>
    <row r="10956" spans="1:8" ht="76.5" x14ac:dyDescent="0.25">
      <c r="A10956" s="64" t="s">
        <v>10233</v>
      </c>
      <c r="B10956" s="15" t="s">
        <v>10232</v>
      </c>
      <c r="C10956" s="40" t="s">
        <v>10231</v>
      </c>
      <c r="D10956" s="8" t="s">
        <v>20</v>
      </c>
      <c r="E10956" s="63" t="s">
        <v>1528</v>
      </c>
      <c r="F10956" s="61"/>
      <c r="G10956" s="62" t="s">
        <v>16</v>
      </c>
      <c r="H10956" s="61"/>
    </row>
    <row r="10957" spans="1:8" ht="76.5" x14ac:dyDescent="0.25">
      <c r="A10957" s="64" t="s">
        <v>10230</v>
      </c>
      <c r="B10957" s="15" t="s">
        <v>10229</v>
      </c>
      <c r="C10957" s="40" t="s">
        <v>10228</v>
      </c>
      <c r="D10957" s="8" t="s">
        <v>20</v>
      </c>
      <c r="E10957" s="63" t="s">
        <v>1528</v>
      </c>
      <c r="F10957" s="61"/>
      <c r="G10957" s="62" t="s">
        <v>16</v>
      </c>
      <c r="H10957" s="61"/>
    </row>
    <row r="10958" spans="1:8" ht="76.5" x14ac:dyDescent="0.25">
      <c r="A10958" s="64" t="s">
        <v>10227</v>
      </c>
      <c r="B10958" s="15" t="s">
        <v>10226</v>
      </c>
      <c r="C10958" s="40" t="s">
        <v>10225</v>
      </c>
      <c r="D10958" s="8" t="s">
        <v>20</v>
      </c>
      <c r="E10958" s="63" t="s">
        <v>1528</v>
      </c>
      <c r="F10958" s="61"/>
      <c r="G10958" s="62" t="s">
        <v>16</v>
      </c>
      <c r="H10958" s="61"/>
    </row>
    <row r="10959" spans="1:8" ht="51" x14ac:dyDescent="0.25">
      <c r="A10959" s="15" t="s">
        <v>10224</v>
      </c>
      <c r="B10959" s="15" t="s">
        <v>10223</v>
      </c>
      <c r="C10959" s="40" t="s">
        <v>10222</v>
      </c>
      <c r="D10959" s="14" t="s">
        <v>1626</v>
      </c>
      <c r="E10959" s="63" t="s">
        <v>1799</v>
      </c>
      <c r="F10959" s="65"/>
      <c r="G10959" s="9">
        <v>44437</v>
      </c>
      <c r="H10959" s="61"/>
    </row>
    <row r="10960" spans="1:8" ht="76.5" x14ac:dyDescent="0.25">
      <c r="A10960" s="64" t="s">
        <v>10221</v>
      </c>
      <c r="B10960" s="15" t="s">
        <v>9307</v>
      </c>
      <c r="C10960" s="40" t="s">
        <v>10220</v>
      </c>
      <c r="D10960" s="8" t="s">
        <v>20</v>
      </c>
      <c r="E10960" s="63" t="s">
        <v>1528</v>
      </c>
      <c r="F10960" s="61"/>
      <c r="G10960" s="62" t="s">
        <v>16</v>
      </c>
      <c r="H10960" s="61"/>
    </row>
    <row r="10961" spans="1:8" ht="76.5" x14ac:dyDescent="0.25">
      <c r="A10961" s="64" t="s">
        <v>10219</v>
      </c>
      <c r="B10961" s="15" t="s">
        <v>10218</v>
      </c>
      <c r="C10961" s="40" t="s">
        <v>10217</v>
      </c>
      <c r="D10961" s="8" t="s">
        <v>20</v>
      </c>
      <c r="E10961" s="63" t="s">
        <v>1528</v>
      </c>
      <c r="F10961" s="61"/>
      <c r="G10961" s="62" t="s">
        <v>16</v>
      </c>
      <c r="H10961" s="61"/>
    </row>
    <row r="10962" spans="1:8" ht="51" x14ac:dyDescent="0.25">
      <c r="A10962" s="15" t="s">
        <v>10216</v>
      </c>
      <c r="B10962" s="15" t="s">
        <v>10215</v>
      </c>
      <c r="C10962" s="40" t="s">
        <v>10214</v>
      </c>
      <c r="D10962" s="8" t="s">
        <v>1626</v>
      </c>
      <c r="E10962" s="63" t="s">
        <v>1799</v>
      </c>
      <c r="F10962" s="65"/>
      <c r="G10962" s="9">
        <v>44402</v>
      </c>
      <c r="H10962" s="61"/>
    </row>
    <row r="10963" spans="1:8" ht="76.5" x14ac:dyDescent="0.25">
      <c r="A10963" s="64" t="s">
        <v>10213</v>
      </c>
      <c r="B10963" s="15" t="s">
        <v>10212</v>
      </c>
      <c r="C10963" s="40" t="s">
        <v>10211</v>
      </c>
      <c r="D10963" s="8" t="s">
        <v>20</v>
      </c>
      <c r="E10963" s="63" t="s">
        <v>1528</v>
      </c>
      <c r="F10963" s="61"/>
      <c r="G10963" s="62" t="s">
        <v>16</v>
      </c>
      <c r="H10963" s="61"/>
    </row>
    <row r="10964" spans="1:8" ht="102" x14ac:dyDescent="0.25">
      <c r="A10964" s="64" t="s">
        <v>10210</v>
      </c>
      <c r="B10964" s="15" t="s">
        <v>10209</v>
      </c>
      <c r="C10964" s="40" t="s">
        <v>10208</v>
      </c>
      <c r="D10964" s="8" t="s">
        <v>20</v>
      </c>
      <c r="E10964" s="63" t="s">
        <v>1528</v>
      </c>
      <c r="F10964" s="61"/>
      <c r="G10964" s="62" t="s">
        <v>16</v>
      </c>
      <c r="H10964" s="61"/>
    </row>
    <row r="10965" spans="1:8" ht="76.5" x14ac:dyDescent="0.25">
      <c r="A10965" s="64" t="s">
        <v>10207</v>
      </c>
      <c r="B10965" s="15" t="s">
        <v>10206</v>
      </c>
      <c r="C10965" s="40" t="s">
        <v>10205</v>
      </c>
      <c r="D10965" s="8" t="s">
        <v>20</v>
      </c>
      <c r="E10965" s="63" t="s">
        <v>1528</v>
      </c>
      <c r="F10965" s="61"/>
      <c r="G10965" s="62" t="s">
        <v>16</v>
      </c>
      <c r="H10965" s="61"/>
    </row>
    <row r="10966" spans="1:8" ht="76.5" x14ac:dyDescent="0.25">
      <c r="A10966" s="64" t="s">
        <v>10204</v>
      </c>
      <c r="B10966" s="15" t="s">
        <v>10203</v>
      </c>
      <c r="C10966" s="40" t="s">
        <v>10202</v>
      </c>
      <c r="D10966" s="8" t="s">
        <v>20</v>
      </c>
      <c r="E10966" s="63" t="s">
        <v>1528</v>
      </c>
      <c r="F10966" s="61"/>
      <c r="G10966" s="62" t="s">
        <v>16</v>
      </c>
      <c r="H10966" s="61"/>
    </row>
    <row r="10967" spans="1:8" ht="114.75" x14ac:dyDescent="0.25">
      <c r="A10967" s="15" t="s">
        <v>10201</v>
      </c>
      <c r="B10967" s="15" t="s">
        <v>10200</v>
      </c>
      <c r="C10967" s="40" t="s">
        <v>10199</v>
      </c>
      <c r="D10967" s="8" t="s">
        <v>1626</v>
      </c>
      <c r="E10967" s="63" t="s">
        <v>1799</v>
      </c>
      <c r="F10967" s="65"/>
      <c r="G10967" s="9">
        <v>44501</v>
      </c>
      <c r="H10967" s="61"/>
    </row>
    <row r="10968" spans="1:8" ht="76.5" x14ac:dyDescent="0.25">
      <c r="A10968" s="64" t="s">
        <v>10198</v>
      </c>
      <c r="B10968" s="15" t="s">
        <v>10197</v>
      </c>
      <c r="C10968" s="40" t="s">
        <v>10196</v>
      </c>
      <c r="D10968" s="8" t="s">
        <v>20</v>
      </c>
      <c r="E10968" s="63" t="s">
        <v>1528</v>
      </c>
      <c r="F10968" s="61"/>
      <c r="G10968" s="62" t="s">
        <v>16</v>
      </c>
      <c r="H10968" s="61"/>
    </row>
    <row r="10969" spans="1:8" ht="76.5" x14ac:dyDescent="0.25">
      <c r="A10969" s="64" t="s">
        <v>10195</v>
      </c>
      <c r="B10969" s="15" t="s">
        <v>10194</v>
      </c>
      <c r="C10969" s="40" t="s">
        <v>10193</v>
      </c>
      <c r="D10969" s="8" t="s">
        <v>20</v>
      </c>
      <c r="E10969" s="63" t="s">
        <v>1528</v>
      </c>
      <c r="F10969" s="61"/>
      <c r="G10969" s="62" t="s">
        <v>16</v>
      </c>
      <c r="H10969" s="61"/>
    </row>
    <row r="10970" spans="1:8" ht="76.5" x14ac:dyDescent="0.25">
      <c r="A10970" s="64" t="s">
        <v>10192</v>
      </c>
      <c r="B10970" s="15" t="s">
        <v>10191</v>
      </c>
      <c r="C10970" s="40" t="s">
        <v>10190</v>
      </c>
      <c r="D10970" s="8" t="s">
        <v>20</v>
      </c>
      <c r="E10970" s="63" t="s">
        <v>1528</v>
      </c>
      <c r="F10970" s="61"/>
      <c r="G10970" s="62" t="s">
        <v>16</v>
      </c>
      <c r="H10970" s="61"/>
    </row>
    <row r="10971" spans="1:8" ht="76.5" x14ac:dyDescent="0.25">
      <c r="A10971" s="64" t="s">
        <v>10189</v>
      </c>
      <c r="B10971" s="15" t="s">
        <v>10188</v>
      </c>
      <c r="C10971" s="40" t="s">
        <v>3687</v>
      </c>
      <c r="D10971" s="8" t="s">
        <v>20</v>
      </c>
      <c r="E10971" s="63" t="s">
        <v>1528</v>
      </c>
      <c r="F10971" s="61"/>
      <c r="G10971" s="62" t="s">
        <v>16</v>
      </c>
      <c r="H10971" s="61"/>
    </row>
    <row r="10972" spans="1:8" ht="76.5" x14ac:dyDescent="0.25">
      <c r="A10972" s="64" t="s">
        <v>10187</v>
      </c>
      <c r="B10972" s="15" t="s">
        <v>9611</v>
      </c>
      <c r="C10972" s="40" t="s">
        <v>3687</v>
      </c>
      <c r="D10972" s="8" t="s">
        <v>20</v>
      </c>
      <c r="E10972" s="63" t="s">
        <v>1528</v>
      </c>
      <c r="F10972" s="61"/>
      <c r="G10972" s="62" t="s">
        <v>16</v>
      </c>
      <c r="H10972" s="61"/>
    </row>
    <row r="10973" spans="1:8" ht="76.5" x14ac:dyDescent="0.25">
      <c r="A10973" s="64" t="s">
        <v>10186</v>
      </c>
      <c r="B10973" s="15" t="s">
        <v>10185</v>
      </c>
      <c r="C10973" s="40" t="s">
        <v>10184</v>
      </c>
      <c r="D10973" s="8" t="s">
        <v>20</v>
      </c>
      <c r="E10973" s="63" t="s">
        <v>1528</v>
      </c>
      <c r="F10973" s="61"/>
      <c r="G10973" s="62" t="s">
        <v>16</v>
      </c>
      <c r="H10973" s="61"/>
    </row>
    <row r="10974" spans="1:8" ht="76.5" x14ac:dyDescent="0.25">
      <c r="A10974" s="64" t="s">
        <v>10183</v>
      </c>
      <c r="B10974" s="15" t="s">
        <v>10182</v>
      </c>
      <c r="C10974" s="40" t="s">
        <v>10181</v>
      </c>
      <c r="D10974" s="8" t="s">
        <v>20</v>
      </c>
      <c r="E10974" s="63" t="s">
        <v>1528</v>
      </c>
      <c r="F10974" s="61"/>
      <c r="G10974" s="62" t="s">
        <v>16</v>
      </c>
      <c r="H10974" s="61"/>
    </row>
    <row r="10975" spans="1:8" ht="76.5" x14ac:dyDescent="0.25">
      <c r="A10975" s="64" t="s">
        <v>10180</v>
      </c>
      <c r="B10975" s="15" t="s">
        <v>10179</v>
      </c>
      <c r="C10975" s="40" t="s">
        <v>10178</v>
      </c>
      <c r="D10975" s="8" t="s">
        <v>20</v>
      </c>
      <c r="E10975" s="63" t="s">
        <v>1528</v>
      </c>
      <c r="F10975" s="61"/>
      <c r="G10975" s="62" t="s">
        <v>16</v>
      </c>
      <c r="H10975" s="61"/>
    </row>
    <row r="10976" spans="1:8" ht="76.5" x14ac:dyDescent="0.25">
      <c r="A10976" s="64" t="s">
        <v>10177</v>
      </c>
      <c r="B10976" s="15" t="s">
        <v>10176</v>
      </c>
      <c r="C10976" s="40" t="s">
        <v>10175</v>
      </c>
      <c r="D10976" s="8" t="s">
        <v>20</v>
      </c>
      <c r="E10976" s="63" t="s">
        <v>1528</v>
      </c>
      <c r="F10976" s="61"/>
      <c r="G10976" s="62" t="s">
        <v>16</v>
      </c>
      <c r="H10976" s="61"/>
    </row>
    <row r="10977" spans="1:8" ht="76.5" x14ac:dyDescent="0.25">
      <c r="A10977" s="64" t="s">
        <v>10174</v>
      </c>
      <c r="B10977" s="15" t="s">
        <v>10173</v>
      </c>
      <c r="C10977" s="40" t="s">
        <v>10172</v>
      </c>
      <c r="D10977" s="8" t="s">
        <v>20</v>
      </c>
      <c r="E10977" s="63" t="s">
        <v>1528</v>
      </c>
      <c r="F10977" s="61"/>
      <c r="G10977" s="62" t="s">
        <v>16</v>
      </c>
      <c r="H10977" s="61"/>
    </row>
    <row r="10978" spans="1:8" ht="76.5" x14ac:dyDescent="0.25">
      <c r="A10978" s="64" t="s">
        <v>10171</v>
      </c>
      <c r="B10978" s="15" t="s">
        <v>10170</v>
      </c>
      <c r="C10978" s="40" t="s">
        <v>10169</v>
      </c>
      <c r="D10978" s="8" t="s">
        <v>20</v>
      </c>
      <c r="E10978" s="63" t="s">
        <v>1528</v>
      </c>
      <c r="F10978" s="61"/>
      <c r="G10978" s="62" t="s">
        <v>16</v>
      </c>
      <c r="H10978" s="61"/>
    </row>
    <row r="10979" spans="1:8" ht="89.25" x14ac:dyDescent="0.25">
      <c r="A10979" s="15" t="s">
        <v>10168</v>
      </c>
      <c r="B10979" s="15" t="s">
        <v>10167</v>
      </c>
      <c r="C10979" s="40" t="s">
        <v>10166</v>
      </c>
      <c r="D10979" s="8" t="s">
        <v>1626</v>
      </c>
      <c r="E10979" s="63" t="s">
        <v>1799</v>
      </c>
      <c r="F10979" s="65"/>
      <c r="G10979" s="9">
        <v>44583</v>
      </c>
      <c r="H10979" s="61"/>
    </row>
    <row r="10980" spans="1:8" ht="76.5" x14ac:dyDescent="0.25">
      <c r="A10980" s="64" t="s">
        <v>10165</v>
      </c>
      <c r="B10980" s="15" t="s">
        <v>10164</v>
      </c>
      <c r="C10980" s="40" t="s">
        <v>10163</v>
      </c>
      <c r="D10980" s="8" t="s">
        <v>20</v>
      </c>
      <c r="E10980" s="63" t="s">
        <v>1528</v>
      </c>
      <c r="F10980" s="61"/>
      <c r="G10980" s="62" t="s">
        <v>16</v>
      </c>
      <c r="H10980" s="61"/>
    </row>
    <row r="10981" spans="1:8" ht="76.5" x14ac:dyDescent="0.25">
      <c r="A10981" s="64" t="s">
        <v>10162</v>
      </c>
      <c r="B10981" s="15" t="s">
        <v>7744</v>
      </c>
      <c r="C10981" s="40" t="s">
        <v>10161</v>
      </c>
      <c r="D10981" s="8" t="s">
        <v>20</v>
      </c>
      <c r="E10981" s="63" t="s">
        <v>1528</v>
      </c>
      <c r="F10981" s="61"/>
      <c r="G10981" s="62" t="s">
        <v>16</v>
      </c>
      <c r="H10981" s="61"/>
    </row>
    <row r="10982" spans="1:8" ht="76.5" x14ac:dyDescent="0.25">
      <c r="A10982" s="64" t="s">
        <v>10160</v>
      </c>
      <c r="B10982" s="15" t="s">
        <v>10159</v>
      </c>
      <c r="C10982" s="40" t="s">
        <v>10158</v>
      </c>
      <c r="D10982" s="8" t="s">
        <v>20</v>
      </c>
      <c r="E10982" s="63" t="s">
        <v>1528</v>
      </c>
      <c r="F10982" s="61"/>
      <c r="G10982" s="62" t="s">
        <v>16</v>
      </c>
      <c r="H10982" s="61"/>
    </row>
    <row r="10983" spans="1:8" ht="76.5" x14ac:dyDescent="0.25">
      <c r="A10983" s="64" t="s">
        <v>10157</v>
      </c>
      <c r="B10983" s="15" t="s">
        <v>10156</v>
      </c>
      <c r="C10983" s="40" t="s">
        <v>10155</v>
      </c>
      <c r="D10983" s="8" t="s">
        <v>20</v>
      </c>
      <c r="E10983" s="63" t="s">
        <v>1528</v>
      </c>
      <c r="F10983" s="61"/>
      <c r="G10983" s="62" t="s">
        <v>16</v>
      </c>
      <c r="H10983" s="61"/>
    </row>
    <row r="10984" spans="1:8" ht="89.25" x14ac:dyDescent="0.25">
      <c r="A10984" s="64" t="s">
        <v>10154</v>
      </c>
      <c r="B10984" s="15" t="s">
        <v>10153</v>
      </c>
      <c r="C10984" s="40" t="s">
        <v>10152</v>
      </c>
      <c r="D10984" s="8" t="s">
        <v>20</v>
      </c>
      <c r="E10984" s="63" t="s">
        <v>1528</v>
      </c>
      <c r="F10984" s="61"/>
      <c r="G10984" s="62" t="s">
        <v>16</v>
      </c>
      <c r="H10984" s="61"/>
    </row>
    <row r="10985" spans="1:8" ht="76.5" x14ac:dyDescent="0.25">
      <c r="A10985" s="64" t="s">
        <v>10151</v>
      </c>
      <c r="B10985" s="15" t="s">
        <v>10150</v>
      </c>
      <c r="C10985" s="40" t="s">
        <v>10149</v>
      </c>
      <c r="D10985" s="8" t="s">
        <v>20</v>
      </c>
      <c r="E10985" s="63" t="s">
        <v>1528</v>
      </c>
      <c r="F10985" s="61"/>
      <c r="G10985" s="62" t="s">
        <v>16</v>
      </c>
      <c r="H10985" s="61"/>
    </row>
    <row r="10986" spans="1:8" ht="76.5" x14ac:dyDescent="0.25">
      <c r="A10986" s="64" t="s">
        <v>10148</v>
      </c>
      <c r="B10986" s="15" t="s">
        <v>10147</v>
      </c>
      <c r="C10986" s="40" t="s">
        <v>10146</v>
      </c>
      <c r="D10986" s="8" t="s">
        <v>20</v>
      </c>
      <c r="E10986" s="63" t="s">
        <v>1528</v>
      </c>
      <c r="F10986" s="61"/>
      <c r="G10986" s="62" t="s">
        <v>16</v>
      </c>
      <c r="H10986" s="61"/>
    </row>
    <row r="10987" spans="1:8" ht="76.5" x14ac:dyDescent="0.25">
      <c r="A10987" s="64" t="s">
        <v>10145</v>
      </c>
      <c r="B10987" s="15" t="s">
        <v>10144</v>
      </c>
      <c r="C10987" s="40" t="s">
        <v>10143</v>
      </c>
      <c r="D10987" s="8" t="s">
        <v>20</v>
      </c>
      <c r="E10987" s="63" t="s">
        <v>1528</v>
      </c>
      <c r="F10987" s="61"/>
      <c r="G10987" s="62" t="s">
        <v>16</v>
      </c>
      <c r="H10987" s="61"/>
    </row>
    <row r="10988" spans="1:8" ht="76.5" x14ac:dyDescent="0.25">
      <c r="A10988" s="64" t="s">
        <v>10142</v>
      </c>
      <c r="B10988" s="15" t="s">
        <v>10141</v>
      </c>
      <c r="C10988" s="40" t="s">
        <v>10140</v>
      </c>
      <c r="D10988" s="8" t="s">
        <v>20</v>
      </c>
      <c r="E10988" s="63" t="s">
        <v>1528</v>
      </c>
      <c r="F10988" s="61"/>
      <c r="G10988" s="62" t="s">
        <v>16</v>
      </c>
      <c r="H10988" s="61"/>
    </row>
    <row r="10989" spans="1:8" ht="76.5" x14ac:dyDescent="0.25">
      <c r="A10989" s="64" t="s">
        <v>10139</v>
      </c>
      <c r="B10989" s="15" t="s">
        <v>8477</v>
      </c>
      <c r="C10989" s="40" t="s">
        <v>10138</v>
      </c>
      <c r="D10989" s="8" t="s">
        <v>20</v>
      </c>
      <c r="E10989" s="63" t="s">
        <v>1528</v>
      </c>
      <c r="F10989" s="61"/>
      <c r="G10989" s="62" t="s">
        <v>16</v>
      </c>
      <c r="H10989" s="61"/>
    </row>
    <row r="10990" spans="1:8" ht="76.5" x14ac:dyDescent="0.25">
      <c r="A10990" s="64" t="s">
        <v>10137</v>
      </c>
      <c r="B10990" s="15" t="s">
        <v>10136</v>
      </c>
      <c r="C10990" s="40" t="s">
        <v>10135</v>
      </c>
      <c r="D10990" s="8" t="s">
        <v>20</v>
      </c>
      <c r="E10990" s="63" t="s">
        <v>1528</v>
      </c>
      <c r="F10990" s="61"/>
      <c r="G10990" s="62" t="s">
        <v>16</v>
      </c>
      <c r="H10990" s="61"/>
    </row>
    <row r="10991" spans="1:8" ht="76.5" x14ac:dyDescent="0.25">
      <c r="A10991" s="64" t="s">
        <v>10134</v>
      </c>
      <c r="B10991" s="15" t="s">
        <v>10133</v>
      </c>
      <c r="C10991" s="40" t="s">
        <v>10132</v>
      </c>
      <c r="D10991" s="8" t="s">
        <v>20</v>
      </c>
      <c r="E10991" s="63" t="s">
        <v>1528</v>
      </c>
      <c r="F10991" s="61"/>
      <c r="G10991" s="62" t="s">
        <v>16</v>
      </c>
      <c r="H10991" s="61"/>
    </row>
    <row r="10992" spans="1:8" ht="76.5" x14ac:dyDescent="0.25">
      <c r="A10992" s="64" t="s">
        <v>10131</v>
      </c>
      <c r="B10992" s="15" t="s">
        <v>10130</v>
      </c>
      <c r="C10992" s="40" t="s">
        <v>10129</v>
      </c>
      <c r="D10992" s="8" t="s">
        <v>20</v>
      </c>
      <c r="E10992" s="63" t="s">
        <v>1528</v>
      </c>
      <c r="F10992" s="61"/>
      <c r="G10992" s="62" t="s">
        <v>16</v>
      </c>
      <c r="H10992" s="61"/>
    </row>
    <row r="10993" spans="1:8" ht="76.5" x14ac:dyDescent="0.25">
      <c r="A10993" s="64" t="s">
        <v>10128</v>
      </c>
      <c r="B10993" s="15" t="s">
        <v>10127</v>
      </c>
      <c r="C10993" s="40" t="s">
        <v>10126</v>
      </c>
      <c r="D10993" s="8" t="s">
        <v>20</v>
      </c>
      <c r="E10993" s="63" t="s">
        <v>1528</v>
      </c>
      <c r="F10993" s="61"/>
      <c r="G10993" s="62" t="s">
        <v>16</v>
      </c>
      <c r="H10993" s="61"/>
    </row>
    <row r="10994" spans="1:8" ht="76.5" x14ac:dyDescent="0.25">
      <c r="A10994" s="64" t="s">
        <v>10125</v>
      </c>
      <c r="B10994" s="15" t="s">
        <v>10124</v>
      </c>
      <c r="C10994" s="40" t="s">
        <v>10123</v>
      </c>
      <c r="D10994" s="8" t="s">
        <v>20</v>
      </c>
      <c r="E10994" s="63" t="s">
        <v>1528</v>
      </c>
      <c r="F10994" s="61"/>
      <c r="G10994" s="62" t="s">
        <v>16</v>
      </c>
      <c r="H10994" s="61"/>
    </row>
    <row r="10995" spans="1:8" ht="76.5" x14ac:dyDescent="0.25">
      <c r="A10995" s="64" t="s">
        <v>10122</v>
      </c>
      <c r="B10995" s="15" t="s">
        <v>10121</v>
      </c>
      <c r="C10995" s="40" t="s">
        <v>10120</v>
      </c>
      <c r="D10995" s="8" t="s">
        <v>20</v>
      </c>
      <c r="E10995" s="63" t="s">
        <v>1528</v>
      </c>
      <c r="F10995" s="61"/>
      <c r="G10995" s="62" t="s">
        <v>16</v>
      </c>
      <c r="H10995" s="61"/>
    </row>
    <row r="10996" spans="1:8" ht="89.25" x14ac:dyDescent="0.25">
      <c r="A10996" s="64" t="s">
        <v>10119</v>
      </c>
      <c r="B10996" s="15" t="s">
        <v>10118</v>
      </c>
      <c r="C10996" s="40" t="s">
        <v>10117</v>
      </c>
      <c r="D10996" s="8" t="s">
        <v>20</v>
      </c>
      <c r="E10996" s="63" t="s">
        <v>1528</v>
      </c>
      <c r="F10996" s="61"/>
      <c r="G10996" s="62" t="s">
        <v>16</v>
      </c>
      <c r="H10996" s="61"/>
    </row>
    <row r="10997" spans="1:8" ht="114.75" x14ac:dyDescent="0.25">
      <c r="A10997" s="64" t="s">
        <v>10116</v>
      </c>
      <c r="B10997" s="15" t="s">
        <v>7398</v>
      </c>
      <c r="C10997" s="40" t="s">
        <v>10115</v>
      </c>
      <c r="D10997" s="8" t="s">
        <v>20</v>
      </c>
      <c r="E10997" s="63" t="s">
        <v>1528</v>
      </c>
      <c r="F10997" s="61"/>
      <c r="G10997" s="62" t="s">
        <v>16</v>
      </c>
      <c r="H10997" s="61"/>
    </row>
    <row r="10998" spans="1:8" ht="76.5" x14ac:dyDescent="0.25">
      <c r="A10998" s="64" t="s">
        <v>10114</v>
      </c>
      <c r="B10998" s="15" t="s">
        <v>10113</v>
      </c>
      <c r="C10998" s="40" t="s">
        <v>3687</v>
      </c>
      <c r="D10998" s="8" t="s">
        <v>20</v>
      </c>
      <c r="E10998" s="63" t="s">
        <v>1528</v>
      </c>
      <c r="F10998" s="61"/>
      <c r="G10998" s="62" t="s">
        <v>16</v>
      </c>
      <c r="H10998" s="61"/>
    </row>
    <row r="10999" spans="1:8" ht="76.5" x14ac:dyDescent="0.25">
      <c r="A10999" s="64" t="s">
        <v>10112</v>
      </c>
      <c r="B10999" s="15" t="s">
        <v>10111</v>
      </c>
      <c r="C10999" s="40" t="s">
        <v>10110</v>
      </c>
      <c r="D10999" s="8" t="s">
        <v>20</v>
      </c>
      <c r="E10999" s="63" t="s">
        <v>1528</v>
      </c>
      <c r="F10999" s="61"/>
      <c r="G10999" s="62" t="s">
        <v>16</v>
      </c>
      <c r="H10999" s="61"/>
    </row>
    <row r="11000" spans="1:8" ht="76.5" x14ac:dyDescent="0.25">
      <c r="A11000" s="64" t="s">
        <v>10109</v>
      </c>
      <c r="B11000" s="15" t="s">
        <v>10108</v>
      </c>
      <c r="C11000" s="40" t="s">
        <v>10107</v>
      </c>
      <c r="D11000" s="8" t="s">
        <v>20</v>
      </c>
      <c r="E11000" s="63" t="s">
        <v>1528</v>
      </c>
      <c r="F11000" s="61"/>
      <c r="G11000" s="62" t="s">
        <v>16</v>
      </c>
      <c r="H11000" s="61"/>
    </row>
    <row r="11001" spans="1:8" ht="76.5" x14ac:dyDescent="0.25">
      <c r="A11001" s="64" t="s">
        <v>10106</v>
      </c>
      <c r="B11001" s="15" t="s">
        <v>10105</v>
      </c>
      <c r="C11001" s="40" t="s">
        <v>10104</v>
      </c>
      <c r="D11001" s="8" t="s">
        <v>20</v>
      </c>
      <c r="E11001" s="63" t="s">
        <v>1528</v>
      </c>
      <c r="F11001" s="61"/>
      <c r="G11001" s="62" t="s">
        <v>16</v>
      </c>
      <c r="H11001" s="61"/>
    </row>
    <row r="11002" spans="1:8" ht="76.5" x14ac:dyDescent="0.25">
      <c r="A11002" s="15" t="s">
        <v>10103</v>
      </c>
      <c r="B11002" s="15" t="s">
        <v>10102</v>
      </c>
      <c r="C11002" s="40" t="s">
        <v>10101</v>
      </c>
      <c r="D11002" s="14" t="s">
        <v>1626</v>
      </c>
      <c r="E11002" s="63" t="s">
        <v>1799</v>
      </c>
      <c r="F11002" s="65"/>
      <c r="G11002" s="9">
        <v>44507</v>
      </c>
      <c r="H11002" s="61"/>
    </row>
    <row r="11003" spans="1:8" ht="76.5" x14ac:dyDescent="0.25">
      <c r="A11003" s="64" t="s">
        <v>10100</v>
      </c>
      <c r="B11003" s="15" t="s">
        <v>10099</v>
      </c>
      <c r="C11003" s="40" t="s">
        <v>10098</v>
      </c>
      <c r="D11003" s="8" t="s">
        <v>20</v>
      </c>
      <c r="E11003" s="63" t="s">
        <v>1528</v>
      </c>
      <c r="F11003" s="61"/>
      <c r="G11003" s="62" t="s">
        <v>16</v>
      </c>
      <c r="H11003" s="61"/>
    </row>
    <row r="11004" spans="1:8" ht="76.5" x14ac:dyDescent="0.25">
      <c r="A11004" s="64" t="s">
        <v>10097</v>
      </c>
      <c r="B11004" s="15" t="s">
        <v>10096</v>
      </c>
      <c r="C11004" s="40" t="s">
        <v>10095</v>
      </c>
      <c r="D11004" s="8" t="s">
        <v>20</v>
      </c>
      <c r="E11004" s="63" t="s">
        <v>1528</v>
      </c>
      <c r="F11004" s="61"/>
      <c r="G11004" s="62" t="s">
        <v>16</v>
      </c>
      <c r="H11004" s="61"/>
    </row>
    <row r="11005" spans="1:8" ht="76.5" x14ac:dyDescent="0.25">
      <c r="A11005" s="64" t="s">
        <v>10094</v>
      </c>
      <c r="B11005" s="15" t="s">
        <v>10093</v>
      </c>
      <c r="C11005" s="40" t="s">
        <v>10092</v>
      </c>
      <c r="D11005" s="8" t="s">
        <v>20</v>
      </c>
      <c r="E11005" s="63" t="s">
        <v>1528</v>
      </c>
      <c r="F11005" s="61"/>
      <c r="G11005" s="62" t="s">
        <v>16</v>
      </c>
      <c r="H11005" s="61"/>
    </row>
    <row r="11006" spans="1:8" ht="114.75" x14ac:dyDescent="0.25">
      <c r="A11006" s="15" t="s">
        <v>10091</v>
      </c>
      <c r="B11006" s="15" t="s">
        <v>10090</v>
      </c>
      <c r="C11006" s="40" t="s">
        <v>10089</v>
      </c>
      <c r="D11006" s="14" t="s">
        <v>1626</v>
      </c>
      <c r="E11006" s="63" t="s">
        <v>1799</v>
      </c>
      <c r="F11006" s="65"/>
      <c r="G11006" s="9">
        <v>44567</v>
      </c>
      <c r="H11006" s="61"/>
    </row>
    <row r="11007" spans="1:8" ht="76.5" x14ac:dyDescent="0.25">
      <c r="A11007" s="64" t="s">
        <v>10088</v>
      </c>
      <c r="B11007" s="15" t="s">
        <v>10087</v>
      </c>
      <c r="C11007" s="40" t="s">
        <v>617</v>
      </c>
      <c r="D11007" s="8" t="s">
        <v>20</v>
      </c>
      <c r="E11007" s="63" t="s">
        <v>1528</v>
      </c>
      <c r="F11007" s="61"/>
      <c r="G11007" s="62" t="s">
        <v>16</v>
      </c>
      <c r="H11007" s="61"/>
    </row>
    <row r="11008" spans="1:8" ht="76.5" x14ac:dyDescent="0.25">
      <c r="A11008" s="64" t="s">
        <v>10086</v>
      </c>
      <c r="B11008" s="15" t="s">
        <v>10085</v>
      </c>
      <c r="C11008" s="40" t="s">
        <v>9290</v>
      </c>
      <c r="D11008" s="8" t="s">
        <v>20</v>
      </c>
      <c r="E11008" s="63" t="s">
        <v>1528</v>
      </c>
      <c r="F11008" s="61"/>
      <c r="G11008" s="62" t="s">
        <v>16</v>
      </c>
      <c r="H11008" s="61"/>
    </row>
    <row r="11009" spans="1:8" ht="76.5" x14ac:dyDescent="0.25">
      <c r="A11009" s="64" t="s">
        <v>10084</v>
      </c>
      <c r="B11009" s="15" t="s">
        <v>10083</v>
      </c>
      <c r="C11009" s="40" t="s">
        <v>10082</v>
      </c>
      <c r="D11009" s="8" t="s">
        <v>20</v>
      </c>
      <c r="E11009" s="63" t="s">
        <v>1528</v>
      </c>
      <c r="F11009" s="61"/>
      <c r="G11009" s="62" t="s">
        <v>16</v>
      </c>
      <c r="H11009" s="61"/>
    </row>
    <row r="11010" spans="1:8" ht="38.25" x14ac:dyDescent="0.25">
      <c r="A11010" s="15" t="s">
        <v>10081</v>
      </c>
      <c r="B11010" s="15" t="s">
        <v>10080</v>
      </c>
      <c r="C11010" s="40" t="s">
        <v>10079</v>
      </c>
      <c r="D11010" s="14" t="s">
        <v>1626</v>
      </c>
      <c r="E11010" s="63" t="s">
        <v>1625</v>
      </c>
      <c r="F11010" s="65"/>
      <c r="G11010" s="9">
        <v>44407</v>
      </c>
      <c r="H11010" s="61"/>
    </row>
    <row r="11011" spans="1:8" ht="76.5" x14ac:dyDescent="0.25">
      <c r="A11011" s="64" t="s">
        <v>10078</v>
      </c>
      <c r="B11011" s="15" t="s">
        <v>10077</v>
      </c>
      <c r="C11011" s="40" t="s">
        <v>10076</v>
      </c>
      <c r="D11011" s="8" t="s">
        <v>20</v>
      </c>
      <c r="E11011" s="63" t="s">
        <v>1528</v>
      </c>
      <c r="F11011" s="61"/>
      <c r="G11011" s="62" t="s">
        <v>16</v>
      </c>
      <c r="H11011" s="61"/>
    </row>
    <row r="11012" spans="1:8" ht="76.5" x14ac:dyDescent="0.25">
      <c r="A11012" s="64" t="s">
        <v>10075</v>
      </c>
      <c r="B11012" s="15" t="s">
        <v>6560</v>
      </c>
      <c r="C11012" s="40" t="s">
        <v>10074</v>
      </c>
      <c r="D11012" s="8" t="s">
        <v>20</v>
      </c>
      <c r="E11012" s="63" t="s">
        <v>1528</v>
      </c>
      <c r="F11012" s="61"/>
      <c r="G11012" s="62" t="s">
        <v>16</v>
      </c>
      <c r="H11012" s="61"/>
    </row>
    <row r="11013" spans="1:8" ht="76.5" x14ac:dyDescent="0.25">
      <c r="A11013" s="64" t="s">
        <v>10073</v>
      </c>
      <c r="B11013" s="15" t="s">
        <v>10072</v>
      </c>
      <c r="C11013" s="40" t="s">
        <v>10071</v>
      </c>
      <c r="D11013" s="8" t="s">
        <v>20</v>
      </c>
      <c r="E11013" s="63" t="s">
        <v>1528</v>
      </c>
      <c r="F11013" s="61"/>
      <c r="G11013" s="62" t="s">
        <v>16</v>
      </c>
      <c r="H11013" s="61"/>
    </row>
    <row r="11014" spans="1:8" ht="76.5" x14ac:dyDescent="0.25">
      <c r="A11014" s="64" t="s">
        <v>10070</v>
      </c>
      <c r="B11014" s="15" t="s">
        <v>10069</v>
      </c>
      <c r="C11014" s="40" t="s">
        <v>10068</v>
      </c>
      <c r="D11014" s="8" t="s">
        <v>20</v>
      </c>
      <c r="E11014" s="63" t="s">
        <v>1528</v>
      </c>
      <c r="F11014" s="61"/>
      <c r="G11014" s="62" t="s">
        <v>16</v>
      </c>
      <c r="H11014" s="61"/>
    </row>
    <row r="11015" spans="1:8" ht="76.5" x14ac:dyDescent="0.25">
      <c r="A11015" s="64" t="s">
        <v>10067</v>
      </c>
      <c r="B11015" s="15" t="s">
        <v>3224</v>
      </c>
      <c r="C11015" s="40" t="s">
        <v>10066</v>
      </c>
      <c r="D11015" s="8" t="s">
        <v>20</v>
      </c>
      <c r="E11015" s="63" t="s">
        <v>1528</v>
      </c>
      <c r="F11015" s="61"/>
      <c r="G11015" s="62" t="s">
        <v>16</v>
      </c>
      <c r="H11015" s="61"/>
    </row>
    <row r="11016" spans="1:8" ht="140.25" x14ac:dyDescent="0.25">
      <c r="A11016" s="64" t="s">
        <v>10065</v>
      </c>
      <c r="B11016" s="15" t="s">
        <v>3102</v>
      </c>
      <c r="C11016" s="40" t="s">
        <v>10064</v>
      </c>
      <c r="D11016" s="8" t="s">
        <v>20</v>
      </c>
      <c r="E11016" s="63" t="s">
        <v>1528</v>
      </c>
      <c r="F11016" s="61"/>
      <c r="G11016" s="62" t="s">
        <v>16</v>
      </c>
      <c r="H11016" s="61"/>
    </row>
    <row r="11017" spans="1:8" ht="76.5" x14ac:dyDescent="0.25">
      <c r="A11017" s="64" t="s">
        <v>10063</v>
      </c>
      <c r="B11017" s="15" t="s">
        <v>10062</v>
      </c>
      <c r="C11017" s="40" t="s">
        <v>10061</v>
      </c>
      <c r="D11017" s="8" t="s">
        <v>20</v>
      </c>
      <c r="E11017" s="63" t="s">
        <v>1528</v>
      </c>
      <c r="F11017" s="61"/>
      <c r="G11017" s="62" t="s">
        <v>16</v>
      </c>
      <c r="H11017" s="61"/>
    </row>
    <row r="11018" spans="1:8" ht="89.25" x14ac:dyDescent="0.25">
      <c r="A11018" s="15" t="s">
        <v>10060</v>
      </c>
      <c r="B11018" s="15" t="s">
        <v>8169</v>
      </c>
      <c r="C11018" s="40" t="s">
        <v>8168</v>
      </c>
      <c r="D11018" s="14" t="s">
        <v>1626</v>
      </c>
      <c r="E11018" s="63" t="s">
        <v>1625</v>
      </c>
      <c r="F11018" s="65"/>
      <c r="G11018" s="9">
        <v>44339</v>
      </c>
      <c r="H11018" s="61"/>
    </row>
    <row r="11019" spans="1:8" ht="76.5" x14ac:dyDescent="0.25">
      <c r="A11019" s="64" t="s">
        <v>10059</v>
      </c>
      <c r="B11019" s="15" t="s">
        <v>10058</v>
      </c>
      <c r="C11019" s="40" t="s">
        <v>10057</v>
      </c>
      <c r="D11019" s="8" t="s">
        <v>20</v>
      </c>
      <c r="E11019" s="63" t="s">
        <v>1528</v>
      </c>
      <c r="F11019" s="61"/>
      <c r="G11019" s="62" t="s">
        <v>16</v>
      </c>
      <c r="H11019" s="61"/>
    </row>
    <row r="11020" spans="1:8" ht="76.5" x14ac:dyDescent="0.25">
      <c r="A11020" s="64" t="s">
        <v>10056</v>
      </c>
      <c r="B11020" s="15" t="s">
        <v>10055</v>
      </c>
      <c r="C11020" s="40" t="s">
        <v>3415</v>
      </c>
      <c r="D11020" s="8" t="s">
        <v>20</v>
      </c>
      <c r="E11020" s="63" t="s">
        <v>1528</v>
      </c>
      <c r="F11020" s="61"/>
      <c r="G11020" s="62" t="s">
        <v>16</v>
      </c>
      <c r="H11020" s="61"/>
    </row>
    <row r="11021" spans="1:8" ht="76.5" x14ac:dyDescent="0.25">
      <c r="A11021" s="64" t="s">
        <v>10054</v>
      </c>
      <c r="B11021" s="15" t="s">
        <v>10053</v>
      </c>
      <c r="C11021" s="40" t="s">
        <v>10052</v>
      </c>
      <c r="D11021" s="8" t="s">
        <v>20</v>
      </c>
      <c r="E11021" s="63" t="s">
        <v>1528</v>
      </c>
      <c r="F11021" s="61"/>
      <c r="G11021" s="62" t="s">
        <v>16</v>
      </c>
      <c r="H11021" s="61"/>
    </row>
    <row r="11022" spans="1:8" ht="76.5" x14ac:dyDescent="0.25">
      <c r="A11022" s="64" t="s">
        <v>10051</v>
      </c>
      <c r="B11022" s="15" t="s">
        <v>3571</v>
      </c>
      <c r="C11022" s="40" t="s">
        <v>3415</v>
      </c>
      <c r="D11022" s="8" t="s">
        <v>20</v>
      </c>
      <c r="E11022" s="63" t="s">
        <v>1528</v>
      </c>
      <c r="F11022" s="61"/>
      <c r="G11022" s="62" t="s">
        <v>16</v>
      </c>
      <c r="H11022" s="61"/>
    </row>
    <row r="11023" spans="1:8" ht="76.5" x14ac:dyDescent="0.25">
      <c r="A11023" s="64" t="s">
        <v>10050</v>
      </c>
      <c r="B11023" s="15" t="s">
        <v>10049</v>
      </c>
      <c r="C11023" s="40" t="s">
        <v>10048</v>
      </c>
      <c r="D11023" s="8" t="s">
        <v>20</v>
      </c>
      <c r="E11023" s="63" t="s">
        <v>1528</v>
      </c>
      <c r="F11023" s="61"/>
      <c r="G11023" s="62" t="s">
        <v>16</v>
      </c>
      <c r="H11023" s="61"/>
    </row>
    <row r="11024" spans="1:8" ht="76.5" x14ac:dyDescent="0.25">
      <c r="A11024" s="64" t="s">
        <v>10047</v>
      </c>
      <c r="B11024" s="15" t="s">
        <v>10046</v>
      </c>
      <c r="C11024" s="40" t="s">
        <v>10045</v>
      </c>
      <c r="D11024" s="8" t="s">
        <v>20</v>
      </c>
      <c r="E11024" s="63" t="s">
        <v>1528</v>
      </c>
      <c r="F11024" s="61"/>
      <c r="G11024" s="62" t="s">
        <v>16</v>
      </c>
      <c r="H11024" s="61"/>
    </row>
    <row r="11025" spans="1:8" ht="76.5" x14ac:dyDescent="0.25">
      <c r="A11025" s="64" t="s">
        <v>10044</v>
      </c>
      <c r="B11025" s="15" t="s">
        <v>10043</v>
      </c>
      <c r="C11025" s="40" t="s">
        <v>10042</v>
      </c>
      <c r="D11025" s="8" t="s">
        <v>20</v>
      </c>
      <c r="E11025" s="63" t="s">
        <v>1528</v>
      </c>
      <c r="F11025" s="61"/>
      <c r="G11025" s="62" t="s">
        <v>16</v>
      </c>
      <c r="H11025" s="61"/>
    </row>
    <row r="11026" spans="1:8" ht="38.25" x14ac:dyDescent="0.25">
      <c r="A11026" s="15" t="s">
        <v>10041</v>
      </c>
      <c r="B11026" s="15" t="s">
        <v>4571</v>
      </c>
      <c r="C11026" s="40" t="s">
        <v>10040</v>
      </c>
      <c r="D11026" s="14" t="s">
        <v>1626</v>
      </c>
      <c r="E11026" s="63" t="s">
        <v>1799</v>
      </c>
      <c r="F11026" s="65"/>
      <c r="G11026" s="9">
        <v>44472</v>
      </c>
      <c r="H11026" s="61"/>
    </row>
    <row r="11027" spans="1:8" ht="76.5" x14ac:dyDescent="0.25">
      <c r="A11027" s="64" t="s">
        <v>10039</v>
      </c>
      <c r="B11027" s="15" t="s">
        <v>10038</v>
      </c>
      <c r="C11027" s="40" t="s">
        <v>10037</v>
      </c>
      <c r="D11027" s="8" t="s">
        <v>20</v>
      </c>
      <c r="E11027" s="63" t="s">
        <v>1528</v>
      </c>
      <c r="F11027" s="61"/>
      <c r="G11027" s="62" t="s">
        <v>16</v>
      </c>
      <c r="H11027" s="61"/>
    </row>
    <row r="11028" spans="1:8" ht="76.5" x14ac:dyDescent="0.25">
      <c r="A11028" s="64" t="s">
        <v>10036</v>
      </c>
      <c r="B11028" s="15" t="s">
        <v>10035</v>
      </c>
      <c r="C11028" s="40" t="s">
        <v>3687</v>
      </c>
      <c r="D11028" s="8" t="s">
        <v>20</v>
      </c>
      <c r="E11028" s="63" t="s">
        <v>1528</v>
      </c>
      <c r="F11028" s="61"/>
      <c r="G11028" s="62" t="s">
        <v>16</v>
      </c>
      <c r="H11028" s="61"/>
    </row>
    <row r="11029" spans="1:8" ht="76.5" x14ac:dyDescent="0.25">
      <c r="A11029" s="64" t="s">
        <v>10034</v>
      </c>
      <c r="B11029" s="15" t="s">
        <v>3838</v>
      </c>
      <c r="C11029" s="40" t="s">
        <v>10033</v>
      </c>
      <c r="D11029" s="8" t="s">
        <v>20</v>
      </c>
      <c r="E11029" s="63" t="s">
        <v>1528</v>
      </c>
      <c r="F11029" s="61"/>
      <c r="G11029" s="62" t="s">
        <v>16</v>
      </c>
      <c r="H11029" s="61"/>
    </row>
    <row r="11030" spans="1:8" ht="76.5" x14ac:dyDescent="0.25">
      <c r="A11030" s="64" t="s">
        <v>10032</v>
      </c>
      <c r="B11030" s="15" t="s">
        <v>10031</v>
      </c>
      <c r="C11030" s="40" t="s">
        <v>10030</v>
      </c>
      <c r="D11030" s="8" t="s">
        <v>20</v>
      </c>
      <c r="E11030" s="63" t="s">
        <v>1528</v>
      </c>
      <c r="F11030" s="61"/>
      <c r="G11030" s="62" t="s">
        <v>16</v>
      </c>
      <c r="H11030" s="61"/>
    </row>
    <row r="11031" spans="1:8" ht="76.5" x14ac:dyDescent="0.25">
      <c r="A11031" s="64" t="s">
        <v>10029</v>
      </c>
      <c r="B11031" s="15" t="s">
        <v>10028</v>
      </c>
      <c r="C11031" s="40" t="s">
        <v>10027</v>
      </c>
      <c r="D11031" s="8" t="s">
        <v>20</v>
      </c>
      <c r="E11031" s="63" t="s">
        <v>1528</v>
      </c>
      <c r="F11031" s="61"/>
      <c r="G11031" s="62" t="s">
        <v>16</v>
      </c>
      <c r="H11031" s="61"/>
    </row>
    <row r="11032" spans="1:8" ht="76.5" x14ac:dyDescent="0.25">
      <c r="A11032" s="64" t="s">
        <v>10026</v>
      </c>
      <c r="B11032" s="15" t="s">
        <v>10025</v>
      </c>
      <c r="C11032" s="40" t="s">
        <v>10024</v>
      </c>
      <c r="D11032" s="8" t="s">
        <v>20</v>
      </c>
      <c r="E11032" s="63" t="s">
        <v>1528</v>
      </c>
      <c r="F11032" s="61"/>
      <c r="G11032" s="62" t="s">
        <v>16</v>
      </c>
      <c r="H11032" s="61"/>
    </row>
    <row r="11033" spans="1:8" ht="127.5" x14ac:dyDescent="0.25">
      <c r="A11033" s="64" t="s">
        <v>10023</v>
      </c>
      <c r="B11033" s="15" t="s">
        <v>6796</v>
      </c>
      <c r="C11033" s="40" t="s">
        <v>10022</v>
      </c>
      <c r="D11033" s="8" t="s">
        <v>20</v>
      </c>
      <c r="E11033" s="63" t="s">
        <v>1528</v>
      </c>
      <c r="F11033" s="61"/>
      <c r="G11033" s="62" t="s">
        <v>16</v>
      </c>
      <c r="H11033" s="61"/>
    </row>
    <row r="11034" spans="1:8" ht="76.5" x14ac:dyDescent="0.25">
      <c r="A11034" s="64" t="s">
        <v>10021</v>
      </c>
      <c r="B11034" s="15" t="s">
        <v>10020</v>
      </c>
      <c r="C11034" s="40" t="s">
        <v>10019</v>
      </c>
      <c r="D11034" s="8" t="s">
        <v>20</v>
      </c>
      <c r="E11034" s="63" t="s">
        <v>1528</v>
      </c>
      <c r="F11034" s="61"/>
      <c r="G11034" s="62" t="s">
        <v>16</v>
      </c>
      <c r="H11034" s="61"/>
    </row>
    <row r="11035" spans="1:8" ht="51" x14ac:dyDescent="0.25">
      <c r="A11035" s="15" t="s">
        <v>10018</v>
      </c>
      <c r="B11035" s="15" t="s">
        <v>10017</v>
      </c>
      <c r="C11035" s="40" t="s">
        <v>10016</v>
      </c>
      <c r="D11035" s="14" t="s">
        <v>1626</v>
      </c>
      <c r="E11035" s="63" t="s">
        <v>1799</v>
      </c>
      <c r="F11035" s="65"/>
      <c r="G11035" s="9">
        <v>44399</v>
      </c>
      <c r="H11035" s="61"/>
    </row>
    <row r="11036" spans="1:8" ht="76.5" x14ac:dyDescent="0.25">
      <c r="A11036" s="64" t="s">
        <v>10015</v>
      </c>
      <c r="B11036" s="15" t="s">
        <v>10014</v>
      </c>
      <c r="C11036" s="40" t="s">
        <v>10013</v>
      </c>
      <c r="D11036" s="8" t="s">
        <v>20</v>
      </c>
      <c r="E11036" s="63" t="s">
        <v>1528</v>
      </c>
      <c r="F11036" s="61"/>
      <c r="G11036" s="62" t="s">
        <v>16</v>
      </c>
      <c r="H11036" s="61"/>
    </row>
    <row r="11037" spans="1:8" ht="76.5" x14ac:dyDescent="0.25">
      <c r="A11037" s="64" t="s">
        <v>10012</v>
      </c>
      <c r="B11037" s="15" t="s">
        <v>10011</v>
      </c>
      <c r="C11037" s="40" t="s">
        <v>10010</v>
      </c>
      <c r="D11037" s="8" t="s">
        <v>20</v>
      </c>
      <c r="E11037" s="63" t="s">
        <v>1528</v>
      </c>
      <c r="F11037" s="61"/>
      <c r="G11037" s="62" t="s">
        <v>16</v>
      </c>
      <c r="H11037" s="61"/>
    </row>
    <row r="11038" spans="1:8" ht="76.5" x14ac:dyDescent="0.25">
      <c r="A11038" s="64" t="s">
        <v>10009</v>
      </c>
      <c r="B11038" s="15" t="s">
        <v>10008</v>
      </c>
      <c r="C11038" s="40" t="s">
        <v>10007</v>
      </c>
      <c r="D11038" s="8" t="s">
        <v>20</v>
      </c>
      <c r="E11038" s="63" t="s">
        <v>1528</v>
      </c>
      <c r="F11038" s="61"/>
      <c r="G11038" s="62" t="s">
        <v>16</v>
      </c>
      <c r="H11038" s="61"/>
    </row>
    <row r="11039" spans="1:8" ht="76.5" x14ac:dyDescent="0.25">
      <c r="A11039" s="64" t="s">
        <v>10006</v>
      </c>
      <c r="B11039" s="15" t="s">
        <v>10005</v>
      </c>
      <c r="C11039" s="40" t="s">
        <v>1565</v>
      </c>
      <c r="D11039" s="8" t="s">
        <v>20</v>
      </c>
      <c r="E11039" s="63" t="s">
        <v>1528</v>
      </c>
      <c r="F11039" s="61"/>
      <c r="G11039" s="62" t="s">
        <v>16</v>
      </c>
      <c r="H11039" s="61"/>
    </row>
    <row r="11040" spans="1:8" ht="76.5" x14ac:dyDescent="0.25">
      <c r="A11040" s="64" t="s">
        <v>10004</v>
      </c>
      <c r="B11040" s="15" t="s">
        <v>10003</v>
      </c>
      <c r="C11040" s="40" t="s">
        <v>10002</v>
      </c>
      <c r="D11040" s="8" t="s">
        <v>20</v>
      </c>
      <c r="E11040" s="63" t="s">
        <v>1528</v>
      </c>
      <c r="F11040" s="61"/>
      <c r="G11040" s="62" t="s">
        <v>16</v>
      </c>
      <c r="H11040" s="61"/>
    </row>
    <row r="11041" spans="1:8" ht="76.5" x14ac:dyDescent="0.25">
      <c r="A11041" s="64" t="s">
        <v>10001</v>
      </c>
      <c r="B11041" s="15" t="s">
        <v>10000</v>
      </c>
      <c r="C11041" s="40" t="s">
        <v>9999</v>
      </c>
      <c r="D11041" s="8" t="s">
        <v>20</v>
      </c>
      <c r="E11041" s="63" t="s">
        <v>1528</v>
      </c>
      <c r="F11041" s="61"/>
      <c r="G11041" s="62" t="s">
        <v>16</v>
      </c>
      <c r="H11041" s="61"/>
    </row>
    <row r="11042" spans="1:8" ht="76.5" x14ac:dyDescent="0.25">
      <c r="A11042" s="64" t="s">
        <v>9998</v>
      </c>
      <c r="B11042" s="15" t="s">
        <v>9997</v>
      </c>
      <c r="C11042" s="40" t="s">
        <v>9996</v>
      </c>
      <c r="D11042" s="8" t="s">
        <v>20</v>
      </c>
      <c r="E11042" s="63" t="s">
        <v>1528</v>
      </c>
      <c r="F11042" s="61"/>
      <c r="G11042" s="62" t="s">
        <v>16</v>
      </c>
      <c r="H11042" s="61"/>
    </row>
    <row r="11043" spans="1:8" ht="76.5" x14ac:dyDescent="0.25">
      <c r="A11043" s="64" t="s">
        <v>9995</v>
      </c>
      <c r="B11043" s="15" t="s">
        <v>9994</v>
      </c>
      <c r="C11043" s="40" t="s">
        <v>9993</v>
      </c>
      <c r="D11043" s="8" t="s">
        <v>20</v>
      </c>
      <c r="E11043" s="63" t="s">
        <v>1528</v>
      </c>
      <c r="F11043" s="61"/>
      <c r="G11043" s="62" t="s">
        <v>16</v>
      </c>
      <c r="H11043" s="61"/>
    </row>
    <row r="11044" spans="1:8" ht="76.5" x14ac:dyDescent="0.25">
      <c r="A11044" s="15" t="s">
        <v>9992</v>
      </c>
      <c r="B11044" s="15" t="s">
        <v>9991</v>
      </c>
      <c r="C11044" s="40" t="s">
        <v>9990</v>
      </c>
      <c r="D11044" s="8" t="s">
        <v>1626</v>
      </c>
      <c r="E11044" s="63" t="s">
        <v>1799</v>
      </c>
      <c r="F11044" s="65"/>
      <c r="G11044" s="9">
        <v>44438</v>
      </c>
      <c r="H11044" s="61"/>
    </row>
    <row r="11045" spans="1:8" ht="76.5" x14ac:dyDescent="0.25">
      <c r="A11045" s="64" t="s">
        <v>9989</v>
      </c>
      <c r="B11045" s="15" t="s">
        <v>9988</v>
      </c>
      <c r="C11045" s="40" t="s">
        <v>9987</v>
      </c>
      <c r="D11045" s="8" t="s">
        <v>20</v>
      </c>
      <c r="E11045" s="63" t="s">
        <v>1528</v>
      </c>
      <c r="F11045" s="61"/>
      <c r="G11045" s="62" t="s">
        <v>16</v>
      </c>
      <c r="H11045" s="61"/>
    </row>
    <row r="11046" spans="1:8" ht="127.5" x14ac:dyDescent="0.25">
      <c r="A11046" s="15" t="s">
        <v>9986</v>
      </c>
      <c r="B11046" s="15" t="s">
        <v>9985</v>
      </c>
      <c r="C11046" s="40" t="s">
        <v>9984</v>
      </c>
      <c r="D11046" s="8" t="s">
        <v>1626</v>
      </c>
      <c r="E11046" s="63" t="s">
        <v>1625</v>
      </c>
      <c r="F11046" s="65"/>
      <c r="G11046" s="9">
        <v>44477</v>
      </c>
      <c r="H11046" s="61"/>
    </row>
    <row r="11047" spans="1:8" ht="38.25" x14ac:dyDescent="0.25">
      <c r="A11047" s="15" t="s">
        <v>9983</v>
      </c>
      <c r="B11047" s="15" t="s">
        <v>9982</v>
      </c>
      <c r="C11047" s="40" t="s">
        <v>9981</v>
      </c>
      <c r="D11047" s="14" t="s">
        <v>1626</v>
      </c>
      <c r="E11047" s="63" t="s">
        <v>1799</v>
      </c>
      <c r="F11047" s="65"/>
      <c r="G11047" s="9">
        <v>44434</v>
      </c>
      <c r="H11047" s="61"/>
    </row>
    <row r="11048" spans="1:8" ht="76.5" x14ac:dyDescent="0.25">
      <c r="A11048" s="64" t="s">
        <v>9980</v>
      </c>
      <c r="B11048" s="15" t="s">
        <v>9977</v>
      </c>
      <c r="C11048" s="40" t="s">
        <v>9979</v>
      </c>
      <c r="D11048" s="8" t="s">
        <v>20</v>
      </c>
      <c r="E11048" s="63" t="s">
        <v>1528</v>
      </c>
      <c r="F11048" s="61"/>
      <c r="G11048" s="62" t="s">
        <v>16</v>
      </c>
      <c r="H11048" s="61"/>
    </row>
    <row r="11049" spans="1:8" ht="76.5" x14ac:dyDescent="0.25">
      <c r="A11049" s="64" t="s">
        <v>9978</v>
      </c>
      <c r="B11049" s="15" t="s">
        <v>9977</v>
      </c>
      <c r="C11049" s="40" t="s">
        <v>9976</v>
      </c>
      <c r="D11049" s="8" t="s">
        <v>20</v>
      </c>
      <c r="E11049" s="63" t="s">
        <v>1528</v>
      </c>
      <c r="F11049" s="61"/>
      <c r="G11049" s="62" t="s">
        <v>16</v>
      </c>
      <c r="H11049" s="61"/>
    </row>
    <row r="11050" spans="1:8" ht="89.25" x14ac:dyDescent="0.25">
      <c r="A11050" s="15" t="s">
        <v>9975</v>
      </c>
      <c r="B11050" s="15" t="s">
        <v>9974</v>
      </c>
      <c r="C11050" s="40" t="s">
        <v>9973</v>
      </c>
      <c r="D11050" s="14" t="s">
        <v>1626</v>
      </c>
      <c r="E11050" s="63" t="s">
        <v>1799</v>
      </c>
      <c r="F11050" s="65"/>
      <c r="G11050" s="9">
        <v>44494</v>
      </c>
      <c r="H11050" s="61"/>
    </row>
    <row r="11051" spans="1:8" ht="38.25" x14ac:dyDescent="0.25">
      <c r="A11051" s="15" t="s">
        <v>9972</v>
      </c>
      <c r="B11051" s="15" t="s">
        <v>9971</v>
      </c>
      <c r="C11051" s="40" t="s">
        <v>9970</v>
      </c>
      <c r="D11051" s="14" t="s">
        <v>1626</v>
      </c>
      <c r="E11051" s="63" t="s">
        <v>1625</v>
      </c>
      <c r="F11051" s="65"/>
      <c r="G11051" s="9">
        <v>44452</v>
      </c>
      <c r="H11051" s="61"/>
    </row>
    <row r="11052" spans="1:8" ht="76.5" x14ac:dyDescent="0.25">
      <c r="A11052" s="64" t="s">
        <v>9969</v>
      </c>
      <c r="B11052" s="15" t="s">
        <v>9968</v>
      </c>
      <c r="C11052" s="40" t="s">
        <v>9967</v>
      </c>
      <c r="D11052" s="8" t="s">
        <v>20</v>
      </c>
      <c r="E11052" s="63" t="s">
        <v>1528</v>
      </c>
      <c r="F11052" s="61"/>
      <c r="G11052" s="62" t="s">
        <v>16</v>
      </c>
      <c r="H11052" s="61"/>
    </row>
    <row r="11053" spans="1:8" ht="76.5" x14ac:dyDescent="0.25">
      <c r="A11053" s="64" t="s">
        <v>9966</v>
      </c>
      <c r="B11053" s="15" t="s">
        <v>9965</v>
      </c>
      <c r="C11053" s="40" t="s">
        <v>9964</v>
      </c>
      <c r="D11053" s="8" t="s">
        <v>20</v>
      </c>
      <c r="E11053" s="63" t="s">
        <v>1528</v>
      </c>
      <c r="F11053" s="61"/>
      <c r="G11053" s="62" t="s">
        <v>16</v>
      </c>
      <c r="H11053" s="61"/>
    </row>
    <row r="11054" spans="1:8" ht="76.5" x14ac:dyDescent="0.25">
      <c r="A11054" s="64" t="s">
        <v>9963</v>
      </c>
      <c r="B11054" s="15" t="s">
        <v>9962</v>
      </c>
      <c r="C11054" s="40" t="s">
        <v>9961</v>
      </c>
      <c r="D11054" s="8" t="s">
        <v>20</v>
      </c>
      <c r="E11054" s="63" t="s">
        <v>1528</v>
      </c>
      <c r="F11054" s="61"/>
      <c r="G11054" s="62" t="s">
        <v>16</v>
      </c>
      <c r="H11054" s="61"/>
    </row>
    <row r="11055" spans="1:8" ht="76.5" x14ac:dyDescent="0.25">
      <c r="A11055" s="64" t="s">
        <v>9960</v>
      </c>
      <c r="B11055" s="15" t="s">
        <v>9959</v>
      </c>
      <c r="C11055" s="40" t="s">
        <v>9958</v>
      </c>
      <c r="D11055" s="8" t="s">
        <v>20</v>
      </c>
      <c r="E11055" s="63" t="s">
        <v>1528</v>
      </c>
      <c r="F11055" s="61"/>
      <c r="G11055" s="62" t="s">
        <v>16</v>
      </c>
      <c r="H11055" s="61"/>
    </row>
    <row r="11056" spans="1:8" ht="76.5" x14ac:dyDescent="0.25">
      <c r="A11056" s="64" t="s">
        <v>9957</v>
      </c>
      <c r="B11056" s="15" t="s">
        <v>9956</v>
      </c>
      <c r="C11056" s="40" t="s">
        <v>9955</v>
      </c>
      <c r="D11056" s="8" t="s">
        <v>20</v>
      </c>
      <c r="E11056" s="63" t="s">
        <v>1528</v>
      </c>
      <c r="F11056" s="61"/>
      <c r="G11056" s="62" t="s">
        <v>16</v>
      </c>
      <c r="H11056" s="61"/>
    </row>
    <row r="11057" spans="1:8" ht="76.5" x14ac:dyDescent="0.25">
      <c r="A11057" s="64" t="s">
        <v>9954</v>
      </c>
      <c r="B11057" s="15" t="s">
        <v>9953</v>
      </c>
      <c r="C11057" s="40" t="s">
        <v>9952</v>
      </c>
      <c r="D11057" s="8" t="s">
        <v>20</v>
      </c>
      <c r="E11057" s="63" t="s">
        <v>1528</v>
      </c>
      <c r="F11057" s="61"/>
      <c r="G11057" s="62" t="s">
        <v>16</v>
      </c>
      <c r="H11057" s="61"/>
    </row>
    <row r="11058" spans="1:8" ht="76.5" x14ac:dyDescent="0.25">
      <c r="A11058" s="64" t="s">
        <v>9951</v>
      </c>
      <c r="B11058" s="15" t="s">
        <v>9950</v>
      </c>
      <c r="C11058" s="40" t="s">
        <v>9949</v>
      </c>
      <c r="D11058" s="8" t="s">
        <v>20</v>
      </c>
      <c r="E11058" s="63" t="s">
        <v>1528</v>
      </c>
      <c r="F11058" s="61"/>
      <c r="G11058" s="62" t="s">
        <v>16</v>
      </c>
      <c r="H11058" s="61"/>
    </row>
    <row r="11059" spans="1:8" ht="89.25" x14ac:dyDescent="0.25">
      <c r="A11059" s="64" t="s">
        <v>9948</v>
      </c>
      <c r="B11059" s="15" t="s">
        <v>9947</v>
      </c>
      <c r="C11059" s="40" t="s">
        <v>9946</v>
      </c>
      <c r="D11059" s="8" t="s">
        <v>20</v>
      </c>
      <c r="E11059" s="63" t="s">
        <v>1528</v>
      </c>
      <c r="F11059" s="61"/>
      <c r="G11059" s="62" t="s">
        <v>16</v>
      </c>
      <c r="H11059" s="61"/>
    </row>
    <row r="11060" spans="1:8" ht="63.75" x14ac:dyDescent="0.25">
      <c r="A11060" s="15" t="s">
        <v>9945</v>
      </c>
      <c r="B11060" s="15" t="s">
        <v>9944</v>
      </c>
      <c r="C11060" s="40" t="s">
        <v>9943</v>
      </c>
      <c r="D11060" s="8" t="s">
        <v>1626</v>
      </c>
      <c r="E11060" s="63" t="s">
        <v>1799</v>
      </c>
      <c r="F11060" s="65"/>
      <c r="G11060" s="9">
        <v>44465</v>
      </c>
      <c r="H11060" s="61"/>
    </row>
    <row r="11061" spans="1:8" ht="76.5" x14ac:dyDescent="0.25">
      <c r="A11061" s="64" t="s">
        <v>9942</v>
      </c>
      <c r="B11061" s="15" t="s">
        <v>9941</v>
      </c>
      <c r="C11061" s="40" t="s">
        <v>2796</v>
      </c>
      <c r="D11061" s="8" t="s">
        <v>20</v>
      </c>
      <c r="E11061" s="63" t="s">
        <v>1528</v>
      </c>
      <c r="F11061" s="61"/>
      <c r="G11061" s="62" t="s">
        <v>16</v>
      </c>
      <c r="H11061" s="61"/>
    </row>
    <row r="11062" spans="1:8" ht="76.5" x14ac:dyDescent="0.25">
      <c r="A11062" s="64" t="s">
        <v>9940</v>
      </c>
      <c r="B11062" s="15" t="s">
        <v>9939</v>
      </c>
      <c r="C11062" s="40" t="s">
        <v>2796</v>
      </c>
      <c r="D11062" s="8" t="s">
        <v>20</v>
      </c>
      <c r="E11062" s="63" t="s">
        <v>1528</v>
      </c>
      <c r="F11062" s="61"/>
      <c r="G11062" s="62" t="s">
        <v>16</v>
      </c>
      <c r="H11062" s="61"/>
    </row>
    <row r="11063" spans="1:8" ht="76.5" x14ac:dyDescent="0.25">
      <c r="A11063" s="64" t="s">
        <v>9938</v>
      </c>
      <c r="B11063" s="15" t="s">
        <v>9937</v>
      </c>
      <c r="C11063" s="40" t="s">
        <v>3415</v>
      </c>
      <c r="D11063" s="8" t="s">
        <v>20</v>
      </c>
      <c r="E11063" s="63" t="s">
        <v>1528</v>
      </c>
      <c r="F11063" s="61"/>
      <c r="G11063" s="62" t="s">
        <v>16</v>
      </c>
      <c r="H11063" s="61"/>
    </row>
    <row r="11064" spans="1:8" ht="38.25" x14ac:dyDescent="0.25">
      <c r="A11064" s="15" t="s">
        <v>9936</v>
      </c>
      <c r="B11064" s="15" t="s">
        <v>9935</v>
      </c>
      <c r="C11064" s="40" t="s">
        <v>9934</v>
      </c>
      <c r="D11064" s="14" t="s">
        <v>1626</v>
      </c>
      <c r="E11064" s="63" t="s">
        <v>1799</v>
      </c>
      <c r="F11064" s="65"/>
      <c r="G11064" s="9">
        <v>44464</v>
      </c>
      <c r="H11064" s="61"/>
    </row>
    <row r="11065" spans="1:8" ht="76.5" x14ac:dyDescent="0.25">
      <c r="A11065" s="64" t="s">
        <v>9933</v>
      </c>
      <c r="B11065" s="15" t="s">
        <v>9932</v>
      </c>
      <c r="C11065" s="40" t="s">
        <v>9931</v>
      </c>
      <c r="D11065" s="8" t="s">
        <v>20</v>
      </c>
      <c r="E11065" s="63" t="s">
        <v>1528</v>
      </c>
      <c r="F11065" s="61"/>
      <c r="G11065" s="62" t="s">
        <v>16</v>
      </c>
      <c r="H11065" s="61"/>
    </row>
    <row r="11066" spans="1:8" ht="76.5" x14ac:dyDescent="0.25">
      <c r="A11066" s="64" t="s">
        <v>9930</v>
      </c>
      <c r="B11066" s="15" t="s">
        <v>9929</v>
      </c>
      <c r="C11066" s="40" t="s">
        <v>9928</v>
      </c>
      <c r="D11066" s="8" t="s">
        <v>20</v>
      </c>
      <c r="E11066" s="63" t="s">
        <v>1528</v>
      </c>
      <c r="F11066" s="61"/>
      <c r="G11066" s="62" t="s">
        <v>16</v>
      </c>
      <c r="H11066" s="61"/>
    </row>
    <row r="11067" spans="1:8" ht="76.5" x14ac:dyDescent="0.25">
      <c r="A11067" s="64" t="s">
        <v>9927</v>
      </c>
      <c r="B11067" s="15" t="s">
        <v>9926</v>
      </c>
      <c r="C11067" s="40" t="s">
        <v>9925</v>
      </c>
      <c r="D11067" s="8" t="s">
        <v>20</v>
      </c>
      <c r="E11067" s="63" t="s">
        <v>1528</v>
      </c>
      <c r="F11067" s="61"/>
      <c r="G11067" s="62" t="s">
        <v>16</v>
      </c>
      <c r="H11067" s="61"/>
    </row>
    <row r="11068" spans="1:8" ht="76.5" x14ac:dyDescent="0.25">
      <c r="A11068" s="64" t="s">
        <v>9924</v>
      </c>
      <c r="B11068" s="15" t="s">
        <v>9923</v>
      </c>
      <c r="C11068" s="40" t="s">
        <v>9922</v>
      </c>
      <c r="D11068" s="8" t="s">
        <v>20</v>
      </c>
      <c r="E11068" s="63" t="s">
        <v>1528</v>
      </c>
      <c r="F11068" s="61"/>
      <c r="G11068" s="62" t="s">
        <v>16</v>
      </c>
      <c r="H11068" s="61"/>
    </row>
    <row r="11069" spans="1:8" ht="153" x14ac:dyDescent="0.25">
      <c r="A11069" s="64" t="s">
        <v>9921</v>
      </c>
      <c r="B11069" s="15" t="s">
        <v>9920</v>
      </c>
      <c r="C11069" s="40" t="s">
        <v>9919</v>
      </c>
      <c r="D11069" s="8" t="s">
        <v>20</v>
      </c>
      <c r="E11069" s="63" t="s">
        <v>1528</v>
      </c>
      <c r="F11069" s="61"/>
      <c r="G11069" s="62" t="s">
        <v>16</v>
      </c>
      <c r="H11069" s="61"/>
    </row>
    <row r="11070" spans="1:8" ht="76.5" x14ac:dyDescent="0.25">
      <c r="A11070" s="64" t="s">
        <v>9918</v>
      </c>
      <c r="B11070" s="15" t="s">
        <v>9917</v>
      </c>
      <c r="C11070" s="40" t="s">
        <v>9916</v>
      </c>
      <c r="D11070" s="8" t="s">
        <v>20</v>
      </c>
      <c r="E11070" s="63" t="s">
        <v>1528</v>
      </c>
      <c r="F11070" s="61"/>
      <c r="G11070" s="62" t="s">
        <v>16</v>
      </c>
      <c r="H11070" s="61"/>
    </row>
    <row r="11071" spans="1:8" ht="76.5" x14ac:dyDescent="0.25">
      <c r="A11071" s="64" t="s">
        <v>9915</v>
      </c>
      <c r="B11071" s="15" t="s">
        <v>9914</v>
      </c>
      <c r="C11071" s="40" t="s">
        <v>9913</v>
      </c>
      <c r="D11071" s="8" t="s">
        <v>20</v>
      </c>
      <c r="E11071" s="63" t="s">
        <v>1528</v>
      </c>
      <c r="F11071" s="61"/>
      <c r="G11071" s="62" t="s">
        <v>16</v>
      </c>
      <c r="H11071" s="61"/>
    </row>
    <row r="11072" spans="1:8" ht="76.5" x14ac:dyDescent="0.25">
      <c r="A11072" s="64" t="s">
        <v>9912</v>
      </c>
      <c r="B11072" s="15" t="s">
        <v>9911</v>
      </c>
      <c r="C11072" s="40" t="s">
        <v>9910</v>
      </c>
      <c r="D11072" s="8" t="s">
        <v>20</v>
      </c>
      <c r="E11072" s="63" t="s">
        <v>1528</v>
      </c>
      <c r="F11072" s="61"/>
      <c r="G11072" s="62" t="s">
        <v>16</v>
      </c>
      <c r="H11072" s="61"/>
    </row>
    <row r="11073" spans="1:8" ht="76.5" x14ac:dyDescent="0.25">
      <c r="A11073" s="64" t="s">
        <v>9909</v>
      </c>
      <c r="B11073" s="15" t="s">
        <v>9908</v>
      </c>
      <c r="C11073" s="40" t="s">
        <v>9907</v>
      </c>
      <c r="D11073" s="8" t="s">
        <v>20</v>
      </c>
      <c r="E11073" s="63" t="s">
        <v>1528</v>
      </c>
      <c r="F11073" s="61"/>
      <c r="G11073" s="62" t="s">
        <v>16</v>
      </c>
      <c r="H11073" s="61"/>
    </row>
    <row r="11074" spans="1:8" ht="38.25" x14ac:dyDescent="0.25">
      <c r="A11074" s="15" t="s">
        <v>9906</v>
      </c>
      <c r="B11074" s="15" t="s">
        <v>9905</v>
      </c>
      <c r="C11074" s="40" t="s">
        <v>9904</v>
      </c>
      <c r="D11074" s="14" t="s">
        <v>1626</v>
      </c>
      <c r="E11074" s="63" t="s">
        <v>1799</v>
      </c>
      <c r="F11074" s="65"/>
      <c r="G11074" s="9">
        <v>44498</v>
      </c>
      <c r="H11074" s="61"/>
    </row>
    <row r="11075" spans="1:8" ht="76.5" x14ac:dyDescent="0.25">
      <c r="A11075" s="64" t="s">
        <v>9903</v>
      </c>
      <c r="B11075" s="15" t="s">
        <v>9902</v>
      </c>
      <c r="C11075" s="40" t="s">
        <v>9901</v>
      </c>
      <c r="D11075" s="8" t="s">
        <v>20</v>
      </c>
      <c r="E11075" s="63" t="s">
        <v>1528</v>
      </c>
      <c r="F11075" s="61"/>
      <c r="G11075" s="62" t="s">
        <v>16</v>
      </c>
      <c r="H11075" s="61"/>
    </row>
    <row r="11076" spans="1:8" ht="76.5" x14ac:dyDescent="0.25">
      <c r="A11076" s="64" t="s">
        <v>9900</v>
      </c>
      <c r="B11076" s="15" t="s">
        <v>9899</v>
      </c>
      <c r="C11076" s="40" t="s">
        <v>9898</v>
      </c>
      <c r="D11076" s="8" t="s">
        <v>20</v>
      </c>
      <c r="E11076" s="63" t="s">
        <v>1528</v>
      </c>
      <c r="F11076" s="61"/>
      <c r="G11076" s="62" t="s">
        <v>16</v>
      </c>
      <c r="H11076" s="61"/>
    </row>
    <row r="11077" spans="1:8" ht="76.5" x14ac:dyDescent="0.25">
      <c r="A11077" s="64" t="s">
        <v>9897</v>
      </c>
      <c r="B11077" s="15" t="s">
        <v>9896</v>
      </c>
      <c r="C11077" s="40" t="s">
        <v>9895</v>
      </c>
      <c r="D11077" s="8" t="s">
        <v>20</v>
      </c>
      <c r="E11077" s="63" t="s">
        <v>1528</v>
      </c>
      <c r="F11077" s="61"/>
      <c r="G11077" s="62" t="s">
        <v>16</v>
      </c>
      <c r="H11077" s="61"/>
    </row>
    <row r="11078" spans="1:8" ht="76.5" x14ac:dyDescent="0.25">
      <c r="A11078" s="64" t="s">
        <v>9894</v>
      </c>
      <c r="B11078" s="15" t="s">
        <v>9893</v>
      </c>
      <c r="C11078" s="40" t="s">
        <v>9892</v>
      </c>
      <c r="D11078" s="8" t="s">
        <v>20</v>
      </c>
      <c r="E11078" s="63" t="s">
        <v>1528</v>
      </c>
      <c r="F11078" s="61"/>
      <c r="G11078" s="62" t="s">
        <v>16</v>
      </c>
      <c r="H11078" s="61"/>
    </row>
    <row r="11079" spans="1:8" ht="25.5" x14ac:dyDescent="0.25">
      <c r="A11079" s="15" t="s">
        <v>9891</v>
      </c>
      <c r="B11079" s="15" t="s">
        <v>9890</v>
      </c>
      <c r="C11079" s="40" t="s">
        <v>9889</v>
      </c>
      <c r="D11079" s="8" t="s">
        <v>1626</v>
      </c>
      <c r="E11079" s="63" t="s">
        <v>1625</v>
      </c>
      <c r="F11079" s="65"/>
      <c r="G11079" s="9">
        <v>44402</v>
      </c>
      <c r="H11079" s="61"/>
    </row>
    <row r="11080" spans="1:8" ht="76.5" x14ac:dyDescent="0.25">
      <c r="A11080" s="64" t="s">
        <v>9888</v>
      </c>
      <c r="B11080" s="15" t="s">
        <v>9887</v>
      </c>
      <c r="C11080" s="40" t="s">
        <v>9886</v>
      </c>
      <c r="D11080" s="8" t="s">
        <v>20</v>
      </c>
      <c r="E11080" s="63" t="s">
        <v>1528</v>
      </c>
      <c r="F11080" s="61"/>
      <c r="G11080" s="62" t="s">
        <v>16</v>
      </c>
      <c r="H11080" s="61"/>
    </row>
    <row r="11081" spans="1:8" ht="76.5" x14ac:dyDescent="0.25">
      <c r="A11081" s="64" t="s">
        <v>9885</v>
      </c>
      <c r="B11081" s="15" t="s">
        <v>6173</v>
      </c>
      <c r="C11081" s="40" t="s">
        <v>9884</v>
      </c>
      <c r="D11081" s="8" t="s">
        <v>20</v>
      </c>
      <c r="E11081" s="63" t="s">
        <v>1528</v>
      </c>
      <c r="F11081" s="61"/>
      <c r="G11081" s="62" t="s">
        <v>16</v>
      </c>
      <c r="H11081" s="61"/>
    </row>
    <row r="11082" spans="1:8" ht="76.5" x14ac:dyDescent="0.25">
      <c r="A11082" s="64" t="s">
        <v>9883</v>
      </c>
      <c r="B11082" s="15" t="s">
        <v>9882</v>
      </c>
      <c r="C11082" s="40" t="s">
        <v>9881</v>
      </c>
      <c r="D11082" s="8" t="s">
        <v>20</v>
      </c>
      <c r="E11082" s="63" t="s">
        <v>1528</v>
      </c>
      <c r="F11082" s="61"/>
      <c r="G11082" s="62" t="s">
        <v>16</v>
      </c>
      <c r="H11082" s="61"/>
    </row>
    <row r="11083" spans="1:8" ht="76.5" x14ac:dyDescent="0.25">
      <c r="A11083" s="64" t="s">
        <v>9880</v>
      </c>
      <c r="B11083" s="15" t="s">
        <v>9879</v>
      </c>
      <c r="C11083" s="40" t="s">
        <v>9878</v>
      </c>
      <c r="D11083" s="8" t="s">
        <v>20</v>
      </c>
      <c r="E11083" s="63" t="s">
        <v>1528</v>
      </c>
      <c r="F11083" s="61"/>
      <c r="G11083" s="62" t="s">
        <v>16</v>
      </c>
      <c r="H11083" s="61"/>
    </row>
    <row r="11084" spans="1:8" ht="76.5" x14ac:dyDescent="0.25">
      <c r="A11084" s="64" t="s">
        <v>9877</v>
      </c>
      <c r="B11084" s="15" t="s">
        <v>9876</v>
      </c>
      <c r="C11084" s="40" t="s">
        <v>9875</v>
      </c>
      <c r="D11084" s="8" t="s">
        <v>20</v>
      </c>
      <c r="E11084" s="63" t="s">
        <v>1528</v>
      </c>
      <c r="F11084" s="61"/>
      <c r="G11084" s="62" t="s">
        <v>16</v>
      </c>
      <c r="H11084" s="61"/>
    </row>
    <row r="11085" spans="1:8" ht="76.5" x14ac:dyDescent="0.25">
      <c r="A11085" s="64" t="s">
        <v>9874</v>
      </c>
      <c r="B11085" s="15" t="s">
        <v>9873</v>
      </c>
      <c r="C11085" s="40" t="s">
        <v>9872</v>
      </c>
      <c r="D11085" s="8" t="s">
        <v>20</v>
      </c>
      <c r="E11085" s="63" t="s">
        <v>1528</v>
      </c>
      <c r="F11085" s="61"/>
      <c r="G11085" s="62" t="s">
        <v>16</v>
      </c>
      <c r="H11085" s="61"/>
    </row>
    <row r="11086" spans="1:8" ht="76.5" x14ac:dyDescent="0.25">
      <c r="A11086" s="64" t="s">
        <v>9871</v>
      </c>
      <c r="B11086" s="15" t="s">
        <v>9870</v>
      </c>
      <c r="C11086" s="40" t="s">
        <v>9869</v>
      </c>
      <c r="D11086" s="8" t="s">
        <v>20</v>
      </c>
      <c r="E11086" s="63" t="s">
        <v>1528</v>
      </c>
      <c r="F11086" s="61"/>
      <c r="G11086" s="62" t="s">
        <v>16</v>
      </c>
      <c r="H11086" s="61"/>
    </row>
    <row r="11087" spans="1:8" ht="76.5" x14ac:dyDescent="0.25">
      <c r="A11087" s="64" t="s">
        <v>9868</v>
      </c>
      <c r="B11087" s="15" t="s">
        <v>9867</v>
      </c>
      <c r="C11087" s="40" t="s">
        <v>9866</v>
      </c>
      <c r="D11087" s="8" t="s">
        <v>20</v>
      </c>
      <c r="E11087" s="63" t="s">
        <v>1528</v>
      </c>
      <c r="F11087" s="61"/>
      <c r="G11087" s="62" t="s">
        <v>16</v>
      </c>
      <c r="H11087" s="61"/>
    </row>
    <row r="11088" spans="1:8" ht="76.5" x14ac:dyDescent="0.25">
      <c r="A11088" s="64" t="s">
        <v>9865</v>
      </c>
      <c r="B11088" s="15" t="s">
        <v>9864</v>
      </c>
      <c r="C11088" s="40" t="s">
        <v>4841</v>
      </c>
      <c r="D11088" s="8" t="s">
        <v>20</v>
      </c>
      <c r="E11088" s="63" t="s">
        <v>1528</v>
      </c>
      <c r="F11088" s="61"/>
      <c r="G11088" s="62" t="s">
        <v>16</v>
      </c>
      <c r="H11088" s="61"/>
    </row>
    <row r="11089" spans="1:8" ht="76.5" x14ac:dyDescent="0.25">
      <c r="A11089" s="64" t="s">
        <v>9863</v>
      </c>
      <c r="B11089" s="15" t="s">
        <v>9862</v>
      </c>
      <c r="C11089" s="40" t="s">
        <v>9861</v>
      </c>
      <c r="D11089" s="8" t="s">
        <v>20</v>
      </c>
      <c r="E11089" s="63" t="s">
        <v>1528</v>
      </c>
      <c r="F11089" s="61"/>
      <c r="G11089" s="62" t="s">
        <v>16</v>
      </c>
      <c r="H11089" s="61"/>
    </row>
    <row r="11090" spans="1:8" ht="38.25" x14ac:dyDescent="0.25">
      <c r="A11090" s="15" t="s">
        <v>9860</v>
      </c>
      <c r="B11090" s="15" t="s">
        <v>9859</v>
      </c>
      <c r="C11090" s="40" t="s">
        <v>9858</v>
      </c>
      <c r="D11090" s="8" t="s">
        <v>1626</v>
      </c>
      <c r="E11090" s="63" t="s">
        <v>1799</v>
      </c>
      <c r="F11090" s="65"/>
      <c r="G11090" s="9">
        <v>44413</v>
      </c>
      <c r="H11090" s="61"/>
    </row>
    <row r="11091" spans="1:8" ht="76.5" x14ac:dyDescent="0.25">
      <c r="A11091" s="64" t="s">
        <v>9857</v>
      </c>
      <c r="B11091" s="15" t="s">
        <v>9856</v>
      </c>
      <c r="C11091" s="40" t="s">
        <v>9855</v>
      </c>
      <c r="D11091" s="8" t="s">
        <v>20</v>
      </c>
      <c r="E11091" s="63" t="s">
        <v>1528</v>
      </c>
      <c r="F11091" s="61"/>
      <c r="G11091" s="62" t="s">
        <v>16</v>
      </c>
      <c r="H11091" s="61"/>
    </row>
    <row r="11092" spans="1:8" ht="76.5" x14ac:dyDescent="0.25">
      <c r="A11092" s="64" t="s">
        <v>9854</v>
      </c>
      <c r="B11092" s="15" t="s">
        <v>9853</v>
      </c>
      <c r="C11092" s="40" t="s">
        <v>9852</v>
      </c>
      <c r="D11092" s="8" t="s">
        <v>20</v>
      </c>
      <c r="E11092" s="63" t="s">
        <v>1528</v>
      </c>
      <c r="F11092" s="61"/>
      <c r="G11092" s="62" t="s">
        <v>16</v>
      </c>
      <c r="H11092" s="61"/>
    </row>
    <row r="11093" spans="1:8" ht="76.5" x14ac:dyDescent="0.25">
      <c r="A11093" s="64" t="s">
        <v>9851</v>
      </c>
      <c r="B11093" s="15" t="s">
        <v>9850</v>
      </c>
      <c r="C11093" s="40" t="s">
        <v>9849</v>
      </c>
      <c r="D11093" s="8" t="s">
        <v>20</v>
      </c>
      <c r="E11093" s="63" t="s">
        <v>1528</v>
      </c>
      <c r="F11093" s="61"/>
      <c r="G11093" s="62" t="s">
        <v>16</v>
      </c>
      <c r="H11093" s="61"/>
    </row>
    <row r="11094" spans="1:8" ht="76.5" x14ac:dyDescent="0.25">
      <c r="A11094" s="64" t="s">
        <v>9848</v>
      </c>
      <c r="B11094" s="15" t="s">
        <v>9847</v>
      </c>
      <c r="C11094" s="40" t="s">
        <v>9846</v>
      </c>
      <c r="D11094" s="8" t="s">
        <v>20</v>
      </c>
      <c r="E11094" s="63" t="s">
        <v>1528</v>
      </c>
      <c r="F11094" s="61"/>
      <c r="G11094" s="62" t="s">
        <v>16</v>
      </c>
      <c r="H11094" s="61"/>
    </row>
    <row r="11095" spans="1:8" ht="76.5" x14ac:dyDescent="0.25">
      <c r="A11095" s="64" t="s">
        <v>9845</v>
      </c>
      <c r="B11095" s="15" t="s">
        <v>9844</v>
      </c>
      <c r="C11095" s="40" t="s">
        <v>9843</v>
      </c>
      <c r="D11095" s="8" t="s">
        <v>20</v>
      </c>
      <c r="E11095" s="63" t="s">
        <v>1528</v>
      </c>
      <c r="F11095" s="61"/>
      <c r="G11095" s="62" t="s">
        <v>16</v>
      </c>
      <c r="H11095" s="61"/>
    </row>
    <row r="11096" spans="1:8" ht="76.5" x14ac:dyDescent="0.25">
      <c r="A11096" s="64" t="s">
        <v>9842</v>
      </c>
      <c r="B11096" s="15" t="s">
        <v>9841</v>
      </c>
      <c r="C11096" s="40" t="s">
        <v>9840</v>
      </c>
      <c r="D11096" s="8" t="s">
        <v>20</v>
      </c>
      <c r="E11096" s="63" t="s">
        <v>1528</v>
      </c>
      <c r="F11096" s="61"/>
      <c r="G11096" s="62" t="s">
        <v>16</v>
      </c>
      <c r="H11096" s="61"/>
    </row>
    <row r="11097" spans="1:8" ht="127.5" x14ac:dyDescent="0.25">
      <c r="A11097" s="64" t="s">
        <v>9839</v>
      </c>
      <c r="B11097" s="15" t="s">
        <v>9838</v>
      </c>
      <c r="C11097" s="40" t="s">
        <v>9837</v>
      </c>
      <c r="D11097" s="8" t="s">
        <v>20</v>
      </c>
      <c r="E11097" s="63" t="s">
        <v>1528</v>
      </c>
      <c r="F11097" s="61"/>
      <c r="G11097" s="62" t="s">
        <v>16</v>
      </c>
      <c r="H11097" s="61"/>
    </row>
    <row r="11098" spans="1:8" ht="76.5" x14ac:dyDescent="0.25">
      <c r="A11098" s="64" t="s">
        <v>9836</v>
      </c>
      <c r="B11098" s="15" t="s">
        <v>9835</v>
      </c>
      <c r="C11098" s="40" t="s">
        <v>9834</v>
      </c>
      <c r="D11098" s="8" t="s">
        <v>20</v>
      </c>
      <c r="E11098" s="63" t="s">
        <v>1528</v>
      </c>
      <c r="F11098" s="61"/>
      <c r="G11098" s="62" t="s">
        <v>16</v>
      </c>
      <c r="H11098" s="61"/>
    </row>
    <row r="11099" spans="1:8" ht="76.5" x14ac:dyDescent="0.25">
      <c r="A11099" s="64" t="s">
        <v>9833</v>
      </c>
      <c r="B11099" s="15" t="s">
        <v>8136</v>
      </c>
      <c r="C11099" s="40" t="s">
        <v>9832</v>
      </c>
      <c r="D11099" s="8" t="s">
        <v>20</v>
      </c>
      <c r="E11099" s="63" t="s">
        <v>1528</v>
      </c>
      <c r="F11099" s="61"/>
      <c r="G11099" s="62" t="s">
        <v>16</v>
      </c>
      <c r="H11099" s="61"/>
    </row>
    <row r="11100" spans="1:8" ht="76.5" x14ac:dyDescent="0.25">
      <c r="A11100" s="64" t="s">
        <v>9831</v>
      </c>
      <c r="B11100" s="15" t="s">
        <v>9830</v>
      </c>
      <c r="C11100" s="40" t="s">
        <v>9829</v>
      </c>
      <c r="D11100" s="8" t="s">
        <v>20</v>
      </c>
      <c r="E11100" s="63" t="s">
        <v>1528</v>
      </c>
      <c r="F11100" s="61"/>
      <c r="G11100" s="62" t="s">
        <v>16</v>
      </c>
      <c r="H11100" s="61"/>
    </row>
    <row r="11101" spans="1:8" ht="76.5" x14ac:dyDescent="0.25">
      <c r="A11101" s="64" t="s">
        <v>9828</v>
      </c>
      <c r="B11101" s="15" t="s">
        <v>9827</v>
      </c>
      <c r="C11101" s="40" t="s">
        <v>9826</v>
      </c>
      <c r="D11101" s="8" t="s">
        <v>20</v>
      </c>
      <c r="E11101" s="63" t="s">
        <v>1528</v>
      </c>
      <c r="F11101" s="61"/>
      <c r="G11101" s="62" t="s">
        <v>16</v>
      </c>
      <c r="H11101" s="61"/>
    </row>
    <row r="11102" spans="1:8" ht="76.5" x14ac:dyDescent="0.25">
      <c r="A11102" s="64" t="s">
        <v>9825</v>
      </c>
      <c r="B11102" s="15" t="s">
        <v>9824</v>
      </c>
      <c r="C11102" s="40" t="s">
        <v>9823</v>
      </c>
      <c r="D11102" s="8" t="s">
        <v>20</v>
      </c>
      <c r="E11102" s="63" t="s">
        <v>1528</v>
      </c>
      <c r="F11102" s="61"/>
      <c r="G11102" s="62" t="s">
        <v>16</v>
      </c>
      <c r="H11102" s="61"/>
    </row>
    <row r="11103" spans="1:8" ht="76.5" x14ac:dyDescent="0.25">
      <c r="A11103" s="64" t="s">
        <v>9822</v>
      </c>
      <c r="B11103" s="15" t="s">
        <v>9821</v>
      </c>
      <c r="C11103" s="40" t="s">
        <v>9820</v>
      </c>
      <c r="D11103" s="8" t="s">
        <v>20</v>
      </c>
      <c r="E11103" s="63" t="s">
        <v>1528</v>
      </c>
      <c r="F11103" s="61"/>
      <c r="G11103" s="62" t="s">
        <v>16</v>
      </c>
      <c r="H11103" s="61"/>
    </row>
    <row r="11104" spans="1:8" ht="76.5" x14ac:dyDescent="0.25">
      <c r="A11104" s="64" t="s">
        <v>9819</v>
      </c>
      <c r="B11104" s="15" t="s">
        <v>9818</v>
      </c>
      <c r="C11104" s="40" t="s">
        <v>9817</v>
      </c>
      <c r="D11104" s="8" t="s">
        <v>20</v>
      </c>
      <c r="E11104" s="63" t="s">
        <v>1528</v>
      </c>
      <c r="F11104" s="61"/>
      <c r="G11104" s="62" t="s">
        <v>16</v>
      </c>
      <c r="H11104" s="61"/>
    </row>
    <row r="11105" spans="1:8" ht="76.5" x14ac:dyDescent="0.25">
      <c r="A11105" s="64" t="s">
        <v>9816</v>
      </c>
      <c r="B11105" s="15" t="s">
        <v>4589</v>
      </c>
      <c r="C11105" s="40" t="s">
        <v>9815</v>
      </c>
      <c r="D11105" s="8" t="s">
        <v>20</v>
      </c>
      <c r="E11105" s="63" t="s">
        <v>1528</v>
      </c>
      <c r="F11105" s="61"/>
      <c r="G11105" s="62" t="s">
        <v>16</v>
      </c>
      <c r="H11105" s="61"/>
    </row>
    <row r="11106" spans="1:8" ht="76.5" x14ac:dyDescent="0.25">
      <c r="A11106" s="64" t="s">
        <v>9814</v>
      </c>
      <c r="B11106" s="15" t="s">
        <v>9813</v>
      </c>
      <c r="C11106" s="40" t="s">
        <v>9812</v>
      </c>
      <c r="D11106" s="8" t="s">
        <v>20</v>
      </c>
      <c r="E11106" s="63" t="s">
        <v>1528</v>
      </c>
      <c r="F11106" s="61"/>
      <c r="G11106" s="62" t="s">
        <v>16</v>
      </c>
      <c r="H11106" s="61"/>
    </row>
    <row r="11107" spans="1:8" ht="76.5" x14ac:dyDescent="0.25">
      <c r="A11107" s="64" t="s">
        <v>9811</v>
      </c>
      <c r="B11107" s="15" t="s">
        <v>9810</v>
      </c>
      <c r="C11107" s="40" t="s">
        <v>9809</v>
      </c>
      <c r="D11107" s="8" t="s">
        <v>20</v>
      </c>
      <c r="E11107" s="63" t="s">
        <v>1528</v>
      </c>
      <c r="F11107" s="61"/>
      <c r="G11107" s="62" t="s">
        <v>16</v>
      </c>
      <c r="H11107" s="61"/>
    </row>
    <row r="11108" spans="1:8" ht="76.5" x14ac:dyDescent="0.25">
      <c r="A11108" s="64" t="s">
        <v>9808</v>
      </c>
      <c r="B11108" s="15" t="s">
        <v>9807</v>
      </c>
      <c r="C11108" s="40" t="s">
        <v>9806</v>
      </c>
      <c r="D11108" s="8" t="s">
        <v>20</v>
      </c>
      <c r="E11108" s="63" t="s">
        <v>1528</v>
      </c>
      <c r="F11108" s="61"/>
      <c r="G11108" s="62" t="s">
        <v>16</v>
      </c>
      <c r="H11108" s="61"/>
    </row>
    <row r="11109" spans="1:8" ht="76.5" x14ac:dyDescent="0.25">
      <c r="A11109" s="64" t="s">
        <v>9805</v>
      </c>
      <c r="B11109" s="15" t="s">
        <v>9804</v>
      </c>
      <c r="C11109" s="40" t="s">
        <v>9803</v>
      </c>
      <c r="D11109" s="8" t="s">
        <v>20</v>
      </c>
      <c r="E11109" s="63" t="s">
        <v>1528</v>
      </c>
      <c r="F11109" s="61"/>
      <c r="G11109" s="62" t="s">
        <v>16</v>
      </c>
      <c r="H11109" s="61"/>
    </row>
    <row r="11110" spans="1:8" ht="76.5" x14ac:dyDescent="0.25">
      <c r="A11110" s="64" t="s">
        <v>9802</v>
      </c>
      <c r="B11110" s="15" t="s">
        <v>9801</v>
      </c>
      <c r="C11110" s="40" t="s">
        <v>9800</v>
      </c>
      <c r="D11110" s="8" t="s">
        <v>20</v>
      </c>
      <c r="E11110" s="63" t="s">
        <v>1528</v>
      </c>
      <c r="F11110" s="61"/>
      <c r="G11110" s="62" t="s">
        <v>16</v>
      </c>
      <c r="H11110" s="61"/>
    </row>
    <row r="11111" spans="1:8" ht="76.5" x14ac:dyDescent="0.25">
      <c r="A11111" s="64" t="s">
        <v>9799</v>
      </c>
      <c r="B11111" s="15" t="s">
        <v>8540</v>
      </c>
      <c r="C11111" s="40" t="s">
        <v>9798</v>
      </c>
      <c r="D11111" s="8" t="s">
        <v>20</v>
      </c>
      <c r="E11111" s="63" t="s">
        <v>1528</v>
      </c>
      <c r="F11111" s="61"/>
      <c r="G11111" s="62" t="s">
        <v>16</v>
      </c>
      <c r="H11111" s="61"/>
    </row>
    <row r="11112" spans="1:8" ht="76.5" x14ac:dyDescent="0.25">
      <c r="A11112" s="64" t="s">
        <v>9797</v>
      </c>
      <c r="B11112" s="15" t="s">
        <v>5470</v>
      </c>
      <c r="C11112" s="40" t="s">
        <v>9796</v>
      </c>
      <c r="D11112" s="8" t="s">
        <v>20</v>
      </c>
      <c r="E11112" s="63" t="s">
        <v>1528</v>
      </c>
      <c r="F11112" s="61"/>
      <c r="G11112" s="62" t="s">
        <v>16</v>
      </c>
      <c r="H11112" s="61"/>
    </row>
    <row r="11113" spans="1:8" ht="76.5" x14ac:dyDescent="0.25">
      <c r="A11113" s="64" t="s">
        <v>9795</v>
      </c>
      <c r="B11113" s="15" t="s">
        <v>9794</v>
      </c>
      <c r="C11113" s="40" t="s">
        <v>9793</v>
      </c>
      <c r="D11113" s="8" t="s">
        <v>20</v>
      </c>
      <c r="E11113" s="63" t="s">
        <v>1528</v>
      </c>
      <c r="F11113" s="61"/>
      <c r="G11113" s="62" t="s">
        <v>16</v>
      </c>
      <c r="H11113" s="61"/>
    </row>
    <row r="11114" spans="1:8" ht="76.5" x14ac:dyDescent="0.25">
      <c r="A11114" s="64" t="s">
        <v>9792</v>
      </c>
      <c r="B11114" s="15" t="s">
        <v>9791</v>
      </c>
      <c r="C11114" s="40" t="s">
        <v>9790</v>
      </c>
      <c r="D11114" s="8" t="s">
        <v>20</v>
      </c>
      <c r="E11114" s="63" t="s">
        <v>1528</v>
      </c>
      <c r="F11114" s="61"/>
      <c r="G11114" s="62" t="s">
        <v>16</v>
      </c>
      <c r="H11114" s="61"/>
    </row>
    <row r="11115" spans="1:8" ht="76.5" x14ac:dyDescent="0.25">
      <c r="A11115" s="64" t="s">
        <v>9789</v>
      </c>
      <c r="B11115" s="15" t="s">
        <v>8491</v>
      </c>
      <c r="C11115" s="40" t="s">
        <v>9788</v>
      </c>
      <c r="D11115" s="8" t="s">
        <v>20</v>
      </c>
      <c r="E11115" s="63" t="s">
        <v>1528</v>
      </c>
      <c r="F11115" s="61"/>
      <c r="G11115" s="62" t="s">
        <v>16</v>
      </c>
      <c r="H11115" s="61"/>
    </row>
    <row r="11116" spans="1:8" ht="76.5" x14ac:dyDescent="0.25">
      <c r="A11116" s="15" t="s">
        <v>9787</v>
      </c>
      <c r="B11116" s="15" t="s">
        <v>9786</v>
      </c>
      <c r="C11116" s="40" t="s">
        <v>9785</v>
      </c>
      <c r="D11116" s="8" t="s">
        <v>1626</v>
      </c>
      <c r="E11116" s="63" t="s">
        <v>1625</v>
      </c>
      <c r="F11116" s="65"/>
      <c r="G11116" s="9">
        <v>44437</v>
      </c>
      <c r="H11116" s="61"/>
    </row>
    <row r="11117" spans="1:8" ht="76.5" x14ac:dyDescent="0.25">
      <c r="A11117" s="64" t="s">
        <v>9784</v>
      </c>
      <c r="B11117" s="15" t="s">
        <v>9783</v>
      </c>
      <c r="C11117" s="40" t="s">
        <v>9782</v>
      </c>
      <c r="D11117" s="8" t="s">
        <v>20</v>
      </c>
      <c r="E11117" s="63" t="s">
        <v>1528</v>
      </c>
      <c r="F11117" s="61"/>
      <c r="G11117" s="62" t="s">
        <v>16</v>
      </c>
      <c r="H11117" s="61"/>
    </row>
    <row r="11118" spans="1:8" ht="114.75" x14ac:dyDescent="0.25">
      <c r="A11118" s="64" t="s">
        <v>9781</v>
      </c>
      <c r="B11118" s="15" t="s">
        <v>9780</v>
      </c>
      <c r="C11118" s="40" t="s">
        <v>9779</v>
      </c>
      <c r="D11118" s="8" t="s">
        <v>20</v>
      </c>
      <c r="E11118" s="63" t="s">
        <v>1528</v>
      </c>
      <c r="F11118" s="61"/>
      <c r="G11118" s="62" t="s">
        <v>16</v>
      </c>
      <c r="H11118" s="61"/>
    </row>
    <row r="11119" spans="1:8" ht="76.5" x14ac:dyDescent="0.25">
      <c r="A11119" s="64" t="s">
        <v>9778</v>
      </c>
      <c r="B11119" s="15" t="s">
        <v>9777</v>
      </c>
      <c r="C11119" s="40" t="s">
        <v>9776</v>
      </c>
      <c r="D11119" s="8" t="s">
        <v>20</v>
      </c>
      <c r="E11119" s="63" t="s">
        <v>1528</v>
      </c>
      <c r="F11119" s="61"/>
      <c r="G11119" s="62" t="s">
        <v>16</v>
      </c>
      <c r="H11119" s="61"/>
    </row>
    <row r="11120" spans="1:8" ht="76.5" x14ac:dyDescent="0.25">
      <c r="A11120" s="64" t="s">
        <v>9775</v>
      </c>
      <c r="B11120" s="15" t="s">
        <v>9774</v>
      </c>
      <c r="C11120" s="40" t="s">
        <v>9773</v>
      </c>
      <c r="D11120" s="8" t="s">
        <v>20</v>
      </c>
      <c r="E11120" s="63" t="s">
        <v>1528</v>
      </c>
      <c r="F11120" s="61"/>
      <c r="G11120" s="62" t="s">
        <v>16</v>
      </c>
      <c r="H11120" s="61"/>
    </row>
    <row r="11121" spans="1:8" ht="76.5" x14ac:dyDescent="0.25">
      <c r="A11121" s="64" t="s">
        <v>9772</v>
      </c>
      <c r="B11121" s="15" t="s">
        <v>8007</v>
      </c>
      <c r="C11121" s="40" t="s">
        <v>9771</v>
      </c>
      <c r="D11121" s="8" t="s">
        <v>20</v>
      </c>
      <c r="E11121" s="63" t="s">
        <v>1528</v>
      </c>
      <c r="F11121" s="61"/>
      <c r="G11121" s="62" t="s">
        <v>16</v>
      </c>
      <c r="H11121" s="61"/>
    </row>
    <row r="11122" spans="1:8" ht="76.5" x14ac:dyDescent="0.25">
      <c r="A11122" s="64" t="s">
        <v>9770</v>
      </c>
      <c r="B11122" s="15" t="s">
        <v>9769</v>
      </c>
      <c r="C11122" s="40" t="s">
        <v>9768</v>
      </c>
      <c r="D11122" s="8" t="s">
        <v>20</v>
      </c>
      <c r="E11122" s="63" t="s">
        <v>1528</v>
      </c>
      <c r="F11122" s="61"/>
      <c r="G11122" s="62" t="s">
        <v>16</v>
      </c>
      <c r="H11122" s="61"/>
    </row>
    <row r="11123" spans="1:8" ht="76.5" x14ac:dyDescent="0.25">
      <c r="A11123" s="64" t="s">
        <v>9767</v>
      </c>
      <c r="B11123" s="15" t="s">
        <v>9766</v>
      </c>
      <c r="C11123" s="40" t="s">
        <v>9765</v>
      </c>
      <c r="D11123" s="8" t="s">
        <v>20</v>
      </c>
      <c r="E11123" s="63" t="s">
        <v>1528</v>
      </c>
      <c r="F11123" s="61"/>
      <c r="G11123" s="62" t="s">
        <v>16</v>
      </c>
      <c r="H11123" s="61"/>
    </row>
    <row r="11124" spans="1:8" ht="89.25" x14ac:dyDescent="0.25">
      <c r="A11124" s="15" t="s">
        <v>9764</v>
      </c>
      <c r="B11124" s="15" t="s">
        <v>9763</v>
      </c>
      <c r="C11124" s="40" t="s">
        <v>9762</v>
      </c>
      <c r="D11124" s="14" t="s">
        <v>1626</v>
      </c>
      <c r="E11124" s="63" t="s">
        <v>1799</v>
      </c>
      <c r="F11124" s="65"/>
      <c r="G11124" s="9">
        <v>44442</v>
      </c>
      <c r="H11124" s="61"/>
    </row>
    <row r="11125" spans="1:8" ht="76.5" x14ac:dyDescent="0.25">
      <c r="A11125" s="64" t="s">
        <v>9761</v>
      </c>
      <c r="B11125" s="15" t="s">
        <v>9760</v>
      </c>
      <c r="C11125" s="40" t="s">
        <v>9759</v>
      </c>
      <c r="D11125" s="8" t="s">
        <v>20</v>
      </c>
      <c r="E11125" s="63" t="s">
        <v>1528</v>
      </c>
      <c r="F11125" s="61"/>
      <c r="G11125" s="62" t="s">
        <v>16</v>
      </c>
      <c r="H11125" s="61"/>
    </row>
    <row r="11126" spans="1:8" ht="114.75" x14ac:dyDescent="0.25">
      <c r="A11126" s="15" t="s">
        <v>9758</v>
      </c>
      <c r="B11126" s="15" t="s">
        <v>6064</v>
      </c>
      <c r="C11126" s="40" t="s">
        <v>9757</v>
      </c>
      <c r="D11126" s="8" t="s">
        <v>1626</v>
      </c>
      <c r="E11126" s="63" t="s">
        <v>1625</v>
      </c>
      <c r="F11126" s="65"/>
      <c r="G11126" s="9">
        <v>44459</v>
      </c>
      <c r="H11126" s="61"/>
    </row>
    <row r="11127" spans="1:8" ht="76.5" x14ac:dyDescent="0.25">
      <c r="A11127" s="64" t="s">
        <v>9756</v>
      </c>
      <c r="B11127" s="15" t="s">
        <v>9755</v>
      </c>
      <c r="C11127" s="40" t="s">
        <v>9754</v>
      </c>
      <c r="D11127" s="8" t="s">
        <v>20</v>
      </c>
      <c r="E11127" s="63" t="s">
        <v>1528</v>
      </c>
      <c r="F11127" s="61"/>
      <c r="G11127" s="62" t="s">
        <v>16</v>
      </c>
      <c r="H11127" s="61"/>
    </row>
    <row r="11128" spans="1:8" ht="76.5" x14ac:dyDescent="0.25">
      <c r="A11128" s="64" t="s">
        <v>9753</v>
      </c>
      <c r="B11128" s="15" t="s">
        <v>9752</v>
      </c>
      <c r="C11128" s="40" t="s">
        <v>9751</v>
      </c>
      <c r="D11128" s="8" t="s">
        <v>20</v>
      </c>
      <c r="E11128" s="63" t="s">
        <v>1528</v>
      </c>
      <c r="F11128" s="61"/>
      <c r="G11128" s="62" t="s">
        <v>16</v>
      </c>
      <c r="H11128" s="61"/>
    </row>
    <row r="11129" spans="1:8" ht="51" x14ac:dyDescent="0.25">
      <c r="A11129" s="15" t="s">
        <v>9750</v>
      </c>
      <c r="B11129" s="15" t="s">
        <v>9749</v>
      </c>
      <c r="C11129" s="40" t="s">
        <v>9748</v>
      </c>
      <c r="D11129" s="14" t="s">
        <v>1626</v>
      </c>
      <c r="E11129" s="63" t="s">
        <v>1625</v>
      </c>
      <c r="F11129" s="65"/>
      <c r="G11129" s="9">
        <v>44438</v>
      </c>
      <c r="H11129" s="61"/>
    </row>
    <row r="11130" spans="1:8" ht="76.5" x14ac:dyDescent="0.25">
      <c r="A11130" s="64" t="s">
        <v>9747</v>
      </c>
      <c r="B11130" s="15" t="s">
        <v>9746</v>
      </c>
      <c r="C11130" s="40" t="s">
        <v>9745</v>
      </c>
      <c r="D11130" s="8" t="s">
        <v>20</v>
      </c>
      <c r="E11130" s="63" t="s">
        <v>1528</v>
      </c>
      <c r="F11130" s="61"/>
      <c r="G11130" s="62" t="s">
        <v>16</v>
      </c>
      <c r="H11130" s="61"/>
    </row>
    <row r="11131" spans="1:8" ht="76.5" x14ac:dyDescent="0.25">
      <c r="A11131" s="64" t="s">
        <v>9744</v>
      </c>
      <c r="B11131" s="15" t="s">
        <v>9743</v>
      </c>
      <c r="C11131" s="40" t="s">
        <v>9742</v>
      </c>
      <c r="D11131" s="8" t="s">
        <v>20</v>
      </c>
      <c r="E11131" s="63" t="s">
        <v>1528</v>
      </c>
      <c r="F11131" s="61"/>
      <c r="G11131" s="62" t="s">
        <v>16</v>
      </c>
      <c r="H11131" s="61"/>
    </row>
    <row r="11132" spans="1:8" ht="76.5" x14ac:dyDescent="0.25">
      <c r="A11132" s="64" t="s">
        <v>9741</v>
      </c>
      <c r="B11132" s="15" t="s">
        <v>9740</v>
      </c>
      <c r="C11132" s="40" t="s">
        <v>9739</v>
      </c>
      <c r="D11132" s="8" t="s">
        <v>20</v>
      </c>
      <c r="E11132" s="63" t="s">
        <v>1528</v>
      </c>
      <c r="F11132" s="61"/>
      <c r="G11132" s="62" t="s">
        <v>16</v>
      </c>
      <c r="H11132" s="61"/>
    </row>
    <row r="11133" spans="1:8" ht="76.5" x14ac:dyDescent="0.25">
      <c r="A11133" s="64" t="s">
        <v>9738</v>
      </c>
      <c r="B11133" s="15" t="s">
        <v>9737</v>
      </c>
      <c r="C11133" s="40" t="s">
        <v>9736</v>
      </c>
      <c r="D11133" s="8" t="s">
        <v>20</v>
      </c>
      <c r="E11133" s="63" t="s">
        <v>1528</v>
      </c>
      <c r="F11133" s="61"/>
      <c r="G11133" s="62" t="s">
        <v>16</v>
      </c>
      <c r="H11133" s="61"/>
    </row>
    <row r="11134" spans="1:8" ht="76.5" x14ac:dyDescent="0.25">
      <c r="A11134" s="64" t="s">
        <v>9735</v>
      </c>
      <c r="B11134" s="15" t="s">
        <v>9734</v>
      </c>
      <c r="C11134" s="40" t="s">
        <v>9733</v>
      </c>
      <c r="D11134" s="8" t="s">
        <v>20</v>
      </c>
      <c r="E11134" s="63" t="s">
        <v>1528</v>
      </c>
      <c r="F11134" s="61"/>
      <c r="G11134" s="62" t="s">
        <v>16</v>
      </c>
      <c r="H11134" s="61"/>
    </row>
    <row r="11135" spans="1:8" ht="76.5" x14ac:dyDescent="0.25">
      <c r="A11135" s="64" t="s">
        <v>9732</v>
      </c>
      <c r="B11135" s="15" t="s">
        <v>9731</v>
      </c>
      <c r="C11135" s="40" t="s">
        <v>9730</v>
      </c>
      <c r="D11135" s="8" t="s">
        <v>20</v>
      </c>
      <c r="E11135" s="63" t="s">
        <v>1528</v>
      </c>
      <c r="F11135" s="61"/>
      <c r="G11135" s="62" t="s">
        <v>16</v>
      </c>
      <c r="H11135" s="61"/>
    </row>
    <row r="11136" spans="1:8" ht="76.5" x14ac:dyDescent="0.25">
      <c r="A11136" s="15" t="s">
        <v>9729</v>
      </c>
      <c r="B11136" s="15" t="s">
        <v>9728</v>
      </c>
      <c r="C11136" s="40" t="s">
        <v>9727</v>
      </c>
      <c r="D11136" s="8" t="s">
        <v>1626</v>
      </c>
      <c r="E11136" s="63" t="s">
        <v>1625</v>
      </c>
      <c r="F11136" s="65"/>
      <c r="G11136" s="9">
        <v>44483</v>
      </c>
      <c r="H11136" s="61"/>
    </row>
    <row r="11137" spans="1:8" ht="76.5" x14ac:dyDescent="0.25">
      <c r="A11137" s="64" t="s">
        <v>9726</v>
      </c>
      <c r="B11137" s="15" t="s">
        <v>9725</v>
      </c>
      <c r="C11137" s="40" t="s">
        <v>9724</v>
      </c>
      <c r="D11137" s="8" t="s">
        <v>20</v>
      </c>
      <c r="E11137" s="63" t="s">
        <v>1528</v>
      </c>
      <c r="F11137" s="61"/>
      <c r="G11137" s="62" t="s">
        <v>16</v>
      </c>
      <c r="H11137" s="61"/>
    </row>
    <row r="11138" spans="1:8" ht="76.5" x14ac:dyDescent="0.25">
      <c r="A11138" s="64" t="s">
        <v>9723</v>
      </c>
      <c r="B11138" s="15" t="s">
        <v>9722</v>
      </c>
      <c r="C11138" s="40" t="s">
        <v>1565</v>
      </c>
      <c r="D11138" s="8" t="s">
        <v>20</v>
      </c>
      <c r="E11138" s="63" t="s">
        <v>1528</v>
      </c>
      <c r="F11138" s="61"/>
      <c r="G11138" s="62" t="s">
        <v>16</v>
      </c>
      <c r="H11138" s="61"/>
    </row>
    <row r="11139" spans="1:8" ht="89.25" x14ac:dyDescent="0.25">
      <c r="A11139" s="64" t="s">
        <v>9721</v>
      </c>
      <c r="B11139" s="15" t="s">
        <v>9720</v>
      </c>
      <c r="C11139" s="40" t="s">
        <v>9719</v>
      </c>
      <c r="D11139" s="8" t="s">
        <v>20</v>
      </c>
      <c r="E11139" s="63" t="s">
        <v>1528</v>
      </c>
      <c r="F11139" s="61"/>
      <c r="G11139" s="62" t="s">
        <v>16</v>
      </c>
      <c r="H11139" s="61"/>
    </row>
    <row r="11140" spans="1:8" ht="51" x14ac:dyDescent="0.25">
      <c r="A11140" s="15" t="s">
        <v>9718</v>
      </c>
      <c r="B11140" s="15" t="s">
        <v>9717</v>
      </c>
      <c r="C11140" s="40" t="s">
        <v>9716</v>
      </c>
      <c r="D11140" s="14" t="s">
        <v>1626</v>
      </c>
      <c r="E11140" s="63" t="s">
        <v>1799</v>
      </c>
      <c r="F11140" s="65"/>
      <c r="G11140" s="9">
        <v>44487</v>
      </c>
      <c r="H11140" s="61"/>
    </row>
    <row r="11141" spans="1:8" ht="76.5" x14ac:dyDescent="0.25">
      <c r="A11141" s="64" t="s">
        <v>9715</v>
      </c>
      <c r="B11141" s="15" t="s">
        <v>9714</v>
      </c>
      <c r="C11141" s="40" t="s">
        <v>9713</v>
      </c>
      <c r="D11141" s="8" t="s">
        <v>20</v>
      </c>
      <c r="E11141" s="63" t="s">
        <v>1528</v>
      </c>
      <c r="F11141" s="61"/>
      <c r="G11141" s="62" t="s">
        <v>16</v>
      </c>
      <c r="H11141" s="61"/>
    </row>
    <row r="11142" spans="1:8" ht="76.5" x14ac:dyDescent="0.25">
      <c r="A11142" s="64" t="s">
        <v>9712</v>
      </c>
      <c r="B11142" s="15" t="s">
        <v>8744</v>
      </c>
      <c r="C11142" s="40" t="s">
        <v>7473</v>
      </c>
      <c r="D11142" s="8" t="s">
        <v>20</v>
      </c>
      <c r="E11142" s="63" t="s">
        <v>1528</v>
      </c>
      <c r="F11142" s="61"/>
      <c r="G11142" s="62" t="s">
        <v>16</v>
      </c>
      <c r="H11142" s="61"/>
    </row>
    <row r="11143" spans="1:8" ht="76.5" x14ac:dyDescent="0.25">
      <c r="A11143" s="64" t="s">
        <v>9711</v>
      </c>
      <c r="B11143" s="15" t="s">
        <v>9710</v>
      </c>
      <c r="C11143" s="40" t="s">
        <v>9709</v>
      </c>
      <c r="D11143" s="8" t="s">
        <v>20</v>
      </c>
      <c r="E11143" s="63" t="s">
        <v>1528</v>
      </c>
      <c r="F11143" s="61"/>
      <c r="G11143" s="62" t="s">
        <v>16</v>
      </c>
      <c r="H11143" s="61"/>
    </row>
    <row r="11144" spans="1:8" ht="76.5" x14ac:dyDescent="0.25">
      <c r="A11144" s="64" t="s">
        <v>9708</v>
      </c>
      <c r="B11144" s="15" t="s">
        <v>9707</v>
      </c>
      <c r="C11144" s="40" t="s">
        <v>9706</v>
      </c>
      <c r="D11144" s="8" t="s">
        <v>20</v>
      </c>
      <c r="E11144" s="63" t="s">
        <v>1528</v>
      </c>
      <c r="F11144" s="61"/>
      <c r="G11144" s="62" t="s">
        <v>16</v>
      </c>
      <c r="H11144" s="61"/>
    </row>
    <row r="11145" spans="1:8" ht="76.5" x14ac:dyDescent="0.25">
      <c r="A11145" s="64" t="s">
        <v>9705</v>
      </c>
      <c r="B11145" s="15" t="s">
        <v>9704</v>
      </c>
      <c r="C11145" s="40" t="s">
        <v>9703</v>
      </c>
      <c r="D11145" s="8" t="s">
        <v>20</v>
      </c>
      <c r="E11145" s="63" t="s">
        <v>1528</v>
      </c>
      <c r="F11145" s="61"/>
      <c r="G11145" s="62" t="s">
        <v>16</v>
      </c>
      <c r="H11145" s="61"/>
    </row>
    <row r="11146" spans="1:8" ht="76.5" x14ac:dyDescent="0.25">
      <c r="A11146" s="64" t="s">
        <v>9702</v>
      </c>
      <c r="B11146" s="15" t="s">
        <v>9701</v>
      </c>
      <c r="C11146" s="40" t="s">
        <v>9700</v>
      </c>
      <c r="D11146" s="8" t="s">
        <v>20</v>
      </c>
      <c r="E11146" s="63" t="s">
        <v>1528</v>
      </c>
      <c r="F11146" s="61"/>
      <c r="G11146" s="62" t="s">
        <v>16</v>
      </c>
      <c r="H11146" s="61"/>
    </row>
    <row r="11147" spans="1:8" ht="63.75" x14ac:dyDescent="0.25">
      <c r="A11147" s="15" t="s">
        <v>9699</v>
      </c>
      <c r="B11147" s="15" t="s">
        <v>9698</v>
      </c>
      <c r="C11147" s="40" t="s">
        <v>9697</v>
      </c>
      <c r="D11147" s="8" t="s">
        <v>1626</v>
      </c>
      <c r="E11147" s="63" t="s">
        <v>1799</v>
      </c>
      <c r="F11147" s="65"/>
      <c r="G11147" s="9">
        <v>44428</v>
      </c>
      <c r="H11147" s="61"/>
    </row>
    <row r="11148" spans="1:8" ht="76.5" x14ac:dyDescent="0.25">
      <c r="A11148" s="64" t="s">
        <v>9696</v>
      </c>
      <c r="B11148" s="15" t="s">
        <v>9695</v>
      </c>
      <c r="C11148" s="40" t="s">
        <v>9694</v>
      </c>
      <c r="D11148" s="8" t="s">
        <v>20</v>
      </c>
      <c r="E11148" s="63" t="s">
        <v>1528</v>
      </c>
      <c r="F11148" s="61"/>
      <c r="G11148" s="62" t="s">
        <v>16</v>
      </c>
      <c r="H11148" s="61"/>
    </row>
    <row r="11149" spans="1:8" ht="76.5" x14ac:dyDescent="0.25">
      <c r="A11149" s="64" t="s">
        <v>9693</v>
      </c>
      <c r="B11149" s="15" t="s">
        <v>9692</v>
      </c>
      <c r="C11149" s="40" t="s">
        <v>9691</v>
      </c>
      <c r="D11149" s="8" t="s">
        <v>20</v>
      </c>
      <c r="E11149" s="63" t="s">
        <v>1528</v>
      </c>
      <c r="F11149" s="61"/>
      <c r="G11149" s="62" t="s">
        <v>16</v>
      </c>
      <c r="H11149" s="61"/>
    </row>
    <row r="11150" spans="1:8" ht="76.5" x14ac:dyDescent="0.25">
      <c r="A11150" s="64" t="s">
        <v>9690</v>
      </c>
      <c r="B11150" s="15" t="s">
        <v>9689</v>
      </c>
      <c r="C11150" s="40" t="s">
        <v>9688</v>
      </c>
      <c r="D11150" s="8" t="s">
        <v>20</v>
      </c>
      <c r="E11150" s="63" t="s">
        <v>1528</v>
      </c>
      <c r="F11150" s="61"/>
      <c r="G11150" s="62" t="s">
        <v>16</v>
      </c>
      <c r="H11150" s="61"/>
    </row>
    <row r="11151" spans="1:8" ht="76.5" x14ac:dyDescent="0.25">
      <c r="A11151" s="64" t="s">
        <v>9687</v>
      </c>
      <c r="B11151" s="15" t="s">
        <v>9686</v>
      </c>
      <c r="C11151" s="40" t="s">
        <v>9685</v>
      </c>
      <c r="D11151" s="8" t="s">
        <v>20</v>
      </c>
      <c r="E11151" s="63" t="s">
        <v>1528</v>
      </c>
      <c r="F11151" s="61"/>
      <c r="G11151" s="62" t="s">
        <v>16</v>
      </c>
      <c r="H11151" s="61"/>
    </row>
    <row r="11152" spans="1:8" ht="76.5" x14ac:dyDescent="0.25">
      <c r="A11152" s="64" t="s">
        <v>9684</v>
      </c>
      <c r="B11152" s="15" t="s">
        <v>9683</v>
      </c>
      <c r="C11152" s="40" t="s">
        <v>1565</v>
      </c>
      <c r="D11152" s="8" t="s">
        <v>20</v>
      </c>
      <c r="E11152" s="63" t="s">
        <v>1528</v>
      </c>
      <c r="F11152" s="61"/>
      <c r="G11152" s="62" t="s">
        <v>16</v>
      </c>
      <c r="H11152" s="61"/>
    </row>
    <row r="11153" spans="1:8" ht="76.5" x14ac:dyDescent="0.25">
      <c r="A11153" s="64" t="s">
        <v>9682</v>
      </c>
      <c r="B11153" s="15" t="s">
        <v>9681</v>
      </c>
      <c r="C11153" s="40" t="s">
        <v>1565</v>
      </c>
      <c r="D11153" s="8" t="s">
        <v>20</v>
      </c>
      <c r="E11153" s="63" t="s">
        <v>1528</v>
      </c>
      <c r="F11153" s="61"/>
      <c r="G11153" s="62" t="s">
        <v>16</v>
      </c>
      <c r="H11153" s="61"/>
    </row>
    <row r="11154" spans="1:8" ht="76.5" x14ac:dyDescent="0.25">
      <c r="A11154" s="64" t="s">
        <v>9680</v>
      </c>
      <c r="B11154" s="15" t="s">
        <v>9679</v>
      </c>
      <c r="C11154" s="40" t="s">
        <v>9678</v>
      </c>
      <c r="D11154" s="8" t="s">
        <v>20</v>
      </c>
      <c r="E11154" s="63" t="s">
        <v>1528</v>
      </c>
      <c r="F11154" s="61"/>
      <c r="G11154" s="62" t="s">
        <v>16</v>
      </c>
      <c r="H11154" s="61"/>
    </row>
    <row r="11155" spans="1:8" ht="76.5" x14ac:dyDescent="0.25">
      <c r="A11155" s="64" t="s">
        <v>9677</v>
      </c>
      <c r="B11155" s="15" t="s">
        <v>9676</v>
      </c>
      <c r="C11155" s="40" t="s">
        <v>9675</v>
      </c>
      <c r="D11155" s="8" t="s">
        <v>20</v>
      </c>
      <c r="E11155" s="63" t="s">
        <v>1528</v>
      </c>
      <c r="F11155" s="61"/>
      <c r="G11155" s="62" t="s">
        <v>16</v>
      </c>
      <c r="H11155" s="61"/>
    </row>
    <row r="11156" spans="1:8" ht="76.5" x14ac:dyDescent="0.25">
      <c r="A11156" s="64" t="s">
        <v>9674</v>
      </c>
      <c r="B11156" s="15" t="s">
        <v>9673</v>
      </c>
      <c r="C11156" s="40" t="s">
        <v>9672</v>
      </c>
      <c r="D11156" s="8" t="s">
        <v>20</v>
      </c>
      <c r="E11156" s="63" t="s">
        <v>1528</v>
      </c>
      <c r="F11156" s="61"/>
      <c r="G11156" s="62" t="s">
        <v>16</v>
      </c>
      <c r="H11156" s="61"/>
    </row>
    <row r="11157" spans="1:8" ht="76.5" x14ac:dyDescent="0.25">
      <c r="A11157" s="64" t="s">
        <v>9671</v>
      </c>
      <c r="B11157" s="15" t="s">
        <v>9670</v>
      </c>
      <c r="C11157" s="40" t="s">
        <v>9669</v>
      </c>
      <c r="D11157" s="8" t="s">
        <v>20</v>
      </c>
      <c r="E11157" s="63" t="s">
        <v>1528</v>
      </c>
      <c r="F11157" s="61"/>
      <c r="G11157" s="62" t="s">
        <v>16</v>
      </c>
      <c r="H11157" s="61"/>
    </row>
    <row r="11158" spans="1:8" ht="76.5" x14ac:dyDescent="0.25">
      <c r="A11158" s="64" t="s">
        <v>9668</v>
      </c>
      <c r="B11158" s="15" t="s">
        <v>9667</v>
      </c>
      <c r="C11158" s="40" t="s">
        <v>9666</v>
      </c>
      <c r="D11158" s="8" t="s">
        <v>20</v>
      </c>
      <c r="E11158" s="63" t="s">
        <v>1528</v>
      </c>
      <c r="F11158" s="61"/>
      <c r="G11158" s="62" t="s">
        <v>16</v>
      </c>
      <c r="H11158" s="61"/>
    </row>
    <row r="11159" spans="1:8" ht="76.5" x14ac:dyDescent="0.25">
      <c r="A11159" s="64" t="s">
        <v>9665</v>
      </c>
      <c r="B11159" s="15" t="s">
        <v>9664</v>
      </c>
      <c r="C11159" s="40" t="s">
        <v>1565</v>
      </c>
      <c r="D11159" s="8" t="s">
        <v>20</v>
      </c>
      <c r="E11159" s="63" t="s">
        <v>1528</v>
      </c>
      <c r="F11159" s="61"/>
      <c r="G11159" s="62" t="s">
        <v>16</v>
      </c>
      <c r="H11159" s="61"/>
    </row>
    <row r="11160" spans="1:8" ht="102" x14ac:dyDescent="0.25">
      <c r="A11160" s="15" t="s">
        <v>9663</v>
      </c>
      <c r="B11160" s="15" t="s">
        <v>9657</v>
      </c>
      <c r="C11160" s="40" t="s">
        <v>9662</v>
      </c>
      <c r="D11160" s="8" t="s">
        <v>1626</v>
      </c>
      <c r="E11160" s="63" t="s">
        <v>1799</v>
      </c>
      <c r="F11160" s="65"/>
      <c r="G11160" s="9">
        <v>44659</v>
      </c>
      <c r="H11160" s="61"/>
    </row>
    <row r="11161" spans="1:8" ht="76.5" x14ac:dyDescent="0.25">
      <c r="A11161" s="64" t="s">
        <v>9661</v>
      </c>
      <c r="B11161" s="15" t="s">
        <v>9660</v>
      </c>
      <c r="C11161" s="40" t="s">
        <v>9659</v>
      </c>
      <c r="D11161" s="8" t="s">
        <v>20</v>
      </c>
      <c r="E11161" s="63" t="s">
        <v>1528</v>
      </c>
      <c r="F11161" s="61"/>
      <c r="G11161" s="62" t="s">
        <v>16</v>
      </c>
      <c r="H11161" s="61"/>
    </row>
    <row r="11162" spans="1:8" ht="114.75" x14ac:dyDescent="0.25">
      <c r="A11162" s="15" t="s">
        <v>9658</v>
      </c>
      <c r="B11162" s="15" t="s">
        <v>9657</v>
      </c>
      <c r="C11162" s="40" t="s">
        <v>9656</v>
      </c>
      <c r="D11162" s="8" t="s">
        <v>1626</v>
      </c>
      <c r="E11162" s="63" t="s">
        <v>1799</v>
      </c>
      <c r="F11162" s="65"/>
      <c r="G11162" s="9">
        <v>44659</v>
      </c>
      <c r="H11162" s="61"/>
    </row>
    <row r="11163" spans="1:8" ht="76.5" x14ac:dyDescent="0.25">
      <c r="A11163" s="15" t="s">
        <v>9655</v>
      </c>
      <c r="B11163" s="15" t="s">
        <v>9654</v>
      </c>
      <c r="C11163" s="40" t="s">
        <v>9653</v>
      </c>
      <c r="D11163" s="14" t="s">
        <v>1626</v>
      </c>
      <c r="E11163" s="63" t="s">
        <v>1799</v>
      </c>
      <c r="F11163" s="65"/>
      <c r="G11163" s="9">
        <v>44423</v>
      </c>
      <c r="H11163" s="61"/>
    </row>
    <row r="11164" spans="1:8" ht="114.75" x14ac:dyDescent="0.25">
      <c r="A11164" s="64" t="s">
        <v>9652</v>
      </c>
      <c r="B11164" s="15" t="s">
        <v>9651</v>
      </c>
      <c r="C11164" s="40" t="s">
        <v>9650</v>
      </c>
      <c r="D11164" s="8" t="s">
        <v>20</v>
      </c>
      <c r="E11164" s="63" t="s">
        <v>1528</v>
      </c>
      <c r="F11164" s="61"/>
      <c r="G11164" s="62" t="s">
        <v>16</v>
      </c>
      <c r="H11164" s="61"/>
    </row>
    <row r="11165" spans="1:8" ht="76.5" x14ac:dyDescent="0.25">
      <c r="A11165" s="64" t="s">
        <v>9649</v>
      </c>
      <c r="B11165" s="15" t="s">
        <v>9648</v>
      </c>
      <c r="C11165" s="40" t="s">
        <v>9647</v>
      </c>
      <c r="D11165" s="8" t="s">
        <v>20</v>
      </c>
      <c r="E11165" s="63" t="s">
        <v>1528</v>
      </c>
      <c r="F11165" s="61"/>
      <c r="G11165" s="62" t="s">
        <v>16</v>
      </c>
      <c r="H11165" s="61"/>
    </row>
    <row r="11166" spans="1:8" ht="76.5" x14ac:dyDescent="0.25">
      <c r="A11166" s="64" t="s">
        <v>9646</v>
      </c>
      <c r="B11166" s="15" t="s">
        <v>3354</v>
      </c>
      <c r="C11166" s="40" t="s">
        <v>9645</v>
      </c>
      <c r="D11166" s="8" t="s">
        <v>20</v>
      </c>
      <c r="E11166" s="63" t="s">
        <v>1528</v>
      </c>
      <c r="F11166" s="61"/>
      <c r="G11166" s="62" t="s">
        <v>16</v>
      </c>
      <c r="H11166" s="61"/>
    </row>
    <row r="11167" spans="1:8" ht="76.5" x14ac:dyDescent="0.25">
      <c r="A11167" s="64" t="s">
        <v>9644</v>
      </c>
      <c r="B11167" s="15" t="s">
        <v>7471</v>
      </c>
      <c r="C11167" s="40" t="s">
        <v>9643</v>
      </c>
      <c r="D11167" s="8" t="s">
        <v>20</v>
      </c>
      <c r="E11167" s="63" t="s">
        <v>1528</v>
      </c>
      <c r="F11167" s="61"/>
      <c r="G11167" s="62" t="s">
        <v>16</v>
      </c>
      <c r="H11167" s="61"/>
    </row>
    <row r="11168" spans="1:8" ht="76.5" x14ac:dyDescent="0.25">
      <c r="A11168" s="64" t="s">
        <v>9642</v>
      </c>
      <c r="B11168" s="15" t="s">
        <v>9641</v>
      </c>
      <c r="C11168" s="40" t="s">
        <v>9640</v>
      </c>
      <c r="D11168" s="8" t="s">
        <v>20</v>
      </c>
      <c r="E11168" s="63" t="s">
        <v>1528</v>
      </c>
      <c r="F11168" s="61"/>
      <c r="G11168" s="62" t="s">
        <v>16</v>
      </c>
      <c r="H11168" s="61"/>
    </row>
    <row r="11169" spans="1:8" ht="76.5" x14ac:dyDescent="0.25">
      <c r="A11169" s="64" t="s">
        <v>9639</v>
      </c>
      <c r="B11169" s="15" t="s">
        <v>9638</v>
      </c>
      <c r="C11169" s="40" t="s">
        <v>9637</v>
      </c>
      <c r="D11169" s="8" t="s">
        <v>20</v>
      </c>
      <c r="E11169" s="63" t="s">
        <v>1528</v>
      </c>
      <c r="F11169" s="61"/>
      <c r="G11169" s="62" t="s">
        <v>16</v>
      </c>
      <c r="H11169" s="61"/>
    </row>
    <row r="11170" spans="1:8" ht="76.5" x14ac:dyDescent="0.25">
      <c r="A11170" s="64" t="s">
        <v>9636</v>
      </c>
      <c r="B11170" s="15" t="s">
        <v>9635</v>
      </c>
      <c r="C11170" s="40" t="s">
        <v>9634</v>
      </c>
      <c r="D11170" s="8" t="s">
        <v>20</v>
      </c>
      <c r="E11170" s="63" t="s">
        <v>1528</v>
      </c>
      <c r="F11170" s="61"/>
      <c r="G11170" s="62" t="s">
        <v>16</v>
      </c>
      <c r="H11170" s="61"/>
    </row>
    <row r="11171" spans="1:8" ht="76.5" x14ac:dyDescent="0.25">
      <c r="A11171" s="64" t="s">
        <v>9633</v>
      </c>
      <c r="B11171" s="15" t="s">
        <v>9632</v>
      </c>
      <c r="C11171" s="40" t="s">
        <v>9631</v>
      </c>
      <c r="D11171" s="8" t="s">
        <v>20</v>
      </c>
      <c r="E11171" s="63" t="s">
        <v>1528</v>
      </c>
      <c r="F11171" s="61"/>
      <c r="G11171" s="62" t="s">
        <v>16</v>
      </c>
      <c r="H11171" s="61"/>
    </row>
    <row r="11172" spans="1:8" ht="76.5" x14ac:dyDescent="0.25">
      <c r="A11172" s="64" t="s">
        <v>9630</v>
      </c>
      <c r="B11172" s="15" t="s">
        <v>9629</v>
      </c>
      <c r="C11172" s="40" t="s">
        <v>9628</v>
      </c>
      <c r="D11172" s="8" t="s">
        <v>20</v>
      </c>
      <c r="E11172" s="63" t="s">
        <v>1528</v>
      </c>
      <c r="F11172" s="61"/>
      <c r="G11172" s="62" t="s">
        <v>16</v>
      </c>
      <c r="H11172" s="61"/>
    </row>
    <row r="11173" spans="1:8" ht="102" x14ac:dyDescent="0.25">
      <c r="A11173" s="15" t="s">
        <v>9627</v>
      </c>
      <c r="B11173" s="15" t="s">
        <v>9626</v>
      </c>
      <c r="C11173" s="40" t="s">
        <v>9625</v>
      </c>
      <c r="D11173" s="14" t="s">
        <v>1626</v>
      </c>
      <c r="E11173" s="63" t="s">
        <v>1625</v>
      </c>
      <c r="F11173" s="65"/>
      <c r="G11173" s="9">
        <v>44483</v>
      </c>
      <c r="H11173" s="61"/>
    </row>
    <row r="11174" spans="1:8" ht="76.5" x14ac:dyDescent="0.25">
      <c r="A11174" s="64" t="s">
        <v>9624</v>
      </c>
      <c r="B11174" s="15" t="s">
        <v>9623</v>
      </c>
      <c r="C11174" s="40" t="s">
        <v>9622</v>
      </c>
      <c r="D11174" s="8" t="s">
        <v>20</v>
      </c>
      <c r="E11174" s="63" t="s">
        <v>1528</v>
      </c>
      <c r="F11174" s="61"/>
      <c r="G11174" s="62" t="s">
        <v>16</v>
      </c>
      <c r="H11174" s="61"/>
    </row>
    <row r="11175" spans="1:8" ht="76.5" x14ac:dyDescent="0.25">
      <c r="A11175" s="64" t="s">
        <v>9621</v>
      </c>
      <c r="B11175" s="15" t="s">
        <v>9620</v>
      </c>
      <c r="C11175" s="40" t="s">
        <v>9619</v>
      </c>
      <c r="D11175" s="8" t="s">
        <v>20</v>
      </c>
      <c r="E11175" s="63" t="s">
        <v>1528</v>
      </c>
      <c r="F11175" s="61"/>
      <c r="G11175" s="62" t="s">
        <v>16</v>
      </c>
      <c r="H11175" s="61"/>
    </row>
    <row r="11176" spans="1:8" ht="76.5" x14ac:dyDescent="0.25">
      <c r="A11176" s="64" t="s">
        <v>9618</v>
      </c>
      <c r="B11176" s="15" t="s">
        <v>9617</v>
      </c>
      <c r="C11176" s="40" t="s">
        <v>9616</v>
      </c>
      <c r="D11176" s="8" t="s">
        <v>20</v>
      </c>
      <c r="E11176" s="63" t="s">
        <v>1528</v>
      </c>
      <c r="F11176" s="61"/>
      <c r="G11176" s="62" t="s">
        <v>16</v>
      </c>
      <c r="H11176" s="61"/>
    </row>
    <row r="11177" spans="1:8" ht="127.5" x14ac:dyDescent="0.25">
      <c r="A11177" s="15" t="s">
        <v>9615</v>
      </c>
      <c r="B11177" s="15" t="s">
        <v>9614</v>
      </c>
      <c r="C11177" s="40" t="s">
        <v>9613</v>
      </c>
      <c r="D11177" s="8" t="s">
        <v>1626</v>
      </c>
      <c r="E11177" s="63" t="s">
        <v>1799</v>
      </c>
      <c r="F11177" s="65"/>
      <c r="G11177" s="9">
        <v>44444</v>
      </c>
      <c r="H11177" s="61"/>
    </row>
    <row r="11178" spans="1:8" ht="76.5" x14ac:dyDescent="0.25">
      <c r="A11178" s="64" t="s">
        <v>9612</v>
      </c>
      <c r="B11178" s="15" t="s">
        <v>9611</v>
      </c>
      <c r="C11178" s="40" t="s">
        <v>9610</v>
      </c>
      <c r="D11178" s="8" t="s">
        <v>20</v>
      </c>
      <c r="E11178" s="63" t="s">
        <v>1528</v>
      </c>
      <c r="F11178" s="61"/>
      <c r="G11178" s="62" t="s">
        <v>16</v>
      </c>
      <c r="H11178" s="61"/>
    </row>
    <row r="11179" spans="1:8" ht="76.5" x14ac:dyDescent="0.25">
      <c r="A11179" s="64" t="s">
        <v>9609</v>
      </c>
      <c r="B11179" s="15" t="s">
        <v>9608</v>
      </c>
      <c r="C11179" s="40" t="s">
        <v>9607</v>
      </c>
      <c r="D11179" s="8" t="s">
        <v>20</v>
      </c>
      <c r="E11179" s="63" t="s">
        <v>1528</v>
      </c>
      <c r="F11179" s="61"/>
      <c r="G11179" s="62" t="s">
        <v>16</v>
      </c>
      <c r="H11179" s="61"/>
    </row>
    <row r="11180" spans="1:8" ht="76.5" x14ac:dyDescent="0.25">
      <c r="A11180" s="64" t="s">
        <v>9606</v>
      </c>
      <c r="B11180" s="15" t="s">
        <v>9605</v>
      </c>
      <c r="C11180" s="40" t="s">
        <v>9604</v>
      </c>
      <c r="D11180" s="8" t="s">
        <v>20</v>
      </c>
      <c r="E11180" s="63" t="s">
        <v>1528</v>
      </c>
      <c r="F11180" s="61"/>
      <c r="G11180" s="62" t="s">
        <v>16</v>
      </c>
      <c r="H11180" s="61"/>
    </row>
    <row r="11181" spans="1:8" ht="89.25" x14ac:dyDescent="0.25">
      <c r="A11181" s="64" t="s">
        <v>9603</v>
      </c>
      <c r="B11181" s="15" t="s">
        <v>9602</v>
      </c>
      <c r="C11181" s="40" t="s">
        <v>9601</v>
      </c>
      <c r="D11181" s="8" t="s">
        <v>20</v>
      </c>
      <c r="E11181" s="63" t="s">
        <v>1528</v>
      </c>
      <c r="F11181" s="61"/>
      <c r="G11181" s="62" t="s">
        <v>16</v>
      </c>
      <c r="H11181" s="61"/>
    </row>
    <row r="11182" spans="1:8" ht="76.5" x14ac:dyDescent="0.25">
      <c r="A11182" s="64" t="s">
        <v>9600</v>
      </c>
      <c r="B11182" s="15" t="s">
        <v>9599</v>
      </c>
      <c r="C11182" s="40" t="s">
        <v>9598</v>
      </c>
      <c r="D11182" s="8" t="s">
        <v>20</v>
      </c>
      <c r="E11182" s="63" t="s">
        <v>1528</v>
      </c>
      <c r="F11182" s="61"/>
      <c r="G11182" s="62" t="s">
        <v>16</v>
      </c>
      <c r="H11182" s="61"/>
    </row>
    <row r="11183" spans="1:8" ht="76.5" x14ac:dyDescent="0.25">
      <c r="A11183" s="64" t="s">
        <v>9597</v>
      </c>
      <c r="B11183" s="15" t="s">
        <v>9596</v>
      </c>
      <c r="C11183" s="40" t="s">
        <v>9595</v>
      </c>
      <c r="D11183" s="8" t="s">
        <v>20</v>
      </c>
      <c r="E11183" s="63" t="s">
        <v>1528</v>
      </c>
      <c r="F11183" s="61"/>
      <c r="G11183" s="62" t="s">
        <v>16</v>
      </c>
      <c r="H11183" s="61"/>
    </row>
    <row r="11184" spans="1:8" ht="25.5" x14ac:dyDescent="0.25">
      <c r="A11184" s="15" t="s">
        <v>9594</v>
      </c>
      <c r="B11184" s="15" t="s">
        <v>9593</v>
      </c>
      <c r="C11184" s="40" t="s">
        <v>9592</v>
      </c>
      <c r="D11184" s="14" t="s">
        <v>1626</v>
      </c>
      <c r="E11184" s="63" t="s">
        <v>1625</v>
      </c>
      <c r="F11184" s="65"/>
      <c r="G11184" s="9">
        <v>44471</v>
      </c>
      <c r="H11184" s="61"/>
    </row>
    <row r="11185" spans="1:8" ht="76.5" x14ac:dyDescent="0.25">
      <c r="A11185" s="64" t="s">
        <v>9591</v>
      </c>
      <c r="B11185" s="15" t="s">
        <v>9590</v>
      </c>
      <c r="C11185" s="40" t="s">
        <v>9589</v>
      </c>
      <c r="D11185" s="8" t="s">
        <v>20</v>
      </c>
      <c r="E11185" s="63" t="s">
        <v>1528</v>
      </c>
      <c r="F11185" s="61"/>
      <c r="G11185" s="62" t="s">
        <v>16</v>
      </c>
      <c r="H11185" s="61"/>
    </row>
    <row r="11186" spans="1:8" ht="76.5" x14ac:dyDescent="0.25">
      <c r="A11186" s="64" t="s">
        <v>9588</v>
      </c>
      <c r="B11186" s="15" t="s">
        <v>9587</v>
      </c>
      <c r="C11186" s="40" t="s">
        <v>2570</v>
      </c>
      <c r="D11186" s="8" t="s">
        <v>20</v>
      </c>
      <c r="E11186" s="63" t="s">
        <v>1528</v>
      </c>
      <c r="F11186" s="61"/>
      <c r="G11186" s="62" t="s">
        <v>16</v>
      </c>
      <c r="H11186" s="61"/>
    </row>
    <row r="11187" spans="1:8" ht="76.5" x14ac:dyDescent="0.25">
      <c r="A11187" s="64" t="s">
        <v>9586</v>
      </c>
      <c r="B11187" s="15" t="s">
        <v>9585</v>
      </c>
      <c r="C11187" s="40" t="s">
        <v>5424</v>
      </c>
      <c r="D11187" s="8" t="s">
        <v>20</v>
      </c>
      <c r="E11187" s="63" t="s">
        <v>1528</v>
      </c>
      <c r="F11187" s="61"/>
      <c r="G11187" s="62" t="s">
        <v>16</v>
      </c>
      <c r="H11187" s="61"/>
    </row>
    <row r="11188" spans="1:8" ht="89.25" x14ac:dyDescent="0.25">
      <c r="A11188" s="15" t="s">
        <v>9584</v>
      </c>
      <c r="B11188" s="15" t="s">
        <v>9583</v>
      </c>
      <c r="C11188" s="40" t="s">
        <v>9582</v>
      </c>
      <c r="D11188" s="14" t="s">
        <v>1626</v>
      </c>
      <c r="E11188" s="63" t="s">
        <v>1625</v>
      </c>
      <c r="F11188" s="65"/>
      <c r="G11188" s="9">
        <v>44478</v>
      </c>
      <c r="H11188" s="61"/>
    </row>
    <row r="11189" spans="1:8" ht="76.5" x14ac:dyDescent="0.25">
      <c r="A11189" s="64" t="s">
        <v>9581</v>
      </c>
      <c r="B11189" s="15" t="s">
        <v>9580</v>
      </c>
      <c r="C11189" s="40" t="s">
        <v>9579</v>
      </c>
      <c r="D11189" s="8" t="s">
        <v>20</v>
      </c>
      <c r="E11189" s="63" t="s">
        <v>1528</v>
      </c>
      <c r="F11189" s="61"/>
      <c r="G11189" s="62" t="s">
        <v>16</v>
      </c>
      <c r="H11189" s="61"/>
    </row>
    <row r="11190" spans="1:8" ht="76.5" x14ac:dyDescent="0.25">
      <c r="A11190" s="64" t="s">
        <v>9578</v>
      </c>
      <c r="B11190" s="15" t="s">
        <v>9577</v>
      </c>
      <c r="C11190" s="40" t="s">
        <v>1565</v>
      </c>
      <c r="D11190" s="8" t="s">
        <v>20</v>
      </c>
      <c r="E11190" s="63" t="s">
        <v>1528</v>
      </c>
      <c r="F11190" s="61"/>
      <c r="G11190" s="62" t="s">
        <v>16</v>
      </c>
      <c r="H11190" s="61"/>
    </row>
    <row r="11191" spans="1:8" ht="76.5" x14ac:dyDescent="0.25">
      <c r="A11191" s="64" t="s">
        <v>9576</v>
      </c>
      <c r="B11191" s="15" t="s">
        <v>9575</v>
      </c>
      <c r="C11191" s="40" t="s">
        <v>1565</v>
      </c>
      <c r="D11191" s="8" t="s">
        <v>20</v>
      </c>
      <c r="E11191" s="63" t="s">
        <v>1528</v>
      </c>
      <c r="F11191" s="61"/>
      <c r="G11191" s="62" t="s">
        <v>16</v>
      </c>
      <c r="H11191" s="61"/>
    </row>
    <row r="11192" spans="1:8" ht="140.25" x14ac:dyDescent="0.25">
      <c r="A11192" s="64" t="s">
        <v>9574</v>
      </c>
      <c r="B11192" s="15" t="s">
        <v>9573</v>
      </c>
      <c r="C11192" s="40" t="s">
        <v>9572</v>
      </c>
      <c r="D11192" s="8" t="s">
        <v>20</v>
      </c>
      <c r="E11192" s="63" t="s">
        <v>1528</v>
      </c>
      <c r="F11192" s="61"/>
      <c r="G11192" s="62" t="s">
        <v>16</v>
      </c>
      <c r="H11192" s="61"/>
    </row>
    <row r="11193" spans="1:8" ht="76.5" x14ac:dyDescent="0.25">
      <c r="A11193" s="64" t="s">
        <v>9571</v>
      </c>
      <c r="B11193" s="15" t="s">
        <v>9570</v>
      </c>
      <c r="C11193" s="40" t="s">
        <v>9564</v>
      </c>
      <c r="D11193" s="8" t="s">
        <v>20</v>
      </c>
      <c r="E11193" s="63" t="s">
        <v>1528</v>
      </c>
      <c r="F11193" s="61"/>
      <c r="G11193" s="62" t="s">
        <v>16</v>
      </c>
      <c r="H11193" s="61"/>
    </row>
    <row r="11194" spans="1:8" ht="76.5" x14ac:dyDescent="0.25">
      <c r="A11194" s="64" t="s">
        <v>9569</v>
      </c>
      <c r="B11194" s="15" t="s">
        <v>9568</v>
      </c>
      <c r="C11194" s="40" t="s">
        <v>9567</v>
      </c>
      <c r="D11194" s="8" t="s">
        <v>20</v>
      </c>
      <c r="E11194" s="63" t="s">
        <v>1528</v>
      </c>
      <c r="F11194" s="61"/>
      <c r="G11194" s="62" t="s">
        <v>16</v>
      </c>
      <c r="H11194" s="61"/>
    </row>
    <row r="11195" spans="1:8" ht="76.5" x14ac:dyDescent="0.25">
      <c r="A11195" s="64" t="s">
        <v>9566</v>
      </c>
      <c r="B11195" s="15" t="s">
        <v>9565</v>
      </c>
      <c r="C11195" s="40" t="s">
        <v>9564</v>
      </c>
      <c r="D11195" s="8" t="s">
        <v>20</v>
      </c>
      <c r="E11195" s="63" t="s">
        <v>1528</v>
      </c>
      <c r="F11195" s="61"/>
      <c r="G11195" s="62" t="s">
        <v>16</v>
      </c>
      <c r="H11195" s="61"/>
    </row>
    <row r="11196" spans="1:8" ht="76.5" x14ac:dyDescent="0.25">
      <c r="A11196" s="64" t="s">
        <v>9563</v>
      </c>
      <c r="B11196" s="15" t="s">
        <v>9562</v>
      </c>
      <c r="C11196" s="40" t="s">
        <v>9561</v>
      </c>
      <c r="D11196" s="8" t="s">
        <v>20</v>
      </c>
      <c r="E11196" s="63" t="s">
        <v>1528</v>
      </c>
      <c r="F11196" s="61"/>
      <c r="G11196" s="62" t="s">
        <v>16</v>
      </c>
      <c r="H11196" s="61"/>
    </row>
    <row r="11197" spans="1:8" ht="76.5" x14ac:dyDescent="0.25">
      <c r="A11197" s="64" t="s">
        <v>9560</v>
      </c>
      <c r="B11197" s="15" t="s">
        <v>9559</v>
      </c>
      <c r="C11197" s="40" t="s">
        <v>9558</v>
      </c>
      <c r="D11197" s="8" t="s">
        <v>20</v>
      </c>
      <c r="E11197" s="63" t="s">
        <v>1528</v>
      </c>
      <c r="F11197" s="61"/>
      <c r="G11197" s="62" t="s">
        <v>16</v>
      </c>
      <c r="H11197" s="61"/>
    </row>
    <row r="11198" spans="1:8" ht="76.5" x14ac:dyDescent="0.25">
      <c r="A11198" s="64" t="s">
        <v>9557</v>
      </c>
      <c r="B11198" s="15" t="s">
        <v>9556</v>
      </c>
      <c r="C11198" s="40" t="s">
        <v>9555</v>
      </c>
      <c r="D11198" s="8" t="s">
        <v>20</v>
      </c>
      <c r="E11198" s="63" t="s">
        <v>1528</v>
      </c>
      <c r="F11198" s="61"/>
      <c r="G11198" s="62" t="s">
        <v>16</v>
      </c>
      <c r="H11198" s="61"/>
    </row>
    <row r="11199" spans="1:8" ht="89.25" x14ac:dyDescent="0.25">
      <c r="A11199" s="64" t="s">
        <v>9554</v>
      </c>
      <c r="B11199" s="15" t="s">
        <v>9553</v>
      </c>
      <c r="C11199" s="40" t="s">
        <v>9552</v>
      </c>
      <c r="D11199" s="8" t="s">
        <v>20</v>
      </c>
      <c r="E11199" s="63" t="s">
        <v>1528</v>
      </c>
      <c r="F11199" s="61"/>
      <c r="G11199" s="62" t="s">
        <v>16</v>
      </c>
      <c r="H11199" s="61"/>
    </row>
    <row r="11200" spans="1:8" ht="76.5" x14ac:dyDescent="0.25">
      <c r="A11200" s="64" t="s">
        <v>9551</v>
      </c>
      <c r="B11200" s="15" t="s">
        <v>7872</v>
      </c>
      <c r="C11200" s="40" t="s">
        <v>9550</v>
      </c>
      <c r="D11200" s="8" t="s">
        <v>20</v>
      </c>
      <c r="E11200" s="63" t="s">
        <v>1528</v>
      </c>
      <c r="F11200" s="61"/>
      <c r="G11200" s="62" t="s">
        <v>16</v>
      </c>
      <c r="H11200" s="61"/>
    </row>
    <row r="11201" spans="1:8" ht="89.25" x14ac:dyDescent="0.25">
      <c r="A11201" s="15" t="s">
        <v>9549</v>
      </c>
      <c r="B11201" s="15" t="s">
        <v>9548</v>
      </c>
      <c r="C11201" s="40" t="s">
        <v>9547</v>
      </c>
      <c r="D11201" s="8" t="s">
        <v>1626</v>
      </c>
      <c r="E11201" s="63" t="s">
        <v>1625</v>
      </c>
      <c r="F11201" s="65"/>
      <c r="G11201" s="9">
        <v>44491</v>
      </c>
      <c r="H11201" s="61"/>
    </row>
    <row r="11202" spans="1:8" ht="76.5" x14ac:dyDescent="0.25">
      <c r="A11202" s="64" t="s">
        <v>9546</v>
      </c>
      <c r="B11202" s="15" t="s">
        <v>9545</v>
      </c>
      <c r="C11202" s="40" t="s">
        <v>9544</v>
      </c>
      <c r="D11202" s="8" t="s">
        <v>20</v>
      </c>
      <c r="E11202" s="63" t="s">
        <v>1528</v>
      </c>
      <c r="F11202" s="61"/>
      <c r="G11202" s="62" t="s">
        <v>16</v>
      </c>
      <c r="H11202" s="61"/>
    </row>
    <row r="11203" spans="1:8" ht="89.25" x14ac:dyDescent="0.25">
      <c r="A11203" s="64" t="s">
        <v>9543</v>
      </c>
      <c r="B11203" s="15" t="s">
        <v>9542</v>
      </c>
      <c r="C11203" s="40" t="s">
        <v>9541</v>
      </c>
      <c r="D11203" s="8" t="s">
        <v>20</v>
      </c>
      <c r="E11203" s="63" t="s">
        <v>1528</v>
      </c>
      <c r="F11203" s="61"/>
      <c r="G11203" s="62" t="s">
        <v>16</v>
      </c>
      <c r="H11203" s="61"/>
    </row>
    <row r="11204" spans="1:8" ht="25.5" x14ac:dyDescent="0.25">
      <c r="A11204" s="15" t="s">
        <v>9540</v>
      </c>
      <c r="B11204" s="15" t="s">
        <v>9539</v>
      </c>
      <c r="C11204" s="40" t="s">
        <v>9538</v>
      </c>
      <c r="D11204" s="14" t="s">
        <v>1626</v>
      </c>
      <c r="E11204" s="63" t="s">
        <v>1799</v>
      </c>
      <c r="F11204" s="65"/>
      <c r="G11204" s="9">
        <v>44436</v>
      </c>
      <c r="H11204" s="61"/>
    </row>
    <row r="11205" spans="1:8" ht="76.5" x14ac:dyDescent="0.25">
      <c r="A11205" s="64" t="s">
        <v>9537</v>
      </c>
      <c r="B11205" s="15" t="s">
        <v>9536</v>
      </c>
      <c r="C11205" s="40" t="s">
        <v>9535</v>
      </c>
      <c r="D11205" s="8" t="s">
        <v>20</v>
      </c>
      <c r="E11205" s="63" t="s">
        <v>1528</v>
      </c>
      <c r="F11205" s="61"/>
      <c r="G11205" s="62" t="s">
        <v>16</v>
      </c>
      <c r="H11205" s="61"/>
    </row>
    <row r="11206" spans="1:8" ht="76.5" x14ac:dyDescent="0.25">
      <c r="A11206" s="64" t="s">
        <v>9534</v>
      </c>
      <c r="B11206" s="15" t="s">
        <v>9532</v>
      </c>
      <c r="C11206" s="40" t="s">
        <v>2570</v>
      </c>
      <c r="D11206" s="8" t="s">
        <v>20</v>
      </c>
      <c r="E11206" s="63" t="s">
        <v>1528</v>
      </c>
      <c r="F11206" s="61"/>
      <c r="G11206" s="62" t="s">
        <v>16</v>
      </c>
      <c r="H11206" s="61"/>
    </row>
    <row r="11207" spans="1:8" ht="76.5" x14ac:dyDescent="0.25">
      <c r="A11207" s="64" t="s">
        <v>9533</v>
      </c>
      <c r="B11207" s="15" t="s">
        <v>9532</v>
      </c>
      <c r="C11207" s="40" t="s">
        <v>9531</v>
      </c>
      <c r="D11207" s="8" t="s">
        <v>20</v>
      </c>
      <c r="E11207" s="63" t="s">
        <v>1528</v>
      </c>
      <c r="F11207" s="61"/>
      <c r="G11207" s="62" t="s">
        <v>16</v>
      </c>
      <c r="H11207" s="61"/>
    </row>
    <row r="11208" spans="1:8" ht="127.5" x14ac:dyDescent="0.25">
      <c r="A11208" s="64" t="s">
        <v>9530</v>
      </c>
      <c r="B11208" s="15" t="s">
        <v>9529</v>
      </c>
      <c r="C11208" s="40" t="s">
        <v>9528</v>
      </c>
      <c r="D11208" s="8" t="s">
        <v>20</v>
      </c>
      <c r="E11208" s="63" t="s">
        <v>1528</v>
      </c>
      <c r="F11208" s="61"/>
      <c r="G11208" s="62" t="s">
        <v>16</v>
      </c>
      <c r="H11208" s="61"/>
    </row>
    <row r="11209" spans="1:8" ht="76.5" x14ac:dyDescent="0.25">
      <c r="A11209" s="64" t="s">
        <v>9527</v>
      </c>
      <c r="B11209" s="15" t="s">
        <v>9526</v>
      </c>
      <c r="C11209" s="40" t="s">
        <v>9525</v>
      </c>
      <c r="D11209" s="8" t="s">
        <v>20</v>
      </c>
      <c r="E11209" s="63" t="s">
        <v>1528</v>
      </c>
      <c r="F11209" s="61"/>
      <c r="G11209" s="62" t="s">
        <v>16</v>
      </c>
      <c r="H11209" s="61"/>
    </row>
    <row r="11210" spans="1:8" ht="76.5" x14ac:dyDescent="0.25">
      <c r="A11210" s="64" t="s">
        <v>9524</v>
      </c>
      <c r="B11210" s="15" t="s">
        <v>9523</v>
      </c>
      <c r="C11210" s="40" t="s">
        <v>9522</v>
      </c>
      <c r="D11210" s="8" t="s">
        <v>20</v>
      </c>
      <c r="E11210" s="63" t="s">
        <v>1528</v>
      </c>
      <c r="F11210" s="61"/>
      <c r="G11210" s="62" t="s">
        <v>16</v>
      </c>
      <c r="H11210" s="61"/>
    </row>
    <row r="11211" spans="1:8" ht="76.5" x14ac:dyDescent="0.25">
      <c r="A11211" s="64" t="s">
        <v>9521</v>
      </c>
      <c r="B11211" s="15" t="s">
        <v>9520</v>
      </c>
      <c r="C11211" s="40" t="s">
        <v>9519</v>
      </c>
      <c r="D11211" s="8" t="s">
        <v>20</v>
      </c>
      <c r="E11211" s="63" t="s">
        <v>1528</v>
      </c>
      <c r="F11211" s="61"/>
      <c r="G11211" s="62" t="s">
        <v>16</v>
      </c>
      <c r="H11211" s="61"/>
    </row>
    <row r="11212" spans="1:8" ht="76.5" x14ac:dyDescent="0.25">
      <c r="A11212" s="64" t="s">
        <v>9518</v>
      </c>
      <c r="B11212" s="15" t="s">
        <v>9517</v>
      </c>
      <c r="C11212" s="40" t="s">
        <v>9516</v>
      </c>
      <c r="D11212" s="8" t="s">
        <v>20</v>
      </c>
      <c r="E11212" s="63" t="s">
        <v>1528</v>
      </c>
      <c r="F11212" s="61"/>
      <c r="G11212" s="62" t="s">
        <v>16</v>
      </c>
      <c r="H11212" s="61"/>
    </row>
    <row r="11213" spans="1:8" ht="76.5" x14ac:dyDescent="0.25">
      <c r="A11213" s="64" t="s">
        <v>9515</v>
      </c>
      <c r="B11213" s="15" t="s">
        <v>9514</v>
      </c>
      <c r="C11213" s="40" t="s">
        <v>9513</v>
      </c>
      <c r="D11213" s="8" t="s">
        <v>20</v>
      </c>
      <c r="E11213" s="63" t="s">
        <v>1528</v>
      </c>
      <c r="F11213" s="61"/>
      <c r="G11213" s="62" t="s">
        <v>16</v>
      </c>
      <c r="H11213" s="61"/>
    </row>
    <row r="11214" spans="1:8" ht="89.25" x14ac:dyDescent="0.25">
      <c r="A11214" s="15" t="s">
        <v>9512</v>
      </c>
      <c r="B11214" s="15" t="s">
        <v>9511</v>
      </c>
      <c r="C11214" s="40" t="s">
        <v>9510</v>
      </c>
      <c r="D11214" s="8" t="s">
        <v>1626</v>
      </c>
      <c r="E11214" s="63" t="s">
        <v>1799</v>
      </c>
      <c r="F11214" s="65"/>
      <c r="G11214" s="9">
        <v>44438</v>
      </c>
      <c r="H11214" s="61"/>
    </row>
    <row r="11215" spans="1:8" ht="102" x14ac:dyDescent="0.25">
      <c r="A11215" s="64" t="s">
        <v>9509</v>
      </c>
      <c r="B11215" s="15" t="s">
        <v>9508</v>
      </c>
      <c r="C11215" s="40" t="s">
        <v>9507</v>
      </c>
      <c r="D11215" s="8" t="s">
        <v>20</v>
      </c>
      <c r="E11215" s="63" t="s">
        <v>1528</v>
      </c>
      <c r="F11215" s="61"/>
      <c r="G11215" s="62" t="s">
        <v>16</v>
      </c>
      <c r="H11215" s="61"/>
    </row>
    <row r="11216" spans="1:8" ht="76.5" x14ac:dyDescent="0.25">
      <c r="A11216" s="64" t="s">
        <v>9506</v>
      </c>
      <c r="B11216" s="15" t="s">
        <v>9505</v>
      </c>
      <c r="C11216" s="40" t="s">
        <v>9504</v>
      </c>
      <c r="D11216" s="8" t="s">
        <v>20</v>
      </c>
      <c r="E11216" s="63" t="s">
        <v>1528</v>
      </c>
      <c r="F11216" s="61"/>
      <c r="G11216" s="62" t="s">
        <v>16</v>
      </c>
      <c r="H11216" s="61"/>
    </row>
    <row r="11217" spans="1:8" ht="140.25" x14ac:dyDescent="0.25">
      <c r="A11217" s="64" t="s">
        <v>9503</v>
      </c>
      <c r="B11217" s="15" t="s">
        <v>9502</v>
      </c>
      <c r="C11217" s="40" t="s">
        <v>9501</v>
      </c>
      <c r="D11217" s="8" t="s">
        <v>20</v>
      </c>
      <c r="E11217" s="63" t="s">
        <v>1528</v>
      </c>
      <c r="F11217" s="61"/>
      <c r="G11217" s="62" t="s">
        <v>16</v>
      </c>
      <c r="H11217" s="61"/>
    </row>
    <row r="11218" spans="1:8" ht="76.5" x14ac:dyDescent="0.25">
      <c r="A11218" s="64" t="s">
        <v>9500</v>
      </c>
      <c r="B11218" s="15" t="s">
        <v>7367</v>
      </c>
      <c r="C11218" s="40" t="s">
        <v>9499</v>
      </c>
      <c r="D11218" s="8" t="s">
        <v>20</v>
      </c>
      <c r="E11218" s="63" t="s">
        <v>1528</v>
      </c>
      <c r="F11218" s="61"/>
      <c r="G11218" s="62" t="s">
        <v>16</v>
      </c>
      <c r="H11218" s="61"/>
    </row>
    <row r="11219" spans="1:8" ht="76.5" x14ac:dyDescent="0.25">
      <c r="A11219" s="64" t="s">
        <v>9498</v>
      </c>
      <c r="B11219" s="15" t="s">
        <v>9497</v>
      </c>
      <c r="C11219" s="40" t="s">
        <v>9496</v>
      </c>
      <c r="D11219" s="8" t="s">
        <v>20</v>
      </c>
      <c r="E11219" s="63" t="s">
        <v>1528</v>
      </c>
      <c r="F11219" s="61"/>
      <c r="G11219" s="62" t="s">
        <v>16</v>
      </c>
      <c r="H11219" s="61"/>
    </row>
    <row r="11220" spans="1:8" ht="89.25" x14ac:dyDescent="0.25">
      <c r="A11220" s="64" t="s">
        <v>9495</v>
      </c>
      <c r="B11220" s="15" t="s">
        <v>9494</v>
      </c>
      <c r="C11220" s="40" t="s">
        <v>9493</v>
      </c>
      <c r="D11220" s="8" t="s">
        <v>20</v>
      </c>
      <c r="E11220" s="63" t="s">
        <v>1528</v>
      </c>
      <c r="F11220" s="61"/>
      <c r="G11220" s="62" t="s">
        <v>16</v>
      </c>
      <c r="H11220" s="61"/>
    </row>
    <row r="11221" spans="1:8" ht="89.25" x14ac:dyDescent="0.25">
      <c r="A11221" s="64" t="s">
        <v>9492</v>
      </c>
      <c r="B11221" s="15" t="s">
        <v>9491</v>
      </c>
      <c r="C11221" s="40" t="s">
        <v>9490</v>
      </c>
      <c r="D11221" s="8" t="s">
        <v>20</v>
      </c>
      <c r="E11221" s="63" t="s">
        <v>1528</v>
      </c>
      <c r="F11221" s="61"/>
      <c r="G11221" s="62" t="s">
        <v>16</v>
      </c>
      <c r="H11221" s="61"/>
    </row>
    <row r="11222" spans="1:8" ht="76.5" x14ac:dyDescent="0.25">
      <c r="A11222" s="64" t="s">
        <v>9489</v>
      </c>
      <c r="B11222" s="15" t="s">
        <v>9488</v>
      </c>
      <c r="C11222" s="40" t="s">
        <v>9487</v>
      </c>
      <c r="D11222" s="8" t="s">
        <v>20</v>
      </c>
      <c r="E11222" s="63" t="s">
        <v>1528</v>
      </c>
      <c r="F11222" s="61"/>
      <c r="G11222" s="62" t="s">
        <v>16</v>
      </c>
      <c r="H11222" s="61"/>
    </row>
    <row r="11223" spans="1:8" ht="76.5" x14ac:dyDescent="0.25">
      <c r="A11223" s="64" t="s">
        <v>9486</v>
      </c>
      <c r="B11223" s="15" t="s">
        <v>9485</v>
      </c>
      <c r="C11223" s="40" t="s">
        <v>9484</v>
      </c>
      <c r="D11223" s="8" t="s">
        <v>20</v>
      </c>
      <c r="E11223" s="63" t="s">
        <v>1528</v>
      </c>
      <c r="F11223" s="61"/>
      <c r="G11223" s="62" t="s">
        <v>16</v>
      </c>
      <c r="H11223" s="61"/>
    </row>
    <row r="11224" spans="1:8" ht="89.25" x14ac:dyDescent="0.25">
      <c r="A11224" s="15" t="s">
        <v>9483</v>
      </c>
      <c r="B11224" s="15" t="s">
        <v>9482</v>
      </c>
      <c r="C11224" s="40" t="s">
        <v>9481</v>
      </c>
      <c r="D11224" s="8" t="s">
        <v>1626</v>
      </c>
      <c r="E11224" s="63" t="s">
        <v>1625</v>
      </c>
      <c r="F11224" s="65"/>
      <c r="G11224" s="9">
        <v>44428</v>
      </c>
      <c r="H11224" s="61"/>
    </row>
    <row r="11225" spans="1:8" ht="102" x14ac:dyDescent="0.25">
      <c r="A11225" s="64" t="s">
        <v>9480</v>
      </c>
      <c r="B11225" s="15" t="s">
        <v>9479</v>
      </c>
      <c r="C11225" s="40" t="s">
        <v>9478</v>
      </c>
      <c r="D11225" s="8" t="s">
        <v>20</v>
      </c>
      <c r="E11225" s="63" t="s">
        <v>1528</v>
      </c>
      <c r="F11225" s="61"/>
      <c r="G11225" s="62" t="s">
        <v>16</v>
      </c>
      <c r="H11225" s="61"/>
    </row>
    <row r="11226" spans="1:8" ht="76.5" x14ac:dyDescent="0.25">
      <c r="A11226" s="64" t="s">
        <v>9477</v>
      </c>
      <c r="B11226" s="15" t="s">
        <v>9476</v>
      </c>
      <c r="C11226" s="40" t="s">
        <v>9475</v>
      </c>
      <c r="D11226" s="8" t="s">
        <v>20</v>
      </c>
      <c r="E11226" s="63" t="s">
        <v>1528</v>
      </c>
      <c r="F11226" s="61"/>
      <c r="G11226" s="62" t="s">
        <v>16</v>
      </c>
      <c r="H11226" s="61"/>
    </row>
    <row r="11227" spans="1:8" ht="38.25" x14ac:dyDescent="0.25">
      <c r="A11227" s="15" t="s">
        <v>9474</v>
      </c>
      <c r="B11227" s="15" t="s">
        <v>9473</v>
      </c>
      <c r="C11227" s="40" t="s">
        <v>9472</v>
      </c>
      <c r="D11227" s="14" t="s">
        <v>1626</v>
      </c>
      <c r="E11227" s="63" t="s">
        <v>1799</v>
      </c>
      <c r="F11227" s="65"/>
      <c r="G11227" s="9">
        <v>44438</v>
      </c>
      <c r="H11227" s="61"/>
    </row>
    <row r="11228" spans="1:8" ht="76.5" x14ac:dyDescent="0.25">
      <c r="A11228" s="64" t="s">
        <v>9471</v>
      </c>
      <c r="B11228" s="15" t="s">
        <v>9470</v>
      </c>
      <c r="C11228" s="40" t="s">
        <v>9469</v>
      </c>
      <c r="D11228" s="8" t="s">
        <v>20</v>
      </c>
      <c r="E11228" s="63" t="s">
        <v>1528</v>
      </c>
      <c r="F11228" s="61"/>
      <c r="G11228" s="62" t="s">
        <v>16</v>
      </c>
      <c r="H11228" s="61"/>
    </row>
    <row r="11229" spans="1:8" ht="76.5" x14ac:dyDescent="0.25">
      <c r="A11229" s="64" t="s">
        <v>9468</v>
      </c>
      <c r="B11229" s="15" t="s">
        <v>9467</v>
      </c>
      <c r="C11229" s="40" t="s">
        <v>9466</v>
      </c>
      <c r="D11229" s="8" t="s">
        <v>20</v>
      </c>
      <c r="E11229" s="63" t="s">
        <v>1528</v>
      </c>
      <c r="F11229" s="61"/>
      <c r="G11229" s="62" t="s">
        <v>16</v>
      </c>
      <c r="H11229" s="61"/>
    </row>
    <row r="11230" spans="1:8" ht="76.5" x14ac:dyDescent="0.25">
      <c r="A11230" s="64" t="s">
        <v>9465</v>
      </c>
      <c r="B11230" s="15" t="s">
        <v>9462</v>
      </c>
      <c r="C11230" s="40" t="s">
        <v>9464</v>
      </c>
      <c r="D11230" s="8" t="s">
        <v>20</v>
      </c>
      <c r="E11230" s="63" t="s">
        <v>1528</v>
      </c>
      <c r="F11230" s="61"/>
      <c r="G11230" s="62" t="s">
        <v>16</v>
      </c>
      <c r="H11230" s="61"/>
    </row>
    <row r="11231" spans="1:8" ht="76.5" x14ac:dyDescent="0.25">
      <c r="A11231" s="64" t="s">
        <v>9463</v>
      </c>
      <c r="B11231" s="15" t="s">
        <v>9462</v>
      </c>
      <c r="C11231" s="40" t="s">
        <v>9461</v>
      </c>
      <c r="D11231" s="8" t="s">
        <v>20</v>
      </c>
      <c r="E11231" s="63" t="s">
        <v>1528</v>
      </c>
      <c r="F11231" s="61"/>
      <c r="G11231" s="62" t="s">
        <v>16</v>
      </c>
      <c r="H11231" s="61"/>
    </row>
    <row r="11232" spans="1:8" ht="76.5" x14ac:dyDescent="0.25">
      <c r="A11232" s="64" t="s">
        <v>9460</v>
      </c>
      <c r="B11232" s="15" t="s">
        <v>9459</v>
      </c>
      <c r="C11232" s="40" t="s">
        <v>4104</v>
      </c>
      <c r="D11232" s="8" t="s">
        <v>20</v>
      </c>
      <c r="E11232" s="63" t="s">
        <v>1528</v>
      </c>
      <c r="F11232" s="61"/>
      <c r="G11232" s="62" t="s">
        <v>16</v>
      </c>
      <c r="H11232" s="61"/>
    </row>
    <row r="11233" spans="1:8" ht="76.5" x14ac:dyDescent="0.25">
      <c r="A11233" s="64" t="s">
        <v>9458</v>
      </c>
      <c r="B11233" s="15" t="s">
        <v>9457</v>
      </c>
      <c r="C11233" s="40" t="s">
        <v>9456</v>
      </c>
      <c r="D11233" s="8" t="s">
        <v>20</v>
      </c>
      <c r="E11233" s="63" t="s">
        <v>1528</v>
      </c>
      <c r="F11233" s="61"/>
      <c r="G11233" s="62" t="s">
        <v>16</v>
      </c>
      <c r="H11233" s="61"/>
    </row>
    <row r="11234" spans="1:8" ht="76.5" x14ac:dyDescent="0.25">
      <c r="A11234" s="64" t="s">
        <v>9455</v>
      </c>
      <c r="B11234" s="15" t="s">
        <v>9454</v>
      </c>
      <c r="C11234" s="40" t="s">
        <v>9453</v>
      </c>
      <c r="D11234" s="8" t="s">
        <v>20</v>
      </c>
      <c r="E11234" s="63" t="s">
        <v>1528</v>
      </c>
      <c r="F11234" s="61"/>
      <c r="G11234" s="62" t="s">
        <v>16</v>
      </c>
      <c r="H11234" s="61"/>
    </row>
    <row r="11235" spans="1:8" ht="76.5" x14ac:dyDescent="0.25">
      <c r="A11235" s="64" t="s">
        <v>9452</v>
      </c>
      <c r="B11235" s="15" t="s">
        <v>9451</v>
      </c>
      <c r="C11235" s="40" t="s">
        <v>9450</v>
      </c>
      <c r="D11235" s="8" t="s">
        <v>20</v>
      </c>
      <c r="E11235" s="63" t="s">
        <v>1528</v>
      </c>
      <c r="F11235" s="61"/>
      <c r="G11235" s="62" t="s">
        <v>16</v>
      </c>
      <c r="H11235" s="61"/>
    </row>
    <row r="11236" spans="1:8" ht="76.5" x14ac:dyDescent="0.25">
      <c r="A11236" s="64" t="s">
        <v>9449</v>
      </c>
      <c r="B11236" s="15" t="s">
        <v>9448</v>
      </c>
      <c r="C11236" s="40" t="s">
        <v>9447</v>
      </c>
      <c r="D11236" s="8" t="s">
        <v>20</v>
      </c>
      <c r="E11236" s="63" t="s">
        <v>1528</v>
      </c>
      <c r="F11236" s="61"/>
      <c r="G11236" s="62" t="s">
        <v>16</v>
      </c>
      <c r="H11236" s="61"/>
    </row>
    <row r="11237" spans="1:8" ht="76.5" x14ac:dyDescent="0.25">
      <c r="A11237" s="15" t="s">
        <v>9446</v>
      </c>
      <c r="B11237" s="15" t="s">
        <v>9445</v>
      </c>
      <c r="C11237" s="40" t="s">
        <v>9444</v>
      </c>
      <c r="D11237" s="14" t="s">
        <v>1626</v>
      </c>
      <c r="E11237" s="63" t="s">
        <v>1799</v>
      </c>
      <c r="F11237" s="65"/>
      <c r="G11237" s="9">
        <v>44499</v>
      </c>
      <c r="H11237" s="61"/>
    </row>
    <row r="11238" spans="1:8" ht="76.5" x14ac:dyDescent="0.25">
      <c r="A11238" s="64" t="s">
        <v>9443</v>
      </c>
      <c r="B11238" s="15" t="s">
        <v>9442</v>
      </c>
      <c r="C11238" s="40" t="s">
        <v>9441</v>
      </c>
      <c r="D11238" s="8" t="s">
        <v>20</v>
      </c>
      <c r="E11238" s="63" t="s">
        <v>1528</v>
      </c>
      <c r="F11238" s="61"/>
      <c r="G11238" s="62" t="s">
        <v>16</v>
      </c>
      <c r="H11238" s="61"/>
    </row>
    <row r="11239" spans="1:8" ht="76.5" x14ac:dyDescent="0.25">
      <c r="A11239" s="64" t="s">
        <v>9440</v>
      </c>
      <c r="B11239" s="15" t="s">
        <v>2646</v>
      </c>
      <c r="C11239" s="40" t="s">
        <v>9439</v>
      </c>
      <c r="D11239" s="8" t="s">
        <v>20</v>
      </c>
      <c r="E11239" s="63" t="s">
        <v>1528</v>
      </c>
      <c r="F11239" s="61"/>
      <c r="G11239" s="62" t="s">
        <v>16</v>
      </c>
      <c r="H11239" s="61"/>
    </row>
    <row r="11240" spans="1:8" ht="76.5" x14ac:dyDescent="0.25">
      <c r="A11240" s="64" t="s">
        <v>9438</v>
      </c>
      <c r="B11240" s="15" t="s">
        <v>9437</v>
      </c>
      <c r="C11240" s="40" t="s">
        <v>9436</v>
      </c>
      <c r="D11240" s="8" t="s">
        <v>20</v>
      </c>
      <c r="E11240" s="63" t="s">
        <v>1528</v>
      </c>
      <c r="F11240" s="61"/>
      <c r="G11240" s="62" t="s">
        <v>16</v>
      </c>
      <c r="H11240" s="61"/>
    </row>
    <row r="11241" spans="1:8" ht="76.5" x14ac:dyDescent="0.25">
      <c r="A11241" s="64" t="s">
        <v>9435</v>
      </c>
      <c r="B11241" s="15" t="s">
        <v>9434</v>
      </c>
      <c r="C11241" s="40" t="s">
        <v>9433</v>
      </c>
      <c r="D11241" s="8" t="s">
        <v>20</v>
      </c>
      <c r="E11241" s="63" t="s">
        <v>1528</v>
      </c>
      <c r="F11241" s="61"/>
      <c r="G11241" s="62" t="s">
        <v>16</v>
      </c>
      <c r="H11241" s="61"/>
    </row>
    <row r="11242" spans="1:8" ht="76.5" x14ac:dyDescent="0.25">
      <c r="A11242" s="64" t="s">
        <v>9432</v>
      </c>
      <c r="B11242" s="15" t="s">
        <v>9431</v>
      </c>
      <c r="C11242" s="40" t="s">
        <v>9430</v>
      </c>
      <c r="D11242" s="8" t="s">
        <v>20</v>
      </c>
      <c r="E11242" s="63" t="s">
        <v>1528</v>
      </c>
      <c r="F11242" s="61"/>
      <c r="G11242" s="62" t="s">
        <v>16</v>
      </c>
      <c r="H11242" s="61"/>
    </row>
    <row r="11243" spans="1:8" ht="76.5" x14ac:dyDescent="0.25">
      <c r="A11243" s="64" t="s">
        <v>9429</v>
      </c>
      <c r="B11243" s="15" t="s">
        <v>9428</v>
      </c>
      <c r="C11243" s="40" t="s">
        <v>9427</v>
      </c>
      <c r="D11243" s="8" t="s">
        <v>20</v>
      </c>
      <c r="E11243" s="63" t="s">
        <v>1528</v>
      </c>
      <c r="F11243" s="61"/>
      <c r="G11243" s="62" t="s">
        <v>16</v>
      </c>
      <c r="H11243" s="61"/>
    </row>
    <row r="11244" spans="1:8" ht="76.5" x14ac:dyDescent="0.25">
      <c r="A11244" s="64" t="s">
        <v>9426</v>
      </c>
      <c r="B11244" s="15" t="s">
        <v>9425</v>
      </c>
      <c r="C11244" s="40" t="s">
        <v>9424</v>
      </c>
      <c r="D11244" s="8" t="s">
        <v>20</v>
      </c>
      <c r="E11244" s="63" t="s">
        <v>1528</v>
      </c>
      <c r="F11244" s="61"/>
      <c r="G11244" s="62" t="s">
        <v>16</v>
      </c>
      <c r="H11244" s="61"/>
    </row>
    <row r="11245" spans="1:8" ht="76.5" x14ac:dyDescent="0.25">
      <c r="A11245" s="64" t="s">
        <v>9423</v>
      </c>
      <c r="B11245" s="15" t="s">
        <v>9422</v>
      </c>
      <c r="C11245" s="40" t="s">
        <v>9421</v>
      </c>
      <c r="D11245" s="8" t="s">
        <v>20</v>
      </c>
      <c r="E11245" s="63" t="s">
        <v>1528</v>
      </c>
      <c r="F11245" s="61"/>
      <c r="G11245" s="62" t="s">
        <v>16</v>
      </c>
      <c r="H11245" s="61"/>
    </row>
    <row r="11246" spans="1:8" ht="76.5" x14ac:dyDescent="0.25">
      <c r="A11246" s="64" t="s">
        <v>9420</v>
      </c>
      <c r="B11246" s="15" t="s">
        <v>9419</v>
      </c>
      <c r="C11246" s="40" t="s">
        <v>9418</v>
      </c>
      <c r="D11246" s="8" t="s">
        <v>20</v>
      </c>
      <c r="E11246" s="63" t="s">
        <v>1528</v>
      </c>
      <c r="F11246" s="61"/>
      <c r="G11246" s="62" t="s">
        <v>16</v>
      </c>
      <c r="H11246" s="61"/>
    </row>
    <row r="11247" spans="1:8" ht="76.5" x14ac:dyDescent="0.25">
      <c r="A11247" s="64" t="s">
        <v>9417</v>
      </c>
      <c r="B11247" s="15" t="s">
        <v>9416</v>
      </c>
      <c r="C11247" s="40" t="s">
        <v>9415</v>
      </c>
      <c r="D11247" s="8" t="s">
        <v>20</v>
      </c>
      <c r="E11247" s="63" t="s">
        <v>1528</v>
      </c>
      <c r="F11247" s="61"/>
      <c r="G11247" s="62" t="s">
        <v>16</v>
      </c>
      <c r="H11247" s="61"/>
    </row>
    <row r="11248" spans="1:8" ht="76.5" x14ac:dyDescent="0.25">
      <c r="A11248" s="64" t="s">
        <v>9414</v>
      </c>
      <c r="B11248" s="15" t="s">
        <v>9413</v>
      </c>
      <c r="C11248" s="40" t="s">
        <v>9412</v>
      </c>
      <c r="D11248" s="8" t="s">
        <v>20</v>
      </c>
      <c r="E11248" s="63" t="s">
        <v>1528</v>
      </c>
      <c r="F11248" s="61"/>
      <c r="G11248" s="62" t="s">
        <v>16</v>
      </c>
      <c r="H11248" s="61"/>
    </row>
    <row r="11249" spans="1:8" ht="51" x14ac:dyDescent="0.25">
      <c r="A11249" s="15" t="s">
        <v>9411</v>
      </c>
      <c r="B11249" s="15" t="s">
        <v>9410</v>
      </c>
      <c r="C11249" s="40" t="s">
        <v>9409</v>
      </c>
      <c r="D11249" s="14" t="s">
        <v>1626</v>
      </c>
      <c r="E11249" s="63" t="s">
        <v>1799</v>
      </c>
      <c r="F11249" s="65"/>
      <c r="G11249" s="9">
        <v>44491</v>
      </c>
      <c r="H11249" s="61"/>
    </row>
    <row r="11250" spans="1:8" ht="76.5" x14ac:dyDescent="0.25">
      <c r="A11250" s="64" t="s">
        <v>9408</v>
      </c>
      <c r="B11250" s="15" t="s">
        <v>9407</v>
      </c>
      <c r="C11250" s="40" t="s">
        <v>9406</v>
      </c>
      <c r="D11250" s="8" t="s">
        <v>20</v>
      </c>
      <c r="E11250" s="63" t="s">
        <v>1528</v>
      </c>
      <c r="F11250" s="61"/>
      <c r="G11250" s="62" t="s">
        <v>16</v>
      </c>
      <c r="H11250" s="61"/>
    </row>
    <row r="11251" spans="1:8" ht="76.5" x14ac:dyDescent="0.25">
      <c r="A11251" s="64" t="s">
        <v>9405</v>
      </c>
      <c r="B11251" s="15" t="s">
        <v>9404</v>
      </c>
      <c r="C11251" s="40" t="s">
        <v>9403</v>
      </c>
      <c r="D11251" s="8" t="s">
        <v>20</v>
      </c>
      <c r="E11251" s="63" t="s">
        <v>1528</v>
      </c>
      <c r="F11251" s="61"/>
      <c r="G11251" s="62" t="s">
        <v>16</v>
      </c>
      <c r="H11251" s="61"/>
    </row>
    <row r="11252" spans="1:8" ht="38.25" x14ac:dyDescent="0.25">
      <c r="A11252" s="15" t="s">
        <v>9402</v>
      </c>
      <c r="B11252" s="15" t="s">
        <v>9401</v>
      </c>
      <c r="C11252" s="40" t="s">
        <v>9400</v>
      </c>
      <c r="D11252" s="8" t="s">
        <v>1626</v>
      </c>
      <c r="E11252" s="63" t="s">
        <v>1799</v>
      </c>
      <c r="F11252" s="65"/>
      <c r="G11252" s="9">
        <v>44445</v>
      </c>
      <c r="H11252" s="61"/>
    </row>
    <row r="11253" spans="1:8" ht="76.5" x14ac:dyDescent="0.25">
      <c r="A11253" s="15" t="s">
        <v>9399</v>
      </c>
      <c r="B11253" s="15" t="s">
        <v>9398</v>
      </c>
      <c r="C11253" s="40" t="s">
        <v>9397</v>
      </c>
      <c r="D11253" s="14" t="s">
        <v>1626</v>
      </c>
      <c r="E11253" s="63" t="s">
        <v>1625</v>
      </c>
      <c r="F11253" s="65"/>
      <c r="G11253" s="9">
        <v>44459</v>
      </c>
      <c r="H11253" s="61"/>
    </row>
    <row r="11254" spans="1:8" ht="76.5" x14ac:dyDescent="0.25">
      <c r="A11254" s="64" t="s">
        <v>9396</v>
      </c>
      <c r="B11254" s="15" t="s">
        <v>9395</v>
      </c>
      <c r="C11254" s="40" t="s">
        <v>9394</v>
      </c>
      <c r="D11254" s="8" t="s">
        <v>20</v>
      </c>
      <c r="E11254" s="63" t="s">
        <v>1528</v>
      </c>
      <c r="F11254" s="61"/>
      <c r="G11254" s="62" t="s">
        <v>16</v>
      </c>
      <c r="H11254" s="61"/>
    </row>
    <row r="11255" spans="1:8" ht="76.5" x14ac:dyDescent="0.25">
      <c r="A11255" s="64" t="s">
        <v>9393</v>
      </c>
      <c r="B11255" s="15" t="s">
        <v>4096</v>
      </c>
      <c r="C11255" s="40" t="s">
        <v>9392</v>
      </c>
      <c r="D11255" s="8" t="s">
        <v>20</v>
      </c>
      <c r="E11255" s="63" t="s">
        <v>1528</v>
      </c>
      <c r="F11255" s="61"/>
      <c r="G11255" s="62" t="s">
        <v>16</v>
      </c>
      <c r="H11255" s="61"/>
    </row>
    <row r="11256" spans="1:8" ht="76.5" x14ac:dyDescent="0.25">
      <c r="A11256" s="64" t="s">
        <v>9391</v>
      </c>
      <c r="B11256" s="15" t="s">
        <v>9390</v>
      </c>
      <c r="C11256" s="40" t="s">
        <v>9389</v>
      </c>
      <c r="D11256" s="8" t="s">
        <v>20</v>
      </c>
      <c r="E11256" s="63" t="s">
        <v>1528</v>
      </c>
      <c r="F11256" s="61"/>
      <c r="G11256" s="62" t="s">
        <v>16</v>
      </c>
      <c r="H11256" s="61"/>
    </row>
    <row r="11257" spans="1:8" ht="76.5" x14ac:dyDescent="0.25">
      <c r="A11257" s="64" t="s">
        <v>9388</v>
      </c>
      <c r="B11257" s="15" t="s">
        <v>9387</v>
      </c>
      <c r="C11257" s="40" t="s">
        <v>9386</v>
      </c>
      <c r="D11257" s="8" t="s">
        <v>20</v>
      </c>
      <c r="E11257" s="63" t="s">
        <v>1528</v>
      </c>
      <c r="F11257" s="61"/>
      <c r="G11257" s="62" t="s">
        <v>16</v>
      </c>
      <c r="H11257" s="61"/>
    </row>
    <row r="11258" spans="1:8" ht="51" x14ac:dyDescent="0.25">
      <c r="A11258" s="15" t="s">
        <v>9385</v>
      </c>
      <c r="B11258" s="15" t="s">
        <v>9384</v>
      </c>
      <c r="C11258" s="40" t="s">
        <v>9383</v>
      </c>
      <c r="D11258" s="14" t="s">
        <v>1626</v>
      </c>
      <c r="E11258" s="63" t="s">
        <v>1799</v>
      </c>
      <c r="F11258" s="65"/>
      <c r="G11258" s="9">
        <v>44462</v>
      </c>
      <c r="H11258" s="61"/>
    </row>
    <row r="11259" spans="1:8" ht="89.25" x14ac:dyDescent="0.25">
      <c r="A11259" s="64" t="s">
        <v>9382</v>
      </c>
      <c r="B11259" s="15" t="s">
        <v>9381</v>
      </c>
      <c r="C11259" s="40" t="s">
        <v>9380</v>
      </c>
      <c r="D11259" s="8" t="s">
        <v>20</v>
      </c>
      <c r="E11259" s="63" t="s">
        <v>1528</v>
      </c>
      <c r="F11259" s="61"/>
      <c r="G11259" s="62" t="s">
        <v>16</v>
      </c>
      <c r="H11259" s="61"/>
    </row>
    <row r="11260" spans="1:8" ht="76.5" x14ac:dyDescent="0.25">
      <c r="A11260" s="64" t="s">
        <v>9379</v>
      </c>
      <c r="B11260" s="15" t="s">
        <v>9378</v>
      </c>
      <c r="C11260" s="40" t="s">
        <v>9377</v>
      </c>
      <c r="D11260" s="8" t="s">
        <v>20</v>
      </c>
      <c r="E11260" s="63" t="s">
        <v>1528</v>
      </c>
      <c r="F11260" s="61"/>
      <c r="G11260" s="62" t="s">
        <v>16</v>
      </c>
      <c r="H11260" s="61"/>
    </row>
    <row r="11261" spans="1:8" ht="76.5" x14ac:dyDescent="0.25">
      <c r="A11261" s="64" t="s">
        <v>9376</v>
      </c>
      <c r="B11261" s="15" t="s">
        <v>9375</v>
      </c>
      <c r="C11261" s="40" t="s">
        <v>9374</v>
      </c>
      <c r="D11261" s="8" t="s">
        <v>20</v>
      </c>
      <c r="E11261" s="63" t="s">
        <v>1528</v>
      </c>
      <c r="F11261" s="61"/>
      <c r="G11261" s="62" t="s">
        <v>16</v>
      </c>
      <c r="H11261" s="61"/>
    </row>
    <row r="11262" spans="1:8" ht="76.5" x14ac:dyDescent="0.25">
      <c r="A11262" s="64" t="s">
        <v>9373</v>
      </c>
      <c r="B11262" s="15" t="s">
        <v>9372</v>
      </c>
      <c r="C11262" s="40" t="s">
        <v>9371</v>
      </c>
      <c r="D11262" s="8" t="s">
        <v>20</v>
      </c>
      <c r="E11262" s="63" t="s">
        <v>1528</v>
      </c>
      <c r="F11262" s="61"/>
      <c r="G11262" s="62" t="s">
        <v>16</v>
      </c>
      <c r="H11262" s="61"/>
    </row>
    <row r="11263" spans="1:8" ht="38.25" x14ac:dyDescent="0.25">
      <c r="A11263" s="15" t="s">
        <v>9370</v>
      </c>
      <c r="B11263" s="15" t="s">
        <v>9369</v>
      </c>
      <c r="C11263" s="40" t="s">
        <v>9368</v>
      </c>
      <c r="D11263" s="14" t="s">
        <v>1626</v>
      </c>
      <c r="E11263" s="63" t="s">
        <v>1799</v>
      </c>
      <c r="F11263" s="65"/>
      <c r="G11263" s="9">
        <v>44449</v>
      </c>
      <c r="H11263" s="61"/>
    </row>
    <row r="11264" spans="1:8" ht="102" x14ac:dyDescent="0.25">
      <c r="A11264" s="15" t="s">
        <v>9367</v>
      </c>
      <c r="B11264" s="15" t="s">
        <v>9366</v>
      </c>
      <c r="C11264" s="40" t="s">
        <v>9365</v>
      </c>
      <c r="D11264" s="8" t="s">
        <v>1626</v>
      </c>
      <c r="E11264" s="63" t="s">
        <v>1799</v>
      </c>
      <c r="F11264" s="65"/>
      <c r="G11264" s="9">
        <v>44610</v>
      </c>
      <c r="H11264" s="61"/>
    </row>
    <row r="11265" spans="1:8" ht="76.5" x14ac:dyDescent="0.25">
      <c r="A11265" s="64" t="s">
        <v>9364</v>
      </c>
      <c r="B11265" s="15" t="s">
        <v>9363</v>
      </c>
      <c r="C11265" s="40" t="s">
        <v>9362</v>
      </c>
      <c r="D11265" s="8" t="s">
        <v>20</v>
      </c>
      <c r="E11265" s="63" t="s">
        <v>1528</v>
      </c>
      <c r="F11265" s="61"/>
      <c r="G11265" s="62" t="s">
        <v>16</v>
      </c>
      <c r="H11265" s="61"/>
    </row>
    <row r="11266" spans="1:8" ht="76.5" x14ac:dyDescent="0.25">
      <c r="A11266" s="64" t="s">
        <v>9361</v>
      </c>
      <c r="B11266" s="15" t="s">
        <v>9360</v>
      </c>
      <c r="C11266" s="40" t="s">
        <v>9359</v>
      </c>
      <c r="D11266" s="8" t="s">
        <v>20</v>
      </c>
      <c r="E11266" s="63" t="s">
        <v>1528</v>
      </c>
      <c r="F11266" s="61"/>
      <c r="G11266" s="62" t="s">
        <v>16</v>
      </c>
      <c r="H11266" s="61"/>
    </row>
    <row r="11267" spans="1:8" ht="76.5" x14ac:dyDescent="0.25">
      <c r="A11267" s="64" t="s">
        <v>9358</v>
      </c>
      <c r="B11267" s="15" t="s">
        <v>9357</v>
      </c>
      <c r="C11267" s="40" t="s">
        <v>9356</v>
      </c>
      <c r="D11267" s="8" t="s">
        <v>20</v>
      </c>
      <c r="E11267" s="63" t="s">
        <v>1528</v>
      </c>
      <c r="F11267" s="61"/>
      <c r="G11267" s="62" t="s">
        <v>16</v>
      </c>
      <c r="H11267" s="61"/>
    </row>
    <row r="11268" spans="1:8" ht="76.5" x14ac:dyDescent="0.25">
      <c r="A11268" s="64" t="s">
        <v>9355</v>
      </c>
      <c r="B11268" s="15" t="s">
        <v>9354</v>
      </c>
      <c r="C11268" s="40" t="s">
        <v>9353</v>
      </c>
      <c r="D11268" s="8" t="s">
        <v>20</v>
      </c>
      <c r="E11268" s="63" t="s">
        <v>1528</v>
      </c>
      <c r="F11268" s="61"/>
      <c r="G11268" s="62" t="s">
        <v>16</v>
      </c>
      <c r="H11268" s="61"/>
    </row>
    <row r="11269" spans="1:8" ht="76.5" x14ac:dyDescent="0.25">
      <c r="A11269" s="64" t="s">
        <v>9352</v>
      </c>
      <c r="B11269" s="15" t="s">
        <v>8468</v>
      </c>
      <c r="C11269" s="40" t="s">
        <v>9351</v>
      </c>
      <c r="D11269" s="8" t="s">
        <v>20</v>
      </c>
      <c r="E11269" s="63" t="s">
        <v>1528</v>
      </c>
      <c r="F11269" s="61"/>
      <c r="G11269" s="62" t="s">
        <v>16</v>
      </c>
      <c r="H11269" s="61"/>
    </row>
    <row r="11270" spans="1:8" ht="76.5" x14ac:dyDescent="0.25">
      <c r="A11270" s="64" t="s">
        <v>9350</v>
      </c>
      <c r="B11270" s="15" t="s">
        <v>9349</v>
      </c>
      <c r="C11270" s="40" t="s">
        <v>9348</v>
      </c>
      <c r="D11270" s="8" t="s">
        <v>20</v>
      </c>
      <c r="E11270" s="63" t="s">
        <v>1528</v>
      </c>
      <c r="F11270" s="61"/>
      <c r="G11270" s="62" t="s">
        <v>16</v>
      </c>
      <c r="H11270" s="61"/>
    </row>
    <row r="11271" spans="1:8" ht="76.5" x14ac:dyDescent="0.25">
      <c r="A11271" s="64" t="s">
        <v>9347</v>
      </c>
      <c r="B11271" s="15" t="s">
        <v>9346</v>
      </c>
      <c r="C11271" s="40" t="s">
        <v>9345</v>
      </c>
      <c r="D11271" s="8" t="s">
        <v>20</v>
      </c>
      <c r="E11271" s="63" t="s">
        <v>1528</v>
      </c>
      <c r="F11271" s="61"/>
      <c r="G11271" s="62" t="s">
        <v>16</v>
      </c>
      <c r="H11271" s="61"/>
    </row>
    <row r="11272" spans="1:8" ht="76.5" x14ac:dyDescent="0.25">
      <c r="A11272" s="64" t="s">
        <v>9344</v>
      </c>
      <c r="B11272" s="15" t="s">
        <v>8506</v>
      </c>
      <c r="C11272" s="40" t="s">
        <v>9343</v>
      </c>
      <c r="D11272" s="8" t="s">
        <v>20</v>
      </c>
      <c r="E11272" s="63" t="s">
        <v>1528</v>
      </c>
      <c r="F11272" s="61"/>
      <c r="G11272" s="62" t="s">
        <v>16</v>
      </c>
      <c r="H11272" s="61"/>
    </row>
    <row r="11273" spans="1:8" ht="76.5" x14ac:dyDescent="0.25">
      <c r="A11273" s="64" t="s">
        <v>9342</v>
      </c>
      <c r="B11273" s="15" t="s">
        <v>9341</v>
      </c>
      <c r="C11273" s="40" t="s">
        <v>9340</v>
      </c>
      <c r="D11273" s="8" t="s">
        <v>20</v>
      </c>
      <c r="E11273" s="63" t="s">
        <v>1528</v>
      </c>
      <c r="F11273" s="61"/>
      <c r="G11273" s="62" t="s">
        <v>16</v>
      </c>
      <c r="H11273" s="61"/>
    </row>
    <row r="11274" spans="1:8" ht="76.5" x14ac:dyDescent="0.25">
      <c r="A11274" s="64" t="s">
        <v>9339</v>
      </c>
      <c r="B11274" s="15" t="s">
        <v>9338</v>
      </c>
      <c r="C11274" s="40" t="s">
        <v>9337</v>
      </c>
      <c r="D11274" s="8" t="s">
        <v>20</v>
      </c>
      <c r="E11274" s="63" t="s">
        <v>1528</v>
      </c>
      <c r="F11274" s="61"/>
      <c r="G11274" s="62" t="s">
        <v>16</v>
      </c>
      <c r="H11274" s="61"/>
    </row>
    <row r="11275" spans="1:8" ht="76.5" x14ac:dyDescent="0.25">
      <c r="A11275" s="64" t="s">
        <v>9336</v>
      </c>
      <c r="B11275" s="15" t="s">
        <v>9150</v>
      </c>
      <c r="C11275" s="40" t="s">
        <v>8501</v>
      </c>
      <c r="D11275" s="8" t="s">
        <v>20</v>
      </c>
      <c r="E11275" s="63" t="s">
        <v>1528</v>
      </c>
      <c r="F11275" s="61"/>
      <c r="G11275" s="62" t="s">
        <v>16</v>
      </c>
      <c r="H11275" s="61"/>
    </row>
    <row r="11276" spans="1:8" ht="102" x14ac:dyDescent="0.25">
      <c r="A11276" s="64" t="s">
        <v>9335</v>
      </c>
      <c r="B11276" s="15" t="s">
        <v>7390</v>
      </c>
      <c r="C11276" s="40" t="s">
        <v>9334</v>
      </c>
      <c r="D11276" s="8" t="s">
        <v>20</v>
      </c>
      <c r="E11276" s="63" t="s">
        <v>1528</v>
      </c>
      <c r="F11276" s="61"/>
      <c r="G11276" s="62" t="s">
        <v>16</v>
      </c>
      <c r="H11276" s="61"/>
    </row>
    <row r="11277" spans="1:8" ht="76.5" x14ac:dyDescent="0.25">
      <c r="A11277" s="64" t="s">
        <v>9333</v>
      </c>
      <c r="B11277" s="15" t="s">
        <v>7169</v>
      </c>
      <c r="C11277" s="40" t="s">
        <v>9332</v>
      </c>
      <c r="D11277" s="8" t="s">
        <v>20</v>
      </c>
      <c r="E11277" s="63" t="s">
        <v>1528</v>
      </c>
      <c r="F11277" s="61"/>
      <c r="G11277" s="62" t="s">
        <v>16</v>
      </c>
      <c r="H11277" s="61"/>
    </row>
    <row r="11278" spans="1:8" ht="76.5" x14ac:dyDescent="0.25">
      <c r="A11278" s="15" t="s">
        <v>9331</v>
      </c>
      <c r="B11278" s="15" t="s">
        <v>9330</v>
      </c>
      <c r="C11278" s="40" t="s">
        <v>9329</v>
      </c>
      <c r="D11278" s="8" t="s">
        <v>1626</v>
      </c>
      <c r="E11278" s="63" t="s">
        <v>1625</v>
      </c>
      <c r="F11278" s="65"/>
      <c r="G11278" s="9">
        <v>44445</v>
      </c>
      <c r="H11278" s="61"/>
    </row>
    <row r="11279" spans="1:8" ht="76.5" x14ac:dyDescent="0.25">
      <c r="A11279" s="64" t="s">
        <v>9328</v>
      </c>
      <c r="B11279" s="15" t="s">
        <v>9327</v>
      </c>
      <c r="C11279" s="40" t="s">
        <v>9326</v>
      </c>
      <c r="D11279" s="8" t="s">
        <v>20</v>
      </c>
      <c r="E11279" s="63" t="s">
        <v>1528</v>
      </c>
      <c r="F11279" s="61"/>
      <c r="G11279" s="62" t="s">
        <v>16</v>
      </c>
      <c r="H11279" s="61"/>
    </row>
    <row r="11280" spans="1:8" ht="76.5" x14ac:dyDescent="0.25">
      <c r="A11280" s="64" t="s">
        <v>9325</v>
      </c>
      <c r="B11280" s="15" t="s">
        <v>9324</v>
      </c>
      <c r="C11280" s="40" t="s">
        <v>9323</v>
      </c>
      <c r="D11280" s="8" t="s">
        <v>20</v>
      </c>
      <c r="E11280" s="63" t="s">
        <v>1528</v>
      </c>
      <c r="F11280" s="61"/>
      <c r="G11280" s="62" t="s">
        <v>16</v>
      </c>
      <c r="H11280" s="61"/>
    </row>
    <row r="11281" spans="1:8" ht="76.5" x14ac:dyDescent="0.25">
      <c r="A11281" s="64" t="s">
        <v>9322</v>
      </c>
      <c r="B11281" s="15" t="s">
        <v>9321</v>
      </c>
      <c r="C11281" s="40" t="s">
        <v>4214</v>
      </c>
      <c r="D11281" s="8" t="s">
        <v>20</v>
      </c>
      <c r="E11281" s="63" t="s">
        <v>1528</v>
      </c>
      <c r="F11281" s="61"/>
      <c r="G11281" s="62" t="s">
        <v>16</v>
      </c>
      <c r="H11281" s="61"/>
    </row>
    <row r="11282" spans="1:8" ht="76.5" x14ac:dyDescent="0.25">
      <c r="A11282" s="64" t="s">
        <v>9320</v>
      </c>
      <c r="B11282" s="15" t="s">
        <v>9319</v>
      </c>
      <c r="C11282" s="40" t="s">
        <v>9318</v>
      </c>
      <c r="D11282" s="8" t="s">
        <v>20</v>
      </c>
      <c r="E11282" s="63" t="s">
        <v>1528</v>
      </c>
      <c r="F11282" s="61"/>
      <c r="G11282" s="62" t="s">
        <v>16</v>
      </c>
      <c r="H11282" s="61"/>
    </row>
    <row r="11283" spans="1:8" ht="76.5" x14ac:dyDescent="0.25">
      <c r="A11283" s="64" t="s">
        <v>9317</v>
      </c>
      <c r="B11283" s="15" t="s">
        <v>9316</v>
      </c>
      <c r="C11283" s="40" t="s">
        <v>9315</v>
      </c>
      <c r="D11283" s="8" t="s">
        <v>20</v>
      </c>
      <c r="E11283" s="63" t="s">
        <v>1528</v>
      </c>
      <c r="F11283" s="61"/>
      <c r="G11283" s="62" t="s">
        <v>16</v>
      </c>
      <c r="H11283" s="61"/>
    </row>
    <row r="11284" spans="1:8" ht="102" x14ac:dyDescent="0.25">
      <c r="A11284" s="64" t="s">
        <v>9314</v>
      </c>
      <c r="B11284" s="15" t="s">
        <v>9313</v>
      </c>
      <c r="C11284" s="40" t="s">
        <v>9312</v>
      </c>
      <c r="D11284" s="8" t="s">
        <v>20</v>
      </c>
      <c r="E11284" s="63" t="s">
        <v>1528</v>
      </c>
      <c r="F11284" s="61"/>
      <c r="G11284" s="62" t="s">
        <v>16</v>
      </c>
      <c r="H11284" s="61"/>
    </row>
    <row r="11285" spans="1:8" ht="76.5" x14ac:dyDescent="0.25">
      <c r="A11285" s="64" t="s">
        <v>9311</v>
      </c>
      <c r="B11285" s="15" t="s">
        <v>9310</v>
      </c>
      <c r="C11285" s="40" t="s">
        <v>9309</v>
      </c>
      <c r="D11285" s="8" t="s">
        <v>20</v>
      </c>
      <c r="E11285" s="63" t="s">
        <v>1528</v>
      </c>
      <c r="F11285" s="61"/>
      <c r="G11285" s="62" t="s">
        <v>16</v>
      </c>
      <c r="H11285" s="61"/>
    </row>
    <row r="11286" spans="1:8" ht="76.5" x14ac:dyDescent="0.25">
      <c r="A11286" s="64" t="s">
        <v>9308</v>
      </c>
      <c r="B11286" s="15" t="s">
        <v>9307</v>
      </c>
      <c r="C11286" s="40" t="s">
        <v>9306</v>
      </c>
      <c r="D11286" s="8" t="s">
        <v>20</v>
      </c>
      <c r="E11286" s="63" t="s">
        <v>1528</v>
      </c>
      <c r="F11286" s="61"/>
      <c r="G11286" s="62" t="s">
        <v>16</v>
      </c>
      <c r="H11286" s="61"/>
    </row>
    <row r="11287" spans="1:8" ht="76.5" x14ac:dyDescent="0.25">
      <c r="A11287" s="64" t="s">
        <v>9305</v>
      </c>
      <c r="B11287" s="15" t="s">
        <v>4739</v>
      </c>
      <c r="C11287" s="40" t="s">
        <v>9304</v>
      </c>
      <c r="D11287" s="8" t="s">
        <v>20</v>
      </c>
      <c r="E11287" s="63" t="s">
        <v>1528</v>
      </c>
      <c r="F11287" s="61"/>
      <c r="G11287" s="62" t="s">
        <v>16</v>
      </c>
      <c r="H11287" s="61"/>
    </row>
    <row r="11288" spans="1:8" ht="76.5" x14ac:dyDescent="0.25">
      <c r="A11288" s="15" t="s">
        <v>9303</v>
      </c>
      <c r="B11288" s="15" t="s">
        <v>8974</v>
      </c>
      <c r="C11288" s="40" t="s">
        <v>9302</v>
      </c>
      <c r="D11288" s="14" t="s">
        <v>1626</v>
      </c>
      <c r="E11288" s="63" t="s">
        <v>1625</v>
      </c>
      <c r="F11288" s="65"/>
      <c r="G11288" s="9">
        <v>44484</v>
      </c>
      <c r="H11288" s="61"/>
    </row>
    <row r="11289" spans="1:8" ht="76.5" x14ac:dyDescent="0.25">
      <c r="A11289" s="64" t="s">
        <v>9301</v>
      </c>
      <c r="B11289" s="15" t="s">
        <v>9300</v>
      </c>
      <c r="C11289" s="40" t="s">
        <v>9299</v>
      </c>
      <c r="D11289" s="8" t="s">
        <v>20</v>
      </c>
      <c r="E11289" s="63" t="s">
        <v>1528</v>
      </c>
      <c r="F11289" s="61"/>
      <c r="G11289" s="62" t="s">
        <v>16</v>
      </c>
      <c r="H11289" s="61"/>
    </row>
    <row r="11290" spans="1:8" ht="76.5" x14ac:dyDescent="0.25">
      <c r="A11290" s="64" t="s">
        <v>9298</v>
      </c>
      <c r="B11290" s="15" t="s">
        <v>9297</v>
      </c>
      <c r="C11290" s="40" t="s">
        <v>9296</v>
      </c>
      <c r="D11290" s="8" t="s">
        <v>20</v>
      </c>
      <c r="E11290" s="63" t="s">
        <v>1528</v>
      </c>
      <c r="F11290" s="61"/>
      <c r="G11290" s="62" t="s">
        <v>16</v>
      </c>
      <c r="H11290" s="61"/>
    </row>
    <row r="11291" spans="1:8" ht="76.5" x14ac:dyDescent="0.25">
      <c r="A11291" s="64" t="s">
        <v>9295</v>
      </c>
      <c r="B11291" s="15" t="s">
        <v>9294</v>
      </c>
      <c r="C11291" s="40" t="s">
        <v>9293</v>
      </c>
      <c r="D11291" s="8" t="s">
        <v>20</v>
      </c>
      <c r="E11291" s="63" t="s">
        <v>1528</v>
      </c>
      <c r="F11291" s="61"/>
      <c r="G11291" s="62" t="s">
        <v>16</v>
      </c>
      <c r="H11291" s="61"/>
    </row>
    <row r="11292" spans="1:8" ht="76.5" x14ac:dyDescent="0.25">
      <c r="A11292" s="64" t="s">
        <v>9292</v>
      </c>
      <c r="B11292" s="15" t="s">
        <v>9291</v>
      </c>
      <c r="C11292" s="40" t="s">
        <v>9290</v>
      </c>
      <c r="D11292" s="8" t="s">
        <v>20</v>
      </c>
      <c r="E11292" s="63" t="s">
        <v>1528</v>
      </c>
      <c r="F11292" s="61"/>
      <c r="G11292" s="62" t="s">
        <v>16</v>
      </c>
      <c r="H11292" s="61"/>
    </row>
    <row r="11293" spans="1:8" ht="76.5" x14ac:dyDescent="0.25">
      <c r="A11293" s="15" t="s">
        <v>9289</v>
      </c>
      <c r="B11293" s="15" t="s">
        <v>9288</v>
      </c>
      <c r="C11293" s="40" t="s">
        <v>9287</v>
      </c>
      <c r="D11293" s="14" t="s">
        <v>1626</v>
      </c>
      <c r="E11293" s="63" t="s">
        <v>1625</v>
      </c>
      <c r="F11293" s="65"/>
      <c r="G11293" s="9">
        <v>44478</v>
      </c>
      <c r="H11293" s="61"/>
    </row>
    <row r="11294" spans="1:8" ht="76.5" x14ac:dyDescent="0.25">
      <c r="A11294" s="64" t="s">
        <v>9286</v>
      </c>
      <c r="B11294" s="15" t="s">
        <v>7884</v>
      </c>
      <c r="C11294" s="40" t="s">
        <v>9285</v>
      </c>
      <c r="D11294" s="8" t="s">
        <v>20</v>
      </c>
      <c r="E11294" s="63" t="s">
        <v>1528</v>
      </c>
      <c r="F11294" s="61"/>
      <c r="G11294" s="62" t="s">
        <v>16</v>
      </c>
      <c r="H11294" s="61"/>
    </row>
    <row r="11295" spans="1:8" ht="76.5" x14ac:dyDescent="0.25">
      <c r="A11295" s="64" t="s">
        <v>9284</v>
      </c>
      <c r="B11295" s="15" t="s">
        <v>9283</v>
      </c>
      <c r="C11295" s="40" t="s">
        <v>4841</v>
      </c>
      <c r="D11295" s="8" t="s">
        <v>20</v>
      </c>
      <c r="E11295" s="63" t="s">
        <v>1528</v>
      </c>
      <c r="F11295" s="61"/>
      <c r="G11295" s="62" t="s">
        <v>16</v>
      </c>
      <c r="H11295" s="61"/>
    </row>
    <row r="11296" spans="1:8" ht="76.5" x14ac:dyDescent="0.25">
      <c r="A11296" s="64" t="s">
        <v>9282</v>
      </c>
      <c r="B11296" s="15" t="s">
        <v>9281</v>
      </c>
      <c r="C11296" s="40" t="s">
        <v>9280</v>
      </c>
      <c r="D11296" s="8" t="s">
        <v>20</v>
      </c>
      <c r="E11296" s="63" t="s">
        <v>1528</v>
      </c>
      <c r="F11296" s="61"/>
      <c r="G11296" s="62" t="s">
        <v>16</v>
      </c>
      <c r="H11296" s="61"/>
    </row>
    <row r="11297" spans="1:8" ht="76.5" x14ac:dyDescent="0.25">
      <c r="A11297" s="64" t="s">
        <v>9279</v>
      </c>
      <c r="B11297" s="15" t="s">
        <v>9278</v>
      </c>
      <c r="C11297" s="40" t="s">
        <v>9277</v>
      </c>
      <c r="D11297" s="8" t="s">
        <v>20</v>
      </c>
      <c r="E11297" s="63" t="s">
        <v>1528</v>
      </c>
      <c r="F11297" s="61"/>
      <c r="G11297" s="62" t="s">
        <v>16</v>
      </c>
      <c r="H11297" s="61"/>
    </row>
    <row r="11298" spans="1:8" ht="76.5" x14ac:dyDescent="0.25">
      <c r="A11298" s="64" t="s">
        <v>9276</v>
      </c>
      <c r="B11298" s="15" t="s">
        <v>9275</v>
      </c>
      <c r="C11298" s="40" t="s">
        <v>9274</v>
      </c>
      <c r="D11298" s="8" t="s">
        <v>20</v>
      </c>
      <c r="E11298" s="63" t="s">
        <v>1528</v>
      </c>
      <c r="F11298" s="61"/>
      <c r="G11298" s="62" t="s">
        <v>16</v>
      </c>
      <c r="H11298" s="61"/>
    </row>
    <row r="11299" spans="1:8" ht="76.5" x14ac:dyDescent="0.25">
      <c r="A11299" s="64" t="s">
        <v>9273</v>
      </c>
      <c r="B11299" s="15" t="s">
        <v>9272</v>
      </c>
      <c r="C11299" s="40" t="s">
        <v>9271</v>
      </c>
      <c r="D11299" s="8" t="s">
        <v>20</v>
      </c>
      <c r="E11299" s="63" t="s">
        <v>1528</v>
      </c>
      <c r="F11299" s="61"/>
      <c r="G11299" s="62" t="s">
        <v>16</v>
      </c>
      <c r="H11299" s="61"/>
    </row>
    <row r="11300" spans="1:8" ht="102" x14ac:dyDescent="0.25">
      <c r="A11300" s="15" t="s">
        <v>9270</v>
      </c>
      <c r="B11300" s="15" t="s">
        <v>9269</v>
      </c>
      <c r="C11300" s="40" t="s">
        <v>9268</v>
      </c>
      <c r="D11300" s="14" t="s">
        <v>1626</v>
      </c>
      <c r="E11300" s="63" t="s">
        <v>1799</v>
      </c>
      <c r="F11300" s="65"/>
      <c r="G11300" s="9">
        <v>44501</v>
      </c>
      <c r="H11300" s="61"/>
    </row>
    <row r="11301" spans="1:8" ht="76.5" x14ac:dyDescent="0.25">
      <c r="A11301" s="64" t="s">
        <v>9267</v>
      </c>
      <c r="B11301" s="15" t="s">
        <v>9266</v>
      </c>
      <c r="C11301" s="40" t="s">
        <v>9265</v>
      </c>
      <c r="D11301" s="8" t="s">
        <v>20</v>
      </c>
      <c r="E11301" s="63" t="s">
        <v>1528</v>
      </c>
      <c r="F11301" s="61"/>
      <c r="G11301" s="62" t="s">
        <v>16</v>
      </c>
      <c r="H11301" s="61"/>
    </row>
    <row r="11302" spans="1:8" ht="76.5" x14ac:dyDescent="0.25">
      <c r="A11302" s="64" t="s">
        <v>9264</v>
      </c>
      <c r="B11302" s="15" t="s">
        <v>9263</v>
      </c>
      <c r="C11302" s="40" t="s">
        <v>9262</v>
      </c>
      <c r="D11302" s="8" t="s">
        <v>20</v>
      </c>
      <c r="E11302" s="63" t="s">
        <v>1528</v>
      </c>
      <c r="F11302" s="61"/>
      <c r="G11302" s="62" t="s">
        <v>16</v>
      </c>
      <c r="H11302" s="61"/>
    </row>
    <row r="11303" spans="1:8" ht="76.5" x14ac:dyDescent="0.25">
      <c r="A11303" s="64" t="s">
        <v>9261</v>
      </c>
      <c r="B11303" s="15" t="s">
        <v>9260</v>
      </c>
      <c r="C11303" s="40" t="s">
        <v>9259</v>
      </c>
      <c r="D11303" s="8" t="s">
        <v>20</v>
      </c>
      <c r="E11303" s="63" t="s">
        <v>1528</v>
      </c>
      <c r="F11303" s="61"/>
      <c r="G11303" s="62" t="s">
        <v>16</v>
      </c>
      <c r="H11303" s="61"/>
    </row>
    <row r="11304" spans="1:8" ht="76.5" x14ac:dyDescent="0.25">
      <c r="A11304" s="64" t="s">
        <v>9258</v>
      </c>
      <c r="B11304" s="15" t="s">
        <v>9257</v>
      </c>
      <c r="C11304" s="40" t="s">
        <v>9256</v>
      </c>
      <c r="D11304" s="8" t="s">
        <v>20</v>
      </c>
      <c r="E11304" s="63" t="s">
        <v>1528</v>
      </c>
      <c r="F11304" s="61"/>
      <c r="G11304" s="62" t="s">
        <v>16</v>
      </c>
      <c r="H11304" s="61"/>
    </row>
    <row r="11305" spans="1:8" ht="89.25" x14ac:dyDescent="0.25">
      <c r="A11305" s="64" t="s">
        <v>9255</v>
      </c>
      <c r="B11305" s="15" t="s">
        <v>9254</v>
      </c>
      <c r="C11305" s="40" t="s">
        <v>9253</v>
      </c>
      <c r="D11305" s="8" t="s">
        <v>20</v>
      </c>
      <c r="E11305" s="63" t="s">
        <v>1528</v>
      </c>
      <c r="F11305" s="61"/>
      <c r="G11305" s="62" t="s">
        <v>16</v>
      </c>
      <c r="H11305" s="61"/>
    </row>
    <row r="11306" spans="1:8" ht="76.5" x14ac:dyDescent="0.25">
      <c r="A11306" s="64" t="s">
        <v>9252</v>
      </c>
      <c r="B11306" s="15" t="s">
        <v>9251</v>
      </c>
      <c r="C11306" s="40" t="s">
        <v>9250</v>
      </c>
      <c r="D11306" s="8" t="s">
        <v>20</v>
      </c>
      <c r="E11306" s="63" t="s">
        <v>1528</v>
      </c>
      <c r="F11306" s="61"/>
      <c r="G11306" s="62" t="s">
        <v>16</v>
      </c>
      <c r="H11306" s="61"/>
    </row>
    <row r="11307" spans="1:8" ht="76.5" x14ac:dyDescent="0.25">
      <c r="A11307" s="64" t="s">
        <v>9249</v>
      </c>
      <c r="B11307" s="15" t="s">
        <v>9248</v>
      </c>
      <c r="C11307" s="40" t="s">
        <v>9247</v>
      </c>
      <c r="D11307" s="8" t="s">
        <v>20</v>
      </c>
      <c r="E11307" s="63" t="s">
        <v>1528</v>
      </c>
      <c r="F11307" s="61"/>
      <c r="G11307" s="62" t="s">
        <v>16</v>
      </c>
      <c r="H11307" s="61"/>
    </row>
    <row r="11308" spans="1:8" ht="76.5" x14ac:dyDescent="0.25">
      <c r="A11308" s="64" t="s">
        <v>9246</v>
      </c>
      <c r="B11308" s="15" t="s">
        <v>9245</v>
      </c>
      <c r="C11308" s="40" t="s">
        <v>9244</v>
      </c>
      <c r="D11308" s="8" t="s">
        <v>20</v>
      </c>
      <c r="E11308" s="63" t="s">
        <v>1528</v>
      </c>
      <c r="F11308" s="61"/>
      <c r="G11308" s="62" t="s">
        <v>16</v>
      </c>
      <c r="H11308" s="61"/>
    </row>
    <row r="11309" spans="1:8" ht="76.5" x14ac:dyDescent="0.25">
      <c r="A11309" s="64" t="s">
        <v>9243</v>
      </c>
      <c r="B11309" s="15" t="s">
        <v>9242</v>
      </c>
      <c r="C11309" s="40" t="s">
        <v>9241</v>
      </c>
      <c r="D11309" s="8" t="s">
        <v>20</v>
      </c>
      <c r="E11309" s="63" t="s">
        <v>1528</v>
      </c>
      <c r="F11309" s="61"/>
      <c r="G11309" s="62" t="s">
        <v>16</v>
      </c>
      <c r="H11309" s="61"/>
    </row>
    <row r="11310" spans="1:8" ht="76.5" x14ac:dyDescent="0.25">
      <c r="A11310" s="64" t="s">
        <v>9240</v>
      </c>
      <c r="B11310" s="15" t="s">
        <v>9239</v>
      </c>
      <c r="C11310" s="40" t="s">
        <v>9238</v>
      </c>
      <c r="D11310" s="8" t="s">
        <v>20</v>
      </c>
      <c r="E11310" s="63" t="s">
        <v>1528</v>
      </c>
      <c r="F11310" s="61"/>
      <c r="G11310" s="62" t="s">
        <v>16</v>
      </c>
      <c r="H11310" s="61"/>
    </row>
    <row r="11311" spans="1:8" ht="76.5" x14ac:dyDescent="0.25">
      <c r="A11311" s="64" t="s">
        <v>9237</v>
      </c>
      <c r="B11311" s="15" t="s">
        <v>9236</v>
      </c>
      <c r="C11311" s="40" t="s">
        <v>9235</v>
      </c>
      <c r="D11311" s="8" t="s">
        <v>20</v>
      </c>
      <c r="E11311" s="63" t="s">
        <v>1528</v>
      </c>
      <c r="F11311" s="61"/>
      <c r="G11311" s="62" t="s">
        <v>16</v>
      </c>
      <c r="H11311" s="61"/>
    </row>
    <row r="11312" spans="1:8" ht="76.5" x14ac:dyDescent="0.25">
      <c r="A11312" s="64" t="s">
        <v>9234</v>
      </c>
      <c r="B11312" s="15" t="s">
        <v>9233</v>
      </c>
      <c r="C11312" s="40" t="s">
        <v>9232</v>
      </c>
      <c r="D11312" s="8" t="s">
        <v>20</v>
      </c>
      <c r="E11312" s="63" t="s">
        <v>1528</v>
      </c>
      <c r="F11312" s="61"/>
      <c r="G11312" s="62" t="s">
        <v>16</v>
      </c>
      <c r="H11312" s="61"/>
    </row>
    <row r="11313" spans="1:8" ht="76.5" x14ac:dyDescent="0.25">
      <c r="A11313" s="64" t="s">
        <v>9231</v>
      </c>
      <c r="B11313" s="15" t="s">
        <v>9230</v>
      </c>
      <c r="C11313" s="40" t="s">
        <v>9229</v>
      </c>
      <c r="D11313" s="8" t="s">
        <v>20</v>
      </c>
      <c r="E11313" s="63" t="s">
        <v>1528</v>
      </c>
      <c r="F11313" s="61"/>
      <c r="G11313" s="62" t="s">
        <v>16</v>
      </c>
      <c r="H11313" s="61"/>
    </row>
    <row r="11314" spans="1:8" ht="76.5" x14ac:dyDescent="0.25">
      <c r="A11314" s="64" t="s">
        <v>9228</v>
      </c>
      <c r="B11314" s="15" t="s">
        <v>5083</v>
      </c>
      <c r="C11314" s="40" t="s">
        <v>9227</v>
      </c>
      <c r="D11314" s="8" t="s">
        <v>20</v>
      </c>
      <c r="E11314" s="63" t="s">
        <v>1528</v>
      </c>
      <c r="F11314" s="61"/>
      <c r="G11314" s="62" t="s">
        <v>16</v>
      </c>
      <c r="H11314" s="61"/>
    </row>
    <row r="11315" spans="1:8" ht="76.5" x14ac:dyDescent="0.25">
      <c r="A11315" s="64" t="s">
        <v>9226</v>
      </c>
      <c r="B11315" s="15" t="s">
        <v>7393</v>
      </c>
      <c r="C11315" s="40" t="s">
        <v>9225</v>
      </c>
      <c r="D11315" s="8" t="s">
        <v>20</v>
      </c>
      <c r="E11315" s="63" t="s">
        <v>1528</v>
      </c>
      <c r="F11315" s="61"/>
      <c r="G11315" s="62" t="s">
        <v>16</v>
      </c>
      <c r="H11315" s="61"/>
    </row>
    <row r="11316" spans="1:8" ht="76.5" x14ac:dyDescent="0.25">
      <c r="A11316" s="64" t="s">
        <v>9224</v>
      </c>
      <c r="B11316" s="15" t="s">
        <v>9223</v>
      </c>
      <c r="C11316" s="40" t="s">
        <v>9222</v>
      </c>
      <c r="D11316" s="8" t="s">
        <v>20</v>
      </c>
      <c r="E11316" s="63" t="s">
        <v>1528</v>
      </c>
      <c r="F11316" s="61"/>
      <c r="G11316" s="62" t="s">
        <v>16</v>
      </c>
      <c r="H11316" s="61"/>
    </row>
    <row r="11317" spans="1:8" ht="25.5" x14ac:dyDescent="0.25">
      <c r="A11317" s="15" t="s">
        <v>9221</v>
      </c>
      <c r="B11317" s="15" t="s">
        <v>9220</v>
      </c>
      <c r="C11317" s="40" t="s">
        <v>9219</v>
      </c>
      <c r="D11317" s="8" t="s">
        <v>1626</v>
      </c>
      <c r="E11317" s="63" t="s">
        <v>1625</v>
      </c>
      <c r="F11317" s="65"/>
      <c r="G11317" s="9">
        <v>44423</v>
      </c>
      <c r="H11317" s="61"/>
    </row>
    <row r="11318" spans="1:8" ht="140.25" x14ac:dyDescent="0.25">
      <c r="A11318" s="64" t="s">
        <v>9218</v>
      </c>
      <c r="B11318" s="15" t="s">
        <v>9217</v>
      </c>
      <c r="C11318" s="40" t="s">
        <v>9216</v>
      </c>
      <c r="D11318" s="8" t="s">
        <v>20</v>
      </c>
      <c r="E11318" s="63" t="s">
        <v>1528</v>
      </c>
      <c r="F11318" s="61"/>
      <c r="G11318" s="62" t="s">
        <v>16</v>
      </c>
      <c r="H11318" s="61"/>
    </row>
    <row r="11319" spans="1:8" ht="76.5" x14ac:dyDescent="0.25">
      <c r="A11319" s="64" t="s">
        <v>9215</v>
      </c>
      <c r="B11319" s="15" t="s">
        <v>9214</v>
      </c>
      <c r="C11319" s="40" t="s">
        <v>9213</v>
      </c>
      <c r="D11319" s="8" t="s">
        <v>20</v>
      </c>
      <c r="E11319" s="63" t="s">
        <v>1528</v>
      </c>
      <c r="F11319" s="61"/>
      <c r="G11319" s="62" t="s">
        <v>16</v>
      </c>
      <c r="H11319" s="61"/>
    </row>
    <row r="11320" spans="1:8" ht="76.5" x14ac:dyDescent="0.25">
      <c r="A11320" s="64" t="s">
        <v>9212</v>
      </c>
      <c r="B11320" s="15" t="s">
        <v>9211</v>
      </c>
      <c r="C11320" s="40" t="s">
        <v>9210</v>
      </c>
      <c r="D11320" s="8" t="s">
        <v>20</v>
      </c>
      <c r="E11320" s="63" t="s">
        <v>1528</v>
      </c>
      <c r="F11320" s="61"/>
      <c r="G11320" s="62" t="s">
        <v>16</v>
      </c>
      <c r="H11320" s="61"/>
    </row>
    <row r="11321" spans="1:8" ht="89.25" x14ac:dyDescent="0.25">
      <c r="A11321" s="64" t="s">
        <v>9209</v>
      </c>
      <c r="B11321" s="15" t="s">
        <v>9208</v>
      </c>
      <c r="C11321" s="40" t="s">
        <v>9207</v>
      </c>
      <c r="D11321" s="8" t="s">
        <v>20</v>
      </c>
      <c r="E11321" s="63" t="s">
        <v>1528</v>
      </c>
      <c r="F11321" s="61"/>
      <c r="G11321" s="62" t="s">
        <v>16</v>
      </c>
      <c r="H11321" s="61"/>
    </row>
    <row r="11322" spans="1:8" ht="76.5" x14ac:dyDescent="0.25">
      <c r="A11322" s="64" t="s">
        <v>9206</v>
      </c>
      <c r="B11322" s="15" t="s">
        <v>9205</v>
      </c>
      <c r="C11322" s="40" t="s">
        <v>9204</v>
      </c>
      <c r="D11322" s="8" t="s">
        <v>20</v>
      </c>
      <c r="E11322" s="63" t="s">
        <v>1528</v>
      </c>
      <c r="F11322" s="61"/>
      <c r="G11322" s="62" t="s">
        <v>16</v>
      </c>
      <c r="H11322" s="61"/>
    </row>
    <row r="11323" spans="1:8" ht="63.75" x14ac:dyDescent="0.25">
      <c r="A11323" s="15" t="s">
        <v>9203</v>
      </c>
      <c r="B11323" s="15" t="s">
        <v>9202</v>
      </c>
      <c r="C11323" s="40" t="s">
        <v>9201</v>
      </c>
      <c r="D11323" s="8" t="s">
        <v>1626</v>
      </c>
      <c r="E11323" s="63" t="s">
        <v>1799</v>
      </c>
      <c r="F11323" s="65"/>
      <c r="G11323" s="9">
        <v>44498</v>
      </c>
      <c r="H11323" s="61"/>
    </row>
    <row r="11324" spans="1:8" ht="76.5" x14ac:dyDescent="0.25">
      <c r="A11324" s="64" t="s">
        <v>9200</v>
      </c>
      <c r="B11324" s="15" t="s">
        <v>9199</v>
      </c>
      <c r="C11324" s="40" t="s">
        <v>9198</v>
      </c>
      <c r="D11324" s="8" t="s">
        <v>20</v>
      </c>
      <c r="E11324" s="63" t="s">
        <v>1528</v>
      </c>
      <c r="F11324" s="61"/>
      <c r="G11324" s="62" t="s">
        <v>16</v>
      </c>
      <c r="H11324" s="61"/>
    </row>
    <row r="11325" spans="1:8" ht="76.5" x14ac:dyDescent="0.25">
      <c r="A11325" s="64" t="s">
        <v>9197</v>
      </c>
      <c r="B11325" s="15" t="s">
        <v>8038</v>
      </c>
      <c r="C11325" s="40" t="s">
        <v>9196</v>
      </c>
      <c r="D11325" s="8" t="s">
        <v>20</v>
      </c>
      <c r="E11325" s="63" t="s">
        <v>1528</v>
      </c>
      <c r="F11325" s="61"/>
      <c r="G11325" s="62" t="s">
        <v>16</v>
      </c>
      <c r="H11325" s="61"/>
    </row>
    <row r="11326" spans="1:8" ht="76.5" x14ac:dyDescent="0.25">
      <c r="A11326" s="64" t="s">
        <v>9195</v>
      </c>
      <c r="B11326" s="15" t="s">
        <v>9194</v>
      </c>
      <c r="C11326" s="40" t="s">
        <v>9193</v>
      </c>
      <c r="D11326" s="8" t="s">
        <v>20</v>
      </c>
      <c r="E11326" s="63" t="s">
        <v>1528</v>
      </c>
      <c r="F11326" s="61"/>
      <c r="G11326" s="62" t="s">
        <v>16</v>
      </c>
      <c r="H11326" s="61"/>
    </row>
    <row r="11327" spans="1:8" ht="76.5" x14ac:dyDescent="0.25">
      <c r="A11327" s="64" t="s">
        <v>9192</v>
      </c>
      <c r="B11327" s="15" t="s">
        <v>9191</v>
      </c>
      <c r="C11327" s="40" t="s">
        <v>9190</v>
      </c>
      <c r="D11327" s="8" t="s">
        <v>20</v>
      </c>
      <c r="E11327" s="63" t="s">
        <v>1528</v>
      </c>
      <c r="F11327" s="61"/>
      <c r="G11327" s="62" t="s">
        <v>16</v>
      </c>
      <c r="H11327" s="61"/>
    </row>
    <row r="11328" spans="1:8" ht="114.75" x14ac:dyDescent="0.25">
      <c r="A11328" s="64" t="s">
        <v>9189</v>
      </c>
      <c r="B11328" s="15" t="s">
        <v>9188</v>
      </c>
      <c r="C11328" s="40" t="s">
        <v>9187</v>
      </c>
      <c r="D11328" s="8" t="s">
        <v>20</v>
      </c>
      <c r="E11328" s="63" t="s">
        <v>1528</v>
      </c>
      <c r="F11328" s="61"/>
      <c r="G11328" s="62" t="s">
        <v>16</v>
      </c>
      <c r="H11328" s="61"/>
    </row>
    <row r="11329" spans="1:8" ht="76.5" x14ac:dyDescent="0.25">
      <c r="A11329" s="64" t="s">
        <v>9186</v>
      </c>
      <c r="B11329" s="15" t="s">
        <v>9185</v>
      </c>
      <c r="C11329" s="40" t="s">
        <v>9184</v>
      </c>
      <c r="D11329" s="8" t="s">
        <v>20</v>
      </c>
      <c r="E11329" s="63" t="s">
        <v>1528</v>
      </c>
      <c r="F11329" s="61"/>
      <c r="G11329" s="62" t="s">
        <v>16</v>
      </c>
      <c r="H11329" s="61"/>
    </row>
    <row r="11330" spans="1:8" ht="76.5" x14ac:dyDescent="0.25">
      <c r="A11330" s="64" t="s">
        <v>9183</v>
      </c>
      <c r="B11330" s="15" t="s">
        <v>9182</v>
      </c>
      <c r="C11330" s="40" t="s">
        <v>9181</v>
      </c>
      <c r="D11330" s="8" t="s">
        <v>20</v>
      </c>
      <c r="E11330" s="63" t="s">
        <v>1528</v>
      </c>
      <c r="F11330" s="61"/>
      <c r="G11330" s="62" t="s">
        <v>16</v>
      </c>
      <c r="H11330" s="61"/>
    </row>
    <row r="11331" spans="1:8" ht="76.5" x14ac:dyDescent="0.25">
      <c r="A11331" s="64" t="s">
        <v>9180</v>
      </c>
      <c r="B11331" s="15" t="s">
        <v>9179</v>
      </c>
      <c r="C11331" s="40" t="s">
        <v>9178</v>
      </c>
      <c r="D11331" s="8" t="s">
        <v>20</v>
      </c>
      <c r="E11331" s="63" t="s">
        <v>1528</v>
      </c>
      <c r="F11331" s="61"/>
      <c r="G11331" s="62" t="s">
        <v>16</v>
      </c>
      <c r="H11331" s="61"/>
    </row>
    <row r="11332" spans="1:8" ht="76.5" x14ac:dyDescent="0.25">
      <c r="A11332" s="64" t="s">
        <v>9177</v>
      </c>
      <c r="B11332" s="15" t="s">
        <v>8633</v>
      </c>
      <c r="C11332" s="40" t="s">
        <v>9176</v>
      </c>
      <c r="D11332" s="8" t="s">
        <v>20</v>
      </c>
      <c r="E11332" s="63" t="s">
        <v>1528</v>
      </c>
      <c r="F11332" s="61"/>
      <c r="G11332" s="62" t="s">
        <v>16</v>
      </c>
      <c r="H11332" s="61"/>
    </row>
    <row r="11333" spans="1:8" ht="76.5" x14ac:dyDescent="0.25">
      <c r="A11333" s="64" t="s">
        <v>9175</v>
      </c>
      <c r="B11333" s="15" t="s">
        <v>9174</v>
      </c>
      <c r="C11333" s="40" t="s">
        <v>9173</v>
      </c>
      <c r="D11333" s="8" t="s">
        <v>20</v>
      </c>
      <c r="E11333" s="63" t="s">
        <v>1528</v>
      </c>
      <c r="F11333" s="61"/>
      <c r="G11333" s="62" t="s">
        <v>16</v>
      </c>
      <c r="H11333" s="61"/>
    </row>
    <row r="11334" spans="1:8" ht="76.5" x14ac:dyDescent="0.25">
      <c r="A11334" s="64" t="s">
        <v>9172</v>
      </c>
      <c r="B11334" s="15" t="s">
        <v>9171</v>
      </c>
      <c r="C11334" s="40" t="s">
        <v>9170</v>
      </c>
      <c r="D11334" s="8" t="s">
        <v>20</v>
      </c>
      <c r="E11334" s="63" t="s">
        <v>1528</v>
      </c>
      <c r="F11334" s="61"/>
      <c r="G11334" s="62" t="s">
        <v>16</v>
      </c>
      <c r="H11334" s="61"/>
    </row>
    <row r="11335" spans="1:8" ht="76.5" x14ac:dyDescent="0.25">
      <c r="A11335" s="64" t="s">
        <v>9169</v>
      </c>
      <c r="B11335" s="15" t="s">
        <v>9168</v>
      </c>
      <c r="C11335" s="40" t="s">
        <v>9167</v>
      </c>
      <c r="D11335" s="8" t="s">
        <v>20</v>
      </c>
      <c r="E11335" s="63" t="s">
        <v>1528</v>
      </c>
      <c r="F11335" s="61"/>
      <c r="G11335" s="62" t="s">
        <v>16</v>
      </c>
      <c r="H11335" s="61"/>
    </row>
    <row r="11336" spans="1:8" ht="76.5" x14ac:dyDescent="0.25">
      <c r="A11336" s="64" t="s">
        <v>9166</v>
      </c>
      <c r="B11336" s="15" t="s">
        <v>9165</v>
      </c>
      <c r="C11336" s="40" t="s">
        <v>9164</v>
      </c>
      <c r="D11336" s="8" t="s">
        <v>20</v>
      </c>
      <c r="E11336" s="63" t="s">
        <v>1528</v>
      </c>
      <c r="F11336" s="61"/>
      <c r="G11336" s="62" t="s">
        <v>16</v>
      </c>
      <c r="H11336" s="61"/>
    </row>
    <row r="11337" spans="1:8" ht="76.5" x14ac:dyDescent="0.25">
      <c r="A11337" s="64" t="s">
        <v>9163</v>
      </c>
      <c r="B11337" s="15" t="s">
        <v>9162</v>
      </c>
      <c r="C11337" s="40" t="s">
        <v>9161</v>
      </c>
      <c r="D11337" s="8" t="s">
        <v>20</v>
      </c>
      <c r="E11337" s="63" t="s">
        <v>1528</v>
      </c>
      <c r="F11337" s="61"/>
      <c r="G11337" s="62" t="s">
        <v>16</v>
      </c>
      <c r="H11337" s="61"/>
    </row>
    <row r="11338" spans="1:8" ht="76.5" x14ac:dyDescent="0.25">
      <c r="A11338" s="64" t="s">
        <v>9160</v>
      </c>
      <c r="B11338" s="15" t="s">
        <v>9159</v>
      </c>
      <c r="C11338" s="40" t="s">
        <v>9158</v>
      </c>
      <c r="D11338" s="8" t="s">
        <v>20</v>
      </c>
      <c r="E11338" s="63" t="s">
        <v>1528</v>
      </c>
      <c r="F11338" s="61"/>
      <c r="G11338" s="62" t="s">
        <v>16</v>
      </c>
      <c r="H11338" s="61"/>
    </row>
    <row r="11339" spans="1:8" ht="76.5" x14ac:dyDescent="0.25">
      <c r="A11339" s="64" t="s">
        <v>9157</v>
      </c>
      <c r="B11339" s="15" t="s">
        <v>9156</v>
      </c>
      <c r="C11339" s="40" t="s">
        <v>9155</v>
      </c>
      <c r="D11339" s="8" t="s">
        <v>20</v>
      </c>
      <c r="E11339" s="63" t="s">
        <v>1528</v>
      </c>
      <c r="F11339" s="61"/>
      <c r="G11339" s="62" t="s">
        <v>16</v>
      </c>
      <c r="H11339" s="61"/>
    </row>
    <row r="11340" spans="1:8" ht="38.25" x14ac:dyDescent="0.25">
      <c r="A11340" s="15" t="s">
        <v>9154</v>
      </c>
      <c r="B11340" s="15" t="s">
        <v>9153</v>
      </c>
      <c r="C11340" s="40" t="s">
        <v>9152</v>
      </c>
      <c r="D11340" s="8" t="s">
        <v>1626</v>
      </c>
      <c r="E11340" s="63" t="s">
        <v>1625</v>
      </c>
      <c r="F11340" s="65"/>
      <c r="G11340" s="9">
        <v>44450</v>
      </c>
      <c r="H11340" s="61"/>
    </row>
    <row r="11341" spans="1:8" ht="76.5" x14ac:dyDescent="0.25">
      <c r="A11341" s="64" t="s">
        <v>9151</v>
      </c>
      <c r="B11341" s="15" t="s">
        <v>9150</v>
      </c>
      <c r="C11341" s="40" t="s">
        <v>9149</v>
      </c>
      <c r="D11341" s="8" t="s">
        <v>20</v>
      </c>
      <c r="E11341" s="63" t="s">
        <v>1528</v>
      </c>
      <c r="F11341" s="61"/>
      <c r="G11341" s="62" t="s">
        <v>16</v>
      </c>
      <c r="H11341" s="61"/>
    </row>
    <row r="11342" spans="1:8" ht="76.5" x14ac:dyDescent="0.25">
      <c r="A11342" s="64" t="s">
        <v>9148</v>
      </c>
      <c r="B11342" s="15" t="s">
        <v>9147</v>
      </c>
      <c r="C11342" s="40" t="s">
        <v>9146</v>
      </c>
      <c r="D11342" s="8" t="s">
        <v>20</v>
      </c>
      <c r="E11342" s="63" t="s">
        <v>1528</v>
      </c>
      <c r="F11342" s="61"/>
      <c r="G11342" s="62" t="s">
        <v>16</v>
      </c>
      <c r="H11342" s="61"/>
    </row>
    <row r="11343" spans="1:8" ht="76.5" x14ac:dyDescent="0.25">
      <c r="A11343" s="64" t="s">
        <v>9145</v>
      </c>
      <c r="B11343" s="15" t="s">
        <v>9144</v>
      </c>
      <c r="C11343" s="40" t="s">
        <v>9143</v>
      </c>
      <c r="D11343" s="8" t="s">
        <v>20</v>
      </c>
      <c r="E11343" s="63" t="s">
        <v>1528</v>
      </c>
      <c r="F11343" s="61"/>
      <c r="G11343" s="62" t="s">
        <v>16</v>
      </c>
      <c r="H11343" s="61"/>
    </row>
    <row r="11344" spans="1:8" ht="76.5" x14ac:dyDescent="0.25">
      <c r="A11344" s="64" t="s">
        <v>9142</v>
      </c>
      <c r="B11344" s="15" t="s">
        <v>9141</v>
      </c>
      <c r="C11344" s="40" t="s">
        <v>9140</v>
      </c>
      <c r="D11344" s="8" t="s">
        <v>20</v>
      </c>
      <c r="E11344" s="63" t="s">
        <v>1528</v>
      </c>
      <c r="F11344" s="61"/>
      <c r="G11344" s="62" t="s">
        <v>16</v>
      </c>
      <c r="H11344" s="61"/>
    </row>
    <row r="11345" spans="1:8" ht="76.5" x14ac:dyDescent="0.25">
      <c r="A11345" s="64" t="s">
        <v>9139</v>
      </c>
      <c r="B11345" s="15" t="s">
        <v>9138</v>
      </c>
      <c r="C11345" s="40" t="s">
        <v>9137</v>
      </c>
      <c r="D11345" s="8" t="s">
        <v>20</v>
      </c>
      <c r="E11345" s="63" t="s">
        <v>1528</v>
      </c>
      <c r="F11345" s="61"/>
      <c r="G11345" s="62" t="s">
        <v>16</v>
      </c>
      <c r="H11345" s="61"/>
    </row>
    <row r="11346" spans="1:8" ht="76.5" x14ac:dyDescent="0.25">
      <c r="A11346" s="64" t="s">
        <v>9136</v>
      </c>
      <c r="B11346" s="15" t="s">
        <v>9135</v>
      </c>
      <c r="C11346" s="40" t="s">
        <v>9134</v>
      </c>
      <c r="D11346" s="8" t="s">
        <v>20</v>
      </c>
      <c r="E11346" s="63" t="s">
        <v>1528</v>
      </c>
      <c r="F11346" s="61"/>
      <c r="G11346" s="62" t="s">
        <v>16</v>
      </c>
      <c r="H11346" s="61"/>
    </row>
    <row r="11347" spans="1:8" ht="76.5" x14ac:dyDescent="0.25">
      <c r="A11347" s="64" t="s">
        <v>9133</v>
      </c>
      <c r="B11347" s="15" t="s">
        <v>9132</v>
      </c>
      <c r="C11347" s="40" t="s">
        <v>9131</v>
      </c>
      <c r="D11347" s="8" t="s">
        <v>20</v>
      </c>
      <c r="E11347" s="63" t="s">
        <v>1528</v>
      </c>
      <c r="F11347" s="61"/>
      <c r="G11347" s="62" t="s">
        <v>16</v>
      </c>
      <c r="H11347" s="61"/>
    </row>
    <row r="11348" spans="1:8" ht="76.5" x14ac:dyDescent="0.25">
      <c r="A11348" s="64" t="s">
        <v>9130</v>
      </c>
      <c r="B11348" s="15" t="s">
        <v>9129</v>
      </c>
      <c r="C11348" s="40" t="s">
        <v>9128</v>
      </c>
      <c r="D11348" s="8" t="s">
        <v>20</v>
      </c>
      <c r="E11348" s="63" t="s">
        <v>1528</v>
      </c>
      <c r="F11348" s="61"/>
      <c r="G11348" s="62" t="s">
        <v>16</v>
      </c>
      <c r="H11348" s="61"/>
    </row>
    <row r="11349" spans="1:8" ht="76.5" x14ac:dyDescent="0.25">
      <c r="A11349" s="64" t="s">
        <v>9127</v>
      </c>
      <c r="B11349" s="15" t="s">
        <v>9126</v>
      </c>
      <c r="C11349" s="40" t="s">
        <v>9125</v>
      </c>
      <c r="D11349" s="8" t="s">
        <v>20</v>
      </c>
      <c r="E11349" s="63" t="s">
        <v>1528</v>
      </c>
      <c r="F11349" s="61"/>
      <c r="G11349" s="62" t="s">
        <v>16</v>
      </c>
      <c r="H11349" s="61"/>
    </row>
    <row r="11350" spans="1:8" ht="76.5" x14ac:dyDescent="0.25">
      <c r="A11350" s="64" t="s">
        <v>9124</v>
      </c>
      <c r="B11350" s="15" t="s">
        <v>9123</v>
      </c>
      <c r="C11350" s="40" t="s">
        <v>9122</v>
      </c>
      <c r="D11350" s="8" t="s">
        <v>20</v>
      </c>
      <c r="E11350" s="63" t="s">
        <v>1528</v>
      </c>
      <c r="F11350" s="61"/>
      <c r="G11350" s="62" t="s">
        <v>16</v>
      </c>
      <c r="H11350" s="61"/>
    </row>
    <row r="11351" spans="1:8" ht="76.5" x14ac:dyDescent="0.25">
      <c r="A11351" s="64" t="s">
        <v>9121</v>
      </c>
      <c r="B11351" s="15" t="s">
        <v>9120</v>
      </c>
      <c r="C11351" s="40" t="s">
        <v>9119</v>
      </c>
      <c r="D11351" s="8" t="s">
        <v>20</v>
      </c>
      <c r="E11351" s="63" t="s">
        <v>1528</v>
      </c>
      <c r="F11351" s="61"/>
      <c r="G11351" s="62" t="s">
        <v>16</v>
      </c>
      <c r="H11351" s="61"/>
    </row>
    <row r="11352" spans="1:8" ht="63.75" x14ac:dyDescent="0.25">
      <c r="A11352" s="15" t="s">
        <v>9118</v>
      </c>
      <c r="B11352" s="15" t="s">
        <v>9117</v>
      </c>
      <c r="C11352" s="40" t="s">
        <v>9116</v>
      </c>
      <c r="D11352" s="14" t="s">
        <v>1626</v>
      </c>
      <c r="E11352" s="63" t="s">
        <v>1625</v>
      </c>
      <c r="F11352" s="65"/>
      <c r="G11352" s="9">
        <v>44455</v>
      </c>
      <c r="H11352" s="61"/>
    </row>
    <row r="11353" spans="1:8" ht="76.5" x14ac:dyDescent="0.25">
      <c r="A11353" s="64" t="s">
        <v>9115</v>
      </c>
      <c r="B11353" s="15" t="s">
        <v>9114</v>
      </c>
      <c r="C11353" s="40" t="s">
        <v>9113</v>
      </c>
      <c r="D11353" s="8" t="s">
        <v>20</v>
      </c>
      <c r="E11353" s="63" t="s">
        <v>1528</v>
      </c>
      <c r="F11353" s="61"/>
      <c r="G11353" s="62" t="s">
        <v>16</v>
      </c>
      <c r="H11353" s="61"/>
    </row>
    <row r="11354" spans="1:8" ht="76.5" x14ac:dyDescent="0.25">
      <c r="A11354" s="64" t="s">
        <v>9112</v>
      </c>
      <c r="B11354" s="15" t="s">
        <v>9111</v>
      </c>
      <c r="C11354" s="40" t="s">
        <v>9110</v>
      </c>
      <c r="D11354" s="8" t="s">
        <v>20</v>
      </c>
      <c r="E11354" s="63" t="s">
        <v>1528</v>
      </c>
      <c r="F11354" s="61"/>
      <c r="G11354" s="62" t="s">
        <v>16</v>
      </c>
      <c r="H11354" s="61"/>
    </row>
    <row r="11355" spans="1:8" ht="76.5" x14ac:dyDescent="0.25">
      <c r="A11355" s="64" t="s">
        <v>9109</v>
      </c>
      <c r="B11355" s="15" t="s">
        <v>5045</v>
      </c>
      <c r="C11355" s="40" t="s">
        <v>9108</v>
      </c>
      <c r="D11355" s="8" t="s">
        <v>20</v>
      </c>
      <c r="E11355" s="63" t="s">
        <v>1528</v>
      </c>
      <c r="F11355" s="61"/>
      <c r="G11355" s="62" t="s">
        <v>16</v>
      </c>
      <c r="H11355" s="61"/>
    </row>
    <row r="11356" spans="1:8" ht="76.5" x14ac:dyDescent="0.25">
      <c r="A11356" s="64" t="s">
        <v>9107</v>
      </c>
      <c r="B11356" s="15" t="s">
        <v>9106</v>
      </c>
      <c r="C11356" s="40" t="s">
        <v>9105</v>
      </c>
      <c r="D11356" s="8" t="s">
        <v>20</v>
      </c>
      <c r="E11356" s="63" t="s">
        <v>1528</v>
      </c>
      <c r="F11356" s="61"/>
      <c r="G11356" s="62" t="s">
        <v>16</v>
      </c>
      <c r="H11356" s="61"/>
    </row>
    <row r="11357" spans="1:8" ht="51" x14ac:dyDescent="0.25">
      <c r="A11357" s="15" t="s">
        <v>9104</v>
      </c>
      <c r="B11357" s="15" t="s">
        <v>9103</v>
      </c>
      <c r="C11357" s="40" t="s">
        <v>9102</v>
      </c>
      <c r="D11357" s="8" t="s">
        <v>1626</v>
      </c>
      <c r="E11357" s="63" t="s">
        <v>1625</v>
      </c>
      <c r="F11357" s="65"/>
      <c r="G11357" s="9">
        <v>44682</v>
      </c>
      <c r="H11357" s="61"/>
    </row>
    <row r="11358" spans="1:8" ht="51" x14ac:dyDescent="0.25">
      <c r="A11358" s="70" t="s">
        <v>9101</v>
      </c>
      <c r="B11358" s="15" t="s">
        <v>9100</v>
      </c>
      <c r="C11358" s="40" t="s">
        <v>9099</v>
      </c>
      <c r="D11358" s="8" t="s">
        <v>20</v>
      </c>
      <c r="E11358" s="63" t="s">
        <v>9098</v>
      </c>
      <c r="F11358" s="15"/>
      <c r="G11358" s="68">
        <v>44479</v>
      </c>
      <c r="H11358" s="61"/>
    </row>
    <row r="11359" spans="1:8" ht="76.5" x14ac:dyDescent="0.25">
      <c r="A11359" s="64" t="s">
        <v>9097</v>
      </c>
      <c r="B11359" s="15" t="s">
        <v>9096</v>
      </c>
      <c r="C11359" s="40" t="s">
        <v>9095</v>
      </c>
      <c r="D11359" s="8" t="s">
        <v>20</v>
      </c>
      <c r="E11359" s="63" t="s">
        <v>1528</v>
      </c>
      <c r="F11359" s="61"/>
      <c r="G11359" s="62" t="s">
        <v>16</v>
      </c>
      <c r="H11359" s="61"/>
    </row>
    <row r="11360" spans="1:8" ht="89.25" x14ac:dyDescent="0.25">
      <c r="A11360" s="64" t="s">
        <v>9094</v>
      </c>
      <c r="B11360" s="15" t="s">
        <v>9093</v>
      </c>
      <c r="C11360" s="40" t="s">
        <v>9092</v>
      </c>
      <c r="D11360" s="8" t="s">
        <v>20</v>
      </c>
      <c r="E11360" s="63" t="s">
        <v>1528</v>
      </c>
      <c r="F11360" s="61"/>
      <c r="G11360" s="62" t="s">
        <v>16</v>
      </c>
      <c r="H11360" s="61"/>
    </row>
    <row r="11361" spans="1:8" ht="76.5" x14ac:dyDescent="0.25">
      <c r="A11361" s="15" t="s">
        <v>9091</v>
      </c>
      <c r="B11361" s="15" t="s">
        <v>9090</v>
      </c>
      <c r="C11361" s="40" t="s">
        <v>9089</v>
      </c>
      <c r="D11361" s="14" t="s">
        <v>1626</v>
      </c>
      <c r="E11361" s="63" t="s">
        <v>1799</v>
      </c>
      <c r="F11361" s="65"/>
      <c r="G11361" s="9">
        <v>44492</v>
      </c>
      <c r="H11361" s="61"/>
    </row>
    <row r="11362" spans="1:8" ht="165.75" x14ac:dyDescent="0.25">
      <c r="A11362" s="15" t="s">
        <v>9088</v>
      </c>
      <c r="B11362" s="15" t="s">
        <v>9087</v>
      </c>
      <c r="C11362" s="40" t="s">
        <v>9086</v>
      </c>
      <c r="D11362" s="8" t="s">
        <v>1626</v>
      </c>
      <c r="E11362" s="63" t="s">
        <v>1799</v>
      </c>
      <c r="F11362" s="65"/>
      <c r="G11362" s="9">
        <v>44455</v>
      </c>
      <c r="H11362" s="61"/>
    </row>
    <row r="11363" spans="1:8" ht="76.5" x14ac:dyDescent="0.25">
      <c r="A11363" s="15" t="s">
        <v>9085</v>
      </c>
      <c r="B11363" s="15" t="s">
        <v>9084</v>
      </c>
      <c r="C11363" s="40" t="s">
        <v>9083</v>
      </c>
      <c r="D11363" s="8" t="s">
        <v>1626</v>
      </c>
      <c r="E11363" s="63" t="s">
        <v>1799</v>
      </c>
      <c r="F11363" s="65"/>
      <c r="G11363" s="9">
        <v>44486</v>
      </c>
      <c r="H11363" s="61"/>
    </row>
    <row r="11364" spans="1:8" ht="76.5" x14ac:dyDescent="0.25">
      <c r="A11364" s="64" t="s">
        <v>9082</v>
      </c>
      <c r="B11364" s="15" t="s">
        <v>9081</v>
      </c>
      <c r="C11364" s="40" t="s">
        <v>9080</v>
      </c>
      <c r="D11364" s="8" t="s">
        <v>20</v>
      </c>
      <c r="E11364" s="63" t="s">
        <v>1528</v>
      </c>
      <c r="F11364" s="61"/>
      <c r="G11364" s="62" t="s">
        <v>16</v>
      </c>
      <c r="H11364" s="61"/>
    </row>
    <row r="11365" spans="1:8" ht="76.5" x14ac:dyDescent="0.25">
      <c r="A11365" s="64" t="s">
        <v>9079</v>
      </c>
      <c r="B11365" s="15" t="s">
        <v>9078</v>
      </c>
      <c r="C11365" s="40" t="s">
        <v>9077</v>
      </c>
      <c r="D11365" s="8" t="s">
        <v>20</v>
      </c>
      <c r="E11365" s="63" t="s">
        <v>1528</v>
      </c>
      <c r="F11365" s="61"/>
      <c r="G11365" s="62" t="s">
        <v>16</v>
      </c>
      <c r="H11365" s="61"/>
    </row>
    <row r="11366" spans="1:8" ht="76.5" x14ac:dyDescent="0.25">
      <c r="A11366" s="64" t="s">
        <v>9076</v>
      </c>
      <c r="B11366" s="15" t="s">
        <v>9075</v>
      </c>
      <c r="C11366" s="40" t="s">
        <v>9074</v>
      </c>
      <c r="D11366" s="8" t="s">
        <v>20</v>
      </c>
      <c r="E11366" s="63" t="s">
        <v>1528</v>
      </c>
      <c r="F11366" s="61"/>
      <c r="G11366" s="62" t="s">
        <v>16</v>
      </c>
      <c r="H11366" s="61"/>
    </row>
    <row r="11367" spans="1:8" ht="76.5" x14ac:dyDescent="0.25">
      <c r="A11367" s="64" t="s">
        <v>9073</v>
      </c>
      <c r="B11367" s="15" t="s">
        <v>9072</v>
      </c>
      <c r="C11367" s="40" t="s">
        <v>9071</v>
      </c>
      <c r="D11367" s="8" t="s">
        <v>20</v>
      </c>
      <c r="E11367" s="63" t="s">
        <v>1528</v>
      </c>
      <c r="F11367" s="61"/>
      <c r="G11367" s="62" t="s">
        <v>16</v>
      </c>
      <c r="H11367" s="61"/>
    </row>
    <row r="11368" spans="1:8" ht="76.5" x14ac:dyDescent="0.25">
      <c r="A11368" s="64" t="s">
        <v>9070</v>
      </c>
      <c r="B11368" s="15" t="s">
        <v>9069</v>
      </c>
      <c r="C11368" s="40" t="s">
        <v>9068</v>
      </c>
      <c r="D11368" s="8" t="s">
        <v>20</v>
      </c>
      <c r="E11368" s="63" t="s">
        <v>1528</v>
      </c>
      <c r="F11368" s="61"/>
      <c r="G11368" s="62" t="s">
        <v>16</v>
      </c>
      <c r="H11368" s="61"/>
    </row>
    <row r="11369" spans="1:8" ht="76.5" x14ac:dyDescent="0.25">
      <c r="A11369" s="64" t="s">
        <v>9067</v>
      </c>
      <c r="B11369" s="15" t="s">
        <v>9066</v>
      </c>
      <c r="C11369" s="40" t="s">
        <v>9065</v>
      </c>
      <c r="D11369" s="8" t="s">
        <v>20</v>
      </c>
      <c r="E11369" s="63" t="s">
        <v>1528</v>
      </c>
      <c r="F11369" s="61"/>
      <c r="G11369" s="62" t="s">
        <v>16</v>
      </c>
      <c r="H11369" s="61"/>
    </row>
    <row r="11370" spans="1:8" ht="76.5" x14ac:dyDescent="0.25">
      <c r="A11370" s="64" t="s">
        <v>9064</v>
      </c>
      <c r="B11370" s="15" t="s">
        <v>9063</v>
      </c>
      <c r="C11370" s="40" t="s">
        <v>9062</v>
      </c>
      <c r="D11370" s="8" t="s">
        <v>20</v>
      </c>
      <c r="E11370" s="63" t="s">
        <v>1528</v>
      </c>
      <c r="F11370" s="61"/>
      <c r="G11370" s="62" t="s">
        <v>16</v>
      </c>
      <c r="H11370" s="61"/>
    </row>
    <row r="11371" spans="1:8" ht="76.5" x14ac:dyDescent="0.25">
      <c r="A11371" s="64" t="s">
        <v>9061</v>
      </c>
      <c r="B11371" s="15" t="s">
        <v>9060</v>
      </c>
      <c r="C11371" s="40" t="s">
        <v>9059</v>
      </c>
      <c r="D11371" s="8" t="s">
        <v>20</v>
      </c>
      <c r="E11371" s="63" t="s">
        <v>1528</v>
      </c>
      <c r="F11371" s="61"/>
      <c r="G11371" s="62" t="s">
        <v>16</v>
      </c>
      <c r="H11371" s="61"/>
    </row>
    <row r="11372" spans="1:8" ht="89.25" x14ac:dyDescent="0.25">
      <c r="A11372" s="15" t="s">
        <v>9058</v>
      </c>
      <c r="B11372" s="15" t="s">
        <v>9057</v>
      </c>
      <c r="C11372" s="40" t="s">
        <v>9056</v>
      </c>
      <c r="D11372" s="8" t="s">
        <v>1626</v>
      </c>
      <c r="E11372" s="63" t="s">
        <v>1625</v>
      </c>
      <c r="F11372" s="65"/>
      <c r="G11372" s="9">
        <v>44659</v>
      </c>
      <c r="H11372" s="61"/>
    </row>
    <row r="11373" spans="1:8" ht="51" x14ac:dyDescent="0.25">
      <c r="A11373" s="15" t="s">
        <v>9055</v>
      </c>
      <c r="B11373" s="15" t="s">
        <v>9052</v>
      </c>
      <c r="C11373" s="40" t="s">
        <v>9054</v>
      </c>
      <c r="D11373" s="14" t="s">
        <v>1626</v>
      </c>
      <c r="E11373" s="63" t="s">
        <v>1799</v>
      </c>
      <c r="F11373" s="65"/>
      <c r="G11373" s="9">
        <v>44567</v>
      </c>
      <c r="H11373" s="61"/>
    </row>
    <row r="11374" spans="1:8" ht="76.5" x14ac:dyDescent="0.25">
      <c r="A11374" s="64" t="s">
        <v>9053</v>
      </c>
      <c r="B11374" s="15" t="s">
        <v>9052</v>
      </c>
      <c r="C11374" s="40" t="s">
        <v>9051</v>
      </c>
      <c r="D11374" s="8" t="s">
        <v>20</v>
      </c>
      <c r="E11374" s="63" t="s">
        <v>1528</v>
      </c>
      <c r="F11374" s="61"/>
      <c r="G11374" s="62" t="s">
        <v>16</v>
      </c>
      <c r="H11374" s="61"/>
    </row>
    <row r="11375" spans="1:8" ht="76.5" x14ac:dyDescent="0.25">
      <c r="A11375" s="64" t="s">
        <v>9050</v>
      </c>
      <c r="B11375" s="15" t="s">
        <v>9049</v>
      </c>
      <c r="C11375" s="40" t="s">
        <v>9048</v>
      </c>
      <c r="D11375" s="8" t="s">
        <v>20</v>
      </c>
      <c r="E11375" s="63" t="s">
        <v>1528</v>
      </c>
      <c r="F11375" s="61"/>
      <c r="G11375" s="62" t="s">
        <v>16</v>
      </c>
      <c r="H11375" s="61"/>
    </row>
    <row r="11376" spans="1:8" ht="38.25" x14ac:dyDescent="0.25">
      <c r="A11376" s="70" t="s">
        <v>9047</v>
      </c>
      <c r="B11376" s="15" t="s">
        <v>9046</v>
      </c>
      <c r="C11376" s="40" t="s">
        <v>9045</v>
      </c>
      <c r="D11376" s="8" t="s">
        <v>15</v>
      </c>
      <c r="E11376" s="63" t="s">
        <v>1799</v>
      </c>
      <c r="F11376" s="63"/>
      <c r="G11376" s="68">
        <v>44485</v>
      </c>
      <c r="H11376" s="61"/>
    </row>
    <row r="11377" spans="1:8" ht="76.5" x14ac:dyDescent="0.25">
      <c r="A11377" s="64" t="s">
        <v>9044</v>
      </c>
      <c r="B11377" s="15" t="s">
        <v>9043</v>
      </c>
      <c r="C11377" s="40" t="s">
        <v>9042</v>
      </c>
      <c r="D11377" s="8" t="s">
        <v>20</v>
      </c>
      <c r="E11377" s="63" t="s">
        <v>1528</v>
      </c>
      <c r="F11377" s="61"/>
      <c r="G11377" s="62" t="s">
        <v>16</v>
      </c>
      <c r="H11377" s="61"/>
    </row>
    <row r="11378" spans="1:8" ht="76.5" x14ac:dyDescent="0.25">
      <c r="A11378" s="64" t="s">
        <v>9041</v>
      </c>
      <c r="B11378" s="15" t="s">
        <v>9040</v>
      </c>
      <c r="C11378" s="40" t="s">
        <v>9039</v>
      </c>
      <c r="D11378" s="8" t="s">
        <v>20</v>
      </c>
      <c r="E11378" s="63" t="s">
        <v>1528</v>
      </c>
      <c r="F11378" s="61"/>
      <c r="G11378" s="62" t="s">
        <v>16</v>
      </c>
      <c r="H11378" s="61"/>
    </row>
    <row r="11379" spans="1:8" ht="76.5" x14ac:dyDescent="0.25">
      <c r="A11379" s="64" t="s">
        <v>9038</v>
      </c>
      <c r="B11379" s="15" t="s">
        <v>9037</v>
      </c>
      <c r="C11379" s="40" t="s">
        <v>9036</v>
      </c>
      <c r="D11379" s="8" t="s">
        <v>20</v>
      </c>
      <c r="E11379" s="63" t="s">
        <v>1528</v>
      </c>
      <c r="F11379" s="61"/>
      <c r="G11379" s="62" t="s">
        <v>16</v>
      </c>
      <c r="H11379" s="61"/>
    </row>
    <row r="11380" spans="1:8" ht="76.5" x14ac:dyDescent="0.25">
      <c r="A11380" s="64" t="s">
        <v>9035</v>
      </c>
      <c r="B11380" s="15" t="s">
        <v>9034</v>
      </c>
      <c r="C11380" s="40" t="s">
        <v>9033</v>
      </c>
      <c r="D11380" s="8" t="s">
        <v>20</v>
      </c>
      <c r="E11380" s="63" t="s">
        <v>1528</v>
      </c>
      <c r="F11380" s="61"/>
      <c r="G11380" s="62" t="s">
        <v>16</v>
      </c>
      <c r="H11380" s="61"/>
    </row>
    <row r="11381" spans="1:8" ht="76.5" x14ac:dyDescent="0.25">
      <c r="A11381" s="64" t="s">
        <v>9032</v>
      </c>
      <c r="B11381" s="15" t="s">
        <v>5346</v>
      </c>
      <c r="C11381" s="40" t="s">
        <v>9031</v>
      </c>
      <c r="D11381" s="8" t="s">
        <v>20</v>
      </c>
      <c r="E11381" s="63" t="s">
        <v>1528</v>
      </c>
      <c r="F11381" s="61"/>
      <c r="G11381" s="62" t="s">
        <v>16</v>
      </c>
      <c r="H11381" s="61"/>
    </row>
    <row r="11382" spans="1:8" ht="89.25" x14ac:dyDescent="0.25">
      <c r="A11382" s="15" t="s">
        <v>9030</v>
      </c>
      <c r="B11382" s="15" t="s">
        <v>9029</v>
      </c>
      <c r="C11382" s="40" t="s">
        <v>9028</v>
      </c>
      <c r="D11382" s="14" t="s">
        <v>1626</v>
      </c>
      <c r="E11382" s="63" t="s">
        <v>1625</v>
      </c>
      <c r="F11382" s="65"/>
      <c r="G11382" s="9">
        <v>44576</v>
      </c>
      <c r="H11382" s="61"/>
    </row>
    <row r="11383" spans="1:8" ht="76.5" x14ac:dyDescent="0.25">
      <c r="A11383" s="70" t="s">
        <v>9027</v>
      </c>
      <c r="B11383" s="15" t="s">
        <v>9026</v>
      </c>
      <c r="C11383" s="40" t="s">
        <v>9025</v>
      </c>
      <c r="D11383" s="8" t="s">
        <v>15</v>
      </c>
      <c r="E11383" s="63" t="s">
        <v>1799</v>
      </c>
      <c r="F11383" s="63"/>
      <c r="G11383" s="68">
        <v>44550</v>
      </c>
      <c r="H11383" s="61"/>
    </row>
    <row r="11384" spans="1:8" ht="76.5" x14ac:dyDescent="0.25">
      <c r="A11384" s="64" t="s">
        <v>9024</v>
      </c>
      <c r="B11384" s="15" t="s">
        <v>5162</v>
      </c>
      <c r="C11384" s="40" t="s">
        <v>9023</v>
      </c>
      <c r="D11384" s="8" t="s">
        <v>20</v>
      </c>
      <c r="E11384" s="63" t="s">
        <v>1528</v>
      </c>
      <c r="F11384" s="61"/>
      <c r="G11384" s="62" t="s">
        <v>16</v>
      </c>
      <c r="H11384" s="61"/>
    </row>
    <row r="11385" spans="1:8" ht="76.5" x14ac:dyDescent="0.25">
      <c r="A11385" s="64" t="s">
        <v>9022</v>
      </c>
      <c r="B11385" s="15" t="s">
        <v>9021</v>
      </c>
      <c r="C11385" s="40" t="s">
        <v>9020</v>
      </c>
      <c r="D11385" s="8" t="s">
        <v>20</v>
      </c>
      <c r="E11385" s="63" t="s">
        <v>1528</v>
      </c>
      <c r="F11385" s="61"/>
      <c r="G11385" s="62" t="s">
        <v>16</v>
      </c>
      <c r="H11385" s="61"/>
    </row>
    <row r="11386" spans="1:8" ht="76.5" x14ac:dyDescent="0.25">
      <c r="A11386" s="64" t="s">
        <v>9019</v>
      </c>
      <c r="B11386" s="15" t="s">
        <v>9018</v>
      </c>
      <c r="C11386" s="40" t="s">
        <v>9017</v>
      </c>
      <c r="D11386" s="8" t="s">
        <v>20</v>
      </c>
      <c r="E11386" s="63" t="s">
        <v>1528</v>
      </c>
      <c r="F11386" s="61"/>
      <c r="G11386" s="62" t="s">
        <v>16</v>
      </c>
      <c r="H11386" s="61"/>
    </row>
    <row r="11387" spans="1:8" ht="76.5" x14ac:dyDescent="0.25">
      <c r="A11387" s="64" t="s">
        <v>9016</v>
      </c>
      <c r="B11387" s="15" t="s">
        <v>9015</v>
      </c>
      <c r="C11387" s="40" t="s">
        <v>9014</v>
      </c>
      <c r="D11387" s="8" t="s">
        <v>20</v>
      </c>
      <c r="E11387" s="63" t="s">
        <v>1528</v>
      </c>
      <c r="F11387" s="61"/>
      <c r="G11387" s="62" t="s">
        <v>16</v>
      </c>
      <c r="H11387" s="61"/>
    </row>
    <row r="11388" spans="1:8" ht="76.5" x14ac:dyDescent="0.25">
      <c r="A11388" s="64" t="s">
        <v>9013</v>
      </c>
      <c r="B11388" s="15" t="s">
        <v>9012</v>
      </c>
      <c r="C11388" s="40" t="s">
        <v>9011</v>
      </c>
      <c r="D11388" s="8" t="s">
        <v>20</v>
      </c>
      <c r="E11388" s="63" t="s">
        <v>1528</v>
      </c>
      <c r="F11388" s="61"/>
      <c r="G11388" s="62" t="s">
        <v>16</v>
      </c>
      <c r="H11388" s="61"/>
    </row>
    <row r="11389" spans="1:8" ht="76.5" x14ac:dyDescent="0.25">
      <c r="A11389" s="64" t="s">
        <v>9010</v>
      </c>
      <c r="B11389" s="15" t="s">
        <v>9009</v>
      </c>
      <c r="C11389" s="40" t="s">
        <v>9008</v>
      </c>
      <c r="D11389" s="8" t="s">
        <v>20</v>
      </c>
      <c r="E11389" s="63" t="s">
        <v>1528</v>
      </c>
      <c r="F11389" s="61"/>
      <c r="G11389" s="62" t="s">
        <v>16</v>
      </c>
      <c r="H11389" s="61"/>
    </row>
    <row r="11390" spans="1:8" ht="76.5" x14ac:dyDescent="0.25">
      <c r="A11390" s="64" t="s">
        <v>9007</v>
      </c>
      <c r="B11390" s="15" t="s">
        <v>9006</v>
      </c>
      <c r="C11390" s="40" t="s">
        <v>9005</v>
      </c>
      <c r="D11390" s="8" t="s">
        <v>20</v>
      </c>
      <c r="E11390" s="63" t="s">
        <v>1528</v>
      </c>
      <c r="F11390" s="61"/>
      <c r="G11390" s="62" t="s">
        <v>16</v>
      </c>
      <c r="H11390" s="61"/>
    </row>
    <row r="11391" spans="1:8" ht="76.5" x14ac:dyDescent="0.25">
      <c r="A11391" s="64" t="s">
        <v>9004</v>
      </c>
      <c r="B11391" s="15" t="s">
        <v>9003</v>
      </c>
      <c r="C11391" s="40" t="s">
        <v>9002</v>
      </c>
      <c r="D11391" s="8" t="s">
        <v>20</v>
      </c>
      <c r="E11391" s="63" t="s">
        <v>1528</v>
      </c>
      <c r="F11391" s="61"/>
      <c r="G11391" s="62" t="s">
        <v>16</v>
      </c>
      <c r="H11391" s="61"/>
    </row>
    <row r="11392" spans="1:8" ht="76.5" x14ac:dyDescent="0.25">
      <c r="A11392" s="64" t="s">
        <v>9001</v>
      </c>
      <c r="B11392" s="15" t="s">
        <v>9000</v>
      </c>
      <c r="C11392" s="40" t="s">
        <v>8999</v>
      </c>
      <c r="D11392" s="8" t="s">
        <v>20</v>
      </c>
      <c r="E11392" s="63" t="s">
        <v>1528</v>
      </c>
      <c r="F11392" s="61"/>
      <c r="G11392" s="62" t="s">
        <v>16</v>
      </c>
      <c r="H11392" s="61"/>
    </row>
    <row r="11393" spans="1:8" ht="76.5" x14ac:dyDescent="0.25">
      <c r="A11393" s="64" t="s">
        <v>8998</v>
      </c>
      <c r="B11393" s="15" t="s">
        <v>8997</v>
      </c>
      <c r="C11393" s="40" t="s">
        <v>8996</v>
      </c>
      <c r="D11393" s="8" t="s">
        <v>20</v>
      </c>
      <c r="E11393" s="63" t="s">
        <v>1528</v>
      </c>
      <c r="F11393" s="61"/>
      <c r="G11393" s="62" t="s">
        <v>16</v>
      </c>
      <c r="H11393" s="61"/>
    </row>
    <row r="11394" spans="1:8" ht="76.5" x14ac:dyDescent="0.25">
      <c r="A11394" s="64" t="s">
        <v>8995</v>
      </c>
      <c r="B11394" s="15" t="s">
        <v>8261</v>
      </c>
      <c r="C11394" s="40" t="s">
        <v>8994</v>
      </c>
      <c r="D11394" s="8" t="s">
        <v>20</v>
      </c>
      <c r="E11394" s="63" t="s">
        <v>1528</v>
      </c>
      <c r="F11394" s="61"/>
      <c r="G11394" s="62" t="s">
        <v>16</v>
      </c>
      <c r="H11394" s="61"/>
    </row>
    <row r="11395" spans="1:8" ht="76.5" x14ac:dyDescent="0.25">
      <c r="A11395" s="64" t="s">
        <v>8993</v>
      </c>
      <c r="B11395" s="15" t="s">
        <v>8992</v>
      </c>
      <c r="C11395" s="40" t="s">
        <v>8991</v>
      </c>
      <c r="D11395" s="8" t="s">
        <v>20</v>
      </c>
      <c r="E11395" s="63" t="s">
        <v>1528</v>
      </c>
      <c r="F11395" s="61"/>
      <c r="G11395" s="62" t="s">
        <v>16</v>
      </c>
      <c r="H11395" s="61"/>
    </row>
    <row r="11396" spans="1:8" ht="76.5" x14ac:dyDescent="0.25">
      <c r="A11396" s="64" t="s">
        <v>8990</v>
      </c>
      <c r="B11396" s="15" t="s">
        <v>8989</v>
      </c>
      <c r="C11396" s="40" t="s">
        <v>8988</v>
      </c>
      <c r="D11396" s="8" t="s">
        <v>20</v>
      </c>
      <c r="E11396" s="63" t="s">
        <v>1528</v>
      </c>
      <c r="F11396" s="61"/>
      <c r="G11396" s="62" t="s">
        <v>16</v>
      </c>
      <c r="H11396" s="61"/>
    </row>
    <row r="11397" spans="1:8" ht="76.5" x14ac:dyDescent="0.25">
      <c r="A11397" s="64" t="s">
        <v>8987</v>
      </c>
      <c r="B11397" s="15" t="s">
        <v>8986</v>
      </c>
      <c r="C11397" s="40" t="s">
        <v>8985</v>
      </c>
      <c r="D11397" s="8" t="s">
        <v>20</v>
      </c>
      <c r="E11397" s="63" t="s">
        <v>1528</v>
      </c>
      <c r="F11397" s="61"/>
      <c r="G11397" s="62" t="s">
        <v>16</v>
      </c>
      <c r="H11397" s="61"/>
    </row>
    <row r="11398" spans="1:8" ht="76.5" x14ac:dyDescent="0.25">
      <c r="A11398" s="64" t="s">
        <v>8984</v>
      </c>
      <c r="B11398" s="15" t="s">
        <v>8983</v>
      </c>
      <c r="C11398" s="40" t="s">
        <v>8982</v>
      </c>
      <c r="D11398" s="8" t="s">
        <v>20</v>
      </c>
      <c r="E11398" s="63" t="s">
        <v>1528</v>
      </c>
      <c r="F11398" s="61"/>
      <c r="G11398" s="62" t="s">
        <v>16</v>
      </c>
      <c r="H11398" s="61"/>
    </row>
    <row r="11399" spans="1:8" ht="76.5" x14ac:dyDescent="0.25">
      <c r="A11399" s="64" t="s">
        <v>8981</v>
      </c>
      <c r="B11399" s="15" t="s">
        <v>8980</v>
      </c>
      <c r="C11399" s="40" t="s">
        <v>8979</v>
      </c>
      <c r="D11399" s="8" t="s">
        <v>20</v>
      </c>
      <c r="E11399" s="63" t="s">
        <v>1528</v>
      </c>
      <c r="F11399" s="61"/>
      <c r="G11399" s="62" t="s">
        <v>16</v>
      </c>
      <c r="H11399" s="61"/>
    </row>
    <row r="11400" spans="1:8" ht="76.5" x14ac:dyDescent="0.25">
      <c r="A11400" s="64" t="s">
        <v>8978</v>
      </c>
      <c r="B11400" s="15" t="s">
        <v>8977</v>
      </c>
      <c r="C11400" s="40" t="s">
        <v>8976</v>
      </c>
      <c r="D11400" s="8" t="s">
        <v>20</v>
      </c>
      <c r="E11400" s="63" t="s">
        <v>1528</v>
      </c>
      <c r="F11400" s="61"/>
      <c r="G11400" s="62" t="s">
        <v>16</v>
      </c>
      <c r="H11400" s="61"/>
    </row>
    <row r="11401" spans="1:8" ht="76.5" x14ac:dyDescent="0.25">
      <c r="A11401" s="64" t="s">
        <v>8975</v>
      </c>
      <c r="B11401" s="15" t="s">
        <v>8974</v>
      </c>
      <c r="C11401" s="40" t="s">
        <v>8973</v>
      </c>
      <c r="D11401" s="8" t="s">
        <v>20</v>
      </c>
      <c r="E11401" s="63" t="s">
        <v>1528</v>
      </c>
      <c r="F11401" s="61"/>
      <c r="G11401" s="62" t="s">
        <v>16</v>
      </c>
      <c r="H11401" s="61"/>
    </row>
    <row r="11402" spans="1:8" ht="76.5" x14ac:dyDescent="0.25">
      <c r="A11402" s="64" t="s">
        <v>8972</v>
      </c>
      <c r="B11402" s="15" t="s">
        <v>8971</v>
      </c>
      <c r="C11402" s="40" t="s">
        <v>8970</v>
      </c>
      <c r="D11402" s="8" t="s">
        <v>20</v>
      </c>
      <c r="E11402" s="63" t="s">
        <v>1528</v>
      </c>
      <c r="F11402" s="61"/>
      <c r="G11402" s="62" t="s">
        <v>16</v>
      </c>
      <c r="H11402" s="61"/>
    </row>
    <row r="11403" spans="1:8" ht="76.5" x14ac:dyDescent="0.25">
      <c r="A11403" s="64" t="s">
        <v>8969</v>
      </c>
      <c r="B11403" s="15" t="s">
        <v>8968</v>
      </c>
      <c r="C11403" s="40" t="s">
        <v>8967</v>
      </c>
      <c r="D11403" s="8" t="s">
        <v>20</v>
      </c>
      <c r="E11403" s="63" t="s">
        <v>1528</v>
      </c>
      <c r="F11403" s="61"/>
      <c r="G11403" s="62" t="s">
        <v>16</v>
      </c>
      <c r="H11403" s="61"/>
    </row>
    <row r="11404" spans="1:8" ht="25.5" x14ac:dyDescent="0.25">
      <c r="A11404" s="15" t="s">
        <v>8966</v>
      </c>
      <c r="B11404" s="15" t="s">
        <v>8965</v>
      </c>
      <c r="C11404" s="40" t="s">
        <v>8964</v>
      </c>
      <c r="D11404" s="14" t="s">
        <v>1626</v>
      </c>
      <c r="E11404" s="63" t="s">
        <v>1625</v>
      </c>
      <c r="F11404" s="65"/>
      <c r="G11404" s="9">
        <v>44473</v>
      </c>
      <c r="H11404" s="61"/>
    </row>
    <row r="11405" spans="1:8" ht="89.25" x14ac:dyDescent="0.25">
      <c r="A11405" s="15" t="s">
        <v>8963</v>
      </c>
      <c r="B11405" s="15" t="s">
        <v>8962</v>
      </c>
      <c r="C11405" s="40" t="s">
        <v>8961</v>
      </c>
      <c r="D11405" s="8" t="s">
        <v>1626</v>
      </c>
      <c r="E11405" s="63" t="s">
        <v>1625</v>
      </c>
      <c r="F11405" s="65"/>
      <c r="G11405" s="9">
        <v>44512</v>
      </c>
      <c r="H11405" s="61"/>
    </row>
    <row r="11406" spans="1:8" ht="76.5" x14ac:dyDescent="0.25">
      <c r="A11406" s="64" t="s">
        <v>8960</v>
      </c>
      <c r="B11406" s="15" t="s">
        <v>8959</v>
      </c>
      <c r="C11406" s="40" t="s">
        <v>8958</v>
      </c>
      <c r="D11406" s="8" t="s">
        <v>20</v>
      </c>
      <c r="E11406" s="63" t="s">
        <v>1528</v>
      </c>
      <c r="F11406" s="61"/>
      <c r="G11406" s="62" t="s">
        <v>16</v>
      </c>
      <c r="H11406" s="61"/>
    </row>
    <row r="11407" spans="1:8" ht="76.5" x14ac:dyDescent="0.25">
      <c r="A11407" s="15" t="s">
        <v>8957</v>
      </c>
      <c r="B11407" s="15" t="s">
        <v>8956</v>
      </c>
      <c r="C11407" s="40" t="s">
        <v>8955</v>
      </c>
      <c r="D11407" s="8" t="s">
        <v>1626</v>
      </c>
      <c r="E11407" s="63" t="s">
        <v>1799</v>
      </c>
      <c r="F11407" s="65"/>
      <c r="G11407" s="9">
        <v>44494</v>
      </c>
      <c r="H11407" s="61"/>
    </row>
    <row r="11408" spans="1:8" ht="76.5" x14ac:dyDescent="0.25">
      <c r="A11408" s="64" t="s">
        <v>8954</v>
      </c>
      <c r="B11408" s="15" t="s">
        <v>8953</v>
      </c>
      <c r="C11408" s="40" t="s">
        <v>8952</v>
      </c>
      <c r="D11408" s="8" t="s">
        <v>20</v>
      </c>
      <c r="E11408" s="63" t="s">
        <v>1528</v>
      </c>
      <c r="F11408" s="61"/>
      <c r="G11408" s="62" t="s">
        <v>16</v>
      </c>
      <c r="H11408" s="61"/>
    </row>
    <row r="11409" spans="1:8" ht="76.5" x14ac:dyDescent="0.25">
      <c r="A11409" s="64" t="s">
        <v>8951</v>
      </c>
      <c r="B11409" s="15" t="s">
        <v>8950</v>
      </c>
      <c r="C11409" s="40" t="s">
        <v>8949</v>
      </c>
      <c r="D11409" s="8" t="s">
        <v>20</v>
      </c>
      <c r="E11409" s="63" t="s">
        <v>1528</v>
      </c>
      <c r="F11409" s="61"/>
      <c r="G11409" s="62" t="s">
        <v>16</v>
      </c>
      <c r="H11409" s="61"/>
    </row>
    <row r="11410" spans="1:8" ht="76.5" x14ac:dyDescent="0.25">
      <c r="A11410" s="64" t="s">
        <v>8948</v>
      </c>
      <c r="B11410" s="15" t="s">
        <v>8947</v>
      </c>
      <c r="C11410" s="40" t="s">
        <v>8946</v>
      </c>
      <c r="D11410" s="8" t="s">
        <v>20</v>
      </c>
      <c r="E11410" s="63" t="s">
        <v>1528</v>
      </c>
      <c r="F11410" s="61"/>
      <c r="G11410" s="62" t="s">
        <v>16</v>
      </c>
      <c r="H11410" s="61"/>
    </row>
    <row r="11411" spans="1:8" ht="89.25" x14ac:dyDescent="0.25">
      <c r="A11411" s="15" t="s">
        <v>8945</v>
      </c>
      <c r="B11411" s="15" t="s">
        <v>8944</v>
      </c>
      <c r="C11411" s="40" t="s">
        <v>8943</v>
      </c>
      <c r="D11411" s="8" t="s">
        <v>1626</v>
      </c>
      <c r="E11411" s="63" t="s">
        <v>1799</v>
      </c>
      <c r="F11411" s="65"/>
      <c r="G11411" s="9">
        <v>44470</v>
      </c>
      <c r="H11411" s="61"/>
    </row>
    <row r="11412" spans="1:8" ht="102" x14ac:dyDescent="0.25">
      <c r="A11412" s="64" t="s">
        <v>8942</v>
      </c>
      <c r="B11412" s="15" t="s">
        <v>8941</v>
      </c>
      <c r="C11412" s="40" t="s">
        <v>8940</v>
      </c>
      <c r="D11412" s="8" t="s">
        <v>20</v>
      </c>
      <c r="E11412" s="63" t="s">
        <v>1528</v>
      </c>
      <c r="F11412" s="61"/>
      <c r="G11412" s="62" t="s">
        <v>16</v>
      </c>
      <c r="H11412" s="61"/>
    </row>
    <row r="11413" spans="1:8" ht="76.5" x14ac:dyDescent="0.25">
      <c r="A11413" s="64" t="s">
        <v>8939</v>
      </c>
      <c r="B11413" s="15" t="s">
        <v>8938</v>
      </c>
      <c r="C11413" s="40" t="s">
        <v>8937</v>
      </c>
      <c r="D11413" s="8" t="s">
        <v>20</v>
      </c>
      <c r="E11413" s="63" t="s">
        <v>1528</v>
      </c>
      <c r="F11413" s="61"/>
      <c r="G11413" s="62" t="s">
        <v>16</v>
      </c>
      <c r="H11413" s="61"/>
    </row>
    <row r="11414" spans="1:8" ht="76.5" x14ac:dyDescent="0.25">
      <c r="A11414" s="64" t="s">
        <v>8936</v>
      </c>
      <c r="B11414" s="15" t="s">
        <v>8935</v>
      </c>
      <c r="C11414" s="40" t="s">
        <v>8932</v>
      </c>
      <c r="D11414" s="8" t="s">
        <v>20</v>
      </c>
      <c r="E11414" s="63" t="s">
        <v>1528</v>
      </c>
      <c r="F11414" s="61"/>
      <c r="G11414" s="62" t="s">
        <v>16</v>
      </c>
      <c r="H11414" s="61"/>
    </row>
    <row r="11415" spans="1:8" x14ac:dyDescent="0.25">
      <c r="A11415" s="76" t="s">
        <v>8934</v>
      </c>
      <c r="B11415" s="75" t="s">
        <v>8933</v>
      </c>
      <c r="C11415" s="40" t="s">
        <v>8932</v>
      </c>
      <c r="D11415" s="14" t="s">
        <v>20</v>
      </c>
      <c r="E11415" s="63" t="s">
        <v>8931</v>
      </c>
      <c r="F11415" s="65"/>
      <c r="G11415" s="9" t="s">
        <v>16</v>
      </c>
      <c r="H11415" s="61"/>
    </row>
    <row r="11416" spans="1:8" ht="76.5" x14ac:dyDescent="0.25">
      <c r="A11416" s="64" t="s">
        <v>8930</v>
      </c>
      <c r="B11416" s="15" t="s">
        <v>8929</v>
      </c>
      <c r="C11416" s="40" t="s">
        <v>8928</v>
      </c>
      <c r="D11416" s="8" t="s">
        <v>20</v>
      </c>
      <c r="E11416" s="63" t="s">
        <v>1528</v>
      </c>
      <c r="F11416" s="61"/>
      <c r="G11416" s="62" t="s">
        <v>16</v>
      </c>
      <c r="H11416" s="61"/>
    </row>
    <row r="11417" spans="1:8" ht="76.5" x14ac:dyDescent="0.25">
      <c r="A11417" s="64" t="s">
        <v>8927</v>
      </c>
      <c r="B11417" s="15" t="s">
        <v>8926</v>
      </c>
      <c r="C11417" s="40" t="s">
        <v>8925</v>
      </c>
      <c r="D11417" s="8" t="s">
        <v>20</v>
      </c>
      <c r="E11417" s="63" t="s">
        <v>1528</v>
      </c>
      <c r="F11417" s="61"/>
      <c r="G11417" s="62" t="s">
        <v>16</v>
      </c>
      <c r="H11417" s="61"/>
    </row>
    <row r="11418" spans="1:8" ht="102" x14ac:dyDescent="0.25">
      <c r="A11418" s="15" t="s">
        <v>8924</v>
      </c>
      <c r="B11418" s="15" t="s">
        <v>8923</v>
      </c>
      <c r="C11418" s="40" t="s">
        <v>8922</v>
      </c>
      <c r="D11418" s="8" t="s">
        <v>1626</v>
      </c>
      <c r="E11418" s="63" t="s">
        <v>1799</v>
      </c>
      <c r="F11418" s="65"/>
      <c r="G11418" s="9">
        <v>44469</v>
      </c>
      <c r="H11418" s="61"/>
    </row>
    <row r="11419" spans="1:8" ht="76.5" x14ac:dyDescent="0.25">
      <c r="A11419" s="64" t="s">
        <v>8921</v>
      </c>
      <c r="B11419" s="15" t="s">
        <v>8920</v>
      </c>
      <c r="C11419" s="40" t="s">
        <v>8919</v>
      </c>
      <c r="D11419" s="8" t="s">
        <v>20</v>
      </c>
      <c r="E11419" s="63" t="s">
        <v>1528</v>
      </c>
      <c r="F11419" s="61"/>
      <c r="G11419" s="62" t="s">
        <v>16</v>
      </c>
      <c r="H11419" s="61"/>
    </row>
    <row r="11420" spans="1:8" ht="89.25" x14ac:dyDescent="0.25">
      <c r="A11420" s="64" t="s">
        <v>8918</v>
      </c>
      <c r="B11420" s="15" t="s">
        <v>8917</v>
      </c>
      <c r="C11420" s="40" t="s">
        <v>8916</v>
      </c>
      <c r="D11420" s="8" t="s">
        <v>20</v>
      </c>
      <c r="E11420" s="63" t="s">
        <v>1528</v>
      </c>
      <c r="F11420" s="61"/>
      <c r="G11420" s="62" t="s">
        <v>16</v>
      </c>
      <c r="H11420" s="61"/>
    </row>
    <row r="11421" spans="1:8" ht="76.5" x14ac:dyDescent="0.25">
      <c r="A11421" s="64" t="s">
        <v>8915</v>
      </c>
      <c r="B11421" s="15" t="s">
        <v>5910</v>
      </c>
      <c r="C11421" s="40" t="s">
        <v>8914</v>
      </c>
      <c r="D11421" s="8" t="s">
        <v>20</v>
      </c>
      <c r="E11421" s="63" t="s">
        <v>1528</v>
      </c>
      <c r="F11421" s="61"/>
      <c r="G11421" s="62" t="s">
        <v>16</v>
      </c>
      <c r="H11421" s="61"/>
    </row>
    <row r="11422" spans="1:8" ht="76.5" x14ac:dyDescent="0.25">
      <c r="A11422" s="64" t="s">
        <v>8913</v>
      </c>
      <c r="B11422" s="15" t="s">
        <v>8911</v>
      </c>
      <c r="C11422" s="40" t="s">
        <v>8910</v>
      </c>
      <c r="D11422" s="8" t="s">
        <v>20</v>
      </c>
      <c r="E11422" s="63" t="s">
        <v>1528</v>
      </c>
      <c r="F11422" s="61"/>
      <c r="G11422" s="62" t="s">
        <v>16</v>
      </c>
      <c r="H11422" s="61"/>
    </row>
    <row r="11423" spans="1:8" ht="76.5" x14ac:dyDescent="0.25">
      <c r="A11423" s="64" t="s">
        <v>8912</v>
      </c>
      <c r="B11423" s="15" t="s">
        <v>8911</v>
      </c>
      <c r="C11423" s="40" t="s">
        <v>8910</v>
      </c>
      <c r="D11423" s="8" t="s">
        <v>20</v>
      </c>
      <c r="E11423" s="63" t="s">
        <v>1528</v>
      </c>
      <c r="F11423" s="61"/>
      <c r="G11423" s="62" t="s">
        <v>16</v>
      </c>
      <c r="H11423" s="61"/>
    </row>
    <row r="11424" spans="1:8" ht="76.5" x14ac:dyDescent="0.25">
      <c r="A11424" s="64" t="s">
        <v>8909</v>
      </c>
      <c r="B11424" s="15" t="s">
        <v>8908</v>
      </c>
      <c r="C11424" s="40" t="s">
        <v>8907</v>
      </c>
      <c r="D11424" s="8" t="s">
        <v>20</v>
      </c>
      <c r="E11424" s="63" t="s">
        <v>1528</v>
      </c>
      <c r="F11424" s="61"/>
      <c r="G11424" s="62" t="s">
        <v>16</v>
      </c>
      <c r="H11424" s="61"/>
    </row>
    <row r="11425" spans="1:8" ht="76.5" x14ac:dyDescent="0.25">
      <c r="A11425" s="64" t="s">
        <v>8906</v>
      </c>
      <c r="B11425" s="15" t="s">
        <v>8905</v>
      </c>
      <c r="C11425" s="40" t="s">
        <v>8904</v>
      </c>
      <c r="D11425" s="8" t="s">
        <v>20</v>
      </c>
      <c r="E11425" s="63" t="s">
        <v>1528</v>
      </c>
      <c r="F11425" s="61"/>
      <c r="G11425" s="62" t="s">
        <v>16</v>
      </c>
      <c r="H11425" s="61"/>
    </row>
    <row r="11426" spans="1:8" ht="114.75" x14ac:dyDescent="0.25">
      <c r="A11426" s="64" t="s">
        <v>8903</v>
      </c>
      <c r="B11426" s="15" t="s">
        <v>8902</v>
      </c>
      <c r="C11426" s="40" t="s">
        <v>8901</v>
      </c>
      <c r="D11426" s="8" t="s">
        <v>20</v>
      </c>
      <c r="E11426" s="63" t="s">
        <v>1528</v>
      </c>
      <c r="F11426" s="61"/>
      <c r="G11426" s="62" t="s">
        <v>16</v>
      </c>
      <c r="H11426" s="61"/>
    </row>
    <row r="11427" spans="1:8" ht="89.25" x14ac:dyDescent="0.25">
      <c r="A11427" s="64" t="s">
        <v>8900</v>
      </c>
      <c r="B11427" s="15" t="s">
        <v>8899</v>
      </c>
      <c r="C11427" s="40" t="s">
        <v>8898</v>
      </c>
      <c r="D11427" s="8" t="s">
        <v>20</v>
      </c>
      <c r="E11427" s="63" t="s">
        <v>1528</v>
      </c>
      <c r="F11427" s="61"/>
      <c r="G11427" s="62" t="s">
        <v>16</v>
      </c>
      <c r="H11427" s="61"/>
    </row>
    <row r="11428" spans="1:8" ht="63.75" x14ac:dyDescent="0.25">
      <c r="A11428" s="15" t="s">
        <v>8897</v>
      </c>
      <c r="B11428" s="15" t="s">
        <v>8896</v>
      </c>
      <c r="C11428" s="40" t="s">
        <v>8895</v>
      </c>
      <c r="D11428" s="8" t="s">
        <v>1626</v>
      </c>
      <c r="E11428" s="63" t="s">
        <v>1799</v>
      </c>
      <c r="F11428" s="65"/>
      <c r="G11428" s="9">
        <v>44458</v>
      </c>
      <c r="H11428" s="61"/>
    </row>
    <row r="11429" spans="1:8" ht="38.25" x14ac:dyDescent="0.25">
      <c r="A11429" s="15" t="s">
        <v>8894</v>
      </c>
      <c r="B11429" s="15" t="s">
        <v>8893</v>
      </c>
      <c r="C11429" s="40" t="s">
        <v>8892</v>
      </c>
      <c r="D11429" s="14" t="s">
        <v>1626</v>
      </c>
      <c r="E11429" s="63" t="s">
        <v>1625</v>
      </c>
      <c r="F11429" s="65"/>
      <c r="G11429" s="9">
        <v>44487</v>
      </c>
      <c r="H11429" s="61"/>
    </row>
    <row r="11430" spans="1:8" ht="76.5" x14ac:dyDescent="0.25">
      <c r="A11430" s="64" t="s">
        <v>8891</v>
      </c>
      <c r="B11430" s="15" t="s">
        <v>8890</v>
      </c>
      <c r="C11430" s="40" t="s">
        <v>8889</v>
      </c>
      <c r="D11430" s="8" t="s">
        <v>20</v>
      </c>
      <c r="E11430" s="63" t="s">
        <v>1528</v>
      </c>
      <c r="F11430" s="61"/>
      <c r="G11430" s="62" t="s">
        <v>16</v>
      </c>
      <c r="H11430" s="61"/>
    </row>
    <row r="11431" spans="1:8" ht="76.5" x14ac:dyDescent="0.25">
      <c r="A11431" s="64" t="s">
        <v>8888</v>
      </c>
      <c r="B11431" s="15" t="s">
        <v>8887</v>
      </c>
      <c r="C11431" s="40" t="s">
        <v>8886</v>
      </c>
      <c r="D11431" s="8" t="s">
        <v>20</v>
      </c>
      <c r="E11431" s="63" t="s">
        <v>1528</v>
      </c>
      <c r="F11431" s="61"/>
      <c r="G11431" s="62" t="s">
        <v>16</v>
      </c>
      <c r="H11431" s="61"/>
    </row>
    <row r="11432" spans="1:8" ht="76.5" x14ac:dyDescent="0.25">
      <c r="A11432" s="64" t="s">
        <v>8885</v>
      </c>
      <c r="B11432" s="15" t="s">
        <v>2452</v>
      </c>
      <c r="C11432" s="40" t="s">
        <v>8884</v>
      </c>
      <c r="D11432" s="8" t="s">
        <v>20</v>
      </c>
      <c r="E11432" s="63" t="s">
        <v>1528</v>
      </c>
      <c r="F11432" s="61"/>
      <c r="G11432" s="62" t="s">
        <v>16</v>
      </c>
      <c r="H11432" s="61"/>
    </row>
    <row r="11433" spans="1:8" ht="76.5" x14ac:dyDescent="0.25">
      <c r="A11433" s="64" t="s">
        <v>8883</v>
      </c>
      <c r="B11433" s="15" t="s">
        <v>8882</v>
      </c>
      <c r="C11433" s="40" t="s">
        <v>8881</v>
      </c>
      <c r="D11433" s="8" t="s">
        <v>20</v>
      </c>
      <c r="E11433" s="63" t="s">
        <v>1528</v>
      </c>
      <c r="F11433" s="61"/>
      <c r="G11433" s="62" t="s">
        <v>16</v>
      </c>
      <c r="H11433" s="61"/>
    </row>
    <row r="11434" spans="1:8" ht="76.5" x14ac:dyDescent="0.25">
      <c r="A11434" s="64" t="s">
        <v>8880</v>
      </c>
      <c r="B11434" s="15" t="s">
        <v>8879</v>
      </c>
      <c r="C11434" s="40" t="s">
        <v>3687</v>
      </c>
      <c r="D11434" s="8" t="s">
        <v>20</v>
      </c>
      <c r="E11434" s="63" t="s">
        <v>1528</v>
      </c>
      <c r="F11434" s="61"/>
      <c r="G11434" s="62" t="s">
        <v>16</v>
      </c>
      <c r="H11434" s="61"/>
    </row>
    <row r="11435" spans="1:8" ht="102" x14ac:dyDescent="0.25">
      <c r="A11435" s="64" t="s">
        <v>8878</v>
      </c>
      <c r="B11435" s="15" t="s">
        <v>8877</v>
      </c>
      <c r="C11435" s="40" t="s">
        <v>8876</v>
      </c>
      <c r="D11435" s="8" t="s">
        <v>20</v>
      </c>
      <c r="E11435" s="63" t="s">
        <v>1528</v>
      </c>
      <c r="F11435" s="61"/>
      <c r="G11435" s="62" t="s">
        <v>16</v>
      </c>
      <c r="H11435" s="61"/>
    </row>
    <row r="11436" spans="1:8" ht="76.5" x14ac:dyDescent="0.25">
      <c r="A11436" s="64" t="s">
        <v>8875</v>
      </c>
      <c r="B11436" s="15" t="s">
        <v>8874</v>
      </c>
      <c r="C11436" s="40" t="s">
        <v>8873</v>
      </c>
      <c r="D11436" s="8" t="s">
        <v>20</v>
      </c>
      <c r="E11436" s="63" t="s">
        <v>1528</v>
      </c>
      <c r="F11436" s="61"/>
      <c r="G11436" s="62" t="s">
        <v>16</v>
      </c>
      <c r="H11436" s="61"/>
    </row>
    <row r="11437" spans="1:8" ht="89.25" x14ac:dyDescent="0.25">
      <c r="A11437" s="64" t="s">
        <v>8872</v>
      </c>
      <c r="B11437" s="15" t="s">
        <v>5057</v>
      </c>
      <c r="C11437" s="40" t="s">
        <v>8871</v>
      </c>
      <c r="D11437" s="8" t="s">
        <v>20</v>
      </c>
      <c r="E11437" s="63" t="s">
        <v>1528</v>
      </c>
      <c r="F11437" s="61"/>
      <c r="G11437" s="62" t="s">
        <v>16</v>
      </c>
      <c r="H11437" s="61"/>
    </row>
    <row r="11438" spans="1:8" ht="76.5" x14ac:dyDescent="0.25">
      <c r="A11438" s="64" t="s">
        <v>8870</v>
      </c>
      <c r="B11438" s="15" t="s">
        <v>8869</v>
      </c>
      <c r="C11438" s="40" t="s">
        <v>8868</v>
      </c>
      <c r="D11438" s="8" t="s">
        <v>20</v>
      </c>
      <c r="E11438" s="63" t="s">
        <v>1528</v>
      </c>
      <c r="F11438" s="61"/>
      <c r="G11438" s="62" t="s">
        <v>16</v>
      </c>
      <c r="H11438" s="61"/>
    </row>
    <row r="11439" spans="1:8" ht="127.5" x14ac:dyDescent="0.25">
      <c r="A11439" s="64" t="s">
        <v>8867</v>
      </c>
      <c r="B11439" s="15" t="s">
        <v>6685</v>
      </c>
      <c r="C11439" s="40" t="s">
        <v>8866</v>
      </c>
      <c r="D11439" s="8" t="s">
        <v>20</v>
      </c>
      <c r="E11439" s="63" t="s">
        <v>1528</v>
      </c>
      <c r="F11439" s="61"/>
      <c r="G11439" s="62" t="s">
        <v>16</v>
      </c>
      <c r="H11439" s="61"/>
    </row>
    <row r="11440" spans="1:8" ht="89.25" x14ac:dyDescent="0.25">
      <c r="A11440" s="64" t="s">
        <v>8865</v>
      </c>
      <c r="B11440" s="15" t="s">
        <v>2054</v>
      </c>
      <c r="C11440" s="40" t="s">
        <v>8864</v>
      </c>
      <c r="D11440" s="8" t="s">
        <v>20</v>
      </c>
      <c r="E11440" s="63" t="s">
        <v>1528</v>
      </c>
      <c r="F11440" s="61"/>
      <c r="G11440" s="62" t="s">
        <v>16</v>
      </c>
      <c r="H11440" s="61"/>
    </row>
    <row r="11441" spans="1:8" ht="76.5" x14ac:dyDescent="0.25">
      <c r="A11441" s="64" t="s">
        <v>8863</v>
      </c>
      <c r="B11441" s="15" t="s">
        <v>8862</v>
      </c>
      <c r="C11441" s="40" t="s">
        <v>8861</v>
      </c>
      <c r="D11441" s="8" t="s">
        <v>20</v>
      </c>
      <c r="E11441" s="63" t="s">
        <v>1528</v>
      </c>
      <c r="F11441" s="61"/>
      <c r="G11441" s="62" t="s">
        <v>16</v>
      </c>
      <c r="H11441" s="61"/>
    </row>
    <row r="11442" spans="1:8" ht="76.5" x14ac:dyDescent="0.25">
      <c r="A11442" s="64" t="s">
        <v>8860</v>
      </c>
      <c r="B11442" s="15" t="s">
        <v>8859</v>
      </c>
      <c r="C11442" s="40" t="s">
        <v>8858</v>
      </c>
      <c r="D11442" s="8" t="s">
        <v>20</v>
      </c>
      <c r="E11442" s="63" t="s">
        <v>1528</v>
      </c>
      <c r="F11442" s="61"/>
      <c r="G11442" s="62" t="s">
        <v>16</v>
      </c>
      <c r="H11442" s="61"/>
    </row>
    <row r="11443" spans="1:8" ht="76.5" x14ac:dyDescent="0.25">
      <c r="A11443" s="64" t="s">
        <v>8857</v>
      </c>
      <c r="B11443" s="15" t="s">
        <v>8856</v>
      </c>
      <c r="C11443" s="40" t="s">
        <v>8855</v>
      </c>
      <c r="D11443" s="8" t="s">
        <v>20</v>
      </c>
      <c r="E11443" s="63" t="s">
        <v>1528</v>
      </c>
      <c r="F11443" s="61"/>
      <c r="G11443" s="62" t="s">
        <v>16</v>
      </c>
      <c r="H11443" s="61"/>
    </row>
    <row r="11444" spans="1:8" ht="114.75" x14ac:dyDescent="0.25">
      <c r="A11444" s="64" t="s">
        <v>8854</v>
      </c>
      <c r="B11444" s="15" t="s">
        <v>8853</v>
      </c>
      <c r="C11444" s="40" t="s">
        <v>8852</v>
      </c>
      <c r="D11444" s="8" t="s">
        <v>20</v>
      </c>
      <c r="E11444" s="63" t="s">
        <v>1528</v>
      </c>
      <c r="F11444" s="61"/>
      <c r="G11444" s="62" t="s">
        <v>16</v>
      </c>
      <c r="H11444" s="61"/>
    </row>
    <row r="11445" spans="1:8" ht="76.5" x14ac:dyDescent="0.25">
      <c r="A11445" s="64" t="s">
        <v>8851</v>
      </c>
      <c r="B11445" s="15" t="s">
        <v>8850</v>
      </c>
      <c r="C11445" s="40" t="s">
        <v>8849</v>
      </c>
      <c r="D11445" s="8" t="s">
        <v>20</v>
      </c>
      <c r="E11445" s="63" t="s">
        <v>1528</v>
      </c>
      <c r="F11445" s="61"/>
      <c r="G11445" s="62" t="s">
        <v>16</v>
      </c>
      <c r="H11445" s="61"/>
    </row>
    <row r="11446" spans="1:8" ht="76.5" x14ac:dyDescent="0.25">
      <c r="A11446" s="64" t="s">
        <v>8848</v>
      </c>
      <c r="B11446" s="15" t="s">
        <v>8847</v>
      </c>
      <c r="C11446" s="40" t="s">
        <v>8846</v>
      </c>
      <c r="D11446" s="8" t="s">
        <v>20</v>
      </c>
      <c r="E11446" s="63" t="s">
        <v>1528</v>
      </c>
      <c r="F11446" s="61"/>
      <c r="G11446" s="62" t="s">
        <v>16</v>
      </c>
      <c r="H11446" s="61"/>
    </row>
    <row r="11447" spans="1:8" ht="76.5" x14ac:dyDescent="0.25">
      <c r="A11447" s="64" t="s">
        <v>8845</v>
      </c>
      <c r="B11447" s="15" t="s">
        <v>8844</v>
      </c>
      <c r="C11447" s="40" t="s">
        <v>8843</v>
      </c>
      <c r="D11447" s="8" t="s">
        <v>20</v>
      </c>
      <c r="E11447" s="63" t="s">
        <v>1528</v>
      </c>
      <c r="F11447" s="61"/>
      <c r="G11447" s="62" t="s">
        <v>16</v>
      </c>
      <c r="H11447" s="61"/>
    </row>
    <row r="11448" spans="1:8" ht="76.5" x14ac:dyDescent="0.25">
      <c r="A11448" s="64" t="s">
        <v>8842</v>
      </c>
      <c r="B11448" s="15" t="s">
        <v>8841</v>
      </c>
      <c r="C11448" s="40" t="s">
        <v>8840</v>
      </c>
      <c r="D11448" s="8" t="s">
        <v>20</v>
      </c>
      <c r="E11448" s="63" t="s">
        <v>1528</v>
      </c>
      <c r="F11448" s="61"/>
      <c r="G11448" s="62" t="s">
        <v>16</v>
      </c>
      <c r="H11448" s="61"/>
    </row>
    <row r="11449" spans="1:8" ht="51" x14ac:dyDescent="0.25">
      <c r="A11449" s="15" t="s">
        <v>8839</v>
      </c>
      <c r="B11449" s="15" t="s">
        <v>8838</v>
      </c>
      <c r="C11449" s="40" t="s">
        <v>8837</v>
      </c>
      <c r="D11449" s="14" t="s">
        <v>1626</v>
      </c>
      <c r="E11449" s="63" t="s">
        <v>1799</v>
      </c>
      <c r="F11449" s="65"/>
      <c r="G11449" s="9">
        <v>44519</v>
      </c>
      <c r="H11449" s="61"/>
    </row>
    <row r="11450" spans="1:8" ht="76.5" x14ac:dyDescent="0.25">
      <c r="A11450" s="64" t="s">
        <v>8836</v>
      </c>
      <c r="B11450" s="15" t="s">
        <v>8835</v>
      </c>
      <c r="C11450" s="40" t="s">
        <v>8834</v>
      </c>
      <c r="D11450" s="8" t="s">
        <v>20</v>
      </c>
      <c r="E11450" s="63" t="s">
        <v>1528</v>
      </c>
      <c r="F11450" s="61"/>
      <c r="G11450" s="62" t="s">
        <v>16</v>
      </c>
      <c r="H11450" s="61"/>
    </row>
    <row r="11451" spans="1:8" ht="76.5" x14ac:dyDescent="0.25">
      <c r="A11451" s="64" t="s">
        <v>8833</v>
      </c>
      <c r="B11451" s="15" t="s">
        <v>7887</v>
      </c>
      <c r="C11451" s="40" t="s">
        <v>8832</v>
      </c>
      <c r="D11451" s="8" t="s">
        <v>20</v>
      </c>
      <c r="E11451" s="63" t="s">
        <v>1528</v>
      </c>
      <c r="F11451" s="61"/>
      <c r="G11451" s="62" t="s">
        <v>16</v>
      </c>
      <c r="H11451" s="61"/>
    </row>
    <row r="11452" spans="1:8" ht="76.5" x14ac:dyDescent="0.25">
      <c r="A11452" s="64" t="s">
        <v>8831</v>
      </c>
      <c r="B11452" s="15" t="s">
        <v>8830</v>
      </c>
      <c r="C11452" s="40" t="s">
        <v>8829</v>
      </c>
      <c r="D11452" s="8" t="s">
        <v>20</v>
      </c>
      <c r="E11452" s="63" t="s">
        <v>1528</v>
      </c>
      <c r="F11452" s="61"/>
      <c r="G11452" s="62" t="s">
        <v>16</v>
      </c>
      <c r="H11452" s="61"/>
    </row>
    <row r="11453" spans="1:8" ht="76.5" x14ac:dyDescent="0.25">
      <c r="A11453" s="64" t="s">
        <v>8828</v>
      </c>
      <c r="B11453" s="15" t="s">
        <v>8827</v>
      </c>
      <c r="C11453" s="40" t="s">
        <v>8826</v>
      </c>
      <c r="D11453" s="8" t="s">
        <v>20</v>
      </c>
      <c r="E11453" s="63" t="s">
        <v>1528</v>
      </c>
      <c r="F11453" s="61"/>
      <c r="G11453" s="62" t="s">
        <v>16</v>
      </c>
      <c r="H11453" s="61"/>
    </row>
    <row r="11454" spans="1:8" ht="76.5" x14ac:dyDescent="0.25">
      <c r="A11454" s="64" t="s">
        <v>8825</v>
      </c>
      <c r="B11454" s="15" t="s">
        <v>8824</v>
      </c>
      <c r="C11454" s="40" t="s">
        <v>8823</v>
      </c>
      <c r="D11454" s="8" t="s">
        <v>20</v>
      </c>
      <c r="E11454" s="63" t="s">
        <v>1528</v>
      </c>
      <c r="F11454" s="61"/>
      <c r="G11454" s="62" t="s">
        <v>16</v>
      </c>
      <c r="H11454" s="61"/>
    </row>
    <row r="11455" spans="1:8" ht="63.75" x14ac:dyDescent="0.25">
      <c r="A11455" s="15" t="s">
        <v>8822</v>
      </c>
      <c r="B11455" s="15" t="s">
        <v>8821</v>
      </c>
      <c r="C11455" s="40" t="s">
        <v>8820</v>
      </c>
      <c r="D11455" s="14" t="s">
        <v>1626</v>
      </c>
      <c r="E11455" s="63" t="s">
        <v>1625</v>
      </c>
      <c r="F11455" s="65"/>
      <c r="G11455" s="9">
        <v>44490</v>
      </c>
      <c r="H11455" s="61"/>
    </row>
    <row r="11456" spans="1:8" ht="76.5" x14ac:dyDescent="0.25">
      <c r="A11456" s="64" t="s">
        <v>8819</v>
      </c>
      <c r="B11456" s="15" t="s">
        <v>8818</v>
      </c>
      <c r="C11456" s="40" t="s">
        <v>8817</v>
      </c>
      <c r="D11456" s="8" t="s">
        <v>20</v>
      </c>
      <c r="E11456" s="63" t="s">
        <v>1528</v>
      </c>
      <c r="F11456" s="61"/>
      <c r="G11456" s="62" t="s">
        <v>16</v>
      </c>
      <c r="H11456" s="61"/>
    </row>
    <row r="11457" spans="1:8" ht="76.5" x14ac:dyDescent="0.25">
      <c r="A11457" s="64" t="s">
        <v>8816</v>
      </c>
      <c r="B11457" s="15" t="s">
        <v>8815</v>
      </c>
      <c r="C11457" s="40" t="s">
        <v>8814</v>
      </c>
      <c r="D11457" s="8" t="s">
        <v>20</v>
      </c>
      <c r="E11457" s="63" t="s">
        <v>1528</v>
      </c>
      <c r="F11457" s="61"/>
      <c r="G11457" s="62" t="s">
        <v>16</v>
      </c>
      <c r="H11457" s="61"/>
    </row>
    <row r="11458" spans="1:8" ht="76.5" x14ac:dyDescent="0.25">
      <c r="A11458" s="64" t="s">
        <v>8813</v>
      </c>
      <c r="B11458" s="15" t="s">
        <v>8812</v>
      </c>
      <c r="C11458" s="40" t="s">
        <v>8811</v>
      </c>
      <c r="D11458" s="8" t="s">
        <v>20</v>
      </c>
      <c r="E11458" s="63" t="s">
        <v>1528</v>
      </c>
      <c r="F11458" s="61"/>
      <c r="G11458" s="62" t="s">
        <v>16</v>
      </c>
      <c r="H11458" s="61"/>
    </row>
    <row r="11459" spans="1:8" ht="76.5" x14ac:dyDescent="0.25">
      <c r="A11459" s="64" t="s">
        <v>8810</v>
      </c>
      <c r="B11459" s="15" t="s">
        <v>8809</v>
      </c>
      <c r="C11459" s="40" t="s">
        <v>8808</v>
      </c>
      <c r="D11459" s="8" t="s">
        <v>20</v>
      </c>
      <c r="E11459" s="63" t="s">
        <v>1528</v>
      </c>
      <c r="F11459" s="61"/>
      <c r="G11459" s="62" t="s">
        <v>16</v>
      </c>
      <c r="H11459" s="61"/>
    </row>
    <row r="11460" spans="1:8" ht="76.5" x14ac:dyDescent="0.25">
      <c r="A11460" s="64" t="s">
        <v>8807</v>
      </c>
      <c r="B11460" s="15" t="s">
        <v>4889</v>
      </c>
      <c r="C11460" s="40" t="s">
        <v>8524</v>
      </c>
      <c r="D11460" s="8" t="s">
        <v>20</v>
      </c>
      <c r="E11460" s="63" t="s">
        <v>1528</v>
      </c>
      <c r="F11460" s="61"/>
      <c r="G11460" s="62" t="s">
        <v>16</v>
      </c>
      <c r="H11460" s="61"/>
    </row>
    <row r="11461" spans="1:8" ht="76.5" x14ac:dyDescent="0.25">
      <c r="A11461" s="64" t="s">
        <v>8806</v>
      </c>
      <c r="B11461" s="15" t="s">
        <v>8805</v>
      </c>
      <c r="C11461" s="40" t="s">
        <v>8804</v>
      </c>
      <c r="D11461" s="8" t="s">
        <v>20</v>
      </c>
      <c r="E11461" s="63" t="s">
        <v>1528</v>
      </c>
      <c r="F11461" s="61"/>
      <c r="G11461" s="62" t="s">
        <v>16</v>
      </c>
      <c r="H11461" s="61"/>
    </row>
    <row r="11462" spans="1:8" ht="76.5" x14ac:dyDescent="0.25">
      <c r="A11462" s="64" t="s">
        <v>8803</v>
      </c>
      <c r="B11462" s="15" t="s">
        <v>8802</v>
      </c>
      <c r="C11462" s="40" t="s">
        <v>8801</v>
      </c>
      <c r="D11462" s="8" t="s">
        <v>20</v>
      </c>
      <c r="E11462" s="63" t="s">
        <v>1528</v>
      </c>
      <c r="F11462" s="61"/>
      <c r="G11462" s="62" t="s">
        <v>16</v>
      </c>
      <c r="H11462" s="61"/>
    </row>
    <row r="11463" spans="1:8" ht="76.5" x14ac:dyDescent="0.25">
      <c r="A11463" s="64" t="s">
        <v>8800</v>
      </c>
      <c r="B11463" s="15" t="s">
        <v>8799</v>
      </c>
      <c r="C11463" s="40" t="s">
        <v>6016</v>
      </c>
      <c r="D11463" s="8" t="s">
        <v>20</v>
      </c>
      <c r="E11463" s="63" t="s">
        <v>1528</v>
      </c>
      <c r="F11463" s="61"/>
      <c r="G11463" s="62" t="s">
        <v>16</v>
      </c>
      <c r="H11463" s="61"/>
    </row>
    <row r="11464" spans="1:8" ht="76.5" x14ac:dyDescent="0.25">
      <c r="A11464" s="64" t="s">
        <v>8798</v>
      </c>
      <c r="B11464" s="15" t="s">
        <v>8797</v>
      </c>
      <c r="C11464" s="40" t="s">
        <v>8796</v>
      </c>
      <c r="D11464" s="8" t="s">
        <v>20</v>
      </c>
      <c r="E11464" s="63" t="s">
        <v>1528</v>
      </c>
      <c r="F11464" s="61"/>
      <c r="G11464" s="62" t="s">
        <v>16</v>
      </c>
      <c r="H11464" s="61"/>
    </row>
    <row r="11465" spans="1:8" ht="76.5" x14ac:dyDescent="0.25">
      <c r="A11465" s="64" t="s">
        <v>8795</v>
      </c>
      <c r="B11465" s="15" t="s">
        <v>8792</v>
      </c>
      <c r="C11465" s="40" t="s">
        <v>8794</v>
      </c>
      <c r="D11465" s="8" t="s">
        <v>20</v>
      </c>
      <c r="E11465" s="63" t="s">
        <v>1528</v>
      </c>
      <c r="F11465" s="61"/>
      <c r="G11465" s="62" t="s">
        <v>16</v>
      </c>
      <c r="H11465" s="61"/>
    </row>
    <row r="11466" spans="1:8" ht="76.5" x14ac:dyDescent="0.25">
      <c r="A11466" s="64" t="s">
        <v>8793</v>
      </c>
      <c r="B11466" s="15" t="s">
        <v>8792</v>
      </c>
      <c r="C11466" s="40" t="s">
        <v>8791</v>
      </c>
      <c r="D11466" s="8" t="s">
        <v>20</v>
      </c>
      <c r="E11466" s="63" t="s">
        <v>1528</v>
      </c>
      <c r="F11466" s="61"/>
      <c r="G11466" s="62" t="s">
        <v>16</v>
      </c>
      <c r="H11466" s="61"/>
    </row>
    <row r="11467" spans="1:8" ht="76.5" x14ac:dyDescent="0.25">
      <c r="A11467" s="64" t="s">
        <v>8790</v>
      </c>
      <c r="B11467" s="15" t="s">
        <v>8789</v>
      </c>
      <c r="C11467" s="40" t="s">
        <v>8788</v>
      </c>
      <c r="D11467" s="8" t="s">
        <v>20</v>
      </c>
      <c r="E11467" s="63" t="s">
        <v>1528</v>
      </c>
      <c r="F11467" s="61"/>
      <c r="G11467" s="62" t="s">
        <v>16</v>
      </c>
      <c r="H11467" s="61"/>
    </row>
    <row r="11468" spans="1:8" ht="76.5" x14ac:dyDescent="0.25">
      <c r="A11468" s="64" t="s">
        <v>8787</v>
      </c>
      <c r="B11468" s="15" t="s">
        <v>8786</v>
      </c>
      <c r="C11468" s="40" t="s">
        <v>8785</v>
      </c>
      <c r="D11468" s="8" t="s">
        <v>20</v>
      </c>
      <c r="E11468" s="63" t="s">
        <v>1528</v>
      </c>
      <c r="F11468" s="61"/>
      <c r="G11468" s="62" t="s">
        <v>16</v>
      </c>
      <c r="H11468" s="61"/>
    </row>
    <row r="11469" spans="1:8" ht="76.5" x14ac:dyDescent="0.25">
      <c r="A11469" s="64" t="s">
        <v>8784</v>
      </c>
      <c r="B11469" s="15" t="s">
        <v>8783</v>
      </c>
      <c r="C11469" s="40" t="s">
        <v>8782</v>
      </c>
      <c r="D11469" s="8" t="s">
        <v>20</v>
      </c>
      <c r="E11469" s="63" t="s">
        <v>1528</v>
      </c>
      <c r="F11469" s="61"/>
      <c r="G11469" s="62" t="s">
        <v>16</v>
      </c>
      <c r="H11469" s="61"/>
    </row>
    <row r="11470" spans="1:8" ht="76.5" x14ac:dyDescent="0.25">
      <c r="A11470" s="64" t="s">
        <v>8781</v>
      </c>
      <c r="B11470" s="15" t="s">
        <v>8780</v>
      </c>
      <c r="C11470" s="40" t="s">
        <v>8779</v>
      </c>
      <c r="D11470" s="8" t="s">
        <v>20</v>
      </c>
      <c r="E11470" s="63" t="s">
        <v>1528</v>
      </c>
      <c r="F11470" s="61"/>
      <c r="G11470" s="62" t="s">
        <v>16</v>
      </c>
      <c r="H11470" s="61"/>
    </row>
    <row r="11471" spans="1:8" ht="76.5" x14ac:dyDescent="0.25">
      <c r="A11471" s="64" t="s">
        <v>8778</v>
      </c>
      <c r="B11471" s="15" t="s">
        <v>8777</v>
      </c>
      <c r="C11471" s="40" t="s">
        <v>8776</v>
      </c>
      <c r="D11471" s="8" t="s">
        <v>20</v>
      </c>
      <c r="E11471" s="63" t="s">
        <v>1528</v>
      </c>
      <c r="F11471" s="61"/>
      <c r="G11471" s="62" t="s">
        <v>16</v>
      </c>
      <c r="H11471" s="61"/>
    </row>
    <row r="11472" spans="1:8" ht="76.5" x14ac:dyDescent="0.25">
      <c r="A11472" s="15" t="s">
        <v>8775</v>
      </c>
      <c r="B11472" s="15" t="s">
        <v>8774</v>
      </c>
      <c r="C11472" s="40" t="s">
        <v>8773</v>
      </c>
      <c r="D11472" s="14" t="s">
        <v>1626</v>
      </c>
      <c r="E11472" s="63" t="s">
        <v>1625</v>
      </c>
      <c r="F11472" s="65"/>
      <c r="G11472" s="9">
        <v>44714</v>
      </c>
      <c r="H11472" s="61"/>
    </row>
    <row r="11473" spans="1:8" ht="76.5" x14ac:dyDescent="0.25">
      <c r="A11473" s="64" t="s">
        <v>8772</v>
      </c>
      <c r="B11473" s="15" t="s">
        <v>8771</v>
      </c>
      <c r="C11473" s="40" t="s">
        <v>8770</v>
      </c>
      <c r="D11473" s="8" t="s">
        <v>20</v>
      </c>
      <c r="E11473" s="63" t="s">
        <v>1528</v>
      </c>
      <c r="F11473" s="61"/>
      <c r="G11473" s="62" t="s">
        <v>16</v>
      </c>
      <c r="H11473" s="61"/>
    </row>
    <row r="11474" spans="1:8" ht="76.5" x14ac:dyDescent="0.25">
      <c r="A11474" s="64" t="s">
        <v>8769</v>
      </c>
      <c r="B11474" s="15" t="s">
        <v>767</v>
      </c>
      <c r="C11474" s="40" t="s">
        <v>8768</v>
      </c>
      <c r="D11474" s="8" t="s">
        <v>20</v>
      </c>
      <c r="E11474" s="63" t="s">
        <v>1528</v>
      </c>
      <c r="F11474" s="61"/>
      <c r="G11474" s="62" t="s">
        <v>16</v>
      </c>
      <c r="H11474" s="61"/>
    </row>
    <row r="11475" spans="1:8" ht="76.5" x14ac:dyDescent="0.25">
      <c r="A11475" s="64" t="s">
        <v>8767</v>
      </c>
      <c r="B11475" s="15" t="s">
        <v>6452</v>
      </c>
      <c r="C11475" s="40" t="s">
        <v>8766</v>
      </c>
      <c r="D11475" s="8" t="s">
        <v>20</v>
      </c>
      <c r="E11475" s="63" t="s">
        <v>1528</v>
      </c>
      <c r="F11475" s="61"/>
      <c r="G11475" s="62" t="s">
        <v>16</v>
      </c>
      <c r="H11475" s="61"/>
    </row>
    <row r="11476" spans="1:8" ht="51" x14ac:dyDescent="0.25">
      <c r="A11476" s="15" t="s">
        <v>8765</v>
      </c>
      <c r="B11476" s="15" t="s">
        <v>8764</v>
      </c>
      <c r="C11476" s="40" t="s">
        <v>8763</v>
      </c>
      <c r="D11476" s="8" t="s">
        <v>1626</v>
      </c>
      <c r="E11476" s="63" t="s">
        <v>1625</v>
      </c>
      <c r="F11476" s="65"/>
      <c r="G11476" s="9">
        <v>44472</v>
      </c>
      <c r="H11476" s="61"/>
    </row>
    <row r="11477" spans="1:8" ht="76.5" x14ac:dyDescent="0.25">
      <c r="A11477" s="64" t="s">
        <v>8762</v>
      </c>
      <c r="B11477" s="15" t="s">
        <v>8761</v>
      </c>
      <c r="C11477" s="40" t="s">
        <v>8760</v>
      </c>
      <c r="D11477" s="8" t="s">
        <v>20</v>
      </c>
      <c r="E11477" s="63" t="s">
        <v>1528</v>
      </c>
      <c r="F11477" s="61"/>
      <c r="G11477" s="62" t="s">
        <v>16</v>
      </c>
      <c r="H11477" s="61"/>
    </row>
    <row r="11478" spans="1:8" ht="76.5" x14ac:dyDescent="0.25">
      <c r="A11478" s="64" t="s">
        <v>8759</v>
      </c>
      <c r="B11478" s="15" t="s">
        <v>8758</v>
      </c>
      <c r="C11478" s="40" t="s">
        <v>8757</v>
      </c>
      <c r="D11478" s="8" t="s">
        <v>20</v>
      </c>
      <c r="E11478" s="63" t="s">
        <v>1528</v>
      </c>
      <c r="F11478" s="61"/>
      <c r="G11478" s="62" t="s">
        <v>16</v>
      </c>
      <c r="H11478" s="61"/>
    </row>
    <row r="11479" spans="1:8" ht="76.5" x14ac:dyDescent="0.25">
      <c r="A11479" s="64" t="s">
        <v>8756</v>
      </c>
      <c r="B11479" s="15" t="s">
        <v>8755</v>
      </c>
      <c r="C11479" s="40" t="s">
        <v>8754</v>
      </c>
      <c r="D11479" s="8" t="s">
        <v>20</v>
      </c>
      <c r="E11479" s="63" t="s">
        <v>1528</v>
      </c>
      <c r="F11479" s="61"/>
      <c r="G11479" s="62" t="s">
        <v>16</v>
      </c>
      <c r="H11479" s="61"/>
    </row>
    <row r="11480" spans="1:8" ht="76.5" x14ac:dyDescent="0.25">
      <c r="A11480" s="64" t="s">
        <v>8753</v>
      </c>
      <c r="B11480" s="15" t="s">
        <v>8752</v>
      </c>
      <c r="C11480" s="40" t="s">
        <v>8751</v>
      </c>
      <c r="D11480" s="8" t="s">
        <v>20</v>
      </c>
      <c r="E11480" s="63" t="s">
        <v>1528</v>
      </c>
      <c r="F11480" s="61"/>
      <c r="G11480" s="62" t="s">
        <v>16</v>
      </c>
      <c r="H11480" s="61"/>
    </row>
    <row r="11481" spans="1:8" ht="76.5" x14ac:dyDescent="0.25">
      <c r="A11481" s="64" t="s">
        <v>8750</v>
      </c>
      <c r="B11481" s="15" t="s">
        <v>8749</v>
      </c>
      <c r="C11481" s="40" t="s">
        <v>1565</v>
      </c>
      <c r="D11481" s="8" t="s">
        <v>20</v>
      </c>
      <c r="E11481" s="63" t="s">
        <v>1528</v>
      </c>
      <c r="F11481" s="61"/>
      <c r="G11481" s="62" t="s">
        <v>16</v>
      </c>
      <c r="H11481" s="61"/>
    </row>
    <row r="11482" spans="1:8" ht="76.5" x14ac:dyDescent="0.25">
      <c r="A11482" s="64" t="s">
        <v>8748</v>
      </c>
      <c r="B11482" s="15" t="s">
        <v>8747</v>
      </c>
      <c r="C11482" s="40" t="s">
        <v>8746</v>
      </c>
      <c r="D11482" s="8" t="s">
        <v>20</v>
      </c>
      <c r="E11482" s="63" t="s">
        <v>1528</v>
      </c>
      <c r="F11482" s="61"/>
      <c r="G11482" s="62" t="s">
        <v>16</v>
      </c>
      <c r="H11482" s="61"/>
    </row>
    <row r="11483" spans="1:8" ht="76.5" x14ac:dyDescent="0.25">
      <c r="A11483" s="64" t="s">
        <v>8745</v>
      </c>
      <c r="B11483" s="15" t="s">
        <v>8744</v>
      </c>
      <c r="C11483" s="40" t="s">
        <v>8743</v>
      </c>
      <c r="D11483" s="8" t="s">
        <v>20</v>
      </c>
      <c r="E11483" s="63" t="s">
        <v>1528</v>
      </c>
      <c r="F11483" s="61"/>
      <c r="G11483" s="62" t="s">
        <v>16</v>
      </c>
      <c r="H11483" s="61"/>
    </row>
    <row r="11484" spans="1:8" ht="76.5" x14ac:dyDescent="0.25">
      <c r="A11484" s="64" t="s">
        <v>8742</v>
      </c>
      <c r="B11484" s="15" t="s">
        <v>8739</v>
      </c>
      <c r="C11484" s="40" t="s">
        <v>8741</v>
      </c>
      <c r="D11484" s="8" t="s">
        <v>20</v>
      </c>
      <c r="E11484" s="63" t="s">
        <v>1528</v>
      </c>
      <c r="F11484" s="61"/>
      <c r="G11484" s="62" t="s">
        <v>16</v>
      </c>
      <c r="H11484" s="61"/>
    </row>
    <row r="11485" spans="1:8" ht="51" x14ac:dyDescent="0.25">
      <c r="A11485" s="15" t="s">
        <v>8740</v>
      </c>
      <c r="B11485" s="15" t="s">
        <v>8739</v>
      </c>
      <c r="C11485" s="40" t="s">
        <v>8738</v>
      </c>
      <c r="D11485" s="8" t="s">
        <v>1626</v>
      </c>
      <c r="E11485" s="63" t="s">
        <v>1625</v>
      </c>
      <c r="F11485" s="65"/>
      <c r="G11485" s="9">
        <v>44627</v>
      </c>
      <c r="H11485" s="61"/>
    </row>
    <row r="11486" spans="1:8" ht="76.5" x14ac:dyDescent="0.25">
      <c r="A11486" s="64" t="s">
        <v>8737</v>
      </c>
      <c r="B11486" s="15" t="s">
        <v>8736</v>
      </c>
      <c r="C11486" s="40" t="s">
        <v>2088</v>
      </c>
      <c r="D11486" s="8" t="s">
        <v>20</v>
      </c>
      <c r="E11486" s="63" t="s">
        <v>1528</v>
      </c>
      <c r="F11486" s="61"/>
      <c r="G11486" s="62" t="s">
        <v>16</v>
      </c>
      <c r="H11486" s="61"/>
    </row>
    <row r="11487" spans="1:8" ht="51" x14ac:dyDescent="0.25">
      <c r="A11487" s="15" t="s">
        <v>8735</v>
      </c>
      <c r="B11487" s="15" t="s">
        <v>8734</v>
      </c>
      <c r="C11487" s="40" t="s">
        <v>8733</v>
      </c>
      <c r="D11487" s="8" t="s">
        <v>1626</v>
      </c>
      <c r="E11487" s="63" t="s">
        <v>1799</v>
      </c>
      <c r="F11487" s="65"/>
      <c r="G11487" s="9">
        <v>44471</v>
      </c>
      <c r="H11487" s="61"/>
    </row>
    <row r="11488" spans="1:8" ht="76.5" x14ac:dyDescent="0.25">
      <c r="A11488" s="64" t="s">
        <v>8732</v>
      </c>
      <c r="B11488" s="15" t="s">
        <v>8731</v>
      </c>
      <c r="C11488" s="40" t="s">
        <v>8730</v>
      </c>
      <c r="D11488" s="8" t="s">
        <v>20</v>
      </c>
      <c r="E11488" s="63" t="s">
        <v>1528</v>
      </c>
      <c r="F11488" s="61"/>
      <c r="G11488" s="62" t="s">
        <v>16</v>
      </c>
      <c r="H11488" s="61"/>
    </row>
    <row r="11489" spans="1:8" ht="76.5" x14ac:dyDescent="0.25">
      <c r="A11489" s="64" t="s">
        <v>8729</v>
      </c>
      <c r="B11489" s="15" t="s">
        <v>8728</v>
      </c>
      <c r="C11489" s="40" t="s">
        <v>8727</v>
      </c>
      <c r="D11489" s="8" t="s">
        <v>20</v>
      </c>
      <c r="E11489" s="63" t="s">
        <v>1528</v>
      </c>
      <c r="F11489" s="61"/>
      <c r="G11489" s="62" t="s">
        <v>16</v>
      </c>
      <c r="H11489" s="61"/>
    </row>
    <row r="11490" spans="1:8" ht="114.75" x14ac:dyDescent="0.25">
      <c r="A11490" s="64" t="s">
        <v>8726</v>
      </c>
      <c r="B11490" s="15" t="s">
        <v>8725</v>
      </c>
      <c r="C11490" s="40" t="s">
        <v>8724</v>
      </c>
      <c r="D11490" s="8" t="s">
        <v>20</v>
      </c>
      <c r="E11490" s="63" t="s">
        <v>1528</v>
      </c>
      <c r="F11490" s="61"/>
      <c r="G11490" s="62" t="s">
        <v>16</v>
      </c>
      <c r="H11490" s="61"/>
    </row>
    <row r="11491" spans="1:8" ht="51" x14ac:dyDescent="0.25">
      <c r="A11491" s="15" t="s">
        <v>8723</v>
      </c>
      <c r="B11491" s="15" t="s">
        <v>8722</v>
      </c>
      <c r="C11491" s="40" t="s">
        <v>8721</v>
      </c>
      <c r="D11491" s="8" t="s">
        <v>1626</v>
      </c>
      <c r="E11491" s="63" t="s">
        <v>1799</v>
      </c>
      <c r="F11491" s="65"/>
      <c r="G11491" s="9">
        <v>44494</v>
      </c>
      <c r="H11491" s="61"/>
    </row>
    <row r="11492" spans="1:8" ht="76.5" x14ac:dyDescent="0.25">
      <c r="A11492" s="64" t="s">
        <v>8720</v>
      </c>
      <c r="B11492" s="15" t="s">
        <v>7536</v>
      </c>
      <c r="C11492" s="40" t="s">
        <v>8719</v>
      </c>
      <c r="D11492" s="8" t="s">
        <v>20</v>
      </c>
      <c r="E11492" s="63" t="s">
        <v>1528</v>
      </c>
      <c r="F11492" s="61"/>
      <c r="G11492" s="62" t="s">
        <v>16</v>
      </c>
      <c r="H11492" s="61"/>
    </row>
    <row r="11493" spans="1:8" ht="76.5" x14ac:dyDescent="0.25">
      <c r="A11493" s="64" t="s">
        <v>8718</v>
      </c>
      <c r="B11493" s="15" t="s">
        <v>8717</v>
      </c>
      <c r="C11493" s="40" t="s">
        <v>8716</v>
      </c>
      <c r="D11493" s="8" t="s">
        <v>20</v>
      </c>
      <c r="E11493" s="63" t="s">
        <v>1528</v>
      </c>
      <c r="F11493" s="61"/>
      <c r="G11493" s="62" t="s">
        <v>16</v>
      </c>
      <c r="H11493" s="61"/>
    </row>
    <row r="11494" spans="1:8" ht="76.5" x14ac:dyDescent="0.25">
      <c r="A11494" s="64" t="s">
        <v>8715</v>
      </c>
      <c r="B11494" s="15" t="s">
        <v>8714</v>
      </c>
      <c r="C11494" s="40" t="s">
        <v>2570</v>
      </c>
      <c r="D11494" s="8" t="s">
        <v>20</v>
      </c>
      <c r="E11494" s="63" t="s">
        <v>1528</v>
      </c>
      <c r="F11494" s="61"/>
      <c r="G11494" s="62" t="s">
        <v>16</v>
      </c>
      <c r="H11494" s="61"/>
    </row>
    <row r="11495" spans="1:8" ht="76.5" x14ac:dyDescent="0.25">
      <c r="A11495" s="64" t="s">
        <v>8713</v>
      </c>
      <c r="B11495" s="15" t="s">
        <v>6226</v>
      </c>
      <c r="C11495" s="40" t="s">
        <v>8712</v>
      </c>
      <c r="D11495" s="8" t="s">
        <v>20</v>
      </c>
      <c r="E11495" s="63" t="s">
        <v>1528</v>
      </c>
      <c r="F11495" s="61"/>
      <c r="G11495" s="62" t="s">
        <v>16</v>
      </c>
      <c r="H11495" s="61"/>
    </row>
    <row r="11496" spans="1:8" ht="51" x14ac:dyDescent="0.25">
      <c r="A11496" s="15" t="s">
        <v>8711</v>
      </c>
      <c r="B11496" s="15" t="s">
        <v>7709</v>
      </c>
      <c r="C11496" s="40" t="s">
        <v>8710</v>
      </c>
      <c r="D11496" s="8" t="s">
        <v>1626</v>
      </c>
      <c r="E11496" s="63" t="s">
        <v>1799</v>
      </c>
      <c r="F11496" s="65"/>
      <c r="G11496" s="9">
        <v>44443</v>
      </c>
      <c r="H11496" s="61"/>
    </row>
    <row r="11497" spans="1:8" ht="76.5" x14ac:dyDescent="0.25">
      <c r="A11497" s="64" t="s">
        <v>8709</v>
      </c>
      <c r="B11497" s="15" t="s">
        <v>8708</v>
      </c>
      <c r="C11497" s="40" t="s">
        <v>8707</v>
      </c>
      <c r="D11497" s="8" t="s">
        <v>20</v>
      </c>
      <c r="E11497" s="63" t="s">
        <v>1528</v>
      </c>
      <c r="F11497" s="61"/>
      <c r="G11497" s="62" t="s">
        <v>16</v>
      </c>
      <c r="H11497" s="61"/>
    </row>
    <row r="11498" spans="1:8" ht="51" x14ac:dyDescent="0.25">
      <c r="A11498" s="15" t="s">
        <v>8706</v>
      </c>
      <c r="B11498" s="15" t="s">
        <v>8705</v>
      </c>
      <c r="C11498" s="40" t="s">
        <v>8704</v>
      </c>
      <c r="D11498" s="8" t="s">
        <v>1626</v>
      </c>
      <c r="E11498" s="63" t="s">
        <v>1799</v>
      </c>
      <c r="F11498" s="65"/>
      <c r="G11498" s="9">
        <v>44479</v>
      </c>
      <c r="H11498" s="61"/>
    </row>
    <row r="11499" spans="1:8" ht="76.5" x14ac:dyDescent="0.25">
      <c r="A11499" s="64" t="s">
        <v>8703</v>
      </c>
      <c r="B11499" s="15" t="s">
        <v>8702</v>
      </c>
      <c r="C11499" s="40" t="s">
        <v>8701</v>
      </c>
      <c r="D11499" s="8" t="s">
        <v>20</v>
      </c>
      <c r="E11499" s="63" t="s">
        <v>1528</v>
      </c>
      <c r="F11499" s="61"/>
      <c r="G11499" s="62" t="s">
        <v>16</v>
      </c>
      <c r="H11499" s="61"/>
    </row>
    <row r="11500" spans="1:8" ht="51" x14ac:dyDescent="0.25">
      <c r="A11500" s="15" t="s">
        <v>8700</v>
      </c>
      <c r="B11500" s="15" t="s">
        <v>8699</v>
      </c>
      <c r="C11500" s="40" t="s">
        <v>8698</v>
      </c>
      <c r="D11500" s="14" t="s">
        <v>1626</v>
      </c>
      <c r="E11500" s="63" t="s">
        <v>1625</v>
      </c>
      <c r="F11500" s="65"/>
      <c r="G11500" s="9">
        <v>44483</v>
      </c>
      <c r="H11500" s="61"/>
    </row>
    <row r="11501" spans="1:8" ht="89.25" x14ac:dyDescent="0.25">
      <c r="A11501" s="15" t="s">
        <v>8697</v>
      </c>
      <c r="B11501" s="15" t="s">
        <v>8696</v>
      </c>
      <c r="C11501" s="40" t="s">
        <v>8695</v>
      </c>
      <c r="D11501" s="8" t="s">
        <v>1626</v>
      </c>
      <c r="E11501" s="63" t="s">
        <v>1625</v>
      </c>
      <c r="F11501" s="65"/>
      <c r="G11501" s="9">
        <v>44483</v>
      </c>
      <c r="H11501" s="61"/>
    </row>
    <row r="11502" spans="1:8" ht="76.5" x14ac:dyDescent="0.25">
      <c r="A11502" s="64" t="s">
        <v>8694</v>
      </c>
      <c r="B11502" s="15" t="s">
        <v>8693</v>
      </c>
      <c r="C11502" s="40" t="s">
        <v>8692</v>
      </c>
      <c r="D11502" s="8" t="s">
        <v>20</v>
      </c>
      <c r="E11502" s="63" t="s">
        <v>1528</v>
      </c>
      <c r="F11502" s="61"/>
      <c r="G11502" s="62" t="s">
        <v>16</v>
      </c>
      <c r="H11502" s="61"/>
    </row>
    <row r="11503" spans="1:8" ht="76.5" x14ac:dyDescent="0.25">
      <c r="A11503" s="64" t="s">
        <v>8691</v>
      </c>
      <c r="B11503" s="15" t="s">
        <v>8690</v>
      </c>
      <c r="C11503" s="40" t="s">
        <v>8689</v>
      </c>
      <c r="D11503" s="8" t="s">
        <v>20</v>
      </c>
      <c r="E11503" s="63" t="s">
        <v>1528</v>
      </c>
      <c r="F11503" s="61"/>
      <c r="G11503" s="62" t="s">
        <v>16</v>
      </c>
      <c r="H11503" s="61"/>
    </row>
    <row r="11504" spans="1:8" ht="76.5" x14ac:dyDescent="0.25">
      <c r="A11504" s="64" t="s">
        <v>8688</v>
      </c>
      <c r="B11504" s="15" t="s">
        <v>8687</v>
      </c>
      <c r="C11504" s="40" t="s">
        <v>8686</v>
      </c>
      <c r="D11504" s="8" t="s">
        <v>20</v>
      </c>
      <c r="E11504" s="63" t="s">
        <v>1528</v>
      </c>
      <c r="F11504" s="61"/>
      <c r="G11504" s="62" t="s">
        <v>16</v>
      </c>
      <c r="H11504" s="61"/>
    </row>
    <row r="11505" spans="1:8" ht="76.5" x14ac:dyDescent="0.25">
      <c r="A11505" s="64" t="s">
        <v>8685</v>
      </c>
      <c r="B11505" s="15" t="s">
        <v>8684</v>
      </c>
      <c r="C11505" s="40" t="s">
        <v>8683</v>
      </c>
      <c r="D11505" s="8" t="s">
        <v>20</v>
      </c>
      <c r="E11505" s="63" t="s">
        <v>1528</v>
      </c>
      <c r="F11505" s="61"/>
      <c r="G11505" s="62" t="s">
        <v>16</v>
      </c>
      <c r="H11505" s="61"/>
    </row>
    <row r="11506" spans="1:8" ht="76.5" x14ac:dyDescent="0.25">
      <c r="A11506" s="64" t="s">
        <v>8682</v>
      </c>
      <c r="B11506" s="15" t="s">
        <v>8681</v>
      </c>
      <c r="C11506" s="40" t="s">
        <v>8680</v>
      </c>
      <c r="D11506" s="8" t="s">
        <v>20</v>
      </c>
      <c r="E11506" s="63" t="s">
        <v>1528</v>
      </c>
      <c r="F11506" s="61"/>
      <c r="G11506" s="62" t="s">
        <v>16</v>
      </c>
      <c r="H11506" s="61"/>
    </row>
    <row r="11507" spans="1:8" ht="76.5" x14ac:dyDescent="0.25">
      <c r="A11507" s="64" t="s">
        <v>8679</v>
      </c>
      <c r="B11507" s="15" t="s">
        <v>3874</v>
      </c>
      <c r="C11507" s="40" t="s">
        <v>8678</v>
      </c>
      <c r="D11507" s="8" t="s">
        <v>20</v>
      </c>
      <c r="E11507" s="63" t="s">
        <v>1528</v>
      </c>
      <c r="F11507" s="61"/>
      <c r="G11507" s="62" t="s">
        <v>16</v>
      </c>
      <c r="H11507" s="61"/>
    </row>
    <row r="11508" spans="1:8" ht="38.25" x14ac:dyDescent="0.25">
      <c r="A11508" s="15" t="s">
        <v>8677</v>
      </c>
      <c r="B11508" s="15" t="s">
        <v>8676</v>
      </c>
      <c r="C11508" s="40" t="s">
        <v>8675</v>
      </c>
      <c r="D11508" s="14" t="s">
        <v>1626</v>
      </c>
      <c r="E11508" s="63" t="s">
        <v>1625</v>
      </c>
      <c r="F11508" s="65"/>
      <c r="G11508" s="9">
        <v>44557</v>
      </c>
      <c r="H11508" s="61"/>
    </row>
    <row r="11509" spans="1:8" ht="76.5" x14ac:dyDescent="0.25">
      <c r="A11509" s="64" t="s">
        <v>8674</v>
      </c>
      <c r="B11509" s="15" t="s">
        <v>2963</v>
      </c>
      <c r="C11509" s="40" t="s">
        <v>8673</v>
      </c>
      <c r="D11509" s="8" t="s">
        <v>20</v>
      </c>
      <c r="E11509" s="63" t="s">
        <v>1528</v>
      </c>
      <c r="F11509" s="61"/>
      <c r="G11509" s="62" t="s">
        <v>16</v>
      </c>
      <c r="H11509" s="61"/>
    </row>
    <row r="11510" spans="1:8" ht="76.5" x14ac:dyDescent="0.25">
      <c r="A11510" s="64" t="s">
        <v>8672</v>
      </c>
      <c r="B11510" s="15" t="s">
        <v>8671</v>
      </c>
      <c r="C11510" s="40" t="s">
        <v>8670</v>
      </c>
      <c r="D11510" s="8" t="s">
        <v>20</v>
      </c>
      <c r="E11510" s="63" t="s">
        <v>1528</v>
      </c>
      <c r="F11510" s="61"/>
      <c r="G11510" s="62" t="s">
        <v>16</v>
      </c>
      <c r="H11510" s="61"/>
    </row>
    <row r="11511" spans="1:8" ht="76.5" x14ac:dyDescent="0.25">
      <c r="A11511" s="64" t="s">
        <v>8669</v>
      </c>
      <c r="B11511" s="15" t="s">
        <v>8666</v>
      </c>
      <c r="C11511" s="40" t="s">
        <v>8668</v>
      </c>
      <c r="D11511" s="8" t="s">
        <v>20</v>
      </c>
      <c r="E11511" s="63" t="s">
        <v>1528</v>
      </c>
      <c r="F11511" s="61"/>
      <c r="G11511" s="62" t="s">
        <v>16</v>
      </c>
      <c r="H11511" s="61"/>
    </row>
    <row r="11512" spans="1:8" ht="76.5" x14ac:dyDescent="0.25">
      <c r="A11512" s="64" t="s">
        <v>8667</v>
      </c>
      <c r="B11512" s="15" t="s">
        <v>8666</v>
      </c>
      <c r="C11512" s="40" t="s">
        <v>8665</v>
      </c>
      <c r="D11512" s="8" t="s">
        <v>20</v>
      </c>
      <c r="E11512" s="63" t="s">
        <v>1528</v>
      </c>
      <c r="F11512" s="61"/>
      <c r="G11512" s="62" t="s">
        <v>16</v>
      </c>
      <c r="H11512" s="61"/>
    </row>
    <row r="11513" spans="1:8" ht="76.5" x14ac:dyDescent="0.25">
      <c r="A11513" s="64" t="s">
        <v>8664</v>
      </c>
      <c r="B11513" s="15" t="s">
        <v>8663</v>
      </c>
      <c r="C11513" s="40" t="s">
        <v>8662</v>
      </c>
      <c r="D11513" s="8" t="s">
        <v>20</v>
      </c>
      <c r="E11513" s="63" t="s">
        <v>1528</v>
      </c>
      <c r="F11513" s="61"/>
      <c r="G11513" s="62" t="s">
        <v>16</v>
      </c>
      <c r="H11513" s="61"/>
    </row>
    <row r="11514" spans="1:8" ht="76.5" x14ac:dyDescent="0.25">
      <c r="A11514" s="64" t="s">
        <v>8661</v>
      </c>
      <c r="B11514" s="15" t="s">
        <v>8660</v>
      </c>
      <c r="C11514" s="40" t="s">
        <v>8659</v>
      </c>
      <c r="D11514" s="8" t="s">
        <v>20</v>
      </c>
      <c r="E11514" s="63" t="s">
        <v>1528</v>
      </c>
      <c r="F11514" s="61"/>
      <c r="G11514" s="62" t="s">
        <v>16</v>
      </c>
      <c r="H11514" s="61"/>
    </row>
    <row r="11515" spans="1:8" ht="76.5" x14ac:dyDescent="0.25">
      <c r="A11515" s="64" t="s">
        <v>8658</v>
      </c>
      <c r="B11515" s="15" t="s">
        <v>8657</v>
      </c>
      <c r="C11515" s="40" t="s">
        <v>8656</v>
      </c>
      <c r="D11515" s="8" t="s">
        <v>20</v>
      </c>
      <c r="E11515" s="63" t="s">
        <v>1528</v>
      </c>
      <c r="F11515" s="61"/>
      <c r="G11515" s="62" t="s">
        <v>16</v>
      </c>
      <c r="H11515" s="61"/>
    </row>
    <row r="11516" spans="1:8" ht="76.5" x14ac:dyDescent="0.25">
      <c r="A11516" s="64" t="s">
        <v>8655</v>
      </c>
      <c r="B11516" s="15" t="s">
        <v>8654</v>
      </c>
      <c r="C11516" s="40" t="s">
        <v>8653</v>
      </c>
      <c r="D11516" s="8" t="s">
        <v>20</v>
      </c>
      <c r="E11516" s="63" t="s">
        <v>1528</v>
      </c>
      <c r="F11516" s="61"/>
      <c r="G11516" s="62" t="s">
        <v>16</v>
      </c>
      <c r="H11516" s="61"/>
    </row>
    <row r="11517" spans="1:8" ht="76.5" x14ac:dyDescent="0.25">
      <c r="A11517" s="64" t="s">
        <v>8652</v>
      </c>
      <c r="B11517" s="15" t="s">
        <v>8651</v>
      </c>
      <c r="C11517" s="40" t="s">
        <v>8650</v>
      </c>
      <c r="D11517" s="8" t="s">
        <v>20</v>
      </c>
      <c r="E11517" s="63" t="s">
        <v>1528</v>
      </c>
      <c r="F11517" s="61"/>
      <c r="G11517" s="62" t="s">
        <v>16</v>
      </c>
      <c r="H11517" s="61"/>
    </row>
    <row r="11518" spans="1:8" ht="76.5" x14ac:dyDescent="0.25">
      <c r="A11518" s="15" t="s">
        <v>8649</v>
      </c>
      <c r="B11518" s="15" t="s">
        <v>8648</v>
      </c>
      <c r="C11518" s="40" t="s">
        <v>8647</v>
      </c>
      <c r="D11518" s="8" t="s">
        <v>1626</v>
      </c>
      <c r="E11518" s="63" t="s">
        <v>1625</v>
      </c>
      <c r="F11518" s="65"/>
      <c r="G11518" s="9">
        <v>44501</v>
      </c>
      <c r="H11518" s="61"/>
    </row>
    <row r="11519" spans="1:8" ht="76.5" x14ac:dyDescent="0.25">
      <c r="A11519" s="64" t="s">
        <v>8646</v>
      </c>
      <c r="B11519" s="15" t="s">
        <v>8645</v>
      </c>
      <c r="C11519" s="40" t="s">
        <v>8644</v>
      </c>
      <c r="D11519" s="8" t="s">
        <v>20</v>
      </c>
      <c r="E11519" s="63" t="s">
        <v>1528</v>
      </c>
      <c r="F11519" s="61"/>
      <c r="G11519" s="62" t="s">
        <v>16</v>
      </c>
      <c r="H11519" s="61"/>
    </row>
    <row r="11520" spans="1:8" ht="76.5" x14ac:dyDescent="0.25">
      <c r="A11520" s="64" t="s">
        <v>8643</v>
      </c>
      <c r="B11520" s="15" t="s">
        <v>8642</v>
      </c>
      <c r="C11520" s="40" t="s">
        <v>8641</v>
      </c>
      <c r="D11520" s="8" t="s">
        <v>20</v>
      </c>
      <c r="E11520" s="63" t="s">
        <v>1528</v>
      </c>
      <c r="F11520" s="61"/>
      <c r="G11520" s="62" t="s">
        <v>16</v>
      </c>
      <c r="H11520" s="61"/>
    </row>
    <row r="11521" spans="1:8" ht="38.25" x14ac:dyDescent="0.25">
      <c r="A11521" s="15" t="s">
        <v>8640</v>
      </c>
      <c r="B11521" s="15" t="s">
        <v>8639</v>
      </c>
      <c r="C11521" s="40" t="s">
        <v>8638</v>
      </c>
      <c r="D11521" s="8" t="s">
        <v>1626</v>
      </c>
      <c r="E11521" s="63" t="s">
        <v>1799</v>
      </c>
      <c r="F11521" s="65"/>
      <c r="G11521" s="9">
        <v>44445</v>
      </c>
      <c r="H11521" s="61"/>
    </row>
    <row r="11522" spans="1:8" ht="63.75" x14ac:dyDescent="0.25">
      <c r="A11522" s="15" t="s">
        <v>8637</v>
      </c>
      <c r="B11522" s="15" t="s">
        <v>8636</v>
      </c>
      <c r="C11522" s="40" t="s">
        <v>8635</v>
      </c>
      <c r="D11522" s="8" t="s">
        <v>1626</v>
      </c>
      <c r="E11522" s="63" t="s">
        <v>1799</v>
      </c>
      <c r="F11522" s="65"/>
      <c r="G11522" s="9">
        <v>44487</v>
      </c>
      <c r="H11522" s="61"/>
    </row>
    <row r="11523" spans="1:8" ht="76.5" x14ac:dyDescent="0.25">
      <c r="A11523" s="64" t="s">
        <v>8634</v>
      </c>
      <c r="B11523" s="15" t="s">
        <v>8633</v>
      </c>
      <c r="C11523" s="40" t="s">
        <v>8632</v>
      </c>
      <c r="D11523" s="8" t="s">
        <v>20</v>
      </c>
      <c r="E11523" s="63" t="s">
        <v>1528</v>
      </c>
      <c r="F11523" s="61"/>
      <c r="G11523" s="62" t="s">
        <v>16</v>
      </c>
      <c r="H11523" s="61"/>
    </row>
    <row r="11524" spans="1:8" ht="127.5" x14ac:dyDescent="0.25">
      <c r="A11524" s="15" t="s">
        <v>8631</v>
      </c>
      <c r="B11524" s="15" t="s">
        <v>8630</v>
      </c>
      <c r="C11524" s="40" t="s">
        <v>8629</v>
      </c>
      <c r="D11524" s="8" t="s">
        <v>1626</v>
      </c>
      <c r="E11524" s="63" t="s">
        <v>1799</v>
      </c>
      <c r="F11524" s="65"/>
      <c r="G11524" s="9">
        <v>44529</v>
      </c>
      <c r="H11524" s="61"/>
    </row>
    <row r="11525" spans="1:8" ht="76.5" x14ac:dyDescent="0.25">
      <c r="A11525" s="64" t="s">
        <v>8628</v>
      </c>
      <c r="B11525" s="15" t="s">
        <v>8627</v>
      </c>
      <c r="C11525" s="40" t="s">
        <v>8626</v>
      </c>
      <c r="D11525" s="8" t="s">
        <v>20</v>
      </c>
      <c r="E11525" s="63" t="s">
        <v>1528</v>
      </c>
      <c r="F11525" s="61"/>
      <c r="G11525" s="62" t="s">
        <v>16</v>
      </c>
      <c r="H11525" s="61"/>
    </row>
    <row r="11526" spans="1:8" ht="76.5" x14ac:dyDescent="0.25">
      <c r="A11526" s="64" t="s">
        <v>8625</v>
      </c>
      <c r="B11526" s="15" t="s">
        <v>8624</v>
      </c>
      <c r="C11526" s="40" t="s">
        <v>8623</v>
      </c>
      <c r="D11526" s="8" t="s">
        <v>20</v>
      </c>
      <c r="E11526" s="63" t="s">
        <v>1528</v>
      </c>
      <c r="F11526" s="61"/>
      <c r="G11526" s="62" t="s">
        <v>16</v>
      </c>
      <c r="H11526" s="61"/>
    </row>
    <row r="11527" spans="1:8" ht="76.5" x14ac:dyDescent="0.25">
      <c r="A11527" s="64" t="s">
        <v>8622</v>
      </c>
      <c r="B11527" s="15" t="s">
        <v>8621</v>
      </c>
      <c r="C11527" s="40" t="s">
        <v>8620</v>
      </c>
      <c r="D11527" s="8" t="s">
        <v>20</v>
      </c>
      <c r="E11527" s="63" t="s">
        <v>1528</v>
      </c>
      <c r="F11527" s="61"/>
      <c r="G11527" s="62" t="s">
        <v>16</v>
      </c>
      <c r="H11527" s="61"/>
    </row>
    <row r="11528" spans="1:8" ht="76.5" x14ac:dyDescent="0.25">
      <c r="A11528" s="64" t="s">
        <v>8619</v>
      </c>
      <c r="B11528" s="15" t="s">
        <v>8618</v>
      </c>
      <c r="C11528" s="40" t="s">
        <v>8617</v>
      </c>
      <c r="D11528" s="8" t="s">
        <v>20</v>
      </c>
      <c r="E11528" s="63" t="s">
        <v>1528</v>
      </c>
      <c r="F11528" s="61"/>
      <c r="G11528" s="62" t="s">
        <v>16</v>
      </c>
      <c r="H11528" s="61"/>
    </row>
    <row r="11529" spans="1:8" ht="76.5" x14ac:dyDescent="0.25">
      <c r="A11529" s="64" t="s">
        <v>8616</v>
      </c>
      <c r="B11529" s="15" t="s">
        <v>8615</v>
      </c>
      <c r="C11529" s="40" t="s">
        <v>8614</v>
      </c>
      <c r="D11529" s="8" t="s">
        <v>20</v>
      </c>
      <c r="E11529" s="63" t="s">
        <v>1528</v>
      </c>
      <c r="F11529" s="61"/>
      <c r="G11529" s="62" t="s">
        <v>16</v>
      </c>
      <c r="H11529" s="61"/>
    </row>
    <row r="11530" spans="1:8" ht="63.75" x14ac:dyDescent="0.25">
      <c r="A11530" s="15" t="s">
        <v>8613</v>
      </c>
      <c r="B11530" s="15" t="s">
        <v>8612</v>
      </c>
      <c r="C11530" s="40" t="s">
        <v>8611</v>
      </c>
      <c r="D11530" s="8" t="s">
        <v>1626</v>
      </c>
      <c r="E11530" s="63" t="s">
        <v>1799</v>
      </c>
      <c r="F11530" s="65"/>
      <c r="G11530" s="9">
        <v>44472</v>
      </c>
      <c r="H11530" s="61"/>
    </row>
    <row r="11531" spans="1:8" ht="63.75" x14ac:dyDescent="0.25">
      <c r="A11531" s="15" t="s">
        <v>8610</v>
      </c>
      <c r="B11531" s="15" t="s">
        <v>4209</v>
      </c>
      <c r="C11531" s="40" t="s">
        <v>8609</v>
      </c>
      <c r="D11531" s="14" t="s">
        <v>1626</v>
      </c>
      <c r="E11531" s="63" t="s">
        <v>1799</v>
      </c>
      <c r="F11531" s="65"/>
      <c r="G11531" s="9">
        <v>44491</v>
      </c>
      <c r="H11531" s="61"/>
    </row>
    <row r="11532" spans="1:8" ht="76.5" x14ac:dyDescent="0.25">
      <c r="A11532" s="64" t="s">
        <v>8608</v>
      </c>
      <c r="B11532" s="15" t="s">
        <v>8607</v>
      </c>
      <c r="C11532" s="40" t="s">
        <v>8606</v>
      </c>
      <c r="D11532" s="8" t="s">
        <v>20</v>
      </c>
      <c r="E11532" s="63" t="s">
        <v>1528</v>
      </c>
      <c r="F11532" s="61"/>
      <c r="G11532" s="62" t="s">
        <v>16</v>
      </c>
      <c r="H11532" s="61"/>
    </row>
    <row r="11533" spans="1:8" ht="76.5" x14ac:dyDescent="0.25">
      <c r="A11533" s="64" t="s">
        <v>8605</v>
      </c>
      <c r="B11533" s="15" t="s">
        <v>8604</v>
      </c>
      <c r="C11533" s="40" t="s">
        <v>8603</v>
      </c>
      <c r="D11533" s="8" t="s">
        <v>20</v>
      </c>
      <c r="E11533" s="63" t="s">
        <v>1528</v>
      </c>
      <c r="F11533" s="61"/>
      <c r="G11533" s="62" t="s">
        <v>16</v>
      </c>
      <c r="H11533" s="61"/>
    </row>
    <row r="11534" spans="1:8" ht="76.5" x14ac:dyDescent="0.25">
      <c r="A11534" s="64" t="s">
        <v>8602</v>
      </c>
      <c r="B11534" s="15" t="s">
        <v>8601</v>
      </c>
      <c r="C11534" s="40" t="s">
        <v>8600</v>
      </c>
      <c r="D11534" s="8" t="s">
        <v>20</v>
      </c>
      <c r="E11534" s="63" t="s">
        <v>1528</v>
      </c>
      <c r="F11534" s="61"/>
      <c r="G11534" s="62" t="s">
        <v>16</v>
      </c>
      <c r="H11534" s="61"/>
    </row>
    <row r="11535" spans="1:8" ht="76.5" x14ac:dyDescent="0.25">
      <c r="A11535" s="64" t="s">
        <v>8599</v>
      </c>
      <c r="B11535" s="15" t="s">
        <v>8598</v>
      </c>
      <c r="C11535" s="40" t="s">
        <v>8597</v>
      </c>
      <c r="D11535" s="8" t="s">
        <v>20</v>
      </c>
      <c r="E11535" s="63" t="s">
        <v>1528</v>
      </c>
      <c r="F11535" s="61"/>
      <c r="G11535" s="62" t="s">
        <v>16</v>
      </c>
      <c r="H11535" s="61"/>
    </row>
    <row r="11536" spans="1:8" ht="76.5" x14ac:dyDescent="0.25">
      <c r="A11536" s="64" t="s">
        <v>8596</v>
      </c>
      <c r="B11536" s="15" t="s">
        <v>8595</v>
      </c>
      <c r="C11536" s="40" t="s">
        <v>8594</v>
      </c>
      <c r="D11536" s="8" t="s">
        <v>20</v>
      </c>
      <c r="E11536" s="63" t="s">
        <v>1528</v>
      </c>
      <c r="F11536" s="61"/>
      <c r="G11536" s="62" t="s">
        <v>16</v>
      </c>
      <c r="H11536" s="61"/>
    </row>
    <row r="11537" spans="1:8" ht="76.5" x14ac:dyDescent="0.25">
      <c r="A11537" s="64" t="s">
        <v>8593</v>
      </c>
      <c r="B11537" s="15" t="s">
        <v>8592</v>
      </c>
      <c r="C11537" s="40" t="s">
        <v>8591</v>
      </c>
      <c r="D11537" s="8" t="s">
        <v>20</v>
      </c>
      <c r="E11537" s="63" t="s">
        <v>1528</v>
      </c>
      <c r="F11537" s="61"/>
      <c r="G11537" s="62" t="s">
        <v>16</v>
      </c>
      <c r="H11537" s="61"/>
    </row>
    <row r="11538" spans="1:8" ht="76.5" x14ac:dyDescent="0.25">
      <c r="A11538" s="64" t="s">
        <v>8590</v>
      </c>
      <c r="B11538" s="15" t="s">
        <v>8589</v>
      </c>
      <c r="C11538" s="40" t="s">
        <v>8588</v>
      </c>
      <c r="D11538" s="8" t="s">
        <v>20</v>
      </c>
      <c r="E11538" s="63" t="s">
        <v>1528</v>
      </c>
      <c r="F11538" s="61"/>
      <c r="G11538" s="62" t="s">
        <v>16</v>
      </c>
      <c r="H11538" s="61"/>
    </row>
    <row r="11539" spans="1:8" ht="76.5" x14ac:dyDescent="0.25">
      <c r="A11539" s="64" t="s">
        <v>8587</v>
      </c>
      <c r="B11539" s="15" t="s">
        <v>8586</v>
      </c>
      <c r="C11539" s="40" t="s">
        <v>8585</v>
      </c>
      <c r="D11539" s="8" t="s">
        <v>20</v>
      </c>
      <c r="E11539" s="63" t="s">
        <v>1528</v>
      </c>
      <c r="F11539" s="61"/>
      <c r="G11539" s="62" t="s">
        <v>16</v>
      </c>
      <c r="H11539" s="61"/>
    </row>
    <row r="11540" spans="1:8" ht="76.5" x14ac:dyDescent="0.25">
      <c r="A11540" s="64" t="s">
        <v>8584</v>
      </c>
      <c r="B11540" s="15" t="s">
        <v>8465</v>
      </c>
      <c r="C11540" s="40" t="s">
        <v>8583</v>
      </c>
      <c r="D11540" s="8" t="s">
        <v>20</v>
      </c>
      <c r="E11540" s="63" t="s">
        <v>1528</v>
      </c>
      <c r="F11540" s="61"/>
      <c r="G11540" s="62" t="s">
        <v>16</v>
      </c>
      <c r="H11540" s="61"/>
    </row>
    <row r="11541" spans="1:8" ht="76.5" x14ac:dyDescent="0.25">
      <c r="A11541" s="64" t="s">
        <v>8582</v>
      </c>
      <c r="B11541" s="15" t="s">
        <v>8581</v>
      </c>
      <c r="C11541" s="40" t="s">
        <v>8580</v>
      </c>
      <c r="D11541" s="8" t="s">
        <v>20</v>
      </c>
      <c r="E11541" s="63" t="s">
        <v>1528</v>
      </c>
      <c r="F11541" s="61"/>
      <c r="G11541" s="62" t="s">
        <v>16</v>
      </c>
      <c r="H11541" s="61"/>
    </row>
    <row r="11542" spans="1:8" ht="76.5" x14ac:dyDescent="0.25">
      <c r="A11542" s="64" t="s">
        <v>8579</v>
      </c>
      <c r="B11542" s="15" t="s">
        <v>8578</v>
      </c>
      <c r="C11542" s="40" t="s">
        <v>8577</v>
      </c>
      <c r="D11542" s="8" t="s">
        <v>20</v>
      </c>
      <c r="E11542" s="63" t="s">
        <v>1528</v>
      </c>
      <c r="F11542" s="61"/>
      <c r="G11542" s="62" t="s">
        <v>16</v>
      </c>
      <c r="H11542" s="61"/>
    </row>
    <row r="11543" spans="1:8" ht="76.5" x14ac:dyDescent="0.25">
      <c r="A11543" s="64" t="s">
        <v>8576</v>
      </c>
      <c r="B11543" s="15" t="s">
        <v>8575</v>
      </c>
      <c r="C11543" s="40" t="s">
        <v>8574</v>
      </c>
      <c r="D11543" s="8" t="s">
        <v>20</v>
      </c>
      <c r="E11543" s="63" t="s">
        <v>1528</v>
      </c>
      <c r="F11543" s="61"/>
      <c r="G11543" s="62" t="s">
        <v>16</v>
      </c>
      <c r="H11543" s="61"/>
    </row>
    <row r="11544" spans="1:8" ht="76.5" x14ac:dyDescent="0.25">
      <c r="A11544" s="64" t="s">
        <v>8573</v>
      </c>
      <c r="B11544" s="15" t="s">
        <v>8572</v>
      </c>
      <c r="C11544" s="40" t="s">
        <v>8571</v>
      </c>
      <c r="D11544" s="8" t="s">
        <v>20</v>
      </c>
      <c r="E11544" s="63" t="s">
        <v>1528</v>
      </c>
      <c r="F11544" s="61"/>
      <c r="G11544" s="62" t="s">
        <v>16</v>
      </c>
      <c r="H11544" s="61"/>
    </row>
    <row r="11545" spans="1:8" ht="38.25" x14ac:dyDescent="0.25">
      <c r="A11545" s="15" t="s">
        <v>8570</v>
      </c>
      <c r="B11545" s="15" t="s">
        <v>8569</v>
      </c>
      <c r="C11545" s="74" t="s">
        <v>8568</v>
      </c>
      <c r="D11545" s="14" t="s">
        <v>4198</v>
      </c>
      <c r="E11545" s="63" t="s">
        <v>1625</v>
      </c>
      <c r="F11545" s="72"/>
      <c r="G11545" s="9">
        <v>44700</v>
      </c>
      <c r="H11545" s="61"/>
    </row>
    <row r="11546" spans="1:8" ht="76.5" x14ac:dyDescent="0.25">
      <c r="A11546" s="64" t="s">
        <v>8567</v>
      </c>
      <c r="B11546" s="15" t="s">
        <v>8566</v>
      </c>
      <c r="C11546" s="40" t="s">
        <v>8565</v>
      </c>
      <c r="D11546" s="8" t="s">
        <v>20</v>
      </c>
      <c r="E11546" s="63" t="s">
        <v>1528</v>
      </c>
      <c r="F11546" s="61"/>
      <c r="G11546" s="62" t="s">
        <v>16</v>
      </c>
      <c r="H11546" s="61"/>
    </row>
    <row r="11547" spans="1:8" ht="76.5" x14ac:dyDescent="0.25">
      <c r="A11547" s="64" t="s">
        <v>8564</v>
      </c>
      <c r="B11547" s="15" t="s">
        <v>8563</v>
      </c>
      <c r="C11547" s="40" t="s">
        <v>8562</v>
      </c>
      <c r="D11547" s="8" t="s">
        <v>20</v>
      </c>
      <c r="E11547" s="63" t="s">
        <v>1528</v>
      </c>
      <c r="F11547" s="61"/>
      <c r="G11547" s="62" t="s">
        <v>16</v>
      </c>
      <c r="H11547" s="61"/>
    </row>
    <row r="11548" spans="1:8" ht="25.5" x14ac:dyDescent="0.25">
      <c r="A11548" s="15" t="s">
        <v>8561</v>
      </c>
      <c r="B11548" s="15" t="s">
        <v>8560</v>
      </c>
      <c r="C11548" s="40" t="s">
        <v>8559</v>
      </c>
      <c r="D11548" s="8" t="s">
        <v>1626</v>
      </c>
      <c r="E11548" s="63" t="s">
        <v>1625</v>
      </c>
      <c r="F11548" s="65"/>
      <c r="G11548" s="9">
        <v>44498</v>
      </c>
      <c r="H11548" s="61"/>
    </row>
    <row r="11549" spans="1:8" ht="76.5" x14ac:dyDescent="0.25">
      <c r="A11549" s="64" t="s">
        <v>8558</v>
      </c>
      <c r="B11549" s="15" t="s">
        <v>6847</v>
      </c>
      <c r="C11549" s="40" t="s">
        <v>8557</v>
      </c>
      <c r="D11549" s="8" t="s">
        <v>20</v>
      </c>
      <c r="E11549" s="63" t="s">
        <v>1528</v>
      </c>
      <c r="F11549" s="61"/>
      <c r="G11549" s="62" t="s">
        <v>16</v>
      </c>
      <c r="H11549" s="61"/>
    </row>
    <row r="11550" spans="1:8" ht="76.5" x14ac:dyDescent="0.25">
      <c r="A11550" s="64" t="s">
        <v>8556</v>
      </c>
      <c r="B11550" s="15" t="s">
        <v>8555</v>
      </c>
      <c r="C11550" s="40" t="s">
        <v>8554</v>
      </c>
      <c r="D11550" s="8" t="s">
        <v>20</v>
      </c>
      <c r="E11550" s="63" t="s">
        <v>1528</v>
      </c>
      <c r="F11550" s="61"/>
      <c r="G11550" s="62" t="s">
        <v>16</v>
      </c>
      <c r="H11550" s="61"/>
    </row>
    <row r="11551" spans="1:8" ht="76.5" x14ac:dyDescent="0.25">
      <c r="A11551" s="64" t="s">
        <v>8553</v>
      </c>
      <c r="B11551" s="15" t="s">
        <v>8552</v>
      </c>
      <c r="C11551" s="40" t="s">
        <v>8551</v>
      </c>
      <c r="D11551" s="8" t="s">
        <v>20</v>
      </c>
      <c r="E11551" s="63" t="s">
        <v>1528</v>
      </c>
      <c r="F11551" s="61"/>
      <c r="G11551" s="62" t="s">
        <v>16</v>
      </c>
      <c r="H11551" s="61"/>
    </row>
    <row r="11552" spans="1:8" ht="76.5" x14ac:dyDescent="0.25">
      <c r="A11552" s="64" t="s">
        <v>8550</v>
      </c>
      <c r="B11552" s="15" t="s">
        <v>8549</v>
      </c>
      <c r="C11552" s="40" t="s">
        <v>8548</v>
      </c>
      <c r="D11552" s="8" t="s">
        <v>20</v>
      </c>
      <c r="E11552" s="63" t="s">
        <v>1528</v>
      </c>
      <c r="F11552" s="61"/>
      <c r="G11552" s="62" t="s">
        <v>16</v>
      </c>
      <c r="H11552" s="61"/>
    </row>
    <row r="11553" spans="1:8" ht="76.5" x14ac:dyDescent="0.25">
      <c r="A11553" s="64" t="s">
        <v>8547</v>
      </c>
      <c r="B11553" s="15" t="s">
        <v>8546</v>
      </c>
      <c r="C11553" s="40" t="s">
        <v>8545</v>
      </c>
      <c r="D11553" s="8" t="s">
        <v>20</v>
      </c>
      <c r="E11553" s="63" t="s">
        <v>1528</v>
      </c>
      <c r="F11553" s="61"/>
      <c r="G11553" s="62" t="s">
        <v>16</v>
      </c>
      <c r="H11553" s="61"/>
    </row>
    <row r="11554" spans="1:8" ht="76.5" x14ac:dyDescent="0.25">
      <c r="A11554" s="64" t="s">
        <v>8544</v>
      </c>
      <c r="B11554" s="15" t="s">
        <v>8543</v>
      </c>
      <c r="C11554" s="40" t="s">
        <v>8542</v>
      </c>
      <c r="D11554" s="8" t="s">
        <v>20</v>
      </c>
      <c r="E11554" s="63" t="s">
        <v>1528</v>
      </c>
      <c r="F11554" s="61"/>
      <c r="G11554" s="62" t="s">
        <v>16</v>
      </c>
      <c r="H11554" s="61"/>
    </row>
    <row r="11555" spans="1:8" ht="76.5" x14ac:dyDescent="0.25">
      <c r="A11555" s="64" t="s">
        <v>8541</v>
      </c>
      <c r="B11555" s="15" t="s">
        <v>8540</v>
      </c>
      <c r="C11555" s="40" t="s">
        <v>8539</v>
      </c>
      <c r="D11555" s="8" t="s">
        <v>20</v>
      </c>
      <c r="E11555" s="63" t="s">
        <v>1528</v>
      </c>
      <c r="F11555" s="61"/>
      <c r="G11555" s="62" t="s">
        <v>16</v>
      </c>
      <c r="H11555" s="61"/>
    </row>
    <row r="11556" spans="1:8" ht="76.5" x14ac:dyDescent="0.25">
      <c r="A11556" s="64" t="s">
        <v>8538</v>
      </c>
      <c r="B11556" s="15" t="s">
        <v>8537</v>
      </c>
      <c r="C11556" s="40" t="s">
        <v>8536</v>
      </c>
      <c r="D11556" s="8" t="s">
        <v>20</v>
      </c>
      <c r="E11556" s="63" t="s">
        <v>1528</v>
      </c>
      <c r="F11556" s="61"/>
      <c r="G11556" s="62" t="s">
        <v>16</v>
      </c>
      <c r="H11556" s="61"/>
    </row>
    <row r="11557" spans="1:8" ht="76.5" x14ac:dyDescent="0.25">
      <c r="A11557" s="64" t="s">
        <v>8535</v>
      </c>
      <c r="B11557" s="15" t="s">
        <v>8534</v>
      </c>
      <c r="C11557" s="40" t="s">
        <v>8533</v>
      </c>
      <c r="D11557" s="8" t="s">
        <v>20</v>
      </c>
      <c r="E11557" s="63" t="s">
        <v>1528</v>
      </c>
      <c r="F11557" s="61"/>
      <c r="G11557" s="62" t="s">
        <v>16</v>
      </c>
      <c r="H11557" s="61"/>
    </row>
    <row r="11558" spans="1:8" ht="76.5" x14ac:dyDescent="0.25">
      <c r="A11558" s="64" t="s">
        <v>8532</v>
      </c>
      <c r="B11558" s="15" t="s">
        <v>8531</v>
      </c>
      <c r="C11558" s="40" t="s">
        <v>8530</v>
      </c>
      <c r="D11558" s="8" t="s">
        <v>20</v>
      </c>
      <c r="E11558" s="63" t="s">
        <v>1528</v>
      </c>
      <c r="F11558" s="61"/>
      <c r="G11558" s="62" t="s">
        <v>16</v>
      </c>
      <c r="H11558" s="61"/>
    </row>
    <row r="11559" spans="1:8" ht="51" x14ac:dyDescent="0.25">
      <c r="A11559" s="15" t="s">
        <v>8529</v>
      </c>
      <c r="B11559" s="15" t="s">
        <v>8528</v>
      </c>
      <c r="C11559" s="40" t="s">
        <v>8527</v>
      </c>
      <c r="D11559" s="14" t="s">
        <v>1626</v>
      </c>
      <c r="E11559" s="63" t="s">
        <v>1799</v>
      </c>
      <c r="F11559" s="65"/>
      <c r="G11559" s="9">
        <v>44583</v>
      </c>
      <c r="H11559" s="61"/>
    </row>
    <row r="11560" spans="1:8" ht="76.5" x14ac:dyDescent="0.25">
      <c r="A11560" s="64" t="s">
        <v>8526</v>
      </c>
      <c r="B11560" s="15" t="s">
        <v>8525</v>
      </c>
      <c r="C11560" s="40" t="s">
        <v>8524</v>
      </c>
      <c r="D11560" s="8" t="s">
        <v>20</v>
      </c>
      <c r="E11560" s="63" t="s">
        <v>1528</v>
      </c>
      <c r="F11560" s="61"/>
      <c r="G11560" s="62" t="s">
        <v>16</v>
      </c>
      <c r="H11560" s="61"/>
    </row>
    <row r="11561" spans="1:8" ht="76.5" x14ac:dyDescent="0.25">
      <c r="A11561" s="64" t="s">
        <v>8523</v>
      </c>
      <c r="B11561" s="15" t="s">
        <v>8522</v>
      </c>
      <c r="C11561" s="40" t="s">
        <v>8521</v>
      </c>
      <c r="D11561" s="8" t="s">
        <v>20</v>
      </c>
      <c r="E11561" s="63" t="s">
        <v>1528</v>
      </c>
      <c r="F11561" s="61"/>
      <c r="G11561" s="62" t="s">
        <v>16</v>
      </c>
      <c r="H11561" s="61"/>
    </row>
    <row r="11562" spans="1:8" ht="51" x14ac:dyDescent="0.25">
      <c r="A11562" s="15" t="s">
        <v>8520</v>
      </c>
      <c r="B11562" s="15" t="s">
        <v>8519</v>
      </c>
      <c r="C11562" s="40" t="s">
        <v>8518</v>
      </c>
      <c r="D11562" s="14" t="s">
        <v>1626</v>
      </c>
      <c r="E11562" s="63" t="s">
        <v>1625</v>
      </c>
      <c r="F11562" s="65"/>
      <c r="G11562" s="9">
        <v>44666</v>
      </c>
      <c r="H11562" s="61"/>
    </row>
    <row r="11563" spans="1:8" ht="51" x14ac:dyDescent="0.25">
      <c r="A11563" s="15" t="s">
        <v>8517</v>
      </c>
      <c r="B11563" s="15" t="s">
        <v>8516</v>
      </c>
      <c r="C11563" s="40" t="s">
        <v>8515</v>
      </c>
      <c r="D11563" s="14" t="s">
        <v>1626</v>
      </c>
      <c r="E11563" s="63" t="s">
        <v>1799</v>
      </c>
      <c r="F11563" s="65"/>
      <c r="G11563" s="9">
        <v>44578</v>
      </c>
      <c r="H11563" s="61"/>
    </row>
    <row r="11564" spans="1:8" ht="102" x14ac:dyDescent="0.25">
      <c r="A11564" s="15" t="s">
        <v>8514</v>
      </c>
      <c r="B11564" s="15" t="s">
        <v>8513</v>
      </c>
      <c r="C11564" s="40" t="s">
        <v>8512</v>
      </c>
      <c r="D11564" s="8" t="s">
        <v>1626</v>
      </c>
      <c r="E11564" s="63" t="s">
        <v>1799</v>
      </c>
      <c r="F11564" s="65"/>
      <c r="G11564" s="9">
        <v>44634</v>
      </c>
      <c r="H11564" s="61"/>
    </row>
    <row r="11565" spans="1:8" ht="76.5" x14ac:dyDescent="0.25">
      <c r="A11565" s="64" t="s">
        <v>8511</v>
      </c>
      <c r="B11565" s="15" t="s">
        <v>8510</v>
      </c>
      <c r="C11565" s="40" t="s">
        <v>1565</v>
      </c>
      <c r="D11565" s="8" t="s">
        <v>20</v>
      </c>
      <c r="E11565" s="63" t="s">
        <v>1528</v>
      </c>
      <c r="F11565" s="61"/>
      <c r="G11565" s="62" t="s">
        <v>16</v>
      </c>
      <c r="H11565" s="61"/>
    </row>
    <row r="11566" spans="1:8" ht="76.5" x14ac:dyDescent="0.25">
      <c r="A11566" s="64" t="s">
        <v>8509</v>
      </c>
      <c r="B11566" s="15" t="s">
        <v>8508</v>
      </c>
      <c r="C11566" s="40" t="s">
        <v>1565</v>
      </c>
      <c r="D11566" s="8" t="s">
        <v>20</v>
      </c>
      <c r="E11566" s="63" t="s">
        <v>1528</v>
      </c>
      <c r="F11566" s="61"/>
      <c r="G11566" s="62" t="s">
        <v>16</v>
      </c>
      <c r="H11566" s="61"/>
    </row>
    <row r="11567" spans="1:8" ht="76.5" x14ac:dyDescent="0.25">
      <c r="A11567" s="64" t="s">
        <v>8507</v>
      </c>
      <c r="B11567" s="15" t="s">
        <v>8506</v>
      </c>
      <c r="C11567" s="40" t="s">
        <v>1565</v>
      </c>
      <c r="D11567" s="8" t="s">
        <v>20</v>
      </c>
      <c r="E11567" s="63" t="s">
        <v>1528</v>
      </c>
      <c r="F11567" s="61"/>
      <c r="G11567" s="62" t="s">
        <v>16</v>
      </c>
      <c r="H11567" s="61"/>
    </row>
    <row r="11568" spans="1:8" ht="76.5" x14ac:dyDescent="0.25">
      <c r="A11568" s="64" t="s">
        <v>8505</v>
      </c>
      <c r="B11568" s="15" t="s">
        <v>8504</v>
      </c>
      <c r="C11568" s="40" t="s">
        <v>1565</v>
      </c>
      <c r="D11568" s="8" t="s">
        <v>20</v>
      </c>
      <c r="E11568" s="63" t="s">
        <v>1528</v>
      </c>
      <c r="F11568" s="61"/>
      <c r="G11568" s="62" t="s">
        <v>16</v>
      </c>
      <c r="H11568" s="61"/>
    </row>
    <row r="11569" spans="1:8" ht="76.5" x14ac:dyDescent="0.25">
      <c r="A11569" s="64" t="s">
        <v>8503</v>
      </c>
      <c r="B11569" s="15" t="s">
        <v>8502</v>
      </c>
      <c r="C11569" s="40" t="s">
        <v>8501</v>
      </c>
      <c r="D11569" s="8" t="s">
        <v>20</v>
      </c>
      <c r="E11569" s="63" t="s">
        <v>1528</v>
      </c>
      <c r="F11569" s="61"/>
      <c r="G11569" s="62" t="s">
        <v>16</v>
      </c>
      <c r="H11569" s="61"/>
    </row>
    <row r="11570" spans="1:8" ht="76.5" x14ac:dyDescent="0.25">
      <c r="A11570" s="64" t="s">
        <v>8500</v>
      </c>
      <c r="B11570" s="15" t="s">
        <v>8499</v>
      </c>
      <c r="C11570" s="40" t="s">
        <v>8498</v>
      </c>
      <c r="D11570" s="8" t="s">
        <v>20</v>
      </c>
      <c r="E11570" s="63" t="s">
        <v>1528</v>
      </c>
      <c r="F11570" s="61"/>
      <c r="G11570" s="62" t="s">
        <v>16</v>
      </c>
      <c r="H11570" s="61"/>
    </row>
    <row r="11571" spans="1:8" ht="76.5" x14ac:dyDescent="0.25">
      <c r="A11571" s="64" t="s">
        <v>8497</v>
      </c>
      <c r="B11571" s="15" t="s">
        <v>8496</v>
      </c>
      <c r="C11571" s="40" t="s">
        <v>1565</v>
      </c>
      <c r="D11571" s="8" t="s">
        <v>20</v>
      </c>
      <c r="E11571" s="63" t="s">
        <v>1528</v>
      </c>
      <c r="F11571" s="61"/>
      <c r="G11571" s="62" t="s">
        <v>16</v>
      </c>
      <c r="H11571" s="61"/>
    </row>
    <row r="11572" spans="1:8" ht="76.5" x14ac:dyDescent="0.25">
      <c r="A11572" s="15" t="s">
        <v>8495</v>
      </c>
      <c r="B11572" s="15" t="s">
        <v>8494</v>
      </c>
      <c r="C11572" s="40" t="s">
        <v>8493</v>
      </c>
      <c r="D11572" s="8" t="s">
        <v>1626</v>
      </c>
      <c r="E11572" s="63" t="s">
        <v>1625</v>
      </c>
      <c r="F11572" s="65"/>
      <c r="G11572" s="9">
        <v>44466</v>
      </c>
      <c r="H11572" s="61"/>
    </row>
    <row r="11573" spans="1:8" ht="76.5" x14ac:dyDescent="0.25">
      <c r="A11573" s="64" t="s">
        <v>8492</v>
      </c>
      <c r="B11573" s="15" t="s">
        <v>8491</v>
      </c>
      <c r="C11573" s="40" t="s">
        <v>8490</v>
      </c>
      <c r="D11573" s="8" t="s">
        <v>20</v>
      </c>
      <c r="E11573" s="63" t="s">
        <v>1528</v>
      </c>
      <c r="F11573" s="61"/>
      <c r="G11573" s="62" t="s">
        <v>16</v>
      </c>
      <c r="H11573" s="61"/>
    </row>
    <row r="11574" spans="1:8" ht="76.5" x14ac:dyDescent="0.25">
      <c r="A11574" s="64" t="s">
        <v>8489</v>
      </c>
      <c r="B11574" s="15" t="s">
        <v>8488</v>
      </c>
      <c r="C11574" s="40" t="s">
        <v>8487</v>
      </c>
      <c r="D11574" s="8" t="s">
        <v>20</v>
      </c>
      <c r="E11574" s="63" t="s">
        <v>1528</v>
      </c>
      <c r="F11574" s="61"/>
      <c r="G11574" s="62" t="s">
        <v>16</v>
      </c>
      <c r="H11574" s="61"/>
    </row>
    <row r="11575" spans="1:8" ht="76.5" x14ac:dyDescent="0.25">
      <c r="A11575" s="15" t="s">
        <v>8486</v>
      </c>
      <c r="B11575" s="15" t="s">
        <v>8485</v>
      </c>
      <c r="C11575" s="40" t="s">
        <v>8484</v>
      </c>
      <c r="D11575" s="14" t="s">
        <v>1626</v>
      </c>
      <c r="E11575" s="63" t="s">
        <v>1799</v>
      </c>
      <c r="F11575" s="65"/>
      <c r="G11575" s="9">
        <v>44700</v>
      </c>
      <c r="H11575" s="61"/>
    </row>
    <row r="11576" spans="1:8" ht="76.5" x14ac:dyDescent="0.25">
      <c r="A11576" s="64" t="s">
        <v>8483</v>
      </c>
      <c r="B11576" s="15" t="s">
        <v>8482</v>
      </c>
      <c r="C11576" s="40" t="s">
        <v>8481</v>
      </c>
      <c r="D11576" s="8" t="s">
        <v>20</v>
      </c>
      <c r="E11576" s="63" t="s">
        <v>1528</v>
      </c>
      <c r="F11576" s="61"/>
      <c r="G11576" s="62" t="s">
        <v>16</v>
      </c>
      <c r="H11576" s="61"/>
    </row>
    <row r="11577" spans="1:8" ht="76.5" x14ac:dyDescent="0.25">
      <c r="A11577" s="64" t="s">
        <v>8480</v>
      </c>
      <c r="B11577" s="15" t="s">
        <v>8479</v>
      </c>
      <c r="C11577" s="40" t="s">
        <v>3415</v>
      </c>
      <c r="D11577" s="8" t="s">
        <v>20</v>
      </c>
      <c r="E11577" s="63" t="s">
        <v>1528</v>
      </c>
      <c r="F11577" s="61"/>
      <c r="G11577" s="62" t="s">
        <v>16</v>
      </c>
      <c r="H11577" s="61"/>
    </row>
    <row r="11578" spans="1:8" ht="76.5" x14ac:dyDescent="0.25">
      <c r="A11578" s="64" t="s">
        <v>8478</v>
      </c>
      <c r="B11578" s="15" t="s">
        <v>8477</v>
      </c>
      <c r="C11578" s="40" t="s">
        <v>8476</v>
      </c>
      <c r="D11578" s="8" t="s">
        <v>20</v>
      </c>
      <c r="E11578" s="63" t="s">
        <v>1528</v>
      </c>
      <c r="F11578" s="61"/>
      <c r="G11578" s="62" t="s">
        <v>16</v>
      </c>
      <c r="H11578" s="61"/>
    </row>
    <row r="11579" spans="1:8" ht="76.5" x14ac:dyDescent="0.25">
      <c r="A11579" s="64" t="s">
        <v>8475</v>
      </c>
      <c r="B11579" s="15" t="s">
        <v>8474</v>
      </c>
      <c r="C11579" s="40" t="s">
        <v>8473</v>
      </c>
      <c r="D11579" s="8" t="s">
        <v>20</v>
      </c>
      <c r="E11579" s="63" t="s">
        <v>1528</v>
      </c>
      <c r="F11579" s="61"/>
      <c r="G11579" s="62" t="s">
        <v>16</v>
      </c>
      <c r="H11579" s="61"/>
    </row>
    <row r="11580" spans="1:8" ht="76.5" x14ac:dyDescent="0.25">
      <c r="A11580" s="64" t="s">
        <v>8472</v>
      </c>
      <c r="B11580" s="15" t="s">
        <v>8471</v>
      </c>
      <c r="C11580" s="40" t="s">
        <v>8470</v>
      </c>
      <c r="D11580" s="8" t="s">
        <v>20</v>
      </c>
      <c r="E11580" s="63" t="s">
        <v>1528</v>
      </c>
      <c r="F11580" s="61"/>
      <c r="G11580" s="62" t="s">
        <v>16</v>
      </c>
      <c r="H11580" s="61"/>
    </row>
    <row r="11581" spans="1:8" ht="76.5" x14ac:dyDescent="0.25">
      <c r="A11581" s="64" t="s">
        <v>8469</v>
      </c>
      <c r="B11581" s="15" t="s">
        <v>8468</v>
      </c>
      <c r="C11581" s="40" t="s">
        <v>8467</v>
      </c>
      <c r="D11581" s="8" t="s">
        <v>20</v>
      </c>
      <c r="E11581" s="63" t="s">
        <v>1528</v>
      </c>
      <c r="F11581" s="61"/>
      <c r="G11581" s="62" t="s">
        <v>16</v>
      </c>
      <c r="H11581" s="61"/>
    </row>
    <row r="11582" spans="1:8" ht="76.5" x14ac:dyDescent="0.25">
      <c r="A11582" s="64" t="s">
        <v>8466</v>
      </c>
      <c r="B11582" s="15" t="s">
        <v>8465</v>
      </c>
      <c r="C11582" s="40" t="s">
        <v>8464</v>
      </c>
      <c r="D11582" s="8" t="s">
        <v>20</v>
      </c>
      <c r="E11582" s="63" t="s">
        <v>1528</v>
      </c>
      <c r="F11582" s="61"/>
      <c r="G11582" s="62" t="s">
        <v>16</v>
      </c>
      <c r="H11582" s="61"/>
    </row>
    <row r="11583" spans="1:8" ht="76.5" x14ac:dyDescent="0.25">
      <c r="A11583" s="64" t="s">
        <v>8463</v>
      </c>
      <c r="B11583" s="15" t="s">
        <v>8462</v>
      </c>
      <c r="C11583" s="40" t="s">
        <v>8461</v>
      </c>
      <c r="D11583" s="8" t="s">
        <v>20</v>
      </c>
      <c r="E11583" s="63" t="s">
        <v>1528</v>
      </c>
      <c r="F11583" s="61"/>
      <c r="G11583" s="62" t="s">
        <v>16</v>
      </c>
      <c r="H11583" s="61"/>
    </row>
    <row r="11584" spans="1:8" ht="76.5" x14ac:dyDescent="0.25">
      <c r="A11584" s="64" t="s">
        <v>8460</v>
      </c>
      <c r="B11584" s="15" t="s">
        <v>8459</v>
      </c>
      <c r="C11584" s="40" t="s">
        <v>8458</v>
      </c>
      <c r="D11584" s="8" t="s">
        <v>20</v>
      </c>
      <c r="E11584" s="63" t="s">
        <v>1528</v>
      </c>
      <c r="F11584" s="61"/>
      <c r="G11584" s="62" t="s">
        <v>16</v>
      </c>
      <c r="H11584" s="61"/>
    </row>
    <row r="11585" spans="1:8" ht="89.25" x14ac:dyDescent="0.25">
      <c r="A11585" s="64" t="s">
        <v>8457</v>
      </c>
      <c r="B11585" s="15" t="s">
        <v>8456</v>
      </c>
      <c r="C11585" s="40" t="s">
        <v>8455</v>
      </c>
      <c r="D11585" s="8" t="s">
        <v>20</v>
      </c>
      <c r="E11585" s="63" t="s">
        <v>1528</v>
      </c>
      <c r="F11585" s="61"/>
      <c r="G11585" s="62" t="s">
        <v>16</v>
      </c>
      <c r="H11585" s="61"/>
    </row>
    <row r="11586" spans="1:8" ht="76.5" x14ac:dyDescent="0.25">
      <c r="A11586" s="64" t="s">
        <v>8454</v>
      </c>
      <c r="B11586" s="15" t="s">
        <v>8453</v>
      </c>
      <c r="C11586" s="40" t="s">
        <v>8452</v>
      </c>
      <c r="D11586" s="8" t="s">
        <v>20</v>
      </c>
      <c r="E11586" s="63" t="s">
        <v>1528</v>
      </c>
      <c r="F11586" s="61"/>
      <c r="G11586" s="62" t="s">
        <v>16</v>
      </c>
      <c r="H11586" s="61"/>
    </row>
    <row r="11587" spans="1:8" ht="76.5" x14ac:dyDescent="0.25">
      <c r="A11587" s="64" t="s">
        <v>8451</v>
      </c>
      <c r="B11587" s="15" t="s">
        <v>8450</v>
      </c>
      <c r="C11587" s="40" t="s">
        <v>8449</v>
      </c>
      <c r="D11587" s="8" t="s">
        <v>20</v>
      </c>
      <c r="E11587" s="63" t="s">
        <v>1528</v>
      </c>
      <c r="F11587" s="61"/>
      <c r="G11587" s="62" t="s">
        <v>16</v>
      </c>
      <c r="H11587" s="61"/>
    </row>
    <row r="11588" spans="1:8" ht="76.5" x14ac:dyDescent="0.25">
      <c r="A11588" s="64" t="s">
        <v>8448</v>
      </c>
      <c r="B11588" s="15" t="s">
        <v>8447</v>
      </c>
      <c r="C11588" s="40" t="s">
        <v>8446</v>
      </c>
      <c r="D11588" s="8" t="s">
        <v>20</v>
      </c>
      <c r="E11588" s="63" t="s">
        <v>1528</v>
      </c>
      <c r="F11588" s="61"/>
      <c r="G11588" s="62" t="s">
        <v>16</v>
      </c>
      <c r="H11588" s="61"/>
    </row>
    <row r="11589" spans="1:8" ht="76.5" x14ac:dyDescent="0.25">
      <c r="A11589" s="64" t="s">
        <v>8445</v>
      </c>
      <c r="B11589" s="15" t="s">
        <v>8444</v>
      </c>
      <c r="C11589" s="40" t="s">
        <v>8443</v>
      </c>
      <c r="D11589" s="8" t="s">
        <v>20</v>
      </c>
      <c r="E11589" s="63" t="s">
        <v>1528</v>
      </c>
      <c r="F11589" s="61"/>
      <c r="G11589" s="62" t="s">
        <v>16</v>
      </c>
      <c r="H11589" s="61"/>
    </row>
    <row r="11590" spans="1:8" ht="102" x14ac:dyDescent="0.25">
      <c r="A11590" s="64" t="s">
        <v>8442</v>
      </c>
      <c r="B11590" s="15" t="s">
        <v>8441</v>
      </c>
      <c r="C11590" s="40" t="s">
        <v>8440</v>
      </c>
      <c r="D11590" s="8" t="s">
        <v>20</v>
      </c>
      <c r="E11590" s="63" t="s">
        <v>1528</v>
      </c>
      <c r="F11590" s="61"/>
      <c r="G11590" s="62" t="s">
        <v>16</v>
      </c>
      <c r="H11590" s="61"/>
    </row>
    <row r="11591" spans="1:8" ht="76.5" x14ac:dyDescent="0.25">
      <c r="A11591" s="64" t="s">
        <v>8439</v>
      </c>
      <c r="B11591" s="15" t="s">
        <v>6514</v>
      </c>
      <c r="C11591" s="40" t="s">
        <v>8438</v>
      </c>
      <c r="D11591" s="8" t="s">
        <v>20</v>
      </c>
      <c r="E11591" s="63" t="s">
        <v>1528</v>
      </c>
      <c r="F11591" s="61"/>
      <c r="G11591" s="62" t="s">
        <v>16</v>
      </c>
      <c r="H11591" s="61"/>
    </row>
    <row r="11592" spans="1:8" ht="76.5" x14ac:dyDescent="0.25">
      <c r="A11592" s="15" t="s">
        <v>8437</v>
      </c>
      <c r="B11592" s="15" t="s">
        <v>8436</v>
      </c>
      <c r="C11592" s="40" t="s">
        <v>8435</v>
      </c>
      <c r="D11592" s="8" t="s">
        <v>1626</v>
      </c>
      <c r="E11592" s="63" t="s">
        <v>1799</v>
      </c>
      <c r="F11592" s="65"/>
      <c r="G11592" s="9">
        <v>44485</v>
      </c>
      <c r="H11592" s="61"/>
    </row>
    <row r="11593" spans="1:8" ht="76.5" x14ac:dyDescent="0.25">
      <c r="A11593" s="64" t="s">
        <v>8434</v>
      </c>
      <c r="B11593" s="15" t="s">
        <v>8433</v>
      </c>
      <c r="C11593" s="40" t="s">
        <v>8432</v>
      </c>
      <c r="D11593" s="8" t="s">
        <v>20</v>
      </c>
      <c r="E11593" s="63" t="s">
        <v>1528</v>
      </c>
      <c r="F11593" s="61"/>
      <c r="G11593" s="62" t="s">
        <v>16</v>
      </c>
      <c r="H11593" s="61"/>
    </row>
    <row r="11594" spans="1:8" ht="76.5" x14ac:dyDescent="0.25">
      <c r="A11594" s="64" t="s">
        <v>8431</v>
      </c>
      <c r="B11594" s="15" t="s">
        <v>8430</v>
      </c>
      <c r="C11594" s="40" t="s">
        <v>8429</v>
      </c>
      <c r="D11594" s="8" t="s">
        <v>20</v>
      </c>
      <c r="E11594" s="63" t="s">
        <v>1528</v>
      </c>
      <c r="F11594" s="61"/>
      <c r="G11594" s="62" t="s">
        <v>16</v>
      </c>
      <c r="H11594" s="61"/>
    </row>
    <row r="11595" spans="1:8" ht="76.5" x14ac:dyDescent="0.25">
      <c r="A11595" s="64" t="s">
        <v>8428</v>
      </c>
      <c r="B11595" s="15" t="s">
        <v>8427</v>
      </c>
      <c r="C11595" s="40" t="s">
        <v>8426</v>
      </c>
      <c r="D11595" s="8" t="s">
        <v>20</v>
      </c>
      <c r="E11595" s="63" t="s">
        <v>1528</v>
      </c>
      <c r="F11595" s="61"/>
      <c r="G11595" s="62" t="s">
        <v>16</v>
      </c>
      <c r="H11595" s="61"/>
    </row>
    <row r="11596" spans="1:8" ht="76.5" x14ac:dyDescent="0.25">
      <c r="A11596" s="64" t="s">
        <v>8425</v>
      </c>
      <c r="B11596" s="15" t="s">
        <v>8424</v>
      </c>
      <c r="C11596" s="40" t="s">
        <v>8423</v>
      </c>
      <c r="D11596" s="8" t="s">
        <v>20</v>
      </c>
      <c r="E11596" s="63" t="s">
        <v>1528</v>
      </c>
      <c r="F11596" s="61"/>
      <c r="G11596" s="62" t="s">
        <v>16</v>
      </c>
      <c r="H11596" s="61"/>
    </row>
    <row r="11597" spans="1:8" ht="76.5" x14ac:dyDescent="0.25">
      <c r="A11597" s="64" t="s">
        <v>8422</v>
      </c>
      <c r="B11597" s="15" t="s">
        <v>8421</v>
      </c>
      <c r="C11597" s="40" t="s">
        <v>8420</v>
      </c>
      <c r="D11597" s="8" t="s">
        <v>20</v>
      </c>
      <c r="E11597" s="63" t="s">
        <v>1528</v>
      </c>
      <c r="F11597" s="61"/>
      <c r="G11597" s="62" t="s">
        <v>16</v>
      </c>
      <c r="H11597" s="61"/>
    </row>
    <row r="11598" spans="1:8" ht="76.5" x14ac:dyDescent="0.25">
      <c r="A11598" s="64" t="s">
        <v>8419</v>
      </c>
      <c r="B11598" s="15" t="s">
        <v>8418</v>
      </c>
      <c r="C11598" s="40" t="s">
        <v>8417</v>
      </c>
      <c r="D11598" s="8" t="s">
        <v>20</v>
      </c>
      <c r="E11598" s="63" t="s">
        <v>1528</v>
      </c>
      <c r="F11598" s="61"/>
      <c r="G11598" s="62" t="s">
        <v>16</v>
      </c>
      <c r="H11598" s="61"/>
    </row>
    <row r="11599" spans="1:8" ht="76.5" x14ac:dyDescent="0.25">
      <c r="A11599" s="64" t="s">
        <v>8416</v>
      </c>
      <c r="B11599" s="15" t="s">
        <v>8415</v>
      </c>
      <c r="C11599" s="40" t="s">
        <v>8414</v>
      </c>
      <c r="D11599" s="8" t="s">
        <v>20</v>
      </c>
      <c r="E11599" s="63" t="s">
        <v>1528</v>
      </c>
      <c r="F11599" s="61"/>
      <c r="G11599" s="62" t="s">
        <v>16</v>
      </c>
      <c r="H11599" s="61"/>
    </row>
    <row r="11600" spans="1:8" ht="76.5" x14ac:dyDescent="0.25">
      <c r="A11600" s="64" t="s">
        <v>8413</v>
      </c>
      <c r="B11600" s="15" t="s">
        <v>5360</v>
      </c>
      <c r="C11600" s="40" t="s">
        <v>8412</v>
      </c>
      <c r="D11600" s="8" t="s">
        <v>20</v>
      </c>
      <c r="E11600" s="63" t="s">
        <v>1528</v>
      </c>
      <c r="F11600" s="61"/>
      <c r="G11600" s="62" t="s">
        <v>16</v>
      </c>
      <c r="H11600" s="61"/>
    </row>
    <row r="11601" spans="1:8" ht="76.5" x14ac:dyDescent="0.25">
      <c r="A11601" s="64" t="s">
        <v>8411</v>
      </c>
      <c r="B11601" s="15" t="s">
        <v>8410</v>
      </c>
      <c r="C11601" s="40" t="s">
        <v>8409</v>
      </c>
      <c r="D11601" s="8" t="s">
        <v>20</v>
      </c>
      <c r="E11601" s="63" t="s">
        <v>1528</v>
      </c>
      <c r="F11601" s="61"/>
      <c r="G11601" s="62" t="s">
        <v>16</v>
      </c>
      <c r="H11601" s="61"/>
    </row>
    <row r="11602" spans="1:8" ht="102" x14ac:dyDescent="0.25">
      <c r="A11602" s="64" t="s">
        <v>8408</v>
      </c>
      <c r="B11602" s="15" t="s">
        <v>8407</v>
      </c>
      <c r="C11602" s="40" t="s">
        <v>8406</v>
      </c>
      <c r="D11602" s="8" t="s">
        <v>20</v>
      </c>
      <c r="E11602" s="63" t="s">
        <v>1528</v>
      </c>
      <c r="F11602" s="61"/>
      <c r="G11602" s="62" t="s">
        <v>16</v>
      </c>
      <c r="H11602" s="61"/>
    </row>
    <row r="11603" spans="1:8" ht="76.5" x14ac:dyDescent="0.25">
      <c r="A11603" s="64" t="s">
        <v>8405</v>
      </c>
      <c r="B11603" s="15" t="s">
        <v>3485</v>
      </c>
      <c r="C11603" s="40" t="s">
        <v>8404</v>
      </c>
      <c r="D11603" s="8" t="s">
        <v>20</v>
      </c>
      <c r="E11603" s="63" t="s">
        <v>1528</v>
      </c>
      <c r="F11603" s="61"/>
      <c r="G11603" s="62" t="s">
        <v>16</v>
      </c>
      <c r="H11603" s="61"/>
    </row>
    <row r="11604" spans="1:8" ht="38.25" x14ac:dyDescent="0.25">
      <c r="A11604" s="15" t="s">
        <v>8403</v>
      </c>
      <c r="B11604" s="15" t="s">
        <v>8402</v>
      </c>
      <c r="C11604" s="40" t="s">
        <v>8401</v>
      </c>
      <c r="D11604" s="14" t="s">
        <v>1626</v>
      </c>
      <c r="E11604" s="63" t="s">
        <v>1625</v>
      </c>
      <c r="F11604" s="65"/>
      <c r="G11604" s="9">
        <v>44583</v>
      </c>
      <c r="H11604" s="61"/>
    </row>
    <row r="11605" spans="1:8" ht="76.5" x14ac:dyDescent="0.25">
      <c r="A11605" s="64" t="s">
        <v>8400</v>
      </c>
      <c r="B11605" s="15" t="s">
        <v>8399</v>
      </c>
      <c r="C11605" s="40" t="s">
        <v>8398</v>
      </c>
      <c r="D11605" s="8" t="s">
        <v>20</v>
      </c>
      <c r="E11605" s="63" t="s">
        <v>1528</v>
      </c>
      <c r="F11605" s="61"/>
      <c r="G11605" s="62" t="s">
        <v>16</v>
      </c>
      <c r="H11605" s="61"/>
    </row>
    <row r="11606" spans="1:8" ht="76.5" x14ac:dyDescent="0.25">
      <c r="A11606" s="64" t="s">
        <v>8397</v>
      </c>
      <c r="B11606" s="15" t="s">
        <v>8396</v>
      </c>
      <c r="C11606" s="40" t="s">
        <v>8395</v>
      </c>
      <c r="D11606" s="8" t="s">
        <v>20</v>
      </c>
      <c r="E11606" s="63" t="s">
        <v>1528</v>
      </c>
      <c r="F11606" s="61"/>
      <c r="G11606" s="62" t="s">
        <v>16</v>
      </c>
      <c r="H11606" s="61"/>
    </row>
    <row r="11607" spans="1:8" ht="76.5" x14ac:dyDescent="0.25">
      <c r="A11607" s="64" t="s">
        <v>8394</v>
      </c>
      <c r="B11607" s="15" t="s">
        <v>8393</v>
      </c>
      <c r="C11607" s="40" t="s">
        <v>8392</v>
      </c>
      <c r="D11607" s="8" t="s">
        <v>20</v>
      </c>
      <c r="E11607" s="63" t="s">
        <v>1528</v>
      </c>
      <c r="F11607" s="61"/>
      <c r="G11607" s="62" t="s">
        <v>16</v>
      </c>
      <c r="H11607" s="61"/>
    </row>
    <row r="11608" spans="1:8" ht="76.5" x14ac:dyDescent="0.25">
      <c r="A11608" s="64" t="s">
        <v>8391</v>
      </c>
      <c r="B11608" s="15" t="s">
        <v>8390</v>
      </c>
      <c r="C11608" s="40" t="s">
        <v>8389</v>
      </c>
      <c r="D11608" s="8" t="s">
        <v>20</v>
      </c>
      <c r="E11608" s="63" t="s">
        <v>1528</v>
      </c>
      <c r="F11608" s="61"/>
      <c r="G11608" s="62" t="s">
        <v>16</v>
      </c>
      <c r="H11608" s="61"/>
    </row>
    <row r="11609" spans="1:8" ht="76.5" x14ac:dyDescent="0.25">
      <c r="A11609" s="64" t="s">
        <v>8388</v>
      </c>
      <c r="B11609" s="15" t="s">
        <v>8387</v>
      </c>
      <c r="C11609" s="40" t="s">
        <v>8386</v>
      </c>
      <c r="D11609" s="8" t="s">
        <v>20</v>
      </c>
      <c r="E11609" s="63" t="s">
        <v>1528</v>
      </c>
      <c r="F11609" s="61"/>
      <c r="G11609" s="62" t="s">
        <v>16</v>
      </c>
      <c r="H11609" s="61"/>
    </row>
    <row r="11610" spans="1:8" ht="114.75" x14ac:dyDescent="0.25">
      <c r="A11610" s="15" t="s">
        <v>8385</v>
      </c>
      <c r="B11610" s="15" t="s">
        <v>8384</v>
      </c>
      <c r="C11610" s="40" t="s">
        <v>8383</v>
      </c>
      <c r="D11610" s="14" t="s">
        <v>1626</v>
      </c>
      <c r="E11610" s="63" t="s">
        <v>1799</v>
      </c>
      <c r="F11610" s="65"/>
      <c r="G11610" s="9">
        <v>44534</v>
      </c>
      <c r="H11610" s="61"/>
    </row>
    <row r="11611" spans="1:8" ht="76.5" x14ac:dyDescent="0.25">
      <c r="A11611" s="64" t="s">
        <v>8382</v>
      </c>
      <c r="B11611" s="15" t="s">
        <v>8381</v>
      </c>
      <c r="C11611" s="40" t="s">
        <v>8380</v>
      </c>
      <c r="D11611" s="8" t="s">
        <v>20</v>
      </c>
      <c r="E11611" s="63" t="s">
        <v>1528</v>
      </c>
      <c r="F11611" s="61"/>
      <c r="G11611" s="62" t="s">
        <v>16</v>
      </c>
      <c r="H11611" s="61"/>
    </row>
    <row r="11612" spans="1:8" ht="76.5" x14ac:dyDescent="0.25">
      <c r="A11612" s="64" t="s">
        <v>8379</v>
      </c>
      <c r="B11612" s="15" t="s">
        <v>8378</v>
      </c>
      <c r="C11612" s="40" t="s">
        <v>7980</v>
      </c>
      <c r="D11612" s="8" t="s">
        <v>20</v>
      </c>
      <c r="E11612" s="63" t="s">
        <v>1528</v>
      </c>
      <c r="F11612" s="61"/>
      <c r="G11612" s="62" t="s">
        <v>16</v>
      </c>
      <c r="H11612" s="61"/>
    </row>
    <row r="11613" spans="1:8" ht="76.5" x14ac:dyDescent="0.25">
      <c r="A11613" s="64" t="s">
        <v>8377</v>
      </c>
      <c r="B11613" s="15" t="s">
        <v>8376</v>
      </c>
      <c r="C11613" s="40" t="s">
        <v>7980</v>
      </c>
      <c r="D11613" s="8" t="s">
        <v>20</v>
      </c>
      <c r="E11613" s="63" t="s">
        <v>1528</v>
      </c>
      <c r="F11613" s="61"/>
      <c r="G11613" s="62" t="s">
        <v>16</v>
      </c>
      <c r="H11613" s="61"/>
    </row>
    <row r="11614" spans="1:8" ht="76.5" x14ac:dyDescent="0.25">
      <c r="A11614" s="64" t="s">
        <v>8375</v>
      </c>
      <c r="B11614" s="15" t="s">
        <v>8374</v>
      </c>
      <c r="C11614" s="40" t="s">
        <v>8373</v>
      </c>
      <c r="D11614" s="8" t="s">
        <v>20</v>
      </c>
      <c r="E11614" s="63" t="s">
        <v>1528</v>
      </c>
      <c r="F11614" s="61"/>
      <c r="G11614" s="62" t="s">
        <v>16</v>
      </c>
      <c r="H11614" s="61"/>
    </row>
    <row r="11615" spans="1:8" ht="76.5" x14ac:dyDescent="0.25">
      <c r="A11615" s="64" t="s">
        <v>8372</v>
      </c>
      <c r="B11615" s="15" t="s">
        <v>8371</v>
      </c>
      <c r="C11615" s="40" t="s">
        <v>8370</v>
      </c>
      <c r="D11615" s="8" t="s">
        <v>20</v>
      </c>
      <c r="E11615" s="63" t="s">
        <v>1528</v>
      </c>
      <c r="F11615" s="61"/>
      <c r="G11615" s="62" t="s">
        <v>16</v>
      </c>
      <c r="H11615" s="61"/>
    </row>
    <row r="11616" spans="1:8" ht="76.5" x14ac:dyDescent="0.25">
      <c r="A11616" s="64" t="s">
        <v>8369</v>
      </c>
      <c r="B11616" s="15" t="s">
        <v>8368</v>
      </c>
      <c r="C11616" s="40" t="s">
        <v>8367</v>
      </c>
      <c r="D11616" s="8" t="s">
        <v>20</v>
      </c>
      <c r="E11616" s="63" t="s">
        <v>1528</v>
      </c>
      <c r="F11616" s="61"/>
      <c r="G11616" s="62" t="s">
        <v>16</v>
      </c>
      <c r="H11616" s="61"/>
    </row>
    <row r="11617" spans="1:8" ht="76.5" x14ac:dyDescent="0.25">
      <c r="A11617" s="64" t="s">
        <v>8366</v>
      </c>
      <c r="B11617" s="15" t="s">
        <v>8365</v>
      </c>
      <c r="C11617" s="40" t="s">
        <v>8364</v>
      </c>
      <c r="D11617" s="8" t="s">
        <v>20</v>
      </c>
      <c r="E11617" s="63" t="s">
        <v>1528</v>
      </c>
      <c r="F11617" s="61"/>
      <c r="G11617" s="62" t="s">
        <v>16</v>
      </c>
      <c r="H11617" s="61"/>
    </row>
    <row r="11618" spans="1:8" ht="102" x14ac:dyDescent="0.25">
      <c r="A11618" s="64" t="s">
        <v>8363</v>
      </c>
      <c r="B11618" s="15" t="s">
        <v>8362</v>
      </c>
      <c r="C11618" s="40" t="s">
        <v>8361</v>
      </c>
      <c r="D11618" s="8" t="s">
        <v>20</v>
      </c>
      <c r="E11618" s="63" t="s">
        <v>1528</v>
      </c>
      <c r="F11618" s="61"/>
      <c r="G11618" s="62" t="s">
        <v>16</v>
      </c>
      <c r="H11618" s="61"/>
    </row>
    <row r="11619" spans="1:8" ht="76.5" x14ac:dyDescent="0.25">
      <c r="A11619" s="64" t="s">
        <v>8360</v>
      </c>
      <c r="B11619" s="15" t="s">
        <v>8359</v>
      </c>
      <c r="C11619" s="40" t="s">
        <v>8358</v>
      </c>
      <c r="D11619" s="8" t="s">
        <v>20</v>
      </c>
      <c r="E11619" s="63" t="s">
        <v>1528</v>
      </c>
      <c r="F11619" s="61"/>
      <c r="G11619" s="62" t="s">
        <v>16</v>
      </c>
      <c r="H11619" s="61"/>
    </row>
    <row r="11620" spans="1:8" ht="51" x14ac:dyDescent="0.25">
      <c r="A11620" s="15" t="s">
        <v>8357</v>
      </c>
      <c r="B11620" s="15" t="s">
        <v>8356</v>
      </c>
      <c r="C11620" s="40" t="s">
        <v>8355</v>
      </c>
      <c r="D11620" s="8" t="s">
        <v>1626</v>
      </c>
      <c r="E11620" s="63" t="s">
        <v>1625</v>
      </c>
      <c r="F11620" s="65"/>
      <c r="G11620" s="9">
        <v>44689</v>
      </c>
      <c r="H11620" s="61"/>
    </row>
    <row r="11621" spans="1:8" ht="140.25" x14ac:dyDescent="0.25">
      <c r="A11621" s="64" t="s">
        <v>8354</v>
      </c>
      <c r="B11621" s="15" t="s">
        <v>8353</v>
      </c>
      <c r="C11621" s="40" t="s">
        <v>8352</v>
      </c>
      <c r="D11621" s="8" t="s">
        <v>20</v>
      </c>
      <c r="E11621" s="63" t="s">
        <v>1528</v>
      </c>
      <c r="F11621" s="61"/>
      <c r="G11621" s="62" t="s">
        <v>16</v>
      </c>
      <c r="H11621" s="61"/>
    </row>
    <row r="11622" spans="1:8" ht="76.5" x14ac:dyDescent="0.25">
      <c r="A11622" s="64" t="s">
        <v>8351</v>
      </c>
      <c r="B11622" s="15" t="s">
        <v>8350</v>
      </c>
      <c r="C11622" s="40" t="s">
        <v>8349</v>
      </c>
      <c r="D11622" s="8" t="s">
        <v>20</v>
      </c>
      <c r="E11622" s="63" t="s">
        <v>1528</v>
      </c>
      <c r="F11622" s="61"/>
      <c r="G11622" s="62" t="s">
        <v>16</v>
      </c>
      <c r="H11622" s="61"/>
    </row>
    <row r="11623" spans="1:8" ht="76.5" x14ac:dyDescent="0.25">
      <c r="A11623" s="64" t="s">
        <v>8348</v>
      </c>
      <c r="B11623" s="15" t="s">
        <v>8347</v>
      </c>
      <c r="C11623" s="40" t="s">
        <v>617</v>
      </c>
      <c r="D11623" s="8" t="s">
        <v>20</v>
      </c>
      <c r="E11623" s="63" t="s">
        <v>1528</v>
      </c>
      <c r="F11623" s="61"/>
      <c r="G11623" s="62" t="s">
        <v>16</v>
      </c>
      <c r="H11623" s="61"/>
    </row>
    <row r="11624" spans="1:8" ht="76.5" x14ac:dyDescent="0.25">
      <c r="A11624" s="64" t="s">
        <v>8346</v>
      </c>
      <c r="B11624" s="15" t="s">
        <v>8345</v>
      </c>
      <c r="C11624" s="40" t="s">
        <v>8344</v>
      </c>
      <c r="D11624" s="8" t="s">
        <v>20</v>
      </c>
      <c r="E11624" s="63" t="s">
        <v>1528</v>
      </c>
      <c r="F11624" s="61"/>
      <c r="G11624" s="62" t="s">
        <v>16</v>
      </c>
      <c r="H11624" s="61"/>
    </row>
    <row r="11625" spans="1:8" ht="76.5" x14ac:dyDescent="0.25">
      <c r="A11625" s="15" t="s">
        <v>8343</v>
      </c>
      <c r="B11625" s="15" t="s">
        <v>8342</v>
      </c>
      <c r="C11625" s="40" t="s">
        <v>8341</v>
      </c>
      <c r="D11625" s="14" t="s">
        <v>1626</v>
      </c>
      <c r="E11625" s="63" t="s">
        <v>1799</v>
      </c>
      <c r="F11625" s="65"/>
      <c r="G11625" s="9">
        <v>44497</v>
      </c>
      <c r="H11625" s="61"/>
    </row>
    <row r="11626" spans="1:8" ht="114.75" x14ac:dyDescent="0.25">
      <c r="A11626" s="64" t="s">
        <v>8340</v>
      </c>
      <c r="B11626" s="15" t="s">
        <v>8339</v>
      </c>
      <c r="C11626" s="40" t="s">
        <v>8338</v>
      </c>
      <c r="D11626" s="8" t="s">
        <v>20</v>
      </c>
      <c r="E11626" s="63" t="s">
        <v>1528</v>
      </c>
      <c r="F11626" s="61"/>
      <c r="G11626" s="62" t="s">
        <v>16</v>
      </c>
      <c r="H11626" s="61"/>
    </row>
    <row r="11627" spans="1:8" ht="76.5" x14ac:dyDescent="0.25">
      <c r="A11627" s="64" t="s">
        <v>8337</v>
      </c>
      <c r="B11627" s="15" t="s">
        <v>8336</v>
      </c>
      <c r="C11627" s="40" t="s">
        <v>8323</v>
      </c>
      <c r="D11627" s="8" t="s">
        <v>20</v>
      </c>
      <c r="E11627" s="63" t="s">
        <v>1528</v>
      </c>
      <c r="F11627" s="61"/>
      <c r="G11627" s="62" t="s">
        <v>16</v>
      </c>
      <c r="H11627" s="61"/>
    </row>
    <row r="11628" spans="1:8" ht="76.5" x14ac:dyDescent="0.25">
      <c r="A11628" s="64" t="s">
        <v>8335</v>
      </c>
      <c r="B11628" s="15" t="s">
        <v>8334</v>
      </c>
      <c r="C11628" s="40" t="s">
        <v>8323</v>
      </c>
      <c r="D11628" s="8" t="s">
        <v>20</v>
      </c>
      <c r="E11628" s="63" t="s">
        <v>1528</v>
      </c>
      <c r="F11628" s="61"/>
      <c r="G11628" s="62" t="s">
        <v>16</v>
      </c>
      <c r="H11628" s="61"/>
    </row>
    <row r="11629" spans="1:8" ht="76.5" x14ac:dyDescent="0.25">
      <c r="A11629" s="64" t="s">
        <v>8333</v>
      </c>
      <c r="B11629" s="15" t="s">
        <v>8332</v>
      </c>
      <c r="C11629" s="40" t="s">
        <v>8323</v>
      </c>
      <c r="D11629" s="8" t="s">
        <v>20</v>
      </c>
      <c r="E11629" s="63" t="s">
        <v>1528</v>
      </c>
      <c r="F11629" s="61"/>
      <c r="G11629" s="62" t="s">
        <v>16</v>
      </c>
      <c r="H11629" s="61"/>
    </row>
    <row r="11630" spans="1:8" ht="76.5" x14ac:dyDescent="0.25">
      <c r="A11630" s="64" t="s">
        <v>8331</v>
      </c>
      <c r="B11630" s="15" t="s">
        <v>2165</v>
      </c>
      <c r="C11630" s="40" t="s">
        <v>8323</v>
      </c>
      <c r="D11630" s="8" t="s">
        <v>20</v>
      </c>
      <c r="E11630" s="63" t="s">
        <v>1528</v>
      </c>
      <c r="F11630" s="61"/>
      <c r="G11630" s="62" t="s">
        <v>16</v>
      </c>
      <c r="H11630" s="61"/>
    </row>
    <row r="11631" spans="1:8" ht="76.5" x14ac:dyDescent="0.25">
      <c r="A11631" s="64" t="s">
        <v>8330</v>
      </c>
      <c r="B11631" s="15" t="s">
        <v>8329</v>
      </c>
      <c r="C11631" s="40" t="s">
        <v>8323</v>
      </c>
      <c r="D11631" s="8" t="s">
        <v>20</v>
      </c>
      <c r="E11631" s="63" t="s">
        <v>1528</v>
      </c>
      <c r="F11631" s="61"/>
      <c r="G11631" s="62" t="s">
        <v>16</v>
      </c>
      <c r="H11631" s="61"/>
    </row>
    <row r="11632" spans="1:8" ht="76.5" x14ac:dyDescent="0.25">
      <c r="A11632" s="64" t="s">
        <v>8328</v>
      </c>
      <c r="B11632" s="15" t="s">
        <v>8327</v>
      </c>
      <c r="C11632" s="40" t="s">
        <v>8326</v>
      </c>
      <c r="D11632" s="8" t="s">
        <v>20</v>
      </c>
      <c r="E11632" s="63" t="s">
        <v>1528</v>
      </c>
      <c r="F11632" s="61"/>
      <c r="G11632" s="62" t="s">
        <v>16</v>
      </c>
      <c r="H11632" s="61"/>
    </row>
    <row r="11633" spans="1:8" ht="76.5" x14ac:dyDescent="0.25">
      <c r="A11633" s="64" t="s">
        <v>8325</v>
      </c>
      <c r="B11633" s="15" t="s">
        <v>8324</v>
      </c>
      <c r="C11633" s="40" t="s">
        <v>8323</v>
      </c>
      <c r="D11633" s="8" t="s">
        <v>20</v>
      </c>
      <c r="E11633" s="63" t="s">
        <v>1528</v>
      </c>
      <c r="F11633" s="61"/>
      <c r="G11633" s="62" t="s">
        <v>16</v>
      </c>
      <c r="H11633" s="61"/>
    </row>
    <row r="11634" spans="1:8" ht="76.5" x14ac:dyDescent="0.25">
      <c r="A11634" s="64" t="s">
        <v>8322</v>
      </c>
      <c r="B11634" s="15" t="s">
        <v>8321</v>
      </c>
      <c r="C11634" s="40" t="s">
        <v>8320</v>
      </c>
      <c r="D11634" s="8" t="s">
        <v>20</v>
      </c>
      <c r="E11634" s="63" t="s">
        <v>1528</v>
      </c>
      <c r="F11634" s="61"/>
      <c r="G11634" s="62" t="s">
        <v>16</v>
      </c>
      <c r="H11634" s="61"/>
    </row>
    <row r="11635" spans="1:8" ht="76.5" x14ac:dyDescent="0.25">
      <c r="A11635" s="64" t="s">
        <v>8319</v>
      </c>
      <c r="B11635" s="15" t="s">
        <v>8318</v>
      </c>
      <c r="C11635" s="40" t="s">
        <v>8314</v>
      </c>
      <c r="D11635" s="8" t="s">
        <v>20</v>
      </c>
      <c r="E11635" s="63" t="s">
        <v>1528</v>
      </c>
      <c r="F11635" s="61"/>
      <c r="G11635" s="62" t="s">
        <v>16</v>
      </c>
      <c r="H11635" s="61"/>
    </row>
    <row r="11636" spans="1:8" ht="76.5" x14ac:dyDescent="0.25">
      <c r="A11636" s="64" t="s">
        <v>8317</v>
      </c>
      <c r="B11636" s="15" t="s">
        <v>767</v>
      </c>
      <c r="C11636" s="40" t="s">
        <v>8314</v>
      </c>
      <c r="D11636" s="8" t="s">
        <v>20</v>
      </c>
      <c r="E11636" s="63" t="s">
        <v>1528</v>
      </c>
      <c r="F11636" s="61"/>
      <c r="G11636" s="62" t="s">
        <v>16</v>
      </c>
      <c r="H11636" s="61"/>
    </row>
    <row r="11637" spans="1:8" ht="76.5" x14ac:dyDescent="0.25">
      <c r="A11637" s="64" t="s">
        <v>8316</v>
      </c>
      <c r="B11637" s="15" t="s">
        <v>8315</v>
      </c>
      <c r="C11637" s="40" t="s">
        <v>8314</v>
      </c>
      <c r="D11637" s="8" t="s">
        <v>20</v>
      </c>
      <c r="E11637" s="63" t="s">
        <v>1528</v>
      </c>
      <c r="F11637" s="61"/>
      <c r="G11637" s="62" t="s">
        <v>16</v>
      </c>
      <c r="H11637" s="61"/>
    </row>
    <row r="11638" spans="1:8" ht="76.5" x14ac:dyDescent="0.25">
      <c r="A11638" s="64" t="s">
        <v>8313</v>
      </c>
      <c r="B11638" s="15" t="s">
        <v>5902</v>
      </c>
      <c r="C11638" s="40" t="s">
        <v>8312</v>
      </c>
      <c r="D11638" s="8" t="s">
        <v>20</v>
      </c>
      <c r="E11638" s="63" t="s">
        <v>1528</v>
      </c>
      <c r="F11638" s="61"/>
      <c r="G11638" s="62" t="s">
        <v>16</v>
      </c>
      <c r="H11638" s="61"/>
    </row>
    <row r="11639" spans="1:8" ht="76.5" x14ac:dyDescent="0.25">
      <c r="A11639" s="64" t="s">
        <v>8311</v>
      </c>
      <c r="B11639" s="15" t="s">
        <v>8310</v>
      </c>
      <c r="C11639" s="40" t="s">
        <v>8309</v>
      </c>
      <c r="D11639" s="8" t="s">
        <v>20</v>
      </c>
      <c r="E11639" s="63" t="s">
        <v>1528</v>
      </c>
      <c r="F11639" s="61"/>
      <c r="G11639" s="62" t="s">
        <v>16</v>
      </c>
      <c r="H11639" s="61"/>
    </row>
    <row r="11640" spans="1:8" ht="89.25" x14ac:dyDescent="0.25">
      <c r="A11640" s="15" t="s">
        <v>8308</v>
      </c>
      <c r="B11640" s="15" t="s">
        <v>8307</v>
      </c>
      <c r="C11640" s="40" t="s">
        <v>8306</v>
      </c>
      <c r="D11640" s="14" t="s">
        <v>1626</v>
      </c>
      <c r="E11640" s="63" t="s">
        <v>1799</v>
      </c>
      <c r="F11640" s="65"/>
      <c r="G11640" s="9">
        <v>44539</v>
      </c>
      <c r="H11640" s="61"/>
    </row>
    <row r="11641" spans="1:8" ht="76.5" x14ac:dyDescent="0.25">
      <c r="A11641" s="64" t="s">
        <v>8305</v>
      </c>
      <c r="B11641" s="15" t="s">
        <v>8304</v>
      </c>
      <c r="C11641" s="40" t="s">
        <v>8303</v>
      </c>
      <c r="D11641" s="8" t="s">
        <v>20</v>
      </c>
      <c r="E11641" s="63" t="s">
        <v>1528</v>
      </c>
      <c r="F11641" s="61"/>
      <c r="G11641" s="62" t="s">
        <v>16</v>
      </c>
      <c r="H11641" s="61"/>
    </row>
    <row r="11642" spans="1:8" ht="76.5" x14ac:dyDescent="0.25">
      <c r="A11642" s="64" t="s">
        <v>8302</v>
      </c>
      <c r="B11642" s="15" t="s">
        <v>8301</v>
      </c>
      <c r="C11642" s="40" t="s">
        <v>8300</v>
      </c>
      <c r="D11642" s="8" t="s">
        <v>20</v>
      </c>
      <c r="E11642" s="63" t="s">
        <v>1528</v>
      </c>
      <c r="F11642" s="61"/>
      <c r="G11642" s="62" t="s">
        <v>16</v>
      </c>
      <c r="H11642" s="61"/>
    </row>
    <row r="11643" spans="1:8" ht="76.5" x14ac:dyDescent="0.25">
      <c r="A11643" s="64" t="s">
        <v>8299</v>
      </c>
      <c r="B11643" s="15" t="s">
        <v>8298</v>
      </c>
      <c r="C11643" s="40" t="s">
        <v>8297</v>
      </c>
      <c r="D11643" s="8" t="s">
        <v>20</v>
      </c>
      <c r="E11643" s="63" t="s">
        <v>1528</v>
      </c>
      <c r="F11643" s="61"/>
      <c r="G11643" s="62" t="s">
        <v>16</v>
      </c>
      <c r="H11643" s="61"/>
    </row>
    <row r="11644" spans="1:8" ht="76.5" x14ac:dyDescent="0.25">
      <c r="A11644" s="64" t="s">
        <v>8296</v>
      </c>
      <c r="B11644" s="15" t="s">
        <v>8295</v>
      </c>
      <c r="C11644" s="40" t="s">
        <v>8294</v>
      </c>
      <c r="D11644" s="8" t="s">
        <v>20</v>
      </c>
      <c r="E11644" s="63" t="s">
        <v>1528</v>
      </c>
      <c r="F11644" s="61"/>
      <c r="G11644" s="62" t="s">
        <v>16</v>
      </c>
      <c r="H11644" s="61"/>
    </row>
    <row r="11645" spans="1:8" ht="76.5" x14ac:dyDescent="0.25">
      <c r="A11645" s="64" t="s">
        <v>8293</v>
      </c>
      <c r="B11645" s="15" t="s">
        <v>8292</v>
      </c>
      <c r="C11645" s="40" t="s">
        <v>8291</v>
      </c>
      <c r="D11645" s="8" t="s">
        <v>20</v>
      </c>
      <c r="E11645" s="63" t="s">
        <v>1528</v>
      </c>
      <c r="F11645" s="61"/>
      <c r="G11645" s="62" t="s">
        <v>16</v>
      </c>
      <c r="H11645" s="61"/>
    </row>
    <row r="11646" spans="1:8" ht="76.5" x14ac:dyDescent="0.25">
      <c r="A11646" s="64" t="s">
        <v>8290</v>
      </c>
      <c r="B11646" s="15" t="s">
        <v>8289</v>
      </c>
      <c r="C11646" s="40" t="s">
        <v>8288</v>
      </c>
      <c r="D11646" s="8" t="s">
        <v>20</v>
      </c>
      <c r="E11646" s="63" t="s">
        <v>1528</v>
      </c>
      <c r="F11646" s="61"/>
      <c r="G11646" s="62" t="s">
        <v>16</v>
      </c>
      <c r="H11646" s="61"/>
    </row>
    <row r="11647" spans="1:8" ht="76.5" x14ac:dyDescent="0.25">
      <c r="A11647" s="64" t="s">
        <v>8287</v>
      </c>
      <c r="B11647" s="15" t="s">
        <v>8286</v>
      </c>
      <c r="C11647" s="40" t="s">
        <v>8285</v>
      </c>
      <c r="D11647" s="8" t="s">
        <v>20</v>
      </c>
      <c r="E11647" s="63" t="s">
        <v>1528</v>
      </c>
      <c r="F11647" s="61"/>
      <c r="G11647" s="62" t="s">
        <v>16</v>
      </c>
      <c r="H11647" s="61"/>
    </row>
    <row r="11648" spans="1:8" ht="76.5" x14ac:dyDescent="0.25">
      <c r="A11648" s="64" t="s">
        <v>8284</v>
      </c>
      <c r="B11648" s="15" t="s">
        <v>8283</v>
      </c>
      <c r="C11648" s="40" t="s">
        <v>8282</v>
      </c>
      <c r="D11648" s="8" t="s">
        <v>20</v>
      </c>
      <c r="E11648" s="63" t="s">
        <v>1528</v>
      </c>
      <c r="F11648" s="61"/>
      <c r="G11648" s="62" t="s">
        <v>16</v>
      </c>
      <c r="H11648" s="61"/>
    </row>
    <row r="11649" spans="1:8" ht="76.5" x14ac:dyDescent="0.25">
      <c r="A11649" s="64" t="s">
        <v>8281</v>
      </c>
      <c r="B11649" s="15" t="s">
        <v>8278</v>
      </c>
      <c r="C11649" s="40" t="s">
        <v>8280</v>
      </c>
      <c r="D11649" s="8" t="s">
        <v>20</v>
      </c>
      <c r="E11649" s="63" t="s">
        <v>1528</v>
      </c>
      <c r="F11649" s="61"/>
      <c r="G11649" s="62" t="s">
        <v>16</v>
      </c>
      <c r="H11649" s="61"/>
    </row>
    <row r="11650" spans="1:8" ht="76.5" x14ac:dyDescent="0.25">
      <c r="A11650" s="15" t="s">
        <v>8279</v>
      </c>
      <c r="B11650" s="15" t="s">
        <v>8278</v>
      </c>
      <c r="C11650" s="40" t="s">
        <v>8277</v>
      </c>
      <c r="D11650" s="8" t="s">
        <v>1626</v>
      </c>
      <c r="E11650" s="63" t="s">
        <v>1625</v>
      </c>
      <c r="F11650" s="65"/>
      <c r="G11650" s="9">
        <v>44504</v>
      </c>
      <c r="H11650" s="61"/>
    </row>
    <row r="11651" spans="1:8" ht="63.75" x14ac:dyDescent="0.25">
      <c r="A11651" s="15" t="s">
        <v>8276</v>
      </c>
      <c r="B11651" s="15" t="s">
        <v>8275</v>
      </c>
      <c r="C11651" s="40" t="s">
        <v>8274</v>
      </c>
      <c r="D11651" s="14" t="s">
        <v>1626</v>
      </c>
      <c r="E11651" s="63" t="s">
        <v>1625</v>
      </c>
      <c r="F11651" s="65"/>
      <c r="G11651" s="9">
        <v>44457</v>
      </c>
      <c r="H11651" s="61"/>
    </row>
    <row r="11652" spans="1:8" ht="76.5" x14ac:dyDescent="0.25">
      <c r="A11652" s="64" t="s">
        <v>8273</v>
      </c>
      <c r="B11652" s="15" t="s">
        <v>8272</v>
      </c>
      <c r="C11652" s="40" t="s">
        <v>8271</v>
      </c>
      <c r="D11652" s="8" t="s">
        <v>20</v>
      </c>
      <c r="E11652" s="63" t="s">
        <v>1528</v>
      </c>
      <c r="F11652" s="61"/>
      <c r="G11652" s="62" t="s">
        <v>16</v>
      </c>
      <c r="H11652" s="61"/>
    </row>
    <row r="11653" spans="1:8" ht="63.75" x14ac:dyDescent="0.25">
      <c r="A11653" s="15" t="s">
        <v>8270</v>
      </c>
      <c r="B11653" s="15" t="s">
        <v>8269</v>
      </c>
      <c r="C11653" s="40" t="s">
        <v>8268</v>
      </c>
      <c r="D11653" s="8" t="s">
        <v>1626</v>
      </c>
      <c r="E11653" s="63" t="s">
        <v>1799</v>
      </c>
      <c r="F11653" s="65"/>
      <c r="G11653" s="9">
        <v>44735</v>
      </c>
      <c r="H11653" s="61"/>
    </row>
    <row r="11654" spans="1:8" ht="76.5" x14ac:dyDescent="0.25">
      <c r="A11654" s="64" t="s">
        <v>8267</v>
      </c>
      <c r="B11654" s="15" t="s">
        <v>8266</v>
      </c>
      <c r="C11654" s="40" t="s">
        <v>8265</v>
      </c>
      <c r="D11654" s="8" t="s">
        <v>20</v>
      </c>
      <c r="E11654" s="63" t="s">
        <v>1528</v>
      </c>
      <c r="F11654" s="61"/>
      <c r="G11654" s="62" t="s">
        <v>16</v>
      </c>
      <c r="H11654" s="61"/>
    </row>
    <row r="11655" spans="1:8" ht="76.5" x14ac:dyDescent="0.25">
      <c r="A11655" s="64" t="s">
        <v>8264</v>
      </c>
      <c r="B11655" s="15" t="s">
        <v>4387</v>
      </c>
      <c r="C11655" s="40" t="s">
        <v>8263</v>
      </c>
      <c r="D11655" s="8" t="s">
        <v>20</v>
      </c>
      <c r="E11655" s="63" t="s">
        <v>1528</v>
      </c>
      <c r="F11655" s="61"/>
      <c r="G11655" s="62" t="s">
        <v>16</v>
      </c>
      <c r="H11655" s="61"/>
    </row>
    <row r="11656" spans="1:8" ht="76.5" x14ac:dyDescent="0.25">
      <c r="A11656" s="64" t="s">
        <v>8262</v>
      </c>
      <c r="B11656" s="15" t="s">
        <v>8261</v>
      </c>
      <c r="C11656" s="40" t="s">
        <v>8260</v>
      </c>
      <c r="D11656" s="8" t="s">
        <v>20</v>
      </c>
      <c r="E11656" s="63" t="s">
        <v>1528</v>
      </c>
      <c r="F11656" s="61"/>
      <c r="G11656" s="62" t="s">
        <v>16</v>
      </c>
      <c r="H11656" s="61"/>
    </row>
    <row r="11657" spans="1:8" ht="76.5" x14ac:dyDescent="0.25">
      <c r="A11657" s="64" t="s">
        <v>8259</v>
      </c>
      <c r="B11657" s="15" t="s">
        <v>8258</v>
      </c>
      <c r="C11657" s="40" t="s">
        <v>8257</v>
      </c>
      <c r="D11657" s="8" t="s">
        <v>20</v>
      </c>
      <c r="E11657" s="63" t="s">
        <v>1528</v>
      </c>
      <c r="F11657" s="61"/>
      <c r="G11657" s="62" t="s">
        <v>16</v>
      </c>
      <c r="H11657" s="61"/>
    </row>
    <row r="11658" spans="1:8" ht="76.5" x14ac:dyDescent="0.25">
      <c r="A11658" s="64" t="s">
        <v>8256</v>
      </c>
      <c r="B11658" s="15" t="s">
        <v>8255</v>
      </c>
      <c r="C11658" s="40" t="s">
        <v>8254</v>
      </c>
      <c r="D11658" s="8" t="s">
        <v>20</v>
      </c>
      <c r="E11658" s="63" t="s">
        <v>1528</v>
      </c>
      <c r="F11658" s="61"/>
      <c r="G11658" s="62" t="s">
        <v>16</v>
      </c>
      <c r="H11658" s="61"/>
    </row>
    <row r="11659" spans="1:8" ht="76.5" x14ac:dyDescent="0.25">
      <c r="A11659" s="64" t="s">
        <v>8253</v>
      </c>
      <c r="B11659" s="15" t="s">
        <v>8252</v>
      </c>
      <c r="C11659" s="40" t="s">
        <v>8251</v>
      </c>
      <c r="D11659" s="8" t="s">
        <v>20</v>
      </c>
      <c r="E11659" s="63" t="s">
        <v>1528</v>
      </c>
      <c r="F11659" s="61"/>
      <c r="G11659" s="62" t="s">
        <v>16</v>
      </c>
      <c r="H11659" s="61"/>
    </row>
    <row r="11660" spans="1:8" ht="102" x14ac:dyDescent="0.25">
      <c r="A11660" s="64" t="s">
        <v>8250</v>
      </c>
      <c r="B11660" s="15" t="s">
        <v>8249</v>
      </c>
      <c r="C11660" s="40" t="s">
        <v>8248</v>
      </c>
      <c r="D11660" s="8" t="s">
        <v>20</v>
      </c>
      <c r="E11660" s="63" t="s">
        <v>1528</v>
      </c>
      <c r="F11660" s="61"/>
      <c r="G11660" s="62" t="s">
        <v>16</v>
      </c>
      <c r="H11660" s="61"/>
    </row>
    <row r="11661" spans="1:8" ht="76.5" x14ac:dyDescent="0.25">
      <c r="A11661" s="64" t="s">
        <v>8247</v>
      </c>
      <c r="B11661" s="15" t="s">
        <v>8246</v>
      </c>
      <c r="C11661" s="40" t="s">
        <v>8245</v>
      </c>
      <c r="D11661" s="8" t="s">
        <v>20</v>
      </c>
      <c r="E11661" s="63" t="s">
        <v>1528</v>
      </c>
      <c r="F11661" s="61"/>
      <c r="G11661" s="62" t="s">
        <v>16</v>
      </c>
      <c r="H11661" s="61"/>
    </row>
    <row r="11662" spans="1:8" ht="76.5" x14ac:dyDescent="0.25">
      <c r="A11662" s="64" t="s">
        <v>8244</v>
      </c>
      <c r="B11662" s="15" t="s">
        <v>8243</v>
      </c>
      <c r="C11662" s="40" t="s">
        <v>8242</v>
      </c>
      <c r="D11662" s="8" t="s">
        <v>20</v>
      </c>
      <c r="E11662" s="63" t="s">
        <v>1528</v>
      </c>
      <c r="F11662" s="61"/>
      <c r="G11662" s="62" t="s">
        <v>16</v>
      </c>
      <c r="H11662" s="61"/>
    </row>
    <row r="11663" spans="1:8" ht="76.5" x14ac:dyDescent="0.25">
      <c r="A11663" s="64" t="s">
        <v>8241</v>
      </c>
      <c r="B11663" s="15" t="s">
        <v>8240</v>
      </c>
      <c r="C11663" s="40" t="s">
        <v>8239</v>
      </c>
      <c r="D11663" s="8" t="s">
        <v>20</v>
      </c>
      <c r="E11663" s="63" t="s">
        <v>1528</v>
      </c>
      <c r="F11663" s="61"/>
      <c r="G11663" s="62" t="s">
        <v>16</v>
      </c>
      <c r="H11663" s="61"/>
    </row>
    <row r="11664" spans="1:8" ht="76.5" x14ac:dyDescent="0.25">
      <c r="A11664" s="64" t="s">
        <v>8238</v>
      </c>
      <c r="B11664" s="15" t="s">
        <v>8237</v>
      </c>
      <c r="C11664" s="40" t="s">
        <v>8236</v>
      </c>
      <c r="D11664" s="8" t="s">
        <v>20</v>
      </c>
      <c r="E11664" s="63" t="s">
        <v>1528</v>
      </c>
      <c r="F11664" s="61"/>
      <c r="G11664" s="62" t="s">
        <v>16</v>
      </c>
      <c r="H11664" s="61"/>
    </row>
    <row r="11665" spans="1:8" ht="76.5" x14ac:dyDescent="0.25">
      <c r="A11665" s="64" t="s">
        <v>8235</v>
      </c>
      <c r="B11665" s="15" t="s">
        <v>8234</v>
      </c>
      <c r="C11665" s="40" t="s">
        <v>8233</v>
      </c>
      <c r="D11665" s="8" t="s">
        <v>20</v>
      </c>
      <c r="E11665" s="63" t="s">
        <v>1528</v>
      </c>
      <c r="F11665" s="61"/>
      <c r="G11665" s="62" t="s">
        <v>16</v>
      </c>
      <c r="H11665" s="61"/>
    </row>
    <row r="11666" spans="1:8" ht="76.5" x14ac:dyDescent="0.25">
      <c r="A11666" s="64" t="s">
        <v>8232</v>
      </c>
      <c r="B11666" s="15" t="s">
        <v>7124</v>
      </c>
      <c r="C11666" s="40" t="s">
        <v>8231</v>
      </c>
      <c r="D11666" s="8" t="s">
        <v>20</v>
      </c>
      <c r="E11666" s="63" t="s">
        <v>1528</v>
      </c>
      <c r="F11666" s="61"/>
      <c r="G11666" s="62" t="s">
        <v>16</v>
      </c>
      <c r="H11666" s="61"/>
    </row>
    <row r="11667" spans="1:8" ht="76.5" x14ac:dyDescent="0.25">
      <c r="A11667" s="64" t="s">
        <v>8230</v>
      </c>
      <c r="B11667" s="15" t="s">
        <v>3151</v>
      </c>
      <c r="C11667" s="40" t="s">
        <v>8229</v>
      </c>
      <c r="D11667" s="8" t="s">
        <v>20</v>
      </c>
      <c r="E11667" s="63" t="s">
        <v>1528</v>
      </c>
      <c r="F11667" s="61"/>
      <c r="G11667" s="62" t="s">
        <v>16</v>
      </c>
      <c r="H11667" s="61"/>
    </row>
    <row r="11668" spans="1:8" ht="102" x14ac:dyDescent="0.25">
      <c r="A11668" s="64" t="s">
        <v>8228</v>
      </c>
      <c r="B11668" s="15" t="s">
        <v>8227</v>
      </c>
      <c r="C11668" s="40" t="s">
        <v>8226</v>
      </c>
      <c r="D11668" s="8" t="s">
        <v>20</v>
      </c>
      <c r="E11668" s="63" t="s">
        <v>1528</v>
      </c>
      <c r="F11668" s="61"/>
      <c r="G11668" s="62" t="s">
        <v>16</v>
      </c>
      <c r="H11668" s="61"/>
    </row>
    <row r="11669" spans="1:8" ht="76.5" x14ac:dyDescent="0.25">
      <c r="A11669" s="64" t="s">
        <v>8225</v>
      </c>
      <c r="B11669" s="15" t="s">
        <v>8224</v>
      </c>
      <c r="C11669" s="40" t="s">
        <v>8223</v>
      </c>
      <c r="D11669" s="8" t="s">
        <v>20</v>
      </c>
      <c r="E11669" s="63" t="s">
        <v>1528</v>
      </c>
      <c r="F11669" s="61"/>
      <c r="G11669" s="62" t="s">
        <v>16</v>
      </c>
      <c r="H11669" s="61"/>
    </row>
    <row r="11670" spans="1:8" ht="76.5" x14ac:dyDescent="0.25">
      <c r="A11670" s="64" t="s">
        <v>8222</v>
      </c>
      <c r="B11670" s="15" t="s">
        <v>8221</v>
      </c>
      <c r="C11670" s="40" t="s">
        <v>8220</v>
      </c>
      <c r="D11670" s="8" t="s">
        <v>20</v>
      </c>
      <c r="E11670" s="63" t="s">
        <v>1528</v>
      </c>
      <c r="F11670" s="61"/>
      <c r="G11670" s="62" t="s">
        <v>16</v>
      </c>
      <c r="H11670" s="61"/>
    </row>
    <row r="11671" spans="1:8" ht="76.5" x14ac:dyDescent="0.25">
      <c r="A11671" s="64" t="s">
        <v>8219</v>
      </c>
      <c r="B11671" s="15" t="s">
        <v>8218</v>
      </c>
      <c r="C11671" s="40" t="s">
        <v>8217</v>
      </c>
      <c r="D11671" s="8" t="s">
        <v>20</v>
      </c>
      <c r="E11671" s="63" t="s">
        <v>1528</v>
      </c>
      <c r="F11671" s="61"/>
      <c r="G11671" s="62" t="s">
        <v>16</v>
      </c>
      <c r="H11671" s="61"/>
    </row>
    <row r="11672" spans="1:8" ht="76.5" x14ac:dyDescent="0.25">
      <c r="A11672" s="64" t="s">
        <v>8216</v>
      </c>
      <c r="B11672" s="15" t="s">
        <v>627</v>
      </c>
      <c r="C11672" s="40" t="s">
        <v>8215</v>
      </c>
      <c r="D11672" s="8" t="s">
        <v>20</v>
      </c>
      <c r="E11672" s="63" t="s">
        <v>1528</v>
      </c>
      <c r="F11672" s="61"/>
      <c r="G11672" s="62" t="s">
        <v>16</v>
      </c>
      <c r="H11672" s="61"/>
    </row>
    <row r="11673" spans="1:8" ht="76.5" x14ac:dyDescent="0.25">
      <c r="A11673" s="64" t="s">
        <v>8214</v>
      </c>
      <c r="B11673" s="15" t="s">
        <v>8213</v>
      </c>
      <c r="C11673" s="40" t="s">
        <v>8212</v>
      </c>
      <c r="D11673" s="8" t="s">
        <v>20</v>
      </c>
      <c r="E11673" s="63" t="s">
        <v>1528</v>
      </c>
      <c r="F11673" s="61"/>
      <c r="G11673" s="62" t="s">
        <v>16</v>
      </c>
      <c r="H11673" s="61"/>
    </row>
    <row r="11674" spans="1:8" ht="76.5" x14ac:dyDescent="0.25">
      <c r="A11674" s="64" t="s">
        <v>8211</v>
      </c>
      <c r="B11674" s="15" t="s">
        <v>8210</v>
      </c>
      <c r="C11674" s="40" t="s">
        <v>8209</v>
      </c>
      <c r="D11674" s="8" t="s">
        <v>20</v>
      </c>
      <c r="E11674" s="63" t="s">
        <v>1528</v>
      </c>
      <c r="F11674" s="61"/>
      <c r="G11674" s="62" t="s">
        <v>16</v>
      </c>
      <c r="H11674" s="61"/>
    </row>
    <row r="11675" spans="1:8" ht="76.5" x14ac:dyDescent="0.25">
      <c r="A11675" s="64" t="s">
        <v>8208</v>
      </c>
      <c r="B11675" s="15" t="s">
        <v>8207</v>
      </c>
      <c r="C11675" s="40" t="s">
        <v>8206</v>
      </c>
      <c r="D11675" s="8" t="s">
        <v>20</v>
      </c>
      <c r="E11675" s="63" t="s">
        <v>1528</v>
      </c>
      <c r="F11675" s="61"/>
      <c r="G11675" s="62" t="s">
        <v>16</v>
      </c>
      <c r="H11675" s="61"/>
    </row>
    <row r="11676" spans="1:8" ht="76.5" x14ac:dyDescent="0.25">
      <c r="A11676" s="64" t="s">
        <v>8205</v>
      </c>
      <c r="B11676" s="15" t="s">
        <v>6393</v>
      </c>
      <c r="C11676" s="40" t="s">
        <v>8204</v>
      </c>
      <c r="D11676" s="8" t="s">
        <v>20</v>
      </c>
      <c r="E11676" s="63" t="s">
        <v>1528</v>
      </c>
      <c r="F11676" s="61"/>
      <c r="G11676" s="62" t="s">
        <v>16</v>
      </c>
      <c r="H11676" s="61"/>
    </row>
    <row r="11677" spans="1:8" ht="76.5" x14ac:dyDescent="0.25">
      <c r="A11677" s="64" t="s">
        <v>8203</v>
      </c>
      <c r="B11677" s="15" t="s">
        <v>8202</v>
      </c>
      <c r="C11677" s="40" t="s">
        <v>617</v>
      </c>
      <c r="D11677" s="8" t="s">
        <v>20</v>
      </c>
      <c r="E11677" s="63" t="s">
        <v>1528</v>
      </c>
      <c r="F11677" s="61"/>
      <c r="G11677" s="62" t="s">
        <v>16</v>
      </c>
      <c r="H11677" s="61"/>
    </row>
    <row r="11678" spans="1:8" ht="76.5" x14ac:dyDescent="0.25">
      <c r="A11678" s="64" t="s">
        <v>8201</v>
      </c>
      <c r="B11678" s="15" t="s">
        <v>8200</v>
      </c>
      <c r="C11678" s="40" t="s">
        <v>617</v>
      </c>
      <c r="D11678" s="8" t="s">
        <v>20</v>
      </c>
      <c r="E11678" s="63" t="s">
        <v>1528</v>
      </c>
      <c r="F11678" s="61"/>
      <c r="G11678" s="62" t="s">
        <v>16</v>
      </c>
      <c r="H11678" s="61"/>
    </row>
    <row r="11679" spans="1:8" ht="76.5" x14ac:dyDescent="0.25">
      <c r="A11679" s="64" t="s">
        <v>8199</v>
      </c>
      <c r="B11679" s="15" t="s">
        <v>8198</v>
      </c>
      <c r="C11679" s="40" t="s">
        <v>8197</v>
      </c>
      <c r="D11679" s="8" t="s">
        <v>20</v>
      </c>
      <c r="E11679" s="63" t="s">
        <v>1528</v>
      </c>
      <c r="F11679" s="61"/>
      <c r="G11679" s="62" t="s">
        <v>16</v>
      </c>
      <c r="H11679" s="61"/>
    </row>
    <row r="11680" spans="1:8" ht="76.5" x14ac:dyDescent="0.25">
      <c r="A11680" s="64" t="s">
        <v>8196</v>
      </c>
      <c r="B11680" s="15" t="s">
        <v>8195</v>
      </c>
      <c r="C11680" s="40" t="s">
        <v>8194</v>
      </c>
      <c r="D11680" s="8" t="s">
        <v>20</v>
      </c>
      <c r="E11680" s="63" t="s">
        <v>1528</v>
      </c>
      <c r="F11680" s="61"/>
      <c r="G11680" s="62" t="s">
        <v>16</v>
      </c>
      <c r="H11680" s="61"/>
    </row>
    <row r="11681" spans="1:8" ht="76.5" x14ac:dyDescent="0.25">
      <c r="A11681" s="64" t="s">
        <v>8193</v>
      </c>
      <c r="B11681" s="15" t="s">
        <v>8192</v>
      </c>
      <c r="C11681" s="40" t="s">
        <v>8191</v>
      </c>
      <c r="D11681" s="8" t="s">
        <v>20</v>
      </c>
      <c r="E11681" s="63" t="s">
        <v>1528</v>
      </c>
      <c r="F11681" s="61"/>
      <c r="G11681" s="62" t="s">
        <v>16</v>
      </c>
      <c r="H11681" s="61"/>
    </row>
    <row r="11682" spans="1:8" ht="76.5" x14ac:dyDescent="0.25">
      <c r="A11682" s="64" t="s">
        <v>8190</v>
      </c>
      <c r="B11682" s="15" t="s">
        <v>8189</v>
      </c>
      <c r="C11682" s="40" t="s">
        <v>8188</v>
      </c>
      <c r="D11682" s="8" t="s">
        <v>20</v>
      </c>
      <c r="E11682" s="63" t="s">
        <v>1528</v>
      </c>
      <c r="F11682" s="61"/>
      <c r="G11682" s="62" t="s">
        <v>16</v>
      </c>
      <c r="H11682" s="61"/>
    </row>
    <row r="11683" spans="1:8" ht="76.5" x14ac:dyDescent="0.25">
      <c r="A11683" s="64" t="s">
        <v>8187</v>
      </c>
      <c r="B11683" s="15" t="s">
        <v>8186</v>
      </c>
      <c r="C11683" s="40" t="s">
        <v>8185</v>
      </c>
      <c r="D11683" s="8" t="s">
        <v>20</v>
      </c>
      <c r="E11683" s="63" t="s">
        <v>1528</v>
      </c>
      <c r="F11683" s="61"/>
      <c r="G11683" s="62" t="s">
        <v>16</v>
      </c>
      <c r="H11683" s="61"/>
    </row>
    <row r="11684" spans="1:8" ht="76.5" x14ac:dyDescent="0.25">
      <c r="A11684" s="64" t="s">
        <v>8184</v>
      </c>
      <c r="B11684" s="15" t="s">
        <v>8183</v>
      </c>
      <c r="C11684" s="40" t="s">
        <v>8182</v>
      </c>
      <c r="D11684" s="8" t="s">
        <v>20</v>
      </c>
      <c r="E11684" s="63" t="s">
        <v>1528</v>
      </c>
      <c r="F11684" s="61"/>
      <c r="G11684" s="62" t="s">
        <v>16</v>
      </c>
      <c r="H11684" s="61"/>
    </row>
    <row r="11685" spans="1:8" ht="38.25" x14ac:dyDescent="0.25">
      <c r="A11685" s="15" t="s">
        <v>8181</v>
      </c>
      <c r="B11685" s="15" t="s">
        <v>8180</v>
      </c>
      <c r="C11685" s="40" t="s">
        <v>8179</v>
      </c>
      <c r="D11685" s="14" t="s">
        <v>1626</v>
      </c>
      <c r="E11685" s="63" t="s">
        <v>1625</v>
      </c>
      <c r="F11685" s="65"/>
      <c r="G11685" s="9">
        <v>44532</v>
      </c>
      <c r="H11685" s="61"/>
    </row>
    <row r="11686" spans="1:8" ht="76.5" x14ac:dyDescent="0.25">
      <c r="A11686" s="64" t="s">
        <v>8178</v>
      </c>
      <c r="B11686" s="15" t="s">
        <v>8177</v>
      </c>
      <c r="C11686" s="40" t="s">
        <v>8176</v>
      </c>
      <c r="D11686" s="8" t="s">
        <v>20</v>
      </c>
      <c r="E11686" s="63" t="s">
        <v>1528</v>
      </c>
      <c r="F11686" s="61"/>
      <c r="G11686" s="62" t="s">
        <v>16</v>
      </c>
      <c r="H11686" s="61"/>
    </row>
    <row r="11687" spans="1:8" ht="76.5" x14ac:dyDescent="0.25">
      <c r="A11687" s="64" t="s">
        <v>8175</v>
      </c>
      <c r="B11687" s="15" t="s">
        <v>5222</v>
      </c>
      <c r="C11687" s="40" t="s">
        <v>8174</v>
      </c>
      <c r="D11687" s="8" t="s">
        <v>20</v>
      </c>
      <c r="E11687" s="63" t="s">
        <v>1528</v>
      </c>
      <c r="F11687" s="61"/>
      <c r="G11687" s="62" t="s">
        <v>16</v>
      </c>
      <c r="H11687" s="61"/>
    </row>
    <row r="11688" spans="1:8" ht="76.5" x14ac:dyDescent="0.25">
      <c r="A11688" s="64" t="s">
        <v>8173</v>
      </c>
      <c r="B11688" s="15" t="s">
        <v>8172</v>
      </c>
      <c r="C11688" s="40" t="s">
        <v>8171</v>
      </c>
      <c r="D11688" s="8" t="s">
        <v>20</v>
      </c>
      <c r="E11688" s="63" t="s">
        <v>1528</v>
      </c>
      <c r="F11688" s="61"/>
      <c r="G11688" s="62" t="s">
        <v>16</v>
      </c>
      <c r="H11688" s="61"/>
    </row>
    <row r="11689" spans="1:8" ht="89.25" x14ac:dyDescent="0.25">
      <c r="A11689" s="15" t="s">
        <v>8170</v>
      </c>
      <c r="B11689" s="15" t="s">
        <v>8169</v>
      </c>
      <c r="C11689" s="40" t="s">
        <v>8168</v>
      </c>
      <c r="D11689" s="8" t="s">
        <v>1626</v>
      </c>
      <c r="E11689" s="63" t="s">
        <v>1799</v>
      </c>
      <c r="F11689" s="65"/>
      <c r="G11689" s="9">
        <v>44462</v>
      </c>
      <c r="H11689" s="61"/>
    </row>
    <row r="11690" spans="1:8" ht="76.5" x14ac:dyDescent="0.25">
      <c r="A11690" s="64" t="s">
        <v>8167</v>
      </c>
      <c r="B11690" s="15" t="s">
        <v>8166</v>
      </c>
      <c r="C11690" s="40" t="s">
        <v>8165</v>
      </c>
      <c r="D11690" s="8" t="s">
        <v>20</v>
      </c>
      <c r="E11690" s="63" t="s">
        <v>1528</v>
      </c>
      <c r="F11690" s="61"/>
      <c r="G11690" s="62" t="s">
        <v>16</v>
      </c>
      <c r="H11690" s="61"/>
    </row>
    <row r="11691" spans="1:8" ht="76.5" x14ac:dyDescent="0.25">
      <c r="A11691" s="64" t="s">
        <v>8164</v>
      </c>
      <c r="B11691" s="15" t="s">
        <v>8163</v>
      </c>
      <c r="C11691" s="40" t="s">
        <v>8162</v>
      </c>
      <c r="D11691" s="8" t="s">
        <v>20</v>
      </c>
      <c r="E11691" s="63" t="s">
        <v>1528</v>
      </c>
      <c r="F11691" s="61"/>
      <c r="G11691" s="62" t="s">
        <v>16</v>
      </c>
      <c r="H11691" s="61"/>
    </row>
    <row r="11692" spans="1:8" ht="102" x14ac:dyDescent="0.25">
      <c r="A11692" s="64" t="s">
        <v>8161</v>
      </c>
      <c r="B11692" s="15" t="s">
        <v>8160</v>
      </c>
      <c r="C11692" s="40" t="s">
        <v>8159</v>
      </c>
      <c r="D11692" s="8" t="s">
        <v>20</v>
      </c>
      <c r="E11692" s="63" t="s">
        <v>1528</v>
      </c>
      <c r="F11692" s="61"/>
      <c r="G11692" s="62" t="s">
        <v>16</v>
      </c>
      <c r="H11692" s="61"/>
    </row>
    <row r="11693" spans="1:8" ht="76.5" x14ac:dyDescent="0.25">
      <c r="A11693" s="64" t="s">
        <v>8158</v>
      </c>
      <c r="B11693" s="15" t="s">
        <v>8157</v>
      </c>
      <c r="C11693" s="40" t="s">
        <v>8156</v>
      </c>
      <c r="D11693" s="8" t="s">
        <v>20</v>
      </c>
      <c r="E11693" s="63" t="s">
        <v>1528</v>
      </c>
      <c r="F11693" s="61"/>
      <c r="G11693" s="62" t="s">
        <v>16</v>
      </c>
      <c r="H11693" s="61"/>
    </row>
    <row r="11694" spans="1:8" ht="76.5" x14ac:dyDescent="0.25">
      <c r="A11694" s="64" t="s">
        <v>8155</v>
      </c>
      <c r="B11694" s="15" t="s">
        <v>8154</v>
      </c>
      <c r="C11694" s="40" t="s">
        <v>8153</v>
      </c>
      <c r="D11694" s="8" t="s">
        <v>20</v>
      </c>
      <c r="E11694" s="63" t="s">
        <v>1528</v>
      </c>
      <c r="F11694" s="61"/>
      <c r="G11694" s="62" t="s">
        <v>16</v>
      </c>
      <c r="H11694" s="61"/>
    </row>
    <row r="11695" spans="1:8" ht="76.5" x14ac:dyDescent="0.25">
      <c r="A11695" s="64" t="s">
        <v>8152</v>
      </c>
      <c r="B11695" s="15" t="s">
        <v>8151</v>
      </c>
      <c r="C11695" s="40" t="s">
        <v>8150</v>
      </c>
      <c r="D11695" s="8" t="s">
        <v>20</v>
      </c>
      <c r="E11695" s="63" t="s">
        <v>1528</v>
      </c>
      <c r="F11695" s="61"/>
      <c r="G11695" s="62" t="s">
        <v>16</v>
      </c>
      <c r="H11695" s="61"/>
    </row>
    <row r="11696" spans="1:8" ht="76.5" x14ac:dyDescent="0.25">
      <c r="A11696" s="64" t="s">
        <v>8149</v>
      </c>
      <c r="B11696" s="15" t="s">
        <v>8148</v>
      </c>
      <c r="C11696" s="40" t="s">
        <v>8147</v>
      </c>
      <c r="D11696" s="8" t="s">
        <v>20</v>
      </c>
      <c r="E11696" s="63" t="s">
        <v>1528</v>
      </c>
      <c r="F11696" s="61"/>
      <c r="G11696" s="62" t="s">
        <v>16</v>
      </c>
      <c r="H11696" s="61"/>
    </row>
    <row r="11697" spans="1:8" ht="76.5" x14ac:dyDescent="0.25">
      <c r="A11697" s="64" t="s">
        <v>8146</v>
      </c>
      <c r="B11697" s="15" t="s">
        <v>8145</v>
      </c>
      <c r="C11697" s="40" t="s">
        <v>8144</v>
      </c>
      <c r="D11697" s="8" t="s">
        <v>20</v>
      </c>
      <c r="E11697" s="63" t="s">
        <v>1528</v>
      </c>
      <c r="F11697" s="61"/>
      <c r="G11697" s="62" t="s">
        <v>16</v>
      </c>
      <c r="H11697" s="61"/>
    </row>
    <row r="11698" spans="1:8" ht="76.5" x14ac:dyDescent="0.25">
      <c r="A11698" s="64" t="s">
        <v>8143</v>
      </c>
      <c r="B11698" s="15" t="s">
        <v>8142</v>
      </c>
      <c r="C11698" s="40" t="s">
        <v>8141</v>
      </c>
      <c r="D11698" s="8" t="s">
        <v>20</v>
      </c>
      <c r="E11698" s="63" t="s">
        <v>1528</v>
      </c>
      <c r="F11698" s="61"/>
      <c r="G11698" s="62" t="s">
        <v>16</v>
      </c>
      <c r="H11698" s="61"/>
    </row>
    <row r="11699" spans="1:8" ht="76.5" x14ac:dyDescent="0.25">
      <c r="A11699" s="64" t="s">
        <v>8140</v>
      </c>
      <c r="B11699" s="15" t="s">
        <v>8139</v>
      </c>
      <c r="C11699" s="40" t="s">
        <v>8138</v>
      </c>
      <c r="D11699" s="8" t="s">
        <v>20</v>
      </c>
      <c r="E11699" s="63" t="s">
        <v>1528</v>
      </c>
      <c r="F11699" s="61"/>
      <c r="G11699" s="62" t="s">
        <v>16</v>
      </c>
      <c r="H11699" s="61"/>
    </row>
    <row r="11700" spans="1:8" ht="76.5" x14ac:dyDescent="0.25">
      <c r="A11700" s="64" t="s">
        <v>8137</v>
      </c>
      <c r="B11700" s="15" t="s">
        <v>8136</v>
      </c>
      <c r="C11700" s="40" t="s">
        <v>8135</v>
      </c>
      <c r="D11700" s="8" t="s">
        <v>20</v>
      </c>
      <c r="E11700" s="63" t="s">
        <v>1528</v>
      </c>
      <c r="F11700" s="61"/>
      <c r="G11700" s="62" t="s">
        <v>16</v>
      </c>
      <c r="H11700" s="61"/>
    </row>
    <row r="11701" spans="1:8" ht="165.75" x14ac:dyDescent="0.25">
      <c r="A11701" s="64" t="s">
        <v>8134</v>
      </c>
      <c r="B11701" s="15" t="s">
        <v>8133</v>
      </c>
      <c r="C11701" s="40" t="s">
        <v>8132</v>
      </c>
      <c r="D11701" s="8" t="s">
        <v>20</v>
      </c>
      <c r="E11701" s="63" t="s">
        <v>1528</v>
      </c>
      <c r="F11701" s="61"/>
      <c r="G11701" s="62" t="s">
        <v>16</v>
      </c>
      <c r="H11701" s="61"/>
    </row>
    <row r="11702" spans="1:8" ht="76.5" x14ac:dyDescent="0.25">
      <c r="A11702" s="64" t="s">
        <v>8131</v>
      </c>
      <c r="B11702" s="15" t="s">
        <v>8130</v>
      </c>
      <c r="C11702" s="40" t="s">
        <v>8129</v>
      </c>
      <c r="D11702" s="8" t="s">
        <v>20</v>
      </c>
      <c r="E11702" s="63" t="s">
        <v>1528</v>
      </c>
      <c r="F11702" s="61"/>
      <c r="G11702" s="62" t="s">
        <v>16</v>
      </c>
      <c r="H11702" s="61"/>
    </row>
    <row r="11703" spans="1:8" ht="76.5" x14ac:dyDescent="0.25">
      <c r="A11703" s="64" t="s">
        <v>8128</v>
      </c>
      <c r="B11703" s="15" t="s">
        <v>8127</v>
      </c>
      <c r="C11703" s="40" t="s">
        <v>8126</v>
      </c>
      <c r="D11703" s="8" t="s">
        <v>20</v>
      </c>
      <c r="E11703" s="63" t="s">
        <v>1528</v>
      </c>
      <c r="F11703" s="61"/>
      <c r="G11703" s="62" t="s">
        <v>16</v>
      </c>
      <c r="H11703" s="61"/>
    </row>
    <row r="11704" spans="1:8" ht="76.5" x14ac:dyDescent="0.25">
      <c r="A11704" s="64" t="s">
        <v>8125</v>
      </c>
      <c r="B11704" s="15" t="s">
        <v>8124</v>
      </c>
      <c r="C11704" s="40" t="s">
        <v>8123</v>
      </c>
      <c r="D11704" s="8" t="s">
        <v>20</v>
      </c>
      <c r="E11704" s="63" t="s">
        <v>1528</v>
      </c>
      <c r="F11704" s="61"/>
      <c r="G11704" s="62" t="s">
        <v>16</v>
      </c>
      <c r="H11704" s="61"/>
    </row>
    <row r="11705" spans="1:8" ht="76.5" x14ac:dyDescent="0.25">
      <c r="A11705" s="64" t="s">
        <v>8122</v>
      </c>
      <c r="B11705" s="15" t="s">
        <v>8121</v>
      </c>
      <c r="C11705" s="40" t="s">
        <v>8120</v>
      </c>
      <c r="D11705" s="8" t="s">
        <v>20</v>
      </c>
      <c r="E11705" s="63" t="s">
        <v>1528</v>
      </c>
      <c r="F11705" s="61"/>
      <c r="G11705" s="62" t="s">
        <v>16</v>
      </c>
      <c r="H11705" s="61"/>
    </row>
    <row r="11706" spans="1:8" ht="76.5" x14ac:dyDescent="0.25">
      <c r="A11706" s="64" t="s">
        <v>8119</v>
      </c>
      <c r="B11706" s="15" t="s">
        <v>8118</v>
      </c>
      <c r="C11706" s="40" t="s">
        <v>8117</v>
      </c>
      <c r="D11706" s="8" t="s">
        <v>20</v>
      </c>
      <c r="E11706" s="63" t="s">
        <v>1528</v>
      </c>
      <c r="F11706" s="61"/>
      <c r="G11706" s="62" t="s">
        <v>16</v>
      </c>
      <c r="H11706" s="61"/>
    </row>
    <row r="11707" spans="1:8" ht="76.5" x14ac:dyDescent="0.25">
      <c r="A11707" s="64" t="s">
        <v>8116</v>
      </c>
      <c r="B11707" s="15" t="s">
        <v>8115</v>
      </c>
      <c r="C11707" s="40" t="s">
        <v>8114</v>
      </c>
      <c r="D11707" s="8" t="s">
        <v>20</v>
      </c>
      <c r="E11707" s="63" t="s">
        <v>1528</v>
      </c>
      <c r="F11707" s="61"/>
      <c r="G11707" s="62" t="s">
        <v>16</v>
      </c>
      <c r="H11707" s="61"/>
    </row>
    <row r="11708" spans="1:8" ht="76.5" x14ac:dyDescent="0.25">
      <c r="A11708" s="64" t="s">
        <v>8113</v>
      </c>
      <c r="B11708" s="15" t="s">
        <v>8112</v>
      </c>
      <c r="C11708" s="40" t="s">
        <v>8111</v>
      </c>
      <c r="D11708" s="8" t="s">
        <v>20</v>
      </c>
      <c r="E11708" s="63" t="s">
        <v>1528</v>
      </c>
      <c r="F11708" s="61"/>
      <c r="G11708" s="62" t="s">
        <v>16</v>
      </c>
      <c r="H11708" s="61"/>
    </row>
    <row r="11709" spans="1:8" ht="89.25" x14ac:dyDescent="0.25">
      <c r="A11709" s="64" t="s">
        <v>8110</v>
      </c>
      <c r="B11709" s="15" t="s">
        <v>8109</v>
      </c>
      <c r="C11709" s="40" t="s">
        <v>8108</v>
      </c>
      <c r="D11709" s="8" t="s">
        <v>20</v>
      </c>
      <c r="E11709" s="63" t="s">
        <v>1528</v>
      </c>
      <c r="F11709" s="61"/>
      <c r="G11709" s="62" t="s">
        <v>16</v>
      </c>
      <c r="H11709" s="61"/>
    </row>
    <row r="11710" spans="1:8" ht="76.5" x14ac:dyDescent="0.25">
      <c r="A11710" s="64" t="s">
        <v>8107</v>
      </c>
      <c r="B11710" s="15" t="s">
        <v>8106</v>
      </c>
      <c r="C11710" s="40" t="s">
        <v>8105</v>
      </c>
      <c r="D11710" s="8" t="s">
        <v>20</v>
      </c>
      <c r="E11710" s="63" t="s">
        <v>1528</v>
      </c>
      <c r="F11710" s="61"/>
      <c r="G11710" s="62" t="s">
        <v>16</v>
      </c>
      <c r="H11710" s="61"/>
    </row>
    <row r="11711" spans="1:8" ht="76.5" x14ac:dyDescent="0.25">
      <c r="A11711" s="64" t="s">
        <v>8104</v>
      </c>
      <c r="B11711" s="15" t="s">
        <v>5083</v>
      </c>
      <c r="C11711" s="40" t="s">
        <v>8103</v>
      </c>
      <c r="D11711" s="8" t="s">
        <v>20</v>
      </c>
      <c r="E11711" s="63" t="s">
        <v>1528</v>
      </c>
      <c r="F11711" s="61"/>
      <c r="G11711" s="62" t="s">
        <v>16</v>
      </c>
      <c r="H11711" s="61"/>
    </row>
    <row r="11712" spans="1:8" ht="76.5" x14ac:dyDescent="0.25">
      <c r="A11712" s="64" t="s">
        <v>8102</v>
      </c>
      <c r="B11712" s="15" t="s">
        <v>8101</v>
      </c>
      <c r="C11712" s="40" t="s">
        <v>8100</v>
      </c>
      <c r="D11712" s="8" t="s">
        <v>20</v>
      </c>
      <c r="E11712" s="63" t="s">
        <v>1528</v>
      </c>
      <c r="F11712" s="61"/>
      <c r="G11712" s="62" t="s">
        <v>16</v>
      </c>
      <c r="H11712" s="61"/>
    </row>
    <row r="11713" spans="1:8" ht="76.5" x14ac:dyDescent="0.25">
      <c r="A11713" s="64" t="s">
        <v>8099</v>
      </c>
      <c r="B11713" s="15" t="s">
        <v>8098</v>
      </c>
      <c r="C11713" s="40" t="s">
        <v>8097</v>
      </c>
      <c r="D11713" s="8" t="s">
        <v>20</v>
      </c>
      <c r="E11713" s="63" t="s">
        <v>1528</v>
      </c>
      <c r="F11713" s="61"/>
      <c r="G11713" s="62" t="s">
        <v>16</v>
      </c>
      <c r="H11713" s="61"/>
    </row>
    <row r="11714" spans="1:8" ht="76.5" x14ac:dyDescent="0.25">
      <c r="A11714" s="64" t="s">
        <v>8096</v>
      </c>
      <c r="B11714" s="15" t="s">
        <v>8095</v>
      </c>
      <c r="C11714" s="40" t="s">
        <v>8094</v>
      </c>
      <c r="D11714" s="8" t="s">
        <v>20</v>
      </c>
      <c r="E11714" s="63" t="s">
        <v>1528</v>
      </c>
      <c r="F11714" s="61"/>
      <c r="G11714" s="62" t="s">
        <v>16</v>
      </c>
      <c r="H11714" s="61"/>
    </row>
    <row r="11715" spans="1:8" ht="76.5" x14ac:dyDescent="0.25">
      <c r="A11715" s="64" t="s">
        <v>8093</v>
      </c>
      <c r="B11715" s="15" t="s">
        <v>8092</v>
      </c>
      <c r="C11715" s="40" t="s">
        <v>8091</v>
      </c>
      <c r="D11715" s="8" t="s">
        <v>20</v>
      </c>
      <c r="E11715" s="63" t="s">
        <v>1528</v>
      </c>
      <c r="F11715" s="61"/>
      <c r="G11715" s="62" t="s">
        <v>16</v>
      </c>
      <c r="H11715" s="61"/>
    </row>
    <row r="11716" spans="1:8" ht="38.25" x14ac:dyDescent="0.25">
      <c r="A11716" s="70" t="s">
        <v>8090</v>
      </c>
      <c r="B11716" s="15" t="s">
        <v>8089</v>
      </c>
      <c r="C11716" s="40" t="s">
        <v>8088</v>
      </c>
      <c r="D11716" s="8" t="s">
        <v>15</v>
      </c>
      <c r="E11716" s="63" t="s">
        <v>1799</v>
      </c>
      <c r="F11716" s="63"/>
      <c r="G11716" s="68">
        <v>44508</v>
      </c>
      <c r="H11716" s="61"/>
    </row>
    <row r="11717" spans="1:8" ht="76.5" x14ac:dyDescent="0.25">
      <c r="A11717" s="64" t="s">
        <v>8087</v>
      </c>
      <c r="B11717" s="15" t="s">
        <v>8086</v>
      </c>
      <c r="C11717" s="40" t="s">
        <v>3687</v>
      </c>
      <c r="D11717" s="8" t="s">
        <v>20</v>
      </c>
      <c r="E11717" s="63" t="s">
        <v>1528</v>
      </c>
      <c r="F11717" s="61"/>
      <c r="G11717" s="62" t="s">
        <v>16</v>
      </c>
      <c r="H11717" s="61"/>
    </row>
    <row r="11718" spans="1:8" ht="76.5" x14ac:dyDescent="0.25">
      <c r="A11718" s="64" t="s">
        <v>8085</v>
      </c>
      <c r="B11718" s="15" t="s">
        <v>8084</v>
      </c>
      <c r="C11718" s="40" t="s">
        <v>8083</v>
      </c>
      <c r="D11718" s="8" t="s">
        <v>20</v>
      </c>
      <c r="E11718" s="63" t="s">
        <v>1528</v>
      </c>
      <c r="F11718" s="61"/>
      <c r="G11718" s="62" t="s">
        <v>16</v>
      </c>
      <c r="H11718" s="61"/>
    </row>
    <row r="11719" spans="1:8" ht="89.25" x14ac:dyDescent="0.25">
      <c r="A11719" s="64" t="s">
        <v>8082</v>
      </c>
      <c r="B11719" s="15" t="s">
        <v>8081</v>
      </c>
      <c r="C11719" s="40" t="s">
        <v>8080</v>
      </c>
      <c r="D11719" s="8" t="s">
        <v>20</v>
      </c>
      <c r="E11719" s="63" t="s">
        <v>1528</v>
      </c>
      <c r="F11719" s="61"/>
      <c r="G11719" s="62" t="s">
        <v>16</v>
      </c>
      <c r="H11719" s="61"/>
    </row>
    <row r="11720" spans="1:8" ht="76.5" x14ac:dyDescent="0.25">
      <c r="A11720" s="64" t="s">
        <v>8079</v>
      </c>
      <c r="B11720" s="15" t="s">
        <v>8078</v>
      </c>
      <c r="C11720" s="40" t="s">
        <v>8077</v>
      </c>
      <c r="D11720" s="8" t="s">
        <v>20</v>
      </c>
      <c r="E11720" s="63" t="s">
        <v>1528</v>
      </c>
      <c r="F11720" s="61"/>
      <c r="G11720" s="62" t="s">
        <v>16</v>
      </c>
      <c r="H11720" s="61"/>
    </row>
    <row r="11721" spans="1:8" ht="76.5" x14ac:dyDescent="0.25">
      <c r="A11721" s="64" t="s">
        <v>8076</v>
      </c>
      <c r="B11721" s="15" t="s">
        <v>5902</v>
      </c>
      <c r="C11721" s="40" t="s">
        <v>8075</v>
      </c>
      <c r="D11721" s="8" t="s">
        <v>20</v>
      </c>
      <c r="E11721" s="63" t="s">
        <v>1528</v>
      </c>
      <c r="F11721" s="61"/>
      <c r="G11721" s="62" t="s">
        <v>16</v>
      </c>
      <c r="H11721" s="61"/>
    </row>
    <row r="11722" spans="1:8" ht="76.5" x14ac:dyDescent="0.25">
      <c r="A11722" s="64" t="s">
        <v>8074</v>
      </c>
      <c r="B11722" s="15" t="s">
        <v>8073</v>
      </c>
      <c r="C11722" s="40" t="s">
        <v>8072</v>
      </c>
      <c r="D11722" s="8" t="s">
        <v>20</v>
      </c>
      <c r="E11722" s="63" t="s">
        <v>1528</v>
      </c>
      <c r="F11722" s="61"/>
      <c r="G11722" s="62" t="s">
        <v>16</v>
      </c>
      <c r="H11722" s="61"/>
    </row>
    <row r="11723" spans="1:8" ht="76.5" x14ac:dyDescent="0.25">
      <c r="A11723" s="64" t="s">
        <v>8071</v>
      </c>
      <c r="B11723" s="15" t="s">
        <v>4078</v>
      </c>
      <c r="C11723" s="40" t="s">
        <v>8070</v>
      </c>
      <c r="D11723" s="8" t="s">
        <v>20</v>
      </c>
      <c r="E11723" s="63" t="s">
        <v>1528</v>
      </c>
      <c r="F11723" s="61"/>
      <c r="G11723" s="62" t="s">
        <v>16</v>
      </c>
      <c r="H11723" s="61"/>
    </row>
    <row r="11724" spans="1:8" ht="76.5" x14ac:dyDescent="0.25">
      <c r="A11724" s="64" t="s">
        <v>8069</v>
      </c>
      <c r="B11724" s="15" t="s">
        <v>8068</v>
      </c>
      <c r="C11724" s="40" t="s">
        <v>8067</v>
      </c>
      <c r="D11724" s="8" t="s">
        <v>20</v>
      </c>
      <c r="E11724" s="63" t="s">
        <v>1528</v>
      </c>
      <c r="F11724" s="61"/>
      <c r="G11724" s="62" t="s">
        <v>16</v>
      </c>
      <c r="H11724" s="61"/>
    </row>
    <row r="11725" spans="1:8" ht="76.5" x14ac:dyDescent="0.25">
      <c r="A11725" s="64" t="s">
        <v>8066</v>
      </c>
      <c r="B11725" s="15" t="s">
        <v>8065</v>
      </c>
      <c r="C11725" s="40" t="s">
        <v>8064</v>
      </c>
      <c r="D11725" s="8" t="s">
        <v>20</v>
      </c>
      <c r="E11725" s="63" t="s">
        <v>1528</v>
      </c>
      <c r="F11725" s="61"/>
      <c r="G11725" s="62" t="s">
        <v>16</v>
      </c>
      <c r="H11725" s="61"/>
    </row>
    <row r="11726" spans="1:8" ht="25.5" x14ac:dyDescent="0.25">
      <c r="A11726" s="70" t="s">
        <v>8063</v>
      </c>
      <c r="B11726" s="15" t="s">
        <v>8062</v>
      </c>
      <c r="C11726" s="40" t="s">
        <v>8061</v>
      </c>
      <c r="D11726" s="8" t="s">
        <v>15</v>
      </c>
      <c r="E11726" s="63" t="s">
        <v>1799</v>
      </c>
      <c r="F11726" s="63"/>
      <c r="G11726" s="68">
        <v>44492</v>
      </c>
      <c r="H11726" s="61"/>
    </row>
    <row r="11727" spans="1:8" ht="76.5" x14ac:dyDescent="0.25">
      <c r="A11727" s="15" t="s">
        <v>8060</v>
      </c>
      <c r="B11727" s="15" t="s">
        <v>8059</v>
      </c>
      <c r="C11727" s="40" t="s">
        <v>8058</v>
      </c>
      <c r="D11727" s="8" t="s">
        <v>1626</v>
      </c>
      <c r="E11727" s="63" t="s">
        <v>1625</v>
      </c>
      <c r="F11727" s="65"/>
      <c r="G11727" s="9">
        <v>44651</v>
      </c>
      <c r="H11727" s="61"/>
    </row>
    <row r="11728" spans="1:8" ht="76.5" x14ac:dyDescent="0.25">
      <c r="A11728" s="64" t="s">
        <v>8057</v>
      </c>
      <c r="B11728" s="15" t="s">
        <v>8056</v>
      </c>
      <c r="C11728" s="40" t="s">
        <v>2088</v>
      </c>
      <c r="D11728" s="8" t="s">
        <v>20</v>
      </c>
      <c r="E11728" s="63" t="s">
        <v>1528</v>
      </c>
      <c r="F11728" s="61"/>
      <c r="G11728" s="62" t="s">
        <v>16</v>
      </c>
      <c r="H11728" s="61"/>
    </row>
    <row r="11729" spans="1:8" ht="76.5" x14ac:dyDescent="0.25">
      <c r="A11729" s="64" t="s">
        <v>8055</v>
      </c>
      <c r="B11729" s="15" t="s">
        <v>8054</v>
      </c>
      <c r="C11729" s="40" t="s">
        <v>6198</v>
      </c>
      <c r="D11729" s="8" t="s">
        <v>20</v>
      </c>
      <c r="E11729" s="63" t="s">
        <v>1528</v>
      </c>
      <c r="F11729" s="61"/>
      <c r="G11729" s="62" t="s">
        <v>16</v>
      </c>
      <c r="H11729" s="61"/>
    </row>
    <row r="11730" spans="1:8" ht="76.5" x14ac:dyDescent="0.25">
      <c r="A11730" s="64" t="s">
        <v>8053</v>
      </c>
      <c r="B11730" s="15" t="s">
        <v>8052</v>
      </c>
      <c r="C11730" s="40" t="s">
        <v>8051</v>
      </c>
      <c r="D11730" s="8" t="s">
        <v>20</v>
      </c>
      <c r="E11730" s="63" t="s">
        <v>1528</v>
      </c>
      <c r="F11730" s="61"/>
      <c r="G11730" s="62" t="s">
        <v>16</v>
      </c>
      <c r="H11730" s="61"/>
    </row>
    <row r="11731" spans="1:8" ht="76.5" x14ac:dyDescent="0.25">
      <c r="A11731" s="64" t="s">
        <v>8050</v>
      </c>
      <c r="B11731" s="15" t="s">
        <v>8049</v>
      </c>
      <c r="C11731" s="40" t="s">
        <v>3687</v>
      </c>
      <c r="D11731" s="8" t="s">
        <v>20</v>
      </c>
      <c r="E11731" s="63" t="s">
        <v>1528</v>
      </c>
      <c r="F11731" s="61"/>
      <c r="G11731" s="62" t="s">
        <v>16</v>
      </c>
      <c r="H11731" s="61"/>
    </row>
    <row r="11732" spans="1:8" ht="76.5" x14ac:dyDescent="0.25">
      <c r="A11732" s="64" t="s">
        <v>8048</v>
      </c>
      <c r="B11732" s="15" t="s">
        <v>8047</v>
      </c>
      <c r="C11732" s="40" t="s">
        <v>8046</v>
      </c>
      <c r="D11732" s="8" t="s">
        <v>20</v>
      </c>
      <c r="E11732" s="63" t="s">
        <v>1528</v>
      </c>
      <c r="F11732" s="61"/>
      <c r="G11732" s="62" t="s">
        <v>16</v>
      </c>
      <c r="H11732" s="61"/>
    </row>
    <row r="11733" spans="1:8" ht="76.5" x14ac:dyDescent="0.25">
      <c r="A11733" s="64" t="s">
        <v>8045</v>
      </c>
      <c r="B11733" s="15" t="s">
        <v>8044</v>
      </c>
      <c r="C11733" s="40" t="s">
        <v>8043</v>
      </c>
      <c r="D11733" s="8" t="s">
        <v>20</v>
      </c>
      <c r="E11733" s="63" t="s">
        <v>1528</v>
      </c>
      <c r="F11733" s="61"/>
      <c r="G11733" s="62" t="s">
        <v>16</v>
      </c>
      <c r="H11733" s="61"/>
    </row>
    <row r="11734" spans="1:8" ht="76.5" x14ac:dyDescent="0.25">
      <c r="A11734" s="64" t="s">
        <v>8042</v>
      </c>
      <c r="B11734" s="15" t="s">
        <v>1587</v>
      </c>
      <c r="C11734" s="40" t="s">
        <v>8041</v>
      </c>
      <c r="D11734" s="8" t="s">
        <v>20</v>
      </c>
      <c r="E11734" s="63" t="s">
        <v>1528</v>
      </c>
      <c r="F11734" s="61"/>
      <c r="G11734" s="62" t="s">
        <v>16</v>
      </c>
      <c r="H11734" s="61"/>
    </row>
    <row r="11735" spans="1:8" ht="76.5" x14ac:dyDescent="0.25">
      <c r="A11735" s="64" t="s">
        <v>8040</v>
      </c>
      <c r="B11735" s="15" t="s">
        <v>8035</v>
      </c>
      <c r="C11735" s="40" t="s">
        <v>5638</v>
      </c>
      <c r="D11735" s="8" t="s">
        <v>20</v>
      </c>
      <c r="E11735" s="63" t="s">
        <v>1528</v>
      </c>
      <c r="F11735" s="61"/>
      <c r="G11735" s="62" t="s">
        <v>16</v>
      </c>
      <c r="H11735" s="61"/>
    </row>
    <row r="11736" spans="1:8" ht="76.5" x14ac:dyDescent="0.25">
      <c r="A11736" s="15" t="s">
        <v>8039</v>
      </c>
      <c r="B11736" s="15" t="s">
        <v>8038</v>
      </c>
      <c r="C11736" s="40" t="s">
        <v>8037</v>
      </c>
      <c r="D11736" s="8" t="s">
        <v>1626</v>
      </c>
      <c r="E11736" s="63" t="s">
        <v>1799</v>
      </c>
      <c r="F11736" s="65"/>
      <c r="G11736" s="9">
        <v>44484</v>
      </c>
      <c r="H11736" s="61"/>
    </row>
    <row r="11737" spans="1:8" ht="76.5" x14ac:dyDescent="0.25">
      <c r="A11737" s="64" t="s">
        <v>8036</v>
      </c>
      <c r="B11737" s="15" t="s">
        <v>8035</v>
      </c>
      <c r="C11737" s="40" t="s">
        <v>8034</v>
      </c>
      <c r="D11737" s="8" t="s">
        <v>20</v>
      </c>
      <c r="E11737" s="63" t="s">
        <v>1528</v>
      </c>
      <c r="F11737" s="61"/>
      <c r="G11737" s="62" t="s">
        <v>16</v>
      </c>
      <c r="H11737" s="61"/>
    </row>
    <row r="11738" spans="1:8" ht="25.5" x14ac:dyDescent="0.25">
      <c r="A11738" s="15" t="s">
        <v>8033</v>
      </c>
      <c r="B11738" s="15" t="s">
        <v>8032</v>
      </c>
      <c r="C11738" s="40" t="s">
        <v>8031</v>
      </c>
      <c r="D11738" s="14" t="s">
        <v>1626</v>
      </c>
      <c r="E11738" s="63" t="s">
        <v>1625</v>
      </c>
      <c r="F11738" s="65"/>
      <c r="G11738" s="9">
        <v>44492</v>
      </c>
      <c r="H11738" s="61"/>
    </row>
    <row r="11739" spans="1:8" ht="51" x14ac:dyDescent="0.25">
      <c r="A11739" s="15" t="s">
        <v>8030</v>
      </c>
      <c r="B11739" s="15" t="s">
        <v>8029</v>
      </c>
      <c r="C11739" s="40" t="s">
        <v>8028</v>
      </c>
      <c r="D11739" s="8" t="s">
        <v>1626</v>
      </c>
      <c r="E11739" s="63" t="s">
        <v>1625</v>
      </c>
      <c r="F11739" s="65"/>
      <c r="G11739" s="9">
        <v>44732</v>
      </c>
      <c r="H11739" s="61"/>
    </row>
    <row r="11740" spans="1:8" ht="76.5" x14ac:dyDescent="0.25">
      <c r="A11740" s="64" t="s">
        <v>8027</v>
      </c>
      <c r="B11740" s="15" t="s">
        <v>7905</v>
      </c>
      <c r="C11740" s="40" t="s">
        <v>8026</v>
      </c>
      <c r="D11740" s="8" t="s">
        <v>20</v>
      </c>
      <c r="E11740" s="63" t="s">
        <v>1528</v>
      </c>
      <c r="F11740" s="61"/>
      <c r="G11740" s="62" t="s">
        <v>16</v>
      </c>
      <c r="H11740" s="61"/>
    </row>
    <row r="11741" spans="1:8" ht="76.5" x14ac:dyDescent="0.25">
      <c r="A11741" s="64" t="s">
        <v>8025</v>
      </c>
      <c r="B11741" s="15" t="s">
        <v>8024</v>
      </c>
      <c r="C11741" s="40" t="s">
        <v>8023</v>
      </c>
      <c r="D11741" s="8" t="s">
        <v>20</v>
      </c>
      <c r="E11741" s="63" t="s">
        <v>1528</v>
      </c>
      <c r="F11741" s="61"/>
      <c r="G11741" s="62" t="s">
        <v>16</v>
      </c>
      <c r="H11741" s="61"/>
    </row>
    <row r="11742" spans="1:8" ht="76.5" x14ac:dyDescent="0.25">
      <c r="A11742" s="64" t="s">
        <v>8022</v>
      </c>
      <c r="B11742" s="15" t="s">
        <v>8021</v>
      </c>
      <c r="C11742" s="40" t="s">
        <v>8020</v>
      </c>
      <c r="D11742" s="8" t="s">
        <v>20</v>
      </c>
      <c r="E11742" s="63" t="s">
        <v>1528</v>
      </c>
      <c r="F11742" s="61"/>
      <c r="G11742" s="62" t="s">
        <v>16</v>
      </c>
      <c r="H11742" s="61"/>
    </row>
    <row r="11743" spans="1:8" ht="76.5" x14ac:dyDescent="0.25">
      <c r="A11743" s="64" t="s">
        <v>8019</v>
      </c>
      <c r="B11743" s="15" t="s">
        <v>8018</v>
      </c>
      <c r="C11743" s="40" t="s">
        <v>8017</v>
      </c>
      <c r="D11743" s="8" t="s">
        <v>20</v>
      </c>
      <c r="E11743" s="63" t="s">
        <v>1528</v>
      </c>
      <c r="F11743" s="61"/>
      <c r="G11743" s="62" t="s">
        <v>16</v>
      </c>
      <c r="H11743" s="61"/>
    </row>
    <row r="11744" spans="1:8" ht="76.5" x14ac:dyDescent="0.25">
      <c r="A11744" s="64" t="s">
        <v>8016</v>
      </c>
      <c r="B11744" s="15" t="s">
        <v>8015</v>
      </c>
      <c r="C11744" s="40" t="s">
        <v>8014</v>
      </c>
      <c r="D11744" s="8" t="s">
        <v>20</v>
      </c>
      <c r="E11744" s="63" t="s">
        <v>1528</v>
      </c>
      <c r="F11744" s="61"/>
      <c r="G11744" s="62" t="s">
        <v>16</v>
      </c>
      <c r="H11744" s="61"/>
    </row>
    <row r="11745" spans="1:8" ht="76.5" x14ac:dyDescent="0.25">
      <c r="A11745" s="64" t="s">
        <v>8013</v>
      </c>
      <c r="B11745" s="15" t="s">
        <v>8012</v>
      </c>
      <c r="C11745" s="40" t="s">
        <v>8011</v>
      </c>
      <c r="D11745" s="8" t="s">
        <v>20</v>
      </c>
      <c r="E11745" s="63" t="s">
        <v>1528</v>
      </c>
      <c r="F11745" s="61"/>
      <c r="G11745" s="62" t="s">
        <v>16</v>
      </c>
      <c r="H11745" s="61"/>
    </row>
    <row r="11746" spans="1:8" ht="76.5" x14ac:dyDescent="0.25">
      <c r="A11746" s="64" t="s">
        <v>8010</v>
      </c>
      <c r="B11746" s="15" t="s">
        <v>7105</v>
      </c>
      <c r="C11746" s="40" t="s">
        <v>8009</v>
      </c>
      <c r="D11746" s="8" t="s">
        <v>20</v>
      </c>
      <c r="E11746" s="63" t="s">
        <v>1528</v>
      </c>
      <c r="F11746" s="61"/>
      <c r="G11746" s="62" t="s">
        <v>16</v>
      </c>
      <c r="H11746" s="61"/>
    </row>
    <row r="11747" spans="1:8" ht="76.5" x14ac:dyDescent="0.25">
      <c r="A11747" s="64" t="s">
        <v>8008</v>
      </c>
      <c r="B11747" s="15" t="s">
        <v>8007</v>
      </c>
      <c r="C11747" s="40" t="s">
        <v>8006</v>
      </c>
      <c r="D11747" s="8" t="s">
        <v>20</v>
      </c>
      <c r="E11747" s="63" t="s">
        <v>1528</v>
      </c>
      <c r="F11747" s="61"/>
      <c r="G11747" s="62" t="s">
        <v>16</v>
      </c>
      <c r="H11747" s="61"/>
    </row>
    <row r="11748" spans="1:8" ht="76.5" x14ac:dyDescent="0.25">
      <c r="A11748" s="64" t="s">
        <v>8005</v>
      </c>
      <c r="B11748" s="15" t="s">
        <v>8004</v>
      </c>
      <c r="C11748" s="40" t="s">
        <v>8003</v>
      </c>
      <c r="D11748" s="8" t="s">
        <v>20</v>
      </c>
      <c r="E11748" s="63" t="s">
        <v>1528</v>
      </c>
      <c r="F11748" s="61"/>
      <c r="G11748" s="62" t="s">
        <v>16</v>
      </c>
      <c r="H11748" s="61"/>
    </row>
    <row r="11749" spans="1:8" ht="76.5" x14ac:dyDescent="0.25">
      <c r="A11749" s="64" t="s">
        <v>8002</v>
      </c>
      <c r="B11749" s="15" t="s">
        <v>8001</v>
      </c>
      <c r="C11749" s="40" t="s">
        <v>8000</v>
      </c>
      <c r="D11749" s="8" t="s">
        <v>20</v>
      </c>
      <c r="E11749" s="63" t="s">
        <v>1528</v>
      </c>
      <c r="F11749" s="61"/>
      <c r="G11749" s="62" t="s">
        <v>16</v>
      </c>
      <c r="H11749" s="61"/>
    </row>
    <row r="11750" spans="1:8" ht="63.75" x14ac:dyDescent="0.25">
      <c r="A11750" s="15" t="s">
        <v>7999</v>
      </c>
      <c r="B11750" s="15" t="s">
        <v>7998</v>
      </c>
      <c r="C11750" s="40" t="s">
        <v>7997</v>
      </c>
      <c r="D11750" s="14" t="s">
        <v>1626</v>
      </c>
      <c r="E11750" s="63" t="s">
        <v>1625</v>
      </c>
      <c r="F11750" s="65"/>
      <c r="G11750" s="9">
        <v>44477</v>
      </c>
      <c r="H11750" s="61"/>
    </row>
    <row r="11751" spans="1:8" ht="76.5" x14ac:dyDescent="0.25">
      <c r="A11751" s="64" t="s">
        <v>7996</v>
      </c>
      <c r="B11751" s="15" t="s">
        <v>7995</v>
      </c>
      <c r="C11751" s="40" t="s">
        <v>7994</v>
      </c>
      <c r="D11751" s="8" t="s">
        <v>20</v>
      </c>
      <c r="E11751" s="63" t="s">
        <v>1528</v>
      </c>
      <c r="F11751" s="61"/>
      <c r="G11751" s="62" t="s">
        <v>16</v>
      </c>
      <c r="H11751" s="61"/>
    </row>
    <row r="11752" spans="1:8" ht="38.25" x14ac:dyDescent="0.25">
      <c r="A11752" s="15" t="s">
        <v>7993</v>
      </c>
      <c r="B11752" s="15" t="s">
        <v>7992</v>
      </c>
      <c r="C11752" s="40" t="s">
        <v>7991</v>
      </c>
      <c r="D11752" s="8" t="s">
        <v>1626</v>
      </c>
      <c r="E11752" s="63" t="s">
        <v>1625</v>
      </c>
      <c r="F11752" s="65"/>
      <c r="G11752" s="9">
        <v>44465</v>
      </c>
      <c r="H11752" s="61"/>
    </row>
    <row r="11753" spans="1:8" ht="76.5" x14ac:dyDescent="0.25">
      <c r="A11753" s="64" t="s">
        <v>7990</v>
      </c>
      <c r="B11753" s="15" t="s">
        <v>7989</v>
      </c>
      <c r="C11753" s="40" t="s">
        <v>7988</v>
      </c>
      <c r="D11753" s="8" t="s">
        <v>20</v>
      </c>
      <c r="E11753" s="63" t="s">
        <v>1528</v>
      </c>
      <c r="F11753" s="61"/>
      <c r="G11753" s="62" t="s">
        <v>16</v>
      </c>
      <c r="H11753" s="61"/>
    </row>
    <row r="11754" spans="1:8" ht="76.5" x14ac:dyDescent="0.25">
      <c r="A11754" s="64" t="s">
        <v>7987</v>
      </c>
      <c r="B11754" s="15" t="s">
        <v>7986</v>
      </c>
      <c r="C11754" s="40" t="s">
        <v>7985</v>
      </c>
      <c r="D11754" s="8" t="s">
        <v>20</v>
      </c>
      <c r="E11754" s="63" t="s">
        <v>1528</v>
      </c>
      <c r="F11754" s="61"/>
      <c r="G11754" s="62" t="s">
        <v>16</v>
      </c>
      <c r="H11754" s="61"/>
    </row>
    <row r="11755" spans="1:8" ht="76.5" x14ac:dyDescent="0.25">
      <c r="A11755" s="64" t="s">
        <v>7984</v>
      </c>
      <c r="B11755" s="15" t="s">
        <v>7496</v>
      </c>
      <c r="C11755" s="40" t="s">
        <v>7983</v>
      </c>
      <c r="D11755" s="8" t="s">
        <v>20</v>
      </c>
      <c r="E11755" s="63" t="s">
        <v>1528</v>
      </c>
      <c r="F11755" s="61"/>
      <c r="G11755" s="62" t="s">
        <v>16</v>
      </c>
      <c r="H11755" s="61"/>
    </row>
    <row r="11756" spans="1:8" ht="76.5" x14ac:dyDescent="0.25">
      <c r="A11756" s="64" t="s">
        <v>7982</v>
      </c>
      <c r="B11756" s="15" t="s">
        <v>7981</v>
      </c>
      <c r="C11756" s="40" t="s">
        <v>7980</v>
      </c>
      <c r="D11756" s="8" t="s">
        <v>20</v>
      </c>
      <c r="E11756" s="63" t="s">
        <v>1528</v>
      </c>
      <c r="F11756" s="61"/>
      <c r="G11756" s="62" t="s">
        <v>16</v>
      </c>
      <c r="H11756" s="61"/>
    </row>
    <row r="11757" spans="1:8" ht="76.5" x14ac:dyDescent="0.25">
      <c r="A11757" s="64" t="s">
        <v>7979</v>
      </c>
      <c r="B11757" s="15" t="s">
        <v>7978</v>
      </c>
      <c r="C11757" s="40" t="s">
        <v>7977</v>
      </c>
      <c r="D11757" s="8" t="s">
        <v>20</v>
      </c>
      <c r="E11757" s="63" t="s">
        <v>1528</v>
      </c>
      <c r="F11757" s="61"/>
      <c r="G11757" s="62" t="s">
        <v>16</v>
      </c>
      <c r="H11757" s="61"/>
    </row>
    <row r="11758" spans="1:8" ht="76.5" x14ac:dyDescent="0.25">
      <c r="A11758" s="64" t="s">
        <v>7976</v>
      </c>
      <c r="B11758" s="15" t="s">
        <v>7975</v>
      </c>
      <c r="C11758" s="40" t="s">
        <v>7974</v>
      </c>
      <c r="D11758" s="8" t="s">
        <v>20</v>
      </c>
      <c r="E11758" s="63" t="s">
        <v>1528</v>
      </c>
      <c r="F11758" s="61"/>
      <c r="G11758" s="62" t="s">
        <v>16</v>
      </c>
      <c r="H11758" s="61"/>
    </row>
    <row r="11759" spans="1:8" ht="76.5" x14ac:dyDescent="0.25">
      <c r="A11759" s="64" t="s">
        <v>7973</v>
      </c>
      <c r="B11759" s="15" t="s">
        <v>7972</v>
      </c>
      <c r="C11759" s="40" t="s">
        <v>7971</v>
      </c>
      <c r="D11759" s="8" t="s">
        <v>20</v>
      </c>
      <c r="E11759" s="63" t="s">
        <v>1528</v>
      </c>
      <c r="F11759" s="61"/>
      <c r="G11759" s="62" t="s">
        <v>16</v>
      </c>
      <c r="H11759" s="61"/>
    </row>
    <row r="11760" spans="1:8" ht="89.25" x14ac:dyDescent="0.25">
      <c r="A11760" s="15" t="s">
        <v>7970</v>
      </c>
      <c r="B11760" s="15" t="s">
        <v>7969</v>
      </c>
      <c r="C11760" s="40" t="s">
        <v>7968</v>
      </c>
      <c r="D11760" s="14" t="s">
        <v>1626</v>
      </c>
      <c r="E11760" s="63" t="s">
        <v>1625</v>
      </c>
      <c r="F11760" s="65"/>
      <c r="G11760" s="9">
        <v>44519</v>
      </c>
      <c r="H11760" s="61"/>
    </row>
    <row r="11761" spans="1:8" ht="76.5" x14ac:dyDescent="0.25">
      <c r="A11761" s="64" t="s">
        <v>7967</v>
      </c>
      <c r="B11761" s="15" t="s">
        <v>7966</v>
      </c>
      <c r="C11761" s="40" t="s">
        <v>7965</v>
      </c>
      <c r="D11761" s="8" t="s">
        <v>20</v>
      </c>
      <c r="E11761" s="63" t="s">
        <v>1528</v>
      </c>
      <c r="F11761" s="61"/>
      <c r="G11761" s="62" t="s">
        <v>16</v>
      </c>
      <c r="H11761" s="61"/>
    </row>
    <row r="11762" spans="1:8" ht="102" x14ac:dyDescent="0.25">
      <c r="A11762" s="64" t="s">
        <v>7964</v>
      </c>
      <c r="B11762" s="15" t="s">
        <v>7963</v>
      </c>
      <c r="C11762" s="40" t="s">
        <v>7962</v>
      </c>
      <c r="D11762" s="8" t="s">
        <v>20</v>
      </c>
      <c r="E11762" s="63" t="s">
        <v>1528</v>
      </c>
      <c r="F11762" s="61"/>
      <c r="G11762" s="62" t="s">
        <v>16</v>
      </c>
      <c r="H11762" s="61"/>
    </row>
    <row r="11763" spans="1:8" ht="76.5" x14ac:dyDescent="0.25">
      <c r="A11763" s="64" t="s">
        <v>7961</v>
      </c>
      <c r="B11763" s="15" t="s">
        <v>7960</v>
      </c>
      <c r="C11763" s="40" t="s">
        <v>7959</v>
      </c>
      <c r="D11763" s="8" t="s">
        <v>20</v>
      </c>
      <c r="E11763" s="63" t="s">
        <v>1528</v>
      </c>
      <c r="F11763" s="61"/>
      <c r="G11763" s="62" t="s">
        <v>16</v>
      </c>
      <c r="H11763" s="61"/>
    </row>
    <row r="11764" spans="1:8" ht="76.5" x14ac:dyDescent="0.25">
      <c r="A11764" s="64" t="s">
        <v>7958</v>
      </c>
      <c r="B11764" s="15" t="s">
        <v>7957</v>
      </c>
      <c r="C11764" s="40" t="s">
        <v>7956</v>
      </c>
      <c r="D11764" s="8" t="s">
        <v>20</v>
      </c>
      <c r="E11764" s="63" t="s">
        <v>1528</v>
      </c>
      <c r="F11764" s="61"/>
      <c r="G11764" s="62" t="s">
        <v>16</v>
      </c>
      <c r="H11764" s="61"/>
    </row>
    <row r="11765" spans="1:8" ht="76.5" x14ac:dyDescent="0.25">
      <c r="A11765" s="64" t="s">
        <v>7955</v>
      </c>
      <c r="B11765" s="15" t="s">
        <v>7954</v>
      </c>
      <c r="C11765" s="40" t="s">
        <v>7953</v>
      </c>
      <c r="D11765" s="8" t="s">
        <v>20</v>
      </c>
      <c r="E11765" s="63" t="s">
        <v>1528</v>
      </c>
      <c r="F11765" s="61"/>
      <c r="G11765" s="62" t="s">
        <v>16</v>
      </c>
      <c r="H11765" s="61"/>
    </row>
    <row r="11766" spans="1:8" ht="76.5" x14ac:dyDescent="0.25">
      <c r="A11766" s="64" t="s">
        <v>7952</v>
      </c>
      <c r="B11766" s="15" t="s">
        <v>3335</v>
      </c>
      <c r="C11766" s="40" t="s">
        <v>7951</v>
      </c>
      <c r="D11766" s="8" t="s">
        <v>20</v>
      </c>
      <c r="E11766" s="63" t="s">
        <v>1528</v>
      </c>
      <c r="F11766" s="61"/>
      <c r="G11766" s="62" t="s">
        <v>16</v>
      </c>
      <c r="H11766" s="61"/>
    </row>
    <row r="11767" spans="1:8" ht="76.5" x14ac:dyDescent="0.25">
      <c r="A11767" s="64" t="s">
        <v>7950</v>
      </c>
      <c r="B11767" s="15" t="s">
        <v>7949</v>
      </c>
      <c r="C11767" s="40" t="s">
        <v>7948</v>
      </c>
      <c r="D11767" s="8" t="s">
        <v>20</v>
      </c>
      <c r="E11767" s="63" t="s">
        <v>1528</v>
      </c>
      <c r="F11767" s="61"/>
      <c r="G11767" s="62" t="s">
        <v>16</v>
      </c>
      <c r="H11767" s="61"/>
    </row>
    <row r="11768" spans="1:8" ht="76.5" x14ac:dyDescent="0.25">
      <c r="A11768" s="64" t="s">
        <v>7947</v>
      </c>
      <c r="B11768" s="15" t="s">
        <v>7946</v>
      </c>
      <c r="C11768" s="40" t="s">
        <v>7945</v>
      </c>
      <c r="D11768" s="8" t="s">
        <v>20</v>
      </c>
      <c r="E11768" s="63" t="s">
        <v>1528</v>
      </c>
      <c r="F11768" s="61"/>
      <c r="G11768" s="62" t="s">
        <v>16</v>
      </c>
      <c r="H11768" s="61"/>
    </row>
    <row r="11769" spans="1:8" ht="76.5" x14ac:dyDescent="0.25">
      <c r="A11769" s="64" t="s">
        <v>7944</v>
      </c>
      <c r="B11769" s="15" t="s">
        <v>7943</v>
      </c>
      <c r="C11769" s="40" t="s">
        <v>7942</v>
      </c>
      <c r="D11769" s="8" t="s">
        <v>20</v>
      </c>
      <c r="E11769" s="63" t="s">
        <v>1528</v>
      </c>
      <c r="F11769" s="61"/>
      <c r="G11769" s="62" t="s">
        <v>16</v>
      </c>
      <c r="H11769" s="61"/>
    </row>
    <row r="11770" spans="1:8" ht="76.5" x14ac:dyDescent="0.25">
      <c r="A11770" s="64" t="s">
        <v>7941</v>
      </c>
      <c r="B11770" s="15" t="s">
        <v>7940</v>
      </c>
      <c r="C11770" s="40" t="s">
        <v>7939</v>
      </c>
      <c r="D11770" s="8" t="s">
        <v>20</v>
      </c>
      <c r="E11770" s="63" t="s">
        <v>1528</v>
      </c>
      <c r="F11770" s="61"/>
      <c r="G11770" s="62" t="s">
        <v>16</v>
      </c>
      <c r="H11770" s="61"/>
    </row>
    <row r="11771" spans="1:8" ht="76.5" x14ac:dyDescent="0.25">
      <c r="A11771" s="64" t="s">
        <v>7938</v>
      </c>
      <c r="B11771" s="15" t="s">
        <v>7937</v>
      </c>
      <c r="C11771" s="40" t="s">
        <v>7936</v>
      </c>
      <c r="D11771" s="8" t="s">
        <v>20</v>
      </c>
      <c r="E11771" s="63" t="s">
        <v>1528</v>
      </c>
      <c r="F11771" s="61"/>
      <c r="G11771" s="62" t="s">
        <v>16</v>
      </c>
      <c r="H11771" s="61"/>
    </row>
    <row r="11772" spans="1:8" ht="76.5" x14ac:dyDescent="0.25">
      <c r="A11772" s="64" t="s">
        <v>7935</v>
      </c>
      <c r="B11772" s="15" t="s">
        <v>7934</v>
      </c>
      <c r="C11772" s="40" t="s">
        <v>7933</v>
      </c>
      <c r="D11772" s="8" t="s">
        <v>20</v>
      </c>
      <c r="E11772" s="63" t="s">
        <v>1528</v>
      </c>
      <c r="F11772" s="61"/>
      <c r="G11772" s="62" t="s">
        <v>16</v>
      </c>
      <c r="H11772" s="61"/>
    </row>
    <row r="11773" spans="1:8" ht="76.5" x14ac:dyDescent="0.25">
      <c r="A11773" s="64" t="s">
        <v>7932</v>
      </c>
      <c r="B11773" s="15" t="s">
        <v>7931</v>
      </c>
      <c r="C11773" s="40" t="s">
        <v>7930</v>
      </c>
      <c r="D11773" s="8" t="s">
        <v>20</v>
      </c>
      <c r="E11773" s="63" t="s">
        <v>1528</v>
      </c>
      <c r="F11773" s="61"/>
      <c r="G11773" s="62" t="s">
        <v>16</v>
      </c>
      <c r="H11773" s="61"/>
    </row>
    <row r="11774" spans="1:8" ht="76.5" x14ac:dyDescent="0.25">
      <c r="A11774" s="64" t="s">
        <v>7929</v>
      </c>
      <c r="B11774" s="15" t="s">
        <v>7928</v>
      </c>
      <c r="C11774" s="40" t="s">
        <v>7927</v>
      </c>
      <c r="D11774" s="8" t="s">
        <v>20</v>
      </c>
      <c r="E11774" s="63" t="s">
        <v>1528</v>
      </c>
      <c r="F11774" s="61"/>
      <c r="G11774" s="62" t="s">
        <v>16</v>
      </c>
      <c r="H11774" s="61"/>
    </row>
    <row r="11775" spans="1:8" ht="76.5" x14ac:dyDescent="0.25">
      <c r="A11775" s="64" t="s">
        <v>7926</v>
      </c>
      <c r="B11775" s="15" t="s">
        <v>7925</v>
      </c>
      <c r="C11775" s="40" t="s">
        <v>3182</v>
      </c>
      <c r="D11775" s="8" t="s">
        <v>20</v>
      </c>
      <c r="E11775" s="63" t="s">
        <v>1528</v>
      </c>
      <c r="F11775" s="61"/>
      <c r="G11775" s="62" t="s">
        <v>16</v>
      </c>
      <c r="H11775" s="61"/>
    </row>
    <row r="11776" spans="1:8" ht="76.5" x14ac:dyDescent="0.25">
      <c r="A11776" s="64" t="s">
        <v>7924</v>
      </c>
      <c r="B11776" s="15" t="s">
        <v>7923</v>
      </c>
      <c r="C11776" s="40" t="s">
        <v>7922</v>
      </c>
      <c r="D11776" s="8" t="s">
        <v>20</v>
      </c>
      <c r="E11776" s="63" t="s">
        <v>1528</v>
      </c>
      <c r="F11776" s="61"/>
      <c r="G11776" s="62" t="s">
        <v>16</v>
      </c>
      <c r="H11776" s="61"/>
    </row>
    <row r="11777" spans="1:8" ht="76.5" x14ac:dyDescent="0.25">
      <c r="A11777" s="64" t="s">
        <v>7921</v>
      </c>
      <c r="B11777" s="15" t="s">
        <v>7920</v>
      </c>
      <c r="C11777" s="40" t="s">
        <v>7919</v>
      </c>
      <c r="D11777" s="8" t="s">
        <v>20</v>
      </c>
      <c r="E11777" s="63" t="s">
        <v>1528</v>
      </c>
      <c r="F11777" s="61"/>
      <c r="G11777" s="62" t="s">
        <v>16</v>
      </c>
      <c r="H11777" s="61"/>
    </row>
    <row r="11778" spans="1:8" ht="76.5" x14ac:dyDescent="0.25">
      <c r="A11778" s="64" t="s">
        <v>7918</v>
      </c>
      <c r="B11778" s="15" t="s">
        <v>7917</v>
      </c>
      <c r="C11778" s="40" t="s">
        <v>2088</v>
      </c>
      <c r="D11778" s="8" t="s">
        <v>20</v>
      </c>
      <c r="E11778" s="63" t="s">
        <v>1528</v>
      </c>
      <c r="F11778" s="61"/>
      <c r="G11778" s="62" t="s">
        <v>16</v>
      </c>
      <c r="H11778" s="61"/>
    </row>
    <row r="11779" spans="1:8" ht="153" x14ac:dyDescent="0.25">
      <c r="A11779" s="64" t="s">
        <v>7916</v>
      </c>
      <c r="B11779" s="15" t="s">
        <v>2749</v>
      </c>
      <c r="C11779" s="40" t="s">
        <v>7915</v>
      </c>
      <c r="D11779" s="8" t="s">
        <v>20</v>
      </c>
      <c r="E11779" s="63" t="s">
        <v>1528</v>
      </c>
      <c r="F11779" s="61"/>
      <c r="G11779" s="62" t="s">
        <v>16</v>
      </c>
      <c r="H11779" s="61"/>
    </row>
    <row r="11780" spans="1:8" ht="76.5" x14ac:dyDescent="0.25">
      <c r="A11780" s="64" t="s">
        <v>7914</v>
      </c>
      <c r="B11780" s="15" t="s">
        <v>7913</v>
      </c>
      <c r="C11780" s="40" t="s">
        <v>7912</v>
      </c>
      <c r="D11780" s="8" t="s">
        <v>20</v>
      </c>
      <c r="E11780" s="63" t="s">
        <v>1528</v>
      </c>
      <c r="F11780" s="61"/>
      <c r="G11780" s="62" t="s">
        <v>16</v>
      </c>
      <c r="H11780" s="61"/>
    </row>
    <row r="11781" spans="1:8" ht="76.5" x14ac:dyDescent="0.25">
      <c r="A11781" s="64" t="s">
        <v>7911</v>
      </c>
      <c r="B11781" s="15" t="s">
        <v>1750</v>
      </c>
      <c r="C11781" s="40" t="s">
        <v>7910</v>
      </c>
      <c r="D11781" s="8" t="s">
        <v>20</v>
      </c>
      <c r="E11781" s="63" t="s">
        <v>1528</v>
      </c>
      <c r="F11781" s="61"/>
      <c r="G11781" s="62" t="s">
        <v>16</v>
      </c>
      <c r="H11781" s="61"/>
    </row>
    <row r="11782" spans="1:8" ht="76.5" x14ac:dyDescent="0.25">
      <c r="A11782" s="64" t="s">
        <v>7909</v>
      </c>
      <c r="B11782" s="15" t="s">
        <v>7908</v>
      </c>
      <c r="C11782" s="40" t="s">
        <v>7907</v>
      </c>
      <c r="D11782" s="8" t="s">
        <v>20</v>
      </c>
      <c r="E11782" s="63" t="s">
        <v>1528</v>
      </c>
      <c r="F11782" s="61"/>
      <c r="G11782" s="62" t="s">
        <v>16</v>
      </c>
      <c r="H11782" s="61"/>
    </row>
    <row r="11783" spans="1:8" ht="76.5" x14ac:dyDescent="0.25">
      <c r="A11783" s="64" t="s">
        <v>7906</v>
      </c>
      <c r="B11783" s="15" t="s">
        <v>7905</v>
      </c>
      <c r="C11783" s="40" t="s">
        <v>7904</v>
      </c>
      <c r="D11783" s="8" t="s">
        <v>20</v>
      </c>
      <c r="E11783" s="63" t="s">
        <v>1528</v>
      </c>
      <c r="F11783" s="61"/>
      <c r="G11783" s="62" t="s">
        <v>16</v>
      </c>
      <c r="H11783" s="61"/>
    </row>
    <row r="11784" spans="1:8" ht="76.5" x14ac:dyDescent="0.25">
      <c r="A11784" s="64" t="s">
        <v>7903</v>
      </c>
      <c r="B11784" s="15" t="s">
        <v>7902</v>
      </c>
      <c r="C11784" s="40" t="s">
        <v>7901</v>
      </c>
      <c r="D11784" s="8" t="s">
        <v>20</v>
      </c>
      <c r="E11784" s="63" t="s">
        <v>1528</v>
      </c>
      <c r="F11784" s="61"/>
      <c r="G11784" s="62" t="s">
        <v>16</v>
      </c>
      <c r="H11784" s="61"/>
    </row>
    <row r="11785" spans="1:8" ht="76.5" x14ac:dyDescent="0.25">
      <c r="A11785" s="64" t="s">
        <v>7900</v>
      </c>
      <c r="B11785" s="15" t="s">
        <v>7899</v>
      </c>
      <c r="C11785" s="40" t="s">
        <v>7898</v>
      </c>
      <c r="D11785" s="8" t="s">
        <v>20</v>
      </c>
      <c r="E11785" s="63" t="s">
        <v>1528</v>
      </c>
      <c r="F11785" s="61"/>
      <c r="G11785" s="62" t="s">
        <v>16</v>
      </c>
      <c r="H11785" s="61"/>
    </row>
    <row r="11786" spans="1:8" ht="76.5" x14ac:dyDescent="0.25">
      <c r="A11786" s="64" t="s">
        <v>7897</v>
      </c>
      <c r="B11786" s="15" t="s">
        <v>7896</v>
      </c>
      <c r="C11786" s="40" t="s">
        <v>7895</v>
      </c>
      <c r="D11786" s="8" t="s">
        <v>20</v>
      </c>
      <c r="E11786" s="63" t="s">
        <v>1528</v>
      </c>
      <c r="F11786" s="61"/>
      <c r="G11786" s="62" t="s">
        <v>16</v>
      </c>
      <c r="H11786" s="61"/>
    </row>
    <row r="11787" spans="1:8" ht="76.5" x14ac:dyDescent="0.25">
      <c r="A11787" s="64" t="s">
        <v>7894</v>
      </c>
      <c r="B11787" s="15" t="s">
        <v>7893</v>
      </c>
      <c r="C11787" s="40" t="s">
        <v>7892</v>
      </c>
      <c r="D11787" s="8" t="s">
        <v>20</v>
      </c>
      <c r="E11787" s="63" t="s">
        <v>1528</v>
      </c>
      <c r="F11787" s="61"/>
      <c r="G11787" s="62" t="s">
        <v>16</v>
      </c>
      <c r="H11787" s="61"/>
    </row>
    <row r="11788" spans="1:8" ht="76.5" x14ac:dyDescent="0.25">
      <c r="A11788" s="64" t="s">
        <v>7891</v>
      </c>
      <c r="B11788" s="15" t="s">
        <v>7890</v>
      </c>
      <c r="C11788" s="40" t="s">
        <v>7889</v>
      </c>
      <c r="D11788" s="8" t="s">
        <v>20</v>
      </c>
      <c r="E11788" s="63" t="s">
        <v>1528</v>
      </c>
      <c r="F11788" s="61"/>
      <c r="G11788" s="62" t="s">
        <v>16</v>
      </c>
      <c r="H11788" s="61"/>
    </row>
    <row r="11789" spans="1:8" ht="76.5" x14ac:dyDescent="0.25">
      <c r="A11789" s="64" t="s">
        <v>7888</v>
      </c>
      <c r="B11789" s="15" t="s">
        <v>7887</v>
      </c>
      <c r="C11789" s="40" t="s">
        <v>7886</v>
      </c>
      <c r="D11789" s="8" t="s">
        <v>20</v>
      </c>
      <c r="E11789" s="63" t="s">
        <v>1528</v>
      </c>
      <c r="F11789" s="61"/>
      <c r="G11789" s="62" t="s">
        <v>16</v>
      </c>
      <c r="H11789" s="61"/>
    </row>
    <row r="11790" spans="1:8" ht="76.5" x14ac:dyDescent="0.25">
      <c r="A11790" s="64" t="s">
        <v>7885</v>
      </c>
      <c r="B11790" s="15" t="s">
        <v>7884</v>
      </c>
      <c r="C11790" s="40" t="s">
        <v>7883</v>
      </c>
      <c r="D11790" s="8" t="s">
        <v>20</v>
      </c>
      <c r="E11790" s="63" t="s">
        <v>1528</v>
      </c>
      <c r="F11790" s="61"/>
      <c r="G11790" s="62" t="s">
        <v>16</v>
      </c>
      <c r="H11790" s="61"/>
    </row>
    <row r="11791" spans="1:8" ht="76.5" x14ac:dyDescent="0.25">
      <c r="A11791" s="64" t="s">
        <v>7882</v>
      </c>
      <c r="B11791" s="15" t="s">
        <v>7881</v>
      </c>
      <c r="C11791" s="40" t="s">
        <v>7880</v>
      </c>
      <c r="D11791" s="8" t="s">
        <v>20</v>
      </c>
      <c r="E11791" s="63" t="s">
        <v>1528</v>
      </c>
      <c r="F11791" s="61"/>
      <c r="G11791" s="62" t="s">
        <v>16</v>
      </c>
      <c r="H11791" s="61"/>
    </row>
    <row r="11792" spans="1:8" ht="76.5" x14ac:dyDescent="0.25">
      <c r="A11792" s="64" t="s">
        <v>7879</v>
      </c>
      <c r="B11792" s="15" t="s">
        <v>7878</v>
      </c>
      <c r="C11792" s="40" t="s">
        <v>7877</v>
      </c>
      <c r="D11792" s="8" t="s">
        <v>20</v>
      </c>
      <c r="E11792" s="63" t="s">
        <v>1528</v>
      </c>
      <c r="F11792" s="61"/>
      <c r="G11792" s="62" t="s">
        <v>16</v>
      </c>
      <c r="H11792" s="61"/>
    </row>
    <row r="11793" spans="1:8" ht="89.25" x14ac:dyDescent="0.25">
      <c r="A11793" s="15" t="s">
        <v>7876</v>
      </c>
      <c r="B11793" s="15" t="s">
        <v>7875</v>
      </c>
      <c r="C11793" s="40" t="s">
        <v>7874</v>
      </c>
      <c r="D11793" s="8" t="s">
        <v>1626</v>
      </c>
      <c r="E11793" s="63" t="s">
        <v>1625</v>
      </c>
      <c r="F11793" s="65"/>
      <c r="G11793" s="9">
        <v>44470</v>
      </c>
      <c r="H11793" s="61"/>
    </row>
    <row r="11794" spans="1:8" ht="63.75" x14ac:dyDescent="0.25">
      <c r="A11794" s="15" t="s">
        <v>7873</v>
      </c>
      <c r="B11794" s="15" t="s">
        <v>7872</v>
      </c>
      <c r="C11794" s="40" t="s">
        <v>7871</v>
      </c>
      <c r="D11794" s="8" t="s">
        <v>1626</v>
      </c>
      <c r="E11794" s="63" t="s">
        <v>1625</v>
      </c>
      <c r="F11794" s="65"/>
      <c r="G11794" s="9">
        <v>44497</v>
      </c>
      <c r="H11794" s="61"/>
    </row>
    <row r="11795" spans="1:8" ht="76.5" x14ac:dyDescent="0.25">
      <c r="A11795" s="64" t="s">
        <v>7870</v>
      </c>
      <c r="B11795" s="15" t="s">
        <v>7869</v>
      </c>
      <c r="C11795" s="40" t="s">
        <v>7868</v>
      </c>
      <c r="D11795" s="8" t="s">
        <v>20</v>
      </c>
      <c r="E11795" s="63" t="s">
        <v>1528</v>
      </c>
      <c r="F11795" s="61"/>
      <c r="G11795" s="62" t="s">
        <v>16</v>
      </c>
      <c r="H11795" s="61"/>
    </row>
    <row r="11796" spans="1:8" ht="76.5" x14ac:dyDescent="0.25">
      <c r="A11796" s="64" t="s">
        <v>7867</v>
      </c>
      <c r="B11796" s="15" t="s">
        <v>7866</v>
      </c>
      <c r="C11796" s="40" t="s">
        <v>7865</v>
      </c>
      <c r="D11796" s="8" t="s">
        <v>20</v>
      </c>
      <c r="E11796" s="63" t="s">
        <v>1528</v>
      </c>
      <c r="F11796" s="61"/>
      <c r="G11796" s="62" t="s">
        <v>16</v>
      </c>
      <c r="H11796" s="61"/>
    </row>
    <row r="11797" spans="1:8" ht="76.5" x14ac:dyDescent="0.25">
      <c r="A11797" s="64" t="s">
        <v>7864</v>
      </c>
      <c r="B11797" s="15" t="s">
        <v>7863</v>
      </c>
      <c r="C11797" s="40" t="s">
        <v>7862</v>
      </c>
      <c r="D11797" s="8" t="s">
        <v>20</v>
      </c>
      <c r="E11797" s="63" t="s">
        <v>1528</v>
      </c>
      <c r="F11797" s="61"/>
      <c r="G11797" s="62" t="s">
        <v>16</v>
      </c>
      <c r="H11797" s="61"/>
    </row>
    <row r="11798" spans="1:8" ht="76.5" x14ac:dyDescent="0.25">
      <c r="A11798" s="64" t="s">
        <v>7861</v>
      </c>
      <c r="B11798" s="15" t="s">
        <v>7860</v>
      </c>
      <c r="C11798" s="40" t="s">
        <v>7859</v>
      </c>
      <c r="D11798" s="8" t="s">
        <v>20</v>
      </c>
      <c r="E11798" s="63" t="s">
        <v>1528</v>
      </c>
      <c r="F11798" s="61"/>
      <c r="G11798" s="62" t="s">
        <v>16</v>
      </c>
      <c r="H11798" s="61"/>
    </row>
    <row r="11799" spans="1:8" ht="76.5" x14ac:dyDescent="0.25">
      <c r="A11799" s="64" t="s">
        <v>7858</v>
      </c>
      <c r="B11799" s="15" t="s">
        <v>7857</v>
      </c>
      <c r="C11799" s="40" t="s">
        <v>3687</v>
      </c>
      <c r="D11799" s="8" t="s">
        <v>20</v>
      </c>
      <c r="E11799" s="63" t="s">
        <v>1528</v>
      </c>
      <c r="F11799" s="61"/>
      <c r="G11799" s="62" t="s">
        <v>16</v>
      </c>
      <c r="H11799" s="61"/>
    </row>
    <row r="11800" spans="1:8" ht="76.5" x14ac:dyDescent="0.25">
      <c r="A11800" s="64" t="s">
        <v>7856</v>
      </c>
      <c r="B11800" s="15" t="s">
        <v>7855</v>
      </c>
      <c r="C11800" s="40" t="s">
        <v>7176</v>
      </c>
      <c r="D11800" s="8" t="s">
        <v>20</v>
      </c>
      <c r="E11800" s="63" t="s">
        <v>1528</v>
      </c>
      <c r="F11800" s="61"/>
      <c r="G11800" s="62" t="s">
        <v>16</v>
      </c>
      <c r="H11800" s="61"/>
    </row>
    <row r="11801" spans="1:8" ht="76.5" x14ac:dyDescent="0.25">
      <c r="A11801" s="64" t="s">
        <v>7854</v>
      </c>
      <c r="B11801" s="15" t="s">
        <v>7853</v>
      </c>
      <c r="C11801" s="40" t="s">
        <v>7852</v>
      </c>
      <c r="D11801" s="8" t="s">
        <v>20</v>
      </c>
      <c r="E11801" s="63" t="s">
        <v>1528</v>
      </c>
      <c r="F11801" s="61"/>
      <c r="G11801" s="62" t="s">
        <v>16</v>
      </c>
      <c r="H11801" s="61"/>
    </row>
    <row r="11802" spans="1:8" ht="76.5" x14ac:dyDescent="0.25">
      <c r="A11802" s="64" t="s">
        <v>7851</v>
      </c>
      <c r="B11802" s="15" t="s">
        <v>7850</v>
      </c>
      <c r="C11802" s="40" t="s">
        <v>7849</v>
      </c>
      <c r="D11802" s="8" t="s">
        <v>20</v>
      </c>
      <c r="E11802" s="63" t="s">
        <v>1528</v>
      </c>
      <c r="F11802" s="61"/>
      <c r="G11802" s="62" t="s">
        <v>16</v>
      </c>
      <c r="H11802" s="61"/>
    </row>
    <row r="11803" spans="1:8" ht="76.5" x14ac:dyDescent="0.25">
      <c r="A11803" s="64" t="s">
        <v>7848</v>
      </c>
      <c r="B11803" s="15" t="s">
        <v>7847</v>
      </c>
      <c r="C11803" s="40" t="s">
        <v>7846</v>
      </c>
      <c r="D11803" s="8" t="s">
        <v>20</v>
      </c>
      <c r="E11803" s="63" t="s">
        <v>1528</v>
      </c>
      <c r="F11803" s="61"/>
      <c r="G11803" s="62" t="s">
        <v>16</v>
      </c>
      <c r="H11803" s="61"/>
    </row>
    <row r="11804" spans="1:8" ht="76.5" x14ac:dyDescent="0.25">
      <c r="A11804" s="64" t="s">
        <v>7845</v>
      </c>
      <c r="B11804" s="15" t="s">
        <v>7844</v>
      </c>
      <c r="C11804" s="40" t="s">
        <v>3687</v>
      </c>
      <c r="D11804" s="8" t="s">
        <v>20</v>
      </c>
      <c r="E11804" s="63" t="s">
        <v>1528</v>
      </c>
      <c r="F11804" s="61"/>
      <c r="G11804" s="62" t="s">
        <v>16</v>
      </c>
      <c r="H11804" s="61"/>
    </row>
    <row r="11805" spans="1:8" ht="76.5" x14ac:dyDescent="0.25">
      <c r="A11805" s="64" t="s">
        <v>7843</v>
      </c>
      <c r="B11805" s="15" t="s">
        <v>7842</v>
      </c>
      <c r="C11805" s="40" t="s">
        <v>7841</v>
      </c>
      <c r="D11805" s="8" t="s">
        <v>20</v>
      </c>
      <c r="E11805" s="63" t="s">
        <v>1528</v>
      </c>
      <c r="F11805" s="61"/>
      <c r="G11805" s="62" t="s">
        <v>16</v>
      </c>
      <c r="H11805" s="61"/>
    </row>
    <row r="11806" spans="1:8" ht="89.25" x14ac:dyDescent="0.25">
      <c r="A11806" s="15" t="s">
        <v>7840</v>
      </c>
      <c r="B11806" s="15" t="s">
        <v>7839</v>
      </c>
      <c r="C11806" s="40" t="s">
        <v>7838</v>
      </c>
      <c r="D11806" s="8" t="s">
        <v>1626</v>
      </c>
      <c r="E11806" s="63" t="s">
        <v>1625</v>
      </c>
      <c r="F11806" s="65"/>
      <c r="G11806" s="9">
        <v>44540</v>
      </c>
      <c r="H11806" s="61"/>
    </row>
    <row r="11807" spans="1:8" ht="89.25" x14ac:dyDescent="0.25">
      <c r="A11807" s="64" t="s">
        <v>7837</v>
      </c>
      <c r="B11807" s="15" t="s">
        <v>7836</v>
      </c>
      <c r="C11807" s="40" t="s">
        <v>7835</v>
      </c>
      <c r="D11807" s="8" t="s">
        <v>20</v>
      </c>
      <c r="E11807" s="63" t="s">
        <v>1528</v>
      </c>
      <c r="F11807" s="61"/>
      <c r="G11807" s="62" t="s">
        <v>16</v>
      </c>
      <c r="H11807" s="61"/>
    </row>
    <row r="11808" spans="1:8" ht="89.25" x14ac:dyDescent="0.25">
      <c r="A11808" s="64" t="s">
        <v>7834</v>
      </c>
      <c r="B11808" s="15" t="s">
        <v>7688</v>
      </c>
      <c r="C11808" s="40" t="s">
        <v>7833</v>
      </c>
      <c r="D11808" s="8" t="s">
        <v>20</v>
      </c>
      <c r="E11808" s="63" t="s">
        <v>1528</v>
      </c>
      <c r="F11808" s="61"/>
      <c r="G11808" s="62" t="s">
        <v>16</v>
      </c>
      <c r="H11808" s="61"/>
    </row>
    <row r="11809" spans="1:8" ht="76.5" x14ac:dyDescent="0.25">
      <c r="A11809" s="64" t="s">
        <v>7832</v>
      </c>
      <c r="B11809" s="15" t="s">
        <v>7831</v>
      </c>
      <c r="C11809" s="40" t="s">
        <v>7830</v>
      </c>
      <c r="D11809" s="8" t="s">
        <v>20</v>
      </c>
      <c r="E11809" s="63" t="s">
        <v>1528</v>
      </c>
      <c r="F11809" s="61"/>
      <c r="G11809" s="62" t="s">
        <v>16</v>
      </c>
      <c r="H11809" s="61"/>
    </row>
    <row r="11810" spans="1:8" ht="76.5" x14ac:dyDescent="0.25">
      <c r="A11810" s="64" t="s">
        <v>7829</v>
      </c>
      <c r="B11810" s="15" t="s">
        <v>7828</v>
      </c>
      <c r="C11810" s="40" t="s">
        <v>7827</v>
      </c>
      <c r="D11810" s="8" t="s">
        <v>20</v>
      </c>
      <c r="E11810" s="63" t="s">
        <v>1528</v>
      </c>
      <c r="F11810" s="61"/>
      <c r="G11810" s="62" t="s">
        <v>16</v>
      </c>
      <c r="H11810" s="61"/>
    </row>
    <row r="11811" spans="1:8" ht="76.5" x14ac:dyDescent="0.25">
      <c r="A11811" s="64" t="s">
        <v>7826</v>
      </c>
      <c r="B11811" s="15" t="s">
        <v>7825</v>
      </c>
      <c r="C11811" s="40" t="s">
        <v>7824</v>
      </c>
      <c r="D11811" s="8" t="s">
        <v>20</v>
      </c>
      <c r="E11811" s="63" t="s">
        <v>1528</v>
      </c>
      <c r="F11811" s="61"/>
      <c r="G11811" s="62" t="s">
        <v>16</v>
      </c>
      <c r="H11811" s="61"/>
    </row>
    <row r="11812" spans="1:8" ht="51" x14ac:dyDescent="0.25">
      <c r="A11812" s="15" t="s">
        <v>7823</v>
      </c>
      <c r="B11812" s="15" t="s">
        <v>7822</v>
      </c>
      <c r="C11812" s="40" t="s">
        <v>7821</v>
      </c>
      <c r="D11812" s="8" t="s">
        <v>1626</v>
      </c>
      <c r="E11812" s="63" t="s">
        <v>1625</v>
      </c>
      <c r="F11812" s="65"/>
      <c r="G11812" s="9">
        <v>44518</v>
      </c>
      <c r="H11812" s="61"/>
    </row>
    <row r="11813" spans="1:8" ht="76.5" x14ac:dyDescent="0.25">
      <c r="A11813" s="64" t="s">
        <v>7820</v>
      </c>
      <c r="B11813" s="15" t="s">
        <v>7819</v>
      </c>
      <c r="C11813" s="40" t="s">
        <v>7818</v>
      </c>
      <c r="D11813" s="8" t="s">
        <v>20</v>
      </c>
      <c r="E11813" s="63" t="s">
        <v>1528</v>
      </c>
      <c r="F11813" s="61"/>
      <c r="G11813" s="62" t="s">
        <v>16</v>
      </c>
      <c r="H11813" s="61"/>
    </row>
    <row r="11814" spans="1:8" ht="76.5" x14ac:dyDescent="0.25">
      <c r="A11814" s="64" t="s">
        <v>7817</v>
      </c>
      <c r="B11814" s="15" t="s">
        <v>7816</v>
      </c>
      <c r="C11814" s="40" t="s">
        <v>7815</v>
      </c>
      <c r="D11814" s="8" t="s">
        <v>20</v>
      </c>
      <c r="E11814" s="63" t="s">
        <v>1528</v>
      </c>
      <c r="F11814" s="61"/>
      <c r="G11814" s="62" t="s">
        <v>16</v>
      </c>
      <c r="H11814" s="61"/>
    </row>
    <row r="11815" spans="1:8" ht="76.5" x14ac:dyDescent="0.25">
      <c r="A11815" s="64" t="s">
        <v>7814</v>
      </c>
      <c r="B11815" s="15" t="s">
        <v>7813</v>
      </c>
      <c r="C11815" s="40" t="s">
        <v>7812</v>
      </c>
      <c r="D11815" s="8" t="s">
        <v>20</v>
      </c>
      <c r="E11815" s="63" t="s">
        <v>1528</v>
      </c>
      <c r="F11815" s="61"/>
      <c r="G11815" s="62" t="s">
        <v>16</v>
      </c>
      <c r="H11815" s="61"/>
    </row>
    <row r="11816" spans="1:8" ht="76.5" x14ac:dyDescent="0.25">
      <c r="A11816" s="64" t="s">
        <v>7811</v>
      </c>
      <c r="B11816" s="15" t="s">
        <v>7810</v>
      </c>
      <c r="C11816" s="40" t="s">
        <v>7400</v>
      </c>
      <c r="D11816" s="8" t="s">
        <v>20</v>
      </c>
      <c r="E11816" s="63" t="s">
        <v>1528</v>
      </c>
      <c r="F11816" s="61"/>
      <c r="G11816" s="62" t="s">
        <v>16</v>
      </c>
      <c r="H11816" s="61"/>
    </row>
    <row r="11817" spans="1:8" ht="76.5" x14ac:dyDescent="0.25">
      <c r="A11817" s="64" t="s">
        <v>7809</v>
      </c>
      <c r="B11817" s="15" t="s">
        <v>4096</v>
      </c>
      <c r="C11817" s="40" t="s">
        <v>7808</v>
      </c>
      <c r="D11817" s="8" t="s">
        <v>20</v>
      </c>
      <c r="E11817" s="63" t="s">
        <v>1528</v>
      </c>
      <c r="F11817" s="61"/>
      <c r="G11817" s="62" t="s">
        <v>16</v>
      </c>
      <c r="H11817" s="61"/>
    </row>
    <row r="11818" spans="1:8" ht="76.5" x14ac:dyDescent="0.25">
      <c r="A11818" s="64" t="s">
        <v>7807</v>
      </c>
      <c r="B11818" s="15" t="s">
        <v>7806</v>
      </c>
      <c r="C11818" s="40" t="s">
        <v>7805</v>
      </c>
      <c r="D11818" s="8" t="s">
        <v>20</v>
      </c>
      <c r="E11818" s="63" t="s">
        <v>1528</v>
      </c>
      <c r="F11818" s="61"/>
      <c r="G11818" s="62" t="s">
        <v>16</v>
      </c>
      <c r="H11818" s="61"/>
    </row>
    <row r="11819" spans="1:8" ht="76.5" x14ac:dyDescent="0.25">
      <c r="A11819" s="64" t="s">
        <v>7804</v>
      </c>
      <c r="B11819" s="15" t="s">
        <v>7803</v>
      </c>
      <c r="C11819" s="40" t="s">
        <v>7802</v>
      </c>
      <c r="D11819" s="8" t="s">
        <v>20</v>
      </c>
      <c r="E11819" s="63" t="s">
        <v>1528</v>
      </c>
      <c r="F11819" s="61"/>
      <c r="G11819" s="62" t="s">
        <v>16</v>
      </c>
      <c r="H11819" s="61"/>
    </row>
    <row r="11820" spans="1:8" ht="76.5" x14ac:dyDescent="0.25">
      <c r="A11820" s="64" t="s">
        <v>7801</v>
      </c>
      <c r="B11820" s="15" t="s">
        <v>7800</v>
      </c>
      <c r="C11820" s="40" t="s">
        <v>7799</v>
      </c>
      <c r="D11820" s="8" t="s">
        <v>20</v>
      </c>
      <c r="E11820" s="63" t="s">
        <v>1528</v>
      </c>
      <c r="F11820" s="61"/>
      <c r="G11820" s="62" t="s">
        <v>16</v>
      </c>
      <c r="H11820" s="61"/>
    </row>
    <row r="11821" spans="1:8" ht="76.5" x14ac:dyDescent="0.25">
      <c r="A11821" s="64" t="s">
        <v>7798</v>
      </c>
      <c r="B11821" s="15" t="s">
        <v>7797</v>
      </c>
      <c r="C11821" s="40" t="s">
        <v>7796</v>
      </c>
      <c r="D11821" s="8" t="s">
        <v>20</v>
      </c>
      <c r="E11821" s="63" t="s">
        <v>1528</v>
      </c>
      <c r="F11821" s="61"/>
      <c r="G11821" s="62" t="s">
        <v>16</v>
      </c>
      <c r="H11821" s="61"/>
    </row>
    <row r="11822" spans="1:8" ht="76.5" x14ac:dyDescent="0.25">
      <c r="A11822" s="64" t="s">
        <v>7795</v>
      </c>
      <c r="B11822" s="15" t="s">
        <v>7794</v>
      </c>
      <c r="C11822" s="40" t="s">
        <v>7793</v>
      </c>
      <c r="D11822" s="8" t="s">
        <v>20</v>
      </c>
      <c r="E11822" s="63" t="s">
        <v>1528</v>
      </c>
      <c r="F11822" s="61"/>
      <c r="G11822" s="62" t="s">
        <v>16</v>
      </c>
      <c r="H11822" s="61"/>
    </row>
    <row r="11823" spans="1:8" ht="76.5" x14ac:dyDescent="0.25">
      <c r="A11823" s="64" t="s">
        <v>7792</v>
      </c>
      <c r="B11823" s="15" t="s">
        <v>7791</v>
      </c>
      <c r="C11823" s="40" t="s">
        <v>7790</v>
      </c>
      <c r="D11823" s="8" t="s">
        <v>20</v>
      </c>
      <c r="E11823" s="63" t="s">
        <v>1528</v>
      </c>
      <c r="F11823" s="61"/>
      <c r="G11823" s="62" t="s">
        <v>16</v>
      </c>
      <c r="H11823" s="61"/>
    </row>
    <row r="11824" spans="1:8" ht="76.5" x14ac:dyDescent="0.25">
      <c r="A11824" s="64" t="s">
        <v>7789</v>
      </c>
      <c r="B11824" s="15" t="s">
        <v>7788</v>
      </c>
      <c r="C11824" s="40" t="s">
        <v>7787</v>
      </c>
      <c r="D11824" s="8" t="s">
        <v>20</v>
      </c>
      <c r="E11824" s="63" t="s">
        <v>1528</v>
      </c>
      <c r="F11824" s="61"/>
      <c r="G11824" s="62" t="s">
        <v>16</v>
      </c>
      <c r="H11824" s="61"/>
    </row>
    <row r="11825" spans="1:8" ht="63.75" x14ac:dyDescent="0.25">
      <c r="A11825" s="15" t="s">
        <v>7786</v>
      </c>
      <c r="B11825" s="15" t="s">
        <v>7785</v>
      </c>
      <c r="C11825" s="40" t="s">
        <v>7784</v>
      </c>
      <c r="D11825" s="8" t="s">
        <v>1626</v>
      </c>
      <c r="E11825" s="63" t="s">
        <v>1625</v>
      </c>
      <c r="F11825" s="65"/>
      <c r="G11825" s="9">
        <v>44508</v>
      </c>
      <c r="H11825" s="61"/>
    </row>
    <row r="11826" spans="1:8" ht="165.75" x14ac:dyDescent="0.25">
      <c r="A11826" s="64" t="s">
        <v>7783</v>
      </c>
      <c r="B11826" s="15" t="s">
        <v>7782</v>
      </c>
      <c r="C11826" s="40" t="s">
        <v>7781</v>
      </c>
      <c r="D11826" s="8" t="s">
        <v>20</v>
      </c>
      <c r="E11826" s="63" t="s">
        <v>1528</v>
      </c>
      <c r="F11826" s="61"/>
      <c r="G11826" s="62" t="s">
        <v>16</v>
      </c>
      <c r="H11826" s="61"/>
    </row>
    <row r="11827" spans="1:8" ht="76.5" x14ac:dyDescent="0.25">
      <c r="A11827" s="64" t="s">
        <v>7780</v>
      </c>
      <c r="B11827" s="15" t="s">
        <v>4964</v>
      </c>
      <c r="C11827" s="40" t="s">
        <v>7779</v>
      </c>
      <c r="D11827" s="8" t="s">
        <v>20</v>
      </c>
      <c r="E11827" s="63" t="s">
        <v>1528</v>
      </c>
      <c r="F11827" s="61"/>
      <c r="G11827" s="62" t="s">
        <v>16</v>
      </c>
      <c r="H11827" s="61"/>
    </row>
    <row r="11828" spans="1:8" ht="76.5" x14ac:dyDescent="0.25">
      <c r="A11828" s="64" t="s">
        <v>7778</v>
      </c>
      <c r="B11828" s="15" t="s">
        <v>7777</v>
      </c>
      <c r="C11828" s="40" t="s">
        <v>7776</v>
      </c>
      <c r="D11828" s="8" t="s">
        <v>20</v>
      </c>
      <c r="E11828" s="63" t="s">
        <v>1528</v>
      </c>
      <c r="F11828" s="61"/>
      <c r="G11828" s="62" t="s">
        <v>16</v>
      </c>
      <c r="H11828" s="61"/>
    </row>
    <row r="11829" spans="1:8" ht="76.5" x14ac:dyDescent="0.25">
      <c r="A11829" s="64" t="s">
        <v>7775</v>
      </c>
      <c r="B11829" s="15" t="s">
        <v>7774</v>
      </c>
      <c r="C11829" s="40" t="s">
        <v>7773</v>
      </c>
      <c r="D11829" s="8" t="s">
        <v>20</v>
      </c>
      <c r="E11829" s="63" t="s">
        <v>1528</v>
      </c>
      <c r="F11829" s="61"/>
      <c r="G11829" s="62" t="s">
        <v>16</v>
      </c>
      <c r="H11829" s="61"/>
    </row>
    <row r="11830" spans="1:8" ht="76.5" x14ac:dyDescent="0.25">
      <c r="A11830" s="64" t="s">
        <v>7772</v>
      </c>
      <c r="B11830" s="15" t="s">
        <v>5596</v>
      </c>
      <c r="C11830" s="40" t="s">
        <v>7771</v>
      </c>
      <c r="D11830" s="8" t="s">
        <v>20</v>
      </c>
      <c r="E11830" s="63" t="s">
        <v>1528</v>
      </c>
      <c r="F11830" s="61"/>
      <c r="G11830" s="62" t="s">
        <v>16</v>
      </c>
      <c r="H11830" s="61"/>
    </row>
    <row r="11831" spans="1:8" ht="76.5" x14ac:dyDescent="0.25">
      <c r="A11831" s="64" t="s">
        <v>7770</v>
      </c>
      <c r="B11831" s="15" t="s">
        <v>7769</v>
      </c>
      <c r="C11831" s="40" t="s">
        <v>7768</v>
      </c>
      <c r="D11831" s="8" t="s">
        <v>20</v>
      </c>
      <c r="E11831" s="63" t="s">
        <v>1528</v>
      </c>
      <c r="F11831" s="61"/>
      <c r="G11831" s="62" t="s">
        <v>16</v>
      </c>
      <c r="H11831" s="61"/>
    </row>
    <row r="11832" spans="1:8" ht="76.5" x14ac:dyDescent="0.25">
      <c r="A11832" s="64" t="s">
        <v>7767</v>
      </c>
      <c r="B11832" s="15" t="s">
        <v>7766</v>
      </c>
      <c r="C11832" s="40" t="s">
        <v>7765</v>
      </c>
      <c r="D11832" s="8" t="s">
        <v>20</v>
      </c>
      <c r="E11832" s="63" t="s">
        <v>1528</v>
      </c>
      <c r="F11832" s="61"/>
      <c r="G11832" s="62" t="s">
        <v>16</v>
      </c>
      <c r="H11832" s="61"/>
    </row>
    <row r="11833" spans="1:8" ht="76.5" x14ac:dyDescent="0.25">
      <c r="A11833" s="64" t="s">
        <v>7764</v>
      </c>
      <c r="B11833" s="15" t="s">
        <v>5216</v>
      </c>
      <c r="C11833" s="40" t="s">
        <v>7763</v>
      </c>
      <c r="D11833" s="8" t="s">
        <v>20</v>
      </c>
      <c r="E11833" s="63" t="s">
        <v>1528</v>
      </c>
      <c r="F11833" s="61"/>
      <c r="G11833" s="62" t="s">
        <v>16</v>
      </c>
      <c r="H11833" s="61"/>
    </row>
    <row r="11834" spans="1:8" ht="76.5" x14ac:dyDescent="0.25">
      <c r="A11834" s="64" t="s">
        <v>7762</v>
      </c>
      <c r="B11834" s="15" t="s">
        <v>7761</v>
      </c>
      <c r="C11834" s="40" t="s">
        <v>7760</v>
      </c>
      <c r="D11834" s="8" t="s">
        <v>20</v>
      </c>
      <c r="E11834" s="63" t="s">
        <v>1528</v>
      </c>
      <c r="F11834" s="61"/>
      <c r="G11834" s="62" t="s">
        <v>16</v>
      </c>
      <c r="H11834" s="61"/>
    </row>
    <row r="11835" spans="1:8" ht="76.5" x14ac:dyDescent="0.25">
      <c r="A11835" s="64" t="s">
        <v>7759</v>
      </c>
      <c r="B11835" s="15" t="s">
        <v>7758</v>
      </c>
      <c r="C11835" s="40" t="s">
        <v>7757</v>
      </c>
      <c r="D11835" s="8" t="s">
        <v>20</v>
      </c>
      <c r="E11835" s="63" t="s">
        <v>1528</v>
      </c>
      <c r="F11835" s="61"/>
      <c r="G11835" s="62" t="s">
        <v>16</v>
      </c>
      <c r="H11835" s="61"/>
    </row>
    <row r="11836" spans="1:8" ht="76.5" x14ac:dyDescent="0.25">
      <c r="A11836" s="64" t="s">
        <v>7756</v>
      </c>
      <c r="B11836" s="15" t="s">
        <v>7755</v>
      </c>
      <c r="C11836" s="40" t="s">
        <v>7754</v>
      </c>
      <c r="D11836" s="8" t="s">
        <v>20</v>
      </c>
      <c r="E11836" s="63" t="s">
        <v>1528</v>
      </c>
      <c r="F11836" s="61"/>
      <c r="G11836" s="62" t="s">
        <v>16</v>
      </c>
      <c r="H11836" s="61"/>
    </row>
    <row r="11837" spans="1:8" ht="76.5" x14ac:dyDescent="0.25">
      <c r="A11837" s="64" t="s">
        <v>7753</v>
      </c>
      <c r="B11837" s="15" t="s">
        <v>6378</v>
      </c>
      <c r="C11837" s="40" t="s">
        <v>7752</v>
      </c>
      <c r="D11837" s="8" t="s">
        <v>20</v>
      </c>
      <c r="E11837" s="63" t="s">
        <v>1528</v>
      </c>
      <c r="F11837" s="61"/>
      <c r="G11837" s="62" t="s">
        <v>16</v>
      </c>
      <c r="H11837" s="61"/>
    </row>
    <row r="11838" spans="1:8" ht="76.5" x14ac:dyDescent="0.25">
      <c r="A11838" s="64" t="s">
        <v>7751</v>
      </c>
      <c r="B11838" s="15" t="s">
        <v>7750</v>
      </c>
      <c r="C11838" s="40" t="s">
        <v>7749</v>
      </c>
      <c r="D11838" s="8" t="s">
        <v>20</v>
      </c>
      <c r="E11838" s="63" t="s">
        <v>1528</v>
      </c>
      <c r="F11838" s="61"/>
      <c r="G11838" s="62" t="s">
        <v>16</v>
      </c>
      <c r="H11838" s="61"/>
    </row>
    <row r="11839" spans="1:8" ht="76.5" x14ac:dyDescent="0.25">
      <c r="A11839" s="64" t="s">
        <v>7748</v>
      </c>
      <c r="B11839" s="15" t="s">
        <v>7747</v>
      </c>
      <c r="C11839" s="40" t="s">
        <v>7746</v>
      </c>
      <c r="D11839" s="8" t="s">
        <v>20</v>
      </c>
      <c r="E11839" s="63" t="s">
        <v>1528</v>
      </c>
      <c r="F11839" s="61"/>
      <c r="G11839" s="62" t="s">
        <v>16</v>
      </c>
      <c r="H11839" s="61"/>
    </row>
    <row r="11840" spans="1:8" ht="76.5" x14ac:dyDescent="0.25">
      <c r="A11840" s="64" t="s">
        <v>7745</v>
      </c>
      <c r="B11840" s="15" t="s">
        <v>7744</v>
      </c>
      <c r="C11840" s="40" t="s">
        <v>7743</v>
      </c>
      <c r="D11840" s="8" t="s">
        <v>20</v>
      </c>
      <c r="E11840" s="63" t="s">
        <v>1528</v>
      </c>
      <c r="F11840" s="61"/>
      <c r="G11840" s="62" t="s">
        <v>16</v>
      </c>
      <c r="H11840" s="61"/>
    </row>
    <row r="11841" spans="1:8" ht="76.5" x14ac:dyDescent="0.25">
      <c r="A11841" s="64" t="s">
        <v>7742</v>
      </c>
      <c r="B11841" s="15" t="s">
        <v>7741</v>
      </c>
      <c r="C11841" s="40" t="s">
        <v>7740</v>
      </c>
      <c r="D11841" s="8" t="s">
        <v>20</v>
      </c>
      <c r="E11841" s="63" t="s">
        <v>1528</v>
      </c>
      <c r="F11841" s="61"/>
      <c r="G11841" s="62" t="s">
        <v>16</v>
      </c>
      <c r="H11841" s="61"/>
    </row>
    <row r="11842" spans="1:8" ht="76.5" x14ac:dyDescent="0.25">
      <c r="A11842" s="64" t="s">
        <v>7739</v>
      </c>
      <c r="B11842" s="15" t="s">
        <v>7738</v>
      </c>
      <c r="C11842" s="40" t="s">
        <v>7737</v>
      </c>
      <c r="D11842" s="8" t="s">
        <v>20</v>
      </c>
      <c r="E11842" s="63" t="s">
        <v>1528</v>
      </c>
      <c r="F11842" s="61"/>
      <c r="G11842" s="62" t="s">
        <v>16</v>
      </c>
      <c r="H11842" s="61"/>
    </row>
    <row r="11843" spans="1:8" ht="63.75" x14ac:dyDescent="0.25">
      <c r="A11843" s="15" t="s">
        <v>7736</v>
      </c>
      <c r="B11843" s="15" t="s">
        <v>7735</v>
      </c>
      <c r="C11843" s="40" t="s">
        <v>7734</v>
      </c>
      <c r="D11843" s="8" t="s">
        <v>1626</v>
      </c>
      <c r="E11843" s="63" t="s">
        <v>1799</v>
      </c>
      <c r="F11843" s="65"/>
      <c r="G11843" s="9">
        <v>44630</v>
      </c>
      <c r="H11843" s="61"/>
    </row>
    <row r="11844" spans="1:8" ht="76.5" x14ac:dyDescent="0.25">
      <c r="A11844" s="64" t="s">
        <v>7733</v>
      </c>
      <c r="B11844" s="15" t="s">
        <v>7732</v>
      </c>
      <c r="C11844" s="40" t="s">
        <v>7731</v>
      </c>
      <c r="D11844" s="8" t="s">
        <v>20</v>
      </c>
      <c r="E11844" s="63" t="s">
        <v>1528</v>
      </c>
      <c r="F11844" s="61"/>
      <c r="G11844" s="62" t="s">
        <v>16</v>
      </c>
      <c r="H11844" s="61"/>
    </row>
    <row r="11845" spans="1:8" ht="76.5" x14ac:dyDescent="0.25">
      <c r="A11845" s="64" t="s">
        <v>7730</v>
      </c>
      <c r="B11845" s="15" t="s">
        <v>7729</v>
      </c>
      <c r="C11845" s="40" t="s">
        <v>7728</v>
      </c>
      <c r="D11845" s="8" t="s">
        <v>20</v>
      </c>
      <c r="E11845" s="63" t="s">
        <v>1528</v>
      </c>
      <c r="F11845" s="61"/>
      <c r="G11845" s="62" t="s">
        <v>16</v>
      </c>
      <c r="H11845" s="61"/>
    </row>
    <row r="11846" spans="1:8" ht="76.5" x14ac:dyDescent="0.25">
      <c r="A11846" s="64" t="s">
        <v>7727</v>
      </c>
      <c r="B11846" s="15" t="s">
        <v>7726</v>
      </c>
      <c r="C11846" s="40" t="s">
        <v>7725</v>
      </c>
      <c r="D11846" s="8" t="s">
        <v>20</v>
      </c>
      <c r="E11846" s="63" t="s">
        <v>1528</v>
      </c>
      <c r="F11846" s="61"/>
      <c r="G11846" s="62" t="s">
        <v>16</v>
      </c>
      <c r="H11846" s="61"/>
    </row>
    <row r="11847" spans="1:8" ht="25.5" x14ac:dyDescent="0.25">
      <c r="A11847" s="15" t="s">
        <v>7724</v>
      </c>
      <c r="B11847" s="15" t="s">
        <v>7723</v>
      </c>
      <c r="C11847" s="40" t="s">
        <v>7722</v>
      </c>
      <c r="D11847" s="8" t="s">
        <v>1626</v>
      </c>
      <c r="E11847" s="63" t="s">
        <v>1799</v>
      </c>
      <c r="F11847" s="65"/>
      <c r="G11847" s="9">
        <v>44477</v>
      </c>
      <c r="H11847" s="61"/>
    </row>
    <row r="11848" spans="1:8" ht="76.5" x14ac:dyDescent="0.25">
      <c r="A11848" s="64" t="s">
        <v>7721</v>
      </c>
      <c r="B11848" s="15" t="s">
        <v>7720</v>
      </c>
      <c r="C11848" s="40" t="s">
        <v>7719</v>
      </c>
      <c r="D11848" s="8" t="s">
        <v>20</v>
      </c>
      <c r="E11848" s="63" t="s">
        <v>1528</v>
      </c>
      <c r="F11848" s="61"/>
      <c r="G11848" s="62" t="s">
        <v>16</v>
      </c>
      <c r="H11848" s="61"/>
    </row>
    <row r="11849" spans="1:8" ht="76.5" x14ac:dyDescent="0.25">
      <c r="A11849" s="64" t="s">
        <v>7718</v>
      </c>
      <c r="B11849" s="15" t="s">
        <v>7717</v>
      </c>
      <c r="C11849" s="40" t="s">
        <v>7716</v>
      </c>
      <c r="D11849" s="8" t="s">
        <v>20</v>
      </c>
      <c r="E11849" s="63" t="s">
        <v>1528</v>
      </c>
      <c r="F11849" s="61"/>
      <c r="G11849" s="62" t="s">
        <v>16</v>
      </c>
      <c r="H11849" s="61"/>
    </row>
    <row r="11850" spans="1:8" ht="76.5" x14ac:dyDescent="0.25">
      <c r="A11850" s="64" t="s">
        <v>7715</v>
      </c>
      <c r="B11850" s="15" t="s">
        <v>7714</v>
      </c>
      <c r="C11850" s="40" t="s">
        <v>7345</v>
      </c>
      <c r="D11850" s="8" t="s">
        <v>20</v>
      </c>
      <c r="E11850" s="63" t="s">
        <v>1528</v>
      </c>
      <c r="F11850" s="61"/>
      <c r="G11850" s="62" t="s">
        <v>16</v>
      </c>
      <c r="H11850" s="61"/>
    </row>
    <row r="11851" spans="1:8" ht="127.5" x14ac:dyDescent="0.25">
      <c r="A11851" s="64" t="s">
        <v>7713</v>
      </c>
      <c r="B11851" s="15" t="s">
        <v>7712</v>
      </c>
      <c r="C11851" s="40" t="s">
        <v>7711</v>
      </c>
      <c r="D11851" s="8" t="s">
        <v>20</v>
      </c>
      <c r="E11851" s="63" t="s">
        <v>1528</v>
      </c>
      <c r="F11851" s="61"/>
      <c r="G11851" s="62" t="s">
        <v>16</v>
      </c>
      <c r="H11851" s="61"/>
    </row>
    <row r="11852" spans="1:8" ht="76.5" x14ac:dyDescent="0.25">
      <c r="A11852" s="64" t="s">
        <v>7710</v>
      </c>
      <c r="B11852" s="15" t="s">
        <v>7709</v>
      </c>
      <c r="C11852" s="40" t="s">
        <v>7708</v>
      </c>
      <c r="D11852" s="8" t="s">
        <v>20</v>
      </c>
      <c r="E11852" s="63" t="s">
        <v>1528</v>
      </c>
      <c r="F11852" s="61"/>
      <c r="G11852" s="62" t="s">
        <v>16</v>
      </c>
      <c r="H11852" s="61"/>
    </row>
    <row r="11853" spans="1:8" ht="76.5" x14ac:dyDescent="0.25">
      <c r="A11853" s="64" t="s">
        <v>7707</v>
      </c>
      <c r="B11853" s="15" t="s">
        <v>7706</v>
      </c>
      <c r="C11853" s="40" t="s">
        <v>7705</v>
      </c>
      <c r="D11853" s="8" t="s">
        <v>20</v>
      </c>
      <c r="E11853" s="63" t="s">
        <v>1528</v>
      </c>
      <c r="F11853" s="61"/>
      <c r="G11853" s="62" t="s">
        <v>16</v>
      </c>
      <c r="H11853" s="61"/>
    </row>
    <row r="11854" spans="1:8" ht="76.5" x14ac:dyDescent="0.25">
      <c r="A11854" s="64" t="s">
        <v>7704</v>
      </c>
      <c r="B11854" s="15" t="s">
        <v>7703</v>
      </c>
      <c r="C11854" s="40" t="s">
        <v>7702</v>
      </c>
      <c r="D11854" s="8" t="s">
        <v>20</v>
      </c>
      <c r="E11854" s="63" t="s">
        <v>1528</v>
      </c>
      <c r="F11854" s="61"/>
      <c r="G11854" s="62" t="s">
        <v>16</v>
      </c>
      <c r="H11854" s="61"/>
    </row>
    <row r="11855" spans="1:8" ht="76.5" x14ac:dyDescent="0.25">
      <c r="A11855" s="64" t="s">
        <v>7701</v>
      </c>
      <c r="B11855" s="15" t="s">
        <v>7700</v>
      </c>
      <c r="C11855" s="40" t="s">
        <v>7699</v>
      </c>
      <c r="D11855" s="8" t="s">
        <v>20</v>
      </c>
      <c r="E11855" s="63" t="s">
        <v>1528</v>
      </c>
      <c r="F11855" s="61"/>
      <c r="G11855" s="62" t="s">
        <v>16</v>
      </c>
      <c r="H11855" s="61"/>
    </row>
    <row r="11856" spans="1:8" ht="63.75" x14ac:dyDescent="0.25">
      <c r="A11856" s="70" t="s">
        <v>7698</v>
      </c>
      <c r="B11856" s="15" t="s">
        <v>7697</v>
      </c>
      <c r="C11856" s="40" t="s">
        <v>7696</v>
      </c>
      <c r="D11856" s="8" t="s">
        <v>15</v>
      </c>
      <c r="E11856" s="63" t="s">
        <v>1625</v>
      </c>
      <c r="F11856" s="15"/>
      <c r="G11856" s="68">
        <v>44610</v>
      </c>
      <c r="H11856" s="61"/>
    </row>
    <row r="11857" spans="1:8" ht="76.5" x14ac:dyDescent="0.25">
      <c r="A11857" s="64" t="s">
        <v>7695</v>
      </c>
      <c r="B11857" s="15" t="s">
        <v>7694</v>
      </c>
      <c r="C11857" s="40" t="s">
        <v>7693</v>
      </c>
      <c r="D11857" s="8" t="s">
        <v>20</v>
      </c>
      <c r="E11857" s="63" t="s">
        <v>1528</v>
      </c>
      <c r="F11857" s="61"/>
      <c r="G11857" s="62" t="s">
        <v>16</v>
      </c>
      <c r="H11857" s="61"/>
    </row>
    <row r="11858" spans="1:8" ht="89.25" x14ac:dyDescent="0.25">
      <c r="A11858" s="64" t="s">
        <v>7692</v>
      </c>
      <c r="B11858" s="15" t="s">
        <v>7691</v>
      </c>
      <c r="C11858" s="40" t="s">
        <v>7690</v>
      </c>
      <c r="D11858" s="8" t="s">
        <v>20</v>
      </c>
      <c r="E11858" s="63" t="s">
        <v>1528</v>
      </c>
      <c r="F11858" s="61"/>
      <c r="G11858" s="62" t="s">
        <v>16</v>
      </c>
      <c r="H11858" s="61"/>
    </row>
    <row r="11859" spans="1:8" ht="76.5" x14ac:dyDescent="0.25">
      <c r="A11859" s="64" t="s">
        <v>7689</v>
      </c>
      <c r="B11859" s="15" t="s">
        <v>7688</v>
      </c>
      <c r="C11859" s="40" t="s">
        <v>7687</v>
      </c>
      <c r="D11859" s="8" t="s">
        <v>20</v>
      </c>
      <c r="E11859" s="63" t="s">
        <v>1528</v>
      </c>
      <c r="F11859" s="61"/>
      <c r="G11859" s="62" t="s">
        <v>16</v>
      </c>
      <c r="H11859" s="61"/>
    </row>
    <row r="11860" spans="1:8" ht="76.5" x14ac:dyDescent="0.25">
      <c r="A11860" s="64" t="s">
        <v>7686</v>
      </c>
      <c r="B11860" s="15" t="s">
        <v>7685</v>
      </c>
      <c r="C11860" s="40" t="s">
        <v>7684</v>
      </c>
      <c r="D11860" s="8" t="s">
        <v>20</v>
      </c>
      <c r="E11860" s="63" t="s">
        <v>1528</v>
      </c>
      <c r="F11860" s="61"/>
      <c r="G11860" s="62" t="s">
        <v>16</v>
      </c>
      <c r="H11860" s="61"/>
    </row>
    <row r="11861" spans="1:8" ht="76.5" x14ac:dyDescent="0.25">
      <c r="A11861" s="64" t="s">
        <v>7683</v>
      </c>
      <c r="B11861" s="15" t="s">
        <v>7682</v>
      </c>
      <c r="C11861" s="40" t="s">
        <v>7681</v>
      </c>
      <c r="D11861" s="8" t="s">
        <v>20</v>
      </c>
      <c r="E11861" s="63" t="s">
        <v>1528</v>
      </c>
      <c r="F11861" s="61"/>
      <c r="G11861" s="62" t="s">
        <v>16</v>
      </c>
      <c r="H11861" s="61"/>
    </row>
    <row r="11862" spans="1:8" ht="76.5" x14ac:dyDescent="0.25">
      <c r="A11862" s="64" t="s">
        <v>7680</v>
      </c>
      <c r="B11862" s="15" t="s">
        <v>5767</v>
      </c>
      <c r="C11862" s="40" t="s">
        <v>7679</v>
      </c>
      <c r="D11862" s="8" t="s">
        <v>20</v>
      </c>
      <c r="E11862" s="63" t="s">
        <v>1528</v>
      </c>
      <c r="F11862" s="61"/>
      <c r="G11862" s="62" t="s">
        <v>16</v>
      </c>
      <c r="H11862" s="61"/>
    </row>
    <row r="11863" spans="1:8" ht="76.5" x14ac:dyDescent="0.25">
      <c r="A11863" s="64" t="s">
        <v>7678</v>
      </c>
      <c r="B11863" s="15" t="s">
        <v>7677</v>
      </c>
      <c r="C11863" s="40" t="s">
        <v>7676</v>
      </c>
      <c r="D11863" s="8" t="s">
        <v>20</v>
      </c>
      <c r="E11863" s="63" t="s">
        <v>1528</v>
      </c>
      <c r="F11863" s="61"/>
      <c r="G11863" s="62" t="s">
        <v>16</v>
      </c>
      <c r="H11863" s="61"/>
    </row>
    <row r="11864" spans="1:8" ht="76.5" x14ac:dyDescent="0.25">
      <c r="A11864" s="64" t="s">
        <v>7675</v>
      </c>
      <c r="B11864" s="15" t="s">
        <v>7674</v>
      </c>
      <c r="C11864" s="40" t="s">
        <v>7673</v>
      </c>
      <c r="D11864" s="8" t="s">
        <v>20</v>
      </c>
      <c r="E11864" s="63" t="s">
        <v>1528</v>
      </c>
      <c r="F11864" s="61"/>
      <c r="G11864" s="62" t="s">
        <v>16</v>
      </c>
      <c r="H11864" s="61"/>
    </row>
    <row r="11865" spans="1:8" ht="76.5" x14ac:dyDescent="0.25">
      <c r="A11865" s="64" t="s">
        <v>7672</v>
      </c>
      <c r="B11865" s="15" t="s">
        <v>7671</v>
      </c>
      <c r="C11865" s="40" t="s">
        <v>7670</v>
      </c>
      <c r="D11865" s="8" t="s">
        <v>20</v>
      </c>
      <c r="E11865" s="63" t="s">
        <v>1528</v>
      </c>
      <c r="F11865" s="61"/>
      <c r="G11865" s="62" t="s">
        <v>16</v>
      </c>
      <c r="H11865" s="61"/>
    </row>
    <row r="11866" spans="1:8" ht="51" x14ac:dyDescent="0.25">
      <c r="A11866" s="15" t="s">
        <v>7669</v>
      </c>
      <c r="B11866" s="15" t="s">
        <v>7668</v>
      </c>
      <c r="C11866" s="40" t="s">
        <v>7667</v>
      </c>
      <c r="D11866" s="8" t="s">
        <v>1626</v>
      </c>
      <c r="E11866" s="63" t="s">
        <v>1799</v>
      </c>
      <c r="F11866" s="65"/>
      <c r="G11866" s="9">
        <v>44498</v>
      </c>
      <c r="H11866" s="61"/>
    </row>
    <row r="11867" spans="1:8" ht="89.25" x14ac:dyDescent="0.25">
      <c r="A11867" s="64" t="s">
        <v>7666</v>
      </c>
      <c r="B11867" s="15" t="s">
        <v>7665</v>
      </c>
      <c r="C11867" s="40" t="s">
        <v>7664</v>
      </c>
      <c r="D11867" s="8" t="s">
        <v>20</v>
      </c>
      <c r="E11867" s="63" t="s">
        <v>1528</v>
      </c>
      <c r="F11867" s="61"/>
      <c r="G11867" s="62" t="s">
        <v>16</v>
      </c>
      <c r="H11867" s="61"/>
    </row>
    <row r="11868" spans="1:8" ht="76.5" x14ac:dyDescent="0.25">
      <c r="A11868" s="64" t="s">
        <v>7663</v>
      </c>
      <c r="B11868" s="15" t="s">
        <v>7662</v>
      </c>
      <c r="C11868" s="40" t="s">
        <v>7661</v>
      </c>
      <c r="D11868" s="8" t="s">
        <v>20</v>
      </c>
      <c r="E11868" s="63" t="s">
        <v>1528</v>
      </c>
      <c r="F11868" s="61"/>
      <c r="G11868" s="62" t="s">
        <v>16</v>
      </c>
      <c r="H11868" s="61"/>
    </row>
    <row r="11869" spans="1:8" ht="76.5" x14ac:dyDescent="0.25">
      <c r="A11869" s="64" t="s">
        <v>7660</v>
      </c>
      <c r="B11869" s="15" t="s">
        <v>7659</v>
      </c>
      <c r="C11869" s="40" t="s">
        <v>7658</v>
      </c>
      <c r="D11869" s="8" t="s">
        <v>20</v>
      </c>
      <c r="E11869" s="63" t="s">
        <v>1528</v>
      </c>
      <c r="F11869" s="61"/>
      <c r="G11869" s="62" t="s">
        <v>16</v>
      </c>
      <c r="H11869" s="61"/>
    </row>
    <row r="11870" spans="1:8" ht="51" x14ac:dyDescent="0.25">
      <c r="A11870" s="15" t="s">
        <v>7657</v>
      </c>
      <c r="B11870" s="15" t="s">
        <v>7656</v>
      </c>
      <c r="C11870" s="40" t="s">
        <v>7655</v>
      </c>
      <c r="D11870" s="8" t="s">
        <v>1626</v>
      </c>
      <c r="E11870" s="63" t="s">
        <v>1799</v>
      </c>
      <c r="F11870" s="65"/>
      <c r="G11870" s="9">
        <v>44493</v>
      </c>
      <c r="H11870" s="61"/>
    </row>
    <row r="11871" spans="1:8" ht="76.5" x14ac:dyDescent="0.25">
      <c r="A11871" s="64" t="s">
        <v>7654</v>
      </c>
      <c r="B11871" s="15" t="s">
        <v>7653</v>
      </c>
      <c r="C11871" s="40" t="s">
        <v>6216</v>
      </c>
      <c r="D11871" s="8" t="s">
        <v>20</v>
      </c>
      <c r="E11871" s="63" t="s">
        <v>1528</v>
      </c>
      <c r="F11871" s="61"/>
      <c r="G11871" s="62" t="s">
        <v>16</v>
      </c>
      <c r="H11871" s="61"/>
    </row>
    <row r="11872" spans="1:8" ht="127.5" x14ac:dyDescent="0.25">
      <c r="A11872" s="64" t="s">
        <v>7652</v>
      </c>
      <c r="B11872" s="15" t="s">
        <v>7651</v>
      </c>
      <c r="C11872" s="40" t="s">
        <v>7650</v>
      </c>
      <c r="D11872" s="8" t="s">
        <v>20</v>
      </c>
      <c r="E11872" s="63" t="s">
        <v>1528</v>
      </c>
      <c r="F11872" s="61"/>
      <c r="G11872" s="62" t="s">
        <v>16</v>
      </c>
      <c r="H11872" s="61"/>
    </row>
    <row r="11873" spans="1:8" ht="63.75" x14ac:dyDescent="0.25">
      <c r="A11873" s="15" t="s">
        <v>7649</v>
      </c>
      <c r="B11873" s="15" t="s">
        <v>7648</v>
      </c>
      <c r="C11873" s="40" t="s">
        <v>7647</v>
      </c>
      <c r="D11873" s="8" t="s">
        <v>1626</v>
      </c>
      <c r="E11873" s="63" t="s">
        <v>1625</v>
      </c>
      <c r="F11873" s="65"/>
      <c r="G11873" s="9">
        <v>44494</v>
      </c>
      <c r="H11873" s="61"/>
    </row>
    <row r="11874" spans="1:8" ht="76.5" x14ac:dyDescent="0.25">
      <c r="A11874" s="64" t="s">
        <v>7646</v>
      </c>
      <c r="B11874" s="15" t="s">
        <v>7645</v>
      </c>
      <c r="C11874" s="40" t="s">
        <v>7644</v>
      </c>
      <c r="D11874" s="8" t="s">
        <v>20</v>
      </c>
      <c r="E11874" s="63" t="s">
        <v>1528</v>
      </c>
      <c r="F11874" s="61"/>
      <c r="G11874" s="62" t="s">
        <v>16</v>
      </c>
      <c r="H11874" s="61"/>
    </row>
    <row r="11875" spans="1:8" ht="102" x14ac:dyDescent="0.25">
      <c r="A11875" s="15" t="s">
        <v>7643</v>
      </c>
      <c r="B11875" s="15" t="s">
        <v>7642</v>
      </c>
      <c r="C11875" s="40" t="s">
        <v>7641</v>
      </c>
      <c r="D11875" s="14" t="s">
        <v>1626</v>
      </c>
      <c r="E11875" s="63" t="s">
        <v>1799</v>
      </c>
      <c r="F11875" s="65"/>
      <c r="G11875" s="9">
        <v>44498</v>
      </c>
      <c r="H11875" s="61"/>
    </row>
    <row r="11876" spans="1:8" ht="38.25" x14ac:dyDescent="0.25">
      <c r="A11876" s="15" t="s">
        <v>7640</v>
      </c>
      <c r="B11876" s="15" t="s">
        <v>7639</v>
      </c>
      <c r="C11876" s="40" t="s">
        <v>7638</v>
      </c>
      <c r="D11876" s="14" t="s">
        <v>1626</v>
      </c>
      <c r="E11876" s="63" t="s">
        <v>1625</v>
      </c>
      <c r="F11876" s="65"/>
      <c r="G11876" s="9">
        <v>44505</v>
      </c>
      <c r="H11876" s="61"/>
    </row>
    <row r="11877" spans="1:8" ht="76.5" x14ac:dyDescent="0.25">
      <c r="A11877" s="15" t="s">
        <v>7637</v>
      </c>
      <c r="B11877" s="15" t="s">
        <v>7636</v>
      </c>
      <c r="C11877" s="40" t="s">
        <v>7635</v>
      </c>
      <c r="D11877" s="14" t="s">
        <v>1626</v>
      </c>
      <c r="E11877" s="63" t="s">
        <v>1799</v>
      </c>
      <c r="F11877" s="65"/>
      <c r="G11877" s="9">
        <v>44578</v>
      </c>
      <c r="H11877" s="61"/>
    </row>
    <row r="11878" spans="1:8" ht="38.25" x14ac:dyDescent="0.25">
      <c r="A11878" s="15" t="s">
        <v>7634</v>
      </c>
      <c r="B11878" s="15" t="s">
        <v>7633</v>
      </c>
      <c r="C11878" s="40" t="s">
        <v>7632</v>
      </c>
      <c r="D11878" s="14" t="s">
        <v>1626</v>
      </c>
      <c r="E11878" s="63" t="s">
        <v>1799</v>
      </c>
      <c r="F11878" s="65"/>
      <c r="G11878" s="9">
        <v>44683</v>
      </c>
      <c r="H11878" s="61"/>
    </row>
    <row r="11879" spans="1:8" ht="38.25" x14ac:dyDescent="0.25">
      <c r="A11879" s="15" t="s">
        <v>7631</v>
      </c>
      <c r="B11879" s="15" t="s">
        <v>7630</v>
      </c>
      <c r="C11879" s="40" t="s">
        <v>7629</v>
      </c>
      <c r="D11879" s="8" t="s">
        <v>1626</v>
      </c>
      <c r="E11879" s="63" t="s">
        <v>1625</v>
      </c>
      <c r="F11879" s="65"/>
      <c r="G11879" s="9">
        <v>44620</v>
      </c>
      <c r="H11879" s="61"/>
    </row>
    <row r="11880" spans="1:8" ht="76.5" x14ac:dyDescent="0.25">
      <c r="A11880" s="64" t="s">
        <v>7628</v>
      </c>
      <c r="B11880" s="15" t="s">
        <v>7627</v>
      </c>
      <c r="C11880" s="40" t="s">
        <v>7626</v>
      </c>
      <c r="D11880" s="8" t="s">
        <v>20</v>
      </c>
      <c r="E11880" s="63" t="s">
        <v>1528</v>
      </c>
      <c r="F11880" s="61"/>
      <c r="G11880" s="62" t="s">
        <v>16</v>
      </c>
      <c r="H11880" s="61"/>
    </row>
    <row r="11881" spans="1:8" ht="63.75" x14ac:dyDescent="0.25">
      <c r="A11881" s="15" t="s">
        <v>7625</v>
      </c>
      <c r="B11881" s="15" t="s">
        <v>7624</v>
      </c>
      <c r="C11881" s="40" t="s">
        <v>7623</v>
      </c>
      <c r="D11881" s="14" t="s">
        <v>1626</v>
      </c>
      <c r="E11881" s="63" t="s">
        <v>1799</v>
      </c>
      <c r="F11881" s="65"/>
      <c r="G11881" s="9">
        <v>44575</v>
      </c>
      <c r="H11881" s="61"/>
    </row>
    <row r="11882" spans="1:8" ht="76.5" x14ac:dyDescent="0.25">
      <c r="A11882" s="64" t="s">
        <v>7622</v>
      </c>
      <c r="B11882" s="15" t="s">
        <v>5784</v>
      </c>
      <c r="C11882" s="40" t="s">
        <v>7621</v>
      </c>
      <c r="D11882" s="8" t="s">
        <v>20</v>
      </c>
      <c r="E11882" s="63" t="s">
        <v>1528</v>
      </c>
      <c r="F11882" s="61"/>
      <c r="G11882" s="62" t="s">
        <v>16</v>
      </c>
      <c r="H11882" s="61"/>
    </row>
    <row r="11883" spans="1:8" ht="76.5" x14ac:dyDescent="0.25">
      <c r="A11883" s="64" t="s">
        <v>7620</v>
      </c>
      <c r="B11883" s="15" t="s">
        <v>7619</v>
      </c>
      <c r="C11883" s="40" t="s">
        <v>7618</v>
      </c>
      <c r="D11883" s="8" t="s">
        <v>20</v>
      </c>
      <c r="E11883" s="63" t="s">
        <v>1528</v>
      </c>
      <c r="F11883" s="61"/>
      <c r="G11883" s="62" t="s">
        <v>16</v>
      </c>
      <c r="H11883" s="61"/>
    </row>
    <row r="11884" spans="1:8" ht="76.5" x14ac:dyDescent="0.25">
      <c r="A11884" s="64" t="s">
        <v>7617</v>
      </c>
      <c r="B11884" s="15" t="s">
        <v>7616</v>
      </c>
      <c r="C11884" s="40" t="s">
        <v>7615</v>
      </c>
      <c r="D11884" s="8" t="s">
        <v>20</v>
      </c>
      <c r="E11884" s="63" t="s">
        <v>1528</v>
      </c>
      <c r="F11884" s="61"/>
      <c r="G11884" s="62" t="s">
        <v>16</v>
      </c>
      <c r="H11884" s="61"/>
    </row>
    <row r="11885" spans="1:8" ht="76.5" x14ac:dyDescent="0.25">
      <c r="A11885" s="64" t="s">
        <v>7614</v>
      </c>
      <c r="B11885" s="15" t="s">
        <v>7613</v>
      </c>
      <c r="C11885" s="40" t="s">
        <v>7612</v>
      </c>
      <c r="D11885" s="8" t="s">
        <v>20</v>
      </c>
      <c r="E11885" s="63" t="s">
        <v>1528</v>
      </c>
      <c r="F11885" s="61"/>
      <c r="G11885" s="62" t="s">
        <v>16</v>
      </c>
      <c r="H11885" s="61"/>
    </row>
    <row r="11886" spans="1:8" ht="76.5" x14ac:dyDescent="0.25">
      <c r="A11886" s="64" t="s">
        <v>7611</v>
      </c>
      <c r="B11886" s="15" t="s">
        <v>7610</v>
      </c>
      <c r="C11886" s="40" t="s">
        <v>7609</v>
      </c>
      <c r="D11886" s="8" t="s">
        <v>20</v>
      </c>
      <c r="E11886" s="63" t="s">
        <v>1528</v>
      </c>
      <c r="F11886" s="61"/>
      <c r="G11886" s="62" t="s">
        <v>16</v>
      </c>
      <c r="H11886" s="61"/>
    </row>
    <row r="11887" spans="1:8" ht="102" x14ac:dyDescent="0.25">
      <c r="A11887" s="64" t="s">
        <v>7608</v>
      </c>
      <c r="B11887" s="15" t="s">
        <v>7607</v>
      </c>
      <c r="C11887" s="40" t="s">
        <v>7606</v>
      </c>
      <c r="D11887" s="8" t="s">
        <v>20</v>
      </c>
      <c r="E11887" s="63" t="s">
        <v>1528</v>
      </c>
      <c r="F11887" s="61"/>
      <c r="G11887" s="62" t="s">
        <v>16</v>
      </c>
      <c r="H11887" s="61"/>
    </row>
    <row r="11888" spans="1:8" ht="63.75" x14ac:dyDescent="0.25">
      <c r="A11888" s="15" t="s">
        <v>7605</v>
      </c>
      <c r="B11888" s="15" t="s">
        <v>7604</v>
      </c>
      <c r="C11888" s="40" t="s">
        <v>7603</v>
      </c>
      <c r="D11888" s="8" t="s">
        <v>1626</v>
      </c>
      <c r="E11888" s="63" t="s">
        <v>1799</v>
      </c>
      <c r="F11888" s="65"/>
      <c r="G11888" s="9">
        <v>44539</v>
      </c>
      <c r="H11888" s="61"/>
    </row>
    <row r="11889" spans="1:8" ht="76.5" x14ac:dyDescent="0.25">
      <c r="A11889" s="64" t="s">
        <v>7602</v>
      </c>
      <c r="B11889" s="15" t="s">
        <v>7169</v>
      </c>
      <c r="C11889" s="40" t="s">
        <v>7601</v>
      </c>
      <c r="D11889" s="8" t="s">
        <v>20</v>
      </c>
      <c r="E11889" s="63" t="s">
        <v>1528</v>
      </c>
      <c r="F11889" s="61"/>
      <c r="G11889" s="62" t="s">
        <v>16</v>
      </c>
      <c r="H11889" s="61"/>
    </row>
    <row r="11890" spans="1:8" ht="76.5" x14ac:dyDescent="0.25">
      <c r="A11890" s="64" t="s">
        <v>7600</v>
      </c>
      <c r="B11890" s="15" t="s">
        <v>7599</v>
      </c>
      <c r="C11890" s="40" t="s">
        <v>7598</v>
      </c>
      <c r="D11890" s="8" t="s">
        <v>20</v>
      </c>
      <c r="E11890" s="63" t="s">
        <v>1528</v>
      </c>
      <c r="F11890" s="61"/>
      <c r="G11890" s="62" t="s">
        <v>16</v>
      </c>
      <c r="H11890" s="61"/>
    </row>
    <row r="11891" spans="1:8" ht="76.5" x14ac:dyDescent="0.25">
      <c r="A11891" s="64" t="s">
        <v>7597</v>
      </c>
      <c r="B11891" s="15" t="s">
        <v>7596</v>
      </c>
      <c r="C11891" s="40" t="s">
        <v>7595</v>
      </c>
      <c r="D11891" s="8" t="s">
        <v>20</v>
      </c>
      <c r="E11891" s="63" t="s">
        <v>1528</v>
      </c>
      <c r="F11891" s="61"/>
      <c r="G11891" s="62" t="s">
        <v>16</v>
      </c>
      <c r="H11891" s="61"/>
    </row>
    <row r="11892" spans="1:8" ht="114.75" x14ac:dyDescent="0.25">
      <c r="A11892" s="64" t="s">
        <v>7594</v>
      </c>
      <c r="B11892" s="15" t="s">
        <v>7593</v>
      </c>
      <c r="C11892" s="40" t="s">
        <v>7592</v>
      </c>
      <c r="D11892" s="8" t="s">
        <v>20</v>
      </c>
      <c r="E11892" s="63" t="s">
        <v>1528</v>
      </c>
      <c r="F11892" s="61"/>
      <c r="G11892" s="62" t="s">
        <v>16</v>
      </c>
      <c r="H11892" s="61"/>
    </row>
    <row r="11893" spans="1:8" ht="89.25" x14ac:dyDescent="0.25">
      <c r="A11893" s="15" t="s">
        <v>7591</v>
      </c>
      <c r="B11893" s="15" t="s">
        <v>7590</v>
      </c>
      <c r="C11893" s="40" t="s">
        <v>7589</v>
      </c>
      <c r="D11893" s="14" t="s">
        <v>1626</v>
      </c>
      <c r="E11893" s="63" t="s">
        <v>1799</v>
      </c>
      <c r="F11893" s="65"/>
      <c r="G11893" s="9">
        <v>44571</v>
      </c>
      <c r="H11893" s="61"/>
    </row>
    <row r="11894" spans="1:8" ht="140.25" x14ac:dyDescent="0.25">
      <c r="A11894" s="15" t="s">
        <v>7588</v>
      </c>
      <c r="B11894" s="15" t="s">
        <v>7587</v>
      </c>
      <c r="C11894" s="40" t="s">
        <v>7586</v>
      </c>
      <c r="D11894" s="14" t="s">
        <v>1626</v>
      </c>
      <c r="E11894" s="63" t="s">
        <v>1799</v>
      </c>
      <c r="F11894" s="65"/>
      <c r="G11894" s="9">
        <v>44492</v>
      </c>
      <c r="H11894" s="61"/>
    </row>
    <row r="11895" spans="1:8" ht="89.25" x14ac:dyDescent="0.25">
      <c r="A11895" s="64" t="s">
        <v>7585</v>
      </c>
      <c r="B11895" s="15" t="s">
        <v>7584</v>
      </c>
      <c r="C11895" s="40" t="s">
        <v>7583</v>
      </c>
      <c r="D11895" s="8" t="s">
        <v>20</v>
      </c>
      <c r="E11895" s="63" t="s">
        <v>1528</v>
      </c>
      <c r="F11895" s="61"/>
      <c r="G11895" s="62" t="s">
        <v>16</v>
      </c>
      <c r="H11895" s="61"/>
    </row>
    <row r="11896" spans="1:8" ht="76.5" x14ac:dyDescent="0.25">
      <c r="A11896" s="64" t="s">
        <v>7582</v>
      </c>
      <c r="B11896" s="15" t="s">
        <v>7581</v>
      </c>
      <c r="C11896" s="40" t="s">
        <v>7580</v>
      </c>
      <c r="D11896" s="8" t="s">
        <v>20</v>
      </c>
      <c r="E11896" s="63" t="s">
        <v>1528</v>
      </c>
      <c r="F11896" s="61"/>
      <c r="G11896" s="62" t="s">
        <v>16</v>
      </c>
      <c r="H11896" s="61"/>
    </row>
    <row r="11897" spans="1:8" ht="76.5" x14ac:dyDescent="0.25">
      <c r="A11897" s="64" t="s">
        <v>7579</v>
      </c>
      <c r="B11897" s="15" t="s">
        <v>7578</v>
      </c>
      <c r="C11897" s="40" t="s">
        <v>7577</v>
      </c>
      <c r="D11897" s="8" t="s">
        <v>20</v>
      </c>
      <c r="E11897" s="63" t="s">
        <v>1528</v>
      </c>
      <c r="F11897" s="61"/>
      <c r="G11897" s="62" t="s">
        <v>16</v>
      </c>
      <c r="H11897" s="61"/>
    </row>
    <row r="11898" spans="1:8" ht="63.75" x14ac:dyDescent="0.25">
      <c r="A11898" s="15" t="s">
        <v>7576</v>
      </c>
      <c r="B11898" s="15" t="s">
        <v>7575</v>
      </c>
      <c r="C11898" s="40" t="s">
        <v>7574</v>
      </c>
      <c r="D11898" s="8" t="s">
        <v>1626</v>
      </c>
      <c r="E11898" s="63" t="s">
        <v>1625</v>
      </c>
      <c r="F11898" s="65"/>
      <c r="G11898" s="9">
        <v>44633</v>
      </c>
      <c r="H11898" s="61"/>
    </row>
    <row r="11899" spans="1:8" ht="76.5" x14ac:dyDescent="0.25">
      <c r="A11899" s="64" t="s">
        <v>7573</v>
      </c>
      <c r="B11899" s="15" t="s">
        <v>7572</v>
      </c>
      <c r="C11899" s="40" t="s">
        <v>7571</v>
      </c>
      <c r="D11899" s="8" t="s">
        <v>20</v>
      </c>
      <c r="E11899" s="63" t="s">
        <v>1528</v>
      </c>
      <c r="F11899" s="61"/>
      <c r="G11899" s="62" t="s">
        <v>16</v>
      </c>
      <c r="H11899" s="61"/>
    </row>
    <row r="11900" spans="1:8" ht="76.5" x14ac:dyDescent="0.25">
      <c r="A11900" s="64" t="s">
        <v>7570</v>
      </c>
      <c r="B11900" s="15" t="s">
        <v>7569</v>
      </c>
      <c r="C11900" s="40" t="s">
        <v>7568</v>
      </c>
      <c r="D11900" s="8" t="s">
        <v>20</v>
      </c>
      <c r="E11900" s="63" t="s">
        <v>1528</v>
      </c>
      <c r="F11900" s="61"/>
      <c r="G11900" s="62" t="s">
        <v>16</v>
      </c>
      <c r="H11900" s="61"/>
    </row>
    <row r="11901" spans="1:8" ht="76.5" x14ac:dyDescent="0.25">
      <c r="A11901" s="64" t="s">
        <v>7567</v>
      </c>
      <c r="B11901" s="15" t="s">
        <v>7566</v>
      </c>
      <c r="C11901" s="40" t="s">
        <v>7565</v>
      </c>
      <c r="D11901" s="8" t="s">
        <v>20</v>
      </c>
      <c r="E11901" s="63" t="s">
        <v>1528</v>
      </c>
      <c r="F11901" s="61"/>
      <c r="G11901" s="62" t="s">
        <v>16</v>
      </c>
      <c r="H11901" s="61"/>
    </row>
    <row r="11902" spans="1:8" ht="89.25" x14ac:dyDescent="0.25">
      <c r="A11902" s="64" t="s">
        <v>7564</v>
      </c>
      <c r="B11902" s="15" t="s">
        <v>7563</v>
      </c>
      <c r="C11902" s="40" t="s">
        <v>7562</v>
      </c>
      <c r="D11902" s="8" t="s">
        <v>20</v>
      </c>
      <c r="E11902" s="63" t="s">
        <v>1528</v>
      </c>
      <c r="F11902" s="61"/>
      <c r="G11902" s="62" t="s">
        <v>16</v>
      </c>
      <c r="H11902" s="61"/>
    </row>
    <row r="11903" spans="1:8" ht="102" x14ac:dyDescent="0.25">
      <c r="A11903" s="64" t="s">
        <v>7561</v>
      </c>
      <c r="B11903" s="15" t="s">
        <v>6387</v>
      </c>
      <c r="C11903" s="40" t="s">
        <v>7560</v>
      </c>
      <c r="D11903" s="8" t="s">
        <v>20</v>
      </c>
      <c r="E11903" s="63" t="s">
        <v>1528</v>
      </c>
      <c r="F11903" s="61"/>
      <c r="G11903" s="62" t="s">
        <v>16</v>
      </c>
      <c r="H11903" s="61"/>
    </row>
    <row r="11904" spans="1:8" ht="76.5" x14ac:dyDescent="0.25">
      <c r="A11904" s="64" t="s">
        <v>7559</v>
      </c>
      <c r="B11904" s="15" t="s">
        <v>7558</v>
      </c>
      <c r="C11904" s="40" t="s">
        <v>7557</v>
      </c>
      <c r="D11904" s="8" t="s">
        <v>20</v>
      </c>
      <c r="E11904" s="63" t="s">
        <v>1528</v>
      </c>
      <c r="F11904" s="61"/>
      <c r="G11904" s="62" t="s">
        <v>16</v>
      </c>
      <c r="H11904" s="61"/>
    </row>
    <row r="11905" spans="1:8" ht="102" x14ac:dyDescent="0.25">
      <c r="A11905" s="64" t="s">
        <v>7556</v>
      </c>
      <c r="B11905" s="15" t="s">
        <v>7555</v>
      </c>
      <c r="C11905" s="40" t="s">
        <v>7554</v>
      </c>
      <c r="D11905" s="8" t="s">
        <v>20</v>
      </c>
      <c r="E11905" s="63" t="s">
        <v>1528</v>
      </c>
      <c r="F11905" s="61"/>
      <c r="G11905" s="62" t="s">
        <v>16</v>
      </c>
      <c r="H11905" s="61"/>
    </row>
    <row r="11906" spans="1:8" ht="76.5" x14ac:dyDescent="0.25">
      <c r="A11906" s="64" t="s">
        <v>7553</v>
      </c>
      <c r="B11906" s="15" t="s">
        <v>3007</v>
      </c>
      <c r="C11906" s="40" t="s">
        <v>7552</v>
      </c>
      <c r="D11906" s="8" t="s">
        <v>20</v>
      </c>
      <c r="E11906" s="63" t="s">
        <v>1528</v>
      </c>
      <c r="F11906" s="61"/>
      <c r="G11906" s="62" t="s">
        <v>16</v>
      </c>
      <c r="H11906" s="61"/>
    </row>
    <row r="11907" spans="1:8" ht="76.5" x14ac:dyDescent="0.25">
      <c r="A11907" s="64" t="s">
        <v>7551</v>
      </c>
      <c r="B11907" s="15" t="s">
        <v>7550</v>
      </c>
      <c r="C11907" s="40" t="s">
        <v>7549</v>
      </c>
      <c r="D11907" s="8" t="s">
        <v>20</v>
      </c>
      <c r="E11907" s="63" t="s">
        <v>1528</v>
      </c>
      <c r="F11907" s="61"/>
      <c r="G11907" s="62" t="s">
        <v>16</v>
      </c>
      <c r="H11907" s="61"/>
    </row>
    <row r="11908" spans="1:8" ht="76.5" x14ac:dyDescent="0.25">
      <c r="A11908" s="64" t="s">
        <v>7548</v>
      </c>
      <c r="B11908" s="15" t="s">
        <v>7547</v>
      </c>
      <c r="C11908" s="40" t="s">
        <v>7546</v>
      </c>
      <c r="D11908" s="8" t="s">
        <v>20</v>
      </c>
      <c r="E11908" s="63" t="s">
        <v>1528</v>
      </c>
      <c r="F11908" s="61"/>
      <c r="G11908" s="62" t="s">
        <v>16</v>
      </c>
      <c r="H11908" s="61"/>
    </row>
    <row r="11909" spans="1:8" ht="76.5" x14ac:dyDescent="0.25">
      <c r="A11909" s="64" t="s">
        <v>7545</v>
      </c>
      <c r="B11909" s="15" t="s">
        <v>7542</v>
      </c>
      <c r="C11909" s="40" t="s">
        <v>7544</v>
      </c>
      <c r="D11909" s="8" t="s">
        <v>20</v>
      </c>
      <c r="E11909" s="63" t="s">
        <v>1528</v>
      </c>
      <c r="F11909" s="61"/>
      <c r="G11909" s="62" t="s">
        <v>16</v>
      </c>
      <c r="H11909" s="61"/>
    </row>
    <row r="11910" spans="1:8" ht="76.5" x14ac:dyDescent="0.25">
      <c r="A11910" s="64" t="s">
        <v>7543</v>
      </c>
      <c r="B11910" s="15" t="s">
        <v>7542</v>
      </c>
      <c r="C11910" s="40" t="s">
        <v>7541</v>
      </c>
      <c r="D11910" s="8" t="s">
        <v>20</v>
      </c>
      <c r="E11910" s="63" t="s">
        <v>1528</v>
      </c>
      <c r="F11910" s="61"/>
      <c r="G11910" s="62" t="s">
        <v>16</v>
      </c>
      <c r="H11910" s="61"/>
    </row>
    <row r="11911" spans="1:8" ht="76.5" x14ac:dyDescent="0.25">
      <c r="A11911" s="64" t="s">
        <v>7540</v>
      </c>
      <c r="B11911" s="15" t="s">
        <v>7539</v>
      </c>
      <c r="C11911" s="40" t="s">
        <v>7538</v>
      </c>
      <c r="D11911" s="8" t="s">
        <v>20</v>
      </c>
      <c r="E11911" s="63" t="s">
        <v>1528</v>
      </c>
      <c r="F11911" s="61"/>
      <c r="G11911" s="62" t="s">
        <v>16</v>
      </c>
      <c r="H11911" s="61"/>
    </row>
    <row r="11912" spans="1:8" ht="76.5" x14ac:dyDescent="0.25">
      <c r="A11912" s="15" t="s">
        <v>7537</v>
      </c>
      <c r="B11912" s="15" t="s">
        <v>7536</v>
      </c>
      <c r="C11912" s="40" t="s">
        <v>7535</v>
      </c>
      <c r="D11912" s="14" t="s">
        <v>1626</v>
      </c>
      <c r="E11912" s="63" t="s">
        <v>1625</v>
      </c>
      <c r="F11912" s="65"/>
      <c r="G11912" s="9">
        <v>44506</v>
      </c>
      <c r="H11912" s="61"/>
    </row>
    <row r="11913" spans="1:8" ht="76.5" x14ac:dyDescent="0.25">
      <c r="A11913" s="64" t="s">
        <v>7534</v>
      </c>
      <c r="B11913" s="15" t="s">
        <v>7533</v>
      </c>
      <c r="C11913" s="40" t="s">
        <v>7532</v>
      </c>
      <c r="D11913" s="8" t="s">
        <v>20</v>
      </c>
      <c r="E11913" s="63" t="s">
        <v>1528</v>
      </c>
      <c r="F11913" s="61"/>
      <c r="G11913" s="62" t="s">
        <v>16</v>
      </c>
      <c r="H11913" s="61"/>
    </row>
    <row r="11914" spans="1:8" ht="76.5" x14ac:dyDescent="0.25">
      <c r="A11914" s="64" t="s">
        <v>7531</v>
      </c>
      <c r="B11914" s="15" t="s">
        <v>7530</v>
      </c>
      <c r="C11914" s="40" t="s">
        <v>7529</v>
      </c>
      <c r="D11914" s="8" t="s">
        <v>20</v>
      </c>
      <c r="E11914" s="63" t="s">
        <v>1528</v>
      </c>
      <c r="F11914" s="61"/>
      <c r="G11914" s="62" t="s">
        <v>16</v>
      </c>
      <c r="H11914" s="61"/>
    </row>
    <row r="11915" spans="1:8" ht="76.5" x14ac:dyDescent="0.25">
      <c r="A11915" s="64" t="s">
        <v>7528</v>
      </c>
      <c r="B11915" s="15" t="s">
        <v>7527</v>
      </c>
      <c r="C11915" s="40" t="s">
        <v>7526</v>
      </c>
      <c r="D11915" s="8" t="s">
        <v>20</v>
      </c>
      <c r="E11915" s="63" t="s">
        <v>1528</v>
      </c>
      <c r="F11915" s="61"/>
      <c r="G11915" s="62" t="s">
        <v>16</v>
      </c>
      <c r="H11915" s="61"/>
    </row>
    <row r="11916" spans="1:8" ht="76.5" x14ac:dyDescent="0.25">
      <c r="A11916" s="64" t="s">
        <v>7525</v>
      </c>
      <c r="B11916" s="15" t="s">
        <v>7524</v>
      </c>
      <c r="C11916" s="40" t="s">
        <v>7523</v>
      </c>
      <c r="D11916" s="8" t="s">
        <v>20</v>
      </c>
      <c r="E11916" s="63" t="s">
        <v>1528</v>
      </c>
      <c r="F11916" s="61"/>
      <c r="G11916" s="62" t="s">
        <v>16</v>
      </c>
      <c r="H11916" s="61"/>
    </row>
    <row r="11917" spans="1:8" ht="76.5" x14ac:dyDescent="0.25">
      <c r="A11917" s="64" t="s">
        <v>7522</v>
      </c>
      <c r="B11917" s="15" t="s">
        <v>7521</v>
      </c>
      <c r="C11917" s="40" t="s">
        <v>7520</v>
      </c>
      <c r="D11917" s="8" t="s">
        <v>20</v>
      </c>
      <c r="E11917" s="63" t="s">
        <v>1528</v>
      </c>
      <c r="F11917" s="61"/>
      <c r="G11917" s="62" t="s">
        <v>16</v>
      </c>
      <c r="H11917" s="61"/>
    </row>
    <row r="11918" spans="1:8" ht="76.5" x14ac:dyDescent="0.25">
      <c r="A11918" s="64" t="s">
        <v>7519</v>
      </c>
      <c r="B11918" s="15" t="s">
        <v>7518</v>
      </c>
      <c r="C11918" s="40" t="s">
        <v>7517</v>
      </c>
      <c r="D11918" s="8" t="s">
        <v>20</v>
      </c>
      <c r="E11918" s="63" t="s">
        <v>1528</v>
      </c>
      <c r="F11918" s="61"/>
      <c r="G11918" s="62" t="s">
        <v>16</v>
      </c>
      <c r="H11918" s="61"/>
    </row>
    <row r="11919" spans="1:8" ht="76.5" x14ac:dyDescent="0.25">
      <c r="A11919" s="64" t="s">
        <v>7516</v>
      </c>
      <c r="B11919" s="15" t="s">
        <v>2283</v>
      </c>
      <c r="C11919" s="40" t="s">
        <v>7515</v>
      </c>
      <c r="D11919" s="8" t="s">
        <v>20</v>
      </c>
      <c r="E11919" s="63" t="s">
        <v>1528</v>
      </c>
      <c r="F11919" s="61"/>
      <c r="G11919" s="62" t="s">
        <v>16</v>
      </c>
      <c r="H11919" s="61"/>
    </row>
    <row r="11920" spans="1:8" ht="76.5" x14ac:dyDescent="0.25">
      <c r="A11920" s="64" t="s">
        <v>7514</v>
      </c>
      <c r="B11920" s="15" t="s">
        <v>7513</v>
      </c>
      <c r="C11920" s="40" t="s">
        <v>7512</v>
      </c>
      <c r="D11920" s="8" t="s">
        <v>20</v>
      </c>
      <c r="E11920" s="63" t="s">
        <v>1528</v>
      </c>
      <c r="F11920" s="61"/>
      <c r="G11920" s="62" t="s">
        <v>16</v>
      </c>
      <c r="H11920" s="61"/>
    </row>
    <row r="11921" spans="1:8" ht="89.25" x14ac:dyDescent="0.25">
      <c r="A11921" s="64" t="s">
        <v>7511</v>
      </c>
      <c r="B11921" s="15" t="s">
        <v>7510</v>
      </c>
      <c r="C11921" s="40" t="s">
        <v>7509</v>
      </c>
      <c r="D11921" s="8" t="s">
        <v>20</v>
      </c>
      <c r="E11921" s="63" t="s">
        <v>1528</v>
      </c>
      <c r="F11921" s="61"/>
      <c r="G11921" s="62" t="s">
        <v>16</v>
      </c>
      <c r="H11921" s="61"/>
    </row>
    <row r="11922" spans="1:8" ht="76.5" x14ac:dyDescent="0.25">
      <c r="A11922" s="64" t="s">
        <v>7508</v>
      </c>
      <c r="B11922" s="15" t="s">
        <v>7507</v>
      </c>
      <c r="C11922" s="40" t="s">
        <v>7506</v>
      </c>
      <c r="D11922" s="8" t="s">
        <v>20</v>
      </c>
      <c r="E11922" s="63" t="s">
        <v>1528</v>
      </c>
      <c r="F11922" s="61"/>
      <c r="G11922" s="62" t="s">
        <v>16</v>
      </c>
      <c r="H11922" s="61"/>
    </row>
    <row r="11923" spans="1:8" ht="76.5" x14ac:dyDescent="0.25">
      <c r="A11923" s="64" t="s">
        <v>7505</v>
      </c>
      <c r="B11923" s="15" t="s">
        <v>7504</v>
      </c>
      <c r="C11923" s="40" t="s">
        <v>7503</v>
      </c>
      <c r="D11923" s="8" t="s">
        <v>20</v>
      </c>
      <c r="E11923" s="63" t="s">
        <v>1528</v>
      </c>
      <c r="F11923" s="61"/>
      <c r="G11923" s="62" t="s">
        <v>16</v>
      </c>
      <c r="H11923" s="61"/>
    </row>
    <row r="11924" spans="1:8" ht="76.5" x14ac:dyDescent="0.25">
      <c r="A11924" s="64" t="s">
        <v>7502</v>
      </c>
      <c r="B11924" s="15" t="s">
        <v>7501</v>
      </c>
      <c r="C11924" s="40" t="s">
        <v>7500</v>
      </c>
      <c r="D11924" s="8" t="s">
        <v>20</v>
      </c>
      <c r="E11924" s="63" t="s">
        <v>1528</v>
      </c>
      <c r="F11924" s="61"/>
      <c r="G11924" s="62" t="s">
        <v>16</v>
      </c>
      <c r="H11924" s="61"/>
    </row>
    <row r="11925" spans="1:8" ht="76.5" x14ac:dyDescent="0.25">
      <c r="A11925" s="64" t="s">
        <v>7499</v>
      </c>
      <c r="B11925" s="15" t="s">
        <v>4081</v>
      </c>
      <c r="C11925" s="40" t="s">
        <v>7498</v>
      </c>
      <c r="D11925" s="8" t="s">
        <v>20</v>
      </c>
      <c r="E11925" s="63" t="s">
        <v>1528</v>
      </c>
      <c r="F11925" s="61"/>
      <c r="G11925" s="62" t="s">
        <v>16</v>
      </c>
      <c r="H11925" s="61"/>
    </row>
    <row r="11926" spans="1:8" ht="76.5" x14ac:dyDescent="0.25">
      <c r="A11926" s="64" t="s">
        <v>7497</v>
      </c>
      <c r="B11926" s="15" t="s">
        <v>7496</v>
      </c>
      <c r="C11926" s="40" t="s">
        <v>7495</v>
      </c>
      <c r="D11926" s="8" t="s">
        <v>20</v>
      </c>
      <c r="E11926" s="63" t="s">
        <v>1528</v>
      </c>
      <c r="F11926" s="61"/>
      <c r="G11926" s="62" t="s">
        <v>16</v>
      </c>
      <c r="H11926" s="61"/>
    </row>
    <row r="11927" spans="1:8" ht="76.5" x14ac:dyDescent="0.25">
      <c r="A11927" s="64" t="s">
        <v>7494</v>
      </c>
      <c r="B11927" s="15" t="s">
        <v>7493</v>
      </c>
      <c r="C11927" s="40" t="s">
        <v>7492</v>
      </c>
      <c r="D11927" s="8" t="s">
        <v>20</v>
      </c>
      <c r="E11927" s="63" t="s">
        <v>1528</v>
      </c>
      <c r="F11927" s="61"/>
      <c r="G11927" s="62" t="s">
        <v>16</v>
      </c>
      <c r="H11927" s="61"/>
    </row>
    <row r="11928" spans="1:8" ht="76.5" x14ac:dyDescent="0.25">
      <c r="A11928" s="64" t="s">
        <v>7491</v>
      </c>
      <c r="B11928" s="15" t="s">
        <v>7490</v>
      </c>
      <c r="C11928" s="40" t="s">
        <v>7489</v>
      </c>
      <c r="D11928" s="8" t="s">
        <v>20</v>
      </c>
      <c r="E11928" s="63" t="s">
        <v>1528</v>
      </c>
      <c r="F11928" s="61"/>
      <c r="G11928" s="62" t="s">
        <v>16</v>
      </c>
      <c r="H11928" s="61"/>
    </row>
    <row r="11929" spans="1:8" ht="76.5" x14ac:dyDescent="0.25">
      <c r="A11929" s="64" t="s">
        <v>7488</v>
      </c>
      <c r="B11929" s="15" t="s">
        <v>7487</v>
      </c>
      <c r="C11929" s="40" t="s">
        <v>7486</v>
      </c>
      <c r="D11929" s="8" t="s">
        <v>20</v>
      </c>
      <c r="E11929" s="63" t="s">
        <v>1528</v>
      </c>
      <c r="F11929" s="61"/>
      <c r="G11929" s="62" t="s">
        <v>16</v>
      </c>
      <c r="H11929" s="61"/>
    </row>
    <row r="11930" spans="1:8" ht="76.5" x14ac:dyDescent="0.25">
      <c r="A11930" s="64" t="s">
        <v>7485</v>
      </c>
      <c r="B11930" s="15" t="s">
        <v>7484</v>
      </c>
      <c r="C11930" s="40" t="s">
        <v>7483</v>
      </c>
      <c r="D11930" s="8" t="s">
        <v>20</v>
      </c>
      <c r="E11930" s="63" t="s">
        <v>1528</v>
      </c>
      <c r="F11930" s="61"/>
      <c r="G11930" s="62" t="s">
        <v>16</v>
      </c>
      <c r="H11930" s="61"/>
    </row>
    <row r="11931" spans="1:8" ht="76.5" x14ac:dyDescent="0.25">
      <c r="A11931" s="64" t="s">
        <v>7482</v>
      </c>
      <c r="B11931" s="15" t="s">
        <v>5237</v>
      </c>
      <c r="C11931" s="40" t="s">
        <v>7481</v>
      </c>
      <c r="D11931" s="8" t="s">
        <v>20</v>
      </c>
      <c r="E11931" s="63" t="s">
        <v>1528</v>
      </c>
      <c r="F11931" s="61"/>
      <c r="G11931" s="62" t="s">
        <v>16</v>
      </c>
      <c r="H11931" s="61"/>
    </row>
    <row r="11932" spans="1:8" ht="76.5" x14ac:dyDescent="0.25">
      <c r="A11932" s="64" t="s">
        <v>7480</v>
      </c>
      <c r="B11932" s="15" t="s">
        <v>7479</v>
      </c>
      <c r="C11932" s="40" t="s">
        <v>7478</v>
      </c>
      <c r="D11932" s="8" t="s">
        <v>20</v>
      </c>
      <c r="E11932" s="63" t="s">
        <v>1528</v>
      </c>
      <c r="F11932" s="61"/>
      <c r="G11932" s="62" t="s">
        <v>16</v>
      </c>
      <c r="H11932" s="61"/>
    </row>
    <row r="11933" spans="1:8" ht="76.5" x14ac:dyDescent="0.25">
      <c r="A11933" s="64" t="s">
        <v>7477</v>
      </c>
      <c r="B11933" s="15" t="s">
        <v>7476</v>
      </c>
      <c r="C11933" s="40" t="s">
        <v>7473</v>
      </c>
      <c r="D11933" s="8" t="s">
        <v>20</v>
      </c>
      <c r="E11933" s="63" t="s">
        <v>1528</v>
      </c>
      <c r="F11933" s="61"/>
      <c r="G11933" s="62" t="s">
        <v>16</v>
      </c>
      <c r="H11933" s="61"/>
    </row>
    <row r="11934" spans="1:8" ht="76.5" x14ac:dyDescent="0.25">
      <c r="A11934" s="64" t="s">
        <v>7475</v>
      </c>
      <c r="B11934" s="15" t="s">
        <v>7474</v>
      </c>
      <c r="C11934" s="40" t="s">
        <v>7473</v>
      </c>
      <c r="D11934" s="8" t="s">
        <v>20</v>
      </c>
      <c r="E11934" s="63" t="s">
        <v>1528</v>
      </c>
      <c r="F11934" s="61"/>
      <c r="G11934" s="62" t="s">
        <v>16</v>
      </c>
      <c r="H11934" s="61"/>
    </row>
    <row r="11935" spans="1:8" ht="76.5" x14ac:dyDescent="0.25">
      <c r="A11935" s="64" t="s">
        <v>7472</v>
      </c>
      <c r="B11935" s="15" t="s">
        <v>7471</v>
      </c>
      <c r="C11935" s="40" t="s">
        <v>7470</v>
      </c>
      <c r="D11935" s="8" t="s">
        <v>20</v>
      </c>
      <c r="E11935" s="63" t="s">
        <v>1528</v>
      </c>
      <c r="F11935" s="61"/>
      <c r="G11935" s="62" t="s">
        <v>16</v>
      </c>
      <c r="H11935" s="61"/>
    </row>
    <row r="11936" spans="1:8" ht="76.5" x14ac:dyDescent="0.25">
      <c r="A11936" s="64" t="s">
        <v>7469</v>
      </c>
      <c r="B11936" s="15" t="s">
        <v>7468</v>
      </c>
      <c r="C11936" s="40" t="s">
        <v>7467</v>
      </c>
      <c r="D11936" s="8" t="s">
        <v>20</v>
      </c>
      <c r="E11936" s="63" t="s">
        <v>1528</v>
      </c>
      <c r="F11936" s="61"/>
      <c r="G11936" s="62" t="s">
        <v>16</v>
      </c>
      <c r="H11936" s="61"/>
    </row>
    <row r="11937" spans="1:8" ht="89.25" x14ac:dyDescent="0.25">
      <c r="A11937" s="64" t="s">
        <v>7466</v>
      </c>
      <c r="B11937" s="15" t="s">
        <v>7465</v>
      </c>
      <c r="C11937" s="40" t="s">
        <v>7464</v>
      </c>
      <c r="D11937" s="8" t="s">
        <v>20</v>
      </c>
      <c r="E11937" s="63" t="s">
        <v>1528</v>
      </c>
      <c r="F11937" s="61"/>
      <c r="G11937" s="62" t="s">
        <v>16</v>
      </c>
      <c r="H11937" s="61"/>
    </row>
    <row r="11938" spans="1:8" ht="76.5" x14ac:dyDescent="0.25">
      <c r="A11938" s="64" t="s">
        <v>7463</v>
      </c>
      <c r="B11938" s="15" t="s">
        <v>6396</v>
      </c>
      <c r="C11938" s="40" t="s">
        <v>7462</v>
      </c>
      <c r="D11938" s="8" t="s">
        <v>20</v>
      </c>
      <c r="E11938" s="63" t="s">
        <v>1528</v>
      </c>
      <c r="F11938" s="61"/>
      <c r="G11938" s="62" t="s">
        <v>16</v>
      </c>
      <c r="H11938" s="61"/>
    </row>
    <row r="11939" spans="1:8" ht="76.5" x14ac:dyDescent="0.25">
      <c r="A11939" s="64" t="s">
        <v>7461</v>
      </c>
      <c r="B11939" s="15" t="s">
        <v>1314</v>
      </c>
      <c r="C11939" s="40" t="s">
        <v>7460</v>
      </c>
      <c r="D11939" s="8" t="s">
        <v>20</v>
      </c>
      <c r="E11939" s="63" t="s">
        <v>1528</v>
      </c>
      <c r="F11939" s="61"/>
      <c r="G11939" s="62" t="s">
        <v>16</v>
      </c>
      <c r="H11939" s="61"/>
    </row>
    <row r="11940" spans="1:8" ht="76.5" x14ac:dyDescent="0.25">
      <c r="A11940" s="64" t="s">
        <v>7459</v>
      </c>
      <c r="B11940" s="15" t="s">
        <v>7458</v>
      </c>
      <c r="C11940" s="40" t="s">
        <v>7457</v>
      </c>
      <c r="D11940" s="8" t="s">
        <v>20</v>
      </c>
      <c r="E11940" s="63" t="s">
        <v>1528</v>
      </c>
      <c r="F11940" s="61"/>
      <c r="G11940" s="62" t="s">
        <v>16</v>
      </c>
      <c r="H11940" s="61"/>
    </row>
    <row r="11941" spans="1:8" ht="76.5" x14ac:dyDescent="0.25">
      <c r="A11941" s="64" t="s">
        <v>7456</v>
      </c>
      <c r="B11941" s="15" t="s">
        <v>7455</v>
      </c>
      <c r="C11941" s="40" t="s">
        <v>7454</v>
      </c>
      <c r="D11941" s="8" t="s">
        <v>20</v>
      </c>
      <c r="E11941" s="63" t="s">
        <v>1528</v>
      </c>
      <c r="F11941" s="61"/>
      <c r="G11941" s="62" t="s">
        <v>16</v>
      </c>
      <c r="H11941" s="61"/>
    </row>
    <row r="11942" spans="1:8" ht="76.5" x14ac:dyDescent="0.25">
      <c r="A11942" s="64" t="s">
        <v>7453</v>
      </c>
      <c r="B11942" s="15" t="s">
        <v>7452</v>
      </c>
      <c r="C11942" s="40" t="s">
        <v>7400</v>
      </c>
      <c r="D11942" s="8" t="s">
        <v>20</v>
      </c>
      <c r="E11942" s="63" t="s">
        <v>1528</v>
      </c>
      <c r="F11942" s="61"/>
      <c r="G11942" s="62" t="s">
        <v>16</v>
      </c>
      <c r="H11942" s="61"/>
    </row>
    <row r="11943" spans="1:8" ht="114.75" x14ac:dyDescent="0.25">
      <c r="A11943" s="64" t="s">
        <v>7451</v>
      </c>
      <c r="B11943" s="15" t="s">
        <v>7450</v>
      </c>
      <c r="C11943" s="40" t="s">
        <v>7449</v>
      </c>
      <c r="D11943" s="8" t="s">
        <v>20</v>
      </c>
      <c r="E11943" s="63" t="s">
        <v>1528</v>
      </c>
      <c r="F11943" s="61"/>
      <c r="G11943" s="62" t="s">
        <v>16</v>
      </c>
      <c r="H11943" s="61"/>
    </row>
    <row r="11944" spans="1:8" ht="76.5" x14ac:dyDescent="0.25">
      <c r="A11944" s="64" t="s">
        <v>7448</v>
      </c>
      <c r="B11944" s="15" t="s">
        <v>7447</v>
      </c>
      <c r="C11944" s="40" t="s">
        <v>7446</v>
      </c>
      <c r="D11944" s="8" t="s">
        <v>20</v>
      </c>
      <c r="E11944" s="63" t="s">
        <v>1528</v>
      </c>
      <c r="F11944" s="61"/>
      <c r="G11944" s="62" t="s">
        <v>16</v>
      </c>
      <c r="H11944" s="61"/>
    </row>
    <row r="11945" spans="1:8" ht="63.75" x14ac:dyDescent="0.25">
      <c r="A11945" s="15" t="s">
        <v>7445</v>
      </c>
      <c r="B11945" s="15" t="s">
        <v>7444</v>
      </c>
      <c r="C11945" s="40" t="s">
        <v>7443</v>
      </c>
      <c r="D11945" s="14" t="s">
        <v>1626</v>
      </c>
      <c r="E11945" s="63" t="s">
        <v>1799</v>
      </c>
      <c r="F11945" s="65"/>
      <c r="G11945" s="9">
        <v>44529</v>
      </c>
      <c r="H11945" s="61"/>
    </row>
    <row r="11946" spans="1:8" ht="76.5" x14ac:dyDescent="0.25">
      <c r="A11946" s="64" t="s">
        <v>7442</v>
      </c>
      <c r="B11946" s="15" t="s">
        <v>7441</v>
      </c>
      <c r="C11946" s="40" t="s">
        <v>7440</v>
      </c>
      <c r="D11946" s="8" t="s">
        <v>20</v>
      </c>
      <c r="E11946" s="63" t="s">
        <v>1528</v>
      </c>
      <c r="F11946" s="61"/>
      <c r="G11946" s="62" t="s">
        <v>16</v>
      </c>
      <c r="H11946" s="61"/>
    </row>
    <row r="11947" spans="1:8" ht="63.75" x14ac:dyDescent="0.25">
      <c r="A11947" s="70" t="s">
        <v>7439</v>
      </c>
      <c r="B11947" s="15" t="s">
        <v>7438</v>
      </c>
      <c r="C11947" s="40" t="s">
        <v>7437</v>
      </c>
      <c r="D11947" s="8" t="s">
        <v>15</v>
      </c>
      <c r="E11947" s="63" t="s">
        <v>1799</v>
      </c>
      <c r="F11947" s="63"/>
      <c r="G11947" s="68">
        <v>44668</v>
      </c>
      <c r="H11947" s="61"/>
    </row>
    <row r="11948" spans="1:8" ht="76.5" x14ac:dyDescent="0.25">
      <c r="A11948" s="64" t="s">
        <v>7436</v>
      </c>
      <c r="B11948" s="15" t="s">
        <v>3688</v>
      </c>
      <c r="C11948" s="40" t="s">
        <v>3687</v>
      </c>
      <c r="D11948" s="8" t="s">
        <v>20</v>
      </c>
      <c r="E11948" s="63" t="s">
        <v>1528</v>
      </c>
      <c r="F11948" s="61"/>
      <c r="G11948" s="62" t="s">
        <v>16</v>
      </c>
      <c r="H11948" s="61"/>
    </row>
    <row r="11949" spans="1:8" ht="76.5" x14ac:dyDescent="0.25">
      <c r="A11949" s="64" t="s">
        <v>7435</v>
      </c>
      <c r="B11949" s="15" t="s">
        <v>6965</v>
      </c>
      <c r="C11949" s="40" t="s">
        <v>7434</v>
      </c>
      <c r="D11949" s="8" t="s">
        <v>20</v>
      </c>
      <c r="E11949" s="63" t="s">
        <v>1528</v>
      </c>
      <c r="F11949" s="61"/>
      <c r="G11949" s="62" t="s">
        <v>16</v>
      </c>
      <c r="H11949" s="61"/>
    </row>
    <row r="11950" spans="1:8" ht="76.5" x14ac:dyDescent="0.25">
      <c r="A11950" s="64" t="s">
        <v>7433</v>
      </c>
      <c r="B11950" s="15" t="s">
        <v>7432</v>
      </c>
      <c r="C11950" s="40" t="s">
        <v>7431</v>
      </c>
      <c r="D11950" s="8" t="s">
        <v>20</v>
      </c>
      <c r="E11950" s="63" t="s">
        <v>1528</v>
      </c>
      <c r="F11950" s="61"/>
      <c r="G11950" s="62" t="s">
        <v>16</v>
      </c>
      <c r="H11950" s="61"/>
    </row>
    <row r="11951" spans="1:8" ht="76.5" x14ac:dyDescent="0.25">
      <c r="A11951" s="64" t="s">
        <v>7430</v>
      </c>
      <c r="B11951" s="15" t="s">
        <v>7429</v>
      </c>
      <c r="C11951" s="40" t="s">
        <v>7428</v>
      </c>
      <c r="D11951" s="8" t="s">
        <v>20</v>
      </c>
      <c r="E11951" s="63" t="s">
        <v>1528</v>
      </c>
      <c r="F11951" s="61"/>
      <c r="G11951" s="62" t="s">
        <v>16</v>
      </c>
      <c r="H11951" s="61"/>
    </row>
    <row r="11952" spans="1:8" ht="76.5" x14ac:dyDescent="0.25">
      <c r="A11952" s="64" t="s">
        <v>7427</v>
      </c>
      <c r="B11952" s="15" t="s">
        <v>3758</v>
      </c>
      <c r="C11952" s="40" t="s">
        <v>7426</v>
      </c>
      <c r="D11952" s="8" t="s">
        <v>20</v>
      </c>
      <c r="E11952" s="63" t="s">
        <v>1528</v>
      </c>
      <c r="F11952" s="61"/>
      <c r="G11952" s="62" t="s">
        <v>16</v>
      </c>
      <c r="H11952" s="61"/>
    </row>
    <row r="11953" spans="1:8" ht="114.75" x14ac:dyDescent="0.25">
      <c r="A11953" s="64" t="s">
        <v>7425</v>
      </c>
      <c r="B11953" s="15" t="s">
        <v>7424</v>
      </c>
      <c r="C11953" s="40" t="s">
        <v>7423</v>
      </c>
      <c r="D11953" s="8" t="s">
        <v>20</v>
      </c>
      <c r="E11953" s="63" t="s">
        <v>1528</v>
      </c>
      <c r="F11953" s="61"/>
      <c r="G11953" s="62" t="s">
        <v>16</v>
      </c>
      <c r="H11953" s="61"/>
    </row>
    <row r="11954" spans="1:8" ht="102" x14ac:dyDescent="0.25">
      <c r="A11954" s="15" t="s">
        <v>7422</v>
      </c>
      <c r="B11954" s="15" t="s">
        <v>7421</v>
      </c>
      <c r="C11954" s="40" t="s">
        <v>7420</v>
      </c>
      <c r="D11954" s="14" t="s">
        <v>1626</v>
      </c>
      <c r="E11954" s="63" t="s">
        <v>1625</v>
      </c>
      <c r="F11954" s="65"/>
      <c r="G11954" s="9">
        <v>44494</v>
      </c>
      <c r="H11954" s="61"/>
    </row>
    <row r="11955" spans="1:8" ht="76.5" x14ac:dyDescent="0.25">
      <c r="A11955" s="64" t="s">
        <v>7419</v>
      </c>
      <c r="B11955" s="15" t="s">
        <v>7418</v>
      </c>
      <c r="C11955" s="40" t="s">
        <v>7417</v>
      </c>
      <c r="D11955" s="8" t="s">
        <v>20</v>
      </c>
      <c r="E11955" s="63" t="s">
        <v>1528</v>
      </c>
      <c r="F11955" s="61"/>
      <c r="G11955" s="62" t="s">
        <v>16</v>
      </c>
      <c r="H11955" s="61"/>
    </row>
    <row r="11956" spans="1:8" ht="76.5" x14ac:dyDescent="0.25">
      <c r="A11956" s="64" t="s">
        <v>7416</v>
      </c>
      <c r="B11956" s="15" t="s">
        <v>7415</v>
      </c>
      <c r="C11956" s="40" t="s">
        <v>7414</v>
      </c>
      <c r="D11956" s="8" t="s">
        <v>20</v>
      </c>
      <c r="E11956" s="63" t="s">
        <v>1528</v>
      </c>
      <c r="F11956" s="61"/>
      <c r="G11956" s="62" t="s">
        <v>16</v>
      </c>
      <c r="H11956" s="61"/>
    </row>
    <row r="11957" spans="1:8" ht="76.5" x14ac:dyDescent="0.25">
      <c r="A11957" s="64" t="s">
        <v>7413</v>
      </c>
      <c r="B11957" s="15" t="s">
        <v>7412</v>
      </c>
      <c r="C11957" s="40" t="s">
        <v>7400</v>
      </c>
      <c r="D11957" s="8" t="s">
        <v>20</v>
      </c>
      <c r="E11957" s="63" t="s">
        <v>1528</v>
      </c>
      <c r="F11957" s="61"/>
      <c r="G11957" s="62" t="s">
        <v>16</v>
      </c>
      <c r="H11957" s="61"/>
    </row>
    <row r="11958" spans="1:8" ht="76.5" x14ac:dyDescent="0.25">
      <c r="A11958" s="64" t="s">
        <v>7411</v>
      </c>
      <c r="B11958" s="15" t="s">
        <v>7410</v>
      </c>
      <c r="C11958" s="40" t="s">
        <v>7409</v>
      </c>
      <c r="D11958" s="8" t="s">
        <v>20</v>
      </c>
      <c r="E11958" s="63" t="s">
        <v>1528</v>
      </c>
      <c r="F11958" s="61"/>
      <c r="G11958" s="62" t="s">
        <v>16</v>
      </c>
      <c r="H11958" s="61"/>
    </row>
    <row r="11959" spans="1:8" ht="76.5" x14ac:dyDescent="0.25">
      <c r="A11959" s="64" t="s">
        <v>7408</v>
      </c>
      <c r="B11959" s="15" t="s">
        <v>7407</v>
      </c>
      <c r="C11959" s="40" t="s">
        <v>7400</v>
      </c>
      <c r="D11959" s="8" t="s">
        <v>20</v>
      </c>
      <c r="E11959" s="63" t="s">
        <v>1528</v>
      </c>
      <c r="F11959" s="61"/>
      <c r="G11959" s="62" t="s">
        <v>16</v>
      </c>
      <c r="H11959" s="61"/>
    </row>
    <row r="11960" spans="1:8" ht="76.5" x14ac:dyDescent="0.25">
      <c r="A11960" s="64" t="s">
        <v>7406</v>
      </c>
      <c r="B11960" s="15" t="s">
        <v>7405</v>
      </c>
      <c r="C11960" s="40" t="s">
        <v>7400</v>
      </c>
      <c r="D11960" s="8" t="s">
        <v>20</v>
      </c>
      <c r="E11960" s="63" t="s">
        <v>1528</v>
      </c>
      <c r="F11960" s="61"/>
      <c r="G11960" s="62" t="s">
        <v>16</v>
      </c>
      <c r="H11960" s="61"/>
    </row>
    <row r="11961" spans="1:8" ht="76.5" x14ac:dyDescent="0.25">
      <c r="A11961" s="64" t="s">
        <v>7404</v>
      </c>
      <c r="B11961" s="15" t="s">
        <v>7403</v>
      </c>
      <c r="C11961" s="40" t="s">
        <v>7400</v>
      </c>
      <c r="D11961" s="8" t="s">
        <v>20</v>
      </c>
      <c r="E11961" s="63" t="s">
        <v>1528</v>
      </c>
      <c r="F11961" s="61"/>
      <c r="G11961" s="62" t="s">
        <v>16</v>
      </c>
      <c r="H11961" s="61"/>
    </row>
    <row r="11962" spans="1:8" ht="76.5" x14ac:dyDescent="0.25">
      <c r="A11962" s="64" t="s">
        <v>7402</v>
      </c>
      <c r="B11962" s="15" t="s">
        <v>7401</v>
      </c>
      <c r="C11962" s="40" t="s">
        <v>7400</v>
      </c>
      <c r="D11962" s="8" t="s">
        <v>20</v>
      </c>
      <c r="E11962" s="63" t="s">
        <v>1528</v>
      </c>
      <c r="F11962" s="61"/>
      <c r="G11962" s="62" t="s">
        <v>16</v>
      </c>
      <c r="H11962" s="61"/>
    </row>
    <row r="11963" spans="1:8" ht="76.5" x14ac:dyDescent="0.25">
      <c r="A11963" s="64" t="s">
        <v>7399</v>
      </c>
      <c r="B11963" s="15" t="s">
        <v>7398</v>
      </c>
      <c r="C11963" s="40" t="s">
        <v>7397</v>
      </c>
      <c r="D11963" s="8" t="s">
        <v>20</v>
      </c>
      <c r="E11963" s="63" t="s">
        <v>1528</v>
      </c>
      <c r="F11963" s="61"/>
      <c r="G11963" s="62" t="s">
        <v>16</v>
      </c>
      <c r="H11963" s="61"/>
    </row>
    <row r="11964" spans="1:8" ht="89.25" x14ac:dyDescent="0.25">
      <c r="A11964" s="64" t="s">
        <v>7396</v>
      </c>
      <c r="B11964" s="15" t="s">
        <v>7358</v>
      </c>
      <c r="C11964" s="40" t="s">
        <v>7395</v>
      </c>
      <c r="D11964" s="8" t="s">
        <v>20</v>
      </c>
      <c r="E11964" s="63" t="s">
        <v>1528</v>
      </c>
      <c r="F11964" s="61"/>
      <c r="G11964" s="62" t="s">
        <v>16</v>
      </c>
      <c r="H11964" s="61"/>
    </row>
    <row r="11965" spans="1:8" ht="76.5" x14ac:dyDescent="0.25">
      <c r="A11965" s="64" t="s">
        <v>7394</v>
      </c>
      <c r="B11965" s="15" t="s">
        <v>7393</v>
      </c>
      <c r="C11965" s="40" t="s">
        <v>7392</v>
      </c>
      <c r="D11965" s="8" t="s">
        <v>20</v>
      </c>
      <c r="E11965" s="63" t="s">
        <v>1528</v>
      </c>
      <c r="F11965" s="61"/>
      <c r="G11965" s="62" t="s">
        <v>16</v>
      </c>
      <c r="H11965" s="61"/>
    </row>
    <row r="11966" spans="1:8" ht="76.5" x14ac:dyDescent="0.25">
      <c r="A11966" s="64" t="s">
        <v>7391</v>
      </c>
      <c r="B11966" s="15" t="s">
        <v>7390</v>
      </c>
      <c r="C11966" s="40" t="s">
        <v>7389</v>
      </c>
      <c r="D11966" s="8" t="s">
        <v>20</v>
      </c>
      <c r="E11966" s="63" t="s">
        <v>1528</v>
      </c>
      <c r="F11966" s="61"/>
      <c r="G11966" s="62" t="s">
        <v>16</v>
      </c>
      <c r="H11966" s="61"/>
    </row>
    <row r="11967" spans="1:8" ht="51" x14ac:dyDescent="0.25">
      <c r="A11967" s="15" t="s">
        <v>7388</v>
      </c>
      <c r="B11967" s="15" t="s">
        <v>7387</v>
      </c>
      <c r="C11967" s="40" t="s">
        <v>7386</v>
      </c>
      <c r="D11967" s="14" t="s">
        <v>1626</v>
      </c>
      <c r="E11967" s="63" t="s">
        <v>1799</v>
      </c>
      <c r="F11967" s="65"/>
      <c r="G11967" s="9">
        <v>44499</v>
      </c>
      <c r="H11967" s="61"/>
    </row>
    <row r="11968" spans="1:8" ht="76.5" x14ac:dyDescent="0.25">
      <c r="A11968" s="64" t="s">
        <v>7385</v>
      </c>
      <c r="B11968" s="15" t="s">
        <v>7384</v>
      </c>
      <c r="C11968" s="40" t="s">
        <v>7383</v>
      </c>
      <c r="D11968" s="8" t="s">
        <v>20</v>
      </c>
      <c r="E11968" s="63" t="s">
        <v>1528</v>
      </c>
      <c r="F11968" s="61"/>
      <c r="G11968" s="62" t="s">
        <v>16</v>
      </c>
      <c r="H11968" s="61"/>
    </row>
    <row r="11969" spans="1:8" ht="76.5" x14ac:dyDescent="0.25">
      <c r="A11969" s="15" t="s">
        <v>7382</v>
      </c>
      <c r="B11969" s="15" t="s">
        <v>7381</v>
      </c>
      <c r="C11969" s="40" t="s">
        <v>7380</v>
      </c>
      <c r="D11969" s="8" t="s">
        <v>1626</v>
      </c>
      <c r="E11969" s="63" t="s">
        <v>1625</v>
      </c>
      <c r="F11969" s="65"/>
      <c r="G11969" s="9">
        <v>44490</v>
      </c>
      <c r="H11969" s="61"/>
    </row>
    <row r="11970" spans="1:8" ht="76.5" x14ac:dyDescent="0.25">
      <c r="A11970" s="64" t="s">
        <v>7379</v>
      </c>
      <c r="B11970" s="15" t="s">
        <v>7378</v>
      </c>
      <c r="C11970" s="40" t="s">
        <v>7377</v>
      </c>
      <c r="D11970" s="8" t="s">
        <v>20</v>
      </c>
      <c r="E11970" s="63" t="s">
        <v>1528</v>
      </c>
      <c r="F11970" s="61"/>
      <c r="G11970" s="62" t="s">
        <v>16</v>
      </c>
      <c r="H11970" s="61"/>
    </row>
    <row r="11971" spans="1:8" ht="76.5" x14ac:dyDescent="0.25">
      <c r="A11971" s="64" t="s">
        <v>7376</v>
      </c>
      <c r="B11971" s="15" t="s">
        <v>7375</v>
      </c>
      <c r="C11971" s="40" t="s">
        <v>7374</v>
      </c>
      <c r="D11971" s="8" t="s">
        <v>20</v>
      </c>
      <c r="E11971" s="63" t="s">
        <v>1528</v>
      </c>
      <c r="F11971" s="61"/>
      <c r="G11971" s="62" t="s">
        <v>16</v>
      </c>
      <c r="H11971" s="61"/>
    </row>
    <row r="11972" spans="1:8" ht="76.5" x14ac:dyDescent="0.25">
      <c r="A11972" s="64" t="s">
        <v>7373</v>
      </c>
      <c r="B11972" s="15" t="s">
        <v>5807</v>
      </c>
      <c r="C11972" s="40" t="s">
        <v>7372</v>
      </c>
      <c r="D11972" s="8" t="s">
        <v>20</v>
      </c>
      <c r="E11972" s="63" t="s">
        <v>1528</v>
      </c>
      <c r="F11972" s="61"/>
      <c r="G11972" s="62" t="s">
        <v>16</v>
      </c>
      <c r="H11972" s="61"/>
    </row>
    <row r="11973" spans="1:8" ht="76.5" x14ac:dyDescent="0.25">
      <c r="A11973" s="64" t="s">
        <v>7371</v>
      </c>
      <c r="B11973" s="15" t="s">
        <v>7370</v>
      </c>
      <c r="C11973" s="40" t="s">
        <v>7369</v>
      </c>
      <c r="D11973" s="8" t="s">
        <v>20</v>
      </c>
      <c r="E11973" s="63" t="s">
        <v>1528</v>
      </c>
      <c r="F11973" s="61"/>
      <c r="G11973" s="62" t="s">
        <v>16</v>
      </c>
      <c r="H11973" s="61"/>
    </row>
    <row r="11974" spans="1:8" ht="76.5" x14ac:dyDescent="0.25">
      <c r="A11974" s="64" t="s">
        <v>7368</v>
      </c>
      <c r="B11974" s="15" t="s">
        <v>7367</v>
      </c>
      <c r="C11974" s="40" t="s">
        <v>7366</v>
      </c>
      <c r="D11974" s="8" t="s">
        <v>20</v>
      </c>
      <c r="E11974" s="63" t="s">
        <v>1528</v>
      </c>
      <c r="F11974" s="61"/>
      <c r="G11974" s="62" t="s">
        <v>16</v>
      </c>
      <c r="H11974" s="61"/>
    </row>
    <row r="11975" spans="1:8" ht="76.5" x14ac:dyDescent="0.25">
      <c r="A11975" s="64" t="s">
        <v>7365</v>
      </c>
      <c r="B11975" s="15" t="s">
        <v>7364</v>
      </c>
      <c r="C11975" s="40" t="s">
        <v>7363</v>
      </c>
      <c r="D11975" s="8" t="s">
        <v>20</v>
      </c>
      <c r="E11975" s="63" t="s">
        <v>1528</v>
      </c>
      <c r="F11975" s="61"/>
      <c r="G11975" s="62" t="s">
        <v>16</v>
      </c>
      <c r="H11975" s="61"/>
    </row>
    <row r="11976" spans="1:8" ht="76.5" x14ac:dyDescent="0.25">
      <c r="A11976" s="64" t="s">
        <v>7362</v>
      </c>
      <c r="B11976" s="15" t="s">
        <v>7361</v>
      </c>
      <c r="C11976" s="40" t="s">
        <v>7360</v>
      </c>
      <c r="D11976" s="8" t="s">
        <v>20</v>
      </c>
      <c r="E11976" s="63" t="s">
        <v>1528</v>
      </c>
      <c r="F11976" s="61"/>
      <c r="G11976" s="62" t="s">
        <v>16</v>
      </c>
      <c r="H11976" s="61"/>
    </row>
    <row r="11977" spans="1:8" ht="76.5" x14ac:dyDescent="0.25">
      <c r="A11977" s="64" t="s">
        <v>7359</v>
      </c>
      <c r="B11977" s="15" t="s">
        <v>7358</v>
      </c>
      <c r="C11977" s="40" t="s">
        <v>7357</v>
      </c>
      <c r="D11977" s="8" t="s">
        <v>20</v>
      </c>
      <c r="E11977" s="63" t="s">
        <v>1528</v>
      </c>
      <c r="F11977" s="61"/>
      <c r="G11977" s="62" t="s">
        <v>16</v>
      </c>
      <c r="H11977" s="61"/>
    </row>
    <row r="11978" spans="1:8" ht="76.5" x14ac:dyDescent="0.25">
      <c r="A11978" s="64" t="s">
        <v>7356</v>
      </c>
      <c r="B11978" s="15" t="s">
        <v>7355</v>
      </c>
      <c r="C11978" s="40" t="s">
        <v>7354</v>
      </c>
      <c r="D11978" s="8" t="s">
        <v>20</v>
      </c>
      <c r="E11978" s="63" t="s">
        <v>1528</v>
      </c>
      <c r="F11978" s="61"/>
      <c r="G11978" s="62" t="s">
        <v>16</v>
      </c>
      <c r="H11978" s="61"/>
    </row>
    <row r="11979" spans="1:8" ht="76.5" x14ac:dyDescent="0.25">
      <c r="A11979" s="64" t="s">
        <v>7353</v>
      </c>
      <c r="B11979" s="15" t="s">
        <v>7352</v>
      </c>
      <c r="C11979" s="40" t="s">
        <v>7351</v>
      </c>
      <c r="D11979" s="8" t="s">
        <v>20</v>
      </c>
      <c r="E11979" s="63" t="s">
        <v>1528</v>
      </c>
      <c r="F11979" s="61"/>
      <c r="G11979" s="62" t="s">
        <v>16</v>
      </c>
      <c r="H11979" s="61"/>
    </row>
    <row r="11980" spans="1:8" ht="76.5" x14ac:dyDescent="0.25">
      <c r="A11980" s="64" t="s">
        <v>7350</v>
      </c>
      <c r="B11980" s="15" t="s">
        <v>7349</v>
      </c>
      <c r="C11980" s="40" t="s">
        <v>7348</v>
      </c>
      <c r="D11980" s="8" t="s">
        <v>20</v>
      </c>
      <c r="E11980" s="63" t="s">
        <v>1528</v>
      </c>
      <c r="F11980" s="61"/>
      <c r="G11980" s="62" t="s">
        <v>16</v>
      </c>
      <c r="H11980" s="61"/>
    </row>
    <row r="11981" spans="1:8" ht="76.5" x14ac:dyDescent="0.25">
      <c r="A11981" s="64" t="s">
        <v>7347</v>
      </c>
      <c r="B11981" s="15" t="s">
        <v>7346</v>
      </c>
      <c r="C11981" s="40" t="s">
        <v>7345</v>
      </c>
      <c r="D11981" s="8" t="s">
        <v>20</v>
      </c>
      <c r="E11981" s="63" t="s">
        <v>1528</v>
      </c>
      <c r="F11981" s="61"/>
      <c r="G11981" s="62" t="s">
        <v>16</v>
      </c>
      <c r="H11981" s="61"/>
    </row>
    <row r="11982" spans="1:8" ht="76.5" x14ac:dyDescent="0.25">
      <c r="A11982" s="64" t="s">
        <v>7344</v>
      </c>
      <c r="B11982" s="15" t="s">
        <v>7343</v>
      </c>
      <c r="C11982" s="40" t="s">
        <v>7342</v>
      </c>
      <c r="D11982" s="8" t="s">
        <v>20</v>
      </c>
      <c r="E11982" s="63" t="s">
        <v>1528</v>
      </c>
      <c r="F11982" s="61"/>
      <c r="G11982" s="62" t="s">
        <v>16</v>
      </c>
      <c r="H11982" s="61"/>
    </row>
    <row r="11983" spans="1:8" ht="76.5" x14ac:dyDescent="0.25">
      <c r="A11983" s="64" t="s">
        <v>7341</v>
      </c>
      <c r="B11983" s="15" t="s">
        <v>5845</v>
      </c>
      <c r="C11983" s="40" t="s">
        <v>1749</v>
      </c>
      <c r="D11983" s="8" t="s">
        <v>20</v>
      </c>
      <c r="E11983" s="63" t="s">
        <v>1528</v>
      </c>
      <c r="F11983" s="61"/>
      <c r="G11983" s="62" t="s">
        <v>16</v>
      </c>
      <c r="H11983" s="61"/>
    </row>
    <row r="11984" spans="1:8" ht="76.5" x14ac:dyDescent="0.25">
      <c r="A11984" s="64" t="s">
        <v>7340</v>
      </c>
      <c r="B11984" s="15" t="s">
        <v>7339</v>
      </c>
      <c r="C11984" s="40" t="s">
        <v>7338</v>
      </c>
      <c r="D11984" s="8" t="s">
        <v>20</v>
      </c>
      <c r="E11984" s="63" t="s">
        <v>1528</v>
      </c>
      <c r="F11984" s="61"/>
      <c r="G11984" s="62" t="s">
        <v>16</v>
      </c>
      <c r="H11984" s="61"/>
    </row>
    <row r="11985" spans="1:8" ht="76.5" x14ac:dyDescent="0.25">
      <c r="A11985" s="64" t="s">
        <v>7337</v>
      </c>
      <c r="B11985" s="15" t="s">
        <v>7336</v>
      </c>
      <c r="C11985" s="40" t="s">
        <v>7335</v>
      </c>
      <c r="D11985" s="8" t="s">
        <v>20</v>
      </c>
      <c r="E11985" s="63" t="s">
        <v>1528</v>
      </c>
      <c r="F11985" s="61"/>
      <c r="G11985" s="62" t="s">
        <v>16</v>
      </c>
      <c r="H11985" s="61"/>
    </row>
    <row r="11986" spans="1:8" ht="76.5" x14ac:dyDescent="0.25">
      <c r="A11986" s="64" t="s">
        <v>7334</v>
      </c>
      <c r="B11986" s="15" t="s">
        <v>7333</v>
      </c>
      <c r="C11986" s="40" t="s">
        <v>2256</v>
      </c>
      <c r="D11986" s="8" t="s">
        <v>20</v>
      </c>
      <c r="E11986" s="63" t="s">
        <v>1528</v>
      </c>
      <c r="F11986" s="61"/>
      <c r="G11986" s="62" t="s">
        <v>16</v>
      </c>
      <c r="H11986" s="61"/>
    </row>
    <row r="11987" spans="1:8" ht="76.5" x14ac:dyDescent="0.25">
      <c r="A11987" s="64" t="s">
        <v>7332</v>
      </c>
      <c r="B11987" s="15" t="s">
        <v>7331</v>
      </c>
      <c r="C11987" s="40" t="s">
        <v>7330</v>
      </c>
      <c r="D11987" s="8" t="s">
        <v>20</v>
      </c>
      <c r="E11987" s="63" t="s">
        <v>1528</v>
      </c>
      <c r="F11987" s="61"/>
      <c r="G11987" s="62" t="s">
        <v>16</v>
      </c>
      <c r="H11987" s="61"/>
    </row>
    <row r="11988" spans="1:8" ht="102" x14ac:dyDescent="0.25">
      <c r="A11988" s="64" t="s">
        <v>7329</v>
      </c>
      <c r="B11988" s="15" t="s">
        <v>7328</v>
      </c>
      <c r="C11988" s="40" t="s">
        <v>7327</v>
      </c>
      <c r="D11988" s="8" t="s">
        <v>20</v>
      </c>
      <c r="E11988" s="63" t="s">
        <v>1528</v>
      </c>
      <c r="F11988" s="61"/>
      <c r="G11988" s="62" t="s">
        <v>16</v>
      </c>
      <c r="H11988" s="61"/>
    </row>
    <row r="11989" spans="1:8" ht="76.5" x14ac:dyDescent="0.25">
      <c r="A11989" s="64" t="s">
        <v>7326</v>
      </c>
      <c r="B11989" s="15" t="s">
        <v>7325</v>
      </c>
      <c r="C11989" s="40" t="s">
        <v>7324</v>
      </c>
      <c r="D11989" s="8" t="s">
        <v>20</v>
      </c>
      <c r="E11989" s="63" t="s">
        <v>1528</v>
      </c>
      <c r="F11989" s="61"/>
      <c r="G11989" s="62" t="s">
        <v>16</v>
      </c>
      <c r="H11989" s="61"/>
    </row>
    <row r="11990" spans="1:8" ht="102" x14ac:dyDescent="0.25">
      <c r="A11990" s="15" t="s">
        <v>7323</v>
      </c>
      <c r="B11990" s="15" t="s">
        <v>7322</v>
      </c>
      <c r="C11990" s="40" t="s">
        <v>7321</v>
      </c>
      <c r="D11990" s="8" t="s">
        <v>1626</v>
      </c>
      <c r="E11990" s="63" t="s">
        <v>1625</v>
      </c>
      <c r="F11990" s="65"/>
      <c r="G11990" s="9">
        <v>44529</v>
      </c>
      <c r="H11990" s="61"/>
    </row>
    <row r="11991" spans="1:8" ht="76.5" x14ac:dyDescent="0.25">
      <c r="A11991" s="64" t="s">
        <v>7320</v>
      </c>
      <c r="B11991" s="15" t="s">
        <v>7319</v>
      </c>
      <c r="C11991" s="40" t="s">
        <v>2796</v>
      </c>
      <c r="D11991" s="8" t="s">
        <v>20</v>
      </c>
      <c r="E11991" s="63" t="s">
        <v>1528</v>
      </c>
      <c r="F11991" s="61"/>
      <c r="G11991" s="62" t="s">
        <v>16</v>
      </c>
      <c r="H11991" s="61"/>
    </row>
    <row r="11992" spans="1:8" ht="76.5" x14ac:dyDescent="0.25">
      <c r="A11992" s="64" t="s">
        <v>7318</v>
      </c>
      <c r="B11992" s="15" t="s">
        <v>7317</v>
      </c>
      <c r="C11992" s="40" t="s">
        <v>1565</v>
      </c>
      <c r="D11992" s="8" t="s">
        <v>20</v>
      </c>
      <c r="E11992" s="63" t="s">
        <v>1528</v>
      </c>
      <c r="F11992" s="61"/>
      <c r="G11992" s="62" t="s">
        <v>16</v>
      </c>
      <c r="H11992" s="61"/>
    </row>
    <row r="11993" spans="1:8" ht="63.75" x14ac:dyDescent="0.25">
      <c r="A11993" s="15" t="s">
        <v>7316</v>
      </c>
      <c r="B11993" s="15" t="s">
        <v>7315</v>
      </c>
      <c r="C11993" s="40" t="s">
        <v>7314</v>
      </c>
      <c r="D11993" s="14" t="s">
        <v>1626</v>
      </c>
      <c r="E11993" s="63" t="s">
        <v>1625</v>
      </c>
      <c r="F11993" s="65"/>
      <c r="G11993" s="9">
        <v>44606</v>
      </c>
      <c r="H11993" s="61"/>
    </row>
    <row r="11994" spans="1:8" ht="76.5" x14ac:dyDescent="0.25">
      <c r="A11994" s="64" t="s">
        <v>7313</v>
      </c>
      <c r="B11994" s="15" t="s">
        <v>7312</v>
      </c>
      <c r="C11994" s="40" t="s">
        <v>7311</v>
      </c>
      <c r="D11994" s="8" t="s">
        <v>20</v>
      </c>
      <c r="E11994" s="63" t="s">
        <v>1528</v>
      </c>
      <c r="F11994" s="61"/>
      <c r="G11994" s="62" t="s">
        <v>16</v>
      </c>
      <c r="H11994" s="61"/>
    </row>
    <row r="11995" spans="1:8" ht="76.5" x14ac:dyDescent="0.25">
      <c r="A11995" s="64" t="s">
        <v>7310</v>
      </c>
      <c r="B11995" s="15" t="s">
        <v>7309</v>
      </c>
      <c r="C11995" s="40" t="s">
        <v>7308</v>
      </c>
      <c r="D11995" s="8" t="s">
        <v>20</v>
      </c>
      <c r="E11995" s="63" t="s">
        <v>1528</v>
      </c>
      <c r="F11995" s="61"/>
      <c r="G11995" s="62" t="s">
        <v>16</v>
      </c>
      <c r="H11995" s="61"/>
    </row>
    <row r="11996" spans="1:8" ht="76.5" x14ac:dyDescent="0.25">
      <c r="A11996" s="64" t="s">
        <v>7307</v>
      </c>
      <c r="B11996" s="15" t="s">
        <v>7306</v>
      </c>
      <c r="C11996" s="40" t="s">
        <v>7305</v>
      </c>
      <c r="D11996" s="8" t="s">
        <v>20</v>
      </c>
      <c r="E11996" s="63" t="s">
        <v>1528</v>
      </c>
      <c r="F11996" s="61"/>
      <c r="G11996" s="62" t="s">
        <v>16</v>
      </c>
      <c r="H11996" s="61"/>
    </row>
    <row r="11997" spans="1:8" ht="76.5" x14ac:dyDescent="0.25">
      <c r="A11997" s="64" t="s">
        <v>7304</v>
      </c>
      <c r="B11997" s="15" t="s">
        <v>7303</v>
      </c>
      <c r="C11997" s="40" t="s">
        <v>7302</v>
      </c>
      <c r="D11997" s="8" t="s">
        <v>20</v>
      </c>
      <c r="E11997" s="63" t="s">
        <v>1528</v>
      </c>
      <c r="F11997" s="61"/>
      <c r="G11997" s="62" t="s">
        <v>16</v>
      </c>
      <c r="H11997" s="61"/>
    </row>
    <row r="11998" spans="1:8" ht="76.5" x14ac:dyDescent="0.25">
      <c r="A11998" s="64" t="s">
        <v>7301</v>
      </c>
      <c r="B11998" s="15" t="s">
        <v>5108</v>
      </c>
      <c r="C11998" s="40" t="s">
        <v>7300</v>
      </c>
      <c r="D11998" s="8" t="s">
        <v>20</v>
      </c>
      <c r="E11998" s="63" t="s">
        <v>1528</v>
      </c>
      <c r="F11998" s="61"/>
      <c r="G11998" s="62" t="s">
        <v>16</v>
      </c>
      <c r="H11998" s="61"/>
    </row>
    <row r="11999" spans="1:8" ht="89.25" x14ac:dyDescent="0.25">
      <c r="A11999" s="15" t="s">
        <v>7299</v>
      </c>
      <c r="B11999" s="15" t="s">
        <v>7298</v>
      </c>
      <c r="C11999" s="40" t="s">
        <v>7297</v>
      </c>
      <c r="D11999" s="8" t="s">
        <v>1626</v>
      </c>
      <c r="E11999" s="63" t="s">
        <v>1799</v>
      </c>
      <c r="F11999" s="65"/>
      <c r="G11999" s="9">
        <v>44605</v>
      </c>
      <c r="H11999" s="61"/>
    </row>
    <row r="12000" spans="1:8" ht="76.5" x14ac:dyDescent="0.25">
      <c r="A12000" s="64" t="s">
        <v>7296</v>
      </c>
      <c r="B12000" s="15" t="s">
        <v>7295</v>
      </c>
      <c r="C12000" s="40" t="s">
        <v>7294</v>
      </c>
      <c r="D12000" s="8" t="s">
        <v>20</v>
      </c>
      <c r="E12000" s="63" t="s">
        <v>1528</v>
      </c>
      <c r="F12000" s="61"/>
      <c r="G12000" s="62" t="s">
        <v>16</v>
      </c>
      <c r="H12000" s="61"/>
    </row>
    <row r="12001" spans="1:8" ht="76.5" x14ac:dyDescent="0.25">
      <c r="A12001" s="64" t="s">
        <v>7293</v>
      </c>
      <c r="B12001" s="15" t="s">
        <v>7292</v>
      </c>
      <c r="C12001" s="40" t="s">
        <v>7291</v>
      </c>
      <c r="D12001" s="8" t="s">
        <v>20</v>
      </c>
      <c r="E12001" s="63" t="s">
        <v>1528</v>
      </c>
      <c r="F12001" s="61"/>
      <c r="G12001" s="62" t="s">
        <v>16</v>
      </c>
      <c r="H12001" s="61"/>
    </row>
    <row r="12002" spans="1:8" ht="76.5" x14ac:dyDescent="0.25">
      <c r="A12002" s="64" t="s">
        <v>7290</v>
      </c>
      <c r="B12002" s="15" t="s">
        <v>7289</v>
      </c>
      <c r="C12002" s="40" t="s">
        <v>2088</v>
      </c>
      <c r="D12002" s="8" t="s">
        <v>20</v>
      </c>
      <c r="E12002" s="63" t="s">
        <v>1528</v>
      </c>
      <c r="F12002" s="61"/>
      <c r="G12002" s="62" t="s">
        <v>16</v>
      </c>
      <c r="H12002" s="61"/>
    </row>
    <row r="12003" spans="1:8" ht="76.5" x14ac:dyDescent="0.25">
      <c r="A12003" s="64" t="s">
        <v>7288</v>
      </c>
      <c r="B12003" s="15" t="s">
        <v>7287</v>
      </c>
      <c r="C12003" s="40" t="s">
        <v>7286</v>
      </c>
      <c r="D12003" s="8" t="s">
        <v>20</v>
      </c>
      <c r="E12003" s="63" t="s">
        <v>1528</v>
      </c>
      <c r="F12003" s="61"/>
      <c r="G12003" s="62" t="s">
        <v>16</v>
      </c>
      <c r="H12003" s="61"/>
    </row>
    <row r="12004" spans="1:8" ht="76.5" x14ac:dyDescent="0.25">
      <c r="A12004" s="64" t="s">
        <v>7285</v>
      </c>
      <c r="B12004" s="15" t="s">
        <v>7284</v>
      </c>
      <c r="C12004" s="40" t="s">
        <v>7283</v>
      </c>
      <c r="D12004" s="8" t="s">
        <v>20</v>
      </c>
      <c r="E12004" s="63" t="s">
        <v>1528</v>
      </c>
      <c r="F12004" s="61"/>
      <c r="G12004" s="62" t="s">
        <v>16</v>
      </c>
      <c r="H12004" s="61"/>
    </row>
    <row r="12005" spans="1:8" ht="51" x14ac:dyDescent="0.25">
      <c r="A12005" s="15" t="s">
        <v>7282</v>
      </c>
      <c r="B12005" s="15" t="s">
        <v>7281</v>
      </c>
      <c r="C12005" s="40" t="s">
        <v>7280</v>
      </c>
      <c r="D12005" s="14" t="s">
        <v>1626</v>
      </c>
      <c r="E12005" s="63" t="s">
        <v>1625</v>
      </c>
      <c r="F12005" s="65"/>
      <c r="G12005" s="9">
        <v>44597</v>
      </c>
      <c r="H12005" s="61"/>
    </row>
    <row r="12006" spans="1:8" ht="89.25" x14ac:dyDescent="0.25">
      <c r="A12006" s="15" t="s">
        <v>7279</v>
      </c>
      <c r="B12006" s="15" t="s">
        <v>7278</v>
      </c>
      <c r="C12006" s="40" t="s">
        <v>7277</v>
      </c>
      <c r="D12006" s="8" t="s">
        <v>1626</v>
      </c>
      <c r="E12006" s="63" t="s">
        <v>1625</v>
      </c>
      <c r="F12006" s="65"/>
      <c r="G12006" s="9">
        <v>44638</v>
      </c>
      <c r="H12006" s="61"/>
    </row>
    <row r="12007" spans="1:8" ht="89.25" x14ac:dyDescent="0.25">
      <c r="A12007" s="64" t="s">
        <v>7276</v>
      </c>
      <c r="B12007" s="15" t="s">
        <v>7275</v>
      </c>
      <c r="C12007" s="40" t="s">
        <v>7274</v>
      </c>
      <c r="D12007" s="8" t="s">
        <v>20</v>
      </c>
      <c r="E12007" s="63" t="s">
        <v>1528</v>
      </c>
      <c r="F12007" s="61"/>
      <c r="G12007" s="62" t="s">
        <v>16</v>
      </c>
      <c r="H12007" s="61"/>
    </row>
    <row r="12008" spans="1:8" ht="63.75" x14ac:dyDescent="0.25">
      <c r="A12008" s="15" t="s">
        <v>7273</v>
      </c>
      <c r="B12008" s="15" t="s">
        <v>7272</v>
      </c>
      <c r="C12008" s="40" t="s">
        <v>7271</v>
      </c>
      <c r="D12008" s="8" t="s">
        <v>1626</v>
      </c>
      <c r="E12008" s="63" t="s">
        <v>1625</v>
      </c>
      <c r="F12008" s="65"/>
      <c r="G12008" s="9">
        <v>44602</v>
      </c>
      <c r="H12008" s="61"/>
    </row>
    <row r="12009" spans="1:8" ht="76.5" x14ac:dyDescent="0.25">
      <c r="A12009" s="64" t="s">
        <v>7270</v>
      </c>
      <c r="B12009" s="15" t="s">
        <v>7269</v>
      </c>
      <c r="C12009" s="40" t="s">
        <v>7268</v>
      </c>
      <c r="D12009" s="8" t="s">
        <v>20</v>
      </c>
      <c r="E12009" s="63" t="s">
        <v>1528</v>
      </c>
      <c r="F12009" s="61"/>
      <c r="G12009" s="62" t="s">
        <v>16</v>
      </c>
      <c r="H12009" s="61"/>
    </row>
    <row r="12010" spans="1:8" ht="76.5" x14ac:dyDescent="0.25">
      <c r="A12010" s="64" t="s">
        <v>7267</v>
      </c>
      <c r="B12010" s="15" t="s">
        <v>7266</v>
      </c>
      <c r="C12010" s="40" t="s">
        <v>7265</v>
      </c>
      <c r="D12010" s="8" t="s">
        <v>20</v>
      </c>
      <c r="E12010" s="63" t="s">
        <v>1528</v>
      </c>
      <c r="F12010" s="61"/>
      <c r="G12010" s="62" t="s">
        <v>16</v>
      </c>
      <c r="H12010" s="61"/>
    </row>
    <row r="12011" spans="1:8" ht="127.5" x14ac:dyDescent="0.25">
      <c r="A12011" s="64" t="s">
        <v>7264</v>
      </c>
      <c r="B12011" s="15" t="s">
        <v>7263</v>
      </c>
      <c r="C12011" s="40" t="s">
        <v>7262</v>
      </c>
      <c r="D12011" s="8" t="s">
        <v>20</v>
      </c>
      <c r="E12011" s="63" t="s">
        <v>1528</v>
      </c>
      <c r="F12011" s="61"/>
      <c r="G12011" s="62" t="s">
        <v>16</v>
      </c>
      <c r="H12011" s="61"/>
    </row>
    <row r="12012" spans="1:8" ht="76.5" x14ac:dyDescent="0.25">
      <c r="A12012" s="64" t="s">
        <v>7261</v>
      </c>
      <c r="B12012" s="15" t="s">
        <v>7260</v>
      </c>
      <c r="C12012" s="40" t="s">
        <v>7259</v>
      </c>
      <c r="D12012" s="8" t="s">
        <v>20</v>
      </c>
      <c r="E12012" s="63" t="s">
        <v>1528</v>
      </c>
      <c r="F12012" s="61"/>
      <c r="G12012" s="62" t="s">
        <v>16</v>
      </c>
      <c r="H12012" s="61"/>
    </row>
    <row r="12013" spans="1:8" ht="51" x14ac:dyDescent="0.25">
      <c r="A12013" s="15" t="s">
        <v>7258</v>
      </c>
      <c r="B12013" s="15" t="s">
        <v>7257</v>
      </c>
      <c r="C12013" s="40" t="s">
        <v>7256</v>
      </c>
      <c r="D12013" s="8" t="s">
        <v>1626</v>
      </c>
      <c r="E12013" s="63" t="s">
        <v>1799</v>
      </c>
      <c r="F12013" s="65"/>
      <c r="G12013" s="9">
        <v>44535</v>
      </c>
      <c r="H12013" s="61"/>
    </row>
    <row r="12014" spans="1:8" ht="76.5" x14ac:dyDescent="0.25">
      <c r="A12014" s="64" t="s">
        <v>7255</v>
      </c>
      <c r="B12014" s="15" t="s">
        <v>7254</v>
      </c>
      <c r="C12014" s="40" t="s">
        <v>7253</v>
      </c>
      <c r="D12014" s="8" t="s">
        <v>20</v>
      </c>
      <c r="E12014" s="63" t="s">
        <v>1528</v>
      </c>
      <c r="F12014" s="61"/>
      <c r="G12014" s="62" t="s">
        <v>16</v>
      </c>
      <c r="H12014" s="61"/>
    </row>
    <row r="12015" spans="1:8" ht="76.5" x14ac:dyDescent="0.25">
      <c r="A12015" s="64" t="s">
        <v>7252</v>
      </c>
      <c r="B12015" s="15" t="s">
        <v>7251</v>
      </c>
      <c r="C12015" s="40" t="s">
        <v>2796</v>
      </c>
      <c r="D12015" s="8" t="s">
        <v>20</v>
      </c>
      <c r="E12015" s="63" t="s">
        <v>1528</v>
      </c>
      <c r="F12015" s="61"/>
      <c r="G12015" s="62" t="s">
        <v>16</v>
      </c>
      <c r="H12015" s="61"/>
    </row>
    <row r="12016" spans="1:8" ht="89.25" x14ac:dyDescent="0.25">
      <c r="A12016" s="15" t="s">
        <v>7250</v>
      </c>
      <c r="B12016" s="15" t="s">
        <v>7249</v>
      </c>
      <c r="C12016" s="40" t="s">
        <v>7248</v>
      </c>
      <c r="D12016" s="8" t="s">
        <v>1626</v>
      </c>
      <c r="E12016" s="63" t="s">
        <v>1625</v>
      </c>
      <c r="F12016" s="65"/>
      <c r="G12016" s="9">
        <v>44546</v>
      </c>
      <c r="H12016" s="61"/>
    </row>
    <row r="12017" spans="1:8" ht="76.5" x14ac:dyDescent="0.25">
      <c r="A12017" s="64" t="s">
        <v>7247</v>
      </c>
      <c r="B12017" s="15" t="s">
        <v>7246</v>
      </c>
      <c r="C12017" s="40" t="s">
        <v>7245</v>
      </c>
      <c r="D12017" s="8" t="s">
        <v>20</v>
      </c>
      <c r="E12017" s="63" t="s">
        <v>1528</v>
      </c>
      <c r="F12017" s="61"/>
      <c r="G12017" s="62" t="s">
        <v>16</v>
      </c>
      <c r="H12017" s="61"/>
    </row>
    <row r="12018" spans="1:8" ht="76.5" x14ac:dyDescent="0.25">
      <c r="A12018" s="64" t="s">
        <v>7244</v>
      </c>
      <c r="B12018" s="15" t="s">
        <v>7243</v>
      </c>
      <c r="C12018" s="40" t="s">
        <v>7242</v>
      </c>
      <c r="D12018" s="8" t="s">
        <v>20</v>
      </c>
      <c r="E12018" s="63" t="s">
        <v>1528</v>
      </c>
      <c r="F12018" s="61"/>
      <c r="G12018" s="62" t="s">
        <v>16</v>
      </c>
      <c r="H12018" s="61"/>
    </row>
    <row r="12019" spans="1:8" ht="76.5" x14ac:dyDescent="0.25">
      <c r="A12019" s="64" t="s">
        <v>7241</v>
      </c>
      <c r="B12019" s="15" t="s">
        <v>7240</v>
      </c>
      <c r="C12019" s="40" t="s">
        <v>1565</v>
      </c>
      <c r="D12019" s="8" t="s">
        <v>20</v>
      </c>
      <c r="E12019" s="63" t="s">
        <v>1528</v>
      </c>
      <c r="F12019" s="61"/>
      <c r="G12019" s="62" t="s">
        <v>16</v>
      </c>
      <c r="H12019" s="61"/>
    </row>
    <row r="12020" spans="1:8" ht="76.5" x14ac:dyDescent="0.25">
      <c r="A12020" s="64" t="s">
        <v>7239</v>
      </c>
      <c r="B12020" s="15" t="s">
        <v>7238</v>
      </c>
      <c r="C12020" s="40" t="s">
        <v>1565</v>
      </c>
      <c r="D12020" s="8" t="s">
        <v>20</v>
      </c>
      <c r="E12020" s="63" t="s">
        <v>1528</v>
      </c>
      <c r="F12020" s="61"/>
      <c r="G12020" s="62" t="s">
        <v>16</v>
      </c>
      <c r="H12020" s="61"/>
    </row>
    <row r="12021" spans="1:8" ht="76.5" x14ac:dyDescent="0.25">
      <c r="A12021" s="64" t="s">
        <v>7237</v>
      </c>
      <c r="B12021" s="15" t="s">
        <v>7236</v>
      </c>
      <c r="C12021" s="40" t="s">
        <v>7235</v>
      </c>
      <c r="D12021" s="8" t="s">
        <v>20</v>
      </c>
      <c r="E12021" s="63" t="s">
        <v>1528</v>
      </c>
      <c r="F12021" s="61"/>
      <c r="G12021" s="62" t="s">
        <v>16</v>
      </c>
      <c r="H12021" s="61"/>
    </row>
    <row r="12022" spans="1:8" ht="76.5" x14ac:dyDescent="0.25">
      <c r="A12022" s="64" t="s">
        <v>7234</v>
      </c>
      <c r="B12022" s="15" t="s">
        <v>7233</v>
      </c>
      <c r="C12022" s="40" t="s">
        <v>7232</v>
      </c>
      <c r="D12022" s="8" t="s">
        <v>20</v>
      </c>
      <c r="E12022" s="63" t="s">
        <v>1528</v>
      </c>
      <c r="F12022" s="61"/>
      <c r="G12022" s="62" t="s">
        <v>16</v>
      </c>
      <c r="H12022" s="61"/>
    </row>
    <row r="12023" spans="1:8" ht="76.5" x14ac:dyDescent="0.25">
      <c r="A12023" s="64" t="s">
        <v>7231</v>
      </c>
      <c r="B12023" s="15" t="s">
        <v>7230</v>
      </c>
      <c r="C12023" s="40" t="s">
        <v>7229</v>
      </c>
      <c r="D12023" s="8" t="s">
        <v>20</v>
      </c>
      <c r="E12023" s="63" t="s">
        <v>1528</v>
      </c>
      <c r="F12023" s="61"/>
      <c r="G12023" s="62" t="s">
        <v>16</v>
      </c>
      <c r="H12023" s="61"/>
    </row>
    <row r="12024" spans="1:8" ht="76.5" x14ac:dyDescent="0.25">
      <c r="A12024" s="64" t="s">
        <v>7228</v>
      </c>
      <c r="B12024" s="15" t="s">
        <v>7227</v>
      </c>
      <c r="C12024" s="40" t="s">
        <v>7226</v>
      </c>
      <c r="D12024" s="8" t="s">
        <v>20</v>
      </c>
      <c r="E12024" s="63" t="s">
        <v>1528</v>
      </c>
      <c r="F12024" s="61"/>
      <c r="G12024" s="62" t="s">
        <v>16</v>
      </c>
      <c r="H12024" s="61"/>
    </row>
    <row r="12025" spans="1:8" ht="76.5" x14ac:dyDescent="0.25">
      <c r="A12025" s="64" t="s">
        <v>7225</v>
      </c>
      <c r="B12025" s="15" t="s">
        <v>7224</v>
      </c>
      <c r="C12025" s="40" t="s">
        <v>7223</v>
      </c>
      <c r="D12025" s="8" t="s">
        <v>20</v>
      </c>
      <c r="E12025" s="63" t="s">
        <v>1528</v>
      </c>
      <c r="F12025" s="61"/>
      <c r="G12025" s="62" t="s">
        <v>16</v>
      </c>
      <c r="H12025" s="61"/>
    </row>
    <row r="12026" spans="1:8" ht="38.25" x14ac:dyDescent="0.25">
      <c r="A12026" s="15" t="s">
        <v>7222</v>
      </c>
      <c r="B12026" s="15" t="s">
        <v>7221</v>
      </c>
      <c r="C12026" s="40" t="s">
        <v>7220</v>
      </c>
      <c r="D12026" s="8" t="s">
        <v>1626</v>
      </c>
      <c r="E12026" s="63" t="s">
        <v>1625</v>
      </c>
      <c r="F12026" s="65"/>
      <c r="G12026" s="9">
        <v>44577</v>
      </c>
      <c r="H12026" s="61"/>
    </row>
    <row r="12027" spans="1:8" ht="76.5" x14ac:dyDescent="0.25">
      <c r="A12027" s="64" t="s">
        <v>7219</v>
      </c>
      <c r="B12027" s="15" t="s">
        <v>7218</v>
      </c>
      <c r="C12027" s="40" t="s">
        <v>7217</v>
      </c>
      <c r="D12027" s="8" t="s">
        <v>20</v>
      </c>
      <c r="E12027" s="63" t="s">
        <v>1528</v>
      </c>
      <c r="F12027" s="61"/>
      <c r="G12027" s="62" t="s">
        <v>16</v>
      </c>
      <c r="H12027" s="61"/>
    </row>
    <row r="12028" spans="1:8" ht="76.5" x14ac:dyDescent="0.25">
      <c r="A12028" s="64" t="s">
        <v>7216</v>
      </c>
      <c r="B12028" s="15" t="s">
        <v>7215</v>
      </c>
      <c r="C12028" s="40" t="s">
        <v>617</v>
      </c>
      <c r="D12028" s="8" t="s">
        <v>20</v>
      </c>
      <c r="E12028" s="63" t="s">
        <v>1528</v>
      </c>
      <c r="F12028" s="61"/>
      <c r="G12028" s="62" t="s">
        <v>16</v>
      </c>
      <c r="H12028" s="61"/>
    </row>
    <row r="12029" spans="1:8" ht="76.5" x14ac:dyDescent="0.25">
      <c r="A12029" s="64" t="s">
        <v>7214</v>
      </c>
      <c r="B12029" s="15" t="s">
        <v>7213</v>
      </c>
      <c r="C12029" s="40" t="s">
        <v>7212</v>
      </c>
      <c r="D12029" s="8" t="s">
        <v>20</v>
      </c>
      <c r="E12029" s="63" t="s">
        <v>1528</v>
      </c>
      <c r="F12029" s="61"/>
      <c r="G12029" s="62" t="s">
        <v>16</v>
      </c>
      <c r="H12029" s="61"/>
    </row>
    <row r="12030" spans="1:8" ht="114.75" x14ac:dyDescent="0.25">
      <c r="A12030" s="15" t="s">
        <v>7211</v>
      </c>
      <c r="B12030" s="15" t="s">
        <v>7210</v>
      </c>
      <c r="C12030" s="40" t="s">
        <v>7209</v>
      </c>
      <c r="D12030" s="8" t="s">
        <v>1626</v>
      </c>
      <c r="E12030" s="63" t="s">
        <v>1625</v>
      </c>
      <c r="F12030" s="65"/>
      <c r="G12030" s="9">
        <v>44504</v>
      </c>
      <c r="H12030" s="61"/>
    </row>
    <row r="12031" spans="1:8" ht="76.5" x14ac:dyDescent="0.25">
      <c r="A12031" s="64" t="s">
        <v>7208</v>
      </c>
      <c r="B12031" s="15" t="s">
        <v>7207</v>
      </c>
      <c r="C12031" s="40" t="s">
        <v>7206</v>
      </c>
      <c r="D12031" s="8" t="s">
        <v>20</v>
      </c>
      <c r="E12031" s="63" t="s">
        <v>1528</v>
      </c>
      <c r="F12031" s="61"/>
      <c r="G12031" s="62" t="s">
        <v>16</v>
      </c>
      <c r="H12031" s="61"/>
    </row>
    <row r="12032" spans="1:8" ht="63.75" x14ac:dyDescent="0.25">
      <c r="A12032" s="15" t="s">
        <v>7205</v>
      </c>
      <c r="B12032" s="15" t="s">
        <v>7204</v>
      </c>
      <c r="C12032" s="40" t="s">
        <v>7203</v>
      </c>
      <c r="D12032" s="8" t="s">
        <v>1626</v>
      </c>
      <c r="E12032" s="63" t="s">
        <v>1799</v>
      </c>
      <c r="F12032" s="65"/>
      <c r="G12032" s="9">
        <v>44514</v>
      </c>
      <c r="H12032" s="61"/>
    </row>
    <row r="12033" spans="1:8" ht="76.5" x14ac:dyDescent="0.25">
      <c r="A12033" s="64" t="s">
        <v>7202</v>
      </c>
      <c r="B12033" s="15" t="s">
        <v>7201</v>
      </c>
      <c r="C12033" s="40" t="s">
        <v>7200</v>
      </c>
      <c r="D12033" s="8" t="s">
        <v>20</v>
      </c>
      <c r="E12033" s="63" t="s">
        <v>1528</v>
      </c>
      <c r="F12033" s="61"/>
      <c r="G12033" s="62" t="s">
        <v>16</v>
      </c>
      <c r="H12033" s="61"/>
    </row>
    <row r="12034" spans="1:8" ht="76.5" x14ac:dyDescent="0.25">
      <c r="A12034" s="64" t="s">
        <v>7199</v>
      </c>
      <c r="B12034" s="15" t="s">
        <v>7198</v>
      </c>
      <c r="C12034" s="40" t="s">
        <v>7197</v>
      </c>
      <c r="D12034" s="8" t="s">
        <v>20</v>
      </c>
      <c r="E12034" s="63" t="s">
        <v>1528</v>
      </c>
      <c r="F12034" s="61"/>
      <c r="G12034" s="62" t="s">
        <v>16</v>
      </c>
      <c r="H12034" s="61"/>
    </row>
    <row r="12035" spans="1:8" ht="76.5" x14ac:dyDescent="0.25">
      <c r="A12035" s="64" t="s">
        <v>7196</v>
      </c>
      <c r="B12035" s="15" t="s">
        <v>7195</v>
      </c>
      <c r="C12035" s="40" t="s">
        <v>7194</v>
      </c>
      <c r="D12035" s="8" t="s">
        <v>20</v>
      </c>
      <c r="E12035" s="63" t="s">
        <v>1528</v>
      </c>
      <c r="F12035" s="61"/>
      <c r="G12035" s="62" t="s">
        <v>16</v>
      </c>
      <c r="H12035" s="61"/>
    </row>
    <row r="12036" spans="1:8" ht="102" x14ac:dyDescent="0.25">
      <c r="A12036" s="64" t="s">
        <v>7193</v>
      </c>
      <c r="B12036" s="15" t="s">
        <v>7192</v>
      </c>
      <c r="C12036" s="40" t="s">
        <v>7191</v>
      </c>
      <c r="D12036" s="8" t="s">
        <v>20</v>
      </c>
      <c r="E12036" s="63" t="s">
        <v>1528</v>
      </c>
      <c r="F12036" s="61"/>
      <c r="G12036" s="62" t="s">
        <v>16</v>
      </c>
      <c r="H12036" s="61"/>
    </row>
    <row r="12037" spans="1:8" ht="51" x14ac:dyDescent="0.25">
      <c r="A12037" s="15" t="s">
        <v>7190</v>
      </c>
      <c r="B12037" s="15" t="s">
        <v>7189</v>
      </c>
      <c r="C12037" s="40" t="s">
        <v>7188</v>
      </c>
      <c r="D12037" s="14" t="s">
        <v>1626</v>
      </c>
      <c r="E12037" s="63" t="s">
        <v>1625</v>
      </c>
      <c r="F12037" s="65"/>
      <c r="G12037" s="9">
        <v>44701</v>
      </c>
      <c r="H12037" s="61"/>
    </row>
    <row r="12038" spans="1:8" ht="63.75" x14ac:dyDescent="0.25">
      <c r="A12038" s="15" t="s">
        <v>7187</v>
      </c>
      <c r="B12038" s="15" t="s">
        <v>7186</v>
      </c>
      <c r="C12038" s="40" t="s">
        <v>7185</v>
      </c>
      <c r="D12038" s="8" t="s">
        <v>1626</v>
      </c>
      <c r="E12038" s="63" t="s">
        <v>1799</v>
      </c>
      <c r="F12038" s="65"/>
      <c r="G12038" s="9">
        <v>44515</v>
      </c>
      <c r="H12038" s="61"/>
    </row>
    <row r="12039" spans="1:8" ht="51" x14ac:dyDescent="0.25">
      <c r="A12039" s="15" t="s">
        <v>7184</v>
      </c>
      <c r="B12039" s="15" t="s">
        <v>7183</v>
      </c>
      <c r="C12039" s="40" t="s">
        <v>7182</v>
      </c>
      <c r="D12039" s="8" t="s">
        <v>1626</v>
      </c>
      <c r="E12039" s="63" t="s">
        <v>1799</v>
      </c>
      <c r="F12039" s="65"/>
      <c r="G12039" s="9">
        <v>44542</v>
      </c>
      <c r="H12039" s="61"/>
    </row>
    <row r="12040" spans="1:8" ht="76.5" x14ac:dyDescent="0.25">
      <c r="A12040" s="64" t="s">
        <v>7181</v>
      </c>
      <c r="B12040" s="15" t="s">
        <v>7180</v>
      </c>
      <c r="C12040" s="40" t="s">
        <v>7179</v>
      </c>
      <c r="D12040" s="8" t="s">
        <v>20</v>
      </c>
      <c r="E12040" s="63" t="s">
        <v>1528</v>
      </c>
      <c r="F12040" s="61"/>
      <c r="G12040" s="62" t="s">
        <v>16</v>
      </c>
      <c r="H12040" s="61"/>
    </row>
    <row r="12041" spans="1:8" ht="76.5" x14ac:dyDescent="0.25">
      <c r="A12041" s="64" t="s">
        <v>7178</v>
      </c>
      <c r="B12041" s="15" t="s">
        <v>7177</v>
      </c>
      <c r="C12041" s="40" t="s">
        <v>7176</v>
      </c>
      <c r="D12041" s="8" t="s">
        <v>20</v>
      </c>
      <c r="E12041" s="63" t="s">
        <v>1528</v>
      </c>
      <c r="F12041" s="61"/>
      <c r="G12041" s="62" t="s">
        <v>16</v>
      </c>
      <c r="H12041" s="61"/>
    </row>
    <row r="12042" spans="1:8" ht="76.5" x14ac:dyDescent="0.25">
      <c r="A12042" s="64" t="s">
        <v>7175</v>
      </c>
      <c r="B12042" s="15" t="s">
        <v>7174</v>
      </c>
      <c r="C12042" s="40" t="s">
        <v>2088</v>
      </c>
      <c r="D12042" s="8" t="s">
        <v>20</v>
      </c>
      <c r="E12042" s="63" t="s">
        <v>1528</v>
      </c>
      <c r="F12042" s="61"/>
      <c r="G12042" s="62" t="s">
        <v>16</v>
      </c>
      <c r="H12042" s="61"/>
    </row>
    <row r="12043" spans="1:8" ht="76.5" x14ac:dyDescent="0.25">
      <c r="A12043" s="64" t="s">
        <v>7173</v>
      </c>
      <c r="B12043" s="15" t="s">
        <v>7172</v>
      </c>
      <c r="C12043" s="40" t="s">
        <v>7171</v>
      </c>
      <c r="D12043" s="8" t="s">
        <v>20</v>
      </c>
      <c r="E12043" s="63" t="s">
        <v>1528</v>
      </c>
      <c r="F12043" s="61"/>
      <c r="G12043" s="62" t="s">
        <v>16</v>
      </c>
      <c r="H12043" s="61"/>
    </row>
    <row r="12044" spans="1:8" ht="76.5" x14ac:dyDescent="0.25">
      <c r="A12044" s="64" t="s">
        <v>7170</v>
      </c>
      <c r="B12044" s="15" t="s">
        <v>7169</v>
      </c>
      <c r="C12044" s="40" t="s">
        <v>7168</v>
      </c>
      <c r="D12044" s="8" t="s">
        <v>20</v>
      </c>
      <c r="E12044" s="63" t="s">
        <v>1528</v>
      </c>
      <c r="F12044" s="61"/>
      <c r="G12044" s="62" t="s">
        <v>16</v>
      </c>
      <c r="H12044" s="61"/>
    </row>
    <row r="12045" spans="1:8" ht="76.5" x14ac:dyDescent="0.25">
      <c r="A12045" s="64" t="s">
        <v>7167</v>
      </c>
      <c r="B12045" s="15" t="s">
        <v>7166</v>
      </c>
      <c r="C12045" s="40" t="s">
        <v>7165</v>
      </c>
      <c r="D12045" s="8" t="s">
        <v>20</v>
      </c>
      <c r="E12045" s="63" t="s">
        <v>1528</v>
      </c>
      <c r="F12045" s="61"/>
      <c r="G12045" s="62" t="s">
        <v>16</v>
      </c>
      <c r="H12045" s="61"/>
    </row>
    <row r="12046" spans="1:8" ht="76.5" x14ac:dyDescent="0.25">
      <c r="A12046" s="64" t="s">
        <v>7164</v>
      </c>
      <c r="B12046" s="15" t="s">
        <v>7163</v>
      </c>
      <c r="C12046" s="40" t="s">
        <v>7162</v>
      </c>
      <c r="D12046" s="8" t="s">
        <v>20</v>
      </c>
      <c r="E12046" s="63" t="s">
        <v>1528</v>
      </c>
      <c r="F12046" s="61"/>
      <c r="G12046" s="62" t="s">
        <v>16</v>
      </c>
      <c r="H12046" s="61"/>
    </row>
    <row r="12047" spans="1:8" ht="76.5" x14ac:dyDescent="0.25">
      <c r="A12047" s="64" t="s">
        <v>7161</v>
      </c>
      <c r="B12047" s="15" t="s">
        <v>7160</v>
      </c>
      <c r="C12047" s="40" t="s">
        <v>3687</v>
      </c>
      <c r="D12047" s="8" t="s">
        <v>20</v>
      </c>
      <c r="E12047" s="63" t="s">
        <v>1528</v>
      </c>
      <c r="F12047" s="61"/>
      <c r="G12047" s="62" t="s">
        <v>16</v>
      </c>
      <c r="H12047" s="61"/>
    </row>
    <row r="12048" spans="1:8" ht="76.5" x14ac:dyDescent="0.25">
      <c r="A12048" s="64" t="s">
        <v>7159</v>
      </c>
      <c r="B12048" s="15" t="s">
        <v>7158</v>
      </c>
      <c r="C12048" s="40" t="s">
        <v>7157</v>
      </c>
      <c r="D12048" s="8" t="s">
        <v>20</v>
      </c>
      <c r="E12048" s="63" t="s">
        <v>1528</v>
      </c>
      <c r="F12048" s="61"/>
      <c r="G12048" s="62" t="s">
        <v>16</v>
      </c>
      <c r="H12048" s="61"/>
    </row>
    <row r="12049" spans="1:8" ht="76.5" x14ac:dyDescent="0.25">
      <c r="A12049" s="64" t="s">
        <v>7156</v>
      </c>
      <c r="B12049" s="15" t="s">
        <v>7155</v>
      </c>
      <c r="C12049" s="40" t="s">
        <v>7154</v>
      </c>
      <c r="D12049" s="8" t="s">
        <v>20</v>
      </c>
      <c r="E12049" s="63" t="s">
        <v>1528</v>
      </c>
      <c r="F12049" s="61"/>
      <c r="G12049" s="62" t="s">
        <v>16</v>
      </c>
      <c r="H12049" s="61"/>
    </row>
    <row r="12050" spans="1:8" ht="76.5" x14ac:dyDescent="0.25">
      <c r="A12050" s="64" t="s">
        <v>7153</v>
      </c>
      <c r="B12050" s="15" t="s">
        <v>7152</v>
      </c>
      <c r="C12050" s="40" t="s">
        <v>7151</v>
      </c>
      <c r="D12050" s="8" t="s">
        <v>20</v>
      </c>
      <c r="E12050" s="63" t="s">
        <v>1528</v>
      </c>
      <c r="F12050" s="61"/>
      <c r="G12050" s="62" t="s">
        <v>16</v>
      </c>
      <c r="H12050" s="61"/>
    </row>
    <row r="12051" spans="1:8" ht="114.75" x14ac:dyDescent="0.25">
      <c r="A12051" s="15" t="s">
        <v>7150</v>
      </c>
      <c r="B12051" s="15" t="s">
        <v>3734</v>
      </c>
      <c r="C12051" s="40" t="s">
        <v>7149</v>
      </c>
      <c r="D12051" s="8" t="s">
        <v>1626</v>
      </c>
      <c r="E12051" s="63" t="s">
        <v>1799</v>
      </c>
      <c r="F12051" s="65"/>
      <c r="G12051" s="9">
        <v>44526</v>
      </c>
      <c r="H12051" s="61"/>
    </row>
    <row r="12052" spans="1:8" ht="76.5" x14ac:dyDescent="0.25">
      <c r="A12052" s="64" t="s">
        <v>7148</v>
      </c>
      <c r="B12052" s="15" t="s">
        <v>7147</v>
      </c>
      <c r="C12052" s="40" t="s">
        <v>7146</v>
      </c>
      <c r="D12052" s="8" t="s">
        <v>20</v>
      </c>
      <c r="E12052" s="63" t="s">
        <v>1528</v>
      </c>
      <c r="F12052" s="61"/>
      <c r="G12052" s="62" t="s">
        <v>16</v>
      </c>
      <c r="H12052" s="61"/>
    </row>
    <row r="12053" spans="1:8" ht="76.5" x14ac:dyDescent="0.25">
      <c r="A12053" s="64" t="s">
        <v>7145</v>
      </c>
      <c r="B12053" s="15" t="s">
        <v>7144</v>
      </c>
      <c r="C12053" s="40" t="s">
        <v>7143</v>
      </c>
      <c r="D12053" s="8" t="s">
        <v>20</v>
      </c>
      <c r="E12053" s="63" t="s">
        <v>1528</v>
      </c>
      <c r="F12053" s="61"/>
      <c r="G12053" s="62" t="s">
        <v>16</v>
      </c>
      <c r="H12053" s="61"/>
    </row>
    <row r="12054" spans="1:8" ht="76.5" x14ac:dyDescent="0.25">
      <c r="A12054" s="64" t="s">
        <v>7142</v>
      </c>
      <c r="B12054" s="15" t="s">
        <v>7141</v>
      </c>
      <c r="C12054" s="40" t="s">
        <v>7140</v>
      </c>
      <c r="D12054" s="8" t="s">
        <v>20</v>
      </c>
      <c r="E12054" s="63" t="s">
        <v>1528</v>
      </c>
      <c r="F12054" s="61"/>
      <c r="G12054" s="62" t="s">
        <v>16</v>
      </c>
      <c r="H12054" s="61"/>
    </row>
    <row r="12055" spans="1:8" ht="76.5" x14ac:dyDescent="0.25">
      <c r="A12055" s="64" t="s">
        <v>7139</v>
      </c>
      <c r="B12055" s="15" t="s">
        <v>7138</v>
      </c>
      <c r="C12055" s="40" t="s">
        <v>7137</v>
      </c>
      <c r="D12055" s="8" t="s">
        <v>20</v>
      </c>
      <c r="E12055" s="63" t="s">
        <v>1528</v>
      </c>
      <c r="F12055" s="61"/>
      <c r="G12055" s="62" t="s">
        <v>16</v>
      </c>
      <c r="H12055" s="61"/>
    </row>
    <row r="12056" spans="1:8" ht="76.5" x14ac:dyDescent="0.25">
      <c r="A12056" s="64" t="s">
        <v>7136</v>
      </c>
      <c r="B12056" s="15" t="s">
        <v>6310</v>
      </c>
      <c r="C12056" s="40" t="s">
        <v>7135</v>
      </c>
      <c r="D12056" s="8" t="s">
        <v>20</v>
      </c>
      <c r="E12056" s="63" t="s">
        <v>1528</v>
      </c>
      <c r="F12056" s="61"/>
      <c r="G12056" s="62" t="s">
        <v>16</v>
      </c>
      <c r="H12056" s="61"/>
    </row>
    <row r="12057" spans="1:8" ht="76.5" x14ac:dyDescent="0.25">
      <c r="A12057" s="64" t="s">
        <v>7134</v>
      </c>
      <c r="B12057" s="15" t="s">
        <v>7133</v>
      </c>
      <c r="C12057" s="40" t="s">
        <v>7132</v>
      </c>
      <c r="D12057" s="8" t="s">
        <v>20</v>
      </c>
      <c r="E12057" s="63" t="s">
        <v>1528</v>
      </c>
      <c r="F12057" s="61"/>
      <c r="G12057" s="62" t="s">
        <v>16</v>
      </c>
      <c r="H12057" s="61"/>
    </row>
    <row r="12058" spans="1:8" ht="76.5" x14ac:dyDescent="0.25">
      <c r="A12058" s="64" t="s">
        <v>7131</v>
      </c>
      <c r="B12058" s="15" t="s">
        <v>7130</v>
      </c>
      <c r="C12058" s="40" t="s">
        <v>7129</v>
      </c>
      <c r="D12058" s="8" t="s">
        <v>20</v>
      </c>
      <c r="E12058" s="63" t="s">
        <v>1528</v>
      </c>
      <c r="F12058" s="61"/>
      <c r="G12058" s="62" t="s">
        <v>16</v>
      </c>
      <c r="H12058" s="61"/>
    </row>
    <row r="12059" spans="1:8" ht="76.5" x14ac:dyDescent="0.25">
      <c r="A12059" s="64" t="s">
        <v>7128</v>
      </c>
      <c r="B12059" s="15" t="s">
        <v>7127</v>
      </c>
      <c r="C12059" s="40" t="s">
        <v>7126</v>
      </c>
      <c r="D12059" s="8" t="s">
        <v>20</v>
      </c>
      <c r="E12059" s="63" t="s">
        <v>1528</v>
      </c>
      <c r="F12059" s="61"/>
      <c r="G12059" s="62" t="s">
        <v>16</v>
      </c>
      <c r="H12059" s="61"/>
    </row>
    <row r="12060" spans="1:8" ht="76.5" x14ac:dyDescent="0.25">
      <c r="A12060" s="64" t="s">
        <v>7125</v>
      </c>
      <c r="B12060" s="15" t="s">
        <v>7124</v>
      </c>
      <c r="C12060" s="40" t="s">
        <v>7123</v>
      </c>
      <c r="D12060" s="8" t="s">
        <v>20</v>
      </c>
      <c r="E12060" s="63" t="s">
        <v>1528</v>
      </c>
      <c r="F12060" s="61"/>
      <c r="G12060" s="62" t="s">
        <v>16</v>
      </c>
      <c r="H12060" s="61"/>
    </row>
    <row r="12061" spans="1:8" ht="76.5" x14ac:dyDescent="0.25">
      <c r="A12061" s="64" t="s">
        <v>7122</v>
      </c>
      <c r="B12061" s="15" t="s">
        <v>7121</v>
      </c>
      <c r="C12061" s="40" t="s">
        <v>7120</v>
      </c>
      <c r="D12061" s="8" t="s">
        <v>20</v>
      </c>
      <c r="E12061" s="63" t="s">
        <v>1528</v>
      </c>
      <c r="F12061" s="61"/>
      <c r="G12061" s="62" t="s">
        <v>16</v>
      </c>
      <c r="H12061" s="61"/>
    </row>
    <row r="12062" spans="1:8" ht="76.5" x14ac:dyDescent="0.25">
      <c r="A12062" s="64" t="s">
        <v>7119</v>
      </c>
      <c r="B12062" s="15" t="s">
        <v>7118</v>
      </c>
      <c r="C12062" s="40" t="s">
        <v>7117</v>
      </c>
      <c r="D12062" s="8" t="s">
        <v>20</v>
      </c>
      <c r="E12062" s="63" t="s">
        <v>1528</v>
      </c>
      <c r="F12062" s="61"/>
      <c r="G12062" s="62" t="s">
        <v>16</v>
      </c>
      <c r="H12062" s="61"/>
    </row>
    <row r="12063" spans="1:8" ht="51" x14ac:dyDescent="0.25">
      <c r="A12063" s="15" t="s">
        <v>7116</v>
      </c>
      <c r="B12063" s="15" t="s">
        <v>7115</v>
      </c>
      <c r="C12063" s="40" t="s">
        <v>7114</v>
      </c>
      <c r="D12063" s="14" t="s">
        <v>1626</v>
      </c>
      <c r="E12063" s="63" t="s">
        <v>1799</v>
      </c>
      <c r="F12063" s="65"/>
      <c r="G12063" s="9">
        <v>44512</v>
      </c>
      <c r="H12063" s="61"/>
    </row>
    <row r="12064" spans="1:8" ht="63.75" x14ac:dyDescent="0.25">
      <c r="A12064" s="15" t="s">
        <v>7113</v>
      </c>
      <c r="B12064" s="15" t="s">
        <v>2969</v>
      </c>
      <c r="C12064" s="40" t="s">
        <v>7112</v>
      </c>
      <c r="D12064" s="8" t="s">
        <v>1626</v>
      </c>
      <c r="E12064" s="63" t="s">
        <v>1625</v>
      </c>
      <c r="F12064" s="65"/>
      <c r="G12064" s="9">
        <v>44557</v>
      </c>
      <c r="H12064" s="61"/>
    </row>
    <row r="12065" spans="1:8" ht="76.5" x14ac:dyDescent="0.25">
      <c r="A12065" s="64" t="s">
        <v>7111</v>
      </c>
      <c r="B12065" s="15" t="s">
        <v>3563</v>
      </c>
      <c r="C12065" s="40" t="s">
        <v>7110</v>
      </c>
      <c r="D12065" s="8" t="s">
        <v>20</v>
      </c>
      <c r="E12065" s="63" t="s">
        <v>1528</v>
      </c>
      <c r="F12065" s="61"/>
      <c r="G12065" s="62" t="s">
        <v>16</v>
      </c>
      <c r="H12065" s="61"/>
    </row>
    <row r="12066" spans="1:8" ht="76.5" x14ac:dyDescent="0.25">
      <c r="A12066" s="64" t="s">
        <v>7109</v>
      </c>
      <c r="B12066" s="15" t="s">
        <v>7108</v>
      </c>
      <c r="C12066" s="40" t="s">
        <v>7107</v>
      </c>
      <c r="D12066" s="8" t="s">
        <v>20</v>
      </c>
      <c r="E12066" s="63" t="s">
        <v>1528</v>
      </c>
      <c r="F12066" s="61"/>
      <c r="G12066" s="62" t="s">
        <v>16</v>
      </c>
      <c r="H12066" s="61"/>
    </row>
    <row r="12067" spans="1:8" ht="63.75" x14ac:dyDescent="0.25">
      <c r="A12067" s="15" t="s">
        <v>7106</v>
      </c>
      <c r="B12067" s="15" t="s">
        <v>7105</v>
      </c>
      <c r="C12067" s="40" t="s">
        <v>7104</v>
      </c>
      <c r="D12067" s="8" t="s">
        <v>1626</v>
      </c>
      <c r="E12067" s="63" t="s">
        <v>1625</v>
      </c>
      <c r="F12067" s="65"/>
      <c r="G12067" s="9">
        <v>44518</v>
      </c>
      <c r="H12067" s="61"/>
    </row>
    <row r="12068" spans="1:8" ht="76.5" x14ac:dyDescent="0.25">
      <c r="A12068" s="64" t="s">
        <v>7103</v>
      </c>
      <c r="B12068" s="15" t="s">
        <v>7102</v>
      </c>
      <c r="C12068" s="40" t="s">
        <v>7101</v>
      </c>
      <c r="D12068" s="8" t="s">
        <v>20</v>
      </c>
      <c r="E12068" s="63" t="s">
        <v>1528</v>
      </c>
      <c r="F12068" s="61"/>
      <c r="G12068" s="62" t="s">
        <v>16</v>
      </c>
      <c r="H12068" s="61"/>
    </row>
    <row r="12069" spans="1:8" ht="76.5" x14ac:dyDescent="0.25">
      <c r="A12069" s="64" t="s">
        <v>7100</v>
      </c>
      <c r="B12069" s="15" t="s">
        <v>7099</v>
      </c>
      <c r="C12069" s="40" t="s">
        <v>7098</v>
      </c>
      <c r="D12069" s="8" t="s">
        <v>20</v>
      </c>
      <c r="E12069" s="63" t="s">
        <v>1528</v>
      </c>
      <c r="F12069" s="61"/>
      <c r="G12069" s="62" t="s">
        <v>16</v>
      </c>
      <c r="H12069" s="61"/>
    </row>
    <row r="12070" spans="1:8" ht="76.5" x14ac:dyDescent="0.25">
      <c r="A12070" s="64" t="s">
        <v>7097</v>
      </c>
      <c r="B12070" s="15" t="s">
        <v>7096</v>
      </c>
      <c r="C12070" s="40" t="s">
        <v>7095</v>
      </c>
      <c r="D12070" s="8" t="s">
        <v>20</v>
      </c>
      <c r="E12070" s="63" t="s">
        <v>1528</v>
      </c>
      <c r="F12070" s="61"/>
      <c r="G12070" s="62" t="s">
        <v>16</v>
      </c>
      <c r="H12070" s="61"/>
    </row>
    <row r="12071" spans="1:8" ht="38.25" x14ac:dyDescent="0.25">
      <c r="A12071" s="15" t="s">
        <v>7094</v>
      </c>
      <c r="B12071" s="15" t="s">
        <v>7093</v>
      </c>
      <c r="C12071" s="40" t="s">
        <v>7092</v>
      </c>
      <c r="D12071" s="8" t="s">
        <v>1626</v>
      </c>
      <c r="E12071" s="63" t="s">
        <v>1799</v>
      </c>
      <c r="F12071" s="65"/>
      <c r="G12071" s="9">
        <v>44567</v>
      </c>
      <c r="H12071" s="61"/>
    </row>
    <row r="12072" spans="1:8" ht="76.5" x14ac:dyDescent="0.25">
      <c r="A12072" s="64" t="s">
        <v>7091</v>
      </c>
      <c r="B12072" s="15" t="s">
        <v>7090</v>
      </c>
      <c r="C12072" s="40" t="s">
        <v>7089</v>
      </c>
      <c r="D12072" s="8" t="s">
        <v>20</v>
      </c>
      <c r="E12072" s="63" t="s">
        <v>1528</v>
      </c>
      <c r="F12072" s="61"/>
      <c r="G12072" s="62" t="s">
        <v>16</v>
      </c>
      <c r="H12072" s="61"/>
    </row>
    <row r="12073" spans="1:8" ht="76.5" x14ac:dyDescent="0.25">
      <c r="A12073" s="64" t="s">
        <v>7088</v>
      </c>
      <c r="B12073" s="15" t="s">
        <v>7087</v>
      </c>
      <c r="C12073" s="40" t="s">
        <v>7086</v>
      </c>
      <c r="D12073" s="8" t="s">
        <v>20</v>
      </c>
      <c r="E12073" s="63" t="s">
        <v>1528</v>
      </c>
      <c r="F12073" s="61"/>
      <c r="G12073" s="62" t="s">
        <v>16</v>
      </c>
      <c r="H12073" s="61"/>
    </row>
    <row r="12074" spans="1:8" ht="76.5" x14ac:dyDescent="0.25">
      <c r="A12074" s="64" t="s">
        <v>7085</v>
      </c>
      <c r="B12074" s="15" t="s">
        <v>3081</v>
      </c>
      <c r="C12074" s="40" t="s">
        <v>7084</v>
      </c>
      <c r="D12074" s="8" t="s">
        <v>20</v>
      </c>
      <c r="E12074" s="63" t="s">
        <v>1528</v>
      </c>
      <c r="F12074" s="61"/>
      <c r="G12074" s="62" t="s">
        <v>16</v>
      </c>
      <c r="H12074" s="61"/>
    </row>
    <row r="12075" spans="1:8" ht="76.5" x14ac:dyDescent="0.25">
      <c r="A12075" s="64" t="s">
        <v>7083</v>
      </c>
      <c r="B12075" s="15" t="s">
        <v>7082</v>
      </c>
      <c r="C12075" s="40" t="s">
        <v>7081</v>
      </c>
      <c r="D12075" s="8" t="s">
        <v>20</v>
      </c>
      <c r="E12075" s="63" t="s">
        <v>1528</v>
      </c>
      <c r="F12075" s="61"/>
      <c r="G12075" s="62" t="s">
        <v>16</v>
      </c>
      <c r="H12075" s="61"/>
    </row>
    <row r="12076" spans="1:8" ht="76.5" x14ac:dyDescent="0.25">
      <c r="A12076" s="64" t="s">
        <v>7080</v>
      </c>
      <c r="B12076" s="15" t="s">
        <v>7079</v>
      </c>
      <c r="C12076" s="40" t="s">
        <v>7078</v>
      </c>
      <c r="D12076" s="8" t="s">
        <v>20</v>
      </c>
      <c r="E12076" s="63" t="s">
        <v>1528</v>
      </c>
      <c r="F12076" s="61"/>
      <c r="G12076" s="62" t="s">
        <v>16</v>
      </c>
      <c r="H12076" s="61"/>
    </row>
    <row r="12077" spans="1:8" ht="76.5" x14ac:dyDescent="0.25">
      <c r="A12077" s="64" t="s">
        <v>7077</v>
      </c>
      <c r="B12077" s="15" t="s">
        <v>7076</v>
      </c>
      <c r="C12077" s="40" t="s">
        <v>7075</v>
      </c>
      <c r="D12077" s="8" t="s">
        <v>20</v>
      </c>
      <c r="E12077" s="63" t="s">
        <v>1528</v>
      </c>
      <c r="F12077" s="61"/>
      <c r="G12077" s="62" t="s">
        <v>16</v>
      </c>
      <c r="H12077" s="61"/>
    </row>
    <row r="12078" spans="1:8" ht="76.5" x14ac:dyDescent="0.25">
      <c r="A12078" s="64" t="s">
        <v>7074</v>
      </c>
      <c r="B12078" s="15" t="s">
        <v>7073</v>
      </c>
      <c r="C12078" s="40" t="s">
        <v>7072</v>
      </c>
      <c r="D12078" s="8" t="s">
        <v>20</v>
      </c>
      <c r="E12078" s="63" t="s">
        <v>1528</v>
      </c>
      <c r="F12078" s="61"/>
      <c r="G12078" s="62" t="s">
        <v>16</v>
      </c>
      <c r="H12078" s="61"/>
    </row>
    <row r="12079" spans="1:8" ht="76.5" x14ac:dyDescent="0.25">
      <c r="A12079" s="64" t="s">
        <v>7071</v>
      </c>
      <c r="B12079" s="15" t="s">
        <v>7070</v>
      </c>
      <c r="C12079" s="40" t="s">
        <v>7069</v>
      </c>
      <c r="D12079" s="8" t="s">
        <v>20</v>
      </c>
      <c r="E12079" s="63" t="s">
        <v>1528</v>
      </c>
      <c r="F12079" s="61"/>
      <c r="G12079" s="62" t="s">
        <v>16</v>
      </c>
      <c r="H12079" s="61"/>
    </row>
    <row r="12080" spans="1:8" ht="63.75" x14ac:dyDescent="0.25">
      <c r="A12080" s="15" t="s">
        <v>7068</v>
      </c>
      <c r="B12080" s="15" t="s">
        <v>7067</v>
      </c>
      <c r="C12080" s="40" t="s">
        <v>7066</v>
      </c>
      <c r="D12080" s="14" t="s">
        <v>1626</v>
      </c>
      <c r="E12080" s="63" t="s">
        <v>1625</v>
      </c>
      <c r="F12080" s="65"/>
      <c r="G12080" s="9">
        <v>44731</v>
      </c>
      <c r="H12080" s="61"/>
    </row>
    <row r="12081" spans="1:8" ht="76.5" x14ac:dyDescent="0.25">
      <c r="A12081" s="64" t="s">
        <v>7065</v>
      </c>
      <c r="B12081" s="15" t="s">
        <v>7064</v>
      </c>
      <c r="C12081" s="40" t="s">
        <v>7063</v>
      </c>
      <c r="D12081" s="8" t="s">
        <v>20</v>
      </c>
      <c r="E12081" s="63" t="s">
        <v>1528</v>
      </c>
      <c r="F12081" s="61"/>
      <c r="G12081" s="62" t="s">
        <v>16</v>
      </c>
      <c r="H12081" s="61"/>
    </row>
    <row r="12082" spans="1:8" ht="76.5" x14ac:dyDescent="0.25">
      <c r="A12082" s="64" t="s">
        <v>7062</v>
      </c>
      <c r="B12082" s="15" t="s">
        <v>4950</v>
      </c>
      <c r="C12082" s="40" t="s">
        <v>7061</v>
      </c>
      <c r="D12082" s="8" t="s">
        <v>20</v>
      </c>
      <c r="E12082" s="63" t="s">
        <v>1528</v>
      </c>
      <c r="F12082" s="61"/>
      <c r="G12082" s="62" t="s">
        <v>16</v>
      </c>
      <c r="H12082" s="61"/>
    </row>
    <row r="12083" spans="1:8" ht="76.5" x14ac:dyDescent="0.25">
      <c r="A12083" s="64" t="s">
        <v>7060</v>
      </c>
      <c r="B12083" s="15" t="s">
        <v>7059</v>
      </c>
      <c r="C12083" s="40" t="s">
        <v>7058</v>
      </c>
      <c r="D12083" s="8" t="s">
        <v>20</v>
      </c>
      <c r="E12083" s="63" t="s">
        <v>1528</v>
      </c>
      <c r="F12083" s="61"/>
      <c r="G12083" s="62" t="s">
        <v>16</v>
      </c>
      <c r="H12083" s="61"/>
    </row>
    <row r="12084" spans="1:8" ht="76.5" x14ac:dyDescent="0.25">
      <c r="A12084" s="15" t="s">
        <v>7057</v>
      </c>
      <c r="B12084" s="15" t="s">
        <v>7056</v>
      </c>
      <c r="C12084" s="40" t="s">
        <v>7055</v>
      </c>
      <c r="D12084" s="14" t="s">
        <v>1626</v>
      </c>
      <c r="E12084" s="63" t="s">
        <v>1799</v>
      </c>
      <c r="F12084" s="65"/>
      <c r="G12084" s="9">
        <v>44505</v>
      </c>
      <c r="H12084" s="61"/>
    </row>
    <row r="12085" spans="1:8" ht="76.5" x14ac:dyDescent="0.25">
      <c r="A12085" s="64" t="s">
        <v>7054</v>
      </c>
      <c r="B12085" s="15" t="s">
        <v>7053</v>
      </c>
      <c r="C12085" s="40" t="s">
        <v>7052</v>
      </c>
      <c r="D12085" s="8" t="s">
        <v>20</v>
      </c>
      <c r="E12085" s="63" t="s">
        <v>1528</v>
      </c>
      <c r="F12085" s="61"/>
      <c r="G12085" s="62" t="s">
        <v>16</v>
      </c>
      <c r="H12085" s="61"/>
    </row>
    <row r="12086" spans="1:8" ht="76.5" x14ac:dyDescent="0.25">
      <c r="A12086" s="64" t="s">
        <v>7051</v>
      </c>
      <c r="B12086" s="15" t="s">
        <v>7050</v>
      </c>
      <c r="C12086" s="40" t="s">
        <v>7049</v>
      </c>
      <c r="D12086" s="8" t="s">
        <v>20</v>
      </c>
      <c r="E12086" s="63" t="s">
        <v>1528</v>
      </c>
      <c r="F12086" s="61"/>
      <c r="G12086" s="62" t="s">
        <v>16</v>
      </c>
      <c r="H12086" s="61"/>
    </row>
    <row r="12087" spans="1:8" ht="76.5" x14ac:dyDescent="0.25">
      <c r="A12087" s="64" t="s">
        <v>7048</v>
      </c>
      <c r="B12087" s="15" t="s">
        <v>7047</v>
      </c>
      <c r="C12087" s="40" t="s">
        <v>7044</v>
      </c>
      <c r="D12087" s="8" t="s">
        <v>20</v>
      </c>
      <c r="E12087" s="63" t="s">
        <v>1528</v>
      </c>
      <c r="F12087" s="61"/>
      <c r="G12087" s="62" t="s">
        <v>16</v>
      </c>
      <c r="H12087" s="61"/>
    </row>
    <row r="12088" spans="1:8" ht="76.5" x14ac:dyDescent="0.25">
      <c r="A12088" s="64" t="s">
        <v>7046</v>
      </c>
      <c r="B12088" s="15" t="s">
        <v>7045</v>
      </c>
      <c r="C12088" s="40" t="s">
        <v>7044</v>
      </c>
      <c r="D12088" s="8" t="s">
        <v>20</v>
      </c>
      <c r="E12088" s="63" t="s">
        <v>1528</v>
      </c>
      <c r="F12088" s="61"/>
      <c r="G12088" s="62" t="s">
        <v>16</v>
      </c>
      <c r="H12088" s="61"/>
    </row>
    <row r="12089" spans="1:8" ht="76.5" x14ac:dyDescent="0.25">
      <c r="A12089" s="64" t="s">
        <v>7043</v>
      </c>
      <c r="B12089" s="15" t="s">
        <v>7042</v>
      </c>
      <c r="C12089" s="40" t="s">
        <v>7041</v>
      </c>
      <c r="D12089" s="8" t="s">
        <v>20</v>
      </c>
      <c r="E12089" s="63" t="s">
        <v>1528</v>
      </c>
      <c r="F12089" s="61"/>
      <c r="G12089" s="62" t="s">
        <v>16</v>
      </c>
      <c r="H12089" s="61"/>
    </row>
    <row r="12090" spans="1:8" ht="76.5" x14ac:dyDescent="0.25">
      <c r="A12090" s="64" t="s">
        <v>7040</v>
      </c>
      <c r="B12090" s="15" t="s">
        <v>7039</v>
      </c>
      <c r="C12090" s="40" t="s">
        <v>7038</v>
      </c>
      <c r="D12090" s="8" t="s">
        <v>20</v>
      </c>
      <c r="E12090" s="63" t="s">
        <v>1528</v>
      </c>
      <c r="F12090" s="61"/>
      <c r="G12090" s="62" t="s">
        <v>16</v>
      </c>
      <c r="H12090" s="61"/>
    </row>
    <row r="12091" spans="1:8" ht="76.5" x14ac:dyDescent="0.25">
      <c r="A12091" s="64" t="s">
        <v>7037</v>
      </c>
      <c r="B12091" s="15" t="s">
        <v>7036</v>
      </c>
      <c r="C12091" s="40" t="s">
        <v>1878</v>
      </c>
      <c r="D12091" s="8" t="s">
        <v>20</v>
      </c>
      <c r="E12091" s="63" t="s">
        <v>1528</v>
      </c>
      <c r="F12091" s="61"/>
      <c r="G12091" s="62" t="s">
        <v>16</v>
      </c>
      <c r="H12091" s="61"/>
    </row>
    <row r="12092" spans="1:8" ht="76.5" x14ac:dyDescent="0.25">
      <c r="A12092" s="64" t="s">
        <v>7035</v>
      </c>
      <c r="B12092" s="15" t="s">
        <v>7034</v>
      </c>
      <c r="C12092" s="40" t="s">
        <v>1878</v>
      </c>
      <c r="D12092" s="8" t="s">
        <v>20</v>
      </c>
      <c r="E12092" s="63" t="s">
        <v>1528</v>
      </c>
      <c r="F12092" s="61"/>
      <c r="G12092" s="62" t="s">
        <v>16</v>
      </c>
      <c r="H12092" s="61"/>
    </row>
    <row r="12093" spans="1:8" ht="76.5" x14ac:dyDescent="0.25">
      <c r="A12093" s="64" t="s">
        <v>7033</v>
      </c>
      <c r="B12093" s="15" t="s">
        <v>7032</v>
      </c>
      <c r="C12093" s="40" t="s">
        <v>1878</v>
      </c>
      <c r="D12093" s="8" t="s">
        <v>20</v>
      </c>
      <c r="E12093" s="63" t="s">
        <v>1528</v>
      </c>
      <c r="F12093" s="61"/>
      <c r="G12093" s="62" t="s">
        <v>16</v>
      </c>
      <c r="H12093" s="61"/>
    </row>
    <row r="12094" spans="1:8" ht="89.25" x14ac:dyDescent="0.25">
      <c r="A12094" s="64" t="s">
        <v>7031</v>
      </c>
      <c r="B12094" s="15" t="s">
        <v>7030</v>
      </c>
      <c r="C12094" s="40" t="s">
        <v>7029</v>
      </c>
      <c r="D12094" s="8" t="s">
        <v>20</v>
      </c>
      <c r="E12094" s="63" t="s">
        <v>1528</v>
      </c>
      <c r="F12094" s="61"/>
      <c r="G12094" s="62" t="s">
        <v>16</v>
      </c>
      <c r="H12094" s="61"/>
    </row>
    <row r="12095" spans="1:8" ht="76.5" x14ac:dyDescent="0.25">
      <c r="A12095" s="64" t="s">
        <v>7028</v>
      </c>
      <c r="B12095" s="15" t="s">
        <v>7027</v>
      </c>
      <c r="C12095" s="40" t="s">
        <v>7026</v>
      </c>
      <c r="D12095" s="8" t="s">
        <v>20</v>
      </c>
      <c r="E12095" s="63" t="s">
        <v>1528</v>
      </c>
      <c r="F12095" s="61"/>
      <c r="G12095" s="62" t="s">
        <v>16</v>
      </c>
      <c r="H12095" s="61"/>
    </row>
    <row r="12096" spans="1:8" ht="140.25" x14ac:dyDescent="0.25">
      <c r="A12096" s="15" t="s">
        <v>7025</v>
      </c>
      <c r="B12096" s="15" t="s">
        <v>7024</v>
      </c>
      <c r="C12096" s="40" t="s">
        <v>7023</v>
      </c>
      <c r="D12096" s="8" t="s">
        <v>1626</v>
      </c>
      <c r="E12096" s="63" t="s">
        <v>1799</v>
      </c>
      <c r="F12096" s="65"/>
      <c r="G12096" s="9">
        <v>44535</v>
      </c>
      <c r="H12096" s="61"/>
    </row>
    <row r="12097" spans="1:8" ht="76.5" x14ac:dyDescent="0.25">
      <c r="A12097" s="64" t="s">
        <v>7022</v>
      </c>
      <c r="B12097" s="15" t="s">
        <v>7021</v>
      </c>
      <c r="C12097" s="40" t="s">
        <v>7020</v>
      </c>
      <c r="D12097" s="8" t="s">
        <v>20</v>
      </c>
      <c r="E12097" s="63" t="s">
        <v>1528</v>
      </c>
      <c r="F12097" s="61"/>
      <c r="G12097" s="62" t="s">
        <v>16</v>
      </c>
      <c r="H12097" s="61"/>
    </row>
    <row r="12098" spans="1:8" ht="25.5" x14ac:dyDescent="0.25">
      <c r="A12098" s="15" t="s">
        <v>7019</v>
      </c>
      <c r="B12098" s="15" t="s">
        <v>7018</v>
      </c>
      <c r="C12098" s="40" t="s">
        <v>7017</v>
      </c>
      <c r="D12098" s="8" t="s">
        <v>1626</v>
      </c>
      <c r="E12098" s="63" t="s">
        <v>1625</v>
      </c>
      <c r="F12098" s="65"/>
      <c r="G12098" s="9">
        <v>44542</v>
      </c>
      <c r="H12098" s="61"/>
    </row>
    <row r="12099" spans="1:8" ht="76.5" x14ac:dyDescent="0.25">
      <c r="A12099" s="64" t="s">
        <v>7016</v>
      </c>
      <c r="B12099" s="15" t="s">
        <v>7015</v>
      </c>
      <c r="C12099" s="40" t="s">
        <v>7014</v>
      </c>
      <c r="D12099" s="8" t="s">
        <v>20</v>
      </c>
      <c r="E12099" s="63" t="s">
        <v>1528</v>
      </c>
      <c r="F12099" s="61"/>
      <c r="G12099" s="62" t="s">
        <v>16</v>
      </c>
      <c r="H12099" s="61"/>
    </row>
    <row r="12100" spans="1:8" ht="76.5" x14ac:dyDescent="0.25">
      <c r="A12100" s="64" t="s">
        <v>7013</v>
      </c>
      <c r="B12100" s="15" t="s">
        <v>7012</v>
      </c>
      <c r="C12100" s="40" t="s">
        <v>7011</v>
      </c>
      <c r="D12100" s="8" t="s">
        <v>20</v>
      </c>
      <c r="E12100" s="63" t="s">
        <v>1528</v>
      </c>
      <c r="F12100" s="61"/>
      <c r="G12100" s="62" t="s">
        <v>16</v>
      </c>
      <c r="H12100" s="61"/>
    </row>
    <row r="12101" spans="1:8" ht="76.5" x14ac:dyDescent="0.25">
      <c r="A12101" s="64" t="s">
        <v>7010</v>
      </c>
      <c r="B12101" s="15" t="s">
        <v>2054</v>
      </c>
      <c r="C12101" s="40" t="s">
        <v>7009</v>
      </c>
      <c r="D12101" s="8" t="s">
        <v>20</v>
      </c>
      <c r="E12101" s="63" t="s">
        <v>1528</v>
      </c>
      <c r="F12101" s="61"/>
      <c r="G12101" s="62" t="s">
        <v>16</v>
      </c>
      <c r="H12101" s="61"/>
    </row>
    <row r="12102" spans="1:8" ht="76.5" x14ac:dyDescent="0.25">
      <c r="A12102" s="64" t="s">
        <v>7008</v>
      </c>
      <c r="B12102" s="15" t="s">
        <v>7007</v>
      </c>
      <c r="C12102" s="40" t="s">
        <v>7006</v>
      </c>
      <c r="D12102" s="8" t="s">
        <v>20</v>
      </c>
      <c r="E12102" s="63" t="s">
        <v>1528</v>
      </c>
      <c r="F12102" s="61"/>
      <c r="G12102" s="62" t="s">
        <v>16</v>
      </c>
      <c r="H12102" s="61"/>
    </row>
    <row r="12103" spans="1:8" ht="89.25" x14ac:dyDescent="0.25">
      <c r="A12103" s="64" t="s">
        <v>7005</v>
      </c>
      <c r="B12103" s="15" t="s">
        <v>7004</v>
      </c>
      <c r="C12103" s="40" t="s">
        <v>7003</v>
      </c>
      <c r="D12103" s="8" t="s">
        <v>20</v>
      </c>
      <c r="E12103" s="63" t="s">
        <v>1528</v>
      </c>
      <c r="F12103" s="61"/>
      <c r="G12103" s="62" t="s">
        <v>16</v>
      </c>
      <c r="H12103" s="61"/>
    </row>
    <row r="12104" spans="1:8" ht="38.25" x14ac:dyDescent="0.25">
      <c r="A12104" s="15" t="s">
        <v>7002</v>
      </c>
      <c r="B12104" s="15" t="s">
        <v>7001</v>
      </c>
      <c r="C12104" s="40" t="s">
        <v>7000</v>
      </c>
      <c r="D12104" s="8" t="s">
        <v>4198</v>
      </c>
      <c r="E12104" s="63" t="s">
        <v>1799</v>
      </c>
      <c r="F12104" s="65"/>
      <c r="G12104" s="9" t="s">
        <v>16</v>
      </c>
      <c r="H12104" s="61"/>
    </row>
    <row r="12105" spans="1:8" ht="102" x14ac:dyDescent="0.25">
      <c r="A12105" s="64" t="s">
        <v>6999</v>
      </c>
      <c r="B12105" s="15" t="s">
        <v>6998</v>
      </c>
      <c r="C12105" s="40" t="s">
        <v>6997</v>
      </c>
      <c r="D12105" s="8" t="s">
        <v>20</v>
      </c>
      <c r="E12105" s="63" t="s">
        <v>1528</v>
      </c>
      <c r="F12105" s="61"/>
      <c r="G12105" s="62" t="s">
        <v>16</v>
      </c>
      <c r="H12105" s="61"/>
    </row>
    <row r="12106" spans="1:8" ht="38.25" x14ac:dyDescent="0.25">
      <c r="A12106" s="70" t="s">
        <v>6996</v>
      </c>
      <c r="B12106" s="15" t="s">
        <v>6995</v>
      </c>
      <c r="C12106" s="40" t="s">
        <v>6994</v>
      </c>
      <c r="D12106" s="8" t="s">
        <v>15</v>
      </c>
      <c r="E12106" s="63" t="s">
        <v>1799</v>
      </c>
      <c r="F12106" s="63"/>
      <c r="G12106" s="68">
        <v>44602</v>
      </c>
      <c r="H12106" s="61"/>
    </row>
    <row r="12107" spans="1:8" ht="76.5" x14ac:dyDescent="0.25">
      <c r="A12107" s="64" t="s">
        <v>6993</v>
      </c>
      <c r="B12107" s="15" t="s">
        <v>6992</v>
      </c>
      <c r="C12107" s="40" t="s">
        <v>6991</v>
      </c>
      <c r="D12107" s="8" t="s">
        <v>20</v>
      </c>
      <c r="E12107" s="63" t="s">
        <v>1528</v>
      </c>
      <c r="F12107" s="61"/>
      <c r="G12107" s="62" t="s">
        <v>16</v>
      </c>
      <c r="H12107" s="61"/>
    </row>
    <row r="12108" spans="1:8" ht="76.5" x14ac:dyDescent="0.25">
      <c r="A12108" s="64" t="s">
        <v>6990</v>
      </c>
      <c r="B12108" s="15" t="s">
        <v>6989</v>
      </c>
      <c r="C12108" s="40" t="s">
        <v>6988</v>
      </c>
      <c r="D12108" s="8" t="s">
        <v>20</v>
      </c>
      <c r="E12108" s="63" t="s">
        <v>1528</v>
      </c>
      <c r="F12108" s="61"/>
      <c r="G12108" s="62" t="s">
        <v>16</v>
      </c>
      <c r="H12108" s="61"/>
    </row>
    <row r="12109" spans="1:8" ht="76.5" x14ac:dyDescent="0.25">
      <c r="A12109" s="64" t="s">
        <v>6987</v>
      </c>
      <c r="B12109" s="15" t="s">
        <v>6986</v>
      </c>
      <c r="C12109" s="40" t="s">
        <v>6985</v>
      </c>
      <c r="D12109" s="8" t="s">
        <v>20</v>
      </c>
      <c r="E12109" s="63" t="s">
        <v>1528</v>
      </c>
      <c r="F12109" s="61"/>
      <c r="G12109" s="62" t="s">
        <v>16</v>
      </c>
      <c r="H12109" s="61"/>
    </row>
    <row r="12110" spans="1:8" ht="76.5" x14ac:dyDescent="0.25">
      <c r="A12110" s="64" t="s">
        <v>6984</v>
      </c>
      <c r="B12110" s="15" t="s">
        <v>6983</v>
      </c>
      <c r="C12110" s="40" t="s">
        <v>6982</v>
      </c>
      <c r="D12110" s="8" t="s">
        <v>20</v>
      </c>
      <c r="E12110" s="63" t="s">
        <v>1528</v>
      </c>
      <c r="F12110" s="61"/>
      <c r="G12110" s="62" t="s">
        <v>16</v>
      </c>
      <c r="H12110" s="61"/>
    </row>
    <row r="12111" spans="1:8" ht="76.5" x14ac:dyDescent="0.25">
      <c r="A12111" s="64" t="s">
        <v>6981</v>
      </c>
      <c r="B12111" s="15" t="s">
        <v>6980</v>
      </c>
      <c r="C12111" s="40" t="s">
        <v>6979</v>
      </c>
      <c r="D12111" s="8" t="s">
        <v>20</v>
      </c>
      <c r="E12111" s="63" t="s">
        <v>1528</v>
      </c>
      <c r="F12111" s="61"/>
      <c r="G12111" s="62" t="s">
        <v>16</v>
      </c>
      <c r="H12111" s="61"/>
    </row>
    <row r="12112" spans="1:8" ht="76.5" x14ac:dyDescent="0.25">
      <c r="A12112" s="64" t="s">
        <v>6978</v>
      </c>
      <c r="B12112" s="15" t="s">
        <v>6977</v>
      </c>
      <c r="C12112" s="40" t="s">
        <v>6976</v>
      </c>
      <c r="D12112" s="8" t="s">
        <v>20</v>
      </c>
      <c r="E12112" s="63" t="s">
        <v>1528</v>
      </c>
      <c r="F12112" s="61"/>
      <c r="G12112" s="62" t="s">
        <v>16</v>
      </c>
      <c r="H12112" s="61"/>
    </row>
    <row r="12113" spans="1:8" ht="76.5" x14ac:dyDescent="0.25">
      <c r="A12113" s="64" t="s">
        <v>6975</v>
      </c>
      <c r="B12113" s="15" t="s">
        <v>6974</v>
      </c>
      <c r="C12113" s="40" t="s">
        <v>6973</v>
      </c>
      <c r="D12113" s="8" t="s">
        <v>20</v>
      </c>
      <c r="E12113" s="63" t="s">
        <v>1528</v>
      </c>
      <c r="F12113" s="61"/>
      <c r="G12113" s="62" t="s">
        <v>16</v>
      </c>
      <c r="H12113" s="61"/>
    </row>
    <row r="12114" spans="1:8" ht="76.5" x14ac:dyDescent="0.25">
      <c r="A12114" s="64" t="s">
        <v>6972</v>
      </c>
      <c r="B12114" s="15" t="s">
        <v>6971</v>
      </c>
      <c r="C12114" s="40" t="s">
        <v>6970</v>
      </c>
      <c r="D12114" s="8" t="s">
        <v>20</v>
      </c>
      <c r="E12114" s="63" t="s">
        <v>1528</v>
      </c>
      <c r="F12114" s="61"/>
      <c r="G12114" s="62" t="s">
        <v>16</v>
      </c>
      <c r="H12114" s="61"/>
    </row>
    <row r="12115" spans="1:8" ht="76.5" x14ac:dyDescent="0.25">
      <c r="A12115" s="64" t="s">
        <v>6969</v>
      </c>
      <c r="B12115" s="15" t="s">
        <v>6968</v>
      </c>
      <c r="C12115" s="40" t="s">
        <v>6967</v>
      </c>
      <c r="D12115" s="8" t="s">
        <v>20</v>
      </c>
      <c r="E12115" s="63" t="s">
        <v>1528</v>
      </c>
      <c r="F12115" s="61"/>
      <c r="G12115" s="62" t="s">
        <v>16</v>
      </c>
      <c r="H12115" s="61"/>
    </row>
    <row r="12116" spans="1:8" ht="140.25" x14ac:dyDescent="0.25">
      <c r="A12116" s="64" t="s">
        <v>6966</v>
      </c>
      <c r="B12116" s="15" t="s">
        <v>6965</v>
      </c>
      <c r="C12116" s="40" t="s">
        <v>6964</v>
      </c>
      <c r="D12116" s="8" t="s">
        <v>20</v>
      </c>
      <c r="E12116" s="63" t="s">
        <v>1528</v>
      </c>
      <c r="F12116" s="61"/>
      <c r="G12116" s="62" t="s">
        <v>16</v>
      </c>
      <c r="H12116" s="61"/>
    </row>
    <row r="12117" spans="1:8" ht="76.5" x14ac:dyDescent="0.25">
      <c r="A12117" s="64" t="s">
        <v>6963</v>
      </c>
      <c r="B12117" s="15" t="s">
        <v>6962</v>
      </c>
      <c r="C12117" s="40" t="s">
        <v>6961</v>
      </c>
      <c r="D12117" s="8" t="s">
        <v>20</v>
      </c>
      <c r="E12117" s="63" t="s">
        <v>1528</v>
      </c>
      <c r="F12117" s="61"/>
      <c r="G12117" s="62" t="s">
        <v>16</v>
      </c>
      <c r="H12117" s="61"/>
    </row>
    <row r="12118" spans="1:8" ht="38.25" x14ac:dyDescent="0.25">
      <c r="A12118" s="15" t="s">
        <v>6960</v>
      </c>
      <c r="B12118" s="15" t="s">
        <v>6959</v>
      </c>
      <c r="C12118" s="40" t="s">
        <v>6958</v>
      </c>
      <c r="D12118" s="8" t="s">
        <v>1626</v>
      </c>
      <c r="E12118" s="63" t="s">
        <v>1799</v>
      </c>
      <c r="F12118" s="65"/>
      <c r="G12118" s="9">
        <v>44507</v>
      </c>
      <c r="H12118" s="61"/>
    </row>
    <row r="12119" spans="1:8" ht="76.5" x14ac:dyDescent="0.25">
      <c r="A12119" s="64" t="s">
        <v>6957</v>
      </c>
      <c r="B12119" s="15" t="s">
        <v>6956</v>
      </c>
      <c r="C12119" s="40" t="s">
        <v>6955</v>
      </c>
      <c r="D12119" s="8" t="s">
        <v>20</v>
      </c>
      <c r="E12119" s="63" t="s">
        <v>1528</v>
      </c>
      <c r="F12119" s="61"/>
      <c r="G12119" s="62" t="s">
        <v>16</v>
      </c>
      <c r="H12119" s="61"/>
    </row>
    <row r="12120" spans="1:8" ht="76.5" x14ac:dyDescent="0.25">
      <c r="A12120" s="64" t="s">
        <v>6954</v>
      </c>
      <c r="B12120" s="15" t="s">
        <v>6953</v>
      </c>
      <c r="C12120" s="40" t="s">
        <v>6952</v>
      </c>
      <c r="D12120" s="8" t="s">
        <v>20</v>
      </c>
      <c r="E12120" s="63" t="s">
        <v>1528</v>
      </c>
      <c r="F12120" s="61"/>
      <c r="G12120" s="62" t="s">
        <v>16</v>
      </c>
      <c r="H12120" s="61"/>
    </row>
    <row r="12121" spans="1:8" ht="76.5" x14ac:dyDescent="0.25">
      <c r="A12121" s="15" t="s">
        <v>6951</v>
      </c>
      <c r="B12121" s="15" t="s">
        <v>6950</v>
      </c>
      <c r="C12121" s="40" t="s">
        <v>6949</v>
      </c>
      <c r="D12121" s="14" t="s">
        <v>1626</v>
      </c>
      <c r="E12121" s="63" t="s">
        <v>1625</v>
      </c>
      <c r="F12121" s="65"/>
      <c r="G12121" s="9">
        <v>44693</v>
      </c>
      <c r="H12121" s="61"/>
    </row>
    <row r="12122" spans="1:8" ht="63.75" x14ac:dyDescent="0.25">
      <c r="A12122" s="15" t="s">
        <v>6948</v>
      </c>
      <c r="B12122" s="15" t="s">
        <v>6947</v>
      </c>
      <c r="C12122" s="40" t="s">
        <v>6946</v>
      </c>
      <c r="D12122" s="14" t="s">
        <v>1626</v>
      </c>
      <c r="E12122" s="63" t="s">
        <v>1625</v>
      </c>
      <c r="F12122" s="65"/>
      <c r="G12122" s="9">
        <v>44588</v>
      </c>
      <c r="H12122" s="61"/>
    </row>
    <row r="12123" spans="1:8" ht="63.75" x14ac:dyDescent="0.25">
      <c r="A12123" s="15" t="s">
        <v>6945</v>
      </c>
      <c r="B12123" s="15" t="s">
        <v>6944</v>
      </c>
      <c r="C12123" s="40" t="s">
        <v>6943</v>
      </c>
      <c r="D12123" s="8" t="s">
        <v>1626</v>
      </c>
      <c r="E12123" s="63" t="s">
        <v>1625</v>
      </c>
      <c r="F12123" s="65"/>
      <c r="G12123" s="9">
        <v>44588</v>
      </c>
      <c r="H12123" s="61"/>
    </row>
    <row r="12124" spans="1:8" ht="76.5" x14ac:dyDescent="0.25">
      <c r="A12124" s="64" t="s">
        <v>6942</v>
      </c>
      <c r="B12124" s="15" t="s">
        <v>6941</v>
      </c>
      <c r="C12124" s="40" t="s">
        <v>6940</v>
      </c>
      <c r="D12124" s="8" t="s">
        <v>20</v>
      </c>
      <c r="E12124" s="63" t="s">
        <v>1528</v>
      </c>
      <c r="F12124" s="61"/>
      <c r="G12124" s="62" t="s">
        <v>16</v>
      </c>
      <c r="H12124" s="61"/>
    </row>
    <row r="12125" spans="1:8" ht="102" x14ac:dyDescent="0.25">
      <c r="A12125" s="64" t="s">
        <v>6939</v>
      </c>
      <c r="B12125" s="15" t="s">
        <v>6938</v>
      </c>
      <c r="C12125" s="40" t="s">
        <v>6937</v>
      </c>
      <c r="D12125" s="8" t="s">
        <v>20</v>
      </c>
      <c r="E12125" s="63" t="s">
        <v>1528</v>
      </c>
      <c r="F12125" s="61"/>
      <c r="G12125" s="62" t="s">
        <v>16</v>
      </c>
      <c r="H12125" s="61"/>
    </row>
    <row r="12126" spans="1:8" ht="76.5" x14ac:dyDescent="0.25">
      <c r="A12126" s="64" t="s">
        <v>6936</v>
      </c>
      <c r="B12126" s="15" t="s">
        <v>6935</v>
      </c>
      <c r="C12126" s="40" t="s">
        <v>6934</v>
      </c>
      <c r="D12126" s="8" t="s">
        <v>20</v>
      </c>
      <c r="E12126" s="63" t="s">
        <v>1528</v>
      </c>
      <c r="F12126" s="61"/>
      <c r="G12126" s="62" t="s">
        <v>16</v>
      </c>
      <c r="H12126" s="61"/>
    </row>
    <row r="12127" spans="1:8" ht="76.5" x14ac:dyDescent="0.25">
      <c r="A12127" s="64" t="s">
        <v>6933</v>
      </c>
      <c r="B12127" s="15" t="s">
        <v>6932</v>
      </c>
      <c r="C12127" s="40" t="s">
        <v>6931</v>
      </c>
      <c r="D12127" s="8" t="s">
        <v>20</v>
      </c>
      <c r="E12127" s="63" t="s">
        <v>1528</v>
      </c>
      <c r="F12127" s="61"/>
      <c r="G12127" s="62" t="s">
        <v>16</v>
      </c>
      <c r="H12127" s="61"/>
    </row>
    <row r="12128" spans="1:8" ht="38.25" x14ac:dyDescent="0.25">
      <c r="A12128" s="70" t="s">
        <v>6930</v>
      </c>
      <c r="B12128" s="15" t="s">
        <v>6929</v>
      </c>
      <c r="C12128" s="40" t="s">
        <v>6928</v>
      </c>
      <c r="D12128" s="8" t="s">
        <v>15</v>
      </c>
      <c r="E12128" s="63" t="s">
        <v>1799</v>
      </c>
      <c r="F12128" s="63"/>
      <c r="G12128" s="68">
        <v>44539</v>
      </c>
      <c r="H12128" s="61"/>
    </row>
    <row r="12129" spans="1:8" ht="76.5" x14ac:dyDescent="0.25">
      <c r="A12129" s="64" t="s">
        <v>6927</v>
      </c>
      <c r="B12129" s="15" t="s">
        <v>6926</v>
      </c>
      <c r="C12129" s="40" t="s">
        <v>6925</v>
      </c>
      <c r="D12129" s="8" t="s">
        <v>20</v>
      </c>
      <c r="E12129" s="63" t="s">
        <v>1528</v>
      </c>
      <c r="F12129" s="61"/>
      <c r="G12129" s="62" t="s">
        <v>16</v>
      </c>
      <c r="H12129" s="61"/>
    </row>
    <row r="12130" spans="1:8" ht="76.5" x14ac:dyDescent="0.25">
      <c r="A12130" s="64" t="s">
        <v>6924</v>
      </c>
      <c r="B12130" s="15" t="s">
        <v>6923</v>
      </c>
      <c r="C12130" s="40" t="s">
        <v>6922</v>
      </c>
      <c r="D12130" s="8" t="s">
        <v>20</v>
      </c>
      <c r="E12130" s="63" t="s">
        <v>1528</v>
      </c>
      <c r="F12130" s="61"/>
      <c r="G12130" s="62" t="s">
        <v>16</v>
      </c>
      <c r="H12130" s="61"/>
    </row>
    <row r="12131" spans="1:8" ht="38.25" x14ac:dyDescent="0.25">
      <c r="A12131" s="15" t="s">
        <v>6921</v>
      </c>
      <c r="B12131" s="15" t="s">
        <v>6920</v>
      </c>
      <c r="C12131" s="40" t="s">
        <v>6919</v>
      </c>
      <c r="D12131" s="14" t="s">
        <v>1626</v>
      </c>
      <c r="E12131" s="63" t="s">
        <v>1625</v>
      </c>
      <c r="F12131" s="65"/>
      <c r="G12131" s="9">
        <v>44641</v>
      </c>
      <c r="H12131" s="61"/>
    </row>
    <row r="12132" spans="1:8" ht="51" x14ac:dyDescent="0.25">
      <c r="A12132" s="15" t="s">
        <v>6918</v>
      </c>
      <c r="B12132" s="15" t="s">
        <v>6917</v>
      </c>
      <c r="C12132" s="40" t="s">
        <v>6916</v>
      </c>
      <c r="D12132" s="14" t="s">
        <v>1626</v>
      </c>
      <c r="E12132" s="63" t="s">
        <v>1799</v>
      </c>
      <c r="F12132" s="65"/>
      <c r="G12132" s="9">
        <v>44548</v>
      </c>
      <c r="H12132" s="61"/>
    </row>
    <row r="12133" spans="1:8" ht="76.5" x14ac:dyDescent="0.25">
      <c r="A12133" s="64" t="s">
        <v>6915</v>
      </c>
      <c r="B12133" s="15" t="s">
        <v>6914</v>
      </c>
      <c r="C12133" s="40" t="s">
        <v>3687</v>
      </c>
      <c r="D12133" s="8" t="s">
        <v>20</v>
      </c>
      <c r="E12133" s="63" t="s">
        <v>1528</v>
      </c>
      <c r="F12133" s="61"/>
      <c r="G12133" s="62" t="s">
        <v>16</v>
      </c>
      <c r="H12133" s="61"/>
    </row>
    <row r="12134" spans="1:8" ht="76.5" x14ac:dyDescent="0.25">
      <c r="A12134" s="64" t="s">
        <v>6913</v>
      </c>
      <c r="B12134" s="15" t="s">
        <v>6912</v>
      </c>
      <c r="C12134" s="40" t="s">
        <v>6911</v>
      </c>
      <c r="D12134" s="8" t="s">
        <v>20</v>
      </c>
      <c r="E12134" s="63" t="s">
        <v>1528</v>
      </c>
      <c r="F12134" s="61"/>
      <c r="G12134" s="62" t="s">
        <v>16</v>
      </c>
      <c r="H12134" s="61"/>
    </row>
    <row r="12135" spans="1:8" ht="76.5" x14ac:dyDescent="0.25">
      <c r="A12135" s="64" t="s">
        <v>6910</v>
      </c>
      <c r="B12135" s="15" t="s">
        <v>6909</v>
      </c>
      <c r="C12135" s="40" t="s">
        <v>6908</v>
      </c>
      <c r="D12135" s="8" t="s">
        <v>20</v>
      </c>
      <c r="E12135" s="63" t="s">
        <v>1528</v>
      </c>
      <c r="F12135" s="61"/>
      <c r="G12135" s="62" t="s">
        <v>16</v>
      </c>
      <c r="H12135" s="61"/>
    </row>
    <row r="12136" spans="1:8" ht="76.5" x14ac:dyDescent="0.25">
      <c r="A12136" s="64" t="s">
        <v>6907</v>
      </c>
      <c r="B12136" s="15" t="s">
        <v>6906</v>
      </c>
      <c r="C12136" s="40" t="s">
        <v>6905</v>
      </c>
      <c r="D12136" s="8" t="s">
        <v>20</v>
      </c>
      <c r="E12136" s="63" t="s">
        <v>1528</v>
      </c>
      <c r="F12136" s="61"/>
      <c r="G12136" s="62" t="s">
        <v>16</v>
      </c>
      <c r="H12136" s="61"/>
    </row>
    <row r="12137" spans="1:8" ht="76.5" x14ac:dyDescent="0.25">
      <c r="A12137" s="64" t="s">
        <v>6904</v>
      </c>
      <c r="B12137" s="15" t="s">
        <v>6903</v>
      </c>
      <c r="C12137" s="40" t="s">
        <v>6902</v>
      </c>
      <c r="D12137" s="8" t="s">
        <v>20</v>
      </c>
      <c r="E12137" s="63" t="s">
        <v>1528</v>
      </c>
      <c r="F12137" s="61"/>
      <c r="G12137" s="62" t="s">
        <v>16</v>
      </c>
      <c r="H12137" s="61"/>
    </row>
    <row r="12138" spans="1:8" ht="76.5" x14ac:dyDescent="0.25">
      <c r="A12138" s="64" t="s">
        <v>6901</v>
      </c>
      <c r="B12138" s="15" t="s">
        <v>6900</v>
      </c>
      <c r="C12138" s="40" t="s">
        <v>6899</v>
      </c>
      <c r="D12138" s="8" t="s">
        <v>20</v>
      </c>
      <c r="E12138" s="63" t="s">
        <v>1528</v>
      </c>
      <c r="F12138" s="61"/>
      <c r="G12138" s="62" t="s">
        <v>16</v>
      </c>
      <c r="H12138" s="61"/>
    </row>
    <row r="12139" spans="1:8" ht="76.5" x14ac:dyDescent="0.25">
      <c r="A12139" s="64" t="s">
        <v>6898</v>
      </c>
      <c r="B12139" s="15" t="s">
        <v>6897</v>
      </c>
      <c r="C12139" s="40" t="s">
        <v>6896</v>
      </c>
      <c r="D12139" s="8" t="s">
        <v>20</v>
      </c>
      <c r="E12139" s="63" t="s">
        <v>1528</v>
      </c>
      <c r="F12139" s="61"/>
      <c r="G12139" s="62" t="s">
        <v>16</v>
      </c>
      <c r="H12139" s="61"/>
    </row>
    <row r="12140" spans="1:8" ht="76.5" x14ac:dyDescent="0.25">
      <c r="A12140" s="64" t="s">
        <v>6895</v>
      </c>
      <c r="B12140" s="15" t="s">
        <v>6894</v>
      </c>
      <c r="C12140" s="40" t="s">
        <v>6893</v>
      </c>
      <c r="D12140" s="8" t="s">
        <v>20</v>
      </c>
      <c r="E12140" s="63" t="s">
        <v>1528</v>
      </c>
      <c r="F12140" s="61"/>
      <c r="G12140" s="62" t="s">
        <v>16</v>
      </c>
      <c r="H12140" s="61"/>
    </row>
    <row r="12141" spans="1:8" ht="89.25" x14ac:dyDescent="0.25">
      <c r="A12141" s="15" t="s">
        <v>6892</v>
      </c>
      <c r="B12141" s="15" t="s">
        <v>6891</v>
      </c>
      <c r="C12141" s="40" t="s">
        <v>6890</v>
      </c>
      <c r="D12141" s="8" t="s">
        <v>1626</v>
      </c>
      <c r="E12141" s="63" t="s">
        <v>1799</v>
      </c>
      <c r="F12141" s="65"/>
      <c r="G12141" s="9">
        <v>44546</v>
      </c>
      <c r="H12141" s="61"/>
    </row>
    <row r="12142" spans="1:8" ht="76.5" x14ac:dyDescent="0.25">
      <c r="A12142" s="15" t="s">
        <v>6889</v>
      </c>
      <c r="B12142" s="15" t="s">
        <v>6888</v>
      </c>
      <c r="C12142" s="40" t="s">
        <v>6887</v>
      </c>
      <c r="D12142" s="8" t="s">
        <v>1626</v>
      </c>
      <c r="E12142" s="63" t="s">
        <v>1799</v>
      </c>
      <c r="F12142" s="65"/>
      <c r="G12142" s="9">
        <v>44526</v>
      </c>
      <c r="H12142" s="61"/>
    </row>
    <row r="12143" spans="1:8" ht="76.5" x14ac:dyDescent="0.25">
      <c r="A12143" s="64" t="s">
        <v>6886</v>
      </c>
      <c r="B12143" s="15" t="s">
        <v>6885</v>
      </c>
      <c r="C12143" s="40" t="s">
        <v>6884</v>
      </c>
      <c r="D12143" s="8" t="s">
        <v>20</v>
      </c>
      <c r="E12143" s="63" t="s">
        <v>1528</v>
      </c>
      <c r="F12143" s="61"/>
      <c r="G12143" s="62" t="s">
        <v>16</v>
      </c>
      <c r="H12143" s="61"/>
    </row>
    <row r="12144" spans="1:8" ht="76.5" x14ac:dyDescent="0.25">
      <c r="A12144" s="64" t="s">
        <v>6883</v>
      </c>
      <c r="B12144" s="15" t="s">
        <v>6882</v>
      </c>
      <c r="C12144" s="40" t="s">
        <v>6881</v>
      </c>
      <c r="D12144" s="8" t="s">
        <v>20</v>
      </c>
      <c r="E12144" s="63" t="s">
        <v>1528</v>
      </c>
      <c r="F12144" s="61"/>
      <c r="G12144" s="62" t="s">
        <v>16</v>
      </c>
      <c r="H12144" s="61"/>
    </row>
    <row r="12145" spans="1:8" ht="127.5" x14ac:dyDescent="0.25">
      <c r="A12145" s="15" t="s">
        <v>6880</v>
      </c>
      <c r="B12145" s="15" t="s">
        <v>6879</v>
      </c>
      <c r="C12145" s="40" t="s">
        <v>6878</v>
      </c>
      <c r="D12145" s="8" t="s">
        <v>1626</v>
      </c>
      <c r="E12145" s="63" t="s">
        <v>1625</v>
      </c>
      <c r="F12145" s="65"/>
      <c r="G12145" s="9">
        <v>44576</v>
      </c>
      <c r="H12145" s="61"/>
    </row>
    <row r="12146" spans="1:8" ht="76.5" x14ac:dyDescent="0.25">
      <c r="A12146" s="64" t="s">
        <v>6877</v>
      </c>
      <c r="B12146" s="15" t="s">
        <v>6876</v>
      </c>
      <c r="C12146" s="40" t="s">
        <v>6875</v>
      </c>
      <c r="D12146" s="8" t="s">
        <v>20</v>
      </c>
      <c r="E12146" s="63" t="s">
        <v>1528</v>
      </c>
      <c r="F12146" s="61"/>
      <c r="G12146" s="62" t="s">
        <v>16</v>
      </c>
      <c r="H12146" s="61"/>
    </row>
    <row r="12147" spans="1:8" ht="76.5" x14ac:dyDescent="0.25">
      <c r="A12147" s="64" t="s">
        <v>6874</v>
      </c>
      <c r="B12147" s="15" t="s">
        <v>6873</v>
      </c>
      <c r="C12147" s="40" t="s">
        <v>6872</v>
      </c>
      <c r="D12147" s="8" t="s">
        <v>20</v>
      </c>
      <c r="E12147" s="63" t="s">
        <v>1528</v>
      </c>
      <c r="F12147" s="61"/>
      <c r="G12147" s="62" t="s">
        <v>16</v>
      </c>
      <c r="H12147" s="61"/>
    </row>
    <row r="12148" spans="1:8" ht="76.5" x14ac:dyDescent="0.25">
      <c r="A12148" s="64" t="s">
        <v>6871</v>
      </c>
      <c r="B12148" s="15" t="s">
        <v>6870</v>
      </c>
      <c r="C12148" s="40" t="s">
        <v>6869</v>
      </c>
      <c r="D12148" s="8" t="s">
        <v>20</v>
      </c>
      <c r="E12148" s="63" t="s">
        <v>1528</v>
      </c>
      <c r="F12148" s="61"/>
      <c r="G12148" s="62" t="s">
        <v>16</v>
      </c>
      <c r="H12148" s="61"/>
    </row>
    <row r="12149" spans="1:8" ht="76.5" x14ac:dyDescent="0.25">
      <c r="A12149" s="64" t="s">
        <v>6868</v>
      </c>
      <c r="B12149" s="15" t="s">
        <v>6867</v>
      </c>
      <c r="C12149" s="40" t="s">
        <v>6866</v>
      </c>
      <c r="D12149" s="8" t="s">
        <v>20</v>
      </c>
      <c r="E12149" s="63" t="s">
        <v>1528</v>
      </c>
      <c r="F12149" s="61"/>
      <c r="G12149" s="62" t="s">
        <v>16</v>
      </c>
      <c r="H12149" s="61"/>
    </row>
    <row r="12150" spans="1:8" ht="76.5" x14ac:dyDescent="0.25">
      <c r="A12150" s="64" t="s">
        <v>6865</v>
      </c>
      <c r="B12150" s="15" t="s">
        <v>6864</v>
      </c>
      <c r="C12150" s="40" t="s">
        <v>2570</v>
      </c>
      <c r="D12150" s="8" t="s">
        <v>20</v>
      </c>
      <c r="E12150" s="63" t="s">
        <v>1528</v>
      </c>
      <c r="F12150" s="61"/>
      <c r="G12150" s="62" t="s">
        <v>16</v>
      </c>
      <c r="H12150" s="61"/>
    </row>
    <row r="12151" spans="1:8" ht="102" x14ac:dyDescent="0.25">
      <c r="A12151" s="64" t="s">
        <v>6863</v>
      </c>
      <c r="B12151" s="15" t="s">
        <v>6862</v>
      </c>
      <c r="C12151" s="40" t="s">
        <v>6861</v>
      </c>
      <c r="D12151" s="8" t="s">
        <v>20</v>
      </c>
      <c r="E12151" s="63" t="s">
        <v>1528</v>
      </c>
      <c r="F12151" s="61"/>
      <c r="G12151" s="62" t="s">
        <v>16</v>
      </c>
      <c r="H12151" s="61"/>
    </row>
    <row r="12152" spans="1:8" ht="127.5" x14ac:dyDescent="0.25">
      <c r="A12152" s="64" t="s">
        <v>6860</v>
      </c>
      <c r="B12152" s="15" t="s">
        <v>6859</v>
      </c>
      <c r="C12152" s="40" t="s">
        <v>6858</v>
      </c>
      <c r="D12152" s="8" t="s">
        <v>20</v>
      </c>
      <c r="E12152" s="63" t="s">
        <v>1528</v>
      </c>
      <c r="F12152" s="61"/>
      <c r="G12152" s="62" t="s">
        <v>16</v>
      </c>
      <c r="H12152" s="61"/>
    </row>
    <row r="12153" spans="1:8" ht="76.5" x14ac:dyDescent="0.25">
      <c r="A12153" s="64" t="s">
        <v>6857</v>
      </c>
      <c r="B12153" s="15" t="s">
        <v>6856</v>
      </c>
      <c r="C12153" s="40" t="s">
        <v>6855</v>
      </c>
      <c r="D12153" s="8" t="s">
        <v>20</v>
      </c>
      <c r="E12153" s="63" t="s">
        <v>1528</v>
      </c>
      <c r="F12153" s="61"/>
      <c r="G12153" s="62" t="s">
        <v>16</v>
      </c>
      <c r="H12153" s="61"/>
    </row>
    <row r="12154" spans="1:8" ht="63.75" x14ac:dyDescent="0.25">
      <c r="A12154" s="15" t="s">
        <v>6854</v>
      </c>
      <c r="B12154" s="15" t="s">
        <v>6853</v>
      </c>
      <c r="C12154" s="40" t="s">
        <v>6852</v>
      </c>
      <c r="D12154" s="8" t="s">
        <v>1626</v>
      </c>
      <c r="E12154" s="63" t="s">
        <v>1625</v>
      </c>
      <c r="F12154" s="65"/>
      <c r="G12154" s="9">
        <v>44582</v>
      </c>
      <c r="H12154" s="61"/>
    </row>
    <row r="12155" spans="1:8" ht="76.5" x14ac:dyDescent="0.25">
      <c r="A12155" s="64" t="s">
        <v>6851</v>
      </c>
      <c r="B12155" s="15" t="s">
        <v>6850</v>
      </c>
      <c r="C12155" s="40" t="s">
        <v>6849</v>
      </c>
      <c r="D12155" s="8" t="s">
        <v>20</v>
      </c>
      <c r="E12155" s="63" t="s">
        <v>1528</v>
      </c>
      <c r="F12155" s="61"/>
      <c r="G12155" s="62" t="s">
        <v>16</v>
      </c>
      <c r="H12155" s="61"/>
    </row>
    <row r="12156" spans="1:8" ht="76.5" x14ac:dyDescent="0.25">
      <c r="A12156" s="64" t="s">
        <v>6848</v>
      </c>
      <c r="B12156" s="15" t="s">
        <v>6847</v>
      </c>
      <c r="C12156" s="40" t="s">
        <v>6846</v>
      </c>
      <c r="D12156" s="8" t="s">
        <v>20</v>
      </c>
      <c r="E12156" s="63" t="s">
        <v>1528</v>
      </c>
      <c r="F12156" s="61"/>
      <c r="G12156" s="62" t="s">
        <v>16</v>
      </c>
      <c r="H12156" s="61"/>
    </row>
    <row r="12157" spans="1:8" ht="76.5" x14ac:dyDescent="0.25">
      <c r="A12157" s="64" t="s">
        <v>6845</v>
      </c>
      <c r="B12157" s="15" t="s">
        <v>6844</v>
      </c>
      <c r="C12157" s="40" t="s">
        <v>6843</v>
      </c>
      <c r="D12157" s="8" t="s">
        <v>20</v>
      </c>
      <c r="E12157" s="63" t="s">
        <v>1528</v>
      </c>
      <c r="F12157" s="61"/>
      <c r="G12157" s="62" t="s">
        <v>16</v>
      </c>
      <c r="H12157" s="61"/>
    </row>
    <row r="12158" spans="1:8" ht="76.5" x14ac:dyDescent="0.25">
      <c r="A12158" s="64" t="s">
        <v>6842</v>
      </c>
      <c r="B12158" s="15" t="s">
        <v>1963</v>
      </c>
      <c r="C12158" s="40" t="s">
        <v>6841</v>
      </c>
      <c r="D12158" s="8" t="s">
        <v>20</v>
      </c>
      <c r="E12158" s="63" t="s">
        <v>1528</v>
      </c>
      <c r="F12158" s="61"/>
      <c r="G12158" s="62" t="s">
        <v>16</v>
      </c>
      <c r="H12158" s="61"/>
    </row>
    <row r="12159" spans="1:8" ht="63.75" x14ac:dyDescent="0.25">
      <c r="A12159" s="15" t="s">
        <v>6840</v>
      </c>
      <c r="B12159" s="15" t="s">
        <v>6839</v>
      </c>
      <c r="C12159" s="40" t="s">
        <v>6838</v>
      </c>
      <c r="D12159" s="14" t="s">
        <v>1626</v>
      </c>
      <c r="E12159" s="63" t="s">
        <v>1625</v>
      </c>
      <c r="F12159" s="65"/>
      <c r="G12159" s="9">
        <v>44696</v>
      </c>
      <c r="H12159" s="61"/>
    </row>
    <row r="12160" spans="1:8" ht="76.5" x14ac:dyDescent="0.25">
      <c r="A12160" s="64" t="s">
        <v>6837</v>
      </c>
      <c r="B12160" s="15" t="s">
        <v>6836</v>
      </c>
      <c r="C12160" s="40" t="s">
        <v>6835</v>
      </c>
      <c r="D12160" s="8" t="s">
        <v>20</v>
      </c>
      <c r="E12160" s="63" t="s">
        <v>1528</v>
      </c>
      <c r="F12160" s="61"/>
      <c r="G12160" s="62" t="s">
        <v>16</v>
      </c>
      <c r="H12160" s="61"/>
    </row>
    <row r="12161" spans="1:8" ht="76.5" x14ac:dyDescent="0.25">
      <c r="A12161" s="64" t="s">
        <v>6834</v>
      </c>
      <c r="B12161" s="15" t="s">
        <v>6833</v>
      </c>
      <c r="C12161" s="40" t="s">
        <v>6832</v>
      </c>
      <c r="D12161" s="8" t="s">
        <v>20</v>
      </c>
      <c r="E12161" s="63" t="s">
        <v>1528</v>
      </c>
      <c r="F12161" s="61"/>
      <c r="G12161" s="62" t="s">
        <v>16</v>
      </c>
      <c r="H12161" s="61"/>
    </row>
    <row r="12162" spans="1:8" ht="76.5" x14ac:dyDescent="0.25">
      <c r="A12162" s="64" t="s">
        <v>6831</v>
      </c>
      <c r="B12162" s="15" t="s">
        <v>6830</v>
      </c>
      <c r="C12162" s="40" t="s">
        <v>6829</v>
      </c>
      <c r="D12162" s="8" t="s">
        <v>20</v>
      </c>
      <c r="E12162" s="63" t="s">
        <v>1528</v>
      </c>
      <c r="F12162" s="61"/>
      <c r="G12162" s="62" t="s">
        <v>16</v>
      </c>
      <c r="H12162" s="61"/>
    </row>
    <row r="12163" spans="1:8" ht="76.5" x14ac:dyDescent="0.25">
      <c r="A12163" s="64" t="s">
        <v>6828</v>
      </c>
      <c r="B12163" s="15" t="s">
        <v>6827</v>
      </c>
      <c r="C12163" s="40" t="s">
        <v>6826</v>
      </c>
      <c r="D12163" s="8" t="s">
        <v>20</v>
      </c>
      <c r="E12163" s="63" t="s">
        <v>1528</v>
      </c>
      <c r="F12163" s="61"/>
      <c r="G12163" s="62" t="s">
        <v>16</v>
      </c>
      <c r="H12163" s="61"/>
    </row>
    <row r="12164" spans="1:8" ht="76.5" x14ac:dyDescent="0.25">
      <c r="A12164" s="64" t="s">
        <v>6825</v>
      </c>
      <c r="B12164" s="15" t="s">
        <v>6824</v>
      </c>
      <c r="C12164" s="40" t="s">
        <v>6823</v>
      </c>
      <c r="D12164" s="8" t="s">
        <v>20</v>
      </c>
      <c r="E12164" s="63" t="s">
        <v>1528</v>
      </c>
      <c r="F12164" s="61"/>
      <c r="G12164" s="62" t="s">
        <v>16</v>
      </c>
      <c r="H12164" s="61"/>
    </row>
    <row r="12165" spans="1:8" ht="76.5" x14ac:dyDescent="0.25">
      <c r="A12165" s="64" t="s">
        <v>6822</v>
      </c>
      <c r="B12165" s="15" t="s">
        <v>6821</v>
      </c>
      <c r="C12165" s="40" t="s">
        <v>6820</v>
      </c>
      <c r="D12165" s="8" t="s">
        <v>20</v>
      </c>
      <c r="E12165" s="63" t="s">
        <v>1528</v>
      </c>
      <c r="F12165" s="61"/>
      <c r="G12165" s="62" t="s">
        <v>16</v>
      </c>
      <c r="H12165" s="61"/>
    </row>
    <row r="12166" spans="1:8" ht="76.5" x14ac:dyDescent="0.25">
      <c r="A12166" s="64" t="s">
        <v>6819</v>
      </c>
      <c r="B12166" s="15" t="s">
        <v>6818</v>
      </c>
      <c r="C12166" s="40" t="s">
        <v>6817</v>
      </c>
      <c r="D12166" s="8" t="s">
        <v>20</v>
      </c>
      <c r="E12166" s="63" t="s">
        <v>1528</v>
      </c>
      <c r="F12166" s="61"/>
      <c r="G12166" s="62" t="s">
        <v>16</v>
      </c>
      <c r="H12166" s="61"/>
    </row>
    <row r="12167" spans="1:8" ht="76.5" x14ac:dyDescent="0.25">
      <c r="A12167" s="64" t="s">
        <v>6816</v>
      </c>
      <c r="B12167" s="15" t="s">
        <v>833</v>
      </c>
      <c r="C12167" s="40" t="s">
        <v>6815</v>
      </c>
      <c r="D12167" s="8" t="s">
        <v>20</v>
      </c>
      <c r="E12167" s="63" t="s">
        <v>1528</v>
      </c>
      <c r="F12167" s="61"/>
      <c r="G12167" s="62" t="s">
        <v>16</v>
      </c>
      <c r="H12167" s="61"/>
    </row>
    <row r="12168" spans="1:8" ht="51" x14ac:dyDescent="0.25">
      <c r="A12168" s="15" t="s">
        <v>6814</v>
      </c>
      <c r="B12168" s="15" t="s">
        <v>6813</v>
      </c>
      <c r="C12168" s="40" t="s">
        <v>6812</v>
      </c>
      <c r="D12168" s="14" t="s">
        <v>1626</v>
      </c>
      <c r="E12168" s="63" t="s">
        <v>1799</v>
      </c>
      <c r="F12168" s="65"/>
      <c r="G12168" s="9">
        <v>44673</v>
      </c>
      <c r="H12168" s="61"/>
    </row>
    <row r="12169" spans="1:8" ht="114.75" x14ac:dyDescent="0.25">
      <c r="A12169" s="15" t="s">
        <v>6811</v>
      </c>
      <c r="B12169" s="15" t="s">
        <v>6810</v>
      </c>
      <c r="C12169" s="40" t="s">
        <v>6809</v>
      </c>
      <c r="D12169" s="14" t="s">
        <v>1626</v>
      </c>
      <c r="E12169" s="63" t="s">
        <v>1799</v>
      </c>
      <c r="F12169" s="65"/>
      <c r="G12169" s="9">
        <v>44532</v>
      </c>
      <c r="H12169" s="61"/>
    </row>
    <row r="12170" spans="1:8" ht="76.5" x14ac:dyDescent="0.25">
      <c r="A12170" s="64" t="s">
        <v>6808</v>
      </c>
      <c r="B12170" s="15" t="s">
        <v>6807</v>
      </c>
      <c r="C12170" s="40" t="s">
        <v>6806</v>
      </c>
      <c r="D12170" s="8" t="s">
        <v>20</v>
      </c>
      <c r="E12170" s="63" t="s">
        <v>1528</v>
      </c>
      <c r="F12170" s="61"/>
      <c r="G12170" s="62" t="s">
        <v>16</v>
      </c>
      <c r="H12170" s="61"/>
    </row>
    <row r="12171" spans="1:8" ht="76.5" x14ac:dyDescent="0.25">
      <c r="A12171" s="64" t="s">
        <v>6805</v>
      </c>
      <c r="B12171" s="15" t="s">
        <v>6804</v>
      </c>
      <c r="C12171" s="40" t="s">
        <v>6803</v>
      </c>
      <c r="D12171" s="8" t="s">
        <v>20</v>
      </c>
      <c r="E12171" s="63" t="s">
        <v>1528</v>
      </c>
      <c r="F12171" s="61"/>
      <c r="G12171" s="62" t="s">
        <v>16</v>
      </c>
      <c r="H12171" s="61"/>
    </row>
    <row r="12172" spans="1:8" ht="76.5" x14ac:dyDescent="0.25">
      <c r="A12172" s="64" t="s">
        <v>6802</v>
      </c>
      <c r="B12172" s="15" t="s">
        <v>6801</v>
      </c>
      <c r="C12172" s="40" t="s">
        <v>6800</v>
      </c>
      <c r="D12172" s="8" t="s">
        <v>20</v>
      </c>
      <c r="E12172" s="63" t="s">
        <v>1528</v>
      </c>
      <c r="F12172" s="61"/>
      <c r="G12172" s="62" t="s">
        <v>16</v>
      </c>
      <c r="H12172" s="61"/>
    </row>
    <row r="12173" spans="1:8" ht="63.75" x14ac:dyDescent="0.25">
      <c r="A12173" s="15" t="s">
        <v>6799</v>
      </c>
      <c r="B12173" s="15" t="s">
        <v>6796</v>
      </c>
      <c r="C12173" s="40" t="s">
        <v>6798</v>
      </c>
      <c r="D12173" s="8" t="s">
        <v>1626</v>
      </c>
      <c r="E12173" s="63" t="s">
        <v>1625</v>
      </c>
      <c r="F12173" s="65"/>
      <c r="G12173" s="9">
        <v>44550</v>
      </c>
      <c r="H12173" s="61"/>
    </row>
    <row r="12174" spans="1:8" ht="25.5" x14ac:dyDescent="0.25">
      <c r="A12174" s="15" t="s">
        <v>6797</v>
      </c>
      <c r="B12174" s="15" t="s">
        <v>6796</v>
      </c>
      <c r="C12174" s="40" t="s">
        <v>6795</v>
      </c>
      <c r="D12174" s="8" t="s">
        <v>1626</v>
      </c>
      <c r="E12174" s="63" t="s">
        <v>1625</v>
      </c>
      <c r="F12174" s="65"/>
      <c r="G12174" s="9">
        <v>44550</v>
      </c>
      <c r="H12174" s="61"/>
    </row>
    <row r="12175" spans="1:8" ht="76.5" x14ac:dyDescent="0.25">
      <c r="A12175" s="64" t="s">
        <v>6794</v>
      </c>
      <c r="B12175" s="15" t="s">
        <v>6793</v>
      </c>
      <c r="C12175" s="40" t="s">
        <v>6792</v>
      </c>
      <c r="D12175" s="8" t="s">
        <v>20</v>
      </c>
      <c r="E12175" s="63" t="s">
        <v>1528</v>
      </c>
      <c r="F12175" s="61"/>
      <c r="G12175" s="62" t="s">
        <v>16</v>
      </c>
      <c r="H12175" s="61"/>
    </row>
    <row r="12176" spans="1:8" ht="76.5" x14ac:dyDescent="0.25">
      <c r="A12176" s="64" t="s">
        <v>6791</v>
      </c>
      <c r="B12176" s="15" t="s">
        <v>6790</v>
      </c>
      <c r="C12176" s="40" t="s">
        <v>6789</v>
      </c>
      <c r="D12176" s="8" t="s">
        <v>20</v>
      </c>
      <c r="E12176" s="63" t="s">
        <v>1528</v>
      </c>
      <c r="F12176" s="61"/>
      <c r="G12176" s="62" t="s">
        <v>16</v>
      </c>
      <c r="H12176" s="61"/>
    </row>
    <row r="12177" spans="1:8" ht="76.5" x14ac:dyDescent="0.25">
      <c r="A12177" s="64" t="s">
        <v>6788</v>
      </c>
      <c r="B12177" s="15" t="s">
        <v>6693</v>
      </c>
      <c r="C12177" s="40" t="s">
        <v>6787</v>
      </c>
      <c r="D12177" s="8" t="s">
        <v>20</v>
      </c>
      <c r="E12177" s="63" t="s">
        <v>1528</v>
      </c>
      <c r="F12177" s="61"/>
      <c r="G12177" s="62" t="s">
        <v>16</v>
      </c>
      <c r="H12177" s="61"/>
    </row>
    <row r="12178" spans="1:8" ht="76.5" x14ac:dyDescent="0.25">
      <c r="A12178" s="64" t="s">
        <v>6786</v>
      </c>
      <c r="B12178" s="15" t="s">
        <v>6785</v>
      </c>
      <c r="C12178" s="40" t="s">
        <v>6784</v>
      </c>
      <c r="D12178" s="8" t="s">
        <v>20</v>
      </c>
      <c r="E12178" s="63" t="s">
        <v>1528</v>
      </c>
      <c r="F12178" s="61"/>
      <c r="G12178" s="62" t="s">
        <v>16</v>
      </c>
      <c r="H12178" s="61"/>
    </row>
    <row r="12179" spans="1:8" ht="76.5" x14ac:dyDescent="0.25">
      <c r="A12179" s="64" t="s">
        <v>6783</v>
      </c>
      <c r="B12179" s="15" t="s">
        <v>6782</v>
      </c>
      <c r="C12179" s="40" t="s">
        <v>6781</v>
      </c>
      <c r="D12179" s="8" t="s">
        <v>20</v>
      </c>
      <c r="E12179" s="63" t="s">
        <v>1528</v>
      </c>
      <c r="F12179" s="61"/>
      <c r="G12179" s="62" t="s">
        <v>16</v>
      </c>
      <c r="H12179" s="61"/>
    </row>
    <row r="12180" spans="1:8" ht="51" x14ac:dyDescent="0.25">
      <c r="A12180" s="15" t="s">
        <v>6780</v>
      </c>
      <c r="B12180" s="15" t="s">
        <v>6779</v>
      </c>
      <c r="C12180" s="40" t="s">
        <v>6778</v>
      </c>
      <c r="D12180" s="8" t="s">
        <v>1626</v>
      </c>
      <c r="E12180" s="63" t="s">
        <v>1625</v>
      </c>
      <c r="F12180" s="65"/>
      <c r="G12180" s="9">
        <v>44525</v>
      </c>
      <c r="H12180" s="61"/>
    </row>
    <row r="12181" spans="1:8" ht="38.25" x14ac:dyDescent="0.25">
      <c r="A12181" s="15" t="s">
        <v>6777</v>
      </c>
      <c r="B12181" s="15" t="s">
        <v>6776</v>
      </c>
      <c r="C12181" s="40" t="s">
        <v>6775</v>
      </c>
      <c r="D12181" s="14" t="s">
        <v>1626</v>
      </c>
      <c r="E12181" s="63" t="s">
        <v>1799</v>
      </c>
      <c r="F12181" s="65"/>
      <c r="G12181" s="9">
        <v>44526</v>
      </c>
      <c r="H12181" s="61"/>
    </row>
    <row r="12182" spans="1:8" ht="76.5" x14ac:dyDescent="0.25">
      <c r="A12182" s="64" t="s">
        <v>6774</v>
      </c>
      <c r="B12182" s="15" t="s">
        <v>6773</v>
      </c>
      <c r="C12182" s="40" t="s">
        <v>6772</v>
      </c>
      <c r="D12182" s="8" t="s">
        <v>20</v>
      </c>
      <c r="E12182" s="63" t="s">
        <v>1528</v>
      </c>
      <c r="F12182" s="61"/>
      <c r="G12182" s="62" t="s">
        <v>16</v>
      </c>
      <c r="H12182" s="61"/>
    </row>
    <row r="12183" spans="1:8" ht="76.5" x14ac:dyDescent="0.25">
      <c r="A12183" s="64" t="s">
        <v>6771</v>
      </c>
      <c r="B12183" s="15" t="s">
        <v>6770</v>
      </c>
      <c r="C12183" s="40" t="s">
        <v>6769</v>
      </c>
      <c r="D12183" s="8" t="s">
        <v>20</v>
      </c>
      <c r="E12183" s="63" t="s">
        <v>1528</v>
      </c>
      <c r="F12183" s="61"/>
      <c r="G12183" s="62" t="s">
        <v>16</v>
      </c>
      <c r="H12183" s="61"/>
    </row>
    <row r="12184" spans="1:8" ht="76.5" x14ac:dyDescent="0.25">
      <c r="A12184" s="64" t="s">
        <v>6768</v>
      </c>
      <c r="B12184" s="15" t="s">
        <v>6767</v>
      </c>
      <c r="C12184" s="40" t="s">
        <v>6766</v>
      </c>
      <c r="D12184" s="8" t="s">
        <v>20</v>
      </c>
      <c r="E12184" s="63" t="s">
        <v>1528</v>
      </c>
      <c r="F12184" s="61"/>
      <c r="G12184" s="62" t="s">
        <v>16</v>
      </c>
      <c r="H12184" s="61"/>
    </row>
    <row r="12185" spans="1:8" ht="63.75" x14ac:dyDescent="0.25">
      <c r="A12185" s="70" t="s">
        <v>6765</v>
      </c>
      <c r="B12185" s="15" t="s">
        <v>6764</v>
      </c>
      <c r="C12185" s="40" t="s">
        <v>6763</v>
      </c>
      <c r="D12185" s="8" t="s">
        <v>15</v>
      </c>
      <c r="E12185" s="63" t="s">
        <v>1799</v>
      </c>
      <c r="F12185" s="63"/>
      <c r="G12185" s="68">
        <v>44638</v>
      </c>
      <c r="H12185" s="61"/>
    </row>
    <row r="12186" spans="1:8" ht="76.5" x14ac:dyDescent="0.25">
      <c r="A12186" s="64" t="s">
        <v>6762</v>
      </c>
      <c r="B12186" s="15" t="s">
        <v>6761</v>
      </c>
      <c r="C12186" s="40" t="s">
        <v>6760</v>
      </c>
      <c r="D12186" s="8" t="s">
        <v>20</v>
      </c>
      <c r="E12186" s="63" t="s">
        <v>1528</v>
      </c>
      <c r="F12186" s="61"/>
      <c r="G12186" s="62" t="s">
        <v>16</v>
      </c>
      <c r="H12186" s="61"/>
    </row>
    <row r="12187" spans="1:8" ht="76.5" x14ac:dyDescent="0.25">
      <c r="A12187" s="15" t="s">
        <v>6759</v>
      </c>
      <c r="B12187" s="15" t="s">
        <v>6758</v>
      </c>
      <c r="C12187" s="40" t="s">
        <v>6757</v>
      </c>
      <c r="D12187" s="14" t="s">
        <v>1626</v>
      </c>
      <c r="E12187" s="63" t="s">
        <v>1625</v>
      </c>
      <c r="F12187" s="65"/>
      <c r="G12187" s="9">
        <v>44555</v>
      </c>
      <c r="H12187" s="61"/>
    </row>
    <row r="12188" spans="1:8" ht="76.5" x14ac:dyDescent="0.25">
      <c r="A12188" s="64" t="s">
        <v>6756</v>
      </c>
      <c r="B12188" s="15" t="s">
        <v>6755</v>
      </c>
      <c r="C12188" s="40" t="s">
        <v>6363</v>
      </c>
      <c r="D12188" s="8" t="s">
        <v>20</v>
      </c>
      <c r="E12188" s="63" t="s">
        <v>1528</v>
      </c>
      <c r="F12188" s="61"/>
      <c r="G12188" s="62" t="s">
        <v>16</v>
      </c>
      <c r="H12188" s="61"/>
    </row>
    <row r="12189" spans="1:8" ht="76.5" x14ac:dyDescent="0.25">
      <c r="A12189" s="64" t="s">
        <v>6754</v>
      </c>
      <c r="B12189" s="15" t="s">
        <v>6753</v>
      </c>
      <c r="C12189" s="40" t="s">
        <v>6752</v>
      </c>
      <c r="D12189" s="8" t="s">
        <v>20</v>
      </c>
      <c r="E12189" s="63" t="s">
        <v>1528</v>
      </c>
      <c r="F12189" s="61"/>
      <c r="G12189" s="62" t="s">
        <v>16</v>
      </c>
      <c r="H12189" s="61"/>
    </row>
    <row r="12190" spans="1:8" ht="76.5" x14ac:dyDescent="0.25">
      <c r="A12190" s="64" t="s">
        <v>6751</v>
      </c>
      <c r="B12190" s="15" t="s">
        <v>6750</v>
      </c>
      <c r="C12190" s="40" t="s">
        <v>6749</v>
      </c>
      <c r="D12190" s="8" t="s">
        <v>20</v>
      </c>
      <c r="E12190" s="63" t="s">
        <v>1528</v>
      </c>
      <c r="F12190" s="61"/>
      <c r="G12190" s="62" t="s">
        <v>16</v>
      </c>
      <c r="H12190" s="61"/>
    </row>
    <row r="12191" spans="1:8" ht="76.5" x14ac:dyDescent="0.25">
      <c r="A12191" s="64" t="s">
        <v>6748</v>
      </c>
      <c r="B12191" s="15" t="s">
        <v>6747</v>
      </c>
      <c r="C12191" s="40" t="s">
        <v>6746</v>
      </c>
      <c r="D12191" s="8" t="s">
        <v>20</v>
      </c>
      <c r="E12191" s="63" t="s">
        <v>1528</v>
      </c>
      <c r="F12191" s="61"/>
      <c r="G12191" s="62" t="s">
        <v>16</v>
      </c>
      <c r="H12191" s="61"/>
    </row>
    <row r="12192" spans="1:8" ht="76.5" x14ac:dyDescent="0.25">
      <c r="A12192" s="64" t="s">
        <v>6745</v>
      </c>
      <c r="B12192" s="15" t="s">
        <v>6744</v>
      </c>
      <c r="C12192" s="40" t="s">
        <v>6743</v>
      </c>
      <c r="D12192" s="8" t="s">
        <v>20</v>
      </c>
      <c r="E12192" s="63" t="s">
        <v>1528</v>
      </c>
      <c r="F12192" s="61"/>
      <c r="G12192" s="62" t="s">
        <v>16</v>
      </c>
      <c r="H12192" s="61"/>
    </row>
    <row r="12193" spans="1:8" ht="76.5" x14ac:dyDescent="0.25">
      <c r="A12193" s="64" t="s">
        <v>6742</v>
      </c>
      <c r="B12193" s="15" t="s">
        <v>6741</v>
      </c>
      <c r="C12193" s="40" t="s">
        <v>6740</v>
      </c>
      <c r="D12193" s="8" t="s">
        <v>20</v>
      </c>
      <c r="E12193" s="63" t="s">
        <v>1528</v>
      </c>
      <c r="F12193" s="61"/>
      <c r="G12193" s="62" t="s">
        <v>16</v>
      </c>
      <c r="H12193" s="61"/>
    </row>
    <row r="12194" spans="1:8" ht="76.5" x14ac:dyDescent="0.25">
      <c r="A12194" s="64" t="s">
        <v>6739</v>
      </c>
      <c r="B12194" s="15" t="s">
        <v>6738</v>
      </c>
      <c r="C12194" s="40" t="s">
        <v>6737</v>
      </c>
      <c r="D12194" s="8" t="s">
        <v>20</v>
      </c>
      <c r="E12194" s="63" t="s">
        <v>1528</v>
      </c>
      <c r="F12194" s="61"/>
      <c r="G12194" s="62" t="s">
        <v>16</v>
      </c>
      <c r="H12194" s="61"/>
    </row>
    <row r="12195" spans="1:8" ht="76.5" x14ac:dyDescent="0.25">
      <c r="A12195" s="64" t="s">
        <v>6736</v>
      </c>
      <c r="B12195" s="15" t="s">
        <v>6735</v>
      </c>
      <c r="C12195" s="40" t="s">
        <v>6734</v>
      </c>
      <c r="D12195" s="8" t="s">
        <v>20</v>
      </c>
      <c r="E12195" s="63" t="s">
        <v>1528</v>
      </c>
      <c r="F12195" s="61"/>
      <c r="G12195" s="62" t="s">
        <v>16</v>
      </c>
      <c r="H12195" s="61"/>
    </row>
    <row r="12196" spans="1:8" ht="76.5" x14ac:dyDescent="0.25">
      <c r="A12196" s="64" t="s">
        <v>6733</v>
      </c>
      <c r="B12196" s="15" t="s">
        <v>6732</v>
      </c>
      <c r="C12196" s="40" t="s">
        <v>6731</v>
      </c>
      <c r="D12196" s="8" t="s">
        <v>20</v>
      </c>
      <c r="E12196" s="63" t="s">
        <v>1528</v>
      </c>
      <c r="F12196" s="61"/>
      <c r="G12196" s="62" t="s">
        <v>16</v>
      </c>
      <c r="H12196" s="61"/>
    </row>
    <row r="12197" spans="1:8" ht="76.5" x14ac:dyDescent="0.25">
      <c r="A12197" s="64" t="s">
        <v>6730</v>
      </c>
      <c r="B12197" s="15" t="s">
        <v>2761</v>
      </c>
      <c r="C12197" s="40" t="s">
        <v>2088</v>
      </c>
      <c r="D12197" s="8" t="s">
        <v>20</v>
      </c>
      <c r="E12197" s="63" t="s">
        <v>1528</v>
      </c>
      <c r="F12197" s="61"/>
      <c r="G12197" s="62" t="s">
        <v>16</v>
      </c>
      <c r="H12197" s="61"/>
    </row>
    <row r="12198" spans="1:8" ht="76.5" x14ac:dyDescent="0.25">
      <c r="A12198" s="64" t="s">
        <v>6729</v>
      </c>
      <c r="B12198" s="15" t="s">
        <v>6728</v>
      </c>
      <c r="C12198" s="40" t="s">
        <v>6727</v>
      </c>
      <c r="D12198" s="8" t="s">
        <v>20</v>
      </c>
      <c r="E12198" s="63" t="s">
        <v>1528</v>
      </c>
      <c r="F12198" s="61"/>
      <c r="G12198" s="62" t="s">
        <v>16</v>
      </c>
      <c r="H12198" s="61"/>
    </row>
    <row r="12199" spans="1:8" ht="51" x14ac:dyDescent="0.25">
      <c r="A12199" s="15" t="s">
        <v>6726</v>
      </c>
      <c r="B12199" s="15" t="s">
        <v>6725</v>
      </c>
      <c r="C12199" s="40" t="s">
        <v>6724</v>
      </c>
      <c r="D12199" s="8" t="s">
        <v>1626</v>
      </c>
      <c r="E12199" s="63" t="s">
        <v>1625</v>
      </c>
      <c r="F12199" s="65"/>
      <c r="G12199" s="9">
        <v>44529</v>
      </c>
      <c r="H12199" s="61"/>
    </row>
    <row r="12200" spans="1:8" ht="89.25" x14ac:dyDescent="0.25">
      <c r="A12200" s="64" t="s">
        <v>6723</v>
      </c>
      <c r="B12200" s="15" t="s">
        <v>6722</v>
      </c>
      <c r="C12200" s="40" t="s">
        <v>6721</v>
      </c>
      <c r="D12200" s="8" t="s">
        <v>20</v>
      </c>
      <c r="E12200" s="63" t="s">
        <v>1528</v>
      </c>
      <c r="F12200" s="61"/>
      <c r="G12200" s="62" t="s">
        <v>16</v>
      </c>
      <c r="H12200" s="61"/>
    </row>
    <row r="12201" spans="1:8" ht="76.5" x14ac:dyDescent="0.25">
      <c r="A12201" s="64" t="s">
        <v>6720</v>
      </c>
      <c r="B12201" s="15" t="s">
        <v>6719</v>
      </c>
      <c r="C12201" s="40" t="s">
        <v>6718</v>
      </c>
      <c r="D12201" s="8" t="s">
        <v>20</v>
      </c>
      <c r="E12201" s="63" t="s">
        <v>1528</v>
      </c>
      <c r="F12201" s="61"/>
      <c r="G12201" s="62" t="s">
        <v>16</v>
      </c>
      <c r="H12201" s="61"/>
    </row>
    <row r="12202" spans="1:8" ht="76.5" x14ac:dyDescent="0.25">
      <c r="A12202" s="64" t="s">
        <v>6717</v>
      </c>
      <c r="B12202" s="15" t="s">
        <v>6716</v>
      </c>
      <c r="C12202" s="40" t="s">
        <v>6715</v>
      </c>
      <c r="D12202" s="8" t="s">
        <v>20</v>
      </c>
      <c r="E12202" s="63" t="s">
        <v>1528</v>
      </c>
      <c r="F12202" s="61"/>
      <c r="G12202" s="62" t="s">
        <v>16</v>
      </c>
      <c r="H12202" s="61"/>
    </row>
    <row r="12203" spans="1:8" ht="76.5" x14ac:dyDescent="0.25">
      <c r="A12203" s="64" t="s">
        <v>6714</v>
      </c>
      <c r="B12203" s="15" t="s">
        <v>6713</v>
      </c>
      <c r="C12203" s="40" t="s">
        <v>6712</v>
      </c>
      <c r="D12203" s="8" t="s">
        <v>20</v>
      </c>
      <c r="E12203" s="63" t="s">
        <v>1528</v>
      </c>
      <c r="F12203" s="61"/>
      <c r="G12203" s="62" t="s">
        <v>16</v>
      </c>
      <c r="H12203" s="61"/>
    </row>
    <row r="12204" spans="1:8" ht="76.5" x14ac:dyDescent="0.25">
      <c r="A12204" s="64" t="s">
        <v>6711</v>
      </c>
      <c r="B12204" s="15" t="s">
        <v>6710</v>
      </c>
      <c r="C12204" s="40" t="s">
        <v>6709</v>
      </c>
      <c r="D12204" s="8" t="s">
        <v>20</v>
      </c>
      <c r="E12204" s="63" t="s">
        <v>1528</v>
      </c>
      <c r="F12204" s="61"/>
      <c r="G12204" s="62" t="s">
        <v>16</v>
      </c>
      <c r="H12204" s="61"/>
    </row>
    <row r="12205" spans="1:8" ht="76.5" x14ac:dyDescent="0.25">
      <c r="A12205" s="64" t="s">
        <v>6708</v>
      </c>
      <c r="B12205" s="15" t="s">
        <v>6707</v>
      </c>
      <c r="C12205" s="40" t="s">
        <v>6706</v>
      </c>
      <c r="D12205" s="8" t="s">
        <v>20</v>
      </c>
      <c r="E12205" s="63" t="s">
        <v>1528</v>
      </c>
      <c r="F12205" s="61"/>
      <c r="G12205" s="62" t="s">
        <v>16</v>
      </c>
      <c r="H12205" s="61"/>
    </row>
    <row r="12206" spans="1:8" ht="76.5" x14ac:dyDescent="0.25">
      <c r="A12206" s="64" t="s">
        <v>6705</v>
      </c>
      <c r="B12206" s="15" t="s">
        <v>6704</v>
      </c>
      <c r="C12206" s="40" t="s">
        <v>6703</v>
      </c>
      <c r="D12206" s="8" t="s">
        <v>20</v>
      </c>
      <c r="E12206" s="63" t="s">
        <v>1528</v>
      </c>
      <c r="F12206" s="61"/>
      <c r="G12206" s="62" t="s">
        <v>16</v>
      </c>
      <c r="H12206" s="61"/>
    </row>
    <row r="12207" spans="1:8" ht="76.5" x14ac:dyDescent="0.25">
      <c r="A12207" s="64" t="s">
        <v>6702</v>
      </c>
      <c r="B12207" s="15" t="s">
        <v>6701</v>
      </c>
      <c r="C12207" s="40" t="s">
        <v>6700</v>
      </c>
      <c r="D12207" s="8" t="s">
        <v>20</v>
      </c>
      <c r="E12207" s="63" t="s">
        <v>1528</v>
      </c>
      <c r="F12207" s="61"/>
      <c r="G12207" s="62" t="s">
        <v>16</v>
      </c>
      <c r="H12207" s="61"/>
    </row>
    <row r="12208" spans="1:8" ht="76.5" x14ac:dyDescent="0.25">
      <c r="A12208" s="64" t="s">
        <v>6699</v>
      </c>
      <c r="B12208" s="15" t="s">
        <v>5919</v>
      </c>
      <c r="C12208" s="40" t="s">
        <v>6698</v>
      </c>
      <c r="D12208" s="8" t="s">
        <v>20</v>
      </c>
      <c r="E12208" s="63" t="s">
        <v>1528</v>
      </c>
      <c r="F12208" s="61"/>
      <c r="G12208" s="62" t="s">
        <v>16</v>
      </c>
      <c r="H12208" s="61"/>
    </row>
    <row r="12209" spans="1:8" ht="76.5" x14ac:dyDescent="0.25">
      <c r="A12209" s="64" t="s">
        <v>6697</v>
      </c>
      <c r="B12209" s="15" t="s">
        <v>6696</v>
      </c>
      <c r="C12209" s="40" t="s">
        <v>6695</v>
      </c>
      <c r="D12209" s="8" t="s">
        <v>20</v>
      </c>
      <c r="E12209" s="63" t="s">
        <v>1528</v>
      </c>
      <c r="F12209" s="61"/>
      <c r="G12209" s="62" t="s">
        <v>16</v>
      </c>
      <c r="H12209" s="61"/>
    </row>
    <row r="12210" spans="1:8" ht="76.5" x14ac:dyDescent="0.25">
      <c r="A12210" s="64" t="s">
        <v>6694</v>
      </c>
      <c r="B12210" s="15" t="s">
        <v>6693</v>
      </c>
      <c r="C12210" s="40" t="s">
        <v>6692</v>
      </c>
      <c r="D12210" s="8" t="s">
        <v>20</v>
      </c>
      <c r="E12210" s="63" t="s">
        <v>1528</v>
      </c>
      <c r="F12210" s="61"/>
      <c r="G12210" s="62" t="s">
        <v>16</v>
      </c>
      <c r="H12210" s="61"/>
    </row>
    <row r="12211" spans="1:8" ht="76.5" x14ac:dyDescent="0.25">
      <c r="A12211" s="64" t="s">
        <v>6691</v>
      </c>
      <c r="B12211" s="15" t="s">
        <v>5259</v>
      </c>
      <c r="C12211" s="40" t="s">
        <v>6690</v>
      </c>
      <c r="D12211" s="8" t="s">
        <v>20</v>
      </c>
      <c r="E12211" s="63" t="s">
        <v>1528</v>
      </c>
      <c r="F12211" s="61"/>
      <c r="G12211" s="62" t="s">
        <v>16</v>
      </c>
      <c r="H12211" s="61"/>
    </row>
    <row r="12212" spans="1:8" ht="76.5" x14ac:dyDescent="0.25">
      <c r="A12212" s="64" t="s">
        <v>6689</v>
      </c>
      <c r="B12212" s="15" t="s">
        <v>6688</v>
      </c>
      <c r="C12212" s="40" t="s">
        <v>6687</v>
      </c>
      <c r="D12212" s="8" t="s">
        <v>20</v>
      </c>
      <c r="E12212" s="63" t="s">
        <v>1528</v>
      </c>
      <c r="F12212" s="61"/>
      <c r="G12212" s="62" t="s">
        <v>16</v>
      </c>
      <c r="H12212" s="61"/>
    </row>
    <row r="12213" spans="1:8" ht="89.25" x14ac:dyDescent="0.25">
      <c r="A12213" s="15" t="s">
        <v>6686</v>
      </c>
      <c r="B12213" s="15" t="s">
        <v>6685</v>
      </c>
      <c r="C12213" s="40" t="s">
        <v>6684</v>
      </c>
      <c r="D12213" s="8" t="s">
        <v>1626</v>
      </c>
      <c r="E12213" s="63" t="s">
        <v>1625</v>
      </c>
      <c r="F12213" s="65"/>
      <c r="G12213" s="9">
        <v>44659</v>
      </c>
      <c r="H12213" s="61"/>
    </row>
    <row r="12214" spans="1:8" ht="76.5" x14ac:dyDescent="0.25">
      <c r="A12214" s="64" t="s">
        <v>6683</v>
      </c>
      <c r="B12214" s="15" t="s">
        <v>6682</v>
      </c>
      <c r="C12214" s="40" t="s">
        <v>6681</v>
      </c>
      <c r="D12214" s="8" t="s">
        <v>20</v>
      </c>
      <c r="E12214" s="63" t="s">
        <v>1528</v>
      </c>
      <c r="F12214" s="61"/>
      <c r="G12214" s="62" t="s">
        <v>16</v>
      </c>
      <c r="H12214" s="61"/>
    </row>
    <row r="12215" spans="1:8" ht="76.5" x14ac:dyDescent="0.25">
      <c r="A12215" s="64" t="s">
        <v>6680</v>
      </c>
      <c r="B12215" s="15" t="s">
        <v>6679</v>
      </c>
      <c r="C12215" s="40" t="s">
        <v>6678</v>
      </c>
      <c r="D12215" s="8" t="s">
        <v>20</v>
      </c>
      <c r="E12215" s="63" t="s">
        <v>1528</v>
      </c>
      <c r="F12215" s="61"/>
      <c r="G12215" s="62" t="s">
        <v>16</v>
      </c>
      <c r="H12215" s="61"/>
    </row>
    <row r="12216" spans="1:8" ht="76.5" x14ac:dyDescent="0.25">
      <c r="A12216" s="64" t="s">
        <v>6677</v>
      </c>
      <c r="B12216" s="15" t="s">
        <v>6676</v>
      </c>
      <c r="C12216" s="40" t="s">
        <v>6675</v>
      </c>
      <c r="D12216" s="8" t="s">
        <v>20</v>
      </c>
      <c r="E12216" s="63" t="s">
        <v>1528</v>
      </c>
      <c r="F12216" s="61"/>
      <c r="G12216" s="62" t="s">
        <v>16</v>
      </c>
      <c r="H12216" s="61"/>
    </row>
    <row r="12217" spans="1:8" ht="76.5" x14ac:dyDescent="0.25">
      <c r="A12217" s="64" t="s">
        <v>6674</v>
      </c>
      <c r="B12217" s="15" t="s">
        <v>6673</v>
      </c>
      <c r="C12217" s="40" t="s">
        <v>6672</v>
      </c>
      <c r="D12217" s="8" t="s">
        <v>20</v>
      </c>
      <c r="E12217" s="63" t="s">
        <v>1528</v>
      </c>
      <c r="F12217" s="61"/>
      <c r="G12217" s="62" t="s">
        <v>16</v>
      </c>
      <c r="H12217" s="61"/>
    </row>
    <row r="12218" spans="1:8" ht="76.5" x14ac:dyDescent="0.25">
      <c r="A12218" s="15" t="s">
        <v>6671</v>
      </c>
      <c r="B12218" s="15" t="s">
        <v>6668</v>
      </c>
      <c r="C12218" s="40" t="s">
        <v>6670</v>
      </c>
      <c r="D12218" s="8" t="s">
        <v>1626</v>
      </c>
      <c r="E12218" s="63" t="s">
        <v>1625</v>
      </c>
      <c r="F12218" s="65"/>
      <c r="G12218" s="9">
        <v>44542</v>
      </c>
      <c r="H12218" s="61"/>
    </row>
    <row r="12219" spans="1:8" ht="76.5" x14ac:dyDescent="0.25">
      <c r="A12219" s="64" t="s">
        <v>6669</v>
      </c>
      <c r="B12219" s="15" t="s">
        <v>6668</v>
      </c>
      <c r="C12219" s="40" t="s">
        <v>6667</v>
      </c>
      <c r="D12219" s="8" t="s">
        <v>20</v>
      </c>
      <c r="E12219" s="63" t="s">
        <v>1528</v>
      </c>
      <c r="F12219" s="61"/>
      <c r="G12219" s="62" t="s">
        <v>16</v>
      </c>
      <c r="H12219" s="61"/>
    </row>
    <row r="12220" spans="1:8" ht="51" x14ac:dyDescent="0.25">
      <c r="A12220" s="15" t="s">
        <v>6666</v>
      </c>
      <c r="B12220" s="15" t="s">
        <v>6665</v>
      </c>
      <c r="C12220" s="40" t="s">
        <v>6664</v>
      </c>
      <c r="D12220" s="14" t="s">
        <v>1626</v>
      </c>
      <c r="E12220" s="63" t="s">
        <v>1799</v>
      </c>
      <c r="F12220" s="65"/>
      <c r="G12220" s="9">
        <v>44556</v>
      </c>
      <c r="H12220" s="61"/>
    </row>
    <row r="12221" spans="1:8" ht="76.5" x14ac:dyDescent="0.25">
      <c r="A12221" s="64" t="s">
        <v>6663</v>
      </c>
      <c r="B12221" s="15" t="s">
        <v>6662</v>
      </c>
      <c r="C12221" s="40" t="s">
        <v>2088</v>
      </c>
      <c r="D12221" s="8" t="s">
        <v>20</v>
      </c>
      <c r="E12221" s="63" t="s">
        <v>1528</v>
      </c>
      <c r="F12221" s="61"/>
      <c r="G12221" s="62" t="s">
        <v>16</v>
      </c>
      <c r="H12221" s="61"/>
    </row>
    <row r="12222" spans="1:8" ht="76.5" x14ac:dyDescent="0.25">
      <c r="A12222" s="64" t="s">
        <v>6661</v>
      </c>
      <c r="B12222" s="15" t="s">
        <v>6660</v>
      </c>
      <c r="C12222" s="40" t="s">
        <v>2088</v>
      </c>
      <c r="D12222" s="8" t="s">
        <v>20</v>
      </c>
      <c r="E12222" s="63" t="s">
        <v>1528</v>
      </c>
      <c r="F12222" s="61"/>
      <c r="G12222" s="62" t="s">
        <v>16</v>
      </c>
      <c r="H12222" s="61"/>
    </row>
    <row r="12223" spans="1:8" ht="76.5" x14ac:dyDescent="0.25">
      <c r="A12223" s="64" t="s">
        <v>6659</v>
      </c>
      <c r="B12223" s="15" t="s">
        <v>6658</v>
      </c>
      <c r="C12223" s="40" t="s">
        <v>6657</v>
      </c>
      <c r="D12223" s="8" t="s">
        <v>20</v>
      </c>
      <c r="E12223" s="63" t="s">
        <v>1528</v>
      </c>
      <c r="F12223" s="61"/>
      <c r="G12223" s="62" t="s">
        <v>16</v>
      </c>
      <c r="H12223" s="61"/>
    </row>
    <row r="12224" spans="1:8" ht="76.5" x14ac:dyDescent="0.25">
      <c r="A12224" s="64" t="s">
        <v>6656</v>
      </c>
      <c r="B12224" s="15" t="s">
        <v>6655</v>
      </c>
      <c r="C12224" s="40" t="s">
        <v>6654</v>
      </c>
      <c r="D12224" s="8" t="s">
        <v>20</v>
      </c>
      <c r="E12224" s="63" t="s">
        <v>1528</v>
      </c>
      <c r="F12224" s="61"/>
      <c r="G12224" s="62" t="s">
        <v>16</v>
      </c>
      <c r="H12224" s="61"/>
    </row>
    <row r="12225" spans="1:8" ht="76.5" x14ac:dyDescent="0.25">
      <c r="A12225" s="64" t="s">
        <v>6653</v>
      </c>
      <c r="B12225" s="15" t="s">
        <v>6652</v>
      </c>
      <c r="C12225" s="40" t="s">
        <v>6651</v>
      </c>
      <c r="D12225" s="8" t="s">
        <v>20</v>
      </c>
      <c r="E12225" s="63" t="s">
        <v>1528</v>
      </c>
      <c r="F12225" s="61"/>
      <c r="G12225" s="62" t="s">
        <v>16</v>
      </c>
      <c r="H12225" s="61"/>
    </row>
    <row r="12226" spans="1:8" ht="76.5" x14ac:dyDescent="0.25">
      <c r="A12226" s="64" t="s">
        <v>6650</v>
      </c>
      <c r="B12226" s="15" t="s">
        <v>6649</v>
      </c>
      <c r="C12226" s="40" t="s">
        <v>6648</v>
      </c>
      <c r="D12226" s="8" t="s">
        <v>20</v>
      </c>
      <c r="E12226" s="63" t="s">
        <v>1528</v>
      </c>
      <c r="F12226" s="61"/>
      <c r="G12226" s="62" t="s">
        <v>16</v>
      </c>
      <c r="H12226" s="61"/>
    </row>
    <row r="12227" spans="1:8" ht="76.5" x14ac:dyDescent="0.25">
      <c r="A12227" s="64" t="s">
        <v>6647</v>
      </c>
      <c r="B12227" s="15" t="s">
        <v>6646</v>
      </c>
      <c r="C12227" s="40" t="s">
        <v>6645</v>
      </c>
      <c r="D12227" s="8" t="s">
        <v>20</v>
      </c>
      <c r="E12227" s="63" t="s">
        <v>1528</v>
      </c>
      <c r="F12227" s="61"/>
      <c r="G12227" s="62" t="s">
        <v>16</v>
      </c>
      <c r="H12227" s="61"/>
    </row>
    <row r="12228" spans="1:8" ht="76.5" x14ac:dyDescent="0.25">
      <c r="A12228" s="64" t="s">
        <v>6644</v>
      </c>
      <c r="B12228" s="15" t="s">
        <v>6643</v>
      </c>
      <c r="C12228" s="40" t="s">
        <v>6642</v>
      </c>
      <c r="D12228" s="8" t="s">
        <v>20</v>
      </c>
      <c r="E12228" s="63" t="s">
        <v>1528</v>
      </c>
      <c r="F12228" s="61"/>
      <c r="G12228" s="62" t="s">
        <v>16</v>
      </c>
      <c r="H12228" s="61"/>
    </row>
    <row r="12229" spans="1:8" ht="76.5" x14ac:dyDescent="0.25">
      <c r="A12229" s="64" t="s">
        <v>6641</v>
      </c>
      <c r="B12229" s="15" t="s">
        <v>6640</v>
      </c>
      <c r="C12229" s="40" t="s">
        <v>6639</v>
      </c>
      <c r="D12229" s="8" t="s">
        <v>20</v>
      </c>
      <c r="E12229" s="63" t="s">
        <v>1528</v>
      </c>
      <c r="F12229" s="61"/>
      <c r="G12229" s="62" t="s">
        <v>16</v>
      </c>
      <c r="H12229" s="61"/>
    </row>
    <row r="12230" spans="1:8" ht="76.5" x14ac:dyDescent="0.25">
      <c r="A12230" s="64" t="s">
        <v>6638</v>
      </c>
      <c r="B12230" s="15" t="s">
        <v>3224</v>
      </c>
      <c r="C12230" s="40" t="s">
        <v>6637</v>
      </c>
      <c r="D12230" s="8" t="s">
        <v>20</v>
      </c>
      <c r="E12230" s="63" t="s">
        <v>1528</v>
      </c>
      <c r="F12230" s="61"/>
      <c r="G12230" s="62" t="s">
        <v>16</v>
      </c>
      <c r="H12230" s="61"/>
    </row>
    <row r="12231" spans="1:8" ht="38.25" x14ac:dyDescent="0.25">
      <c r="A12231" s="15" t="s">
        <v>6636</v>
      </c>
      <c r="B12231" s="15" t="s">
        <v>6635</v>
      </c>
      <c r="C12231" s="40" t="s">
        <v>6634</v>
      </c>
      <c r="D12231" s="8" t="s">
        <v>1626</v>
      </c>
      <c r="E12231" s="63" t="s">
        <v>1799</v>
      </c>
      <c r="F12231" s="65"/>
      <c r="G12231" s="9">
        <v>44543</v>
      </c>
      <c r="H12231" s="61"/>
    </row>
    <row r="12232" spans="1:8" ht="76.5" x14ac:dyDescent="0.25">
      <c r="A12232" s="64" t="s">
        <v>6633</v>
      </c>
      <c r="B12232" s="15" t="s">
        <v>6632</v>
      </c>
      <c r="C12232" s="40" t="s">
        <v>6631</v>
      </c>
      <c r="D12232" s="8" t="s">
        <v>20</v>
      </c>
      <c r="E12232" s="63" t="s">
        <v>1528</v>
      </c>
      <c r="F12232" s="61"/>
      <c r="G12232" s="62" t="s">
        <v>16</v>
      </c>
      <c r="H12232" s="61"/>
    </row>
    <row r="12233" spans="1:8" ht="76.5" x14ac:dyDescent="0.25">
      <c r="A12233" s="64" t="s">
        <v>6630</v>
      </c>
      <c r="B12233" s="15" t="s">
        <v>3939</v>
      </c>
      <c r="C12233" s="40" t="s">
        <v>6629</v>
      </c>
      <c r="D12233" s="8" t="s">
        <v>20</v>
      </c>
      <c r="E12233" s="63" t="s">
        <v>1528</v>
      </c>
      <c r="F12233" s="61"/>
      <c r="G12233" s="62" t="s">
        <v>16</v>
      </c>
      <c r="H12233" s="61"/>
    </row>
    <row r="12234" spans="1:8" ht="76.5" x14ac:dyDescent="0.25">
      <c r="A12234" s="64" t="s">
        <v>6628</v>
      </c>
      <c r="B12234" s="15" t="s">
        <v>6627</v>
      </c>
      <c r="C12234" s="40" t="s">
        <v>6626</v>
      </c>
      <c r="D12234" s="8" t="s">
        <v>20</v>
      </c>
      <c r="E12234" s="63" t="s">
        <v>1528</v>
      </c>
      <c r="F12234" s="61"/>
      <c r="G12234" s="62" t="s">
        <v>16</v>
      </c>
      <c r="H12234" s="61"/>
    </row>
    <row r="12235" spans="1:8" ht="76.5" x14ac:dyDescent="0.25">
      <c r="A12235" s="64" t="s">
        <v>6625</v>
      </c>
      <c r="B12235" s="15" t="s">
        <v>1846</v>
      </c>
      <c r="C12235" s="40" t="s">
        <v>6624</v>
      </c>
      <c r="D12235" s="8" t="s">
        <v>20</v>
      </c>
      <c r="E12235" s="63" t="s">
        <v>1528</v>
      </c>
      <c r="F12235" s="61"/>
      <c r="G12235" s="62" t="s">
        <v>16</v>
      </c>
      <c r="H12235" s="61"/>
    </row>
    <row r="12236" spans="1:8" ht="76.5" x14ac:dyDescent="0.25">
      <c r="A12236" s="64" t="s">
        <v>6623</v>
      </c>
      <c r="B12236" s="15" t="s">
        <v>6622</v>
      </c>
      <c r="C12236" s="40" t="s">
        <v>6621</v>
      </c>
      <c r="D12236" s="8" t="s">
        <v>20</v>
      </c>
      <c r="E12236" s="63" t="s">
        <v>1528</v>
      </c>
      <c r="F12236" s="61"/>
      <c r="G12236" s="62" t="s">
        <v>16</v>
      </c>
      <c r="H12236" s="61"/>
    </row>
    <row r="12237" spans="1:8" ht="76.5" x14ac:dyDescent="0.25">
      <c r="A12237" s="64" t="s">
        <v>6620</v>
      </c>
      <c r="B12237" s="15" t="s">
        <v>6619</v>
      </c>
      <c r="C12237" s="40" t="s">
        <v>6618</v>
      </c>
      <c r="D12237" s="8" t="s">
        <v>20</v>
      </c>
      <c r="E12237" s="63" t="s">
        <v>1528</v>
      </c>
      <c r="F12237" s="61"/>
      <c r="G12237" s="62" t="s">
        <v>16</v>
      </c>
      <c r="H12237" s="61"/>
    </row>
    <row r="12238" spans="1:8" ht="76.5" x14ac:dyDescent="0.25">
      <c r="A12238" s="64" t="s">
        <v>6617</v>
      </c>
      <c r="B12238" s="15" t="s">
        <v>6616</v>
      </c>
      <c r="C12238" s="40" t="s">
        <v>6615</v>
      </c>
      <c r="D12238" s="8" t="s">
        <v>20</v>
      </c>
      <c r="E12238" s="63" t="s">
        <v>1528</v>
      </c>
      <c r="F12238" s="61"/>
      <c r="G12238" s="62" t="s">
        <v>16</v>
      </c>
      <c r="H12238" s="61"/>
    </row>
    <row r="12239" spans="1:8" ht="76.5" x14ac:dyDescent="0.25">
      <c r="A12239" s="64" t="s">
        <v>6614</v>
      </c>
      <c r="B12239" s="15" t="s">
        <v>6613</v>
      </c>
      <c r="C12239" s="40" t="s">
        <v>6612</v>
      </c>
      <c r="D12239" s="8" t="s">
        <v>20</v>
      </c>
      <c r="E12239" s="63" t="s">
        <v>1528</v>
      </c>
      <c r="F12239" s="61"/>
      <c r="G12239" s="62" t="s">
        <v>16</v>
      </c>
      <c r="H12239" s="61"/>
    </row>
    <row r="12240" spans="1:8" ht="38.25" x14ac:dyDescent="0.25">
      <c r="A12240" s="70" t="s">
        <v>6611</v>
      </c>
      <c r="B12240" s="15" t="s">
        <v>6610</v>
      </c>
      <c r="C12240" s="40" t="s">
        <v>6609</v>
      </c>
      <c r="D12240" s="8" t="s">
        <v>15</v>
      </c>
      <c r="E12240" s="63" t="s">
        <v>1799</v>
      </c>
      <c r="F12240" s="63"/>
      <c r="G12240" s="68">
        <v>44637</v>
      </c>
      <c r="H12240" s="61"/>
    </row>
    <row r="12241" spans="1:8" ht="76.5" x14ac:dyDescent="0.25">
      <c r="A12241" s="64" t="s">
        <v>6608</v>
      </c>
      <c r="B12241" s="15" t="s">
        <v>6607</v>
      </c>
      <c r="C12241" s="40" t="s">
        <v>6606</v>
      </c>
      <c r="D12241" s="8" t="s">
        <v>20</v>
      </c>
      <c r="E12241" s="63" t="s">
        <v>1528</v>
      </c>
      <c r="F12241" s="61"/>
      <c r="G12241" s="62" t="s">
        <v>16</v>
      </c>
      <c r="H12241" s="61"/>
    </row>
    <row r="12242" spans="1:8" ht="76.5" x14ac:dyDescent="0.25">
      <c r="A12242" s="64" t="s">
        <v>6605</v>
      </c>
      <c r="B12242" s="15" t="s">
        <v>2755</v>
      </c>
      <c r="C12242" s="40" t="s">
        <v>6604</v>
      </c>
      <c r="D12242" s="8" t="s">
        <v>20</v>
      </c>
      <c r="E12242" s="63" t="s">
        <v>1528</v>
      </c>
      <c r="F12242" s="61"/>
      <c r="G12242" s="62" t="s">
        <v>16</v>
      </c>
      <c r="H12242" s="61"/>
    </row>
    <row r="12243" spans="1:8" ht="102" x14ac:dyDescent="0.25">
      <c r="A12243" s="64" t="s">
        <v>6603</v>
      </c>
      <c r="B12243" s="15" t="s">
        <v>6602</v>
      </c>
      <c r="C12243" s="40" t="s">
        <v>6601</v>
      </c>
      <c r="D12243" s="8" t="s">
        <v>20</v>
      </c>
      <c r="E12243" s="63" t="s">
        <v>1528</v>
      </c>
      <c r="F12243" s="61"/>
      <c r="G12243" s="62" t="s">
        <v>16</v>
      </c>
      <c r="H12243" s="61"/>
    </row>
    <row r="12244" spans="1:8" ht="76.5" x14ac:dyDescent="0.25">
      <c r="A12244" s="64" t="s">
        <v>6600</v>
      </c>
      <c r="B12244" s="15" t="s">
        <v>6508</v>
      </c>
      <c r="C12244" s="40" t="s">
        <v>6599</v>
      </c>
      <c r="D12244" s="8" t="s">
        <v>20</v>
      </c>
      <c r="E12244" s="63" t="s">
        <v>1528</v>
      </c>
      <c r="F12244" s="61"/>
      <c r="G12244" s="62" t="s">
        <v>16</v>
      </c>
      <c r="H12244" s="61"/>
    </row>
    <row r="12245" spans="1:8" ht="76.5" x14ac:dyDescent="0.25">
      <c r="A12245" s="64" t="s">
        <v>6598</v>
      </c>
      <c r="B12245" s="15" t="s">
        <v>6597</v>
      </c>
      <c r="C12245" s="40" t="s">
        <v>6596</v>
      </c>
      <c r="D12245" s="8" t="s">
        <v>20</v>
      </c>
      <c r="E12245" s="63" t="s">
        <v>1528</v>
      </c>
      <c r="F12245" s="61"/>
      <c r="G12245" s="62" t="s">
        <v>16</v>
      </c>
      <c r="H12245" s="61"/>
    </row>
    <row r="12246" spans="1:8" ht="76.5" x14ac:dyDescent="0.25">
      <c r="A12246" s="64" t="s">
        <v>6595</v>
      </c>
      <c r="B12246" s="15" t="s">
        <v>6594</v>
      </c>
      <c r="C12246" s="40" t="s">
        <v>6593</v>
      </c>
      <c r="D12246" s="8" t="s">
        <v>20</v>
      </c>
      <c r="E12246" s="63" t="s">
        <v>1528</v>
      </c>
      <c r="F12246" s="61"/>
      <c r="G12246" s="62" t="s">
        <v>16</v>
      </c>
      <c r="H12246" s="61"/>
    </row>
    <row r="12247" spans="1:8" ht="216.75" x14ac:dyDescent="0.25">
      <c r="A12247" s="15" t="s">
        <v>6592</v>
      </c>
      <c r="B12247" s="15" t="s">
        <v>6591</v>
      </c>
      <c r="C12247" s="40" t="s">
        <v>6590</v>
      </c>
      <c r="D12247" s="8" t="s">
        <v>1626</v>
      </c>
      <c r="E12247" s="63" t="s">
        <v>1799</v>
      </c>
      <c r="F12247" s="65"/>
      <c r="G12247" s="9">
        <v>44582</v>
      </c>
      <c r="H12247" s="61"/>
    </row>
    <row r="12248" spans="1:8" ht="76.5" x14ac:dyDescent="0.25">
      <c r="A12248" s="64" t="s">
        <v>6589</v>
      </c>
      <c r="B12248" s="15" t="s">
        <v>6588</v>
      </c>
      <c r="C12248" s="40" t="s">
        <v>6587</v>
      </c>
      <c r="D12248" s="8" t="s">
        <v>20</v>
      </c>
      <c r="E12248" s="63" t="s">
        <v>1528</v>
      </c>
      <c r="F12248" s="61"/>
      <c r="G12248" s="62" t="s">
        <v>16</v>
      </c>
      <c r="H12248" s="61"/>
    </row>
    <row r="12249" spans="1:8" ht="76.5" x14ac:dyDescent="0.25">
      <c r="A12249" s="64" t="s">
        <v>6586</v>
      </c>
      <c r="B12249" s="15" t="s">
        <v>5271</v>
      </c>
      <c r="C12249" s="40" t="s">
        <v>6585</v>
      </c>
      <c r="D12249" s="8" t="s">
        <v>20</v>
      </c>
      <c r="E12249" s="63" t="s">
        <v>1528</v>
      </c>
      <c r="F12249" s="61"/>
      <c r="G12249" s="62" t="s">
        <v>16</v>
      </c>
      <c r="H12249" s="61"/>
    </row>
    <row r="12250" spans="1:8" ht="76.5" x14ac:dyDescent="0.25">
      <c r="A12250" s="64" t="s">
        <v>6584</v>
      </c>
      <c r="B12250" s="15" t="s">
        <v>6583</v>
      </c>
      <c r="C12250" s="40" t="s">
        <v>3415</v>
      </c>
      <c r="D12250" s="8" t="s">
        <v>20</v>
      </c>
      <c r="E12250" s="63" t="s">
        <v>1528</v>
      </c>
      <c r="F12250" s="61"/>
      <c r="G12250" s="62" t="s">
        <v>16</v>
      </c>
      <c r="H12250" s="61"/>
    </row>
    <row r="12251" spans="1:8" ht="76.5" x14ac:dyDescent="0.25">
      <c r="A12251" s="64" t="s">
        <v>6582</v>
      </c>
      <c r="B12251" s="15" t="s">
        <v>6581</v>
      </c>
      <c r="C12251" s="40" t="s">
        <v>3687</v>
      </c>
      <c r="D12251" s="8" t="s">
        <v>20</v>
      </c>
      <c r="E12251" s="63" t="s">
        <v>1528</v>
      </c>
      <c r="F12251" s="61"/>
      <c r="G12251" s="62" t="s">
        <v>16</v>
      </c>
      <c r="H12251" s="61"/>
    </row>
    <row r="12252" spans="1:8" ht="76.5" x14ac:dyDescent="0.25">
      <c r="A12252" s="64" t="s">
        <v>6580</v>
      </c>
      <c r="B12252" s="15" t="s">
        <v>6579</v>
      </c>
      <c r="C12252" s="40" t="s">
        <v>6578</v>
      </c>
      <c r="D12252" s="8" t="s">
        <v>20</v>
      </c>
      <c r="E12252" s="63" t="s">
        <v>1528</v>
      </c>
      <c r="F12252" s="61"/>
      <c r="G12252" s="62" t="s">
        <v>16</v>
      </c>
      <c r="H12252" s="61"/>
    </row>
    <row r="12253" spans="1:8" ht="76.5" x14ac:dyDescent="0.25">
      <c r="A12253" s="64" t="s">
        <v>6577</v>
      </c>
      <c r="B12253" s="15" t="s">
        <v>6576</v>
      </c>
      <c r="C12253" s="40" t="s">
        <v>6575</v>
      </c>
      <c r="D12253" s="8" t="s">
        <v>20</v>
      </c>
      <c r="E12253" s="63" t="s">
        <v>1528</v>
      </c>
      <c r="F12253" s="61"/>
      <c r="G12253" s="62" t="s">
        <v>16</v>
      </c>
      <c r="H12253" s="61"/>
    </row>
    <row r="12254" spans="1:8" ht="76.5" x14ac:dyDescent="0.25">
      <c r="A12254" s="64" t="s">
        <v>6574</v>
      </c>
      <c r="B12254" s="15" t="s">
        <v>1163</v>
      </c>
      <c r="C12254" s="40" t="s">
        <v>6573</v>
      </c>
      <c r="D12254" s="8" t="s">
        <v>20</v>
      </c>
      <c r="E12254" s="63" t="s">
        <v>1528</v>
      </c>
      <c r="F12254" s="61"/>
      <c r="G12254" s="62" t="s">
        <v>16</v>
      </c>
      <c r="H12254" s="61"/>
    </row>
    <row r="12255" spans="1:8" ht="76.5" x14ac:dyDescent="0.25">
      <c r="A12255" s="64" t="s">
        <v>6572</v>
      </c>
      <c r="B12255" s="15" t="s">
        <v>6571</v>
      </c>
      <c r="C12255" s="40" t="s">
        <v>1878</v>
      </c>
      <c r="D12255" s="8" t="s">
        <v>20</v>
      </c>
      <c r="E12255" s="63" t="s">
        <v>1528</v>
      </c>
      <c r="F12255" s="61"/>
      <c r="G12255" s="62" t="s">
        <v>16</v>
      </c>
      <c r="H12255" s="61"/>
    </row>
    <row r="12256" spans="1:8" ht="76.5" x14ac:dyDescent="0.25">
      <c r="A12256" s="64" t="s">
        <v>6570</v>
      </c>
      <c r="B12256" s="15" t="s">
        <v>6569</v>
      </c>
      <c r="C12256" s="40" t="s">
        <v>6568</v>
      </c>
      <c r="D12256" s="8" t="s">
        <v>20</v>
      </c>
      <c r="E12256" s="63" t="s">
        <v>1528</v>
      </c>
      <c r="F12256" s="61"/>
      <c r="G12256" s="62" t="s">
        <v>16</v>
      </c>
      <c r="H12256" s="61"/>
    </row>
    <row r="12257" spans="1:8" ht="76.5" x14ac:dyDescent="0.25">
      <c r="A12257" s="64" t="s">
        <v>6567</v>
      </c>
      <c r="B12257" s="15" t="s">
        <v>6566</v>
      </c>
      <c r="C12257" s="40" t="s">
        <v>6565</v>
      </c>
      <c r="D12257" s="8" t="s">
        <v>20</v>
      </c>
      <c r="E12257" s="63" t="s">
        <v>1528</v>
      </c>
      <c r="F12257" s="61"/>
      <c r="G12257" s="62" t="s">
        <v>16</v>
      </c>
      <c r="H12257" s="61"/>
    </row>
    <row r="12258" spans="1:8" ht="76.5" x14ac:dyDescent="0.25">
      <c r="A12258" s="64" t="s">
        <v>6564</v>
      </c>
      <c r="B12258" s="15" t="s">
        <v>6563</v>
      </c>
      <c r="C12258" s="40" t="s">
        <v>6562</v>
      </c>
      <c r="D12258" s="8" t="s">
        <v>20</v>
      </c>
      <c r="E12258" s="63" t="s">
        <v>1528</v>
      </c>
      <c r="F12258" s="61"/>
      <c r="G12258" s="62" t="s">
        <v>16</v>
      </c>
      <c r="H12258" s="61"/>
    </row>
    <row r="12259" spans="1:8" ht="76.5" x14ac:dyDescent="0.25">
      <c r="A12259" s="64" t="s">
        <v>6561</v>
      </c>
      <c r="B12259" s="15" t="s">
        <v>6560</v>
      </c>
      <c r="C12259" s="40" t="s">
        <v>6559</v>
      </c>
      <c r="D12259" s="8" t="s">
        <v>20</v>
      </c>
      <c r="E12259" s="63" t="s">
        <v>1528</v>
      </c>
      <c r="F12259" s="61"/>
      <c r="G12259" s="62" t="s">
        <v>16</v>
      </c>
      <c r="H12259" s="61"/>
    </row>
    <row r="12260" spans="1:8" ht="76.5" x14ac:dyDescent="0.25">
      <c r="A12260" s="64" t="s">
        <v>6558</v>
      </c>
      <c r="B12260" s="15" t="s">
        <v>6557</v>
      </c>
      <c r="C12260" s="40" t="s">
        <v>6556</v>
      </c>
      <c r="D12260" s="8" t="s">
        <v>20</v>
      </c>
      <c r="E12260" s="63" t="s">
        <v>1528</v>
      </c>
      <c r="F12260" s="61"/>
      <c r="G12260" s="62" t="s">
        <v>16</v>
      </c>
      <c r="H12260" s="61"/>
    </row>
    <row r="12261" spans="1:8" ht="76.5" x14ac:dyDescent="0.25">
      <c r="A12261" s="64" t="s">
        <v>6555</v>
      </c>
      <c r="B12261" s="15" t="s">
        <v>6554</v>
      </c>
      <c r="C12261" s="40" t="s">
        <v>6553</v>
      </c>
      <c r="D12261" s="8" t="s">
        <v>20</v>
      </c>
      <c r="E12261" s="63" t="s">
        <v>1528</v>
      </c>
      <c r="F12261" s="61"/>
      <c r="G12261" s="62" t="s">
        <v>16</v>
      </c>
      <c r="H12261" s="61"/>
    </row>
    <row r="12262" spans="1:8" ht="76.5" x14ac:dyDescent="0.25">
      <c r="A12262" s="64" t="s">
        <v>6552</v>
      </c>
      <c r="B12262" s="15" t="s">
        <v>6551</v>
      </c>
      <c r="C12262" s="40" t="s">
        <v>6550</v>
      </c>
      <c r="D12262" s="8" t="s">
        <v>20</v>
      </c>
      <c r="E12262" s="63" t="s">
        <v>1528</v>
      </c>
      <c r="F12262" s="61"/>
      <c r="G12262" s="62" t="s">
        <v>16</v>
      </c>
      <c r="H12262" s="61"/>
    </row>
    <row r="12263" spans="1:8" ht="76.5" x14ac:dyDescent="0.25">
      <c r="A12263" s="64" t="s">
        <v>6549</v>
      </c>
      <c r="B12263" s="15" t="s">
        <v>6548</v>
      </c>
      <c r="C12263" s="40" t="s">
        <v>6547</v>
      </c>
      <c r="D12263" s="8" t="s">
        <v>20</v>
      </c>
      <c r="E12263" s="63" t="s">
        <v>1528</v>
      </c>
      <c r="F12263" s="61"/>
      <c r="G12263" s="62" t="s">
        <v>16</v>
      </c>
      <c r="H12263" s="61"/>
    </row>
    <row r="12264" spans="1:8" ht="76.5" x14ac:dyDescent="0.25">
      <c r="A12264" s="64" t="s">
        <v>6546</v>
      </c>
      <c r="B12264" s="15" t="s">
        <v>6545</v>
      </c>
      <c r="C12264" s="40" t="s">
        <v>6544</v>
      </c>
      <c r="D12264" s="8" t="s">
        <v>20</v>
      </c>
      <c r="E12264" s="63" t="s">
        <v>1528</v>
      </c>
      <c r="F12264" s="61"/>
      <c r="G12264" s="62" t="s">
        <v>16</v>
      </c>
      <c r="H12264" s="72"/>
    </row>
    <row r="12265" spans="1:8" ht="76.5" x14ac:dyDescent="0.25">
      <c r="A12265" s="64" t="s">
        <v>6543</v>
      </c>
      <c r="B12265" s="15" t="s">
        <v>6542</v>
      </c>
      <c r="C12265" s="40" t="s">
        <v>6541</v>
      </c>
      <c r="D12265" s="8" t="s">
        <v>20</v>
      </c>
      <c r="E12265" s="63" t="s">
        <v>1528</v>
      </c>
      <c r="F12265" s="61"/>
      <c r="G12265" s="62" t="s">
        <v>16</v>
      </c>
      <c r="H12265" s="72"/>
    </row>
    <row r="12266" spans="1:8" ht="89.25" x14ac:dyDescent="0.25">
      <c r="A12266" s="64" t="s">
        <v>6540</v>
      </c>
      <c r="B12266" s="15" t="s">
        <v>6539</v>
      </c>
      <c r="C12266" s="40" t="s">
        <v>6538</v>
      </c>
      <c r="D12266" s="8" t="s">
        <v>20</v>
      </c>
      <c r="E12266" s="63" t="s">
        <v>1528</v>
      </c>
      <c r="F12266" s="61"/>
      <c r="G12266" s="62" t="s">
        <v>16</v>
      </c>
      <c r="H12266" s="72"/>
    </row>
    <row r="12267" spans="1:8" ht="76.5" x14ac:dyDescent="0.25">
      <c r="A12267" s="64" t="s">
        <v>6537</v>
      </c>
      <c r="B12267" s="15" t="s">
        <v>1909</v>
      </c>
      <c r="C12267" s="40" t="s">
        <v>6536</v>
      </c>
      <c r="D12267" s="8" t="s">
        <v>20</v>
      </c>
      <c r="E12267" s="63" t="s">
        <v>1528</v>
      </c>
      <c r="F12267" s="61"/>
      <c r="G12267" s="62" t="s">
        <v>16</v>
      </c>
      <c r="H12267" s="72"/>
    </row>
    <row r="12268" spans="1:8" ht="127.5" x14ac:dyDescent="0.25">
      <c r="A12268" s="15" t="s">
        <v>6535</v>
      </c>
      <c r="B12268" s="15" t="s">
        <v>6534</v>
      </c>
      <c r="C12268" s="40" t="s">
        <v>6533</v>
      </c>
      <c r="D12268" s="8" t="s">
        <v>1626</v>
      </c>
      <c r="E12268" s="63" t="s">
        <v>1625</v>
      </c>
      <c r="F12268" s="65"/>
      <c r="G12268" s="9">
        <v>44569</v>
      </c>
      <c r="H12268" s="72"/>
    </row>
    <row r="12269" spans="1:8" ht="89.25" x14ac:dyDescent="0.25">
      <c r="A12269" s="64" t="s">
        <v>6532</v>
      </c>
      <c r="B12269" s="15" t="s">
        <v>6531</v>
      </c>
      <c r="C12269" s="40" t="s">
        <v>6530</v>
      </c>
      <c r="D12269" s="8" t="s">
        <v>20</v>
      </c>
      <c r="E12269" s="63" t="s">
        <v>1528</v>
      </c>
      <c r="F12269" s="61"/>
      <c r="G12269" s="62" t="s">
        <v>16</v>
      </c>
      <c r="H12269" s="72"/>
    </row>
    <row r="12270" spans="1:8" ht="89.25" x14ac:dyDescent="0.25">
      <c r="A12270" s="64" t="s">
        <v>6529</v>
      </c>
      <c r="B12270" s="15" t="s">
        <v>6528</v>
      </c>
      <c r="C12270" s="40" t="s">
        <v>6527</v>
      </c>
      <c r="D12270" s="8" t="s">
        <v>20</v>
      </c>
      <c r="E12270" s="63" t="s">
        <v>1528</v>
      </c>
      <c r="F12270" s="61"/>
      <c r="G12270" s="62" t="s">
        <v>16</v>
      </c>
      <c r="H12270" s="72"/>
    </row>
    <row r="12271" spans="1:8" ht="76.5" x14ac:dyDescent="0.25">
      <c r="A12271" s="64" t="s">
        <v>6526</v>
      </c>
      <c r="B12271" s="15" t="s">
        <v>6525</v>
      </c>
      <c r="C12271" s="40" t="s">
        <v>6524</v>
      </c>
      <c r="D12271" s="8" t="s">
        <v>20</v>
      </c>
      <c r="E12271" s="63" t="s">
        <v>1528</v>
      </c>
      <c r="F12271" s="61"/>
      <c r="G12271" s="62" t="s">
        <v>16</v>
      </c>
      <c r="H12271" s="72"/>
    </row>
    <row r="12272" spans="1:8" ht="76.5" x14ac:dyDescent="0.25">
      <c r="A12272" s="64" t="s">
        <v>6523</v>
      </c>
      <c r="B12272" s="15" t="s">
        <v>6522</v>
      </c>
      <c r="C12272" s="40" t="s">
        <v>6521</v>
      </c>
      <c r="D12272" s="8" t="s">
        <v>20</v>
      </c>
      <c r="E12272" s="63" t="s">
        <v>1528</v>
      </c>
      <c r="F12272" s="61"/>
      <c r="G12272" s="62" t="s">
        <v>16</v>
      </c>
      <c r="H12272" s="72"/>
    </row>
    <row r="12273" spans="1:8" ht="38.25" x14ac:dyDescent="0.25">
      <c r="A12273" s="15" t="s">
        <v>6520</v>
      </c>
      <c r="B12273" s="15" t="s">
        <v>6517</v>
      </c>
      <c r="C12273" s="40" t="s">
        <v>6519</v>
      </c>
      <c r="D12273" s="8" t="s">
        <v>1626</v>
      </c>
      <c r="E12273" s="63" t="s">
        <v>1625</v>
      </c>
      <c r="F12273" s="65"/>
      <c r="G12273" s="9">
        <v>44618</v>
      </c>
      <c r="H12273" s="72"/>
    </row>
    <row r="12274" spans="1:8" ht="38.25" x14ac:dyDescent="0.25">
      <c r="A12274" s="15" t="s">
        <v>6518</v>
      </c>
      <c r="B12274" s="15" t="s">
        <v>6517</v>
      </c>
      <c r="C12274" s="40" t="s">
        <v>6516</v>
      </c>
      <c r="D12274" s="14" t="s">
        <v>1626</v>
      </c>
      <c r="E12274" s="63" t="s">
        <v>1799</v>
      </c>
      <c r="F12274" s="65"/>
      <c r="G12274" s="9">
        <v>44618</v>
      </c>
      <c r="H12274" s="72"/>
    </row>
    <row r="12275" spans="1:8" ht="76.5" x14ac:dyDescent="0.25">
      <c r="A12275" s="64" t="s">
        <v>6515</v>
      </c>
      <c r="B12275" s="15" t="s">
        <v>6514</v>
      </c>
      <c r="C12275" s="40" t="s">
        <v>6513</v>
      </c>
      <c r="D12275" s="8" t="s">
        <v>20</v>
      </c>
      <c r="E12275" s="63" t="s">
        <v>1528</v>
      </c>
      <c r="F12275" s="61"/>
      <c r="G12275" s="62" t="s">
        <v>16</v>
      </c>
      <c r="H12275" s="72"/>
    </row>
    <row r="12276" spans="1:8" ht="102" x14ac:dyDescent="0.25">
      <c r="A12276" s="70" t="s">
        <v>6512</v>
      </c>
      <c r="B12276" s="15" t="s">
        <v>6511</v>
      </c>
      <c r="C12276" s="40" t="s">
        <v>6510</v>
      </c>
      <c r="D12276" s="8" t="s">
        <v>15</v>
      </c>
      <c r="E12276" s="63" t="s">
        <v>1625</v>
      </c>
      <c r="F12276" s="63"/>
      <c r="G12276" s="68">
        <v>44676</v>
      </c>
      <c r="H12276" s="72"/>
    </row>
    <row r="12277" spans="1:8" ht="76.5" x14ac:dyDescent="0.25">
      <c r="A12277" s="64" t="s">
        <v>6509</v>
      </c>
      <c r="B12277" s="15" t="s">
        <v>6508</v>
      </c>
      <c r="C12277" s="40" t="s">
        <v>6507</v>
      </c>
      <c r="D12277" s="8" t="s">
        <v>20</v>
      </c>
      <c r="E12277" s="63" t="s">
        <v>1528</v>
      </c>
      <c r="F12277" s="61"/>
      <c r="G12277" s="62" t="s">
        <v>16</v>
      </c>
      <c r="H12277" s="72"/>
    </row>
    <row r="12278" spans="1:8" ht="89.25" x14ac:dyDescent="0.25">
      <c r="A12278" s="64" t="s">
        <v>6506</v>
      </c>
      <c r="B12278" s="15" t="s">
        <v>6505</v>
      </c>
      <c r="C12278" s="40" t="s">
        <v>6504</v>
      </c>
      <c r="D12278" s="8" t="s">
        <v>20</v>
      </c>
      <c r="E12278" s="63" t="s">
        <v>1528</v>
      </c>
      <c r="F12278" s="61"/>
      <c r="G12278" s="62" t="s">
        <v>16</v>
      </c>
      <c r="H12278" s="72"/>
    </row>
    <row r="12279" spans="1:8" ht="76.5" x14ac:dyDescent="0.25">
      <c r="A12279" s="64" t="s">
        <v>6503</v>
      </c>
      <c r="B12279" s="15" t="s">
        <v>6502</v>
      </c>
      <c r="C12279" s="40" t="s">
        <v>6501</v>
      </c>
      <c r="D12279" s="8" t="s">
        <v>20</v>
      </c>
      <c r="E12279" s="63" t="s">
        <v>1528</v>
      </c>
      <c r="F12279" s="61"/>
      <c r="G12279" s="62" t="s">
        <v>16</v>
      </c>
      <c r="H12279" s="72"/>
    </row>
    <row r="12280" spans="1:8" ht="76.5" x14ac:dyDescent="0.25">
      <c r="A12280" s="64" t="s">
        <v>6500</v>
      </c>
      <c r="B12280" s="15" t="s">
        <v>6499</v>
      </c>
      <c r="C12280" s="40" t="s">
        <v>6498</v>
      </c>
      <c r="D12280" s="8" t="s">
        <v>20</v>
      </c>
      <c r="E12280" s="63" t="s">
        <v>1528</v>
      </c>
      <c r="F12280" s="61"/>
      <c r="G12280" s="62" t="s">
        <v>16</v>
      </c>
      <c r="H12280" s="72"/>
    </row>
    <row r="12281" spans="1:8" ht="76.5" x14ac:dyDescent="0.25">
      <c r="A12281" s="64" t="s">
        <v>6497</v>
      </c>
      <c r="B12281" s="15" t="s">
        <v>6496</v>
      </c>
      <c r="C12281" s="40" t="s">
        <v>6495</v>
      </c>
      <c r="D12281" s="8" t="s">
        <v>20</v>
      </c>
      <c r="E12281" s="63" t="s">
        <v>1528</v>
      </c>
      <c r="F12281" s="61"/>
      <c r="G12281" s="62" t="s">
        <v>16</v>
      </c>
      <c r="H12281" s="72"/>
    </row>
    <row r="12282" spans="1:8" ht="76.5" x14ac:dyDescent="0.25">
      <c r="A12282" s="64" t="s">
        <v>6494</v>
      </c>
      <c r="B12282" s="15" t="s">
        <v>6493</v>
      </c>
      <c r="C12282" s="40" t="s">
        <v>6492</v>
      </c>
      <c r="D12282" s="8" t="s">
        <v>20</v>
      </c>
      <c r="E12282" s="63" t="s">
        <v>1528</v>
      </c>
      <c r="F12282" s="61"/>
      <c r="G12282" s="62" t="s">
        <v>16</v>
      </c>
      <c r="H12282" s="73"/>
    </row>
    <row r="12283" spans="1:8" ht="76.5" x14ac:dyDescent="0.25">
      <c r="A12283" s="64" t="s">
        <v>6491</v>
      </c>
      <c r="B12283" s="15" t="s">
        <v>5380</v>
      </c>
      <c r="C12283" s="40" t="s">
        <v>6490</v>
      </c>
      <c r="D12283" s="8" t="s">
        <v>20</v>
      </c>
      <c r="E12283" s="63" t="s">
        <v>1528</v>
      </c>
      <c r="F12283" s="61"/>
      <c r="G12283" s="62" t="s">
        <v>16</v>
      </c>
      <c r="H12283" s="72"/>
    </row>
    <row r="12284" spans="1:8" ht="76.5" x14ac:dyDescent="0.25">
      <c r="A12284" s="64" t="s">
        <v>6489</v>
      </c>
      <c r="B12284" s="15" t="s">
        <v>6488</v>
      </c>
      <c r="C12284" s="40" t="s">
        <v>6487</v>
      </c>
      <c r="D12284" s="8" t="s">
        <v>20</v>
      </c>
      <c r="E12284" s="63" t="s">
        <v>1528</v>
      </c>
      <c r="F12284" s="61"/>
      <c r="G12284" s="62" t="s">
        <v>16</v>
      </c>
      <c r="H12284" s="72"/>
    </row>
    <row r="12285" spans="1:8" ht="76.5" x14ac:dyDescent="0.25">
      <c r="A12285" s="64" t="s">
        <v>6486</v>
      </c>
      <c r="B12285" s="15" t="s">
        <v>6485</v>
      </c>
      <c r="C12285" s="40" t="s">
        <v>2570</v>
      </c>
      <c r="D12285" s="8" t="s">
        <v>20</v>
      </c>
      <c r="E12285" s="63" t="s">
        <v>1528</v>
      </c>
      <c r="F12285" s="61"/>
      <c r="G12285" s="62" t="s">
        <v>16</v>
      </c>
      <c r="H12285" s="72"/>
    </row>
    <row r="12286" spans="1:8" ht="76.5" x14ac:dyDescent="0.25">
      <c r="A12286" s="64" t="s">
        <v>6484</v>
      </c>
      <c r="B12286" s="15" t="s">
        <v>6483</v>
      </c>
      <c r="C12286" s="40" t="s">
        <v>6482</v>
      </c>
      <c r="D12286" s="8" t="s">
        <v>20</v>
      </c>
      <c r="E12286" s="63" t="s">
        <v>1528</v>
      </c>
      <c r="F12286" s="61"/>
      <c r="G12286" s="62" t="s">
        <v>16</v>
      </c>
      <c r="H12286" s="72"/>
    </row>
    <row r="12287" spans="1:8" ht="76.5" x14ac:dyDescent="0.25">
      <c r="A12287" s="64" t="s">
        <v>6481</v>
      </c>
      <c r="B12287" s="15" t="s">
        <v>6480</v>
      </c>
      <c r="C12287" s="40" t="s">
        <v>6479</v>
      </c>
      <c r="D12287" s="8" t="s">
        <v>20</v>
      </c>
      <c r="E12287" s="63" t="s">
        <v>1528</v>
      </c>
      <c r="F12287" s="61"/>
      <c r="G12287" s="62" t="s">
        <v>16</v>
      </c>
      <c r="H12287" s="72"/>
    </row>
    <row r="12288" spans="1:8" ht="76.5" x14ac:dyDescent="0.25">
      <c r="A12288" s="64" t="s">
        <v>6478</v>
      </c>
      <c r="B12288" s="15" t="s">
        <v>6477</v>
      </c>
      <c r="C12288" s="40" t="s">
        <v>6476</v>
      </c>
      <c r="D12288" s="8" t="s">
        <v>20</v>
      </c>
      <c r="E12288" s="63" t="s">
        <v>1528</v>
      </c>
      <c r="F12288" s="61"/>
      <c r="G12288" s="62" t="s">
        <v>16</v>
      </c>
      <c r="H12288" s="72"/>
    </row>
    <row r="12289" spans="1:8" ht="76.5" x14ac:dyDescent="0.25">
      <c r="A12289" s="64" t="s">
        <v>6475</v>
      </c>
      <c r="B12289" s="15" t="s">
        <v>3566</v>
      </c>
      <c r="C12289" s="40" t="s">
        <v>6474</v>
      </c>
      <c r="D12289" s="8" t="s">
        <v>20</v>
      </c>
      <c r="E12289" s="63" t="s">
        <v>1528</v>
      </c>
      <c r="F12289" s="61"/>
      <c r="G12289" s="62" t="s">
        <v>16</v>
      </c>
      <c r="H12289" s="72"/>
    </row>
    <row r="12290" spans="1:8" ht="76.5" x14ac:dyDescent="0.25">
      <c r="A12290" s="64" t="s">
        <v>6473</v>
      </c>
      <c r="B12290" s="15" t="s">
        <v>6472</v>
      </c>
      <c r="C12290" s="40" t="s">
        <v>6471</v>
      </c>
      <c r="D12290" s="8" t="s">
        <v>20</v>
      </c>
      <c r="E12290" s="63" t="s">
        <v>1528</v>
      </c>
      <c r="F12290" s="61"/>
      <c r="G12290" s="62" t="s">
        <v>16</v>
      </c>
      <c r="H12290" s="72"/>
    </row>
    <row r="12291" spans="1:8" ht="51" x14ac:dyDescent="0.25">
      <c r="A12291" s="70" t="s">
        <v>6470</v>
      </c>
      <c r="B12291" s="15" t="s">
        <v>6469</v>
      </c>
      <c r="C12291" s="40" t="s">
        <v>6468</v>
      </c>
      <c r="D12291" s="8" t="s">
        <v>15</v>
      </c>
      <c r="E12291" s="63" t="s">
        <v>1799</v>
      </c>
      <c r="F12291" s="63"/>
      <c r="G12291" s="68">
        <v>44597</v>
      </c>
      <c r="H12291" s="72"/>
    </row>
    <row r="12292" spans="1:8" ht="76.5" x14ac:dyDescent="0.25">
      <c r="A12292" s="64" t="s">
        <v>6467</v>
      </c>
      <c r="B12292" s="15" t="s">
        <v>6466</v>
      </c>
      <c r="C12292" s="40" t="s">
        <v>6465</v>
      </c>
      <c r="D12292" s="8" t="s">
        <v>20</v>
      </c>
      <c r="E12292" s="63" t="s">
        <v>1528</v>
      </c>
      <c r="F12292" s="61"/>
      <c r="G12292" s="62" t="s">
        <v>16</v>
      </c>
      <c r="H12292" s="72"/>
    </row>
    <row r="12293" spans="1:8" ht="102" x14ac:dyDescent="0.25">
      <c r="A12293" s="64" t="s">
        <v>6464</v>
      </c>
      <c r="B12293" s="15" t="s">
        <v>4327</v>
      </c>
      <c r="C12293" s="40" t="s">
        <v>6463</v>
      </c>
      <c r="D12293" s="8" t="s">
        <v>20</v>
      </c>
      <c r="E12293" s="63" t="s">
        <v>1528</v>
      </c>
      <c r="F12293" s="61"/>
      <c r="G12293" s="62" t="s">
        <v>16</v>
      </c>
      <c r="H12293" s="72"/>
    </row>
    <row r="12294" spans="1:8" ht="38.25" x14ac:dyDescent="0.25">
      <c r="A12294" s="15" t="s">
        <v>6462</v>
      </c>
      <c r="B12294" s="15" t="s">
        <v>6461</v>
      </c>
      <c r="C12294" s="40" t="s">
        <v>6460</v>
      </c>
      <c r="D12294" s="14" t="s">
        <v>1626</v>
      </c>
      <c r="E12294" s="63" t="s">
        <v>1799</v>
      </c>
      <c r="F12294" s="65"/>
      <c r="G12294" s="9">
        <v>44714</v>
      </c>
      <c r="H12294" s="72"/>
    </row>
    <row r="12295" spans="1:8" ht="76.5" x14ac:dyDescent="0.25">
      <c r="A12295" s="64" t="s">
        <v>6459</v>
      </c>
      <c r="B12295" s="15" t="s">
        <v>6458</v>
      </c>
      <c r="C12295" s="40" t="s">
        <v>6457</v>
      </c>
      <c r="D12295" s="8" t="s">
        <v>20</v>
      </c>
      <c r="E12295" s="63" t="s">
        <v>1528</v>
      </c>
      <c r="F12295" s="61"/>
      <c r="G12295" s="62" t="s">
        <v>16</v>
      </c>
      <c r="H12295" s="72"/>
    </row>
    <row r="12296" spans="1:8" ht="76.5" x14ac:dyDescent="0.25">
      <c r="A12296" s="64" t="s">
        <v>6456</v>
      </c>
      <c r="B12296" s="15" t="s">
        <v>6455</v>
      </c>
      <c r="C12296" s="40" t="s">
        <v>6454</v>
      </c>
      <c r="D12296" s="8" t="s">
        <v>20</v>
      </c>
      <c r="E12296" s="63" t="s">
        <v>1528</v>
      </c>
      <c r="F12296" s="61"/>
      <c r="G12296" s="62" t="s">
        <v>16</v>
      </c>
      <c r="H12296" s="72"/>
    </row>
    <row r="12297" spans="1:8" ht="76.5" x14ac:dyDescent="0.25">
      <c r="A12297" s="64" t="s">
        <v>6453</v>
      </c>
      <c r="B12297" s="15" t="s">
        <v>6452</v>
      </c>
      <c r="C12297" s="40" t="s">
        <v>6451</v>
      </c>
      <c r="D12297" s="8" t="s">
        <v>20</v>
      </c>
      <c r="E12297" s="63" t="s">
        <v>1528</v>
      </c>
      <c r="F12297" s="61"/>
      <c r="G12297" s="62" t="s">
        <v>16</v>
      </c>
      <c r="H12297" s="72"/>
    </row>
    <row r="12298" spans="1:8" ht="76.5" x14ac:dyDescent="0.25">
      <c r="A12298" s="64" t="s">
        <v>6450</v>
      </c>
      <c r="B12298" s="15" t="s">
        <v>6449</v>
      </c>
      <c r="C12298" s="40" t="s">
        <v>6448</v>
      </c>
      <c r="D12298" s="8" t="s">
        <v>20</v>
      </c>
      <c r="E12298" s="63" t="s">
        <v>1528</v>
      </c>
      <c r="F12298" s="61"/>
      <c r="G12298" s="62" t="s">
        <v>16</v>
      </c>
      <c r="H12298" s="72"/>
    </row>
    <row r="12299" spans="1:8" ht="76.5" x14ac:dyDescent="0.25">
      <c r="A12299" s="64" t="s">
        <v>6447</v>
      </c>
      <c r="B12299" s="15" t="s">
        <v>6446</v>
      </c>
      <c r="C12299" s="40" t="s">
        <v>6445</v>
      </c>
      <c r="D12299" s="8" t="s">
        <v>20</v>
      </c>
      <c r="E12299" s="63" t="s">
        <v>1528</v>
      </c>
      <c r="F12299" s="61"/>
      <c r="G12299" s="62" t="s">
        <v>16</v>
      </c>
      <c r="H12299" s="72"/>
    </row>
    <row r="12300" spans="1:8" ht="76.5" x14ac:dyDescent="0.25">
      <c r="A12300" s="64" t="s">
        <v>6444</v>
      </c>
      <c r="B12300" s="15" t="s">
        <v>6443</v>
      </c>
      <c r="C12300" s="40" t="s">
        <v>6442</v>
      </c>
      <c r="D12300" s="8" t="s">
        <v>20</v>
      </c>
      <c r="E12300" s="63" t="s">
        <v>1528</v>
      </c>
      <c r="F12300" s="61"/>
      <c r="G12300" s="62" t="s">
        <v>16</v>
      </c>
      <c r="H12300" s="72"/>
    </row>
    <row r="12301" spans="1:8" ht="76.5" x14ac:dyDescent="0.25">
      <c r="A12301" s="64" t="s">
        <v>6441</v>
      </c>
      <c r="B12301" s="15" t="s">
        <v>6440</v>
      </c>
      <c r="C12301" s="40" t="s">
        <v>6439</v>
      </c>
      <c r="D12301" s="8" t="s">
        <v>20</v>
      </c>
      <c r="E12301" s="63" t="s">
        <v>1528</v>
      </c>
      <c r="F12301" s="61"/>
      <c r="G12301" s="62" t="s">
        <v>16</v>
      </c>
      <c r="H12301" s="72"/>
    </row>
    <row r="12302" spans="1:8" ht="76.5" x14ac:dyDescent="0.25">
      <c r="A12302" s="64" t="s">
        <v>6438</v>
      </c>
      <c r="B12302" s="15" t="s">
        <v>6437</v>
      </c>
      <c r="C12302" s="40" t="s">
        <v>6436</v>
      </c>
      <c r="D12302" s="8" t="s">
        <v>20</v>
      </c>
      <c r="E12302" s="63" t="s">
        <v>1528</v>
      </c>
      <c r="F12302" s="61"/>
      <c r="G12302" s="62" t="s">
        <v>16</v>
      </c>
      <c r="H12302" s="72"/>
    </row>
    <row r="12303" spans="1:8" ht="76.5" x14ac:dyDescent="0.25">
      <c r="A12303" s="64" t="s">
        <v>6435</v>
      </c>
      <c r="B12303" s="15" t="s">
        <v>6434</v>
      </c>
      <c r="C12303" s="40" t="s">
        <v>6433</v>
      </c>
      <c r="D12303" s="8" t="s">
        <v>20</v>
      </c>
      <c r="E12303" s="63" t="s">
        <v>1528</v>
      </c>
      <c r="F12303" s="61"/>
      <c r="G12303" s="62" t="s">
        <v>16</v>
      </c>
      <c r="H12303" s="72"/>
    </row>
    <row r="12304" spans="1:8" ht="76.5" x14ac:dyDescent="0.25">
      <c r="A12304" s="64" t="s">
        <v>6432</v>
      </c>
      <c r="B12304" s="15" t="s">
        <v>6431</v>
      </c>
      <c r="C12304" s="40" t="s">
        <v>6430</v>
      </c>
      <c r="D12304" s="8" t="s">
        <v>20</v>
      </c>
      <c r="E12304" s="63" t="s">
        <v>1528</v>
      </c>
      <c r="F12304" s="61"/>
      <c r="G12304" s="62" t="s">
        <v>16</v>
      </c>
      <c r="H12304" s="72"/>
    </row>
    <row r="12305" spans="1:8" ht="76.5" x14ac:dyDescent="0.25">
      <c r="A12305" s="64" t="s">
        <v>6429</v>
      </c>
      <c r="B12305" s="15" t="s">
        <v>6428</v>
      </c>
      <c r="C12305" s="40" t="s">
        <v>6427</v>
      </c>
      <c r="D12305" s="8" t="s">
        <v>20</v>
      </c>
      <c r="E12305" s="63" t="s">
        <v>1528</v>
      </c>
      <c r="F12305" s="61"/>
      <c r="G12305" s="62" t="s">
        <v>16</v>
      </c>
      <c r="H12305" s="72"/>
    </row>
    <row r="12306" spans="1:8" ht="76.5" x14ac:dyDescent="0.25">
      <c r="A12306" s="64" t="s">
        <v>6426</v>
      </c>
      <c r="B12306" s="15" t="s">
        <v>6425</v>
      </c>
      <c r="C12306" s="40" t="s">
        <v>6424</v>
      </c>
      <c r="D12306" s="8" t="s">
        <v>20</v>
      </c>
      <c r="E12306" s="63" t="s">
        <v>1528</v>
      </c>
      <c r="F12306" s="61"/>
      <c r="G12306" s="62" t="s">
        <v>16</v>
      </c>
      <c r="H12306" s="72"/>
    </row>
    <row r="12307" spans="1:8" ht="76.5" x14ac:dyDescent="0.25">
      <c r="A12307" s="64" t="s">
        <v>6423</v>
      </c>
      <c r="B12307" s="15" t="s">
        <v>6422</v>
      </c>
      <c r="C12307" s="40" t="s">
        <v>6421</v>
      </c>
      <c r="D12307" s="8" t="s">
        <v>20</v>
      </c>
      <c r="E12307" s="63" t="s">
        <v>1528</v>
      </c>
      <c r="F12307" s="61"/>
      <c r="G12307" s="62" t="s">
        <v>16</v>
      </c>
      <c r="H12307" s="72"/>
    </row>
    <row r="12308" spans="1:8" ht="76.5" x14ac:dyDescent="0.25">
      <c r="A12308" s="64" t="s">
        <v>6420</v>
      </c>
      <c r="B12308" s="15" t="s">
        <v>6419</v>
      </c>
      <c r="C12308" s="40" t="s">
        <v>6418</v>
      </c>
      <c r="D12308" s="8" t="s">
        <v>20</v>
      </c>
      <c r="E12308" s="63" t="s">
        <v>1528</v>
      </c>
      <c r="F12308" s="61"/>
      <c r="G12308" s="62" t="s">
        <v>16</v>
      </c>
      <c r="H12308" s="72"/>
    </row>
    <row r="12309" spans="1:8" ht="76.5" x14ac:dyDescent="0.25">
      <c r="A12309" s="64" t="s">
        <v>6417</v>
      </c>
      <c r="B12309" s="15" t="s">
        <v>6416</v>
      </c>
      <c r="C12309" s="40" t="s">
        <v>6415</v>
      </c>
      <c r="D12309" s="8" t="s">
        <v>20</v>
      </c>
      <c r="E12309" s="63" t="s">
        <v>1528</v>
      </c>
      <c r="F12309" s="61"/>
      <c r="G12309" s="62" t="s">
        <v>16</v>
      </c>
      <c r="H12309" s="72"/>
    </row>
    <row r="12310" spans="1:8" ht="76.5" x14ac:dyDescent="0.25">
      <c r="A12310" s="64" t="s">
        <v>6414</v>
      </c>
      <c r="B12310" s="15" t="s">
        <v>6413</v>
      </c>
      <c r="C12310" s="40" t="s">
        <v>6412</v>
      </c>
      <c r="D12310" s="8" t="s">
        <v>20</v>
      </c>
      <c r="E12310" s="63" t="s">
        <v>1528</v>
      </c>
      <c r="F12310" s="61"/>
      <c r="G12310" s="62" t="s">
        <v>16</v>
      </c>
      <c r="H12310" s="72"/>
    </row>
    <row r="12311" spans="1:8" ht="89.25" x14ac:dyDescent="0.25">
      <c r="A12311" s="64" t="s">
        <v>6411</v>
      </c>
      <c r="B12311" s="15" t="s">
        <v>6410</v>
      </c>
      <c r="C12311" s="40" t="s">
        <v>6409</v>
      </c>
      <c r="D12311" s="8" t="s">
        <v>20</v>
      </c>
      <c r="E12311" s="63" t="s">
        <v>1528</v>
      </c>
      <c r="F12311" s="61"/>
      <c r="G12311" s="62" t="s">
        <v>16</v>
      </c>
      <c r="H12311" s="72"/>
    </row>
    <row r="12312" spans="1:8" ht="76.5" x14ac:dyDescent="0.25">
      <c r="A12312" s="64" t="s">
        <v>6408</v>
      </c>
      <c r="B12312" s="15" t="s">
        <v>6407</v>
      </c>
      <c r="C12312" s="40" t="s">
        <v>6406</v>
      </c>
      <c r="D12312" s="8" t="s">
        <v>20</v>
      </c>
      <c r="E12312" s="63" t="s">
        <v>1528</v>
      </c>
      <c r="F12312" s="61"/>
      <c r="G12312" s="62" t="s">
        <v>16</v>
      </c>
      <c r="H12312" s="72"/>
    </row>
    <row r="12313" spans="1:8" ht="76.5" x14ac:dyDescent="0.25">
      <c r="A12313" s="64" t="s">
        <v>6405</v>
      </c>
      <c r="B12313" s="15" t="s">
        <v>6404</v>
      </c>
      <c r="C12313" s="40" t="s">
        <v>6403</v>
      </c>
      <c r="D12313" s="8" t="s">
        <v>20</v>
      </c>
      <c r="E12313" s="63" t="s">
        <v>1528</v>
      </c>
      <c r="F12313" s="61"/>
      <c r="G12313" s="62" t="s">
        <v>16</v>
      </c>
      <c r="H12313" s="72"/>
    </row>
    <row r="12314" spans="1:8" ht="38.25" x14ac:dyDescent="0.25">
      <c r="A12314" s="15" t="s">
        <v>6402</v>
      </c>
      <c r="B12314" s="15" t="s">
        <v>6401</v>
      </c>
      <c r="C12314" s="40" t="s">
        <v>6400</v>
      </c>
      <c r="D12314" s="8" t="s">
        <v>1626</v>
      </c>
      <c r="E12314" s="63" t="s">
        <v>1625</v>
      </c>
      <c r="F12314" s="65"/>
      <c r="G12314" s="9">
        <v>44567</v>
      </c>
      <c r="H12314" s="72"/>
    </row>
    <row r="12315" spans="1:8" ht="76.5" x14ac:dyDescent="0.25">
      <c r="A12315" s="64" t="s">
        <v>6399</v>
      </c>
      <c r="B12315" s="15" t="s">
        <v>3001</v>
      </c>
      <c r="C12315" s="40" t="s">
        <v>6398</v>
      </c>
      <c r="D12315" s="8" t="s">
        <v>20</v>
      </c>
      <c r="E12315" s="63" t="s">
        <v>1528</v>
      </c>
      <c r="F12315" s="61"/>
      <c r="G12315" s="62" t="s">
        <v>16</v>
      </c>
      <c r="H12315" s="72"/>
    </row>
    <row r="12316" spans="1:8" ht="76.5" x14ac:dyDescent="0.25">
      <c r="A12316" s="64" t="s">
        <v>6397</v>
      </c>
      <c r="B12316" s="15" t="s">
        <v>6396</v>
      </c>
      <c r="C12316" s="40" t="s">
        <v>6395</v>
      </c>
      <c r="D12316" s="8" t="s">
        <v>20</v>
      </c>
      <c r="E12316" s="63" t="s">
        <v>1528</v>
      </c>
      <c r="F12316" s="61"/>
      <c r="G12316" s="62" t="s">
        <v>16</v>
      </c>
      <c r="H12316" s="72"/>
    </row>
    <row r="12317" spans="1:8" ht="25.5" x14ac:dyDescent="0.25">
      <c r="A12317" s="15" t="s">
        <v>6394</v>
      </c>
      <c r="B12317" s="15" t="s">
        <v>6393</v>
      </c>
      <c r="C12317" s="40" t="s">
        <v>6392</v>
      </c>
      <c r="D12317" s="8" t="s">
        <v>1626</v>
      </c>
      <c r="E12317" s="63" t="s">
        <v>1799</v>
      </c>
      <c r="F12317" s="65"/>
      <c r="G12317" s="9" t="s">
        <v>16</v>
      </c>
      <c r="H12317" s="72"/>
    </row>
    <row r="12318" spans="1:8" ht="76.5" x14ac:dyDescent="0.25">
      <c r="A12318" s="64" t="s">
        <v>6391</v>
      </c>
      <c r="B12318" s="15" t="s">
        <v>6390</v>
      </c>
      <c r="C12318" s="40" t="s">
        <v>6389</v>
      </c>
      <c r="D12318" s="8" t="s">
        <v>20</v>
      </c>
      <c r="E12318" s="63" t="s">
        <v>1528</v>
      </c>
      <c r="F12318" s="61"/>
      <c r="G12318" s="62" t="s">
        <v>16</v>
      </c>
      <c r="H12318" s="72"/>
    </row>
    <row r="12319" spans="1:8" ht="76.5" x14ac:dyDescent="0.25">
      <c r="A12319" s="64" t="s">
        <v>6388</v>
      </c>
      <c r="B12319" s="15" t="s">
        <v>6387</v>
      </c>
      <c r="C12319" s="40" t="s">
        <v>6386</v>
      </c>
      <c r="D12319" s="8" t="s">
        <v>20</v>
      </c>
      <c r="E12319" s="63" t="s">
        <v>1528</v>
      </c>
      <c r="F12319" s="61"/>
      <c r="G12319" s="62" t="s">
        <v>16</v>
      </c>
      <c r="H12319" s="72"/>
    </row>
    <row r="12320" spans="1:8" ht="153" x14ac:dyDescent="0.25">
      <c r="A12320" s="64" t="s">
        <v>6385</v>
      </c>
      <c r="B12320" s="15" t="s">
        <v>6384</v>
      </c>
      <c r="C12320" s="40" t="s">
        <v>6383</v>
      </c>
      <c r="D12320" s="8" t="s">
        <v>20</v>
      </c>
      <c r="E12320" s="63" t="s">
        <v>1528</v>
      </c>
      <c r="F12320" s="61"/>
      <c r="G12320" s="62" t="s">
        <v>16</v>
      </c>
      <c r="H12320" s="72"/>
    </row>
    <row r="12321" spans="1:8" ht="76.5" x14ac:dyDescent="0.25">
      <c r="A12321" s="64" t="s">
        <v>6382</v>
      </c>
      <c r="B12321" s="15" t="s">
        <v>6381</v>
      </c>
      <c r="C12321" s="40" t="s">
        <v>6380</v>
      </c>
      <c r="D12321" s="8" t="s">
        <v>20</v>
      </c>
      <c r="E12321" s="63" t="s">
        <v>1528</v>
      </c>
      <c r="F12321" s="61"/>
      <c r="G12321" s="62" t="s">
        <v>16</v>
      </c>
      <c r="H12321" s="72"/>
    </row>
    <row r="12322" spans="1:8" ht="76.5" x14ac:dyDescent="0.25">
      <c r="A12322" s="64" t="s">
        <v>6379</v>
      </c>
      <c r="B12322" s="15" t="s">
        <v>6378</v>
      </c>
      <c r="C12322" s="40" t="s">
        <v>6377</v>
      </c>
      <c r="D12322" s="8" t="s">
        <v>20</v>
      </c>
      <c r="E12322" s="63" t="s">
        <v>1528</v>
      </c>
      <c r="F12322" s="61"/>
      <c r="G12322" s="62" t="s">
        <v>16</v>
      </c>
      <c r="H12322" s="72"/>
    </row>
    <row r="12323" spans="1:8" ht="76.5" x14ac:dyDescent="0.25">
      <c r="A12323" s="64" t="s">
        <v>6376</v>
      </c>
      <c r="B12323" s="15" t="s">
        <v>6375</v>
      </c>
      <c r="C12323" s="40" t="s">
        <v>6374</v>
      </c>
      <c r="D12323" s="8" t="s">
        <v>20</v>
      </c>
      <c r="E12323" s="63" t="s">
        <v>1528</v>
      </c>
      <c r="F12323" s="61"/>
      <c r="G12323" s="62" t="s">
        <v>16</v>
      </c>
      <c r="H12323" s="72"/>
    </row>
    <row r="12324" spans="1:8" ht="76.5" x14ac:dyDescent="0.25">
      <c r="A12324" s="64" t="s">
        <v>6373</v>
      </c>
      <c r="B12324" s="15" t="s">
        <v>6372</v>
      </c>
      <c r="C12324" s="40" t="s">
        <v>6371</v>
      </c>
      <c r="D12324" s="8" t="s">
        <v>20</v>
      </c>
      <c r="E12324" s="63" t="s">
        <v>1528</v>
      </c>
      <c r="F12324" s="61"/>
      <c r="G12324" s="62" t="s">
        <v>16</v>
      </c>
      <c r="H12324" s="72"/>
    </row>
    <row r="12325" spans="1:8" ht="102" x14ac:dyDescent="0.25">
      <c r="A12325" s="64" t="s">
        <v>6370</v>
      </c>
      <c r="B12325" s="15" t="s">
        <v>6369</v>
      </c>
      <c r="C12325" s="40" t="s">
        <v>6368</v>
      </c>
      <c r="D12325" s="8" t="s">
        <v>20</v>
      </c>
      <c r="E12325" s="63" t="s">
        <v>1528</v>
      </c>
      <c r="F12325" s="61"/>
      <c r="G12325" s="62" t="s">
        <v>16</v>
      </c>
      <c r="H12325" s="72"/>
    </row>
    <row r="12326" spans="1:8" ht="76.5" x14ac:dyDescent="0.25">
      <c r="A12326" s="64" t="s">
        <v>6367</v>
      </c>
      <c r="B12326" s="15" t="s">
        <v>3180</v>
      </c>
      <c r="C12326" s="40" t="s">
        <v>6366</v>
      </c>
      <c r="D12326" s="8" t="s">
        <v>20</v>
      </c>
      <c r="E12326" s="63" t="s">
        <v>1528</v>
      </c>
      <c r="F12326" s="61"/>
      <c r="G12326" s="62" t="s">
        <v>16</v>
      </c>
      <c r="H12326" s="72"/>
    </row>
    <row r="12327" spans="1:8" ht="76.5" x14ac:dyDescent="0.25">
      <c r="A12327" s="64" t="s">
        <v>6365</v>
      </c>
      <c r="B12327" s="15" t="s">
        <v>6364</v>
      </c>
      <c r="C12327" s="40" t="s">
        <v>6363</v>
      </c>
      <c r="D12327" s="8" t="s">
        <v>20</v>
      </c>
      <c r="E12327" s="63" t="s">
        <v>1528</v>
      </c>
      <c r="F12327" s="61"/>
      <c r="G12327" s="62" t="s">
        <v>16</v>
      </c>
      <c r="H12327" s="72"/>
    </row>
    <row r="12328" spans="1:8" ht="76.5" x14ac:dyDescent="0.25">
      <c r="A12328" s="64" t="s">
        <v>6362</v>
      </c>
      <c r="B12328" s="15" t="s">
        <v>6361</v>
      </c>
      <c r="C12328" s="40" t="s">
        <v>6360</v>
      </c>
      <c r="D12328" s="8" t="s">
        <v>20</v>
      </c>
      <c r="E12328" s="63" t="s">
        <v>1528</v>
      </c>
      <c r="F12328" s="61"/>
      <c r="G12328" s="62" t="s">
        <v>16</v>
      </c>
      <c r="H12328" s="72"/>
    </row>
    <row r="12329" spans="1:8" ht="89.25" x14ac:dyDescent="0.25">
      <c r="A12329" s="64" t="s">
        <v>6359</v>
      </c>
      <c r="B12329" s="15" t="s">
        <v>6070</v>
      </c>
      <c r="C12329" s="40" t="s">
        <v>6358</v>
      </c>
      <c r="D12329" s="8" t="s">
        <v>20</v>
      </c>
      <c r="E12329" s="63" t="s">
        <v>1528</v>
      </c>
      <c r="F12329" s="61"/>
      <c r="G12329" s="62" t="s">
        <v>16</v>
      </c>
      <c r="H12329" s="72"/>
    </row>
    <row r="12330" spans="1:8" ht="76.5" x14ac:dyDescent="0.25">
      <c r="A12330" s="64" t="s">
        <v>6357</v>
      </c>
      <c r="B12330" s="15" t="s">
        <v>6356</v>
      </c>
      <c r="C12330" s="40" t="s">
        <v>6355</v>
      </c>
      <c r="D12330" s="8" t="s">
        <v>20</v>
      </c>
      <c r="E12330" s="63" t="s">
        <v>1528</v>
      </c>
      <c r="F12330" s="61"/>
      <c r="G12330" s="62" t="s">
        <v>16</v>
      </c>
      <c r="H12330" s="72"/>
    </row>
    <row r="12331" spans="1:8" ht="76.5" x14ac:dyDescent="0.25">
      <c r="A12331" s="64" t="s">
        <v>6354</v>
      </c>
      <c r="B12331" s="15" t="s">
        <v>6353</v>
      </c>
      <c r="C12331" s="40" t="s">
        <v>6352</v>
      </c>
      <c r="D12331" s="8" t="s">
        <v>20</v>
      </c>
      <c r="E12331" s="63" t="s">
        <v>1528</v>
      </c>
      <c r="F12331" s="61"/>
      <c r="G12331" s="62" t="s">
        <v>16</v>
      </c>
      <c r="H12331" s="72"/>
    </row>
    <row r="12332" spans="1:8" ht="76.5" x14ac:dyDescent="0.25">
      <c r="A12332" s="64" t="s">
        <v>6351</v>
      </c>
      <c r="B12332" s="15" t="s">
        <v>6350</v>
      </c>
      <c r="C12332" s="40" t="s">
        <v>6349</v>
      </c>
      <c r="D12332" s="8" t="s">
        <v>20</v>
      </c>
      <c r="E12332" s="63" t="s">
        <v>1528</v>
      </c>
      <c r="F12332" s="61"/>
      <c r="G12332" s="62" t="s">
        <v>16</v>
      </c>
      <c r="H12332" s="72"/>
    </row>
    <row r="12333" spans="1:8" ht="76.5" x14ac:dyDescent="0.25">
      <c r="A12333" s="64" t="s">
        <v>6348</v>
      </c>
      <c r="B12333" s="15" t="s">
        <v>6347</v>
      </c>
      <c r="C12333" s="40" t="s">
        <v>5915</v>
      </c>
      <c r="D12333" s="8" t="s">
        <v>20</v>
      </c>
      <c r="E12333" s="63" t="s">
        <v>1528</v>
      </c>
      <c r="F12333" s="61"/>
      <c r="G12333" s="62" t="s">
        <v>16</v>
      </c>
      <c r="H12333" s="72"/>
    </row>
    <row r="12334" spans="1:8" ht="76.5" x14ac:dyDescent="0.25">
      <c r="A12334" s="64" t="s">
        <v>6346</v>
      </c>
      <c r="B12334" s="15" t="s">
        <v>6345</v>
      </c>
      <c r="C12334" s="40" t="s">
        <v>6344</v>
      </c>
      <c r="D12334" s="8" t="s">
        <v>20</v>
      </c>
      <c r="E12334" s="63" t="s">
        <v>1528</v>
      </c>
      <c r="F12334" s="61"/>
      <c r="G12334" s="62" t="s">
        <v>16</v>
      </c>
      <c r="H12334" s="72"/>
    </row>
    <row r="12335" spans="1:8" ht="76.5" x14ac:dyDescent="0.25">
      <c r="A12335" s="64" t="s">
        <v>6343</v>
      </c>
      <c r="B12335" s="15" t="s">
        <v>6342</v>
      </c>
      <c r="C12335" s="40" t="s">
        <v>6341</v>
      </c>
      <c r="D12335" s="8" t="s">
        <v>20</v>
      </c>
      <c r="E12335" s="63" t="s">
        <v>1528</v>
      </c>
      <c r="F12335" s="61"/>
      <c r="G12335" s="62" t="s">
        <v>16</v>
      </c>
      <c r="H12335" s="72"/>
    </row>
    <row r="12336" spans="1:8" ht="76.5" x14ac:dyDescent="0.25">
      <c r="A12336" s="64" t="s">
        <v>6340</v>
      </c>
      <c r="B12336" s="15" t="s">
        <v>6339</v>
      </c>
      <c r="C12336" s="40" t="s">
        <v>6338</v>
      </c>
      <c r="D12336" s="8" t="s">
        <v>20</v>
      </c>
      <c r="E12336" s="63" t="s">
        <v>1528</v>
      </c>
      <c r="F12336" s="61"/>
      <c r="G12336" s="62" t="s">
        <v>16</v>
      </c>
      <c r="H12336" s="72"/>
    </row>
    <row r="12337" spans="1:8" ht="76.5" x14ac:dyDescent="0.25">
      <c r="A12337" s="64" t="s">
        <v>6337</v>
      </c>
      <c r="B12337" s="15" t="s">
        <v>6336</v>
      </c>
      <c r="C12337" s="40" t="s">
        <v>6335</v>
      </c>
      <c r="D12337" s="8" t="s">
        <v>20</v>
      </c>
      <c r="E12337" s="63" t="s">
        <v>1528</v>
      </c>
      <c r="F12337" s="61"/>
      <c r="G12337" s="62" t="s">
        <v>16</v>
      </c>
      <c r="H12337" s="72"/>
    </row>
    <row r="12338" spans="1:8" ht="76.5" x14ac:dyDescent="0.25">
      <c r="A12338" s="64" t="s">
        <v>6334</v>
      </c>
      <c r="B12338" s="15" t="s">
        <v>4048</v>
      </c>
      <c r="C12338" s="40" t="s">
        <v>6333</v>
      </c>
      <c r="D12338" s="8" t="s">
        <v>20</v>
      </c>
      <c r="E12338" s="63" t="s">
        <v>1528</v>
      </c>
      <c r="F12338" s="61"/>
      <c r="G12338" s="62" t="s">
        <v>16</v>
      </c>
      <c r="H12338" s="72"/>
    </row>
    <row r="12339" spans="1:8" ht="51" x14ac:dyDescent="0.25">
      <c r="A12339" s="15" t="s">
        <v>6332</v>
      </c>
      <c r="B12339" s="15" t="s">
        <v>6331</v>
      </c>
      <c r="C12339" s="40" t="s">
        <v>6330</v>
      </c>
      <c r="D12339" s="8" t="s">
        <v>1626</v>
      </c>
      <c r="E12339" s="63" t="s">
        <v>1799</v>
      </c>
      <c r="F12339" s="65"/>
      <c r="G12339" s="9">
        <v>44567</v>
      </c>
      <c r="H12339" s="72"/>
    </row>
    <row r="12340" spans="1:8" ht="25.5" x14ac:dyDescent="0.25">
      <c r="A12340" s="15" t="s">
        <v>6329</v>
      </c>
      <c r="B12340" s="15" t="s">
        <v>6328</v>
      </c>
      <c r="C12340" s="40" t="s">
        <v>6327</v>
      </c>
      <c r="D12340" s="14" t="s">
        <v>1626</v>
      </c>
      <c r="E12340" s="63" t="s">
        <v>1625</v>
      </c>
      <c r="F12340" s="65"/>
      <c r="G12340" s="9">
        <v>44613</v>
      </c>
      <c r="H12340" s="72"/>
    </row>
    <row r="12341" spans="1:8" ht="89.25" x14ac:dyDescent="0.25">
      <c r="A12341" s="64" t="s">
        <v>6326</v>
      </c>
      <c r="B12341" s="15" t="s">
        <v>6325</v>
      </c>
      <c r="C12341" s="40" t="s">
        <v>6324</v>
      </c>
      <c r="D12341" s="8" t="s">
        <v>20</v>
      </c>
      <c r="E12341" s="63" t="s">
        <v>1528</v>
      </c>
      <c r="F12341" s="61"/>
      <c r="G12341" s="62" t="s">
        <v>16</v>
      </c>
      <c r="H12341" s="72"/>
    </row>
    <row r="12342" spans="1:8" ht="89.25" x14ac:dyDescent="0.25">
      <c r="A12342" s="64" t="s">
        <v>6323</v>
      </c>
      <c r="B12342" s="15" t="s">
        <v>6322</v>
      </c>
      <c r="C12342" s="40" t="s">
        <v>6321</v>
      </c>
      <c r="D12342" s="8" t="s">
        <v>20</v>
      </c>
      <c r="E12342" s="63" t="s">
        <v>1528</v>
      </c>
      <c r="F12342" s="61"/>
      <c r="G12342" s="62" t="s">
        <v>16</v>
      </c>
      <c r="H12342" s="72"/>
    </row>
    <row r="12343" spans="1:8" ht="114.75" x14ac:dyDescent="0.25">
      <c r="A12343" s="64" t="s">
        <v>6320</v>
      </c>
      <c r="B12343" s="15" t="s">
        <v>6319</v>
      </c>
      <c r="C12343" s="40" t="s">
        <v>6318</v>
      </c>
      <c r="D12343" s="8" t="s">
        <v>20</v>
      </c>
      <c r="E12343" s="63" t="s">
        <v>1528</v>
      </c>
      <c r="F12343" s="61"/>
      <c r="G12343" s="62" t="s">
        <v>16</v>
      </c>
      <c r="H12343" s="72"/>
    </row>
    <row r="12344" spans="1:8" ht="76.5" x14ac:dyDescent="0.25">
      <c r="A12344" s="64" t="s">
        <v>6317</v>
      </c>
      <c r="B12344" s="15" t="s">
        <v>6316</v>
      </c>
      <c r="C12344" s="40" t="s">
        <v>6315</v>
      </c>
      <c r="D12344" s="8" t="s">
        <v>20</v>
      </c>
      <c r="E12344" s="63" t="s">
        <v>1528</v>
      </c>
      <c r="F12344" s="61"/>
      <c r="G12344" s="62" t="s">
        <v>16</v>
      </c>
      <c r="H12344" s="72"/>
    </row>
    <row r="12345" spans="1:8" ht="114.75" x14ac:dyDescent="0.25">
      <c r="A12345" s="15" t="s">
        <v>6314</v>
      </c>
      <c r="B12345" s="15" t="s">
        <v>6313</v>
      </c>
      <c r="C12345" s="40" t="s">
        <v>6312</v>
      </c>
      <c r="D12345" s="14" t="s">
        <v>1626</v>
      </c>
      <c r="E12345" s="63" t="s">
        <v>1625</v>
      </c>
      <c r="F12345" s="65"/>
      <c r="G12345" s="9">
        <v>44660</v>
      </c>
      <c r="H12345" s="72"/>
    </row>
    <row r="12346" spans="1:8" ht="76.5" x14ac:dyDescent="0.25">
      <c r="A12346" s="64" t="s">
        <v>6311</v>
      </c>
      <c r="B12346" s="15" t="s">
        <v>6310</v>
      </c>
      <c r="C12346" s="40" t="s">
        <v>6309</v>
      </c>
      <c r="D12346" s="8" t="s">
        <v>20</v>
      </c>
      <c r="E12346" s="63" t="s">
        <v>1528</v>
      </c>
      <c r="F12346" s="61"/>
      <c r="G12346" s="62" t="s">
        <v>16</v>
      </c>
      <c r="H12346" s="72"/>
    </row>
    <row r="12347" spans="1:8" ht="76.5" x14ac:dyDescent="0.25">
      <c r="A12347" s="64" t="s">
        <v>6308</v>
      </c>
      <c r="B12347" s="15" t="s">
        <v>6307</v>
      </c>
      <c r="C12347" s="40" t="s">
        <v>6306</v>
      </c>
      <c r="D12347" s="8" t="s">
        <v>20</v>
      </c>
      <c r="E12347" s="63" t="s">
        <v>1528</v>
      </c>
      <c r="F12347" s="61"/>
      <c r="G12347" s="62" t="s">
        <v>16</v>
      </c>
      <c r="H12347" s="72"/>
    </row>
    <row r="12348" spans="1:8" ht="76.5" x14ac:dyDescent="0.25">
      <c r="A12348" s="64" t="s">
        <v>6305</v>
      </c>
      <c r="B12348" s="15" t="s">
        <v>6304</v>
      </c>
      <c r="C12348" s="40" t="s">
        <v>6303</v>
      </c>
      <c r="D12348" s="8" t="s">
        <v>20</v>
      </c>
      <c r="E12348" s="63" t="s">
        <v>1528</v>
      </c>
      <c r="F12348" s="61"/>
      <c r="G12348" s="62" t="s">
        <v>16</v>
      </c>
      <c r="H12348" s="72"/>
    </row>
    <row r="12349" spans="1:8" ht="76.5" x14ac:dyDescent="0.25">
      <c r="A12349" s="64" t="s">
        <v>6302</v>
      </c>
      <c r="B12349" s="15" t="s">
        <v>6301</v>
      </c>
      <c r="C12349" s="40" t="s">
        <v>6300</v>
      </c>
      <c r="D12349" s="8" t="s">
        <v>20</v>
      </c>
      <c r="E12349" s="63" t="s">
        <v>1528</v>
      </c>
      <c r="F12349" s="61"/>
      <c r="G12349" s="62" t="s">
        <v>16</v>
      </c>
      <c r="H12349" s="72"/>
    </row>
    <row r="12350" spans="1:8" ht="76.5" x14ac:dyDescent="0.25">
      <c r="A12350" s="64" t="s">
        <v>6299</v>
      </c>
      <c r="B12350" s="15" t="s">
        <v>6298</v>
      </c>
      <c r="C12350" s="40" t="s">
        <v>6297</v>
      </c>
      <c r="D12350" s="8" t="s">
        <v>20</v>
      </c>
      <c r="E12350" s="63" t="s">
        <v>1528</v>
      </c>
      <c r="F12350" s="61"/>
      <c r="G12350" s="62" t="s">
        <v>16</v>
      </c>
      <c r="H12350" s="72"/>
    </row>
    <row r="12351" spans="1:8" ht="76.5" x14ac:dyDescent="0.25">
      <c r="A12351" s="64" t="s">
        <v>6296</v>
      </c>
      <c r="B12351" s="15" t="s">
        <v>6295</v>
      </c>
      <c r="C12351" s="40" t="s">
        <v>6294</v>
      </c>
      <c r="D12351" s="8" t="s">
        <v>20</v>
      </c>
      <c r="E12351" s="63" t="s">
        <v>1528</v>
      </c>
      <c r="F12351" s="61"/>
      <c r="G12351" s="62" t="s">
        <v>16</v>
      </c>
      <c r="H12351" s="72"/>
    </row>
    <row r="12352" spans="1:8" ht="76.5" x14ac:dyDescent="0.25">
      <c r="A12352" s="64" t="s">
        <v>6293</v>
      </c>
      <c r="B12352" s="15" t="s">
        <v>6292</v>
      </c>
      <c r="C12352" s="40" t="s">
        <v>6291</v>
      </c>
      <c r="D12352" s="8" t="s">
        <v>20</v>
      </c>
      <c r="E12352" s="63" t="s">
        <v>1528</v>
      </c>
      <c r="F12352" s="61"/>
      <c r="G12352" s="62" t="s">
        <v>16</v>
      </c>
      <c r="H12352" s="72"/>
    </row>
    <row r="12353" spans="1:8" ht="76.5" x14ac:dyDescent="0.25">
      <c r="A12353" s="64" t="s">
        <v>6290</v>
      </c>
      <c r="B12353" s="15" t="s">
        <v>6289</v>
      </c>
      <c r="C12353" s="40" t="s">
        <v>6288</v>
      </c>
      <c r="D12353" s="8" t="s">
        <v>20</v>
      </c>
      <c r="E12353" s="63" t="s">
        <v>1528</v>
      </c>
      <c r="F12353" s="61"/>
      <c r="G12353" s="62" t="s">
        <v>16</v>
      </c>
      <c r="H12353" s="72"/>
    </row>
    <row r="12354" spans="1:8" ht="76.5" x14ac:dyDescent="0.25">
      <c r="A12354" s="64" t="s">
        <v>6287</v>
      </c>
      <c r="B12354" s="15" t="s">
        <v>6286</v>
      </c>
      <c r="C12354" s="40" t="s">
        <v>6285</v>
      </c>
      <c r="D12354" s="8" t="s">
        <v>20</v>
      </c>
      <c r="E12354" s="63" t="s">
        <v>1528</v>
      </c>
      <c r="F12354" s="61"/>
      <c r="G12354" s="62" t="s">
        <v>16</v>
      </c>
      <c r="H12354" s="72"/>
    </row>
    <row r="12355" spans="1:8" ht="89.25" x14ac:dyDescent="0.25">
      <c r="A12355" s="15" t="s">
        <v>6284</v>
      </c>
      <c r="B12355" s="15" t="s">
        <v>6283</v>
      </c>
      <c r="C12355" s="40" t="s">
        <v>6282</v>
      </c>
      <c r="D12355" s="8" t="s">
        <v>1626</v>
      </c>
      <c r="E12355" s="63" t="s">
        <v>1625</v>
      </c>
      <c r="F12355" s="65"/>
      <c r="G12355" s="9">
        <v>44604</v>
      </c>
      <c r="H12355" s="72"/>
    </row>
    <row r="12356" spans="1:8" ht="102" x14ac:dyDescent="0.25">
      <c r="A12356" s="64" t="s">
        <v>6281</v>
      </c>
      <c r="B12356" s="15" t="s">
        <v>6280</v>
      </c>
      <c r="C12356" s="40" t="s">
        <v>6279</v>
      </c>
      <c r="D12356" s="8" t="s">
        <v>20</v>
      </c>
      <c r="E12356" s="63" t="s">
        <v>1528</v>
      </c>
      <c r="F12356" s="61"/>
      <c r="G12356" s="62" t="s">
        <v>16</v>
      </c>
      <c r="H12356" s="72"/>
    </row>
    <row r="12357" spans="1:8" ht="76.5" x14ac:dyDescent="0.25">
      <c r="A12357" s="64" t="s">
        <v>6278</v>
      </c>
      <c r="B12357" s="15" t="s">
        <v>6277</v>
      </c>
      <c r="C12357" s="40" t="s">
        <v>6276</v>
      </c>
      <c r="D12357" s="8" t="s">
        <v>20</v>
      </c>
      <c r="E12357" s="63" t="s">
        <v>1528</v>
      </c>
      <c r="F12357" s="61"/>
      <c r="G12357" s="62" t="s">
        <v>16</v>
      </c>
      <c r="H12357" s="72"/>
    </row>
    <row r="12358" spans="1:8" ht="76.5" x14ac:dyDescent="0.25">
      <c r="A12358" s="64" t="s">
        <v>6275</v>
      </c>
      <c r="B12358" s="15" t="s">
        <v>6274</v>
      </c>
      <c r="C12358" s="40" t="s">
        <v>6273</v>
      </c>
      <c r="D12358" s="8" t="s">
        <v>20</v>
      </c>
      <c r="E12358" s="63" t="s">
        <v>1528</v>
      </c>
      <c r="F12358" s="61"/>
      <c r="G12358" s="62" t="s">
        <v>16</v>
      </c>
      <c r="H12358" s="72"/>
    </row>
    <row r="12359" spans="1:8" ht="76.5" x14ac:dyDescent="0.25">
      <c r="A12359" s="64" t="s">
        <v>6272</v>
      </c>
      <c r="B12359" s="15" t="s">
        <v>6271</v>
      </c>
      <c r="C12359" s="40" t="s">
        <v>6270</v>
      </c>
      <c r="D12359" s="8" t="s">
        <v>20</v>
      </c>
      <c r="E12359" s="63" t="s">
        <v>1528</v>
      </c>
      <c r="F12359" s="61"/>
      <c r="G12359" s="62" t="s">
        <v>16</v>
      </c>
      <c r="H12359" s="72"/>
    </row>
    <row r="12360" spans="1:8" ht="76.5" x14ac:dyDescent="0.25">
      <c r="A12360" s="64" t="s">
        <v>6269</v>
      </c>
      <c r="B12360" s="15" t="s">
        <v>4269</v>
      </c>
      <c r="C12360" s="40" t="s">
        <v>6268</v>
      </c>
      <c r="D12360" s="8" t="s">
        <v>20</v>
      </c>
      <c r="E12360" s="63" t="s">
        <v>1528</v>
      </c>
      <c r="F12360" s="61"/>
      <c r="G12360" s="62" t="s">
        <v>16</v>
      </c>
      <c r="H12360" s="72"/>
    </row>
    <row r="12361" spans="1:8" ht="165.75" x14ac:dyDescent="0.25">
      <c r="A12361" s="15" t="s">
        <v>6267</v>
      </c>
      <c r="B12361" s="15" t="s">
        <v>6266</v>
      </c>
      <c r="C12361" s="40" t="s">
        <v>6265</v>
      </c>
      <c r="D12361" s="8" t="s">
        <v>1626</v>
      </c>
      <c r="E12361" s="63" t="s">
        <v>1625</v>
      </c>
      <c r="F12361" s="65"/>
      <c r="G12361" s="9">
        <v>44583</v>
      </c>
      <c r="H12361" s="72"/>
    </row>
    <row r="12362" spans="1:8" ht="63.75" x14ac:dyDescent="0.25">
      <c r="A12362" s="15" t="s">
        <v>6264</v>
      </c>
      <c r="B12362" s="15" t="s">
        <v>6263</v>
      </c>
      <c r="C12362" s="40" t="s">
        <v>6262</v>
      </c>
      <c r="D12362" s="8" t="s">
        <v>1626</v>
      </c>
      <c r="E12362" s="63" t="s">
        <v>1625</v>
      </c>
      <c r="F12362" s="65"/>
      <c r="G12362" s="9">
        <v>44634</v>
      </c>
      <c r="H12362" s="72"/>
    </row>
    <row r="12363" spans="1:8" ht="76.5" x14ac:dyDescent="0.25">
      <c r="A12363" s="64" t="s">
        <v>6261</v>
      </c>
      <c r="B12363" s="15" t="s">
        <v>6260</v>
      </c>
      <c r="C12363" s="40" t="s">
        <v>6259</v>
      </c>
      <c r="D12363" s="8" t="s">
        <v>20</v>
      </c>
      <c r="E12363" s="63" t="s">
        <v>1528</v>
      </c>
      <c r="F12363" s="61"/>
      <c r="G12363" s="62" t="s">
        <v>16</v>
      </c>
      <c r="H12363" s="72"/>
    </row>
    <row r="12364" spans="1:8" ht="76.5" x14ac:dyDescent="0.25">
      <c r="A12364" s="64" t="s">
        <v>6258</v>
      </c>
      <c r="B12364" s="15" t="s">
        <v>2986</v>
      </c>
      <c r="C12364" s="40" t="s">
        <v>6257</v>
      </c>
      <c r="D12364" s="8" t="s">
        <v>20</v>
      </c>
      <c r="E12364" s="63" t="s">
        <v>1528</v>
      </c>
      <c r="F12364" s="61"/>
      <c r="G12364" s="62" t="s">
        <v>16</v>
      </c>
      <c r="H12364" s="72"/>
    </row>
    <row r="12365" spans="1:8" ht="76.5" x14ac:dyDescent="0.25">
      <c r="A12365" s="64" t="s">
        <v>6256</v>
      </c>
      <c r="B12365" s="15" t="s">
        <v>6255</v>
      </c>
      <c r="C12365" s="40" t="s">
        <v>6254</v>
      </c>
      <c r="D12365" s="8" t="s">
        <v>20</v>
      </c>
      <c r="E12365" s="63" t="s">
        <v>1528</v>
      </c>
      <c r="F12365" s="61"/>
      <c r="G12365" s="62" t="s">
        <v>16</v>
      </c>
      <c r="H12365" s="72"/>
    </row>
    <row r="12366" spans="1:8" ht="76.5" x14ac:dyDescent="0.25">
      <c r="A12366" s="64" t="s">
        <v>6253</v>
      </c>
      <c r="B12366" s="15" t="s">
        <v>4330</v>
      </c>
      <c r="C12366" s="40" t="s">
        <v>6252</v>
      </c>
      <c r="D12366" s="8" t="s">
        <v>20</v>
      </c>
      <c r="E12366" s="63" t="s">
        <v>1528</v>
      </c>
      <c r="F12366" s="61"/>
      <c r="G12366" s="62" t="s">
        <v>16</v>
      </c>
      <c r="H12366" s="72"/>
    </row>
    <row r="12367" spans="1:8" ht="76.5" x14ac:dyDescent="0.25">
      <c r="A12367" s="64" t="s">
        <v>6251</v>
      </c>
      <c r="B12367" s="15" t="s">
        <v>6250</v>
      </c>
      <c r="C12367" s="40" t="s">
        <v>6249</v>
      </c>
      <c r="D12367" s="8" t="s">
        <v>20</v>
      </c>
      <c r="E12367" s="63" t="s">
        <v>1528</v>
      </c>
      <c r="F12367" s="61"/>
      <c r="G12367" s="62" t="s">
        <v>16</v>
      </c>
      <c r="H12367" s="72"/>
    </row>
    <row r="12368" spans="1:8" ht="76.5" x14ac:dyDescent="0.25">
      <c r="A12368" s="64" t="s">
        <v>6248</v>
      </c>
      <c r="B12368" s="15" t="s">
        <v>6247</v>
      </c>
      <c r="C12368" s="40" t="s">
        <v>6246</v>
      </c>
      <c r="D12368" s="8" t="s">
        <v>20</v>
      </c>
      <c r="E12368" s="63" t="s">
        <v>1528</v>
      </c>
      <c r="F12368" s="61"/>
      <c r="G12368" s="62" t="s">
        <v>16</v>
      </c>
      <c r="H12368" s="72"/>
    </row>
    <row r="12369" spans="1:8" ht="76.5" x14ac:dyDescent="0.25">
      <c r="A12369" s="64" t="s">
        <v>6245</v>
      </c>
      <c r="B12369" s="15" t="s">
        <v>6244</v>
      </c>
      <c r="C12369" s="40" t="s">
        <v>6243</v>
      </c>
      <c r="D12369" s="8" t="s">
        <v>20</v>
      </c>
      <c r="E12369" s="63" t="s">
        <v>1528</v>
      </c>
      <c r="F12369" s="61"/>
      <c r="G12369" s="62" t="s">
        <v>16</v>
      </c>
      <c r="H12369" s="72"/>
    </row>
    <row r="12370" spans="1:8" ht="76.5" x14ac:dyDescent="0.25">
      <c r="A12370" s="64" t="s">
        <v>6242</v>
      </c>
      <c r="B12370" s="15" t="s">
        <v>6241</v>
      </c>
      <c r="C12370" s="40" t="s">
        <v>6240</v>
      </c>
      <c r="D12370" s="8" t="s">
        <v>20</v>
      </c>
      <c r="E12370" s="63" t="s">
        <v>1528</v>
      </c>
      <c r="F12370" s="61"/>
      <c r="G12370" s="62" t="s">
        <v>16</v>
      </c>
      <c r="H12370" s="72"/>
    </row>
    <row r="12371" spans="1:8" ht="76.5" x14ac:dyDescent="0.25">
      <c r="A12371" s="64" t="s">
        <v>6239</v>
      </c>
      <c r="B12371" s="15" t="s">
        <v>6238</v>
      </c>
      <c r="C12371" s="40" t="s">
        <v>6237</v>
      </c>
      <c r="D12371" s="8" t="s">
        <v>20</v>
      </c>
      <c r="E12371" s="63" t="s">
        <v>1528</v>
      </c>
      <c r="F12371" s="61"/>
      <c r="G12371" s="62" t="s">
        <v>16</v>
      </c>
      <c r="H12371" s="72"/>
    </row>
    <row r="12372" spans="1:8" ht="76.5" x14ac:dyDescent="0.25">
      <c r="A12372" s="64" t="s">
        <v>6236</v>
      </c>
      <c r="B12372" s="15" t="s">
        <v>6235</v>
      </c>
      <c r="C12372" s="40" t="s">
        <v>6234</v>
      </c>
      <c r="D12372" s="8" t="s">
        <v>20</v>
      </c>
      <c r="E12372" s="63" t="s">
        <v>1528</v>
      </c>
      <c r="F12372" s="61"/>
      <c r="G12372" s="62" t="s">
        <v>16</v>
      </c>
      <c r="H12372" s="72"/>
    </row>
    <row r="12373" spans="1:8" ht="114.75" x14ac:dyDescent="0.25">
      <c r="A12373" s="15" t="s">
        <v>6233</v>
      </c>
      <c r="B12373" s="15" t="s">
        <v>6232</v>
      </c>
      <c r="C12373" s="40" t="s">
        <v>6231</v>
      </c>
      <c r="D12373" s="8" t="s">
        <v>1626</v>
      </c>
      <c r="E12373" s="63" t="s">
        <v>1799</v>
      </c>
      <c r="F12373" s="65"/>
      <c r="G12373" s="9">
        <v>44605</v>
      </c>
      <c r="H12373" s="72"/>
    </row>
    <row r="12374" spans="1:8" ht="76.5" x14ac:dyDescent="0.25">
      <c r="A12374" s="64" t="s">
        <v>6230</v>
      </c>
      <c r="B12374" s="15" t="s">
        <v>6229</v>
      </c>
      <c r="C12374" s="40" t="s">
        <v>6228</v>
      </c>
      <c r="D12374" s="8" t="s">
        <v>20</v>
      </c>
      <c r="E12374" s="63" t="s">
        <v>1528</v>
      </c>
      <c r="F12374" s="61"/>
      <c r="G12374" s="62" t="s">
        <v>16</v>
      </c>
      <c r="H12374" s="72"/>
    </row>
    <row r="12375" spans="1:8" ht="76.5" x14ac:dyDescent="0.25">
      <c r="A12375" s="64" t="s">
        <v>6227</v>
      </c>
      <c r="B12375" s="15" t="s">
        <v>6226</v>
      </c>
      <c r="C12375" s="40" t="s">
        <v>6225</v>
      </c>
      <c r="D12375" s="8" t="s">
        <v>20</v>
      </c>
      <c r="E12375" s="63" t="s">
        <v>1528</v>
      </c>
      <c r="F12375" s="61"/>
      <c r="G12375" s="62" t="s">
        <v>16</v>
      </c>
      <c r="H12375" s="72"/>
    </row>
    <row r="12376" spans="1:8" ht="51" x14ac:dyDescent="0.25">
      <c r="A12376" s="15" t="s">
        <v>6224</v>
      </c>
      <c r="B12376" s="15" t="s">
        <v>6223</v>
      </c>
      <c r="C12376" s="40" t="s">
        <v>6222</v>
      </c>
      <c r="D12376" s="8" t="s">
        <v>1626</v>
      </c>
      <c r="E12376" s="63" t="s">
        <v>1799</v>
      </c>
      <c r="F12376" s="65"/>
      <c r="G12376" s="9">
        <v>44735</v>
      </c>
      <c r="H12376" s="72"/>
    </row>
    <row r="12377" spans="1:8" ht="102" x14ac:dyDescent="0.25">
      <c r="A12377" s="15" t="s">
        <v>6221</v>
      </c>
      <c r="B12377" s="15" t="s">
        <v>6220</v>
      </c>
      <c r="C12377" s="40" t="s">
        <v>6219</v>
      </c>
      <c r="D12377" s="8" t="s">
        <v>1626</v>
      </c>
      <c r="E12377" s="63" t="s">
        <v>1625</v>
      </c>
      <c r="F12377" s="65"/>
      <c r="G12377" s="9">
        <v>44722</v>
      </c>
      <c r="H12377" s="72"/>
    </row>
    <row r="12378" spans="1:8" ht="76.5" x14ac:dyDescent="0.25">
      <c r="A12378" s="64" t="s">
        <v>6218</v>
      </c>
      <c r="B12378" s="15" t="s">
        <v>6217</v>
      </c>
      <c r="C12378" s="40" t="s">
        <v>6216</v>
      </c>
      <c r="D12378" s="8" t="s">
        <v>20</v>
      </c>
      <c r="E12378" s="63" t="s">
        <v>1528</v>
      </c>
      <c r="F12378" s="61"/>
      <c r="G12378" s="62" t="s">
        <v>16</v>
      </c>
      <c r="H12378" s="72"/>
    </row>
    <row r="12379" spans="1:8" ht="76.5" x14ac:dyDescent="0.25">
      <c r="A12379" s="64" t="s">
        <v>6215</v>
      </c>
      <c r="B12379" s="15" t="s">
        <v>6214</v>
      </c>
      <c r="C12379" s="40" t="s">
        <v>6213</v>
      </c>
      <c r="D12379" s="8" t="s">
        <v>20</v>
      </c>
      <c r="E12379" s="63" t="s">
        <v>1528</v>
      </c>
      <c r="F12379" s="61"/>
      <c r="G12379" s="62" t="s">
        <v>16</v>
      </c>
      <c r="H12379" s="72"/>
    </row>
    <row r="12380" spans="1:8" ht="76.5" x14ac:dyDescent="0.25">
      <c r="A12380" s="64" t="s">
        <v>6212</v>
      </c>
      <c r="B12380" s="15" t="s">
        <v>6211</v>
      </c>
      <c r="C12380" s="40" t="s">
        <v>6210</v>
      </c>
      <c r="D12380" s="8" t="s">
        <v>20</v>
      </c>
      <c r="E12380" s="63" t="s">
        <v>1528</v>
      </c>
      <c r="F12380" s="61"/>
      <c r="G12380" s="62" t="s">
        <v>16</v>
      </c>
      <c r="H12380" s="72"/>
    </row>
    <row r="12381" spans="1:8" ht="76.5" x14ac:dyDescent="0.25">
      <c r="A12381" s="64" t="s">
        <v>6209</v>
      </c>
      <c r="B12381" s="15" t="s">
        <v>6208</v>
      </c>
      <c r="C12381" s="40" t="s">
        <v>6207</v>
      </c>
      <c r="D12381" s="8" t="s">
        <v>20</v>
      </c>
      <c r="E12381" s="63" t="s">
        <v>1528</v>
      </c>
      <c r="F12381" s="61"/>
      <c r="G12381" s="62" t="s">
        <v>16</v>
      </c>
      <c r="H12381" s="72"/>
    </row>
    <row r="12382" spans="1:8" ht="76.5" x14ac:dyDescent="0.25">
      <c r="A12382" s="64" t="s">
        <v>6206</v>
      </c>
      <c r="B12382" s="15" t="s">
        <v>6205</v>
      </c>
      <c r="C12382" s="40" t="s">
        <v>6204</v>
      </c>
      <c r="D12382" s="8" t="s">
        <v>20</v>
      </c>
      <c r="E12382" s="63" t="s">
        <v>1528</v>
      </c>
      <c r="F12382" s="61"/>
      <c r="G12382" s="62" t="s">
        <v>16</v>
      </c>
      <c r="H12382" s="72"/>
    </row>
    <row r="12383" spans="1:8" ht="76.5" x14ac:dyDescent="0.25">
      <c r="A12383" s="64" t="s">
        <v>6203</v>
      </c>
      <c r="B12383" s="15" t="s">
        <v>6202</v>
      </c>
      <c r="C12383" s="40" t="s">
        <v>6201</v>
      </c>
      <c r="D12383" s="8" t="s">
        <v>20</v>
      </c>
      <c r="E12383" s="63" t="s">
        <v>1528</v>
      </c>
      <c r="F12383" s="61"/>
      <c r="G12383" s="62" t="s">
        <v>16</v>
      </c>
      <c r="H12383" s="72"/>
    </row>
    <row r="12384" spans="1:8" ht="76.5" x14ac:dyDescent="0.25">
      <c r="A12384" s="64" t="s">
        <v>6200</v>
      </c>
      <c r="B12384" s="15" t="s">
        <v>6199</v>
      </c>
      <c r="C12384" s="40" t="s">
        <v>6198</v>
      </c>
      <c r="D12384" s="8" t="s">
        <v>20</v>
      </c>
      <c r="E12384" s="63" t="s">
        <v>1528</v>
      </c>
      <c r="F12384" s="61"/>
      <c r="G12384" s="62" t="s">
        <v>16</v>
      </c>
      <c r="H12384" s="72"/>
    </row>
    <row r="12385" spans="1:8" ht="76.5" x14ac:dyDescent="0.25">
      <c r="A12385" s="64" t="s">
        <v>6197</v>
      </c>
      <c r="B12385" s="15" t="s">
        <v>6196</v>
      </c>
      <c r="C12385" s="40" t="s">
        <v>6195</v>
      </c>
      <c r="D12385" s="8" t="s">
        <v>20</v>
      </c>
      <c r="E12385" s="63" t="s">
        <v>1528</v>
      </c>
      <c r="F12385" s="61"/>
      <c r="G12385" s="62" t="s">
        <v>16</v>
      </c>
      <c r="H12385" s="72"/>
    </row>
    <row r="12386" spans="1:8" ht="76.5" x14ac:dyDescent="0.25">
      <c r="A12386" s="64" t="s">
        <v>6194</v>
      </c>
      <c r="B12386" s="15" t="s">
        <v>6193</v>
      </c>
      <c r="C12386" s="40" t="s">
        <v>6192</v>
      </c>
      <c r="D12386" s="8" t="s">
        <v>20</v>
      </c>
      <c r="E12386" s="63" t="s">
        <v>1528</v>
      </c>
      <c r="F12386" s="61"/>
      <c r="G12386" s="62" t="s">
        <v>16</v>
      </c>
      <c r="H12386" s="72"/>
    </row>
    <row r="12387" spans="1:8" ht="76.5" x14ac:dyDescent="0.25">
      <c r="A12387" s="64" t="s">
        <v>6191</v>
      </c>
      <c r="B12387" s="15" t="s">
        <v>6190</v>
      </c>
      <c r="C12387" s="40" t="s">
        <v>6189</v>
      </c>
      <c r="D12387" s="8" t="s">
        <v>20</v>
      </c>
      <c r="E12387" s="63" t="s">
        <v>1528</v>
      </c>
      <c r="F12387" s="61"/>
      <c r="G12387" s="62" t="s">
        <v>16</v>
      </c>
      <c r="H12387" s="72"/>
    </row>
    <row r="12388" spans="1:8" ht="76.5" x14ac:dyDescent="0.25">
      <c r="A12388" s="64" t="s">
        <v>6188</v>
      </c>
      <c r="B12388" s="15" t="s">
        <v>6187</v>
      </c>
      <c r="C12388" s="40" t="s">
        <v>6186</v>
      </c>
      <c r="D12388" s="8" t="s">
        <v>20</v>
      </c>
      <c r="E12388" s="63" t="s">
        <v>1528</v>
      </c>
      <c r="F12388" s="61"/>
      <c r="G12388" s="62" t="s">
        <v>16</v>
      </c>
      <c r="H12388" s="72"/>
    </row>
    <row r="12389" spans="1:8" ht="76.5" x14ac:dyDescent="0.25">
      <c r="A12389" s="64" t="s">
        <v>6185</v>
      </c>
      <c r="B12389" s="15" t="s">
        <v>6184</v>
      </c>
      <c r="C12389" s="40" t="s">
        <v>3687</v>
      </c>
      <c r="D12389" s="8" t="s">
        <v>20</v>
      </c>
      <c r="E12389" s="63" t="s">
        <v>1528</v>
      </c>
      <c r="F12389" s="61"/>
      <c r="G12389" s="62" t="s">
        <v>16</v>
      </c>
      <c r="H12389" s="72"/>
    </row>
    <row r="12390" spans="1:8" ht="76.5" x14ac:dyDescent="0.25">
      <c r="A12390" s="64" t="s">
        <v>6183</v>
      </c>
      <c r="B12390" s="15" t="s">
        <v>6182</v>
      </c>
      <c r="C12390" s="40" t="s">
        <v>6181</v>
      </c>
      <c r="D12390" s="8" t="s">
        <v>20</v>
      </c>
      <c r="E12390" s="63" t="s">
        <v>1528</v>
      </c>
      <c r="F12390" s="61"/>
      <c r="G12390" s="62" t="s">
        <v>16</v>
      </c>
      <c r="H12390" s="72"/>
    </row>
    <row r="12391" spans="1:8" ht="76.5" x14ac:dyDescent="0.25">
      <c r="A12391" s="64" t="s">
        <v>6180</v>
      </c>
      <c r="B12391" s="15" t="s">
        <v>6179</v>
      </c>
      <c r="C12391" s="40" t="s">
        <v>6178</v>
      </c>
      <c r="D12391" s="8" t="s">
        <v>20</v>
      </c>
      <c r="E12391" s="63" t="s">
        <v>1528</v>
      </c>
      <c r="F12391" s="61"/>
      <c r="G12391" s="62" t="s">
        <v>16</v>
      </c>
      <c r="H12391" s="72"/>
    </row>
    <row r="12392" spans="1:8" ht="76.5" x14ac:dyDescent="0.25">
      <c r="A12392" s="64" t="s">
        <v>6177</v>
      </c>
      <c r="B12392" s="15" t="s">
        <v>6176</v>
      </c>
      <c r="C12392" s="40" t="s">
        <v>6175</v>
      </c>
      <c r="D12392" s="8" t="s">
        <v>20</v>
      </c>
      <c r="E12392" s="63" t="s">
        <v>1528</v>
      </c>
      <c r="F12392" s="61"/>
      <c r="G12392" s="62" t="s">
        <v>16</v>
      </c>
      <c r="H12392" s="72"/>
    </row>
    <row r="12393" spans="1:8" ht="76.5" x14ac:dyDescent="0.25">
      <c r="A12393" s="64" t="s">
        <v>6174</v>
      </c>
      <c r="B12393" s="15" t="s">
        <v>6173</v>
      </c>
      <c r="C12393" s="40" t="s">
        <v>6172</v>
      </c>
      <c r="D12393" s="8" t="s">
        <v>20</v>
      </c>
      <c r="E12393" s="63" t="s">
        <v>1528</v>
      </c>
      <c r="F12393" s="61"/>
      <c r="G12393" s="62" t="s">
        <v>16</v>
      </c>
      <c r="H12393" s="72"/>
    </row>
    <row r="12394" spans="1:8" ht="76.5" x14ac:dyDescent="0.25">
      <c r="A12394" s="64" t="s">
        <v>6171</v>
      </c>
      <c r="B12394" s="15" t="s">
        <v>6170</v>
      </c>
      <c r="C12394" s="40" t="s">
        <v>6169</v>
      </c>
      <c r="D12394" s="8" t="s">
        <v>20</v>
      </c>
      <c r="E12394" s="63" t="s">
        <v>1528</v>
      </c>
      <c r="F12394" s="61"/>
      <c r="G12394" s="62" t="s">
        <v>16</v>
      </c>
      <c r="H12394" s="72"/>
    </row>
    <row r="12395" spans="1:8" ht="76.5" x14ac:dyDescent="0.25">
      <c r="A12395" s="64" t="s">
        <v>6168</v>
      </c>
      <c r="B12395" s="15" t="s">
        <v>3555</v>
      </c>
      <c r="C12395" s="40" t="s">
        <v>6167</v>
      </c>
      <c r="D12395" s="8" t="s">
        <v>20</v>
      </c>
      <c r="E12395" s="63" t="s">
        <v>1528</v>
      </c>
      <c r="F12395" s="61"/>
      <c r="G12395" s="62" t="s">
        <v>16</v>
      </c>
      <c r="H12395" s="72"/>
    </row>
    <row r="12396" spans="1:8" ht="89.25" x14ac:dyDescent="0.25">
      <c r="A12396" s="15" t="s">
        <v>6166</v>
      </c>
      <c r="B12396" s="15" t="s">
        <v>6165</v>
      </c>
      <c r="C12396" s="40" t="s">
        <v>6164</v>
      </c>
      <c r="D12396" s="8" t="s">
        <v>1626</v>
      </c>
      <c r="E12396" s="63" t="s">
        <v>1799</v>
      </c>
      <c r="F12396" s="65"/>
      <c r="G12396" s="9">
        <v>44596</v>
      </c>
      <c r="H12396" s="72"/>
    </row>
    <row r="12397" spans="1:8" ht="76.5" x14ac:dyDescent="0.25">
      <c r="A12397" s="64" t="s">
        <v>6163</v>
      </c>
      <c r="B12397" s="15" t="s">
        <v>6162</v>
      </c>
      <c r="C12397" s="40" t="s">
        <v>6161</v>
      </c>
      <c r="D12397" s="8" t="s">
        <v>20</v>
      </c>
      <c r="E12397" s="63" t="s">
        <v>1528</v>
      </c>
      <c r="F12397" s="61"/>
      <c r="G12397" s="62" t="s">
        <v>16</v>
      </c>
      <c r="H12397" s="72"/>
    </row>
    <row r="12398" spans="1:8" ht="76.5" x14ac:dyDescent="0.25">
      <c r="A12398" s="64" t="s">
        <v>6160</v>
      </c>
      <c r="B12398" s="15" t="s">
        <v>6159</v>
      </c>
      <c r="C12398" s="40" t="s">
        <v>6158</v>
      </c>
      <c r="D12398" s="8" t="s">
        <v>20</v>
      </c>
      <c r="E12398" s="63" t="s">
        <v>1528</v>
      </c>
      <c r="F12398" s="61"/>
      <c r="G12398" s="62" t="s">
        <v>16</v>
      </c>
      <c r="H12398" s="72"/>
    </row>
    <row r="12399" spans="1:8" ht="102" x14ac:dyDescent="0.25">
      <c r="A12399" s="64" t="s">
        <v>6157</v>
      </c>
      <c r="B12399" s="15" t="s">
        <v>6156</v>
      </c>
      <c r="C12399" s="40" t="s">
        <v>6155</v>
      </c>
      <c r="D12399" s="8" t="s">
        <v>20</v>
      </c>
      <c r="E12399" s="63" t="s">
        <v>1528</v>
      </c>
      <c r="F12399" s="61"/>
      <c r="G12399" s="62" t="s">
        <v>16</v>
      </c>
      <c r="H12399" s="72"/>
    </row>
    <row r="12400" spans="1:8" ht="76.5" x14ac:dyDescent="0.25">
      <c r="A12400" s="64" t="s">
        <v>6154</v>
      </c>
      <c r="B12400" s="15" t="s">
        <v>6153</v>
      </c>
      <c r="C12400" s="40" t="s">
        <v>6152</v>
      </c>
      <c r="D12400" s="8" t="s">
        <v>20</v>
      </c>
      <c r="E12400" s="63" t="s">
        <v>1528</v>
      </c>
      <c r="F12400" s="61"/>
      <c r="G12400" s="62" t="s">
        <v>16</v>
      </c>
      <c r="H12400" s="72"/>
    </row>
    <row r="12401" spans="1:8" ht="127.5" x14ac:dyDescent="0.25">
      <c r="A12401" s="15" t="s">
        <v>6151</v>
      </c>
      <c r="B12401" s="15" t="s">
        <v>6150</v>
      </c>
      <c r="C12401" s="40" t="s">
        <v>6149</v>
      </c>
      <c r="D12401" s="8" t="s">
        <v>1626</v>
      </c>
      <c r="E12401" s="63" t="s">
        <v>1625</v>
      </c>
      <c r="F12401" s="65"/>
      <c r="G12401" s="9">
        <v>44655</v>
      </c>
      <c r="H12401" s="72"/>
    </row>
    <row r="12402" spans="1:8" ht="76.5" x14ac:dyDescent="0.25">
      <c r="A12402" s="64" t="s">
        <v>6148</v>
      </c>
      <c r="B12402" s="15" t="s">
        <v>6147</v>
      </c>
      <c r="C12402" s="40" t="s">
        <v>3687</v>
      </c>
      <c r="D12402" s="8" t="s">
        <v>20</v>
      </c>
      <c r="E12402" s="63" t="s">
        <v>1528</v>
      </c>
      <c r="F12402" s="61"/>
      <c r="G12402" s="62" t="s">
        <v>16</v>
      </c>
      <c r="H12402" s="72"/>
    </row>
    <row r="12403" spans="1:8" ht="76.5" x14ac:dyDescent="0.25">
      <c r="A12403" s="64" t="s">
        <v>6146</v>
      </c>
      <c r="B12403" s="15" t="s">
        <v>3627</v>
      </c>
      <c r="C12403" s="40" t="s">
        <v>6145</v>
      </c>
      <c r="D12403" s="8" t="s">
        <v>20</v>
      </c>
      <c r="E12403" s="63" t="s">
        <v>1528</v>
      </c>
      <c r="F12403" s="61"/>
      <c r="G12403" s="62" t="s">
        <v>16</v>
      </c>
      <c r="H12403" s="72"/>
    </row>
    <row r="12404" spans="1:8" ht="89.25" x14ac:dyDescent="0.25">
      <c r="A12404" s="64" t="s">
        <v>6144</v>
      </c>
      <c r="B12404" s="15" t="s">
        <v>6143</v>
      </c>
      <c r="C12404" s="40" t="s">
        <v>6142</v>
      </c>
      <c r="D12404" s="8" t="s">
        <v>20</v>
      </c>
      <c r="E12404" s="63" t="s">
        <v>1528</v>
      </c>
      <c r="F12404" s="61"/>
      <c r="G12404" s="62" t="s">
        <v>16</v>
      </c>
      <c r="H12404" s="72"/>
    </row>
    <row r="12405" spans="1:8" ht="76.5" x14ac:dyDescent="0.25">
      <c r="A12405" s="64" t="s">
        <v>6141</v>
      </c>
      <c r="B12405" s="15" t="s">
        <v>4399</v>
      </c>
      <c r="C12405" s="40" t="s">
        <v>6140</v>
      </c>
      <c r="D12405" s="8" t="s">
        <v>20</v>
      </c>
      <c r="E12405" s="63" t="s">
        <v>1528</v>
      </c>
      <c r="F12405" s="61"/>
      <c r="G12405" s="62" t="s">
        <v>16</v>
      </c>
      <c r="H12405" s="72"/>
    </row>
    <row r="12406" spans="1:8" ht="89.25" x14ac:dyDescent="0.25">
      <c r="A12406" s="64" t="s">
        <v>6139</v>
      </c>
      <c r="B12406" s="15" t="s">
        <v>6138</v>
      </c>
      <c r="C12406" s="40" t="s">
        <v>6137</v>
      </c>
      <c r="D12406" s="8" t="s">
        <v>20</v>
      </c>
      <c r="E12406" s="63" t="s">
        <v>1528</v>
      </c>
      <c r="F12406" s="61"/>
      <c r="G12406" s="62" t="s">
        <v>16</v>
      </c>
      <c r="H12406" s="72"/>
    </row>
    <row r="12407" spans="1:8" ht="76.5" x14ac:dyDescent="0.25">
      <c r="A12407" s="64" t="s">
        <v>6136</v>
      </c>
      <c r="B12407" s="15" t="s">
        <v>6135</v>
      </c>
      <c r="C12407" s="40" t="s">
        <v>6134</v>
      </c>
      <c r="D12407" s="8" t="s">
        <v>20</v>
      </c>
      <c r="E12407" s="63" t="s">
        <v>1528</v>
      </c>
      <c r="F12407" s="61"/>
      <c r="G12407" s="62" t="s">
        <v>16</v>
      </c>
      <c r="H12407" s="72"/>
    </row>
    <row r="12408" spans="1:8" ht="76.5" x14ac:dyDescent="0.25">
      <c r="A12408" s="64" t="s">
        <v>6133</v>
      </c>
      <c r="B12408" s="15" t="s">
        <v>6132</v>
      </c>
      <c r="C12408" s="40" t="s">
        <v>6131</v>
      </c>
      <c r="D12408" s="8" t="s">
        <v>20</v>
      </c>
      <c r="E12408" s="63" t="s">
        <v>1528</v>
      </c>
      <c r="F12408" s="61"/>
      <c r="G12408" s="62" t="s">
        <v>16</v>
      </c>
      <c r="H12408" s="72"/>
    </row>
    <row r="12409" spans="1:8" ht="38.25" x14ac:dyDescent="0.25">
      <c r="A12409" s="15" t="s">
        <v>6130</v>
      </c>
      <c r="B12409" s="15" t="s">
        <v>6129</v>
      </c>
      <c r="C12409" s="40" t="s">
        <v>6128</v>
      </c>
      <c r="D12409" s="14" t="s">
        <v>1626</v>
      </c>
      <c r="E12409" s="63" t="s">
        <v>1799</v>
      </c>
      <c r="F12409" s="65"/>
      <c r="G12409" s="9">
        <v>44599</v>
      </c>
      <c r="H12409" s="72"/>
    </row>
    <row r="12410" spans="1:8" ht="76.5" x14ac:dyDescent="0.25">
      <c r="A12410" s="64" t="s">
        <v>6127</v>
      </c>
      <c r="B12410" s="15" t="s">
        <v>6126</v>
      </c>
      <c r="C12410" s="40" t="s">
        <v>6125</v>
      </c>
      <c r="D12410" s="8" t="s">
        <v>20</v>
      </c>
      <c r="E12410" s="63" t="s">
        <v>1528</v>
      </c>
      <c r="F12410" s="61"/>
      <c r="G12410" s="62" t="s">
        <v>16</v>
      </c>
      <c r="H12410" s="72"/>
    </row>
    <row r="12411" spans="1:8" ht="38.25" x14ac:dyDescent="0.25">
      <c r="A12411" s="15" t="s">
        <v>6124</v>
      </c>
      <c r="B12411" s="15" t="s">
        <v>6123</v>
      </c>
      <c r="C12411" s="40" t="s">
        <v>6122</v>
      </c>
      <c r="D12411" s="14" t="s">
        <v>1626</v>
      </c>
      <c r="E12411" s="63" t="s">
        <v>1625</v>
      </c>
      <c r="F12411" s="65"/>
      <c r="G12411" s="9">
        <v>44568</v>
      </c>
      <c r="H12411" s="72"/>
    </row>
    <row r="12412" spans="1:8" ht="89.25" x14ac:dyDescent="0.25">
      <c r="A12412" s="64" t="s">
        <v>6121</v>
      </c>
      <c r="B12412" s="15" t="s">
        <v>6120</v>
      </c>
      <c r="C12412" s="40" t="s">
        <v>6119</v>
      </c>
      <c r="D12412" s="8" t="s">
        <v>20</v>
      </c>
      <c r="E12412" s="63" t="s">
        <v>1528</v>
      </c>
      <c r="F12412" s="61"/>
      <c r="G12412" s="62" t="s">
        <v>16</v>
      </c>
      <c r="H12412" s="72"/>
    </row>
    <row r="12413" spans="1:8" ht="102" x14ac:dyDescent="0.25">
      <c r="A12413" s="64" t="s">
        <v>6118</v>
      </c>
      <c r="B12413" s="15" t="s">
        <v>6117</v>
      </c>
      <c r="C12413" s="40" t="s">
        <v>6116</v>
      </c>
      <c r="D12413" s="8" t="s">
        <v>20</v>
      </c>
      <c r="E12413" s="63" t="s">
        <v>1528</v>
      </c>
      <c r="F12413" s="61"/>
      <c r="G12413" s="62" t="s">
        <v>16</v>
      </c>
      <c r="H12413" s="72"/>
    </row>
    <row r="12414" spans="1:8" ht="76.5" x14ac:dyDescent="0.25">
      <c r="A12414" s="64" t="s">
        <v>6115</v>
      </c>
      <c r="B12414" s="15" t="s">
        <v>6114</v>
      </c>
      <c r="C12414" s="40" t="s">
        <v>6113</v>
      </c>
      <c r="D12414" s="8" t="s">
        <v>20</v>
      </c>
      <c r="E12414" s="63" t="s">
        <v>1528</v>
      </c>
      <c r="F12414" s="61"/>
      <c r="G12414" s="62" t="s">
        <v>16</v>
      </c>
      <c r="H12414" s="72"/>
    </row>
    <row r="12415" spans="1:8" ht="76.5" x14ac:dyDescent="0.25">
      <c r="A12415" s="64" t="s">
        <v>6112</v>
      </c>
      <c r="B12415" s="15" t="s">
        <v>6111</v>
      </c>
      <c r="C12415" s="40" t="s">
        <v>6110</v>
      </c>
      <c r="D12415" s="8" t="s">
        <v>20</v>
      </c>
      <c r="E12415" s="63" t="s">
        <v>1528</v>
      </c>
      <c r="F12415" s="61"/>
      <c r="G12415" s="62" t="s">
        <v>16</v>
      </c>
      <c r="H12415" s="72"/>
    </row>
    <row r="12416" spans="1:8" ht="76.5" x14ac:dyDescent="0.25">
      <c r="A12416" s="64" t="s">
        <v>6109</v>
      </c>
      <c r="B12416" s="15" t="s">
        <v>6108</v>
      </c>
      <c r="C12416" s="40" t="s">
        <v>6107</v>
      </c>
      <c r="D12416" s="8" t="s">
        <v>20</v>
      </c>
      <c r="E12416" s="63" t="s">
        <v>1528</v>
      </c>
      <c r="F12416" s="61"/>
      <c r="G12416" s="62" t="s">
        <v>16</v>
      </c>
      <c r="H12416" s="72"/>
    </row>
    <row r="12417" spans="1:8" ht="76.5" x14ac:dyDescent="0.25">
      <c r="A12417" s="15" t="s">
        <v>6106</v>
      </c>
      <c r="B12417" s="15" t="s">
        <v>6105</v>
      </c>
      <c r="C12417" s="40" t="s">
        <v>6104</v>
      </c>
      <c r="D12417" s="8" t="s">
        <v>1626</v>
      </c>
      <c r="E12417" s="63" t="s">
        <v>1625</v>
      </c>
      <c r="F12417" s="65"/>
      <c r="G12417" s="9">
        <v>44718</v>
      </c>
      <c r="H12417" s="72"/>
    </row>
    <row r="12418" spans="1:8" ht="76.5" x14ac:dyDescent="0.25">
      <c r="A12418" s="15" t="s">
        <v>6103</v>
      </c>
      <c r="B12418" s="15" t="s">
        <v>6102</v>
      </c>
      <c r="C12418" s="40" t="s">
        <v>6101</v>
      </c>
      <c r="D12418" s="14" t="s">
        <v>1626</v>
      </c>
      <c r="E12418" s="63" t="s">
        <v>1625</v>
      </c>
      <c r="F12418" s="65"/>
      <c r="G12418" s="9">
        <v>44724</v>
      </c>
      <c r="H12418" s="72"/>
    </row>
    <row r="12419" spans="1:8" ht="76.5" x14ac:dyDescent="0.25">
      <c r="A12419" s="64" t="s">
        <v>6100</v>
      </c>
      <c r="B12419" s="15" t="s">
        <v>6099</v>
      </c>
      <c r="C12419" s="40" t="s">
        <v>6098</v>
      </c>
      <c r="D12419" s="8" t="s">
        <v>20</v>
      </c>
      <c r="E12419" s="63" t="s">
        <v>1528</v>
      </c>
      <c r="F12419" s="61"/>
      <c r="G12419" s="62" t="s">
        <v>16</v>
      </c>
      <c r="H12419" s="72"/>
    </row>
    <row r="12420" spans="1:8" ht="76.5" x14ac:dyDescent="0.25">
      <c r="A12420" s="64" t="s">
        <v>6097</v>
      </c>
      <c r="B12420" s="15" t="s">
        <v>6096</v>
      </c>
      <c r="C12420" s="40" t="s">
        <v>6095</v>
      </c>
      <c r="D12420" s="8" t="s">
        <v>20</v>
      </c>
      <c r="E12420" s="63" t="s">
        <v>1528</v>
      </c>
      <c r="F12420" s="61"/>
      <c r="G12420" s="62" t="s">
        <v>16</v>
      </c>
      <c r="H12420" s="72"/>
    </row>
    <row r="12421" spans="1:8" ht="89.25" x14ac:dyDescent="0.25">
      <c r="A12421" s="64" t="s">
        <v>6094</v>
      </c>
      <c r="B12421" s="15" t="s">
        <v>6093</v>
      </c>
      <c r="C12421" s="40" t="s">
        <v>6092</v>
      </c>
      <c r="D12421" s="8" t="s">
        <v>20</v>
      </c>
      <c r="E12421" s="63" t="s">
        <v>1528</v>
      </c>
      <c r="F12421" s="61"/>
      <c r="G12421" s="62" t="s">
        <v>16</v>
      </c>
      <c r="H12421" s="72"/>
    </row>
    <row r="12422" spans="1:8" ht="89.25" x14ac:dyDescent="0.25">
      <c r="A12422" s="64" t="s">
        <v>6091</v>
      </c>
      <c r="B12422" s="15" t="s">
        <v>6090</v>
      </c>
      <c r="C12422" s="40" t="s">
        <v>6089</v>
      </c>
      <c r="D12422" s="8" t="s">
        <v>20</v>
      </c>
      <c r="E12422" s="63" t="s">
        <v>1528</v>
      </c>
      <c r="F12422" s="61"/>
      <c r="G12422" s="62" t="s">
        <v>16</v>
      </c>
      <c r="H12422" s="72"/>
    </row>
    <row r="12423" spans="1:8" ht="51" x14ac:dyDescent="0.25">
      <c r="A12423" s="15" t="s">
        <v>6088</v>
      </c>
      <c r="B12423" s="15" t="s">
        <v>6087</v>
      </c>
      <c r="C12423" s="40" t="s">
        <v>6086</v>
      </c>
      <c r="D12423" s="8" t="s">
        <v>1626</v>
      </c>
      <c r="E12423" s="63" t="s">
        <v>1799</v>
      </c>
      <c r="F12423" s="65"/>
      <c r="G12423" s="9">
        <v>44574</v>
      </c>
      <c r="H12423" s="72"/>
    </row>
    <row r="12424" spans="1:8" ht="76.5" x14ac:dyDescent="0.25">
      <c r="A12424" s="64" t="s">
        <v>6085</v>
      </c>
      <c r="B12424" s="15" t="s">
        <v>6084</v>
      </c>
      <c r="C12424" s="40" t="s">
        <v>617</v>
      </c>
      <c r="D12424" s="8" t="s">
        <v>20</v>
      </c>
      <c r="E12424" s="63" t="s">
        <v>1528</v>
      </c>
      <c r="F12424" s="61"/>
      <c r="G12424" s="62" t="s">
        <v>16</v>
      </c>
      <c r="H12424" s="72"/>
    </row>
    <row r="12425" spans="1:8" ht="51" x14ac:dyDescent="0.25">
      <c r="A12425" s="15" t="s">
        <v>6083</v>
      </c>
      <c r="B12425" s="15" t="s">
        <v>6082</v>
      </c>
      <c r="C12425" s="40" t="s">
        <v>6081</v>
      </c>
      <c r="D12425" s="14" t="s">
        <v>1626</v>
      </c>
      <c r="E12425" s="63" t="s">
        <v>1625</v>
      </c>
      <c r="F12425" s="65"/>
      <c r="G12425" s="9" t="s">
        <v>16</v>
      </c>
      <c r="H12425" s="72"/>
    </row>
    <row r="12426" spans="1:8" ht="76.5" x14ac:dyDescent="0.25">
      <c r="A12426" s="64" t="s">
        <v>6080</v>
      </c>
      <c r="B12426" s="15" t="s">
        <v>6079</v>
      </c>
      <c r="C12426" s="40" t="s">
        <v>6078</v>
      </c>
      <c r="D12426" s="8" t="s">
        <v>20</v>
      </c>
      <c r="E12426" s="63" t="s">
        <v>1528</v>
      </c>
      <c r="F12426" s="61"/>
      <c r="G12426" s="62" t="s">
        <v>16</v>
      </c>
      <c r="H12426" s="72"/>
    </row>
    <row r="12427" spans="1:8" ht="76.5" x14ac:dyDescent="0.25">
      <c r="A12427" s="64" t="s">
        <v>6077</v>
      </c>
      <c r="B12427" s="15" t="s">
        <v>6076</v>
      </c>
      <c r="C12427" s="40" t="s">
        <v>6075</v>
      </c>
      <c r="D12427" s="8" t="s">
        <v>20</v>
      </c>
      <c r="E12427" s="63" t="s">
        <v>1528</v>
      </c>
      <c r="F12427" s="61"/>
      <c r="G12427" s="62" t="s">
        <v>16</v>
      </c>
      <c r="H12427" s="72"/>
    </row>
    <row r="12428" spans="1:8" ht="76.5" x14ac:dyDescent="0.25">
      <c r="A12428" s="64" t="s">
        <v>6074</v>
      </c>
      <c r="B12428" s="15" t="s">
        <v>6073</v>
      </c>
      <c r="C12428" s="40" t="s">
        <v>6072</v>
      </c>
      <c r="D12428" s="8" t="s">
        <v>20</v>
      </c>
      <c r="E12428" s="63" t="s">
        <v>1528</v>
      </c>
      <c r="F12428" s="61"/>
      <c r="G12428" s="62" t="s">
        <v>16</v>
      </c>
      <c r="H12428" s="72"/>
    </row>
    <row r="12429" spans="1:8" ht="76.5" x14ac:dyDescent="0.25">
      <c r="A12429" s="64" t="s">
        <v>6071</v>
      </c>
      <c r="B12429" s="15" t="s">
        <v>6070</v>
      </c>
      <c r="C12429" s="40" t="s">
        <v>6069</v>
      </c>
      <c r="D12429" s="8" t="s">
        <v>20</v>
      </c>
      <c r="E12429" s="63" t="s">
        <v>1528</v>
      </c>
      <c r="F12429" s="61"/>
      <c r="G12429" s="62" t="s">
        <v>16</v>
      </c>
      <c r="H12429" s="72"/>
    </row>
    <row r="12430" spans="1:8" ht="51" x14ac:dyDescent="0.25">
      <c r="A12430" s="15" t="s">
        <v>6068</v>
      </c>
      <c r="B12430" s="15" t="s">
        <v>6067</v>
      </c>
      <c r="C12430" s="40" t="s">
        <v>6066</v>
      </c>
      <c r="D12430" s="8" t="s">
        <v>1626</v>
      </c>
      <c r="E12430" s="63" t="s">
        <v>1625</v>
      </c>
      <c r="F12430" s="65"/>
      <c r="G12430" s="9">
        <v>44653</v>
      </c>
      <c r="H12430" s="72"/>
    </row>
    <row r="12431" spans="1:8" ht="89.25" x14ac:dyDescent="0.25">
      <c r="A12431" s="64" t="s">
        <v>6065</v>
      </c>
      <c r="B12431" s="15" t="s">
        <v>6064</v>
      </c>
      <c r="C12431" s="40" t="s">
        <v>6063</v>
      </c>
      <c r="D12431" s="8" t="s">
        <v>20</v>
      </c>
      <c r="E12431" s="63" t="s">
        <v>1528</v>
      </c>
      <c r="F12431" s="61"/>
      <c r="G12431" s="62" t="s">
        <v>16</v>
      </c>
      <c r="H12431" s="72"/>
    </row>
    <row r="12432" spans="1:8" ht="76.5" x14ac:dyDescent="0.25">
      <c r="A12432" s="64" t="s">
        <v>6062</v>
      </c>
      <c r="B12432" s="15" t="s">
        <v>6061</v>
      </c>
      <c r="C12432" s="40" t="s">
        <v>6060</v>
      </c>
      <c r="D12432" s="8" t="s">
        <v>20</v>
      </c>
      <c r="E12432" s="63" t="s">
        <v>1528</v>
      </c>
      <c r="F12432" s="61"/>
      <c r="G12432" s="62" t="s">
        <v>16</v>
      </c>
      <c r="H12432" s="72"/>
    </row>
    <row r="12433" spans="1:8" ht="127.5" x14ac:dyDescent="0.25">
      <c r="A12433" s="15" t="s">
        <v>6059</v>
      </c>
      <c r="B12433" s="15" t="s">
        <v>6058</v>
      </c>
      <c r="C12433" s="40" t="s">
        <v>6057</v>
      </c>
      <c r="D12433" s="8" t="s">
        <v>1626</v>
      </c>
      <c r="E12433" s="63" t="s">
        <v>1625</v>
      </c>
      <c r="F12433" s="65"/>
      <c r="G12433" s="9">
        <v>44634</v>
      </c>
      <c r="H12433" s="72"/>
    </row>
    <row r="12434" spans="1:8" ht="76.5" x14ac:dyDescent="0.25">
      <c r="A12434" s="64" t="s">
        <v>6056</v>
      </c>
      <c r="B12434" s="15" t="s">
        <v>6055</v>
      </c>
      <c r="C12434" s="40" t="s">
        <v>6054</v>
      </c>
      <c r="D12434" s="8" t="s">
        <v>20</v>
      </c>
      <c r="E12434" s="63" t="s">
        <v>1528</v>
      </c>
      <c r="F12434" s="61"/>
      <c r="G12434" s="62" t="s">
        <v>16</v>
      </c>
      <c r="H12434" s="72"/>
    </row>
    <row r="12435" spans="1:8" ht="76.5" x14ac:dyDescent="0.25">
      <c r="A12435" s="64" t="s">
        <v>6053</v>
      </c>
      <c r="B12435" s="15" t="s">
        <v>6050</v>
      </c>
      <c r="C12435" s="40" t="s">
        <v>6052</v>
      </c>
      <c r="D12435" s="8" t="s">
        <v>20</v>
      </c>
      <c r="E12435" s="63" t="s">
        <v>1528</v>
      </c>
      <c r="F12435" s="61"/>
      <c r="G12435" s="62" t="s">
        <v>16</v>
      </c>
      <c r="H12435" s="72"/>
    </row>
    <row r="12436" spans="1:8" ht="76.5" x14ac:dyDescent="0.25">
      <c r="A12436" s="15" t="s">
        <v>6051</v>
      </c>
      <c r="B12436" s="15" t="s">
        <v>6050</v>
      </c>
      <c r="C12436" s="40" t="s">
        <v>6049</v>
      </c>
      <c r="D12436" s="8" t="s">
        <v>1626</v>
      </c>
      <c r="E12436" s="63" t="s">
        <v>1799</v>
      </c>
      <c r="F12436" s="65"/>
      <c r="G12436" s="9">
        <v>44660</v>
      </c>
      <c r="H12436" s="72"/>
    </row>
    <row r="12437" spans="1:8" ht="76.5" x14ac:dyDescent="0.25">
      <c r="A12437" s="64" t="s">
        <v>6048</v>
      </c>
      <c r="B12437" s="15" t="s">
        <v>6047</v>
      </c>
      <c r="C12437" s="40" t="s">
        <v>6046</v>
      </c>
      <c r="D12437" s="8" t="s">
        <v>20</v>
      </c>
      <c r="E12437" s="63" t="s">
        <v>1528</v>
      </c>
      <c r="F12437" s="61"/>
      <c r="G12437" s="62" t="s">
        <v>16</v>
      </c>
      <c r="H12437" s="72"/>
    </row>
    <row r="12438" spans="1:8" ht="89.25" x14ac:dyDescent="0.25">
      <c r="A12438" s="64" t="s">
        <v>6045</v>
      </c>
      <c r="B12438" s="15" t="s">
        <v>6044</v>
      </c>
      <c r="C12438" s="40" t="s">
        <v>6043</v>
      </c>
      <c r="D12438" s="8" t="s">
        <v>20</v>
      </c>
      <c r="E12438" s="63" t="s">
        <v>1528</v>
      </c>
      <c r="F12438" s="61"/>
      <c r="G12438" s="62" t="s">
        <v>16</v>
      </c>
      <c r="H12438" s="72"/>
    </row>
    <row r="12439" spans="1:8" ht="102" x14ac:dyDescent="0.25">
      <c r="A12439" s="64" t="s">
        <v>6042</v>
      </c>
      <c r="B12439" s="15" t="s">
        <v>6041</v>
      </c>
      <c r="C12439" s="40" t="s">
        <v>6040</v>
      </c>
      <c r="D12439" s="8" t="s">
        <v>20</v>
      </c>
      <c r="E12439" s="63" t="s">
        <v>1528</v>
      </c>
      <c r="F12439" s="61"/>
      <c r="G12439" s="62" t="s">
        <v>16</v>
      </c>
      <c r="H12439" s="72"/>
    </row>
    <row r="12440" spans="1:8" ht="76.5" x14ac:dyDescent="0.25">
      <c r="A12440" s="64" t="s">
        <v>6039</v>
      </c>
      <c r="B12440" s="15" t="s">
        <v>6038</v>
      </c>
      <c r="C12440" s="40" t="s">
        <v>6037</v>
      </c>
      <c r="D12440" s="8" t="s">
        <v>20</v>
      </c>
      <c r="E12440" s="63" t="s">
        <v>1528</v>
      </c>
      <c r="F12440" s="61"/>
      <c r="G12440" s="62" t="s">
        <v>16</v>
      </c>
      <c r="H12440" s="72"/>
    </row>
    <row r="12441" spans="1:8" ht="51" x14ac:dyDescent="0.25">
      <c r="A12441" s="15" t="s">
        <v>6036</v>
      </c>
      <c r="B12441" s="15" t="s">
        <v>6035</v>
      </c>
      <c r="C12441" s="40" t="s">
        <v>6034</v>
      </c>
      <c r="D12441" s="14" t="s">
        <v>1626</v>
      </c>
      <c r="E12441" s="63" t="s">
        <v>1799</v>
      </c>
      <c r="F12441" s="65"/>
      <c r="G12441" s="9">
        <v>44669</v>
      </c>
      <c r="H12441" s="72"/>
    </row>
    <row r="12442" spans="1:8" ht="76.5" x14ac:dyDescent="0.25">
      <c r="A12442" s="64" t="s">
        <v>6033</v>
      </c>
      <c r="B12442" s="15" t="s">
        <v>6032</v>
      </c>
      <c r="C12442" s="40" t="s">
        <v>6031</v>
      </c>
      <c r="D12442" s="8" t="s">
        <v>20</v>
      </c>
      <c r="E12442" s="63" t="s">
        <v>1528</v>
      </c>
      <c r="F12442" s="61"/>
      <c r="G12442" s="62" t="s">
        <v>16</v>
      </c>
      <c r="H12442" s="72"/>
    </row>
    <row r="12443" spans="1:8" ht="76.5" x14ac:dyDescent="0.25">
      <c r="A12443" s="64" t="s">
        <v>6030</v>
      </c>
      <c r="B12443" s="15" t="s">
        <v>3366</v>
      </c>
      <c r="C12443" s="40" t="s">
        <v>6029</v>
      </c>
      <c r="D12443" s="8" t="s">
        <v>20</v>
      </c>
      <c r="E12443" s="63" t="s">
        <v>1528</v>
      </c>
      <c r="F12443" s="61"/>
      <c r="G12443" s="62" t="s">
        <v>16</v>
      </c>
      <c r="H12443" s="72"/>
    </row>
    <row r="12444" spans="1:8" ht="76.5" x14ac:dyDescent="0.25">
      <c r="A12444" s="64" t="s">
        <v>6028</v>
      </c>
      <c r="B12444" s="15" t="s">
        <v>6027</v>
      </c>
      <c r="C12444" s="40" t="s">
        <v>6026</v>
      </c>
      <c r="D12444" s="8" t="s">
        <v>20</v>
      </c>
      <c r="E12444" s="63" t="s">
        <v>1528</v>
      </c>
      <c r="F12444" s="61"/>
      <c r="G12444" s="62" t="s">
        <v>16</v>
      </c>
      <c r="H12444" s="72"/>
    </row>
    <row r="12445" spans="1:8" ht="76.5" x14ac:dyDescent="0.25">
      <c r="A12445" s="64" t="s">
        <v>6025</v>
      </c>
      <c r="B12445" s="15" t="s">
        <v>6024</v>
      </c>
      <c r="C12445" s="40" t="s">
        <v>6016</v>
      </c>
      <c r="D12445" s="8" t="s">
        <v>20</v>
      </c>
      <c r="E12445" s="63" t="s">
        <v>1528</v>
      </c>
      <c r="F12445" s="61"/>
      <c r="G12445" s="62" t="s">
        <v>16</v>
      </c>
      <c r="H12445" s="72"/>
    </row>
    <row r="12446" spans="1:8" ht="76.5" x14ac:dyDescent="0.25">
      <c r="A12446" s="64" t="s">
        <v>6023</v>
      </c>
      <c r="B12446" s="15" t="s">
        <v>6022</v>
      </c>
      <c r="C12446" s="40" t="s">
        <v>6021</v>
      </c>
      <c r="D12446" s="8" t="s">
        <v>20</v>
      </c>
      <c r="E12446" s="63" t="s">
        <v>1528</v>
      </c>
      <c r="F12446" s="61"/>
      <c r="G12446" s="62" t="s">
        <v>16</v>
      </c>
      <c r="H12446" s="72"/>
    </row>
    <row r="12447" spans="1:8" ht="76.5" x14ac:dyDescent="0.25">
      <c r="A12447" s="64" t="s">
        <v>6020</v>
      </c>
      <c r="B12447" s="15" t="s">
        <v>6019</v>
      </c>
      <c r="C12447" s="40" t="s">
        <v>6016</v>
      </c>
      <c r="D12447" s="8" t="s">
        <v>20</v>
      </c>
      <c r="E12447" s="63" t="s">
        <v>1528</v>
      </c>
      <c r="F12447" s="61"/>
      <c r="G12447" s="62" t="s">
        <v>16</v>
      </c>
      <c r="H12447" s="72"/>
    </row>
    <row r="12448" spans="1:8" ht="76.5" x14ac:dyDescent="0.25">
      <c r="A12448" s="64" t="s">
        <v>6018</v>
      </c>
      <c r="B12448" s="15" t="s">
        <v>6017</v>
      </c>
      <c r="C12448" s="40" t="s">
        <v>6016</v>
      </c>
      <c r="D12448" s="8" t="s">
        <v>20</v>
      </c>
      <c r="E12448" s="63" t="s">
        <v>1528</v>
      </c>
      <c r="F12448" s="61"/>
      <c r="G12448" s="62" t="s">
        <v>16</v>
      </c>
      <c r="H12448" s="72"/>
    </row>
    <row r="12449" spans="1:8" ht="76.5" x14ac:dyDescent="0.25">
      <c r="A12449" s="15" t="s">
        <v>6015</v>
      </c>
      <c r="B12449" s="15" t="s">
        <v>6014</v>
      </c>
      <c r="C12449" s="40" t="s">
        <v>6013</v>
      </c>
      <c r="D12449" s="8" t="s">
        <v>1626</v>
      </c>
      <c r="E12449" s="63" t="s">
        <v>1625</v>
      </c>
      <c r="F12449" s="65"/>
      <c r="G12449" s="9">
        <v>44571</v>
      </c>
      <c r="H12449" s="72"/>
    </row>
    <row r="12450" spans="1:8" ht="76.5" x14ac:dyDescent="0.25">
      <c r="A12450" s="64" t="s">
        <v>6012</v>
      </c>
      <c r="B12450" s="15" t="s">
        <v>6011</v>
      </c>
      <c r="C12450" s="40" t="s">
        <v>6010</v>
      </c>
      <c r="D12450" s="8" t="s">
        <v>20</v>
      </c>
      <c r="E12450" s="63" t="s">
        <v>1528</v>
      </c>
      <c r="F12450" s="61"/>
      <c r="G12450" s="62" t="s">
        <v>16</v>
      </c>
      <c r="H12450" s="72"/>
    </row>
    <row r="12451" spans="1:8" ht="76.5" x14ac:dyDescent="0.25">
      <c r="A12451" s="64" t="s">
        <v>6009</v>
      </c>
      <c r="B12451" s="15" t="s">
        <v>6008</v>
      </c>
      <c r="C12451" s="40" t="s">
        <v>6007</v>
      </c>
      <c r="D12451" s="8" t="s">
        <v>20</v>
      </c>
      <c r="E12451" s="63" t="s">
        <v>1528</v>
      </c>
      <c r="F12451" s="61"/>
      <c r="G12451" s="62" t="s">
        <v>16</v>
      </c>
      <c r="H12451" s="72"/>
    </row>
    <row r="12452" spans="1:8" ht="76.5" x14ac:dyDescent="0.25">
      <c r="A12452" s="64" t="s">
        <v>6006</v>
      </c>
      <c r="B12452" s="15" t="s">
        <v>6005</v>
      </c>
      <c r="C12452" s="40" t="s">
        <v>6004</v>
      </c>
      <c r="D12452" s="8" t="s">
        <v>20</v>
      </c>
      <c r="E12452" s="63" t="s">
        <v>1528</v>
      </c>
      <c r="F12452" s="61"/>
      <c r="G12452" s="62" t="s">
        <v>16</v>
      </c>
      <c r="H12452" s="72"/>
    </row>
    <row r="12453" spans="1:8" ht="76.5" x14ac:dyDescent="0.25">
      <c r="A12453" s="64" t="s">
        <v>6003</v>
      </c>
      <c r="B12453" s="15" t="s">
        <v>6002</v>
      </c>
      <c r="C12453" s="40" t="s">
        <v>6001</v>
      </c>
      <c r="D12453" s="8" t="s">
        <v>20</v>
      </c>
      <c r="E12453" s="63" t="s">
        <v>1528</v>
      </c>
      <c r="F12453" s="61"/>
      <c r="G12453" s="62" t="s">
        <v>16</v>
      </c>
      <c r="H12453" s="72"/>
    </row>
    <row r="12454" spans="1:8" ht="76.5" x14ac:dyDescent="0.25">
      <c r="A12454" s="64" t="s">
        <v>6000</v>
      </c>
      <c r="B12454" s="15" t="s">
        <v>3898</v>
      </c>
      <c r="C12454" s="40" t="s">
        <v>5999</v>
      </c>
      <c r="D12454" s="8" t="s">
        <v>20</v>
      </c>
      <c r="E12454" s="63" t="s">
        <v>1528</v>
      </c>
      <c r="F12454" s="61"/>
      <c r="G12454" s="62" t="s">
        <v>16</v>
      </c>
      <c r="H12454" s="72"/>
    </row>
    <row r="12455" spans="1:8" ht="76.5" x14ac:dyDescent="0.25">
      <c r="A12455" s="64" t="s">
        <v>5998</v>
      </c>
      <c r="B12455" s="15" t="s">
        <v>692</v>
      </c>
      <c r="C12455" s="40" t="s">
        <v>5997</v>
      </c>
      <c r="D12455" s="8" t="s">
        <v>20</v>
      </c>
      <c r="E12455" s="63" t="s">
        <v>1528</v>
      </c>
      <c r="F12455" s="61"/>
      <c r="G12455" s="62" t="s">
        <v>16</v>
      </c>
      <c r="H12455" s="72"/>
    </row>
    <row r="12456" spans="1:8" ht="76.5" x14ac:dyDescent="0.25">
      <c r="A12456" s="64" t="s">
        <v>5996</v>
      </c>
      <c r="B12456" s="15" t="s">
        <v>5995</v>
      </c>
      <c r="C12456" s="40" t="s">
        <v>5994</v>
      </c>
      <c r="D12456" s="8" t="s">
        <v>20</v>
      </c>
      <c r="E12456" s="63" t="s">
        <v>1528</v>
      </c>
      <c r="F12456" s="61"/>
      <c r="G12456" s="62" t="s">
        <v>16</v>
      </c>
      <c r="H12456" s="72"/>
    </row>
    <row r="12457" spans="1:8" ht="76.5" x14ac:dyDescent="0.25">
      <c r="A12457" s="64" t="s">
        <v>5993</v>
      </c>
      <c r="B12457" s="15" t="s">
        <v>5992</v>
      </c>
      <c r="C12457" s="40" t="s">
        <v>5991</v>
      </c>
      <c r="D12457" s="8" t="s">
        <v>20</v>
      </c>
      <c r="E12457" s="63" t="s">
        <v>1528</v>
      </c>
      <c r="F12457" s="61"/>
      <c r="G12457" s="62" t="s">
        <v>16</v>
      </c>
      <c r="H12457" s="72"/>
    </row>
    <row r="12458" spans="1:8" ht="76.5" x14ac:dyDescent="0.25">
      <c r="A12458" s="64" t="s">
        <v>5990</v>
      </c>
      <c r="B12458" s="15" t="s">
        <v>5989</v>
      </c>
      <c r="C12458" s="40" t="s">
        <v>5988</v>
      </c>
      <c r="D12458" s="8" t="s">
        <v>20</v>
      </c>
      <c r="E12458" s="63" t="s">
        <v>1528</v>
      </c>
      <c r="F12458" s="61"/>
      <c r="G12458" s="62" t="s">
        <v>16</v>
      </c>
      <c r="H12458" s="72"/>
    </row>
    <row r="12459" spans="1:8" ht="76.5" x14ac:dyDescent="0.25">
      <c r="A12459" s="64" t="s">
        <v>5987</v>
      </c>
      <c r="B12459" s="15" t="s">
        <v>5986</v>
      </c>
      <c r="C12459" s="40" t="s">
        <v>5985</v>
      </c>
      <c r="D12459" s="8" t="s">
        <v>20</v>
      </c>
      <c r="E12459" s="63" t="s">
        <v>1528</v>
      </c>
      <c r="F12459" s="61"/>
      <c r="G12459" s="62" t="s">
        <v>16</v>
      </c>
      <c r="H12459" s="72"/>
    </row>
    <row r="12460" spans="1:8" ht="76.5" x14ac:dyDescent="0.25">
      <c r="A12460" s="64" t="s">
        <v>5984</v>
      </c>
      <c r="B12460" s="15" t="s">
        <v>5983</v>
      </c>
      <c r="C12460" s="40" t="s">
        <v>5982</v>
      </c>
      <c r="D12460" s="8" t="s">
        <v>20</v>
      </c>
      <c r="E12460" s="63" t="s">
        <v>1528</v>
      </c>
      <c r="F12460" s="61"/>
      <c r="G12460" s="62" t="s">
        <v>16</v>
      </c>
      <c r="H12460" s="72"/>
    </row>
    <row r="12461" spans="1:8" ht="25.5" x14ac:dyDescent="0.25">
      <c r="A12461" s="15" t="s">
        <v>5981</v>
      </c>
      <c r="B12461" s="15" t="s">
        <v>5980</v>
      </c>
      <c r="C12461" s="40" t="s">
        <v>5979</v>
      </c>
      <c r="D12461" s="8" t="s">
        <v>1626</v>
      </c>
      <c r="E12461" s="63" t="s">
        <v>1799</v>
      </c>
      <c r="F12461" s="65"/>
      <c r="G12461" s="9">
        <v>44578</v>
      </c>
      <c r="H12461" s="72"/>
    </row>
    <row r="12462" spans="1:8" ht="89.25" x14ac:dyDescent="0.25">
      <c r="A12462" s="15" t="s">
        <v>5978</v>
      </c>
      <c r="B12462" s="15" t="s">
        <v>5977</v>
      </c>
      <c r="C12462" s="40" t="s">
        <v>5976</v>
      </c>
      <c r="D12462" s="8" t="s">
        <v>1626</v>
      </c>
      <c r="E12462" s="63" t="s">
        <v>1799</v>
      </c>
      <c r="F12462" s="65"/>
      <c r="G12462" s="9">
        <v>44576</v>
      </c>
      <c r="H12462" s="72"/>
    </row>
    <row r="12463" spans="1:8" ht="76.5" x14ac:dyDescent="0.25">
      <c r="A12463" s="64" t="s">
        <v>5975</v>
      </c>
      <c r="B12463" s="15" t="s">
        <v>4096</v>
      </c>
      <c r="C12463" s="40" t="s">
        <v>5974</v>
      </c>
      <c r="D12463" s="8" t="s">
        <v>20</v>
      </c>
      <c r="E12463" s="63" t="s">
        <v>1528</v>
      </c>
      <c r="F12463" s="61"/>
      <c r="G12463" s="62" t="s">
        <v>16</v>
      </c>
      <c r="H12463" s="72"/>
    </row>
    <row r="12464" spans="1:8" ht="25.5" x14ac:dyDescent="0.25">
      <c r="A12464" s="15" t="s">
        <v>5973</v>
      </c>
      <c r="B12464" s="15" t="s">
        <v>5972</v>
      </c>
      <c r="C12464" s="40" t="s">
        <v>5971</v>
      </c>
      <c r="D12464" s="14" t="s">
        <v>1626</v>
      </c>
      <c r="E12464" s="63" t="s">
        <v>1799</v>
      </c>
      <c r="F12464" s="65"/>
      <c r="G12464" s="9">
        <v>44578</v>
      </c>
      <c r="H12464" s="72"/>
    </row>
    <row r="12465" spans="1:8" ht="76.5" x14ac:dyDescent="0.25">
      <c r="A12465" s="64" t="s">
        <v>5970</v>
      </c>
      <c r="B12465" s="15" t="s">
        <v>5969</v>
      </c>
      <c r="C12465" s="40" t="s">
        <v>5968</v>
      </c>
      <c r="D12465" s="8" t="s">
        <v>20</v>
      </c>
      <c r="E12465" s="63" t="s">
        <v>1528</v>
      </c>
      <c r="F12465" s="61"/>
      <c r="G12465" s="62" t="s">
        <v>16</v>
      </c>
      <c r="H12465" s="72"/>
    </row>
    <row r="12466" spans="1:8" ht="76.5" x14ac:dyDescent="0.25">
      <c r="A12466" s="64" t="s">
        <v>5967</v>
      </c>
      <c r="B12466" s="15" t="s">
        <v>5966</v>
      </c>
      <c r="C12466" s="40" t="s">
        <v>5965</v>
      </c>
      <c r="D12466" s="8" t="s">
        <v>20</v>
      </c>
      <c r="E12466" s="63" t="s">
        <v>1528</v>
      </c>
      <c r="F12466" s="61"/>
      <c r="G12466" s="62" t="s">
        <v>16</v>
      </c>
      <c r="H12466" s="72"/>
    </row>
    <row r="12467" spans="1:8" ht="76.5" x14ac:dyDescent="0.25">
      <c r="A12467" s="64" t="s">
        <v>5964</v>
      </c>
      <c r="B12467" s="15" t="s">
        <v>5963</v>
      </c>
      <c r="C12467" s="40" t="s">
        <v>5962</v>
      </c>
      <c r="D12467" s="8" t="s">
        <v>20</v>
      </c>
      <c r="E12467" s="63" t="s">
        <v>1528</v>
      </c>
      <c r="F12467" s="61"/>
      <c r="G12467" s="62" t="s">
        <v>16</v>
      </c>
      <c r="H12467" s="72"/>
    </row>
    <row r="12468" spans="1:8" ht="76.5" x14ac:dyDescent="0.25">
      <c r="A12468" s="64" t="s">
        <v>5961</v>
      </c>
      <c r="B12468" s="15" t="s">
        <v>598</v>
      </c>
      <c r="C12468" s="40" t="s">
        <v>5960</v>
      </c>
      <c r="D12468" s="8" t="s">
        <v>20</v>
      </c>
      <c r="E12468" s="63" t="s">
        <v>1528</v>
      </c>
      <c r="F12468" s="61"/>
      <c r="G12468" s="62" t="s">
        <v>16</v>
      </c>
      <c r="H12468" s="72"/>
    </row>
    <row r="12469" spans="1:8" ht="89.25" x14ac:dyDescent="0.25">
      <c r="A12469" s="15" t="s">
        <v>5959</v>
      </c>
      <c r="B12469" s="15" t="s">
        <v>5958</v>
      </c>
      <c r="C12469" s="40" t="s">
        <v>5957</v>
      </c>
      <c r="D12469" s="14" t="s">
        <v>1626</v>
      </c>
      <c r="E12469" s="63" t="s">
        <v>1625</v>
      </c>
      <c r="F12469" s="65"/>
      <c r="G12469" s="9">
        <v>44605</v>
      </c>
      <c r="H12469" s="72"/>
    </row>
    <row r="12470" spans="1:8" ht="76.5" x14ac:dyDescent="0.25">
      <c r="A12470" s="64" t="s">
        <v>5956</v>
      </c>
      <c r="B12470" s="15" t="s">
        <v>5955</v>
      </c>
      <c r="C12470" s="40" t="s">
        <v>5954</v>
      </c>
      <c r="D12470" s="8" t="s">
        <v>20</v>
      </c>
      <c r="E12470" s="63" t="s">
        <v>1528</v>
      </c>
      <c r="F12470" s="61"/>
      <c r="G12470" s="62" t="s">
        <v>16</v>
      </c>
      <c r="H12470" s="72"/>
    </row>
    <row r="12471" spans="1:8" ht="76.5" x14ac:dyDescent="0.25">
      <c r="A12471" s="64" t="s">
        <v>5953</v>
      </c>
      <c r="B12471" s="15" t="s">
        <v>5952</v>
      </c>
      <c r="C12471" s="40" t="s">
        <v>5951</v>
      </c>
      <c r="D12471" s="8" t="s">
        <v>20</v>
      </c>
      <c r="E12471" s="63" t="s">
        <v>1528</v>
      </c>
      <c r="F12471" s="61"/>
      <c r="G12471" s="62" t="s">
        <v>16</v>
      </c>
      <c r="H12471" s="72"/>
    </row>
    <row r="12472" spans="1:8" ht="76.5" x14ac:dyDescent="0.25">
      <c r="A12472" s="64" t="s">
        <v>5950</v>
      </c>
      <c r="B12472" s="15" t="s">
        <v>5947</v>
      </c>
      <c r="C12472" s="40" t="s">
        <v>5949</v>
      </c>
      <c r="D12472" s="8" t="s">
        <v>20</v>
      </c>
      <c r="E12472" s="63" t="s">
        <v>1528</v>
      </c>
      <c r="F12472" s="61"/>
      <c r="G12472" s="62" t="s">
        <v>16</v>
      </c>
      <c r="H12472" s="72"/>
    </row>
    <row r="12473" spans="1:8" ht="76.5" x14ac:dyDescent="0.25">
      <c r="A12473" s="64" t="s">
        <v>5948</v>
      </c>
      <c r="B12473" s="15" t="s">
        <v>5947</v>
      </c>
      <c r="C12473" s="40" t="s">
        <v>5946</v>
      </c>
      <c r="D12473" s="8" t="s">
        <v>20</v>
      </c>
      <c r="E12473" s="63" t="s">
        <v>1528</v>
      </c>
      <c r="F12473" s="61"/>
      <c r="G12473" s="62" t="s">
        <v>16</v>
      </c>
      <c r="H12473" s="72"/>
    </row>
    <row r="12474" spans="1:8" ht="76.5" x14ac:dyDescent="0.25">
      <c r="A12474" s="64" t="s">
        <v>5945</v>
      </c>
      <c r="B12474" s="15" t="s">
        <v>5944</v>
      </c>
      <c r="C12474" s="40" t="s">
        <v>5943</v>
      </c>
      <c r="D12474" s="8" t="s">
        <v>20</v>
      </c>
      <c r="E12474" s="63" t="s">
        <v>1528</v>
      </c>
      <c r="F12474" s="61"/>
      <c r="G12474" s="62" t="s">
        <v>16</v>
      </c>
      <c r="H12474" s="72"/>
    </row>
    <row r="12475" spans="1:8" ht="76.5" x14ac:dyDescent="0.25">
      <c r="A12475" s="64" t="s">
        <v>5942</v>
      </c>
      <c r="B12475" s="15" t="s">
        <v>5941</v>
      </c>
      <c r="C12475" s="40" t="s">
        <v>5940</v>
      </c>
      <c r="D12475" s="8" t="s">
        <v>20</v>
      </c>
      <c r="E12475" s="63" t="s">
        <v>1528</v>
      </c>
      <c r="F12475" s="61"/>
      <c r="G12475" s="62" t="s">
        <v>16</v>
      </c>
      <c r="H12475" s="72"/>
    </row>
    <row r="12476" spans="1:8" ht="76.5" x14ac:dyDescent="0.25">
      <c r="A12476" s="64" t="s">
        <v>5939</v>
      </c>
      <c r="B12476" s="15" t="s">
        <v>5938</v>
      </c>
      <c r="C12476" s="40" t="s">
        <v>5937</v>
      </c>
      <c r="D12476" s="8" t="s">
        <v>20</v>
      </c>
      <c r="E12476" s="63" t="s">
        <v>1528</v>
      </c>
      <c r="F12476" s="61"/>
      <c r="G12476" s="62" t="s">
        <v>16</v>
      </c>
      <c r="H12476" s="72"/>
    </row>
    <row r="12477" spans="1:8" ht="76.5" x14ac:dyDescent="0.25">
      <c r="A12477" s="64" t="s">
        <v>5936</v>
      </c>
      <c r="B12477" s="15" t="s">
        <v>5935</v>
      </c>
      <c r="C12477" s="40" t="s">
        <v>5934</v>
      </c>
      <c r="D12477" s="8" t="s">
        <v>20</v>
      </c>
      <c r="E12477" s="63" t="s">
        <v>1528</v>
      </c>
      <c r="F12477" s="61"/>
      <c r="G12477" s="62" t="s">
        <v>16</v>
      </c>
      <c r="H12477" s="72"/>
    </row>
    <row r="12478" spans="1:8" ht="89.25" x14ac:dyDescent="0.25">
      <c r="A12478" s="64" t="s">
        <v>5933</v>
      </c>
      <c r="B12478" s="15" t="s">
        <v>5932</v>
      </c>
      <c r="C12478" s="40" t="s">
        <v>5931</v>
      </c>
      <c r="D12478" s="8" t="s">
        <v>20</v>
      </c>
      <c r="E12478" s="63" t="s">
        <v>1528</v>
      </c>
      <c r="F12478" s="61"/>
      <c r="G12478" s="62" t="s">
        <v>16</v>
      </c>
      <c r="H12478" s="72"/>
    </row>
    <row r="12479" spans="1:8" ht="63.75" x14ac:dyDescent="0.25">
      <c r="A12479" s="15" t="s">
        <v>5930</v>
      </c>
      <c r="B12479" s="15" t="s">
        <v>5929</v>
      </c>
      <c r="C12479" s="40" t="s">
        <v>5928</v>
      </c>
      <c r="D12479" s="8" t="s">
        <v>1626</v>
      </c>
      <c r="E12479" s="63" t="s">
        <v>1625</v>
      </c>
      <c r="F12479" s="65"/>
      <c r="G12479" s="9">
        <v>44556</v>
      </c>
      <c r="H12479" s="72"/>
    </row>
    <row r="12480" spans="1:8" ht="76.5" x14ac:dyDescent="0.25">
      <c r="A12480" s="64" t="s">
        <v>5927</v>
      </c>
      <c r="B12480" s="15" t="s">
        <v>5139</v>
      </c>
      <c r="C12480" s="40" t="s">
        <v>5926</v>
      </c>
      <c r="D12480" s="8" t="s">
        <v>20</v>
      </c>
      <c r="E12480" s="63" t="s">
        <v>1528</v>
      </c>
      <c r="F12480" s="61"/>
      <c r="G12480" s="62" t="s">
        <v>16</v>
      </c>
      <c r="H12480" s="72"/>
    </row>
    <row r="12481" spans="1:8" ht="76.5" x14ac:dyDescent="0.25">
      <c r="A12481" s="64" t="s">
        <v>5925</v>
      </c>
      <c r="B12481" s="15" t="s">
        <v>5924</v>
      </c>
      <c r="C12481" s="40" t="s">
        <v>5923</v>
      </c>
      <c r="D12481" s="8" t="s">
        <v>20</v>
      </c>
      <c r="E12481" s="63" t="s">
        <v>1528</v>
      </c>
      <c r="F12481" s="61"/>
      <c r="G12481" s="62" t="s">
        <v>16</v>
      </c>
      <c r="H12481" s="72"/>
    </row>
    <row r="12482" spans="1:8" ht="76.5" x14ac:dyDescent="0.25">
      <c r="A12482" s="64" t="s">
        <v>5922</v>
      </c>
      <c r="B12482" s="15" t="s">
        <v>3972</v>
      </c>
      <c r="C12482" s="40" t="s">
        <v>5921</v>
      </c>
      <c r="D12482" s="8" t="s">
        <v>20</v>
      </c>
      <c r="E12482" s="63" t="s">
        <v>1528</v>
      </c>
      <c r="F12482" s="61"/>
      <c r="G12482" s="62" t="s">
        <v>16</v>
      </c>
      <c r="H12482" s="72"/>
    </row>
    <row r="12483" spans="1:8" ht="76.5" x14ac:dyDescent="0.25">
      <c r="A12483" s="64" t="s">
        <v>5920</v>
      </c>
      <c r="B12483" s="15" t="s">
        <v>5919</v>
      </c>
      <c r="C12483" s="40" t="s">
        <v>5918</v>
      </c>
      <c r="D12483" s="8" t="s">
        <v>20</v>
      </c>
      <c r="E12483" s="63" t="s">
        <v>1528</v>
      </c>
      <c r="F12483" s="61"/>
      <c r="G12483" s="62" t="s">
        <v>16</v>
      </c>
      <c r="H12483" s="72"/>
    </row>
    <row r="12484" spans="1:8" ht="76.5" x14ac:dyDescent="0.25">
      <c r="A12484" s="64" t="s">
        <v>5917</v>
      </c>
      <c r="B12484" s="15" t="s">
        <v>5916</v>
      </c>
      <c r="C12484" s="40" t="s">
        <v>5915</v>
      </c>
      <c r="D12484" s="8" t="s">
        <v>20</v>
      </c>
      <c r="E12484" s="63" t="s">
        <v>1528</v>
      </c>
      <c r="F12484" s="61"/>
      <c r="G12484" s="62" t="s">
        <v>16</v>
      </c>
      <c r="H12484" s="72"/>
    </row>
    <row r="12485" spans="1:8" ht="76.5" x14ac:dyDescent="0.25">
      <c r="A12485" s="64" t="s">
        <v>5914</v>
      </c>
      <c r="B12485" s="15" t="s">
        <v>5913</v>
      </c>
      <c r="C12485" s="40" t="s">
        <v>5912</v>
      </c>
      <c r="D12485" s="8" t="s">
        <v>20</v>
      </c>
      <c r="E12485" s="63" t="s">
        <v>1528</v>
      </c>
      <c r="F12485" s="61"/>
      <c r="G12485" s="62" t="s">
        <v>16</v>
      </c>
      <c r="H12485" s="72"/>
    </row>
    <row r="12486" spans="1:8" ht="25.5" x14ac:dyDescent="0.25">
      <c r="A12486" s="70" t="s">
        <v>5911</v>
      </c>
      <c r="B12486" s="15" t="s">
        <v>5910</v>
      </c>
      <c r="C12486" s="40" t="s">
        <v>5909</v>
      </c>
      <c r="D12486" s="8" t="s">
        <v>15</v>
      </c>
      <c r="E12486" s="63" t="s">
        <v>1625</v>
      </c>
      <c r="F12486" s="15"/>
      <c r="G12486" s="68">
        <v>44597</v>
      </c>
      <c r="H12486" s="72"/>
    </row>
    <row r="12487" spans="1:8" ht="76.5" x14ac:dyDescent="0.25">
      <c r="A12487" s="64" t="s">
        <v>5908</v>
      </c>
      <c r="B12487" s="15" t="s">
        <v>5907</v>
      </c>
      <c r="C12487" s="40" t="s">
        <v>5906</v>
      </c>
      <c r="D12487" s="8" t="s">
        <v>20</v>
      </c>
      <c r="E12487" s="63" t="s">
        <v>1528</v>
      </c>
      <c r="F12487" s="61"/>
      <c r="G12487" s="62" t="s">
        <v>16</v>
      </c>
      <c r="H12487" s="72"/>
    </row>
    <row r="12488" spans="1:8" ht="89.25" x14ac:dyDescent="0.25">
      <c r="A12488" s="64" t="s">
        <v>5905</v>
      </c>
      <c r="B12488" s="15" t="s">
        <v>3485</v>
      </c>
      <c r="C12488" s="40" t="s">
        <v>5904</v>
      </c>
      <c r="D12488" s="8" t="s">
        <v>20</v>
      </c>
      <c r="E12488" s="63" t="s">
        <v>1528</v>
      </c>
      <c r="F12488" s="61"/>
      <c r="G12488" s="62" t="s">
        <v>16</v>
      </c>
      <c r="H12488" s="72"/>
    </row>
    <row r="12489" spans="1:8" ht="153" x14ac:dyDescent="0.25">
      <c r="A12489" s="15" t="s">
        <v>5903</v>
      </c>
      <c r="B12489" s="15" t="s">
        <v>5902</v>
      </c>
      <c r="C12489" s="40" t="s">
        <v>5901</v>
      </c>
      <c r="D12489" s="14" t="s">
        <v>1626</v>
      </c>
      <c r="E12489" s="63" t="s">
        <v>1625</v>
      </c>
      <c r="F12489" s="65"/>
      <c r="G12489" s="9">
        <v>44577</v>
      </c>
      <c r="H12489" s="72"/>
    </row>
    <row r="12490" spans="1:8" ht="76.5" x14ac:dyDescent="0.25">
      <c r="A12490" s="64" t="s">
        <v>5900</v>
      </c>
      <c r="B12490" s="15" t="s">
        <v>5899</v>
      </c>
      <c r="C12490" s="40" t="s">
        <v>5898</v>
      </c>
      <c r="D12490" s="8" t="s">
        <v>20</v>
      </c>
      <c r="E12490" s="63" t="s">
        <v>1528</v>
      </c>
      <c r="F12490" s="61"/>
      <c r="G12490" s="62" t="s">
        <v>16</v>
      </c>
      <c r="H12490" s="72"/>
    </row>
    <row r="12491" spans="1:8" ht="76.5" x14ac:dyDescent="0.25">
      <c r="A12491" s="64" t="s">
        <v>5897</v>
      </c>
      <c r="B12491" s="15" t="s">
        <v>5896</v>
      </c>
      <c r="C12491" s="40" t="s">
        <v>5895</v>
      </c>
      <c r="D12491" s="8" t="s">
        <v>20</v>
      </c>
      <c r="E12491" s="63" t="s">
        <v>1528</v>
      </c>
      <c r="F12491" s="61"/>
      <c r="G12491" s="62" t="s">
        <v>16</v>
      </c>
      <c r="H12491" s="72"/>
    </row>
    <row r="12492" spans="1:8" ht="114.75" x14ac:dyDescent="0.25">
      <c r="A12492" s="15" t="s">
        <v>5894</v>
      </c>
      <c r="B12492" s="15" t="s">
        <v>5893</v>
      </c>
      <c r="C12492" s="40" t="s">
        <v>5892</v>
      </c>
      <c r="D12492" s="14" t="s">
        <v>1626</v>
      </c>
      <c r="E12492" s="63" t="s">
        <v>1625</v>
      </c>
      <c r="F12492" s="65"/>
      <c r="G12492" s="9">
        <v>44595</v>
      </c>
      <c r="H12492" s="72"/>
    </row>
    <row r="12493" spans="1:8" ht="127.5" x14ac:dyDescent="0.25">
      <c r="A12493" s="64" t="s">
        <v>5891</v>
      </c>
      <c r="B12493" s="15" t="s">
        <v>5890</v>
      </c>
      <c r="C12493" s="40" t="s">
        <v>5889</v>
      </c>
      <c r="D12493" s="8" t="s">
        <v>20</v>
      </c>
      <c r="E12493" s="63" t="s">
        <v>1528</v>
      </c>
      <c r="F12493" s="61"/>
      <c r="G12493" s="62" t="s">
        <v>16</v>
      </c>
      <c r="H12493" s="72"/>
    </row>
    <row r="12494" spans="1:8" ht="76.5" x14ac:dyDescent="0.25">
      <c r="A12494" s="64" t="s">
        <v>5888</v>
      </c>
      <c r="B12494" s="15" t="s">
        <v>5887</v>
      </c>
      <c r="C12494" s="40" t="s">
        <v>5886</v>
      </c>
      <c r="D12494" s="8" t="s">
        <v>20</v>
      </c>
      <c r="E12494" s="63" t="s">
        <v>1528</v>
      </c>
      <c r="F12494" s="61"/>
      <c r="G12494" s="62" t="s">
        <v>16</v>
      </c>
      <c r="H12494" s="72"/>
    </row>
    <row r="12495" spans="1:8" ht="76.5" x14ac:dyDescent="0.25">
      <c r="A12495" s="64" t="s">
        <v>5885</v>
      </c>
      <c r="B12495" s="15" t="s">
        <v>5884</v>
      </c>
      <c r="C12495" s="40" t="s">
        <v>5883</v>
      </c>
      <c r="D12495" s="8" t="s">
        <v>20</v>
      </c>
      <c r="E12495" s="63" t="s">
        <v>1528</v>
      </c>
      <c r="F12495" s="61"/>
      <c r="G12495" s="62" t="s">
        <v>16</v>
      </c>
      <c r="H12495" s="72"/>
    </row>
    <row r="12496" spans="1:8" ht="76.5" x14ac:dyDescent="0.25">
      <c r="A12496" s="64" t="s">
        <v>5882</v>
      </c>
      <c r="B12496" s="15" t="s">
        <v>5881</v>
      </c>
      <c r="C12496" s="40" t="s">
        <v>5880</v>
      </c>
      <c r="D12496" s="8" t="s">
        <v>20</v>
      </c>
      <c r="E12496" s="63" t="s">
        <v>1528</v>
      </c>
      <c r="F12496" s="61"/>
      <c r="G12496" s="62" t="s">
        <v>16</v>
      </c>
      <c r="H12496" s="72"/>
    </row>
    <row r="12497" spans="1:8" ht="76.5" x14ac:dyDescent="0.25">
      <c r="A12497" s="64" t="s">
        <v>5879</v>
      </c>
      <c r="B12497" s="15" t="s">
        <v>3850</v>
      </c>
      <c r="C12497" s="40" t="s">
        <v>5878</v>
      </c>
      <c r="D12497" s="8" t="s">
        <v>20</v>
      </c>
      <c r="E12497" s="63" t="s">
        <v>1528</v>
      </c>
      <c r="F12497" s="61"/>
      <c r="G12497" s="62" t="s">
        <v>16</v>
      </c>
      <c r="H12497" s="72"/>
    </row>
    <row r="12498" spans="1:8" ht="76.5" x14ac:dyDescent="0.25">
      <c r="A12498" s="64" t="s">
        <v>5877</v>
      </c>
      <c r="B12498" s="15" t="s">
        <v>5876</v>
      </c>
      <c r="C12498" s="40" t="s">
        <v>5875</v>
      </c>
      <c r="D12498" s="8" t="s">
        <v>20</v>
      </c>
      <c r="E12498" s="63" t="s">
        <v>1528</v>
      </c>
      <c r="F12498" s="61"/>
      <c r="G12498" s="62" t="s">
        <v>16</v>
      </c>
      <c r="H12498" s="72"/>
    </row>
    <row r="12499" spans="1:8" ht="76.5" x14ac:dyDescent="0.25">
      <c r="A12499" s="64" t="s">
        <v>5874</v>
      </c>
      <c r="B12499" s="15" t="s">
        <v>5873</v>
      </c>
      <c r="C12499" s="40" t="s">
        <v>5872</v>
      </c>
      <c r="D12499" s="8" t="s">
        <v>20</v>
      </c>
      <c r="E12499" s="63" t="s">
        <v>1528</v>
      </c>
      <c r="F12499" s="61"/>
      <c r="G12499" s="62" t="s">
        <v>16</v>
      </c>
      <c r="H12499" s="72"/>
    </row>
    <row r="12500" spans="1:8" ht="76.5" x14ac:dyDescent="0.25">
      <c r="A12500" s="64" t="s">
        <v>5871</v>
      </c>
      <c r="B12500" s="15" t="s">
        <v>5253</v>
      </c>
      <c r="C12500" s="40" t="s">
        <v>5870</v>
      </c>
      <c r="D12500" s="8" t="s">
        <v>20</v>
      </c>
      <c r="E12500" s="63" t="s">
        <v>1528</v>
      </c>
      <c r="F12500" s="61"/>
      <c r="G12500" s="62" t="s">
        <v>16</v>
      </c>
      <c r="H12500" s="72"/>
    </row>
    <row r="12501" spans="1:8" ht="76.5" x14ac:dyDescent="0.25">
      <c r="A12501" s="64" t="s">
        <v>5869</v>
      </c>
      <c r="B12501" s="15" t="s">
        <v>5868</v>
      </c>
      <c r="C12501" s="40" t="s">
        <v>5867</v>
      </c>
      <c r="D12501" s="8" t="s">
        <v>20</v>
      </c>
      <c r="E12501" s="63" t="s">
        <v>1528</v>
      </c>
      <c r="F12501" s="61"/>
      <c r="G12501" s="62" t="s">
        <v>16</v>
      </c>
      <c r="H12501" s="72"/>
    </row>
    <row r="12502" spans="1:8" ht="76.5" x14ac:dyDescent="0.25">
      <c r="A12502" s="64" t="s">
        <v>5866</v>
      </c>
      <c r="B12502" s="15" t="s">
        <v>5865</v>
      </c>
      <c r="C12502" s="40" t="s">
        <v>5864</v>
      </c>
      <c r="D12502" s="8" t="s">
        <v>20</v>
      </c>
      <c r="E12502" s="63" t="s">
        <v>1528</v>
      </c>
      <c r="F12502" s="61"/>
      <c r="G12502" s="62" t="s">
        <v>16</v>
      </c>
      <c r="H12502" s="72"/>
    </row>
    <row r="12503" spans="1:8" ht="76.5" x14ac:dyDescent="0.25">
      <c r="A12503" s="64" t="s">
        <v>5863</v>
      </c>
      <c r="B12503" s="15" t="s">
        <v>5862</v>
      </c>
      <c r="C12503" s="40" t="s">
        <v>5861</v>
      </c>
      <c r="D12503" s="8" t="s">
        <v>20</v>
      </c>
      <c r="E12503" s="63" t="s">
        <v>1528</v>
      </c>
      <c r="F12503" s="61"/>
      <c r="G12503" s="62" t="s">
        <v>16</v>
      </c>
      <c r="H12503" s="72"/>
    </row>
    <row r="12504" spans="1:8" ht="76.5" x14ac:dyDescent="0.25">
      <c r="A12504" s="64" t="s">
        <v>5860</v>
      </c>
      <c r="B12504" s="15" t="s">
        <v>5854</v>
      </c>
      <c r="C12504" s="40" t="s">
        <v>5859</v>
      </c>
      <c r="D12504" s="8" t="s">
        <v>20</v>
      </c>
      <c r="E12504" s="63" t="s">
        <v>1528</v>
      </c>
      <c r="F12504" s="61"/>
      <c r="G12504" s="62" t="s">
        <v>16</v>
      </c>
      <c r="H12504" s="72"/>
    </row>
    <row r="12505" spans="1:8" ht="63.75" x14ac:dyDescent="0.25">
      <c r="A12505" s="15" t="s">
        <v>5858</v>
      </c>
      <c r="B12505" s="15" t="s">
        <v>5857</v>
      </c>
      <c r="C12505" s="40" t="s">
        <v>5856</v>
      </c>
      <c r="D12505" s="14" t="s">
        <v>1626</v>
      </c>
      <c r="E12505" s="63" t="s">
        <v>1799</v>
      </c>
      <c r="F12505" s="65"/>
      <c r="G12505" s="9">
        <v>44648</v>
      </c>
      <c r="H12505" s="72"/>
    </row>
    <row r="12506" spans="1:8" ht="51" x14ac:dyDescent="0.25">
      <c r="A12506" s="15" t="s">
        <v>5855</v>
      </c>
      <c r="B12506" s="15" t="s">
        <v>5854</v>
      </c>
      <c r="C12506" s="40" t="s">
        <v>5853</v>
      </c>
      <c r="D12506" s="8" t="s">
        <v>1626</v>
      </c>
      <c r="E12506" s="63" t="s">
        <v>1799</v>
      </c>
      <c r="F12506" s="65"/>
      <c r="G12506" s="9">
        <v>44702</v>
      </c>
      <c r="H12506" s="72"/>
    </row>
    <row r="12507" spans="1:8" ht="38.25" x14ac:dyDescent="0.25">
      <c r="A12507" s="70" t="s">
        <v>5852</v>
      </c>
      <c r="B12507" s="15" t="s">
        <v>5851</v>
      </c>
      <c r="C12507" s="40" t="s">
        <v>5850</v>
      </c>
      <c r="D12507" s="8" t="s">
        <v>15</v>
      </c>
      <c r="E12507" s="63" t="s">
        <v>1625</v>
      </c>
      <c r="F12507" s="15"/>
      <c r="G12507" s="68">
        <v>44702</v>
      </c>
      <c r="H12507" s="72"/>
    </row>
    <row r="12508" spans="1:8" ht="89.25" x14ac:dyDescent="0.25">
      <c r="A12508" s="64" t="s">
        <v>5849</v>
      </c>
      <c r="B12508" s="15" t="s">
        <v>5848</v>
      </c>
      <c r="C12508" s="40" t="s">
        <v>5847</v>
      </c>
      <c r="D12508" s="8" t="s">
        <v>20</v>
      </c>
      <c r="E12508" s="63" t="s">
        <v>1528</v>
      </c>
      <c r="F12508" s="61"/>
      <c r="G12508" s="62" t="s">
        <v>16</v>
      </c>
      <c r="H12508" s="72"/>
    </row>
    <row r="12509" spans="1:8" ht="76.5" x14ac:dyDescent="0.25">
      <c r="A12509" s="64" t="s">
        <v>5846</v>
      </c>
      <c r="B12509" s="15" t="s">
        <v>5845</v>
      </c>
      <c r="C12509" s="40" t="s">
        <v>5844</v>
      </c>
      <c r="D12509" s="8" t="s">
        <v>20</v>
      </c>
      <c r="E12509" s="63" t="s">
        <v>1528</v>
      </c>
      <c r="F12509" s="61"/>
      <c r="G12509" s="62" t="s">
        <v>16</v>
      </c>
      <c r="H12509" s="72"/>
    </row>
    <row r="12510" spans="1:8" ht="76.5" x14ac:dyDescent="0.25">
      <c r="A12510" s="64" t="s">
        <v>5843</v>
      </c>
      <c r="B12510" s="15" t="s">
        <v>5842</v>
      </c>
      <c r="C12510" s="40" t="s">
        <v>3926</v>
      </c>
      <c r="D12510" s="8" t="s">
        <v>20</v>
      </c>
      <c r="E12510" s="63" t="s">
        <v>1528</v>
      </c>
      <c r="F12510" s="61"/>
      <c r="G12510" s="62" t="s">
        <v>16</v>
      </c>
      <c r="H12510" s="72"/>
    </row>
    <row r="12511" spans="1:8" ht="76.5" x14ac:dyDescent="0.25">
      <c r="A12511" s="64" t="s">
        <v>5841</v>
      </c>
      <c r="B12511" s="15" t="s">
        <v>5840</v>
      </c>
      <c r="C12511" s="40" t="s">
        <v>5839</v>
      </c>
      <c r="D12511" s="8" t="s">
        <v>20</v>
      </c>
      <c r="E12511" s="63" t="s">
        <v>1528</v>
      </c>
      <c r="F12511" s="61"/>
      <c r="G12511" s="62" t="s">
        <v>16</v>
      </c>
      <c r="H12511" s="72"/>
    </row>
    <row r="12512" spans="1:8" ht="76.5" x14ac:dyDescent="0.25">
      <c r="A12512" s="64" t="s">
        <v>5838</v>
      </c>
      <c r="B12512" s="15" t="s">
        <v>5837</v>
      </c>
      <c r="C12512" s="40" t="s">
        <v>5836</v>
      </c>
      <c r="D12512" s="8" t="s">
        <v>20</v>
      </c>
      <c r="E12512" s="63" t="s">
        <v>1528</v>
      </c>
      <c r="F12512" s="61"/>
      <c r="G12512" s="62" t="s">
        <v>16</v>
      </c>
      <c r="H12512" s="72"/>
    </row>
    <row r="12513" spans="1:8" ht="76.5" x14ac:dyDescent="0.25">
      <c r="A12513" s="64" t="s">
        <v>5835</v>
      </c>
      <c r="B12513" s="15" t="s">
        <v>5834</v>
      </c>
      <c r="C12513" s="40" t="s">
        <v>1878</v>
      </c>
      <c r="D12513" s="8" t="s">
        <v>20</v>
      </c>
      <c r="E12513" s="63" t="s">
        <v>1528</v>
      </c>
      <c r="F12513" s="61"/>
      <c r="G12513" s="62" t="s">
        <v>16</v>
      </c>
      <c r="H12513" s="72"/>
    </row>
    <row r="12514" spans="1:8" ht="38.25" x14ac:dyDescent="0.25">
      <c r="A12514" s="15" t="s">
        <v>5833</v>
      </c>
      <c r="B12514" s="15" t="s">
        <v>5832</v>
      </c>
      <c r="C12514" s="40" t="s">
        <v>5831</v>
      </c>
      <c r="D12514" s="8" t="s">
        <v>1626</v>
      </c>
      <c r="E12514" s="63" t="s">
        <v>1625</v>
      </c>
      <c r="F12514" s="65"/>
      <c r="G12514" s="9">
        <v>44591</v>
      </c>
      <c r="H12514" s="72"/>
    </row>
    <row r="12515" spans="1:8" ht="76.5" x14ac:dyDescent="0.25">
      <c r="A12515" s="15" t="s">
        <v>5830</v>
      </c>
      <c r="B12515" s="15" t="s">
        <v>5829</v>
      </c>
      <c r="C12515" s="40" t="s">
        <v>5828</v>
      </c>
      <c r="D12515" s="8" t="s">
        <v>1626</v>
      </c>
      <c r="E12515" s="63" t="s">
        <v>1625</v>
      </c>
      <c r="F12515" s="65"/>
      <c r="G12515" s="9">
        <v>44690</v>
      </c>
      <c r="H12515" s="72"/>
    </row>
    <row r="12516" spans="1:8" ht="76.5" x14ac:dyDescent="0.25">
      <c r="A12516" s="64" t="s">
        <v>5827</v>
      </c>
      <c r="B12516" s="15" t="s">
        <v>5826</v>
      </c>
      <c r="C12516" s="40" t="s">
        <v>5825</v>
      </c>
      <c r="D12516" s="8" t="s">
        <v>20</v>
      </c>
      <c r="E12516" s="63" t="s">
        <v>1528</v>
      </c>
      <c r="F12516" s="61"/>
      <c r="G12516" s="62" t="s">
        <v>16</v>
      </c>
      <c r="H12516" s="72"/>
    </row>
    <row r="12517" spans="1:8" ht="76.5" x14ac:dyDescent="0.25">
      <c r="A12517" s="64" t="s">
        <v>5824</v>
      </c>
      <c r="B12517" s="15" t="s">
        <v>5823</v>
      </c>
      <c r="C12517" s="40" t="s">
        <v>5822</v>
      </c>
      <c r="D12517" s="8" t="s">
        <v>20</v>
      </c>
      <c r="E12517" s="63" t="s">
        <v>1528</v>
      </c>
      <c r="F12517" s="61"/>
      <c r="G12517" s="62" t="s">
        <v>16</v>
      </c>
      <c r="H12517" s="72"/>
    </row>
    <row r="12518" spans="1:8" ht="76.5" x14ac:dyDescent="0.25">
      <c r="A12518" s="64" t="s">
        <v>5821</v>
      </c>
      <c r="B12518" s="15" t="s">
        <v>5820</v>
      </c>
      <c r="C12518" s="40" t="s">
        <v>5819</v>
      </c>
      <c r="D12518" s="8" t="s">
        <v>20</v>
      </c>
      <c r="E12518" s="63" t="s">
        <v>1528</v>
      </c>
      <c r="F12518" s="61"/>
      <c r="G12518" s="62" t="s">
        <v>16</v>
      </c>
      <c r="H12518" s="72"/>
    </row>
    <row r="12519" spans="1:8" ht="76.5" x14ac:dyDescent="0.25">
      <c r="A12519" s="64" t="s">
        <v>5818</v>
      </c>
      <c r="B12519" s="15" t="s">
        <v>5817</v>
      </c>
      <c r="C12519" s="40" t="s">
        <v>5816</v>
      </c>
      <c r="D12519" s="8" t="s">
        <v>20</v>
      </c>
      <c r="E12519" s="63" t="s">
        <v>1528</v>
      </c>
      <c r="F12519" s="61"/>
      <c r="G12519" s="62" t="s">
        <v>16</v>
      </c>
      <c r="H12519" s="72"/>
    </row>
    <row r="12520" spans="1:8" ht="76.5" x14ac:dyDescent="0.25">
      <c r="A12520" s="64" t="s">
        <v>5815</v>
      </c>
      <c r="B12520" s="15" t="s">
        <v>5814</v>
      </c>
      <c r="C12520" s="40" t="s">
        <v>1818</v>
      </c>
      <c r="D12520" s="8" t="s">
        <v>20</v>
      </c>
      <c r="E12520" s="63" t="s">
        <v>1528</v>
      </c>
      <c r="F12520" s="61"/>
      <c r="G12520" s="62" t="s">
        <v>16</v>
      </c>
      <c r="H12520" s="72"/>
    </row>
    <row r="12521" spans="1:8" ht="76.5" x14ac:dyDescent="0.25">
      <c r="A12521" s="64" t="s">
        <v>5813</v>
      </c>
      <c r="B12521" s="15" t="s">
        <v>5812</v>
      </c>
      <c r="C12521" s="40" t="s">
        <v>5811</v>
      </c>
      <c r="D12521" s="8" t="s">
        <v>20</v>
      </c>
      <c r="E12521" s="63" t="s">
        <v>1528</v>
      </c>
      <c r="F12521" s="61"/>
      <c r="G12521" s="62" t="s">
        <v>16</v>
      </c>
      <c r="H12521" s="72"/>
    </row>
    <row r="12522" spans="1:8" ht="76.5" x14ac:dyDescent="0.25">
      <c r="A12522" s="15" t="s">
        <v>5810</v>
      </c>
      <c r="B12522" s="15" t="s">
        <v>3273</v>
      </c>
      <c r="C12522" s="40" t="s">
        <v>5809</v>
      </c>
      <c r="D12522" s="8" t="s">
        <v>1626</v>
      </c>
      <c r="E12522" s="63" t="s">
        <v>1625</v>
      </c>
      <c r="F12522" s="65"/>
      <c r="G12522" s="9">
        <v>44583</v>
      </c>
      <c r="H12522" s="72"/>
    </row>
    <row r="12523" spans="1:8" ht="76.5" x14ac:dyDescent="0.25">
      <c r="A12523" s="64" t="s">
        <v>5808</v>
      </c>
      <c r="B12523" s="15" t="s">
        <v>5807</v>
      </c>
      <c r="C12523" s="40" t="s">
        <v>5806</v>
      </c>
      <c r="D12523" s="8" t="s">
        <v>20</v>
      </c>
      <c r="E12523" s="63" t="s">
        <v>1528</v>
      </c>
      <c r="F12523" s="61"/>
      <c r="G12523" s="62" t="s">
        <v>16</v>
      </c>
      <c r="H12523" s="72"/>
    </row>
    <row r="12524" spans="1:8" ht="76.5" x14ac:dyDescent="0.25">
      <c r="A12524" s="64" t="s">
        <v>5805</v>
      </c>
      <c r="B12524" s="15" t="s">
        <v>5804</v>
      </c>
      <c r="C12524" s="40" t="s">
        <v>5803</v>
      </c>
      <c r="D12524" s="8" t="s">
        <v>20</v>
      </c>
      <c r="E12524" s="63" t="s">
        <v>1528</v>
      </c>
      <c r="F12524" s="61"/>
      <c r="G12524" s="62" t="s">
        <v>16</v>
      </c>
      <c r="H12524" s="72"/>
    </row>
    <row r="12525" spans="1:8" ht="76.5" x14ac:dyDescent="0.25">
      <c r="A12525" s="64" t="s">
        <v>5802</v>
      </c>
      <c r="B12525" s="15" t="s">
        <v>5801</v>
      </c>
      <c r="C12525" s="40" t="s">
        <v>5800</v>
      </c>
      <c r="D12525" s="8" t="s">
        <v>20</v>
      </c>
      <c r="E12525" s="63" t="s">
        <v>1528</v>
      </c>
      <c r="F12525" s="61"/>
      <c r="G12525" s="62" t="s">
        <v>16</v>
      </c>
      <c r="H12525" s="72"/>
    </row>
    <row r="12526" spans="1:8" ht="76.5" x14ac:dyDescent="0.25">
      <c r="A12526" s="64" t="s">
        <v>5799</v>
      </c>
      <c r="B12526" s="15" t="s">
        <v>5798</v>
      </c>
      <c r="C12526" s="40" t="s">
        <v>5797</v>
      </c>
      <c r="D12526" s="8" t="s">
        <v>20</v>
      </c>
      <c r="E12526" s="63" t="s">
        <v>1528</v>
      </c>
      <c r="F12526" s="61"/>
      <c r="G12526" s="62" t="s">
        <v>16</v>
      </c>
      <c r="H12526" s="72"/>
    </row>
    <row r="12527" spans="1:8" ht="76.5" x14ac:dyDescent="0.25">
      <c r="A12527" s="64" t="s">
        <v>5796</v>
      </c>
      <c r="B12527" s="15" t="s">
        <v>5795</v>
      </c>
      <c r="C12527" s="40" t="s">
        <v>5794</v>
      </c>
      <c r="D12527" s="8" t="s">
        <v>20</v>
      </c>
      <c r="E12527" s="63" t="s">
        <v>1528</v>
      </c>
      <c r="F12527" s="61"/>
      <c r="G12527" s="62" t="s">
        <v>16</v>
      </c>
      <c r="H12527" s="72"/>
    </row>
    <row r="12528" spans="1:8" ht="76.5" x14ac:dyDescent="0.25">
      <c r="A12528" s="64" t="s">
        <v>5793</v>
      </c>
      <c r="B12528" s="15" t="s">
        <v>5792</v>
      </c>
      <c r="C12528" s="40" t="s">
        <v>5791</v>
      </c>
      <c r="D12528" s="8" t="s">
        <v>20</v>
      </c>
      <c r="E12528" s="63" t="s">
        <v>1528</v>
      </c>
      <c r="F12528" s="61"/>
      <c r="G12528" s="62" t="s">
        <v>16</v>
      </c>
      <c r="H12528" s="72"/>
    </row>
    <row r="12529" spans="1:8" ht="76.5" x14ac:dyDescent="0.25">
      <c r="A12529" s="64" t="s">
        <v>5790</v>
      </c>
      <c r="B12529" s="15" t="s">
        <v>5789</v>
      </c>
      <c r="C12529" s="40" t="s">
        <v>5788</v>
      </c>
      <c r="D12529" s="8" t="s">
        <v>20</v>
      </c>
      <c r="E12529" s="63" t="s">
        <v>1528</v>
      </c>
      <c r="F12529" s="61"/>
      <c r="G12529" s="62" t="s">
        <v>16</v>
      </c>
      <c r="H12529" s="72"/>
    </row>
    <row r="12530" spans="1:8" ht="76.5" x14ac:dyDescent="0.25">
      <c r="A12530" s="64" t="s">
        <v>5787</v>
      </c>
      <c r="B12530" s="15" t="s">
        <v>5786</v>
      </c>
      <c r="C12530" s="40" t="s">
        <v>2570</v>
      </c>
      <c r="D12530" s="8" t="s">
        <v>20</v>
      </c>
      <c r="E12530" s="63" t="s">
        <v>1528</v>
      </c>
      <c r="F12530" s="61"/>
      <c r="G12530" s="62" t="s">
        <v>16</v>
      </c>
      <c r="H12530" s="72"/>
    </row>
    <row r="12531" spans="1:8" ht="76.5" x14ac:dyDescent="0.25">
      <c r="A12531" s="64" t="s">
        <v>5785</v>
      </c>
      <c r="B12531" s="15" t="s">
        <v>5784</v>
      </c>
      <c r="C12531" s="40" t="s">
        <v>5783</v>
      </c>
      <c r="D12531" s="8" t="s">
        <v>20</v>
      </c>
      <c r="E12531" s="63" t="s">
        <v>1528</v>
      </c>
      <c r="F12531" s="61"/>
      <c r="G12531" s="62" t="s">
        <v>16</v>
      </c>
      <c r="H12531" s="72"/>
    </row>
    <row r="12532" spans="1:8" ht="76.5" x14ac:dyDescent="0.25">
      <c r="A12532" s="64" t="s">
        <v>5782</v>
      </c>
      <c r="B12532" s="15" t="s">
        <v>5781</v>
      </c>
      <c r="C12532" s="40" t="s">
        <v>5780</v>
      </c>
      <c r="D12532" s="8" t="s">
        <v>20</v>
      </c>
      <c r="E12532" s="63" t="s">
        <v>1528</v>
      </c>
      <c r="F12532" s="61"/>
      <c r="G12532" s="62" t="s">
        <v>16</v>
      </c>
      <c r="H12532" s="72"/>
    </row>
    <row r="12533" spans="1:8" ht="89.25" x14ac:dyDescent="0.25">
      <c r="A12533" s="64" t="s">
        <v>5779</v>
      </c>
      <c r="B12533" s="15" t="s">
        <v>5778</v>
      </c>
      <c r="C12533" s="40" t="s">
        <v>5777</v>
      </c>
      <c r="D12533" s="8" t="s">
        <v>20</v>
      </c>
      <c r="E12533" s="63" t="s">
        <v>1528</v>
      </c>
      <c r="F12533" s="61"/>
      <c r="G12533" s="62" t="s">
        <v>16</v>
      </c>
      <c r="H12533" s="72"/>
    </row>
    <row r="12534" spans="1:8" ht="76.5" x14ac:dyDescent="0.25">
      <c r="A12534" s="15" t="s">
        <v>5776</v>
      </c>
      <c r="B12534" s="15" t="s">
        <v>5775</v>
      </c>
      <c r="C12534" s="40" t="s">
        <v>5774</v>
      </c>
      <c r="D12534" s="14" t="s">
        <v>1626</v>
      </c>
      <c r="E12534" s="63" t="s">
        <v>1625</v>
      </c>
      <c r="F12534" s="65"/>
      <c r="G12534" s="9">
        <v>44634</v>
      </c>
      <c r="H12534" s="72"/>
    </row>
    <row r="12535" spans="1:8" ht="76.5" x14ac:dyDescent="0.25">
      <c r="A12535" s="64" t="s">
        <v>5773</v>
      </c>
      <c r="B12535" s="15" t="s">
        <v>1753</v>
      </c>
      <c r="C12535" s="40" t="s">
        <v>5772</v>
      </c>
      <c r="D12535" s="8" t="s">
        <v>20</v>
      </c>
      <c r="E12535" s="63" t="s">
        <v>1528</v>
      </c>
      <c r="F12535" s="61"/>
      <c r="G12535" s="62" t="s">
        <v>16</v>
      </c>
      <c r="H12535" s="72"/>
    </row>
    <row r="12536" spans="1:8" ht="114.75" x14ac:dyDescent="0.25">
      <c r="A12536" s="15" t="s">
        <v>5771</v>
      </c>
      <c r="B12536" s="15" t="s">
        <v>5770</v>
      </c>
      <c r="C12536" s="40" t="s">
        <v>5769</v>
      </c>
      <c r="D12536" s="14" t="s">
        <v>1626</v>
      </c>
      <c r="E12536" s="63" t="s">
        <v>1625</v>
      </c>
      <c r="F12536" s="65"/>
      <c r="G12536" s="9">
        <v>44738</v>
      </c>
      <c r="H12536" s="72"/>
    </row>
    <row r="12537" spans="1:8" ht="76.5" x14ac:dyDescent="0.25">
      <c r="A12537" s="64" t="s">
        <v>5768</v>
      </c>
      <c r="B12537" s="15" t="s">
        <v>5767</v>
      </c>
      <c r="C12537" s="40" t="s">
        <v>5766</v>
      </c>
      <c r="D12537" s="8" t="s">
        <v>20</v>
      </c>
      <c r="E12537" s="63" t="s">
        <v>1528</v>
      </c>
      <c r="F12537" s="61"/>
      <c r="G12537" s="62" t="s">
        <v>16</v>
      </c>
      <c r="H12537" s="72"/>
    </row>
    <row r="12538" spans="1:8" ht="76.5" x14ac:dyDescent="0.25">
      <c r="A12538" s="64" t="s">
        <v>5765</v>
      </c>
      <c r="B12538" s="15" t="s">
        <v>5764</v>
      </c>
      <c r="C12538" s="40" t="s">
        <v>5763</v>
      </c>
      <c r="D12538" s="8" t="s">
        <v>20</v>
      </c>
      <c r="E12538" s="63" t="s">
        <v>1528</v>
      </c>
      <c r="F12538" s="61"/>
      <c r="G12538" s="62" t="s">
        <v>16</v>
      </c>
      <c r="H12538" s="72"/>
    </row>
    <row r="12539" spans="1:8" ht="76.5" x14ac:dyDescent="0.25">
      <c r="A12539" s="64" t="s">
        <v>5762</v>
      </c>
      <c r="B12539" s="15" t="s">
        <v>3832</v>
      </c>
      <c r="C12539" s="40" t="s">
        <v>5761</v>
      </c>
      <c r="D12539" s="8" t="s">
        <v>20</v>
      </c>
      <c r="E12539" s="63" t="s">
        <v>1528</v>
      </c>
      <c r="F12539" s="61"/>
      <c r="G12539" s="62" t="s">
        <v>16</v>
      </c>
      <c r="H12539" s="72"/>
    </row>
    <row r="12540" spans="1:8" ht="76.5" x14ac:dyDescent="0.25">
      <c r="A12540" s="64" t="s">
        <v>5760</v>
      </c>
      <c r="B12540" s="15" t="s">
        <v>5759</v>
      </c>
      <c r="C12540" s="40" t="s">
        <v>5758</v>
      </c>
      <c r="D12540" s="8" t="s">
        <v>20</v>
      </c>
      <c r="E12540" s="63" t="s">
        <v>1528</v>
      </c>
      <c r="F12540" s="61"/>
      <c r="G12540" s="62" t="s">
        <v>16</v>
      </c>
      <c r="H12540" s="72"/>
    </row>
    <row r="12541" spans="1:8" ht="76.5" x14ac:dyDescent="0.25">
      <c r="A12541" s="64" t="s">
        <v>5757</v>
      </c>
      <c r="B12541" s="15" t="s">
        <v>5756</v>
      </c>
      <c r="C12541" s="40" t="s">
        <v>5755</v>
      </c>
      <c r="D12541" s="8" t="s">
        <v>20</v>
      </c>
      <c r="E12541" s="63" t="s">
        <v>1528</v>
      </c>
      <c r="F12541" s="61"/>
      <c r="G12541" s="62" t="s">
        <v>16</v>
      </c>
      <c r="H12541" s="72"/>
    </row>
    <row r="12542" spans="1:8" ht="76.5" x14ac:dyDescent="0.25">
      <c r="A12542" s="64" t="s">
        <v>5754</v>
      </c>
      <c r="B12542" s="15" t="s">
        <v>5753</v>
      </c>
      <c r="C12542" s="40" t="s">
        <v>5752</v>
      </c>
      <c r="D12542" s="8" t="s">
        <v>20</v>
      </c>
      <c r="E12542" s="63" t="s">
        <v>1528</v>
      </c>
      <c r="F12542" s="61"/>
      <c r="G12542" s="62" t="s">
        <v>16</v>
      </c>
      <c r="H12542" s="72"/>
    </row>
    <row r="12543" spans="1:8" ht="76.5" x14ac:dyDescent="0.25">
      <c r="A12543" s="64" t="s">
        <v>5751</v>
      </c>
      <c r="B12543" s="15" t="s">
        <v>5750</v>
      </c>
      <c r="C12543" s="40" t="s">
        <v>5749</v>
      </c>
      <c r="D12543" s="8" t="s">
        <v>20</v>
      </c>
      <c r="E12543" s="63" t="s">
        <v>1528</v>
      </c>
      <c r="F12543" s="61"/>
      <c r="G12543" s="62" t="s">
        <v>16</v>
      </c>
      <c r="H12543" s="72"/>
    </row>
    <row r="12544" spans="1:8" ht="76.5" x14ac:dyDescent="0.25">
      <c r="A12544" s="64" t="s">
        <v>5748</v>
      </c>
      <c r="B12544" s="15" t="s">
        <v>5747</v>
      </c>
      <c r="C12544" s="40" t="s">
        <v>5746</v>
      </c>
      <c r="D12544" s="8" t="s">
        <v>20</v>
      </c>
      <c r="E12544" s="63" t="s">
        <v>1528</v>
      </c>
      <c r="F12544" s="61"/>
      <c r="G12544" s="62" t="s">
        <v>16</v>
      </c>
      <c r="H12544" s="72"/>
    </row>
    <row r="12545" spans="1:8" ht="76.5" x14ac:dyDescent="0.25">
      <c r="A12545" s="64" t="s">
        <v>5745</v>
      </c>
      <c r="B12545" s="15" t="s">
        <v>5744</v>
      </c>
      <c r="C12545" s="40" t="s">
        <v>5743</v>
      </c>
      <c r="D12545" s="8" t="s">
        <v>20</v>
      </c>
      <c r="E12545" s="63" t="s">
        <v>1528</v>
      </c>
      <c r="F12545" s="61"/>
      <c r="G12545" s="62" t="s">
        <v>16</v>
      </c>
      <c r="H12545" s="72"/>
    </row>
    <row r="12546" spans="1:8" ht="114.75" x14ac:dyDescent="0.25">
      <c r="A12546" s="64" t="s">
        <v>5742</v>
      </c>
      <c r="B12546" s="15" t="s">
        <v>5741</v>
      </c>
      <c r="C12546" s="40" t="s">
        <v>5740</v>
      </c>
      <c r="D12546" s="8" t="s">
        <v>20</v>
      </c>
      <c r="E12546" s="63" t="s">
        <v>1528</v>
      </c>
      <c r="F12546" s="61"/>
      <c r="G12546" s="62" t="s">
        <v>16</v>
      </c>
      <c r="H12546" s="72"/>
    </row>
    <row r="12547" spans="1:8" ht="76.5" x14ac:dyDescent="0.25">
      <c r="A12547" s="64" t="s">
        <v>5739</v>
      </c>
      <c r="B12547" s="15" t="s">
        <v>5738</v>
      </c>
      <c r="C12547" s="40" t="s">
        <v>5737</v>
      </c>
      <c r="D12547" s="8" t="s">
        <v>20</v>
      </c>
      <c r="E12547" s="63" t="s">
        <v>1528</v>
      </c>
      <c r="F12547" s="61"/>
      <c r="G12547" s="62" t="s">
        <v>16</v>
      </c>
      <c r="H12547" s="72"/>
    </row>
    <row r="12548" spans="1:8" ht="76.5" x14ac:dyDescent="0.25">
      <c r="A12548" s="64" t="s">
        <v>5736</v>
      </c>
      <c r="B12548" s="15" t="s">
        <v>5735</v>
      </c>
      <c r="C12548" s="40" t="s">
        <v>5734</v>
      </c>
      <c r="D12548" s="8" t="s">
        <v>20</v>
      </c>
      <c r="E12548" s="63" t="s">
        <v>1528</v>
      </c>
      <c r="F12548" s="61"/>
      <c r="G12548" s="62" t="s">
        <v>16</v>
      </c>
      <c r="H12548" s="72"/>
    </row>
    <row r="12549" spans="1:8" ht="76.5" x14ac:dyDescent="0.25">
      <c r="A12549" s="64" t="s">
        <v>5733</v>
      </c>
      <c r="B12549" s="15" t="s">
        <v>5732</v>
      </c>
      <c r="C12549" s="40" t="s">
        <v>5731</v>
      </c>
      <c r="D12549" s="8" t="s">
        <v>20</v>
      </c>
      <c r="E12549" s="63" t="s">
        <v>1528</v>
      </c>
      <c r="F12549" s="61"/>
      <c r="G12549" s="62" t="s">
        <v>16</v>
      </c>
      <c r="H12549" s="72"/>
    </row>
    <row r="12550" spans="1:8" ht="76.5" x14ac:dyDescent="0.25">
      <c r="A12550" s="64" t="s">
        <v>5730</v>
      </c>
      <c r="B12550" s="15" t="s">
        <v>5729</v>
      </c>
      <c r="C12550" s="40" t="s">
        <v>5728</v>
      </c>
      <c r="D12550" s="8" t="s">
        <v>20</v>
      </c>
      <c r="E12550" s="63" t="s">
        <v>1528</v>
      </c>
      <c r="F12550" s="61"/>
      <c r="G12550" s="62" t="s">
        <v>16</v>
      </c>
      <c r="H12550" s="72"/>
    </row>
    <row r="12551" spans="1:8" ht="76.5" x14ac:dyDescent="0.25">
      <c r="A12551" s="64" t="s">
        <v>5727</v>
      </c>
      <c r="B12551" s="15" t="s">
        <v>5726</v>
      </c>
      <c r="C12551" s="40" t="s">
        <v>5725</v>
      </c>
      <c r="D12551" s="8" t="s">
        <v>20</v>
      </c>
      <c r="E12551" s="63" t="s">
        <v>1528</v>
      </c>
      <c r="F12551" s="61"/>
      <c r="G12551" s="62" t="s">
        <v>16</v>
      </c>
      <c r="H12551" s="72"/>
    </row>
    <row r="12552" spans="1:8" ht="76.5" x14ac:dyDescent="0.25">
      <c r="A12552" s="64" t="s">
        <v>5724</v>
      </c>
      <c r="B12552" s="15" t="s">
        <v>5723</v>
      </c>
      <c r="C12552" s="40" t="s">
        <v>5722</v>
      </c>
      <c r="D12552" s="8" t="s">
        <v>20</v>
      </c>
      <c r="E12552" s="63" t="s">
        <v>1528</v>
      </c>
      <c r="F12552" s="61"/>
      <c r="G12552" s="62" t="s">
        <v>16</v>
      </c>
      <c r="H12552" s="72"/>
    </row>
    <row r="12553" spans="1:8" ht="76.5" x14ac:dyDescent="0.25">
      <c r="A12553" s="64" t="s">
        <v>5721</v>
      </c>
      <c r="B12553" s="15" t="s">
        <v>5720</v>
      </c>
      <c r="C12553" s="40" t="s">
        <v>5719</v>
      </c>
      <c r="D12553" s="8" t="s">
        <v>20</v>
      </c>
      <c r="E12553" s="63" t="s">
        <v>1528</v>
      </c>
      <c r="F12553" s="61"/>
      <c r="G12553" s="62" t="s">
        <v>16</v>
      </c>
      <c r="H12553" s="72"/>
    </row>
    <row r="12554" spans="1:8" ht="76.5" x14ac:dyDescent="0.25">
      <c r="A12554" s="64" t="s">
        <v>5718</v>
      </c>
      <c r="B12554" s="15" t="s">
        <v>5717</v>
      </c>
      <c r="C12554" s="40" t="s">
        <v>5716</v>
      </c>
      <c r="D12554" s="8" t="s">
        <v>20</v>
      </c>
      <c r="E12554" s="63" t="s">
        <v>1528</v>
      </c>
      <c r="F12554" s="61"/>
      <c r="G12554" s="62" t="s">
        <v>16</v>
      </c>
      <c r="H12554" s="72"/>
    </row>
    <row r="12555" spans="1:8" ht="76.5" x14ac:dyDescent="0.25">
      <c r="A12555" s="64" t="s">
        <v>5715</v>
      </c>
      <c r="B12555" s="15" t="s">
        <v>5714</v>
      </c>
      <c r="C12555" s="40" t="s">
        <v>5713</v>
      </c>
      <c r="D12555" s="8" t="s">
        <v>20</v>
      </c>
      <c r="E12555" s="63" t="s">
        <v>1528</v>
      </c>
      <c r="F12555" s="61"/>
      <c r="G12555" s="62" t="s">
        <v>16</v>
      </c>
      <c r="H12555" s="72"/>
    </row>
    <row r="12556" spans="1:8" ht="76.5" x14ac:dyDescent="0.25">
      <c r="A12556" s="64" t="s">
        <v>5712</v>
      </c>
      <c r="B12556" s="15" t="s">
        <v>5711</v>
      </c>
      <c r="C12556" s="40" t="s">
        <v>5710</v>
      </c>
      <c r="D12556" s="8" t="s">
        <v>20</v>
      </c>
      <c r="E12556" s="63" t="s">
        <v>1528</v>
      </c>
      <c r="F12556" s="61"/>
      <c r="G12556" s="62" t="s">
        <v>16</v>
      </c>
      <c r="H12556" s="72"/>
    </row>
    <row r="12557" spans="1:8" ht="76.5" x14ac:dyDescent="0.25">
      <c r="A12557" s="64" t="s">
        <v>5709</v>
      </c>
      <c r="B12557" s="15" t="s">
        <v>5708</v>
      </c>
      <c r="C12557" s="40" t="s">
        <v>5707</v>
      </c>
      <c r="D12557" s="8" t="s">
        <v>20</v>
      </c>
      <c r="E12557" s="63" t="s">
        <v>1528</v>
      </c>
      <c r="F12557" s="61"/>
      <c r="G12557" s="62" t="s">
        <v>16</v>
      </c>
      <c r="H12557" s="72"/>
    </row>
    <row r="12558" spans="1:8" ht="76.5" x14ac:dyDescent="0.25">
      <c r="A12558" s="64" t="s">
        <v>5706</v>
      </c>
      <c r="B12558" s="15" t="s">
        <v>5705</v>
      </c>
      <c r="C12558" s="40" t="s">
        <v>5704</v>
      </c>
      <c r="D12558" s="8" t="s">
        <v>20</v>
      </c>
      <c r="E12558" s="63" t="s">
        <v>1528</v>
      </c>
      <c r="F12558" s="61"/>
      <c r="G12558" s="62" t="s">
        <v>16</v>
      </c>
      <c r="H12558" s="72"/>
    </row>
    <row r="12559" spans="1:8" ht="76.5" x14ac:dyDescent="0.25">
      <c r="A12559" s="64" t="s">
        <v>5703</v>
      </c>
      <c r="B12559" s="15" t="s">
        <v>5702</v>
      </c>
      <c r="C12559" s="40" t="s">
        <v>5701</v>
      </c>
      <c r="D12559" s="8" t="s">
        <v>20</v>
      </c>
      <c r="E12559" s="63" t="s">
        <v>1528</v>
      </c>
      <c r="F12559" s="61"/>
      <c r="G12559" s="62" t="s">
        <v>16</v>
      </c>
      <c r="H12559" s="72"/>
    </row>
    <row r="12560" spans="1:8" ht="114.75" x14ac:dyDescent="0.25">
      <c r="A12560" s="15" t="s">
        <v>5700</v>
      </c>
      <c r="B12560" s="15" t="s">
        <v>5699</v>
      </c>
      <c r="C12560" s="40" t="s">
        <v>5698</v>
      </c>
      <c r="D12560" s="8" t="s">
        <v>1626</v>
      </c>
      <c r="E12560" s="63" t="s">
        <v>1625</v>
      </c>
      <c r="F12560" s="65"/>
      <c r="G12560" s="9">
        <v>44710</v>
      </c>
      <c r="H12560" s="72"/>
    </row>
    <row r="12561" spans="1:8" ht="76.5" x14ac:dyDescent="0.25">
      <c r="A12561" s="64" t="s">
        <v>5697</v>
      </c>
      <c r="B12561" s="15" t="s">
        <v>5696</v>
      </c>
      <c r="C12561" s="40" t="s">
        <v>5695</v>
      </c>
      <c r="D12561" s="8" t="s">
        <v>20</v>
      </c>
      <c r="E12561" s="63" t="s">
        <v>1528</v>
      </c>
      <c r="F12561" s="61"/>
      <c r="G12561" s="62" t="s">
        <v>16</v>
      </c>
      <c r="H12561" s="72"/>
    </row>
    <row r="12562" spans="1:8" ht="76.5" x14ac:dyDescent="0.25">
      <c r="A12562" s="64" t="s">
        <v>5694</v>
      </c>
      <c r="B12562" s="15" t="s">
        <v>5693</v>
      </c>
      <c r="C12562" s="40" t="s">
        <v>5692</v>
      </c>
      <c r="D12562" s="8" t="s">
        <v>20</v>
      </c>
      <c r="E12562" s="63" t="s">
        <v>1528</v>
      </c>
      <c r="F12562" s="61"/>
      <c r="G12562" s="62" t="s">
        <v>16</v>
      </c>
      <c r="H12562" s="72"/>
    </row>
    <row r="12563" spans="1:8" ht="76.5" x14ac:dyDescent="0.25">
      <c r="A12563" s="15" t="s">
        <v>5691</v>
      </c>
      <c r="B12563" s="15" t="s">
        <v>4682</v>
      </c>
      <c r="C12563" s="40" t="s">
        <v>5690</v>
      </c>
      <c r="D12563" s="8" t="s">
        <v>4198</v>
      </c>
      <c r="E12563" s="63" t="s">
        <v>1799</v>
      </c>
      <c r="F12563" s="65"/>
      <c r="G12563" s="9" t="s">
        <v>16</v>
      </c>
      <c r="H12563" s="72"/>
    </row>
    <row r="12564" spans="1:8" ht="76.5" x14ac:dyDescent="0.25">
      <c r="A12564" s="64" t="s">
        <v>5689</v>
      </c>
      <c r="B12564" s="15" t="s">
        <v>5688</v>
      </c>
      <c r="C12564" s="40" t="s">
        <v>5687</v>
      </c>
      <c r="D12564" s="8" t="s">
        <v>20</v>
      </c>
      <c r="E12564" s="63" t="s">
        <v>1528</v>
      </c>
      <c r="F12564" s="61"/>
      <c r="G12564" s="62" t="s">
        <v>16</v>
      </c>
      <c r="H12564" s="72"/>
    </row>
    <row r="12565" spans="1:8" ht="76.5" x14ac:dyDescent="0.25">
      <c r="A12565" s="64" t="s">
        <v>5686</v>
      </c>
      <c r="B12565" s="15" t="s">
        <v>5685</v>
      </c>
      <c r="C12565" s="40" t="s">
        <v>5684</v>
      </c>
      <c r="D12565" s="8" t="s">
        <v>20</v>
      </c>
      <c r="E12565" s="63" t="s">
        <v>1528</v>
      </c>
      <c r="F12565" s="61"/>
      <c r="G12565" s="62" t="s">
        <v>16</v>
      </c>
      <c r="H12565" s="72"/>
    </row>
    <row r="12566" spans="1:8" ht="140.25" x14ac:dyDescent="0.25">
      <c r="A12566" s="15" t="s">
        <v>5683</v>
      </c>
      <c r="B12566" s="15" t="s">
        <v>5682</v>
      </c>
      <c r="C12566" s="40" t="s">
        <v>5681</v>
      </c>
      <c r="D12566" s="8" t="s">
        <v>1626</v>
      </c>
      <c r="E12566" s="63" t="s">
        <v>1799</v>
      </c>
      <c r="F12566" s="65"/>
      <c r="G12566" s="9">
        <v>44672</v>
      </c>
      <c r="H12566" s="72"/>
    </row>
    <row r="12567" spans="1:8" ht="76.5" x14ac:dyDescent="0.25">
      <c r="A12567" s="64" t="s">
        <v>5680</v>
      </c>
      <c r="B12567" s="15" t="s">
        <v>5679</v>
      </c>
      <c r="C12567" s="40" t="s">
        <v>5678</v>
      </c>
      <c r="D12567" s="8" t="s">
        <v>20</v>
      </c>
      <c r="E12567" s="63" t="s">
        <v>1528</v>
      </c>
      <c r="F12567" s="61"/>
      <c r="G12567" s="62" t="s">
        <v>16</v>
      </c>
      <c r="H12567" s="72"/>
    </row>
    <row r="12568" spans="1:8" ht="76.5" x14ac:dyDescent="0.25">
      <c r="A12568" s="64" t="s">
        <v>5677</v>
      </c>
      <c r="B12568" s="15" t="s">
        <v>5676</v>
      </c>
      <c r="C12568" s="40" t="s">
        <v>5675</v>
      </c>
      <c r="D12568" s="8" t="s">
        <v>20</v>
      </c>
      <c r="E12568" s="63" t="s">
        <v>1528</v>
      </c>
      <c r="F12568" s="61"/>
      <c r="G12568" s="62" t="s">
        <v>16</v>
      </c>
      <c r="H12568" s="72"/>
    </row>
    <row r="12569" spans="1:8" ht="76.5" x14ac:dyDescent="0.25">
      <c r="A12569" s="64" t="s">
        <v>5674</v>
      </c>
      <c r="B12569" s="15" t="s">
        <v>5673</v>
      </c>
      <c r="C12569" s="40" t="s">
        <v>5672</v>
      </c>
      <c r="D12569" s="8" t="s">
        <v>20</v>
      </c>
      <c r="E12569" s="63" t="s">
        <v>1528</v>
      </c>
      <c r="F12569" s="61"/>
      <c r="G12569" s="62" t="s">
        <v>16</v>
      </c>
      <c r="H12569" s="72"/>
    </row>
    <row r="12570" spans="1:8" ht="89.25" x14ac:dyDescent="0.25">
      <c r="A12570" s="64" t="s">
        <v>5671</v>
      </c>
      <c r="B12570" s="15" t="s">
        <v>5670</v>
      </c>
      <c r="C12570" s="40" t="s">
        <v>5669</v>
      </c>
      <c r="D12570" s="8" t="s">
        <v>20</v>
      </c>
      <c r="E12570" s="63" t="s">
        <v>1528</v>
      </c>
      <c r="F12570" s="61"/>
      <c r="G12570" s="62" t="s">
        <v>16</v>
      </c>
      <c r="H12570" s="72"/>
    </row>
    <row r="12571" spans="1:8" ht="76.5" x14ac:dyDescent="0.25">
      <c r="A12571" s="64" t="s">
        <v>5668</v>
      </c>
      <c r="B12571" s="15" t="s">
        <v>5667</v>
      </c>
      <c r="C12571" s="40" t="s">
        <v>5666</v>
      </c>
      <c r="D12571" s="8" t="s">
        <v>20</v>
      </c>
      <c r="E12571" s="63" t="s">
        <v>1528</v>
      </c>
      <c r="F12571" s="61"/>
      <c r="G12571" s="62" t="s">
        <v>16</v>
      </c>
      <c r="H12571" s="72"/>
    </row>
    <row r="12572" spans="1:8" ht="76.5" x14ac:dyDescent="0.25">
      <c r="A12572" s="64" t="s">
        <v>5665</v>
      </c>
      <c r="B12572" s="15" t="s">
        <v>5664</v>
      </c>
      <c r="C12572" s="40" t="s">
        <v>5663</v>
      </c>
      <c r="D12572" s="8" t="s">
        <v>20</v>
      </c>
      <c r="E12572" s="63" t="s">
        <v>1528</v>
      </c>
      <c r="F12572" s="61"/>
      <c r="G12572" s="62" t="s">
        <v>16</v>
      </c>
      <c r="H12572" s="72"/>
    </row>
    <row r="12573" spans="1:8" ht="76.5" x14ac:dyDescent="0.25">
      <c r="A12573" s="64" t="s">
        <v>5662</v>
      </c>
      <c r="B12573" s="15" t="s">
        <v>4661</v>
      </c>
      <c r="C12573" s="40" t="s">
        <v>5661</v>
      </c>
      <c r="D12573" s="8" t="s">
        <v>20</v>
      </c>
      <c r="E12573" s="63" t="s">
        <v>1528</v>
      </c>
      <c r="F12573" s="61"/>
      <c r="G12573" s="62" t="s">
        <v>16</v>
      </c>
      <c r="H12573" s="72"/>
    </row>
    <row r="12574" spans="1:8" ht="76.5" x14ac:dyDescent="0.25">
      <c r="A12574" s="64" t="s">
        <v>5660</v>
      </c>
      <c r="B12574" s="15" t="s">
        <v>5659</v>
      </c>
      <c r="C12574" s="40" t="s">
        <v>5658</v>
      </c>
      <c r="D12574" s="8" t="s">
        <v>20</v>
      </c>
      <c r="E12574" s="63" t="s">
        <v>1528</v>
      </c>
      <c r="F12574" s="61"/>
      <c r="G12574" s="62" t="s">
        <v>16</v>
      </c>
      <c r="H12574" s="72"/>
    </row>
    <row r="12575" spans="1:8" ht="76.5" x14ac:dyDescent="0.25">
      <c r="A12575" s="64" t="s">
        <v>5657</v>
      </c>
      <c r="B12575" s="15" t="s">
        <v>5656</v>
      </c>
      <c r="C12575" s="40" t="s">
        <v>5655</v>
      </c>
      <c r="D12575" s="8" t="s">
        <v>20</v>
      </c>
      <c r="E12575" s="63" t="s">
        <v>1528</v>
      </c>
      <c r="F12575" s="61"/>
      <c r="G12575" s="62" t="s">
        <v>16</v>
      </c>
      <c r="H12575" s="72"/>
    </row>
    <row r="12576" spans="1:8" ht="76.5" x14ac:dyDescent="0.25">
      <c r="A12576" s="64" t="s">
        <v>5654</v>
      </c>
      <c r="B12576" s="15" t="s">
        <v>5653</v>
      </c>
      <c r="C12576" s="40" t="s">
        <v>5652</v>
      </c>
      <c r="D12576" s="8" t="s">
        <v>20</v>
      </c>
      <c r="E12576" s="63" t="s">
        <v>1528</v>
      </c>
      <c r="F12576" s="61"/>
      <c r="G12576" s="62" t="s">
        <v>16</v>
      </c>
      <c r="H12576" s="72"/>
    </row>
    <row r="12577" spans="1:8" ht="76.5" x14ac:dyDescent="0.25">
      <c r="A12577" s="64" t="s">
        <v>5651</v>
      </c>
      <c r="B12577" s="15" t="s">
        <v>5650</v>
      </c>
      <c r="C12577" s="40" t="s">
        <v>5649</v>
      </c>
      <c r="D12577" s="8" t="s">
        <v>20</v>
      </c>
      <c r="E12577" s="63" t="s">
        <v>1528</v>
      </c>
      <c r="F12577" s="61"/>
      <c r="G12577" s="62" t="s">
        <v>16</v>
      </c>
      <c r="H12577" s="72"/>
    </row>
    <row r="12578" spans="1:8" ht="102" x14ac:dyDescent="0.25">
      <c r="A12578" s="64" t="s">
        <v>5648</v>
      </c>
      <c r="B12578" s="15" t="s">
        <v>5647</v>
      </c>
      <c r="C12578" s="40" t="s">
        <v>5646</v>
      </c>
      <c r="D12578" s="8" t="s">
        <v>20</v>
      </c>
      <c r="E12578" s="63" t="s">
        <v>1528</v>
      </c>
      <c r="F12578" s="61"/>
      <c r="G12578" s="62" t="s">
        <v>16</v>
      </c>
      <c r="H12578" s="72"/>
    </row>
    <row r="12579" spans="1:8" ht="140.25" x14ac:dyDescent="0.25">
      <c r="A12579" s="64" t="s">
        <v>5645</v>
      </c>
      <c r="B12579" s="15" t="s">
        <v>5644</v>
      </c>
      <c r="C12579" s="40" t="s">
        <v>5643</v>
      </c>
      <c r="D12579" s="8" t="s">
        <v>20</v>
      </c>
      <c r="E12579" s="63" t="s">
        <v>1528</v>
      </c>
      <c r="F12579" s="61"/>
      <c r="G12579" s="62" t="s">
        <v>16</v>
      </c>
      <c r="H12579" s="72"/>
    </row>
    <row r="12580" spans="1:8" ht="76.5" x14ac:dyDescent="0.25">
      <c r="A12580" s="64" t="s">
        <v>5642</v>
      </c>
      <c r="B12580" s="15" t="s">
        <v>2610</v>
      </c>
      <c r="C12580" s="40" t="s">
        <v>5641</v>
      </c>
      <c r="D12580" s="8" t="s">
        <v>20</v>
      </c>
      <c r="E12580" s="63" t="s">
        <v>1528</v>
      </c>
      <c r="F12580" s="61"/>
      <c r="G12580" s="62" t="s">
        <v>16</v>
      </c>
      <c r="H12580" s="72"/>
    </row>
    <row r="12581" spans="1:8" ht="76.5" x14ac:dyDescent="0.25">
      <c r="A12581" s="64" t="s">
        <v>5640</v>
      </c>
      <c r="B12581" s="15" t="s">
        <v>5639</v>
      </c>
      <c r="C12581" s="40" t="s">
        <v>5638</v>
      </c>
      <c r="D12581" s="8" t="s">
        <v>20</v>
      </c>
      <c r="E12581" s="63" t="s">
        <v>1528</v>
      </c>
      <c r="F12581" s="61"/>
      <c r="G12581" s="62" t="s">
        <v>16</v>
      </c>
      <c r="H12581" s="72"/>
    </row>
    <row r="12582" spans="1:8" ht="76.5" x14ac:dyDescent="0.25">
      <c r="A12582" s="64" t="s">
        <v>5637</v>
      </c>
      <c r="B12582" s="15" t="s">
        <v>5636</v>
      </c>
      <c r="C12582" s="40" t="s">
        <v>5635</v>
      </c>
      <c r="D12582" s="8" t="s">
        <v>20</v>
      </c>
      <c r="E12582" s="63" t="s">
        <v>1528</v>
      </c>
      <c r="F12582" s="61"/>
      <c r="G12582" s="62" t="s">
        <v>16</v>
      </c>
      <c r="H12582" s="72"/>
    </row>
    <row r="12583" spans="1:8" ht="204" x14ac:dyDescent="0.25">
      <c r="A12583" s="64" t="s">
        <v>5634</v>
      </c>
      <c r="B12583" s="15" t="s">
        <v>2186</v>
      </c>
      <c r="C12583" s="40" t="s">
        <v>5633</v>
      </c>
      <c r="D12583" s="8" t="s">
        <v>20</v>
      </c>
      <c r="E12583" s="63" t="s">
        <v>1528</v>
      </c>
      <c r="F12583" s="61"/>
      <c r="G12583" s="62" t="s">
        <v>16</v>
      </c>
      <c r="H12583" s="72"/>
    </row>
    <row r="12584" spans="1:8" ht="76.5" x14ac:dyDescent="0.25">
      <c r="A12584" s="64" t="s">
        <v>5632</v>
      </c>
      <c r="B12584" s="15" t="s">
        <v>4221</v>
      </c>
      <c r="C12584" s="40" t="s">
        <v>5631</v>
      </c>
      <c r="D12584" s="8" t="s">
        <v>20</v>
      </c>
      <c r="E12584" s="63" t="s">
        <v>1528</v>
      </c>
      <c r="F12584" s="61"/>
      <c r="G12584" s="62" t="s">
        <v>16</v>
      </c>
      <c r="H12584" s="72"/>
    </row>
    <row r="12585" spans="1:8" ht="89.25" x14ac:dyDescent="0.25">
      <c r="A12585" s="15" t="s">
        <v>5630</v>
      </c>
      <c r="B12585" s="15" t="s">
        <v>5629</v>
      </c>
      <c r="C12585" s="40" t="s">
        <v>5628</v>
      </c>
      <c r="D12585" s="8" t="s">
        <v>1626</v>
      </c>
      <c r="E12585" s="63" t="s">
        <v>1799</v>
      </c>
      <c r="F12585" s="65"/>
      <c r="G12585" s="9">
        <v>44631</v>
      </c>
      <c r="H12585" s="72"/>
    </row>
    <row r="12586" spans="1:8" ht="76.5" x14ac:dyDescent="0.25">
      <c r="A12586" s="64" t="s">
        <v>5627</v>
      </c>
      <c r="B12586" s="15" t="s">
        <v>5626</v>
      </c>
      <c r="C12586" s="40" t="s">
        <v>5625</v>
      </c>
      <c r="D12586" s="8" t="s">
        <v>20</v>
      </c>
      <c r="E12586" s="63" t="s">
        <v>1528</v>
      </c>
      <c r="F12586" s="61"/>
      <c r="G12586" s="62" t="s">
        <v>16</v>
      </c>
      <c r="H12586" s="72"/>
    </row>
    <row r="12587" spans="1:8" ht="76.5" x14ac:dyDescent="0.25">
      <c r="A12587" s="64" t="s">
        <v>5624</v>
      </c>
      <c r="B12587" s="15" t="s">
        <v>5623</v>
      </c>
      <c r="C12587" s="40" t="s">
        <v>5622</v>
      </c>
      <c r="D12587" s="8" t="s">
        <v>20</v>
      </c>
      <c r="E12587" s="63" t="s">
        <v>1528</v>
      </c>
      <c r="F12587" s="61"/>
      <c r="G12587" s="62" t="s">
        <v>16</v>
      </c>
      <c r="H12587" s="72"/>
    </row>
    <row r="12588" spans="1:8" ht="76.5" x14ac:dyDescent="0.25">
      <c r="A12588" s="64" t="s">
        <v>5621</v>
      </c>
      <c r="B12588" s="15" t="s">
        <v>5620</v>
      </c>
      <c r="C12588" s="40" t="s">
        <v>5619</v>
      </c>
      <c r="D12588" s="8" t="s">
        <v>20</v>
      </c>
      <c r="E12588" s="63" t="s">
        <v>1528</v>
      </c>
      <c r="F12588" s="61"/>
      <c r="G12588" s="62" t="s">
        <v>16</v>
      </c>
      <c r="H12588" s="72"/>
    </row>
    <row r="12589" spans="1:8" ht="89.25" x14ac:dyDescent="0.25">
      <c r="A12589" s="64" t="s">
        <v>5618</v>
      </c>
      <c r="B12589" s="15" t="s">
        <v>5617</v>
      </c>
      <c r="C12589" s="40" t="s">
        <v>5616</v>
      </c>
      <c r="D12589" s="8" t="s">
        <v>20</v>
      </c>
      <c r="E12589" s="63" t="s">
        <v>1528</v>
      </c>
      <c r="F12589" s="61"/>
      <c r="G12589" s="62" t="s">
        <v>16</v>
      </c>
      <c r="H12589" s="72"/>
    </row>
    <row r="12590" spans="1:8" ht="76.5" x14ac:dyDescent="0.25">
      <c r="A12590" s="64" t="s">
        <v>5615</v>
      </c>
      <c r="B12590" s="15" t="s">
        <v>5614</v>
      </c>
      <c r="C12590" s="40" t="s">
        <v>5613</v>
      </c>
      <c r="D12590" s="8" t="s">
        <v>20</v>
      </c>
      <c r="E12590" s="63" t="s">
        <v>1528</v>
      </c>
      <c r="F12590" s="61"/>
      <c r="G12590" s="62" t="s">
        <v>16</v>
      </c>
      <c r="H12590" s="72"/>
    </row>
    <row r="12591" spans="1:8" ht="76.5" x14ac:dyDescent="0.25">
      <c r="A12591" s="64" t="s">
        <v>5612</v>
      </c>
      <c r="B12591" s="15" t="s">
        <v>5611</v>
      </c>
      <c r="C12591" s="40" t="s">
        <v>5610</v>
      </c>
      <c r="D12591" s="8" t="s">
        <v>20</v>
      </c>
      <c r="E12591" s="63" t="s">
        <v>1528</v>
      </c>
      <c r="F12591" s="61"/>
      <c r="G12591" s="62" t="s">
        <v>16</v>
      </c>
      <c r="H12591" s="72"/>
    </row>
    <row r="12592" spans="1:8" ht="76.5" x14ac:dyDescent="0.25">
      <c r="A12592" s="64" t="s">
        <v>5609</v>
      </c>
      <c r="B12592" s="15" t="s">
        <v>5608</v>
      </c>
      <c r="C12592" s="40" t="s">
        <v>5607</v>
      </c>
      <c r="D12592" s="8" t="s">
        <v>20</v>
      </c>
      <c r="E12592" s="63" t="s">
        <v>1528</v>
      </c>
      <c r="F12592" s="61"/>
      <c r="G12592" s="62" t="s">
        <v>16</v>
      </c>
      <c r="H12592" s="72"/>
    </row>
    <row r="12593" spans="1:8" ht="76.5" x14ac:dyDescent="0.25">
      <c r="A12593" s="64" t="s">
        <v>5606</v>
      </c>
      <c r="B12593" s="15" t="s">
        <v>5605</v>
      </c>
      <c r="C12593" s="40" t="s">
        <v>5604</v>
      </c>
      <c r="D12593" s="8" t="s">
        <v>20</v>
      </c>
      <c r="E12593" s="63" t="s">
        <v>1528</v>
      </c>
      <c r="F12593" s="61"/>
      <c r="G12593" s="62" t="s">
        <v>16</v>
      </c>
      <c r="H12593" s="72"/>
    </row>
    <row r="12594" spans="1:8" ht="51" x14ac:dyDescent="0.25">
      <c r="A12594" s="15" t="s">
        <v>5603</v>
      </c>
      <c r="B12594" s="15" t="s">
        <v>5602</v>
      </c>
      <c r="C12594" s="40" t="s">
        <v>5601</v>
      </c>
      <c r="D12594" s="8" t="s">
        <v>1626</v>
      </c>
      <c r="E12594" s="63" t="s">
        <v>1799</v>
      </c>
      <c r="F12594" s="65"/>
      <c r="G12594" s="9">
        <v>44606</v>
      </c>
      <c r="H12594" s="72"/>
    </row>
    <row r="12595" spans="1:8" ht="76.5" x14ac:dyDescent="0.25">
      <c r="A12595" s="64" t="s">
        <v>5600</v>
      </c>
      <c r="B12595" s="15" t="s">
        <v>5599</v>
      </c>
      <c r="C12595" s="40" t="s">
        <v>5598</v>
      </c>
      <c r="D12595" s="8" t="s">
        <v>20</v>
      </c>
      <c r="E12595" s="63" t="s">
        <v>1528</v>
      </c>
      <c r="F12595" s="61"/>
      <c r="G12595" s="62" t="s">
        <v>16</v>
      </c>
      <c r="H12595" s="72"/>
    </row>
    <row r="12596" spans="1:8" ht="76.5" x14ac:dyDescent="0.25">
      <c r="A12596" s="64" t="s">
        <v>5597</v>
      </c>
      <c r="B12596" s="15" t="s">
        <v>5596</v>
      </c>
      <c r="C12596" s="40" t="s">
        <v>5595</v>
      </c>
      <c r="D12596" s="8" t="s">
        <v>20</v>
      </c>
      <c r="E12596" s="63" t="s">
        <v>1528</v>
      </c>
      <c r="F12596" s="61"/>
      <c r="G12596" s="62" t="s">
        <v>16</v>
      </c>
      <c r="H12596" s="72"/>
    </row>
    <row r="12597" spans="1:8" ht="76.5" x14ac:dyDescent="0.25">
      <c r="A12597" s="64" t="s">
        <v>5594</v>
      </c>
      <c r="B12597" s="15" t="s">
        <v>5593</v>
      </c>
      <c r="C12597" s="40" t="s">
        <v>5592</v>
      </c>
      <c r="D12597" s="8" t="s">
        <v>20</v>
      </c>
      <c r="E12597" s="63" t="s">
        <v>1528</v>
      </c>
      <c r="F12597" s="61"/>
      <c r="G12597" s="62" t="s">
        <v>16</v>
      </c>
      <c r="H12597" s="72"/>
    </row>
    <row r="12598" spans="1:8" ht="76.5" x14ac:dyDescent="0.25">
      <c r="A12598" s="64" t="s">
        <v>5591</v>
      </c>
      <c r="B12598" s="15" t="s">
        <v>5590</v>
      </c>
      <c r="C12598" s="40" t="s">
        <v>5589</v>
      </c>
      <c r="D12598" s="8" t="s">
        <v>20</v>
      </c>
      <c r="E12598" s="63" t="s">
        <v>1528</v>
      </c>
      <c r="F12598" s="61"/>
      <c r="G12598" s="62" t="s">
        <v>16</v>
      </c>
      <c r="H12598" s="72"/>
    </row>
    <row r="12599" spans="1:8" ht="76.5" x14ac:dyDescent="0.25">
      <c r="A12599" s="64" t="s">
        <v>5588</v>
      </c>
      <c r="B12599" s="15" t="s">
        <v>5587</v>
      </c>
      <c r="C12599" s="40" t="s">
        <v>5586</v>
      </c>
      <c r="D12599" s="8" t="s">
        <v>20</v>
      </c>
      <c r="E12599" s="63" t="s">
        <v>1528</v>
      </c>
      <c r="F12599" s="61"/>
      <c r="G12599" s="62" t="s">
        <v>16</v>
      </c>
      <c r="H12599" s="72"/>
    </row>
    <row r="12600" spans="1:8" ht="76.5" x14ac:dyDescent="0.25">
      <c r="A12600" s="64" t="s">
        <v>5585</v>
      </c>
      <c r="B12600" s="15" t="s">
        <v>5584</v>
      </c>
      <c r="C12600" s="40" t="s">
        <v>5583</v>
      </c>
      <c r="D12600" s="8" t="s">
        <v>20</v>
      </c>
      <c r="E12600" s="63" t="s">
        <v>1528</v>
      </c>
      <c r="F12600" s="61"/>
      <c r="G12600" s="62" t="s">
        <v>16</v>
      </c>
      <c r="H12600" s="72"/>
    </row>
    <row r="12601" spans="1:8" ht="51" x14ac:dyDescent="0.25">
      <c r="A12601" s="15" t="s">
        <v>5582</v>
      </c>
      <c r="B12601" s="15" t="s">
        <v>5581</v>
      </c>
      <c r="C12601" s="40" t="s">
        <v>5580</v>
      </c>
      <c r="D12601" s="8" t="s">
        <v>1626</v>
      </c>
      <c r="E12601" s="63" t="s">
        <v>1625</v>
      </c>
      <c r="F12601" s="65"/>
      <c r="G12601" s="9">
        <v>44668</v>
      </c>
      <c r="H12601" s="72"/>
    </row>
    <row r="12602" spans="1:8" ht="76.5" x14ac:dyDescent="0.25">
      <c r="A12602" s="64" t="s">
        <v>5579</v>
      </c>
      <c r="B12602" s="15" t="s">
        <v>5578</v>
      </c>
      <c r="C12602" s="40" t="s">
        <v>5577</v>
      </c>
      <c r="D12602" s="8" t="s">
        <v>20</v>
      </c>
      <c r="E12602" s="63" t="s">
        <v>1528</v>
      </c>
      <c r="F12602" s="61"/>
      <c r="G12602" s="62" t="s">
        <v>16</v>
      </c>
      <c r="H12602" s="72"/>
    </row>
    <row r="12603" spans="1:8" ht="76.5" x14ac:dyDescent="0.25">
      <c r="A12603" s="64" t="s">
        <v>5576</v>
      </c>
      <c r="B12603" s="15" t="s">
        <v>5575</v>
      </c>
      <c r="C12603" s="40" t="s">
        <v>5574</v>
      </c>
      <c r="D12603" s="8" t="s">
        <v>20</v>
      </c>
      <c r="E12603" s="63" t="s">
        <v>1528</v>
      </c>
      <c r="F12603" s="61"/>
      <c r="G12603" s="62" t="s">
        <v>16</v>
      </c>
      <c r="H12603" s="72"/>
    </row>
    <row r="12604" spans="1:8" ht="76.5" x14ac:dyDescent="0.25">
      <c r="A12604" s="64" t="s">
        <v>5573</v>
      </c>
      <c r="B12604" s="15" t="s">
        <v>5572</v>
      </c>
      <c r="C12604" s="40" t="s">
        <v>5571</v>
      </c>
      <c r="D12604" s="8" t="s">
        <v>20</v>
      </c>
      <c r="E12604" s="63" t="s">
        <v>1528</v>
      </c>
      <c r="F12604" s="61"/>
      <c r="G12604" s="62" t="s">
        <v>16</v>
      </c>
      <c r="H12604" s="72"/>
    </row>
    <row r="12605" spans="1:8" ht="76.5" x14ac:dyDescent="0.25">
      <c r="A12605" s="64" t="s">
        <v>5570</v>
      </c>
      <c r="B12605" s="15" t="s">
        <v>5569</v>
      </c>
      <c r="C12605" s="40" t="s">
        <v>5568</v>
      </c>
      <c r="D12605" s="8" t="s">
        <v>20</v>
      </c>
      <c r="E12605" s="63" t="s">
        <v>1528</v>
      </c>
      <c r="F12605" s="61"/>
      <c r="G12605" s="62" t="s">
        <v>16</v>
      </c>
      <c r="H12605" s="72"/>
    </row>
    <row r="12606" spans="1:8" ht="89.25" x14ac:dyDescent="0.25">
      <c r="A12606" s="64" t="s">
        <v>5567</v>
      </c>
      <c r="B12606" s="15" t="s">
        <v>5566</v>
      </c>
      <c r="C12606" s="40" t="s">
        <v>5565</v>
      </c>
      <c r="D12606" s="8" t="s">
        <v>20</v>
      </c>
      <c r="E12606" s="63" t="s">
        <v>1528</v>
      </c>
      <c r="F12606" s="61"/>
      <c r="G12606" s="62" t="s">
        <v>16</v>
      </c>
      <c r="H12606" s="72"/>
    </row>
    <row r="12607" spans="1:8" ht="76.5" x14ac:dyDescent="0.25">
      <c r="A12607" s="64" t="s">
        <v>5564</v>
      </c>
      <c r="B12607" s="15" t="s">
        <v>5563</v>
      </c>
      <c r="C12607" s="40" t="s">
        <v>5562</v>
      </c>
      <c r="D12607" s="8" t="s">
        <v>20</v>
      </c>
      <c r="E12607" s="63" t="s">
        <v>1528</v>
      </c>
      <c r="F12607" s="61"/>
      <c r="G12607" s="62" t="s">
        <v>16</v>
      </c>
      <c r="H12607" s="72"/>
    </row>
    <row r="12608" spans="1:8" ht="76.5" x14ac:dyDescent="0.25">
      <c r="A12608" s="64" t="s">
        <v>5561</v>
      </c>
      <c r="B12608" s="15" t="s">
        <v>5560</v>
      </c>
      <c r="C12608" s="40" t="s">
        <v>5559</v>
      </c>
      <c r="D12608" s="8" t="s">
        <v>20</v>
      </c>
      <c r="E12608" s="63" t="s">
        <v>1528</v>
      </c>
      <c r="F12608" s="61"/>
      <c r="G12608" s="62" t="s">
        <v>16</v>
      </c>
      <c r="H12608" s="72"/>
    </row>
    <row r="12609" spans="1:8" ht="76.5" x14ac:dyDescent="0.25">
      <c r="A12609" s="64" t="s">
        <v>5558</v>
      </c>
      <c r="B12609" s="15" t="s">
        <v>5557</v>
      </c>
      <c r="C12609" s="40" t="s">
        <v>5556</v>
      </c>
      <c r="D12609" s="8" t="s">
        <v>20</v>
      </c>
      <c r="E12609" s="63" t="s">
        <v>1528</v>
      </c>
      <c r="F12609" s="61"/>
      <c r="G12609" s="62" t="s">
        <v>16</v>
      </c>
      <c r="H12609" s="72"/>
    </row>
    <row r="12610" spans="1:8" ht="38.25" x14ac:dyDescent="0.25">
      <c r="A12610" s="15" t="s">
        <v>5555</v>
      </c>
      <c r="B12610" s="15" t="s">
        <v>5554</v>
      </c>
      <c r="C12610" s="40" t="s">
        <v>5553</v>
      </c>
      <c r="D12610" s="14" t="s">
        <v>1626</v>
      </c>
      <c r="E12610" s="63" t="s">
        <v>1625</v>
      </c>
      <c r="F12610" s="65"/>
      <c r="G12610" s="9">
        <v>44690</v>
      </c>
      <c r="H12610" s="72"/>
    </row>
    <row r="12611" spans="1:8" ht="76.5" x14ac:dyDescent="0.25">
      <c r="A12611" s="64" t="s">
        <v>5552</v>
      </c>
      <c r="B12611" s="15" t="s">
        <v>4778</v>
      </c>
      <c r="C12611" s="40" t="s">
        <v>5551</v>
      </c>
      <c r="D12611" s="8" t="s">
        <v>20</v>
      </c>
      <c r="E12611" s="63" t="s">
        <v>1528</v>
      </c>
      <c r="F12611" s="61"/>
      <c r="G12611" s="62" t="s">
        <v>16</v>
      </c>
      <c r="H12611" s="72"/>
    </row>
    <row r="12612" spans="1:8" ht="76.5" x14ac:dyDescent="0.25">
      <c r="A12612" s="64" t="s">
        <v>5550</v>
      </c>
      <c r="B12612" s="15" t="s">
        <v>4399</v>
      </c>
      <c r="C12612" s="40" t="s">
        <v>5549</v>
      </c>
      <c r="D12612" s="8" t="s">
        <v>20</v>
      </c>
      <c r="E12612" s="63" t="s">
        <v>1528</v>
      </c>
      <c r="F12612" s="61"/>
      <c r="G12612" s="62" t="s">
        <v>16</v>
      </c>
      <c r="H12612" s="72"/>
    </row>
    <row r="12613" spans="1:8" ht="76.5" x14ac:dyDescent="0.25">
      <c r="A12613" s="64" t="s">
        <v>5548</v>
      </c>
      <c r="B12613" s="15" t="s">
        <v>5547</v>
      </c>
      <c r="C12613" s="40" t="s">
        <v>5546</v>
      </c>
      <c r="D12613" s="8" t="s">
        <v>20</v>
      </c>
      <c r="E12613" s="63" t="s">
        <v>1528</v>
      </c>
      <c r="F12613" s="61"/>
      <c r="G12613" s="62" t="s">
        <v>16</v>
      </c>
      <c r="H12613" s="72"/>
    </row>
    <row r="12614" spans="1:8" ht="76.5" x14ac:dyDescent="0.25">
      <c r="A12614" s="64" t="s">
        <v>5545</v>
      </c>
      <c r="B12614" s="15" t="s">
        <v>5544</v>
      </c>
      <c r="C12614" s="40" t="s">
        <v>5543</v>
      </c>
      <c r="D12614" s="8" t="s">
        <v>20</v>
      </c>
      <c r="E12614" s="63" t="s">
        <v>1528</v>
      </c>
      <c r="F12614" s="61"/>
      <c r="G12614" s="62" t="s">
        <v>16</v>
      </c>
      <c r="H12614" s="72"/>
    </row>
    <row r="12615" spans="1:8" ht="76.5" x14ac:dyDescent="0.25">
      <c r="A12615" s="64" t="s">
        <v>5542</v>
      </c>
      <c r="B12615" s="15" t="s">
        <v>1722</v>
      </c>
      <c r="C12615" s="40" t="s">
        <v>5541</v>
      </c>
      <c r="D12615" s="8" t="s">
        <v>20</v>
      </c>
      <c r="E12615" s="63" t="s">
        <v>1528</v>
      </c>
      <c r="F12615" s="61"/>
      <c r="G12615" s="62" t="s">
        <v>16</v>
      </c>
      <c r="H12615" s="72"/>
    </row>
    <row r="12616" spans="1:8" ht="76.5" x14ac:dyDescent="0.25">
      <c r="A12616" s="64" t="s">
        <v>5540</v>
      </c>
      <c r="B12616" s="15" t="s">
        <v>5539</v>
      </c>
      <c r="C12616" s="40" t="s">
        <v>5538</v>
      </c>
      <c r="D12616" s="8" t="s">
        <v>20</v>
      </c>
      <c r="E12616" s="63" t="s">
        <v>1528</v>
      </c>
      <c r="F12616" s="61"/>
      <c r="G12616" s="62" t="s">
        <v>16</v>
      </c>
      <c r="H12616" s="72"/>
    </row>
    <row r="12617" spans="1:8" ht="76.5" x14ac:dyDescent="0.25">
      <c r="A12617" s="64" t="s">
        <v>5537</v>
      </c>
      <c r="B12617" s="15" t="s">
        <v>5536</v>
      </c>
      <c r="C12617" s="40" t="s">
        <v>5535</v>
      </c>
      <c r="D12617" s="8" t="s">
        <v>20</v>
      </c>
      <c r="E12617" s="63" t="s">
        <v>1528</v>
      </c>
      <c r="F12617" s="61"/>
      <c r="G12617" s="62" t="s">
        <v>16</v>
      </c>
      <c r="H12617" s="72"/>
    </row>
    <row r="12618" spans="1:8" ht="102" x14ac:dyDescent="0.25">
      <c r="A12618" s="64" t="s">
        <v>5534</v>
      </c>
      <c r="B12618" s="15" t="s">
        <v>5533</v>
      </c>
      <c r="C12618" s="40" t="s">
        <v>5532</v>
      </c>
      <c r="D12618" s="8" t="s">
        <v>20</v>
      </c>
      <c r="E12618" s="63" t="s">
        <v>1528</v>
      </c>
      <c r="F12618" s="61"/>
      <c r="G12618" s="62" t="s">
        <v>16</v>
      </c>
      <c r="H12618" s="72"/>
    </row>
    <row r="12619" spans="1:8" ht="76.5" x14ac:dyDescent="0.25">
      <c r="A12619" s="64" t="s">
        <v>5531</v>
      </c>
      <c r="B12619" s="15" t="s">
        <v>5530</v>
      </c>
      <c r="C12619" s="40" t="s">
        <v>5527</v>
      </c>
      <c r="D12619" s="8" t="s">
        <v>20</v>
      </c>
      <c r="E12619" s="63" t="s">
        <v>1528</v>
      </c>
      <c r="F12619" s="61"/>
      <c r="G12619" s="62" t="s">
        <v>16</v>
      </c>
      <c r="H12619" s="72"/>
    </row>
    <row r="12620" spans="1:8" ht="76.5" x14ac:dyDescent="0.25">
      <c r="A12620" s="64" t="s">
        <v>5529</v>
      </c>
      <c r="B12620" s="15" t="s">
        <v>5528</v>
      </c>
      <c r="C12620" s="40" t="s">
        <v>5527</v>
      </c>
      <c r="D12620" s="8" t="s">
        <v>20</v>
      </c>
      <c r="E12620" s="63" t="s">
        <v>1528</v>
      </c>
      <c r="F12620" s="61"/>
      <c r="G12620" s="62" t="s">
        <v>16</v>
      </c>
      <c r="H12620" s="72"/>
    </row>
    <row r="12621" spans="1:8" ht="63.75" x14ac:dyDescent="0.25">
      <c r="A12621" s="15" t="s">
        <v>5526</v>
      </c>
      <c r="B12621" s="15" t="s">
        <v>5525</v>
      </c>
      <c r="C12621" s="40" t="s">
        <v>5524</v>
      </c>
      <c r="D12621" s="14" t="s">
        <v>1626</v>
      </c>
      <c r="E12621" s="63" t="s">
        <v>1625</v>
      </c>
      <c r="F12621" s="65"/>
      <c r="G12621" s="9">
        <v>44624</v>
      </c>
      <c r="H12621" s="72"/>
    </row>
    <row r="12622" spans="1:8" ht="76.5" x14ac:dyDescent="0.25">
      <c r="A12622" s="64" t="s">
        <v>5523</v>
      </c>
      <c r="B12622" s="15" t="s">
        <v>5522</v>
      </c>
      <c r="C12622" s="40" t="s">
        <v>5521</v>
      </c>
      <c r="D12622" s="8" t="s">
        <v>20</v>
      </c>
      <c r="E12622" s="63" t="s">
        <v>1528</v>
      </c>
      <c r="F12622" s="61"/>
      <c r="G12622" s="62" t="s">
        <v>16</v>
      </c>
      <c r="H12622" s="72"/>
    </row>
    <row r="12623" spans="1:8" ht="76.5" x14ac:dyDescent="0.25">
      <c r="A12623" s="64" t="s">
        <v>5520</v>
      </c>
      <c r="B12623" s="15" t="s">
        <v>5519</v>
      </c>
      <c r="C12623" s="40" t="s">
        <v>5518</v>
      </c>
      <c r="D12623" s="8" t="s">
        <v>20</v>
      </c>
      <c r="E12623" s="63" t="s">
        <v>1528</v>
      </c>
      <c r="F12623" s="61"/>
      <c r="G12623" s="62" t="s">
        <v>16</v>
      </c>
      <c r="H12623" s="72"/>
    </row>
    <row r="12624" spans="1:8" ht="76.5" x14ac:dyDescent="0.25">
      <c r="A12624" s="64" t="s">
        <v>5517</v>
      </c>
      <c r="B12624" s="15" t="s">
        <v>5516</v>
      </c>
      <c r="C12624" s="40" t="s">
        <v>5515</v>
      </c>
      <c r="D12624" s="8" t="s">
        <v>20</v>
      </c>
      <c r="E12624" s="63" t="s">
        <v>1528</v>
      </c>
      <c r="F12624" s="61"/>
      <c r="G12624" s="62" t="s">
        <v>16</v>
      </c>
      <c r="H12624" s="72"/>
    </row>
    <row r="12625" spans="1:8" ht="76.5" x14ac:dyDescent="0.25">
      <c r="A12625" s="64" t="s">
        <v>5514</v>
      </c>
      <c r="B12625" s="15" t="s">
        <v>5513</v>
      </c>
      <c r="C12625" s="40" t="s">
        <v>5512</v>
      </c>
      <c r="D12625" s="8" t="s">
        <v>20</v>
      </c>
      <c r="E12625" s="63" t="s">
        <v>1528</v>
      </c>
      <c r="F12625" s="61"/>
      <c r="G12625" s="62" t="s">
        <v>16</v>
      </c>
      <c r="H12625" s="72"/>
    </row>
    <row r="12626" spans="1:8" ht="76.5" x14ac:dyDescent="0.25">
      <c r="A12626" s="64" t="s">
        <v>5511</v>
      </c>
      <c r="B12626" s="15" t="s">
        <v>5510</v>
      </c>
      <c r="C12626" s="40" t="s">
        <v>5509</v>
      </c>
      <c r="D12626" s="8" t="s">
        <v>20</v>
      </c>
      <c r="E12626" s="63" t="s">
        <v>1528</v>
      </c>
      <c r="F12626" s="61"/>
      <c r="G12626" s="62" t="s">
        <v>16</v>
      </c>
      <c r="H12626" s="72"/>
    </row>
    <row r="12627" spans="1:8" ht="76.5" x14ac:dyDescent="0.25">
      <c r="A12627" s="64" t="s">
        <v>5508</v>
      </c>
      <c r="B12627" s="15" t="s">
        <v>2703</v>
      </c>
      <c r="C12627" s="40" t="s">
        <v>5507</v>
      </c>
      <c r="D12627" s="8" t="s">
        <v>20</v>
      </c>
      <c r="E12627" s="63" t="s">
        <v>1528</v>
      </c>
      <c r="F12627" s="61"/>
      <c r="G12627" s="62" t="s">
        <v>16</v>
      </c>
      <c r="H12627" s="72"/>
    </row>
    <row r="12628" spans="1:8" ht="76.5" x14ac:dyDescent="0.25">
      <c r="A12628" s="64" t="s">
        <v>5506</v>
      </c>
      <c r="B12628" s="15" t="s">
        <v>3148</v>
      </c>
      <c r="C12628" s="40" t="s">
        <v>5505</v>
      </c>
      <c r="D12628" s="8" t="s">
        <v>20</v>
      </c>
      <c r="E12628" s="63" t="s">
        <v>1528</v>
      </c>
      <c r="F12628" s="61"/>
      <c r="G12628" s="62" t="s">
        <v>16</v>
      </c>
      <c r="H12628" s="72"/>
    </row>
    <row r="12629" spans="1:8" ht="76.5" x14ac:dyDescent="0.25">
      <c r="A12629" s="64" t="s">
        <v>5504</v>
      </c>
      <c r="B12629" s="15" t="s">
        <v>5503</v>
      </c>
      <c r="C12629" s="40" t="s">
        <v>5502</v>
      </c>
      <c r="D12629" s="8" t="s">
        <v>20</v>
      </c>
      <c r="E12629" s="63" t="s">
        <v>1528</v>
      </c>
      <c r="F12629" s="61"/>
      <c r="G12629" s="62" t="s">
        <v>16</v>
      </c>
      <c r="H12629" s="72"/>
    </row>
    <row r="12630" spans="1:8" ht="76.5" x14ac:dyDescent="0.25">
      <c r="A12630" s="64" t="s">
        <v>5501</v>
      </c>
      <c r="B12630" s="15" t="s">
        <v>5500</v>
      </c>
      <c r="C12630" s="40" t="s">
        <v>5499</v>
      </c>
      <c r="D12630" s="8" t="s">
        <v>20</v>
      </c>
      <c r="E12630" s="63" t="s">
        <v>1528</v>
      </c>
      <c r="F12630" s="61"/>
      <c r="G12630" s="62" t="s">
        <v>16</v>
      </c>
      <c r="H12630" s="72"/>
    </row>
    <row r="12631" spans="1:8" ht="76.5" x14ac:dyDescent="0.25">
      <c r="A12631" s="64" t="s">
        <v>5498</v>
      </c>
      <c r="B12631" s="15" t="s">
        <v>5497</v>
      </c>
      <c r="C12631" s="40" t="s">
        <v>5496</v>
      </c>
      <c r="D12631" s="8" t="s">
        <v>20</v>
      </c>
      <c r="E12631" s="63" t="s">
        <v>1528</v>
      </c>
      <c r="F12631" s="61"/>
      <c r="G12631" s="62" t="s">
        <v>16</v>
      </c>
      <c r="H12631" s="72"/>
    </row>
    <row r="12632" spans="1:8" ht="76.5" x14ac:dyDescent="0.25">
      <c r="A12632" s="64" t="s">
        <v>5495</v>
      </c>
      <c r="B12632" s="15" t="s">
        <v>5494</v>
      </c>
      <c r="C12632" s="40" t="s">
        <v>5493</v>
      </c>
      <c r="D12632" s="8" t="s">
        <v>20</v>
      </c>
      <c r="E12632" s="63" t="s">
        <v>1528</v>
      </c>
      <c r="F12632" s="61"/>
      <c r="G12632" s="62" t="s">
        <v>16</v>
      </c>
      <c r="H12632" s="72"/>
    </row>
    <row r="12633" spans="1:8" ht="76.5" x14ac:dyDescent="0.25">
      <c r="A12633" s="64" t="s">
        <v>5492</v>
      </c>
      <c r="B12633" s="15" t="s">
        <v>5491</v>
      </c>
      <c r="C12633" s="40" t="s">
        <v>5490</v>
      </c>
      <c r="D12633" s="8" t="s">
        <v>20</v>
      </c>
      <c r="E12633" s="63" t="s">
        <v>1528</v>
      </c>
      <c r="F12633" s="61"/>
      <c r="G12633" s="62" t="s">
        <v>16</v>
      </c>
      <c r="H12633" s="72"/>
    </row>
    <row r="12634" spans="1:8" ht="76.5" x14ac:dyDescent="0.25">
      <c r="A12634" s="64" t="s">
        <v>5489</v>
      </c>
      <c r="B12634" s="15" t="s">
        <v>5488</v>
      </c>
      <c r="C12634" s="40" t="s">
        <v>5487</v>
      </c>
      <c r="D12634" s="8" t="s">
        <v>20</v>
      </c>
      <c r="E12634" s="63" t="s">
        <v>1528</v>
      </c>
      <c r="F12634" s="61"/>
      <c r="G12634" s="62" t="s">
        <v>16</v>
      </c>
      <c r="H12634" s="72"/>
    </row>
    <row r="12635" spans="1:8" ht="76.5" x14ac:dyDescent="0.25">
      <c r="A12635" s="64" t="s">
        <v>5486</v>
      </c>
      <c r="B12635" s="15" t="s">
        <v>5485</v>
      </c>
      <c r="C12635" s="40" t="s">
        <v>5484</v>
      </c>
      <c r="D12635" s="8" t="s">
        <v>20</v>
      </c>
      <c r="E12635" s="63" t="s">
        <v>1528</v>
      </c>
      <c r="F12635" s="61"/>
      <c r="G12635" s="62" t="s">
        <v>16</v>
      </c>
      <c r="H12635" s="72"/>
    </row>
    <row r="12636" spans="1:8" ht="25.5" x14ac:dyDescent="0.25">
      <c r="A12636" s="15" t="s">
        <v>5483</v>
      </c>
      <c r="B12636" s="15" t="s">
        <v>5482</v>
      </c>
      <c r="C12636" s="40" t="s">
        <v>5481</v>
      </c>
      <c r="D12636" s="14" t="s">
        <v>1626</v>
      </c>
      <c r="E12636" s="63" t="s">
        <v>1625</v>
      </c>
      <c r="F12636" s="65"/>
      <c r="G12636" s="9">
        <v>44613</v>
      </c>
      <c r="H12636" s="72"/>
    </row>
    <row r="12637" spans="1:8" ht="76.5" x14ac:dyDescent="0.25">
      <c r="A12637" s="64" t="s">
        <v>5480</v>
      </c>
      <c r="B12637" s="15" t="s">
        <v>5479</v>
      </c>
      <c r="C12637" s="40" t="s">
        <v>5478</v>
      </c>
      <c r="D12637" s="8" t="s">
        <v>20</v>
      </c>
      <c r="E12637" s="63" t="s">
        <v>1528</v>
      </c>
      <c r="F12637" s="61"/>
      <c r="G12637" s="62" t="s">
        <v>16</v>
      </c>
      <c r="H12637" s="72"/>
    </row>
    <row r="12638" spans="1:8" ht="76.5" x14ac:dyDescent="0.25">
      <c r="A12638" s="64" t="s">
        <v>5477</v>
      </c>
      <c r="B12638" s="15" t="s">
        <v>5476</v>
      </c>
      <c r="C12638" s="40" t="s">
        <v>5475</v>
      </c>
      <c r="D12638" s="8" t="s">
        <v>20</v>
      </c>
      <c r="E12638" s="63" t="s">
        <v>1528</v>
      </c>
      <c r="F12638" s="61"/>
      <c r="G12638" s="62" t="s">
        <v>16</v>
      </c>
      <c r="H12638" s="72"/>
    </row>
    <row r="12639" spans="1:8" ht="76.5" x14ac:dyDescent="0.25">
      <c r="A12639" s="64" t="s">
        <v>5474</v>
      </c>
      <c r="B12639" s="15" t="s">
        <v>5473</v>
      </c>
      <c r="C12639" s="40" t="s">
        <v>5472</v>
      </c>
      <c r="D12639" s="8" t="s">
        <v>20</v>
      </c>
      <c r="E12639" s="63" t="s">
        <v>1528</v>
      </c>
      <c r="F12639" s="61"/>
      <c r="G12639" s="62" t="s">
        <v>16</v>
      </c>
      <c r="H12639" s="72"/>
    </row>
    <row r="12640" spans="1:8" ht="51" x14ac:dyDescent="0.25">
      <c r="A12640" s="15" t="s">
        <v>5471</v>
      </c>
      <c r="B12640" s="15" t="s">
        <v>5470</v>
      </c>
      <c r="C12640" s="40" t="s">
        <v>5469</v>
      </c>
      <c r="D12640" s="14" t="s">
        <v>1626</v>
      </c>
      <c r="E12640" s="63" t="s">
        <v>1625</v>
      </c>
      <c r="F12640" s="65"/>
      <c r="G12640" s="9">
        <v>44718</v>
      </c>
      <c r="H12640" s="72"/>
    </row>
    <row r="12641" spans="1:8" ht="76.5" x14ac:dyDescent="0.25">
      <c r="A12641" s="64" t="s">
        <v>5468</v>
      </c>
      <c r="B12641" s="15" t="s">
        <v>5467</v>
      </c>
      <c r="C12641" s="40" t="s">
        <v>5466</v>
      </c>
      <c r="D12641" s="8" t="s">
        <v>20</v>
      </c>
      <c r="E12641" s="63" t="s">
        <v>1528</v>
      </c>
      <c r="F12641" s="61"/>
      <c r="G12641" s="62" t="s">
        <v>16</v>
      </c>
      <c r="H12641" s="72"/>
    </row>
    <row r="12642" spans="1:8" ht="76.5" x14ac:dyDescent="0.25">
      <c r="A12642" s="64" t="s">
        <v>5465</v>
      </c>
      <c r="B12642" s="15" t="s">
        <v>5464</v>
      </c>
      <c r="C12642" s="40" t="s">
        <v>5463</v>
      </c>
      <c r="D12642" s="8" t="s">
        <v>20</v>
      </c>
      <c r="E12642" s="63" t="s">
        <v>1528</v>
      </c>
      <c r="F12642" s="61"/>
      <c r="G12642" s="62" t="s">
        <v>16</v>
      </c>
      <c r="H12642" s="72"/>
    </row>
    <row r="12643" spans="1:8" ht="76.5" x14ac:dyDescent="0.25">
      <c r="A12643" s="64" t="s">
        <v>5462</v>
      </c>
      <c r="B12643" s="15" t="s">
        <v>5461</v>
      </c>
      <c r="C12643" s="40" t="s">
        <v>5460</v>
      </c>
      <c r="D12643" s="8" t="s">
        <v>20</v>
      </c>
      <c r="E12643" s="63" t="s">
        <v>1528</v>
      </c>
      <c r="F12643" s="61"/>
      <c r="G12643" s="62" t="s">
        <v>16</v>
      </c>
      <c r="H12643" s="72"/>
    </row>
    <row r="12644" spans="1:8" ht="25.5" x14ac:dyDescent="0.25">
      <c r="A12644" s="15" t="s">
        <v>5459</v>
      </c>
      <c r="B12644" s="15" t="s">
        <v>5458</v>
      </c>
      <c r="C12644" s="40" t="s">
        <v>5457</v>
      </c>
      <c r="D12644" s="8" t="s">
        <v>1626</v>
      </c>
      <c r="E12644" s="63" t="s">
        <v>1625</v>
      </c>
      <c r="F12644" s="65"/>
      <c r="G12644" s="9">
        <v>44610</v>
      </c>
      <c r="H12644" s="72"/>
    </row>
    <row r="12645" spans="1:8" ht="76.5" x14ac:dyDescent="0.25">
      <c r="A12645" s="64" t="s">
        <v>5456</v>
      </c>
      <c r="B12645" s="15" t="s">
        <v>5455</v>
      </c>
      <c r="C12645" s="40" t="s">
        <v>5454</v>
      </c>
      <c r="D12645" s="8" t="s">
        <v>20</v>
      </c>
      <c r="E12645" s="63" t="s">
        <v>1528</v>
      </c>
      <c r="F12645" s="61"/>
      <c r="G12645" s="62" t="s">
        <v>16</v>
      </c>
      <c r="H12645" s="72"/>
    </row>
    <row r="12646" spans="1:8" ht="76.5" x14ac:dyDescent="0.25">
      <c r="A12646" s="64" t="s">
        <v>5453</v>
      </c>
      <c r="B12646" s="15" t="s">
        <v>5452</v>
      </c>
      <c r="C12646" s="40" t="s">
        <v>5451</v>
      </c>
      <c r="D12646" s="8" t="s">
        <v>20</v>
      </c>
      <c r="E12646" s="63" t="s">
        <v>1528</v>
      </c>
      <c r="F12646" s="61"/>
      <c r="G12646" s="62" t="s">
        <v>16</v>
      </c>
      <c r="H12646" s="72"/>
    </row>
    <row r="12647" spans="1:8" ht="76.5" x14ac:dyDescent="0.25">
      <c r="A12647" s="64" t="s">
        <v>5450</v>
      </c>
      <c r="B12647" s="15" t="s">
        <v>5449</v>
      </c>
      <c r="C12647" s="40" t="s">
        <v>5448</v>
      </c>
      <c r="D12647" s="8" t="s">
        <v>20</v>
      </c>
      <c r="E12647" s="63" t="s">
        <v>1528</v>
      </c>
      <c r="F12647" s="61"/>
      <c r="G12647" s="62" t="s">
        <v>16</v>
      </c>
      <c r="H12647" s="72"/>
    </row>
    <row r="12648" spans="1:8" ht="76.5" x14ac:dyDescent="0.25">
      <c r="A12648" s="64" t="s">
        <v>5447</v>
      </c>
      <c r="B12648" s="15" t="s">
        <v>5446</v>
      </c>
      <c r="C12648" s="40" t="s">
        <v>5445</v>
      </c>
      <c r="D12648" s="8" t="s">
        <v>20</v>
      </c>
      <c r="E12648" s="63" t="s">
        <v>1528</v>
      </c>
      <c r="F12648" s="61"/>
      <c r="G12648" s="62" t="s">
        <v>16</v>
      </c>
      <c r="H12648" s="72"/>
    </row>
    <row r="12649" spans="1:8" ht="76.5" x14ac:dyDescent="0.25">
      <c r="A12649" s="64" t="s">
        <v>5444</v>
      </c>
      <c r="B12649" s="15" t="s">
        <v>5443</v>
      </c>
      <c r="C12649" s="40" t="s">
        <v>5442</v>
      </c>
      <c r="D12649" s="8" t="s">
        <v>20</v>
      </c>
      <c r="E12649" s="63" t="s">
        <v>1528</v>
      </c>
      <c r="F12649" s="61"/>
      <c r="G12649" s="62" t="s">
        <v>16</v>
      </c>
      <c r="H12649" s="72"/>
    </row>
    <row r="12650" spans="1:8" ht="76.5" x14ac:dyDescent="0.25">
      <c r="A12650" s="64" t="s">
        <v>5441</v>
      </c>
      <c r="B12650" s="15" t="s">
        <v>5440</v>
      </c>
      <c r="C12650" s="40" t="s">
        <v>5439</v>
      </c>
      <c r="D12650" s="8" t="s">
        <v>20</v>
      </c>
      <c r="E12650" s="63" t="s">
        <v>1528</v>
      </c>
      <c r="F12650" s="61"/>
      <c r="G12650" s="62" t="s">
        <v>16</v>
      </c>
      <c r="H12650" s="72"/>
    </row>
    <row r="12651" spans="1:8" ht="76.5" x14ac:dyDescent="0.25">
      <c r="A12651" s="64" t="s">
        <v>5438</v>
      </c>
      <c r="B12651" s="15" t="s">
        <v>5437</v>
      </c>
      <c r="C12651" s="40" t="s">
        <v>5436</v>
      </c>
      <c r="D12651" s="8" t="s">
        <v>20</v>
      </c>
      <c r="E12651" s="63" t="s">
        <v>1528</v>
      </c>
      <c r="F12651" s="61"/>
      <c r="G12651" s="62" t="s">
        <v>16</v>
      </c>
      <c r="H12651" s="72"/>
    </row>
    <row r="12652" spans="1:8" ht="76.5" x14ac:dyDescent="0.25">
      <c r="A12652" s="64" t="s">
        <v>5435</v>
      </c>
      <c r="B12652" s="15" t="s">
        <v>5434</v>
      </c>
      <c r="C12652" s="40" t="s">
        <v>5433</v>
      </c>
      <c r="D12652" s="8" t="s">
        <v>20</v>
      </c>
      <c r="E12652" s="63" t="s">
        <v>1528</v>
      </c>
      <c r="F12652" s="61"/>
      <c r="G12652" s="62" t="s">
        <v>16</v>
      </c>
      <c r="H12652" s="72"/>
    </row>
    <row r="12653" spans="1:8" ht="63.75" x14ac:dyDescent="0.25">
      <c r="A12653" s="15" t="s">
        <v>5432</v>
      </c>
      <c r="B12653" s="15" t="s">
        <v>5431</v>
      </c>
      <c r="C12653" s="40" t="s">
        <v>5430</v>
      </c>
      <c r="D12653" s="8" t="s">
        <v>1626</v>
      </c>
      <c r="E12653" s="63" t="s">
        <v>1799</v>
      </c>
      <c r="F12653" s="65"/>
      <c r="G12653" s="9">
        <v>44721</v>
      </c>
      <c r="H12653" s="72"/>
    </row>
    <row r="12654" spans="1:8" ht="76.5" x14ac:dyDescent="0.25">
      <c r="A12654" s="64" t="s">
        <v>5429</v>
      </c>
      <c r="B12654" s="15" t="s">
        <v>5428</v>
      </c>
      <c r="C12654" s="40" t="s">
        <v>5427</v>
      </c>
      <c r="D12654" s="8" t="s">
        <v>20</v>
      </c>
      <c r="E12654" s="63" t="s">
        <v>1528</v>
      </c>
      <c r="F12654" s="61"/>
      <c r="G12654" s="62" t="s">
        <v>16</v>
      </c>
      <c r="H12654" s="72"/>
    </row>
    <row r="12655" spans="1:8" ht="76.5" x14ac:dyDescent="0.25">
      <c r="A12655" s="64" t="s">
        <v>5426</v>
      </c>
      <c r="B12655" s="15" t="s">
        <v>5425</v>
      </c>
      <c r="C12655" s="40" t="s">
        <v>5424</v>
      </c>
      <c r="D12655" s="8" t="s">
        <v>20</v>
      </c>
      <c r="E12655" s="63" t="s">
        <v>1528</v>
      </c>
      <c r="F12655" s="61"/>
      <c r="G12655" s="62" t="s">
        <v>16</v>
      </c>
      <c r="H12655" s="72"/>
    </row>
    <row r="12656" spans="1:8" ht="76.5" x14ac:dyDescent="0.25">
      <c r="A12656" s="64" t="s">
        <v>5423</v>
      </c>
      <c r="B12656" s="15" t="s">
        <v>5422</v>
      </c>
      <c r="C12656" s="40" t="s">
        <v>5421</v>
      </c>
      <c r="D12656" s="8" t="s">
        <v>20</v>
      </c>
      <c r="E12656" s="63" t="s">
        <v>1528</v>
      </c>
      <c r="F12656" s="61"/>
      <c r="G12656" s="62" t="s">
        <v>16</v>
      </c>
      <c r="H12656" s="72"/>
    </row>
    <row r="12657" spans="1:8" ht="76.5" x14ac:dyDescent="0.25">
      <c r="A12657" s="64" t="s">
        <v>5420</v>
      </c>
      <c r="B12657" s="15" t="s">
        <v>5419</v>
      </c>
      <c r="C12657" s="40" t="s">
        <v>5418</v>
      </c>
      <c r="D12657" s="8" t="s">
        <v>20</v>
      </c>
      <c r="E12657" s="63" t="s">
        <v>1528</v>
      </c>
      <c r="F12657" s="61"/>
      <c r="G12657" s="62" t="s">
        <v>16</v>
      </c>
      <c r="H12657" s="72"/>
    </row>
    <row r="12658" spans="1:8" ht="76.5" x14ac:dyDescent="0.25">
      <c r="A12658" s="64" t="s">
        <v>5417</v>
      </c>
      <c r="B12658" s="15" t="s">
        <v>2216</v>
      </c>
      <c r="C12658" s="40" t="s">
        <v>5416</v>
      </c>
      <c r="D12658" s="8" t="s">
        <v>20</v>
      </c>
      <c r="E12658" s="63" t="s">
        <v>1528</v>
      </c>
      <c r="F12658" s="61"/>
      <c r="G12658" s="62" t="s">
        <v>16</v>
      </c>
      <c r="H12658" s="72"/>
    </row>
    <row r="12659" spans="1:8" ht="102" x14ac:dyDescent="0.25">
      <c r="A12659" s="15" t="s">
        <v>5415</v>
      </c>
      <c r="B12659" s="15" t="s">
        <v>5414</v>
      </c>
      <c r="C12659" s="40" t="s">
        <v>5413</v>
      </c>
      <c r="D12659" s="8" t="s">
        <v>1626</v>
      </c>
      <c r="E12659" s="63" t="s">
        <v>1625</v>
      </c>
      <c r="F12659" s="65"/>
      <c r="G12659" s="9">
        <v>44658</v>
      </c>
      <c r="H12659" s="72"/>
    </row>
    <row r="12660" spans="1:8" ht="76.5" x14ac:dyDescent="0.25">
      <c r="A12660" s="64" t="s">
        <v>5412</v>
      </c>
      <c r="B12660" s="15" t="s">
        <v>2634</v>
      </c>
      <c r="C12660" s="40" t="s">
        <v>5411</v>
      </c>
      <c r="D12660" s="8" t="s">
        <v>20</v>
      </c>
      <c r="E12660" s="63" t="s">
        <v>1528</v>
      </c>
      <c r="F12660" s="61"/>
      <c r="G12660" s="62" t="s">
        <v>16</v>
      </c>
      <c r="H12660" s="72"/>
    </row>
    <row r="12661" spans="1:8" ht="76.5" x14ac:dyDescent="0.25">
      <c r="A12661" s="64" t="s">
        <v>5410</v>
      </c>
      <c r="B12661" s="15" t="s">
        <v>5409</v>
      </c>
      <c r="C12661" s="40" t="s">
        <v>5408</v>
      </c>
      <c r="D12661" s="8" t="s">
        <v>20</v>
      </c>
      <c r="E12661" s="63" t="s">
        <v>1528</v>
      </c>
      <c r="F12661" s="61"/>
      <c r="G12661" s="62" t="s">
        <v>16</v>
      </c>
      <c r="H12661" s="72"/>
    </row>
    <row r="12662" spans="1:8" ht="76.5" x14ac:dyDescent="0.25">
      <c r="A12662" s="64" t="s">
        <v>5407</v>
      </c>
      <c r="B12662" s="15" t="s">
        <v>3627</v>
      </c>
      <c r="C12662" s="40" t="s">
        <v>5406</v>
      </c>
      <c r="D12662" s="8" t="s">
        <v>20</v>
      </c>
      <c r="E12662" s="63" t="s">
        <v>1528</v>
      </c>
      <c r="F12662" s="61"/>
      <c r="G12662" s="62" t="s">
        <v>16</v>
      </c>
      <c r="H12662" s="72"/>
    </row>
    <row r="12663" spans="1:8" ht="76.5" x14ac:dyDescent="0.25">
      <c r="A12663" s="64" t="s">
        <v>5405</v>
      </c>
      <c r="B12663" s="15" t="s">
        <v>5404</v>
      </c>
      <c r="C12663" s="40" t="s">
        <v>5403</v>
      </c>
      <c r="D12663" s="8" t="s">
        <v>20</v>
      </c>
      <c r="E12663" s="63" t="s">
        <v>1528</v>
      </c>
      <c r="F12663" s="61"/>
      <c r="G12663" s="62" t="s">
        <v>16</v>
      </c>
      <c r="H12663" s="72"/>
    </row>
    <row r="12664" spans="1:8" ht="76.5" x14ac:dyDescent="0.25">
      <c r="A12664" s="64" t="s">
        <v>5402</v>
      </c>
      <c r="B12664" s="15" t="s">
        <v>5401</v>
      </c>
      <c r="C12664" s="40" t="s">
        <v>5400</v>
      </c>
      <c r="D12664" s="8" t="s">
        <v>20</v>
      </c>
      <c r="E12664" s="63" t="s">
        <v>1528</v>
      </c>
      <c r="F12664" s="61"/>
      <c r="G12664" s="62" t="s">
        <v>16</v>
      </c>
      <c r="H12664" s="72"/>
    </row>
    <row r="12665" spans="1:8" ht="76.5" x14ac:dyDescent="0.25">
      <c r="A12665" s="64" t="s">
        <v>5399</v>
      </c>
      <c r="B12665" s="15" t="s">
        <v>5398</v>
      </c>
      <c r="C12665" s="40" t="s">
        <v>5397</v>
      </c>
      <c r="D12665" s="8" t="s">
        <v>20</v>
      </c>
      <c r="E12665" s="63" t="s">
        <v>1528</v>
      </c>
      <c r="F12665" s="61"/>
      <c r="G12665" s="62" t="s">
        <v>16</v>
      </c>
      <c r="H12665" s="72"/>
    </row>
    <row r="12666" spans="1:8" ht="76.5" x14ac:dyDescent="0.25">
      <c r="A12666" s="64" t="s">
        <v>5396</v>
      </c>
      <c r="B12666" s="15" t="s">
        <v>5395</v>
      </c>
      <c r="C12666" s="40" t="s">
        <v>5394</v>
      </c>
      <c r="D12666" s="8" t="s">
        <v>20</v>
      </c>
      <c r="E12666" s="63" t="s">
        <v>1528</v>
      </c>
      <c r="F12666" s="61"/>
      <c r="G12666" s="62" t="s">
        <v>16</v>
      </c>
      <c r="H12666" s="72"/>
    </row>
    <row r="12667" spans="1:8" ht="76.5" x14ac:dyDescent="0.25">
      <c r="A12667" s="64" t="s">
        <v>5393</v>
      </c>
      <c r="B12667" s="15" t="s">
        <v>5392</v>
      </c>
      <c r="C12667" s="40" t="s">
        <v>5391</v>
      </c>
      <c r="D12667" s="8" t="s">
        <v>20</v>
      </c>
      <c r="E12667" s="63" t="s">
        <v>1528</v>
      </c>
      <c r="F12667" s="61"/>
      <c r="G12667" s="62" t="s">
        <v>16</v>
      </c>
      <c r="H12667" s="72"/>
    </row>
    <row r="12668" spans="1:8" ht="76.5" x14ac:dyDescent="0.25">
      <c r="A12668" s="64" t="s">
        <v>5390</v>
      </c>
      <c r="B12668" s="15" t="s">
        <v>5389</v>
      </c>
      <c r="C12668" s="40" t="s">
        <v>5388</v>
      </c>
      <c r="D12668" s="8" t="s">
        <v>20</v>
      </c>
      <c r="E12668" s="63" t="s">
        <v>1528</v>
      </c>
      <c r="F12668" s="61"/>
      <c r="G12668" s="62" t="s">
        <v>16</v>
      </c>
      <c r="H12668" s="72"/>
    </row>
    <row r="12669" spans="1:8" ht="89.25" x14ac:dyDescent="0.25">
      <c r="A12669" s="64" t="s">
        <v>5387</v>
      </c>
      <c r="B12669" s="15" t="s">
        <v>5386</v>
      </c>
      <c r="C12669" s="40" t="s">
        <v>5385</v>
      </c>
      <c r="D12669" s="8" t="s">
        <v>20</v>
      </c>
      <c r="E12669" s="63" t="s">
        <v>1528</v>
      </c>
      <c r="F12669" s="61"/>
      <c r="G12669" s="62" t="s">
        <v>16</v>
      </c>
      <c r="H12669" s="72"/>
    </row>
    <row r="12670" spans="1:8" ht="76.5" x14ac:dyDescent="0.25">
      <c r="A12670" s="64" t="s">
        <v>5384</v>
      </c>
      <c r="B12670" s="15" t="s">
        <v>5383</v>
      </c>
      <c r="C12670" s="40" t="s">
        <v>5382</v>
      </c>
      <c r="D12670" s="8" t="s">
        <v>20</v>
      </c>
      <c r="E12670" s="63" t="s">
        <v>1528</v>
      </c>
      <c r="F12670" s="61"/>
      <c r="G12670" s="62" t="s">
        <v>16</v>
      </c>
      <c r="H12670" s="72"/>
    </row>
    <row r="12671" spans="1:8" ht="76.5" x14ac:dyDescent="0.25">
      <c r="A12671" s="64" t="s">
        <v>5381</v>
      </c>
      <c r="B12671" s="15" t="s">
        <v>5380</v>
      </c>
      <c r="C12671" s="40" t="s">
        <v>5379</v>
      </c>
      <c r="D12671" s="8" t="s">
        <v>20</v>
      </c>
      <c r="E12671" s="63" t="s">
        <v>1528</v>
      </c>
      <c r="F12671" s="61"/>
      <c r="G12671" s="62" t="s">
        <v>16</v>
      </c>
      <c r="H12671" s="72"/>
    </row>
    <row r="12672" spans="1:8" ht="76.5" x14ac:dyDescent="0.25">
      <c r="A12672" s="64" t="s">
        <v>5378</v>
      </c>
      <c r="B12672" s="15" t="s">
        <v>5377</v>
      </c>
      <c r="C12672" s="40" t="s">
        <v>5376</v>
      </c>
      <c r="D12672" s="8" t="s">
        <v>20</v>
      </c>
      <c r="E12672" s="63" t="s">
        <v>1528</v>
      </c>
      <c r="F12672" s="61"/>
      <c r="G12672" s="62" t="s">
        <v>16</v>
      </c>
      <c r="H12672" s="72"/>
    </row>
    <row r="12673" spans="1:8" ht="76.5" x14ac:dyDescent="0.25">
      <c r="A12673" s="64" t="s">
        <v>5375</v>
      </c>
      <c r="B12673" s="15" t="s">
        <v>5374</v>
      </c>
      <c r="C12673" s="40" t="s">
        <v>5373</v>
      </c>
      <c r="D12673" s="8" t="s">
        <v>20</v>
      </c>
      <c r="E12673" s="63" t="s">
        <v>1528</v>
      </c>
      <c r="F12673" s="61"/>
      <c r="G12673" s="62" t="s">
        <v>16</v>
      </c>
      <c r="H12673" s="72"/>
    </row>
    <row r="12674" spans="1:8" ht="76.5" x14ac:dyDescent="0.25">
      <c r="A12674" s="64" t="s">
        <v>5372</v>
      </c>
      <c r="B12674" s="15" t="s">
        <v>4099</v>
      </c>
      <c r="C12674" s="40" t="s">
        <v>5371</v>
      </c>
      <c r="D12674" s="8" t="s">
        <v>20</v>
      </c>
      <c r="E12674" s="63" t="s">
        <v>1528</v>
      </c>
      <c r="F12674" s="61"/>
      <c r="G12674" s="62" t="s">
        <v>16</v>
      </c>
      <c r="H12674" s="72"/>
    </row>
    <row r="12675" spans="1:8" ht="63.75" x14ac:dyDescent="0.25">
      <c r="A12675" s="15" t="s">
        <v>5370</v>
      </c>
      <c r="B12675" s="15" t="s">
        <v>5369</v>
      </c>
      <c r="C12675" s="40" t="s">
        <v>5368</v>
      </c>
      <c r="D12675" s="8" t="s">
        <v>1626</v>
      </c>
      <c r="E12675" s="63" t="s">
        <v>1625</v>
      </c>
      <c r="F12675" s="65"/>
      <c r="G12675" s="9">
        <v>44583</v>
      </c>
      <c r="H12675" s="72"/>
    </row>
    <row r="12676" spans="1:8" ht="76.5" x14ac:dyDescent="0.25">
      <c r="A12676" s="15" t="s">
        <v>5367</v>
      </c>
      <c r="B12676" s="15" t="s">
        <v>5366</v>
      </c>
      <c r="C12676" s="40" t="s">
        <v>5365</v>
      </c>
      <c r="D12676" s="8" t="s">
        <v>1626</v>
      </c>
      <c r="E12676" s="63" t="s">
        <v>1625</v>
      </c>
      <c r="F12676" s="65"/>
      <c r="G12676" s="9">
        <v>44616</v>
      </c>
      <c r="H12676" s="72"/>
    </row>
    <row r="12677" spans="1:8" ht="76.5" x14ac:dyDescent="0.25">
      <c r="A12677" s="64" t="s">
        <v>5364</v>
      </c>
      <c r="B12677" s="15" t="s">
        <v>5363</v>
      </c>
      <c r="C12677" s="40" t="s">
        <v>5362</v>
      </c>
      <c r="D12677" s="8" t="s">
        <v>20</v>
      </c>
      <c r="E12677" s="63" t="s">
        <v>1528</v>
      </c>
      <c r="F12677" s="61"/>
      <c r="G12677" s="62" t="s">
        <v>16</v>
      </c>
      <c r="H12677" s="72"/>
    </row>
    <row r="12678" spans="1:8" ht="76.5" x14ac:dyDescent="0.25">
      <c r="A12678" s="64" t="s">
        <v>5361</v>
      </c>
      <c r="B12678" s="15" t="s">
        <v>5360</v>
      </c>
      <c r="C12678" s="40" t="s">
        <v>5359</v>
      </c>
      <c r="D12678" s="8" t="s">
        <v>20</v>
      </c>
      <c r="E12678" s="63" t="s">
        <v>1528</v>
      </c>
      <c r="F12678" s="61"/>
      <c r="G12678" s="62" t="s">
        <v>16</v>
      </c>
      <c r="H12678" s="72"/>
    </row>
    <row r="12679" spans="1:8" ht="76.5" x14ac:dyDescent="0.25">
      <c r="A12679" s="64" t="s">
        <v>5358</v>
      </c>
      <c r="B12679" s="15" t="s">
        <v>5357</v>
      </c>
      <c r="C12679" s="40" t="s">
        <v>5356</v>
      </c>
      <c r="D12679" s="8" t="s">
        <v>20</v>
      </c>
      <c r="E12679" s="63" t="s">
        <v>1528</v>
      </c>
      <c r="F12679" s="61"/>
      <c r="G12679" s="62" t="s">
        <v>16</v>
      </c>
      <c r="H12679" s="72"/>
    </row>
    <row r="12680" spans="1:8" ht="76.5" x14ac:dyDescent="0.25">
      <c r="A12680" s="64" t="s">
        <v>5355</v>
      </c>
      <c r="B12680" s="15" t="s">
        <v>5354</v>
      </c>
      <c r="C12680" s="40" t="s">
        <v>5353</v>
      </c>
      <c r="D12680" s="8" t="s">
        <v>20</v>
      </c>
      <c r="E12680" s="63" t="s">
        <v>1528</v>
      </c>
      <c r="F12680" s="61"/>
      <c r="G12680" s="62" t="s">
        <v>16</v>
      </c>
      <c r="H12680" s="72"/>
    </row>
    <row r="12681" spans="1:8" ht="76.5" x14ac:dyDescent="0.25">
      <c r="A12681" s="64" t="s">
        <v>5352</v>
      </c>
      <c r="B12681" s="15" t="s">
        <v>5349</v>
      </c>
      <c r="C12681" s="40" t="s">
        <v>5351</v>
      </c>
      <c r="D12681" s="8" t="s">
        <v>20</v>
      </c>
      <c r="E12681" s="63" t="s">
        <v>1528</v>
      </c>
      <c r="F12681" s="61"/>
      <c r="G12681" s="62" t="s">
        <v>16</v>
      </c>
      <c r="H12681" s="72"/>
    </row>
    <row r="12682" spans="1:8" ht="76.5" x14ac:dyDescent="0.25">
      <c r="A12682" s="64" t="s">
        <v>5350</v>
      </c>
      <c r="B12682" s="15" t="s">
        <v>5349</v>
      </c>
      <c r="C12682" s="40" t="s">
        <v>5348</v>
      </c>
      <c r="D12682" s="8" t="s">
        <v>20</v>
      </c>
      <c r="E12682" s="63" t="s">
        <v>1528</v>
      </c>
      <c r="F12682" s="61"/>
      <c r="G12682" s="62" t="s">
        <v>16</v>
      </c>
      <c r="H12682" s="72"/>
    </row>
    <row r="12683" spans="1:8" ht="76.5" x14ac:dyDescent="0.25">
      <c r="A12683" s="15" t="s">
        <v>5347</v>
      </c>
      <c r="B12683" s="15" t="s">
        <v>5346</v>
      </c>
      <c r="C12683" s="40" t="s">
        <v>5345</v>
      </c>
      <c r="D12683" s="8" t="s">
        <v>1626</v>
      </c>
      <c r="E12683" s="63" t="s">
        <v>1625</v>
      </c>
      <c r="F12683" s="65"/>
      <c r="G12683" s="9">
        <v>44682</v>
      </c>
      <c r="H12683" s="72"/>
    </row>
    <row r="12684" spans="1:8" ht="76.5" x14ac:dyDescent="0.25">
      <c r="A12684" s="64" t="s">
        <v>5344</v>
      </c>
      <c r="B12684" s="15" t="s">
        <v>5343</v>
      </c>
      <c r="C12684" s="40" t="s">
        <v>5342</v>
      </c>
      <c r="D12684" s="8" t="s">
        <v>20</v>
      </c>
      <c r="E12684" s="63" t="s">
        <v>1528</v>
      </c>
      <c r="F12684" s="61"/>
      <c r="G12684" s="62" t="s">
        <v>16</v>
      </c>
      <c r="H12684" s="72"/>
    </row>
    <row r="12685" spans="1:8" ht="76.5" x14ac:dyDescent="0.25">
      <c r="A12685" s="64" t="s">
        <v>5341</v>
      </c>
      <c r="B12685" s="15" t="s">
        <v>5340</v>
      </c>
      <c r="C12685" s="40" t="s">
        <v>5339</v>
      </c>
      <c r="D12685" s="8" t="s">
        <v>20</v>
      </c>
      <c r="E12685" s="63" t="s">
        <v>1528</v>
      </c>
      <c r="F12685" s="61"/>
      <c r="G12685" s="62" t="s">
        <v>16</v>
      </c>
      <c r="H12685" s="72"/>
    </row>
    <row r="12686" spans="1:8" ht="76.5" x14ac:dyDescent="0.25">
      <c r="A12686" s="64" t="s">
        <v>5338</v>
      </c>
      <c r="B12686" s="15" t="s">
        <v>5337</v>
      </c>
      <c r="C12686" s="40" t="s">
        <v>5336</v>
      </c>
      <c r="D12686" s="8" t="s">
        <v>20</v>
      </c>
      <c r="E12686" s="63" t="s">
        <v>1528</v>
      </c>
      <c r="F12686" s="61"/>
      <c r="G12686" s="62" t="s">
        <v>16</v>
      </c>
      <c r="H12686" s="72"/>
    </row>
    <row r="12687" spans="1:8" ht="76.5" x14ac:dyDescent="0.25">
      <c r="A12687" s="64" t="s">
        <v>5335</v>
      </c>
      <c r="B12687" s="15" t="s">
        <v>5334</v>
      </c>
      <c r="C12687" s="40" t="s">
        <v>5333</v>
      </c>
      <c r="D12687" s="8" t="s">
        <v>20</v>
      </c>
      <c r="E12687" s="63" t="s">
        <v>1528</v>
      </c>
      <c r="F12687" s="61"/>
      <c r="G12687" s="62" t="s">
        <v>16</v>
      </c>
      <c r="H12687" s="72"/>
    </row>
    <row r="12688" spans="1:8" ht="89.25" x14ac:dyDescent="0.25">
      <c r="A12688" s="15" t="s">
        <v>5332</v>
      </c>
      <c r="B12688" s="15" t="s">
        <v>5331</v>
      </c>
      <c r="C12688" s="40" t="s">
        <v>5330</v>
      </c>
      <c r="D12688" s="14" t="s">
        <v>1626</v>
      </c>
      <c r="E12688" s="63" t="s">
        <v>1799</v>
      </c>
      <c r="F12688" s="65"/>
      <c r="G12688" s="9">
        <v>44584</v>
      </c>
      <c r="H12688" s="72"/>
    </row>
    <row r="12689" spans="1:8" ht="51" x14ac:dyDescent="0.25">
      <c r="A12689" s="15" t="s">
        <v>5329</v>
      </c>
      <c r="B12689" s="15" t="s">
        <v>5328</v>
      </c>
      <c r="C12689" s="40" t="s">
        <v>5327</v>
      </c>
      <c r="D12689" s="8" t="s">
        <v>1626</v>
      </c>
      <c r="E12689" s="63" t="s">
        <v>1799</v>
      </c>
      <c r="F12689" s="65"/>
      <c r="G12689" s="9">
        <v>44584</v>
      </c>
      <c r="H12689" s="72"/>
    </row>
    <row r="12690" spans="1:8" ht="76.5" x14ac:dyDescent="0.25">
      <c r="A12690" s="64" t="s">
        <v>5326</v>
      </c>
      <c r="B12690" s="15" t="s">
        <v>5325</v>
      </c>
      <c r="C12690" s="40" t="s">
        <v>5324</v>
      </c>
      <c r="D12690" s="8" t="s">
        <v>20</v>
      </c>
      <c r="E12690" s="63" t="s">
        <v>1528</v>
      </c>
      <c r="F12690" s="61"/>
      <c r="G12690" s="62" t="s">
        <v>16</v>
      </c>
      <c r="H12690" s="72"/>
    </row>
    <row r="12691" spans="1:8" ht="89.25" x14ac:dyDescent="0.25">
      <c r="A12691" s="64" t="s">
        <v>5323</v>
      </c>
      <c r="B12691" s="15" t="s">
        <v>5322</v>
      </c>
      <c r="C12691" s="40" t="s">
        <v>5321</v>
      </c>
      <c r="D12691" s="8" t="s">
        <v>20</v>
      </c>
      <c r="E12691" s="63" t="s">
        <v>1528</v>
      </c>
      <c r="F12691" s="61"/>
      <c r="G12691" s="62" t="s">
        <v>16</v>
      </c>
      <c r="H12691" s="72"/>
    </row>
    <row r="12692" spans="1:8" ht="76.5" x14ac:dyDescent="0.25">
      <c r="A12692" s="64" t="s">
        <v>5320</v>
      </c>
      <c r="B12692" s="15" t="s">
        <v>5319</v>
      </c>
      <c r="C12692" s="40" t="s">
        <v>5318</v>
      </c>
      <c r="D12692" s="8" t="s">
        <v>20</v>
      </c>
      <c r="E12692" s="63" t="s">
        <v>1528</v>
      </c>
      <c r="F12692" s="61"/>
      <c r="G12692" s="62" t="s">
        <v>16</v>
      </c>
      <c r="H12692" s="72"/>
    </row>
    <row r="12693" spans="1:8" ht="89.25" x14ac:dyDescent="0.25">
      <c r="A12693" s="64" t="s">
        <v>5317</v>
      </c>
      <c r="B12693" s="15" t="s">
        <v>5316</v>
      </c>
      <c r="C12693" s="40" t="s">
        <v>5315</v>
      </c>
      <c r="D12693" s="8" t="s">
        <v>20</v>
      </c>
      <c r="E12693" s="63" t="s">
        <v>1528</v>
      </c>
      <c r="F12693" s="61"/>
      <c r="G12693" s="62" t="s">
        <v>16</v>
      </c>
      <c r="H12693" s="72"/>
    </row>
    <row r="12694" spans="1:8" ht="76.5" x14ac:dyDescent="0.25">
      <c r="A12694" s="64" t="s">
        <v>5314</v>
      </c>
      <c r="B12694" s="15" t="s">
        <v>5313</v>
      </c>
      <c r="C12694" s="40" t="s">
        <v>5312</v>
      </c>
      <c r="D12694" s="8" t="s">
        <v>20</v>
      </c>
      <c r="E12694" s="63" t="s">
        <v>1528</v>
      </c>
      <c r="F12694" s="61"/>
      <c r="G12694" s="62" t="s">
        <v>16</v>
      </c>
      <c r="H12694" s="72"/>
    </row>
    <row r="12695" spans="1:8" ht="102" x14ac:dyDescent="0.25">
      <c r="A12695" s="64" t="s">
        <v>5311</v>
      </c>
      <c r="B12695" s="15" t="s">
        <v>5310</v>
      </c>
      <c r="C12695" s="40" t="s">
        <v>5309</v>
      </c>
      <c r="D12695" s="8" t="s">
        <v>20</v>
      </c>
      <c r="E12695" s="63" t="s">
        <v>1528</v>
      </c>
      <c r="F12695" s="61"/>
      <c r="G12695" s="62" t="s">
        <v>16</v>
      </c>
      <c r="H12695" s="72"/>
    </row>
    <row r="12696" spans="1:8" ht="76.5" x14ac:dyDescent="0.25">
      <c r="A12696" s="64" t="s">
        <v>5308</v>
      </c>
      <c r="B12696" s="15" t="s">
        <v>5307</v>
      </c>
      <c r="C12696" s="40" t="s">
        <v>5306</v>
      </c>
      <c r="D12696" s="8" t="s">
        <v>20</v>
      </c>
      <c r="E12696" s="63" t="s">
        <v>1528</v>
      </c>
      <c r="F12696" s="61"/>
      <c r="G12696" s="62" t="s">
        <v>16</v>
      </c>
      <c r="H12696" s="72"/>
    </row>
    <row r="12697" spans="1:8" ht="76.5" x14ac:dyDescent="0.25">
      <c r="A12697" s="64" t="s">
        <v>5305</v>
      </c>
      <c r="B12697" s="15" t="s">
        <v>5304</v>
      </c>
      <c r="C12697" s="40" t="s">
        <v>5303</v>
      </c>
      <c r="D12697" s="8" t="s">
        <v>20</v>
      </c>
      <c r="E12697" s="63" t="s">
        <v>1528</v>
      </c>
      <c r="F12697" s="61"/>
      <c r="G12697" s="62" t="s">
        <v>16</v>
      </c>
      <c r="H12697" s="72"/>
    </row>
    <row r="12698" spans="1:8" ht="76.5" x14ac:dyDescent="0.25">
      <c r="A12698" s="64" t="s">
        <v>5302</v>
      </c>
      <c r="B12698" s="15" t="s">
        <v>5301</v>
      </c>
      <c r="C12698" s="40" t="s">
        <v>5300</v>
      </c>
      <c r="D12698" s="8" t="s">
        <v>20</v>
      </c>
      <c r="E12698" s="63" t="s">
        <v>1528</v>
      </c>
      <c r="F12698" s="61"/>
      <c r="G12698" s="62" t="s">
        <v>16</v>
      </c>
      <c r="H12698" s="72"/>
    </row>
    <row r="12699" spans="1:8" ht="76.5" x14ac:dyDescent="0.25">
      <c r="A12699" s="64" t="s">
        <v>5299</v>
      </c>
      <c r="B12699" s="15" t="s">
        <v>4670</v>
      </c>
      <c r="C12699" s="40" t="s">
        <v>5298</v>
      </c>
      <c r="D12699" s="8" t="s">
        <v>20</v>
      </c>
      <c r="E12699" s="63" t="s">
        <v>1528</v>
      </c>
      <c r="F12699" s="61"/>
      <c r="G12699" s="62" t="s">
        <v>16</v>
      </c>
      <c r="H12699" s="72"/>
    </row>
    <row r="12700" spans="1:8" ht="76.5" x14ac:dyDescent="0.25">
      <c r="A12700" s="64" t="s">
        <v>5297</v>
      </c>
      <c r="B12700" s="15" t="s">
        <v>5296</v>
      </c>
      <c r="C12700" s="40" t="s">
        <v>5291</v>
      </c>
      <c r="D12700" s="8" t="s">
        <v>20</v>
      </c>
      <c r="E12700" s="63" t="s">
        <v>1528</v>
      </c>
      <c r="F12700" s="61"/>
      <c r="G12700" s="62" t="s">
        <v>16</v>
      </c>
      <c r="H12700" s="72"/>
    </row>
    <row r="12701" spans="1:8" ht="76.5" x14ac:dyDescent="0.25">
      <c r="A12701" s="64" t="s">
        <v>5295</v>
      </c>
      <c r="B12701" s="15" t="s">
        <v>5294</v>
      </c>
      <c r="C12701" s="40" t="s">
        <v>5291</v>
      </c>
      <c r="D12701" s="8" t="s">
        <v>20</v>
      </c>
      <c r="E12701" s="63" t="s">
        <v>1528</v>
      </c>
      <c r="F12701" s="61"/>
      <c r="G12701" s="62" t="s">
        <v>16</v>
      </c>
      <c r="H12701" s="72"/>
    </row>
    <row r="12702" spans="1:8" ht="76.5" x14ac:dyDescent="0.25">
      <c r="A12702" s="64" t="s">
        <v>5293</v>
      </c>
      <c r="B12702" s="15" t="s">
        <v>5292</v>
      </c>
      <c r="C12702" s="40" t="s">
        <v>5291</v>
      </c>
      <c r="D12702" s="8" t="s">
        <v>20</v>
      </c>
      <c r="E12702" s="63" t="s">
        <v>1528</v>
      </c>
      <c r="F12702" s="61"/>
      <c r="G12702" s="62" t="s">
        <v>16</v>
      </c>
      <c r="H12702" s="72"/>
    </row>
    <row r="12703" spans="1:8" ht="76.5" x14ac:dyDescent="0.25">
      <c r="A12703" s="64" t="s">
        <v>5290</v>
      </c>
      <c r="B12703" s="15" t="s">
        <v>5289</v>
      </c>
      <c r="C12703" s="40" t="s">
        <v>5288</v>
      </c>
      <c r="D12703" s="8" t="s">
        <v>20</v>
      </c>
      <c r="E12703" s="63" t="s">
        <v>1528</v>
      </c>
      <c r="F12703" s="61"/>
      <c r="G12703" s="62" t="s">
        <v>16</v>
      </c>
      <c r="H12703" s="72"/>
    </row>
    <row r="12704" spans="1:8" ht="76.5" x14ac:dyDescent="0.25">
      <c r="A12704" s="64" t="s">
        <v>5287</v>
      </c>
      <c r="B12704" s="15" t="s">
        <v>5286</v>
      </c>
      <c r="C12704" s="40" t="s">
        <v>5285</v>
      </c>
      <c r="D12704" s="8" t="s">
        <v>20</v>
      </c>
      <c r="E12704" s="63" t="s">
        <v>1528</v>
      </c>
      <c r="F12704" s="61"/>
      <c r="G12704" s="62" t="s">
        <v>16</v>
      </c>
      <c r="H12704" s="72"/>
    </row>
    <row r="12705" spans="1:8" ht="76.5" x14ac:dyDescent="0.25">
      <c r="A12705" s="64" t="s">
        <v>5284</v>
      </c>
      <c r="B12705" s="15" t="s">
        <v>5283</v>
      </c>
      <c r="C12705" s="40" t="s">
        <v>5282</v>
      </c>
      <c r="D12705" s="8" t="s">
        <v>20</v>
      </c>
      <c r="E12705" s="63" t="s">
        <v>1528</v>
      </c>
      <c r="F12705" s="61"/>
      <c r="G12705" s="62" t="s">
        <v>16</v>
      </c>
      <c r="H12705" s="72"/>
    </row>
    <row r="12706" spans="1:8" ht="76.5" x14ac:dyDescent="0.25">
      <c r="A12706" s="64" t="s">
        <v>5281</v>
      </c>
      <c r="B12706" s="15" t="s">
        <v>5280</v>
      </c>
      <c r="C12706" s="40" t="s">
        <v>5279</v>
      </c>
      <c r="D12706" s="8" t="s">
        <v>20</v>
      </c>
      <c r="E12706" s="63" t="s">
        <v>1528</v>
      </c>
      <c r="F12706" s="61"/>
      <c r="G12706" s="62" t="s">
        <v>16</v>
      </c>
      <c r="H12706" s="72"/>
    </row>
    <row r="12707" spans="1:8" ht="76.5" x14ac:dyDescent="0.25">
      <c r="A12707" s="64" t="s">
        <v>5278</v>
      </c>
      <c r="B12707" s="15" t="s">
        <v>5277</v>
      </c>
      <c r="C12707" s="40" t="s">
        <v>5276</v>
      </c>
      <c r="D12707" s="8" t="s">
        <v>20</v>
      </c>
      <c r="E12707" s="63" t="s">
        <v>1528</v>
      </c>
      <c r="F12707" s="61"/>
      <c r="G12707" s="62" t="s">
        <v>16</v>
      </c>
      <c r="H12707" s="72"/>
    </row>
    <row r="12708" spans="1:8" ht="76.5" x14ac:dyDescent="0.25">
      <c r="A12708" s="64" t="s">
        <v>5275</v>
      </c>
      <c r="B12708" s="15" t="s">
        <v>5274</v>
      </c>
      <c r="C12708" s="40" t="s">
        <v>5273</v>
      </c>
      <c r="D12708" s="8" t="s">
        <v>20</v>
      </c>
      <c r="E12708" s="63" t="s">
        <v>1528</v>
      </c>
      <c r="F12708" s="61"/>
      <c r="G12708" s="62" t="s">
        <v>16</v>
      </c>
      <c r="H12708" s="72"/>
    </row>
    <row r="12709" spans="1:8" ht="76.5" x14ac:dyDescent="0.25">
      <c r="A12709" s="64" t="s">
        <v>5272</v>
      </c>
      <c r="B12709" s="15" t="s">
        <v>5271</v>
      </c>
      <c r="C12709" s="40" t="s">
        <v>5270</v>
      </c>
      <c r="D12709" s="8" t="s">
        <v>20</v>
      </c>
      <c r="E12709" s="63" t="s">
        <v>1528</v>
      </c>
      <c r="F12709" s="61"/>
      <c r="G12709" s="62" t="s">
        <v>16</v>
      </c>
      <c r="H12709" s="72"/>
    </row>
    <row r="12710" spans="1:8" ht="76.5" x14ac:dyDescent="0.25">
      <c r="A12710" s="64" t="s">
        <v>5269</v>
      </c>
      <c r="B12710" s="15" t="s">
        <v>5268</v>
      </c>
      <c r="C12710" s="40" t="s">
        <v>5267</v>
      </c>
      <c r="D12710" s="8" t="s">
        <v>20</v>
      </c>
      <c r="E12710" s="63" t="s">
        <v>1528</v>
      </c>
      <c r="F12710" s="61"/>
      <c r="G12710" s="62" t="s">
        <v>16</v>
      </c>
      <c r="H12710" s="72"/>
    </row>
    <row r="12711" spans="1:8" ht="76.5" x14ac:dyDescent="0.25">
      <c r="A12711" s="64" t="s">
        <v>5266</v>
      </c>
      <c r="B12711" s="15" t="s">
        <v>5265</v>
      </c>
      <c r="C12711" s="40" t="s">
        <v>5264</v>
      </c>
      <c r="D12711" s="8" t="s">
        <v>20</v>
      </c>
      <c r="E12711" s="63" t="s">
        <v>1528</v>
      </c>
      <c r="F12711" s="61"/>
      <c r="G12711" s="62" t="s">
        <v>16</v>
      </c>
      <c r="H12711" s="72"/>
    </row>
    <row r="12712" spans="1:8" ht="76.5" x14ac:dyDescent="0.25">
      <c r="A12712" s="64" t="s">
        <v>5263</v>
      </c>
      <c r="B12712" s="15" t="s">
        <v>5262</v>
      </c>
      <c r="C12712" s="40" t="s">
        <v>5261</v>
      </c>
      <c r="D12712" s="8" t="s">
        <v>20</v>
      </c>
      <c r="E12712" s="63" t="s">
        <v>1528</v>
      </c>
      <c r="F12712" s="61"/>
      <c r="G12712" s="62" t="s">
        <v>16</v>
      </c>
      <c r="H12712" s="72"/>
    </row>
    <row r="12713" spans="1:8" ht="76.5" x14ac:dyDescent="0.25">
      <c r="A12713" s="15" t="s">
        <v>5260</v>
      </c>
      <c r="B12713" s="15" t="s">
        <v>5259</v>
      </c>
      <c r="C12713" s="40" t="s">
        <v>5258</v>
      </c>
      <c r="D12713" s="8" t="s">
        <v>1626</v>
      </c>
      <c r="E12713" s="63" t="s">
        <v>1625</v>
      </c>
      <c r="F12713" s="65"/>
      <c r="G12713" s="9">
        <v>44597</v>
      </c>
      <c r="H12713" s="72"/>
    </row>
    <row r="12714" spans="1:8" ht="76.5" x14ac:dyDescent="0.25">
      <c r="A12714" s="64" t="s">
        <v>5257</v>
      </c>
      <c r="B12714" s="15" t="s">
        <v>5256</v>
      </c>
      <c r="C12714" s="40" t="s">
        <v>5255</v>
      </c>
      <c r="D12714" s="8" t="s">
        <v>20</v>
      </c>
      <c r="E12714" s="63" t="s">
        <v>1528</v>
      </c>
      <c r="F12714" s="61"/>
      <c r="G12714" s="62" t="s">
        <v>16</v>
      </c>
      <c r="H12714" s="72"/>
    </row>
    <row r="12715" spans="1:8" ht="76.5" x14ac:dyDescent="0.25">
      <c r="A12715" s="64" t="s">
        <v>5254</v>
      </c>
      <c r="B12715" s="15" t="s">
        <v>5253</v>
      </c>
      <c r="C12715" s="40" t="s">
        <v>5252</v>
      </c>
      <c r="D12715" s="8" t="s">
        <v>20</v>
      </c>
      <c r="E12715" s="63" t="s">
        <v>1528</v>
      </c>
      <c r="F12715" s="61"/>
      <c r="G12715" s="62" t="s">
        <v>16</v>
      </c>
      <c r="H12715" s="72"/>
    </row>
    <row r="12716" spans="1:8" ht="63.75" x14ac:dyDescent="0.25">
      <c r="A12716" s="15" t="s">
        <v>5251</v>
      </c>
      <c r="B12716" s="15" t="s">
        <v>5250</v>
      </c>
      <c r="C12716" s="40" t="s">
        <v>5249</v>
      </c>
      <c r="D12716" s="8" t="s">
        <v>1626</v>
      </c>
      <c r="E12716" s="63" t="s">
        <v>1799</v>
      </c>
      <c r="F12716" s="65"/>
      <c r="G12716" s="9">
        <v>44646</v>
      </c>
      <c r="H12716" s="72"/>
    </row>
    <row r="12717" spans="1:8" ht="76.5" x14ac:dyDescent="0.25">
      <c r="A12717" s="64" t="s">
        <v>5248</v>
      </c>
      <c r="B12717" s="15" t="s">
        <v>5247</v>
      </c>
      <c r="C12717" s="40" t="s">
        <v>5246</v>
      </c>
      <c r="D12717" s="8" t="s">
        <v>20</v>
      </c>
      <c r="E12717" s="63" t="s">
        <v>1528</v>
      </c>
      <c r="F12717" s="61"/>
      <c r="G12717" s="62" t="s">
        <v>16</v>
      </c>
      <c r="H12717" s="72"/>
    </row>
    <row r="12718" spans="1:8" ht="76.5" x14ac:dyDescent="0.25">
      <c r="A12718" s="64" t="s">
        <v>5245</v>
      </c>
      <c r="B12718" s="15" t="s">
        <v>3500</v>
      </c>
      <c r="C12718" s="40" t="s">
        <v>5244</v>
      </c>
      <c r="D12718" s="8" t="s">
        <v>20</v>
      </c>
      <c r="E12718" s="63" t="s">
        <v>1528</v>
      </c>
      <c r="F12718" s="61"/>
      <c r="G12718" s="62" t="s">
        <v>16</v>
      </c>
      <c r="H12718" s="72"/>
    </row>
    <row r="12719" spans="1:8" ht="63.75" x14ac:dyDescent="0.25">
      <c r="A12719" s="15" t="s">
        <v>5243</v>
      </c>
      <c r="B12719" s="15" t="s">
        <v>5242</v>
      </c>
      <c r="C12719" s="40" t="s">
        <v>5241</v>
      </c>
      <c r="D12719" s="8" t="s">
        <v>1626</v>
      </c>
      <c r="E12719" s="63" t="s">
        <v>1799</v>
      </c>
      <c r="F12719" s="65"/>
      <c r="G12719" s="9">
        <v>44668</v>
      </c>
      <c r="H12719" s="72"/>
    </row>
    <row r="12720" spans="1:8" ht="76.5" x14ac:dyDescent="0.25">
      <c r="A12720" s="64" t="s">
        <v>5240</v>
      </c>
      <c r="B12720" s="15" t="s">
        <v>2824</v>
      </c>
      <c r="C12720" s="40" t="s">
        <v>5239</v>
      </c>
      <c r="D12720" s="8" t="s">
        <v>20</v>
      </c>
      <c r="E12720" s="63" t="s">
        <v>1528</v>
      </c>
      <c r="F12720" s="61"/>
      <c r="G12720" s="62" t="s">
        <v>16</v>
      </c>
      <c r="H12720" s="72"/>
    </row>
    <row r="12721" spans="1:8" ht="76.5" x14ac:dyDescent="0.25">
      <c r="A12721" s="64" t="s">
        <v>5238</v>
      </c>
      <c r="B12721" s="15" t="s">
        <v>5237</v>
      </c>
      <c r="C12721" s="40" t="s">
        <v>5236</v>
      </c>
      <c r="D12721" s="8" t="s">
        <v>20</v>
      </c>
      <c r="E12721" s="63" t="s">
        <v>1528</v>
      </c>
      <c r="F12721" s="61"/>
      <c r="G12721" s="62" t="s">
        <v>16</v>
      </c>
      <c r="H12721" s="72"/>
    </row>
    <row r="12722" spans="1:8" ht="102" x14ac:dyDescent="0.25">
      <c r="A12722" s="64" t="s">
        <v>5235</v>
      </c>
      <c r="B12722" s="15" t="s">
        <v>5234</v>
      </c>
      <c r="C12722" s="40" t="s">
        <v>5233</v>
      </c>
      <c r="D12722" s="8" t="s">
        <v>20</v>
      </c>
      <c r="E12722" s="63" t="s">
        <v>1528</v>
      </c>
      <c r="F12722" s="61"/>
      <c r="G12722" s="62" t="s">
        <v>16</v>
      </c>
      <c r="H12722" s="72"/>
    </row>
    <row r="12723" spans="1:8" ht="76.5" x14ac:dyDescent="0.25">
      <c r="A12723" s="64" t="s">
        <v>5232</v>
      </c>
      <c r="B12723" s="15" t="s">
        <v>5231</v>
      </c>
      <c r="C12723" s="40" t="s">
        <v>5230</v>
      </c>
      <c r="D12723" s="8" t="s">
        <v>20</v>
      </c>
      <c r="E12723" s="63" t="s">
        <v>1528</v>
      </c>
      <c r="F12723" s="61"/>
      <c r="G12723" s="62" t="s">
        <v>16</v>
      </c>
      <c r="H12723" s="72"/>
    </row>
    <row r="12724" spans="1:8" ht="76.5" x14ac:dyDescent="0.25">
      <c r="A12724" s="64" t="s">
        <v>5229</v>
      </c>
      <c r="B12724" s="15" t="s">
        <v>5228</v>
      </c>
      <c r="C12724" s="40" t="s">
        <v>5227</v>
      </c>
      <c r="D12724" s="8" t="s">
        <v>20</v>
      </c>
      <c r="E12724" s="63" t="s">
        <v>1528</v>
      </c>
      <c r="F12724" s="61"/>
      <c r="G12724" s="62" t="s">
        <v>16</v>
      </c>
      <c r="H12724" s="72"/>
    </row>
    <row r="12725" spans="1:8" ht="76.5" x14ac:dyDescent="0.25">
      <c r="A12725" s="64" t="s">
        <v>5226</v>
      </c>
      <c r="B12725" s="15" t="s">
        <v>5225</v>
      </c>
      <c r="C12725" s="40" t="s">
        <v>5224</v>
      </c>
      <c r="D12725" s="8" t="s">
        <v>20</v>
      </c>
      <c r="E12725" s="63" t="s">
        <v>1528</v>
      </c>
      <c r="F12725" s="61"/>
      <c r="G12725" s="62" t="s">
        <v>16</v>
      </c>
      <c r="H12725" s="72"/>
    </row>
    <row r="12726" spans="1:8" ht="76.5" x14ac:dyDescent="0.25">
      <c r="A12726" s="64" t="s">
        <v>5223</v>
      </c>
      <c r="B12726" s="15" t="s">
        <v>5222</v>
      </c>
      <c r="C12726" s="40" t="s">
        <v>5221</v>
      </c>
      <c r="D12726" s="8" t="s">
        <v>20</v>
      </c>
      <c r="E12726" s="63" t="s">
        <v>1528</v>
      </c>
      <c r="F12726" s="61"/>
      <c r="G12726" s="62" t="s">
        <v>16</v>
      </c>
      <c r="H12726" s="72"/>
    </row>
    <row r="12727" spans="1:8" ht="76.5" x14ac:dyDescent="0.25">
      <c r="A12727" s="64" t="s">
        <v>5220</v>
      </c>
      <c r="B12727" s="15" t="s">
        <v>5219</v>
      </c>
      <c r="C12727" s="40" t="s">
        <v>5218</v>
      </c>
      <c r="D12727" s="8" t="s">
        <v>20</v>
      </c>
      <c r="E12727" s="63" t="s">
        <v>1528</v>
      </c>
      <c r="F12727" s="61"/>
      <c r="G12727" s="62" t="s">
        <v>16</v>
      </c>
      <c r="H12727" s="72"/>
    </row>
    <row r="12728" spans="1:8" ht="89.25" x14ac:dyDescent="0.25">
      <c r="A12728" s="64" t="s">
        <v>5217</v>
      </c>
      <c r="B12728" s="15" t="s">
        <v>5216</v>
      </c>
      <c r="C12728" s="40" t="s">
        <v>5215</v>
      </c>
      <c r="D12728" s="8" t="s">
        <v>20</v>
      </c>
      <c r="E12728" s="63" t="s">
        <v>1528</v>
      </c>
      <c r="F12728" s="61"/>
      <c r="G12728" s="62" t="s">
        <v>16</v>
      </c>
      <c r="H12728" s="72"/>
    </row>
    <row r="12729" spans="1:8" ht="76.5" x14ac:dyDescent="0.25">
      <c r="A12729" s="64" t="s">
        <v>5214</v>
      </c>
      <c r="B12729" s="15" t="s">
        <v>5213</v>
      </c>
      <c r="C12729" s="40" t="s">
        <v>5212</v>
      </c>
      <c r="D12729" s="8" t="s">
        <v>20</v>
      </c>
      <c r="E12729" s="63" t="s">
        <v>1528</v>
      </c>
      <c r="F12729" s="61"/>
      <c r="G12729" s="62" t="s">
        <v>16</v>
      </c>
      <c r="H12729" s="72"/>
    </row>
    <row r="12730" spans="1:8" ht="76.5" x14ac:dyDescent="0.25">
      <c r="A12730" s="64" t="s">
        <v>5211</v>
      </c>
      <c r="B12730" s="15" t="s">
        <v>5210</v>
      </c>
      <c r="C12730" s="40" t="s">
        <v>5209</v>
      </c>
      <c r="D12730" s="8" t="s">
        <v>20</v>
      </c>
      <c r="E12730" s="63" t="s">
        <v>1528</v>
      </c>
      <c r="F12730" s="61"/>
      <c r="G12730" s="62" t="s">
        <v>16</v>
      </c>
      <c r="H12730" s="72"/>
    </row>
    <row r="12731" spans="1:8" ht="76.5" x14ac:dyDescent="0.25">
      <c r="A12731" s="64" t="s">
        <v>5208</v>
      </c>
      <c r="B12731" s="15" t="s">
        <v>5207</v>
      </c>
      <c r="C12731" s="40" t="s">
        <v>5206</v>
      </c>
      <c r="D12731" s="8" t="s">
        <v>20</v>
      </c>
      <c r="E12731" s="63" t="s">
        <v>1528</v>
      </c>
      <c r="F12731" s="61"/>
      <c r="G12731" s="62" t="s">
        <v>16</v>
      </c>
      <c r="H12731" s="72"/>
    </row>
    <row r="12732" spans="1:8" ht="76.5" x14ac:dyDescent="0.25">
      <c r="A12732" s="64" t="s">
        <v>5205</v>
      </c>
      <c r="B12732" s="15" t="s">
        <v>5204</v>
      </c>
      <c r="C12732" s="40" t="s">
        <v>5203</v>
      </c>
      <c r="D12732" s="8" t="s">
        <v>20</v>
      </c>
      <c r="E12732" s="63" t="s">
        <v>1528</v>
      </c>
      <c r="F12732" s="61"/>
      <c r="G12732" s="62" t="s">
        <v>16</v>
      </c>
      <c r="H12732" s="72"/>
    </row>
    <row r="12733" spans="1:8" ht="89.25" x14ac:dyDescent="0.25">
      <c r="A12733" s="15" t="s">
        <v>5202</v>
      </c>
      <c r="B12733" s="15" t="s">
        <v>5201</v>
      </c>
      <c r="C12733" s="40" t="s">
        <v>5200</v>
      </c>
      <c r="D12733" s="14" t="s">
        <v>1626</v>
      </c>
      <c r="E12733" s="63" t="s">
        <v>1799</v>
      </c>
      <c r="F12733" s="65"/>
      <c r="G12733" s="9">
        <v>44718</v>
      </c>
      <c r="H12733" s="72"/>
    </row>
    <row r="12734" spans="1:8" ht="25.5" x14ac:dyDescent="0.25">
      <c r="A12734" s="15" t="s">
        <v>5199</v>
      </c>
      <c r="B12734" s="15" t="s">
        <v>5198</v>
      </c>
      <c r="C12734" s="40" t="s">
        <v>5197</v>
      </c>
      <c r="D12734" s="14" t="s">
        <v>1626</v>
      </c>
      <c r="E12734" s="63" t="s">
        <v>1799</v>
      </c>
      <c r="F12734" s="65"/>
      <c r="G12734" s="9">
        <v>44640</v>
      </c>
      <c r="H12734" s="72"/>
    </row>
    <row r="12735" spans="1:8" ht="127.5" x14ac:dyDescent="0.25">
      <c r="A12735" s="64" t="s">
        <v>5196</v>
      </c>
      <c r="B12735" s="15" t="s">
        <v>5195</v>
      </c>
      <c r="C12735" s="40" t="s">
        <v>5194</v>
      </c>
      <c r="D12735" s="8" t="s">
        <v>20</v>
      </c>
      <c r="E12735" s="63" t="s">
        <v>1528</v>
      </c>
      <c r="F12735" s="61"/>
      <c r="G12735" s="62" t="s">
        <v>16</v>
      </c>
      <c r="H12735" s="72"/>
    </row>
    <row r="12736" spans="1:8" ht="76.5" x14ac:dyDescent="0.25">
      <c r="A12736" s="64" t="s">
        <v>5193</v>
      </c>
      <c r="B12736" s="15" t="s">
        <v>5192</v>
      </c>
      <c r="C12736" s="40" t="s">
        <v>5189</v>
      </c>
      <c r="D12736" s="8" t="s">
        <v>20</v>
      </c>
      <c r="E12736" s="63" t="s">
        <v>1528</v>
      </c>
      <c r="F12736" s="61"/>
      <c r="G12736" s="62" t="s">
        <v>16</v>
      </c>
      <c r="H12736" s="72"/>
    </row>
    <row r="12737" spans="1:8" ht="76.5" x14ac:dyDescent="0.25">
      <c r="A12737" s="64" t="s">
        <v>5191</v>
      </c>
      <c r="B12737" s="15" t="s">
        <v>5190</v>
      </c>
      <c r="C12737" s="40" t="s">
        <v>5189</v>
      </c>
      <c r="D12737" s="8" t="s">
        <v>20</v>
      </c>
      <c r="E12737" s="63" t="s">
        <v>1528</v>
      </c>
      <c r="F12737" s="61"/>
      <c r="G12737" s="62" t="s">
        <v>16</v>
      </c>
      <c r="H12737" s="72"/>
    </row>
    <row r="12738" spans="1:8" ht="76.5" x14ac:dyDescent="0.25">
      <c r="A12738" s="64" t="s">
        <v>5188</v>
      </c>
      <c r="B12738" s="15" t="s">
        <v>5187</v>
      </c>
      <c r="C12738" s="40" t="s">
        <v>5186</v>
      </c>
      <c r="D12738" s="8" t="s">
        <v>20</v>
      </c>
      <c r="E12738" s="63" t="s">
        <v>1528</v>
      </c>
      <c r="F12738" s="61"/>
      <c r="G12738" s="62" t="s">
        <v>16</v>
      </c>
      <c r="H12738" s="72"/>
    </row>
    <row r="12739" spans="1:8" ht="38.25" x14ac:dyDescent="0.25">
      <c r="A12739" s="15" t="s">
        <v>5185</v>
      </c>
      <c r="B12739" s="15" t="s">
        <v>5184</v>
      </c>
      <c r="C12739" s="40" t="s">
        <v>5183</v>
      </c>
      <c r="D12739" s="8" t="s">
        <v>1626</v>
      </c>
      <c r="E12739" s="63" t="s">
        <v>1799</v>
      </c>
      <c r="F12739" s="65"/>
      <c r="G12739" s="9">
        <v>44599</v>
      </c>
      <c r="H12739" s="72"/>
    </row>
    <row r="12740" spans="1:8" ht="76.5" x14ac:dyDescent="0.25">
      <c r="A12740" s="64" t="s">
        <v>5182</v>
      </c>
      <c r="B12740" s="15" t="s">
        <v>5181</v>
      </c>
      <c r="C12740" s="40" t="s">
        <v>5180</v>
      </c>
      <c r="D12740" s="8" t="s">
        <v>20</v>
      </c>
      <c r="E12740" s="63" t="s">
        <v>1528</v>
      </c>
      <c r="F12740" s="61"/>
      <c r="G12740" s="62" t="s">
        <v>16</v>
      </c>
      <c r="H12740" s="72"/>
    </row>
    <row r="12741" spans="1:8" ht="76.5" x14ac:dyDescent="0.25">
      <c r="A12741" s="64" t="s">
        <v>5179</v>
      </c>
      <c r="B12741" s="15" t="s">
        <v>5178</v>
      </c>
      <c r="C12741" s="40" t="s">
        <v>5177</v>
      </c>
      <c r="D12741" s="8" t="s">
        <v>20</v>
      </c>
      <c r="E12741" s="63" t="s">
        <v>1528</v>
      </c>
      <c r="F12741" s="61"/>
      <c r="G12741" s="62" t="s">
        <v>16</v>
      </c>
      <c r="H12741" s="72"/>
    </row>
    <row r="12742" spans="1:8" ht="76.5" x14ac:dyDescent="0.25">
      <c r="A12742" s="64" t="s">
        <v>5176</v>
      </c>
      <c r="B12742" s="15" t="s">
        <v>598</v>
      </c>
      <c r="C12742" s="40" t="s">
        <v>5175</v>
      </c>
      <c r="D12742" s="8" t="s">
        <v>20</v>
      </c>
      <c r="E12742" s="63" t="s">
        <v>1528</v>
      </c>
      <c r="F12742" s="61"/>
      <c r="G12742" s="62" t="s">
        <v>16</v>
      </c>
      <c r="H12742" s="72"/>
    </row>
    <row r="12743" spans="1:8" ht="76.5" x14ac:dyDescent="0.25">
      <c r="A12743" s="64" t="s">
        <v>5174</v>
      </c>
      <c r="B12743" s="15" t="s">
        <v>5173</v>
      </c>
      <c r="C12743" s="40" t="s">
        <v>2256</v>
      </c>
      <c r="D12743" s="8" t="s">
        <v>20</v>
      </c>
      <c r="E12743" s="63" t="s">
        <v>1528</v>
      </c>
      <c r="F12743" s="61"/>
      <c r="G12743" s="62" t="s">
        <v>16</v>
      </c>
      <c r="H12743" s="72"/>
    </row>
    <row r="12744" spans="1:8" ht="76.5" x14ac:dyDescent="0.25">
      <c r="A12744" s="64" t="s">
        <v>5172</v>
      </c>
      <c r="B12744" s="15" t="s">
        <v>5171</v>
      </c>
      <c r="C12744" s="40" t="s">
        <v>5170</v>
      </c>
      <c r="D12744" s="8" t="s">
        <v>20</v>
      </c>
      <c r="E12744" s="63" t="s">
        <v>1528</v>
      </c>
      <c r="F12744" s="61"/>
      <c r="G12744" s="62" t="s">
        <v>16</v>
      </c>
      <c r="H12744" s="72"/>
    </row>
    <row r="12745" spans="1:8" ht="76.5" x14ac:dyDescent="0.25">
      <c r="A12745" s="64" t="s">
        <v>5169</v>
      </c>
      <c r="B12745" s="15" t="s">
        <v>5168</v>
      </c>
      <c r="C12745" s="40" t="s">
        <v>5167</v>
      </c>
      <c r="D12745" s="8" t="s">
        <v>20</v>
      </c>
      <c r="E12745" s="63" t="s">
        <v>1528</v>
      </c>
      <c r="F12745" s="61"/>
      <c r="G12745" s="62" t="s">
        <v>16</v>
      </c>
      <c r="H12745" s="72"/>
    </row>
    <row r="12746" spans="1:8" ht="76.5" x14ac:dyDescent="0.25">
      <c r="A12746" s="64" t="s">
        <v>5166</v>
      </c>
      <c r="B12746" s="15" t="s">
        <v>5165</v>
      </c>
      <c r="C12746" s="40" t="s">
        <v>5164</v>
      </c>
      <c r="D12746" s="8" t="s">
        <v>20</v>
      </c>
      <c r="E12746" s="63" t="s">
        <v>1528</v>
      </c>
      <c r="F12746" s="61"/>
      <c r="G12746" s="62" t="s">
        <v>16</v>
      </c>
      <c r="H12746" s="72"/>
    </row>
    <row r="12747" spans="1:8" ht="76.5" x14ac:dyDescent="0.25">
      <c r="A12747" s="64" t="s">
        <v>5163</v>
      </c>
      <c r="B12747" s="15" t="s">
        <v>5162</v>
      </c>
      <c r="C12747" s="40" t="s">
        <v>5161</v>
      </c>
      <c r="D12747" s="8" t="s">
        <v>20</v>
      </c>
      <c r="E12747" s="63" t="s">
        <v>1528</v>
      </c>
      <c r="F12747" s="61"/>
      <c r="G12747" s="62" t="s">
        <v>16</v>
      </c>
      <c r="H12747" s="72"/>
    </row>
    <row r="12748" spans="1:8" ht="76.5" x14ac:dyDescent="0.25">
      <c r="A12748" s="64" t="s">
        <v>5160</v>
      </c>
      <c r="B12748" s="15" t="s">
        <v>5159</v>
      </c>
      <c r="C12748" s="40" t="s">
        <v>5158</v>
      </c>
      <c r="D12748" s="8" t="s">
        <v>20</v>
      </c>
      <c r="E12748" s="63" t="s">
        <v>1528</v>
      </c>
      <c r="F12748" s="61"/>
      <c r="G12748" s="62" t="s">
        <v>16</v>
      </c>
      <c r="H12748" s="72"/>
    </row>
    <row r="12749" spans="1:8" ht="76.5" x14ac:dyDescent="0.25">
      <c r="A12749" s="64" t="s">
        <v>5157</v>
      </c>
      <c r="B12749" s="15" t="s">
        <v>5154</v>
      </c>
      <c r="C12749" s="40" t="s">
        <v>5156</v>
      </c>
      <c r="D12749" s="8" t="s">
        <v>20</v>
      </c>
      <c r="E12749" s="63" t="s">
        <v>1528</v>
      </c>
      <c r="F12749" s="61"/>
      <c r="G12749" s="62" t="s">
        <v>16</v>
      </c>
      <c r="H12749" s="72"/>
    </row>
    <row r="12750" spans="1:8" ht="76.5" x14ac:dyDescent="0.25">
      <c r="A12750" s="64" t="s">
        <v>5155</v>
      </c>
      <c r="B12750" s="15" t="s">
        <v>5154</v>
      </c>
      <c r="C12750" s="40" t="s">
        <v>5153</v>
      </c>
      <c r="D12750" s="8" t="s">
        <v>20</v>
      </c>
      <c r="E12750" s="63" t="s">
        <v>1528</v>
      </c>
      <c r="F12750" s="61"/>
      <c r="G12750" s="62" t="s">
        <v>16</v>
      </c>
      <c r="H12750" s="72"/>
    </row>
    <row r="12751" spans="1:8" ht="51" x14ac:dyDescent="0.25">
      <c r="A12751" s="15" t="s">
        <v>5152</v>
      </c>
      <c r="B12751" s="15" t="s">
        <v>5151</v>
      </c>
      <c r="C12751" s="40" t="s">
        <v>5150</v>
      </c>
      <c r="D12751" s="14" t="s">
        <v>1626</v>
      </c>
      <c r="E12751" s="63" t="s">
        <v>1625</v>
      </c>
      <c r="F12751" s="65"/>
      <c r="G12751" s="9">
        <v>44602</v>
      </c>
      <c r="H12751" s="72"/>
    </row>
    <row r="12752" spans="1:8" ht="38.25" x14ac:dyDescent="0.25">
      <c r="A12752" s="15" t="s">
        <v>5149</v>
      </c>
      <c r="B12752" s="15" t="s">
        <v>5148</v>
      </c>
      <c r="C12752" s="40" t="s">
        <v>5147</v>
      </c>
      <c r="D12752" s="14" t="s">
        <v>1626</v>
      </c>
      <c r="E12752" s="63" t="s">
        <v>1799</v>
      </c>
      <c r="F12752" s="65"/>
      <c r="G12752" s="9">
        <v>44610</v>
      </c>
      <c r="H12752" s="72"/>
    </row>
    <row r="12753" spans="1:8" ht="76.5" x14ac:dyDescent="0.25">
      <c r="A12753" s="64" t="s">
        <v>5146</v>
      </c>
      <c r="B12753" s="15" t="s">
        <v>5145</v>
      </c>
      <c r="C12753" s="40" t="s">
        <v>5144</v>
      </c>
      <c r="D12753" s="8" t="s">
        <v>20</v>
      </c>
      <c r="E12753" s="63" t="s">
        <v>1528</v>
      </c>
      <c r="F12753" s="61"/>
      <c r="G12753" s="62" t="s">
        <v>16</v>
      </c>
      <c r="H12753" s="72"/>
    </row>
    <row r="12754" spans="1:8" ht="76.5" x14ac:dyDescent="0.25">
      <c r="A12754" s="64" t="s">
        <v>5143</v>
      </c>
      <c r="B12754" s="15" t="s">
        <v>5142</v>
      </c>
      <c r="C12754" s="40" t="s">
        <v>5141</v>
      </c>
      <c r="D12754" s="8" t="s">
        <v>20</v>
      </c>
      <c r="E12754" s="63" t="s">
        <v>1528</v>
      </c>
      <c r="F12754" s="61"/>
      <c r="G12754" s="62" t="s">
        <v>16</v>
      </c>
      <c r="H12754" s="72"/>
    </row>
    <row r="12755" spans="1:8" ht="76.5" x14ac:dyDescent="0.25">
      <c r="A12755" s="64" t="s">
        <v>5140</v>
      </c>
      <c r="B12755" s="15" t="s">
        <v>5139</v>
      </c>
      <c r="C12755" s="40" t="s">
        <v>5138</v>
      </c>
      <c r="D12755" s="8" t="s">
        <v>20</v>
      </c>
      <c r="E12755" s="63" t="s">
        <v>1528</v>
      </c>
      <c r="F12755" s="61"/>
      <c r="G12755" s="62" t="s">
        <v>16</v>
      </c>
      <c r="H12755" s="72"/>
    </row>
    <row r="12756" spans="1:8" ht="76.5" x14ac:dyDescent="0.25">
      <c r="A12756" s="64" t="s">
        <v>5137</v>
      </c>
      <c r="B12756" s="15" t="s">
        <v>5136</v>
      </c>
      <c r="C12756" s="40" t="s">
        <v>5135</v>
      </c>
      <c r="D12756" s="8" t="s">
        <v>20</v>
      </c>
      <c r="E12756" s="63" t="s">
        <v>1528</v>
      </c>
      <c r="F12756" s="61"/>
      <c r="G12756" s="62" t="s">
        <v>16</v>
      </c>
      <c r="H12756" s="72"/>
    </row>
    <row r="12757" spans="1:8" ht="76.5" x14ac:dyDescent="0.25">
      <c r="A12757" s="64" t="s">
        <v>5134</v>
      </c>
      <c r="B12757" s="15" t="s">
        <v>5133</v>
      </c>
      <c r="C12757" s="40" t="s">
        <v>5132</v>
      </c>
      <c r="D12757" s="8" t="s">
        <v>20</v>
      </c>
      <c r="E12757" s="63" t="s">
        <v>1528</v>
      </c>
      <c r="F12757" s="61"/>
      <c r="G12757" s="62" t="s">
        <v>16</v>
      </c>
      <c r="H12757" s="72"/>
    </row>
    <row r="12758" spans="1:8" ht="76.5" x14ac:dyDescent="0.25">
      <c r="A12758" s="15" t="s">
        <v>5131</v>
      </c>
      <c r="B12758" s="15" t="s">
        <v>5130</v>
      </c>
      <c r="C12758" s="40" t="s">
        <v>5129</v>
      </c>
      <c r="D12758" s="8" t="s">
        <v>1626</v>
      </c>
      <c r="E12758" s="63" t="s">
        <v>1625</v>
      </c>
      <c r="F12758" s="65"/>
      <c r="G12758" s="9">
        <v>44606</v>
      </c>
      <c r="H12758" s="72"/>
    </row>
    <row r="12759" spans="1:8" ht="76.5" x14ac:dyDescent="0.25">
      <c r="A12759" s="64" t="s">
        <v>5128</v>
      </c>
      <c r="B12759" s="15" t="s">
        <v>5127</v>
      </c>
      <c r="C12759" s="40" t="s">
        <v>5126</v>
      </c>
      <c r="D12759" s="8" t="s">
        <v>20</v>
      </c>
      <c r="E12759" s="63" t="s">
        <v>1528</v>
      </c>
      <c r="F12759" s="61"/>
      <c r="G12759" s="62" t="s">
        <v>16</v>
      </c>
      <c r="H12759" s="72"/>
    </row>
    <row r="12760" spans="1:8" ht="76.5" x14ac:dyDescent="0.25">
      <c r="A12760" s="64" t="s">
        <v>5125</v>
      </c>
      <c r="B12760" s="15" t="s">
        <v>5124</v>
      </c>
      <c r="C12760" s="40" t="s">
        <v>5123</v>
      </c>
      <c r="D12760" s="8" t="s">
        <v>20</v>
      </c>
      <c r="E12760" s="63" t="s">
        <v>1528</v>
      </c>
      <c r="F12760" s="61"/>
      <c r="G12760" s="62" t="s">
        <v>16</v>
      </c>
      <c r="H12760" s="72"/>
    </row>
    <row r="12761" spans="1:8" ht="76.5" x14ac:dyDescent="0.25">
      <c r="A12761" s="64" t="s">
        <v>5122</v>
      </c>
      <c r="B12761" s="15" t="s">
        <v>5121</v>
      </c>
      <c r="C12761" s="40" t="s">
        <v>5120</v>
      </c>
      <c r="D12761" s="8" t="s">
        <v>20</v>
      </c>
      <c r="E12761" s="63" t="s">
        <v>1528</v>
      </c>
      <c r="F12761" s="61"/>
      <c r="G12761" s="62" t="s">
        <v>16</v>
      </c>
      <c r="H12761" s="72"/>
    </row>
    <row r="12762" spans="1:8" ht="76.5" x14ac:dyDescent="0.25">
      <c r="A12762" s="64" t="s">
        <v>5119</v>
      </c>
      <c r="B12762" s="15" t="s">
        <v>5118</v>
      </c>
      <c r="C12762" s="40" t="s">
        <v>5117</v>
      </c>
      <c r="D12762" s="8" t="s">
        <v>20</v>
      </c>
      <c r="E12762" s="63" t="s">
        <v>1528</v>
      </c>
      <c r="F12762" s="61"/>
      <c r="G12762" s="62" t="s">
        <v>16</v>
      </c>
      <c r="H12762" s="72"/>
    </row>
    <row r="12763" spans="1:8" ht="76.5" x14ac:dyDescent="0.25">
      <c r="A12763" s="64" t="s">
        <v>5116</v>
      </c>
      <c r="B12763" s="15" t="s">
        <v>5088</v>
      </c>
      <c r="C12763" s="40" t="s">
        <v>5115</v>
      </c>
      <c r="D12763" s="8" t="s">
        <v>20</v>
      </c>
      <c r="E12763" s="63" t="s">
        <v>1528</v>
      </c>
      <c r="F12763" s="61"/>
      <c r="G12763" s="62" t="s">
        <v>16</v>
      </c>
      <c r="H12763" s="72"/>
    </row>
    <row r="12764" spans="1:8" ht="76.5" x14ac:dyDescent="0.25">
      <c r="A12764" s="64" t="s">
        <v>5114</v>
      </c>
      <c r="B12764" s="15" t="s">
        <v>3520</v>
      </c>
      <c r="C12764" s="40" t="s">
        <v>5113</v>
      </c>
      <c r="D12764" s="8" t="s">
        <v>20</v>
      </c>
      <c r="E12764" s="63" t="s">
        <v>1528</v>
      </c>
      <c r="F12764" s="61"/>
      <c r="G12764" s="62" t="s">
        <v>16</v>
      </c>
      <c r="H12764" s="72"/>
    </row>
    <row r="12765" spans="1:8" ht="76.5" x14ac:dyDescent="0.25">
      <c r="A12765" s="64" t="s">
        <v>5112</v>
      </c>
      <c r="B12765" s="15" t="s">
        <v>5111</v>
      </c>
      <c r="C12765" s="40" t="s">
        <v>5110</v>
      </c>
      <c r="D12765" s="8" t="s">
        <v>20</v>
      </c>
      <c r="E12765" s="63" t="s">
        <v>1528</v>
      </c>
      <c r="F12765" s="61"/>
      <c r="G12765" s="62" t="s">
        <v>16</v>
      </c>
      <c r="H12765" s="72"/>
    </row>
    <row r="12766" spans="1:8" ht="76.5" x14ac:dyDescent="0.25">
      <c r="A12766" s="64" t="s">
        <v>5109</v>
      </c>
      <c r="B12766" s="15" t="s">
        <v>5108</v>
      </c>
      <c r="C12766" s="40" t="s">
        <v>5107</v>
      </c>
      <c r="D12766" s="8" t="s">
        <v>20</v>
      </c>
      <c r="E12766" s="63" t="s">
        <v>1528</v>
      </c>
      <c r="F12766" s="61"/>
      <c r="G12766" s="62" t="s">
        <v>16</v>
      </c>
      <c r="H12766" s="72"/>
    </row>
    <row r="12767" spans="1:8" ht="76.5" x14ac:dyDescent="0.25">
      <c r="A12767" s="64" t="s">
        <v>5106</v>
      </c>
      <c r="B12767" s="15" t="s">
        <v>5105</v>
      </c>
      <c r="C12767" s="40" t="s">
        <v>5104</v>
      </c>
      <c r="D12767" s="8" t="s">
        <v>20</v>
      </c>
      <c r="E12767" s="63" t="s">
        <v>1528</v>
      </c>
      <c r="F12767" s="61"/>
      <c r="G12767" s="62" t="s">
        <v>16</v>
      </c>
      <c r="H12767" s="72"/>
    </row>
    <row r="12768" spans="1:8" ht="76.5" x14ac:dyDescent="0.25">
      <c r="A12768" s="64" t="s">
        <v>5103</v>
      </c>
      <c r="B12768" s="15" t="s">
        <v>5102</v>
      </c>
      <c r="C12768" s="40" t="s">
        <v>5101</v>
      </c>
      <c r="D12768" s="8" t="s">
        <v>20</v>
      </c>
      <c r="E12768" s="63" t="s">
        <v>1528</v>
      </c>
      <c r="F12768" s="61"/>
      <c r="G12768" s="62" t="s">
        <v>16</v>
      </c>
      <c r="H12768" s="72"/>
    </row>
    <row r="12769" spans="1:8" ht="76.5" x14ac:dyDescent="0.25">
      <c r="A12769" s="64" t="s">
        <v>5100</v>
      </c>
      <c r="B12769" s="15" t="s">
        <v>5099</v>
      </c>
      <c r="C12769" s="40" t="s">
        <v>5098</v>
      </c>
      <c r="D12769" s="8" t="s">
        <v>20</v>
      </c>
      <c r="E12769" s="63" t="s">
        <v>1528</v>
      </c>
      <c r="F12769" s="61"/>
      <c r="G12769" s="62" t="s">
        <v>16</v>
      </c>
      <c r="H12769" s="72"/>
    </row>
    <row r="12770" spans="1:8" ht="76.5" x14ac:dyDescent="0.25">
      <c r="A12770" s="64" t="s">
        <v>5097</v>
      </c>
      <c r="B12770" s="15" t="s">
        <v>5096</v>
      </c>
      <c r="C12770" s="40" t="s">
        <v>5095</v>
      </c>
      <c r="D12770" s="8" t="s">
        <v>20</v>
      </c>
      <c r="E12770" s="63" t="s">
        <v>1528</v>
      </c>
      <c r="F12770" s="61"/>
      <c r="G12770" s="62" t="s">
        <v>16</v>
      </c>
      <c r="H12770" s="72"/>
    </row>
    <row r="12771" spans="1:8" ht="89.25" x14ac:dyDescent="0.25">
      <c r="A12771" s="64" t="s">
        <v>5094</v>
      </c>
      <c r="B12771" s="15" t="s">
        <v>3425</v>
      </c>
      <c r="C12771" s="40" t="s">
        <v>5093</v>
      </c>
      <c r="D12771" s="8" t="s">
        <v>20</v>
      </c>
      <c r="E12771" s="63" t="s">
        <v>1528</v>
      </c>
      <c r="F12771" s="61"/>
      <c r="G12771" s="62" t="s">
        <v>16</v>
      </c>
      <c r="H12771" s="72"/>
    </row>
    <row r="12772" spans="1:8" ht="76.5" x14ac:dyDescent="0.25">
      <c r="A12772" s="64" t="s">
        <v>5092</v>
      </c>
      <c r="B12772" s="15" t="s">
        <v>5091</v>
      </c>
      <c r="C12772" s="40" t="s">
        <v>5090</v>
      </c>
      <c r="D12772" s="8" t="s">
        <v>20</v>
      </c>
      <c r="E12772" s="63" t="s">
        <v>1528</v>
      </c>
      <c r="F12772" s="61"/>
      <c r="G12772" s="62" t="s">
        <v>16</v>
      </c>
      <c r="H12772" s="72"/>
    </row>
    <row r="12773" spans="1:8" ht="76.5" x14ac:dyDescent="0.25">
      <c r="A12773" s="64" t="s">
        <v>5089</v>
      </c>
      <c r="B12773" s="15" t="s">
        <v>5088</v>
      </c>
      <c r="C12773" s="40" t="s">
        <v>5087</v>
      </c>
      <c r="D12773" s="8" t="s">
        <v>20</v>
      </c>
      <c r="E12773" s="63" t="s">
        <v>1528</v>
      </c>
      <c r="F12773" s="61"/>
      <c r="G12773" s="62" t="s">
        <v>16</v>
      </c>
      <c r="H12773" s="72"/>
    </row>
    <row r="12774" spans="1:8" ht="76.5" x14ac:dyDescent="0.25">
      <c r="A12774" s="64" t="s">
        <v>5086</v>
      </c>
      <c r="B12774" s="15" t="s">
        <v>3700</v>
      </c>
      <c r="C12774" s="40" t="s">
        <v>5085</v>
      </c>
      <c r="D12774" s="8" t="s">
        <v>20</v>
      </c>
      <c r="E12774" s="63" t="s">
        <v>1528</v>
      </c>
      <c r="F12774" s="61"/>
      <c r="G12774" s="62" t="s">
        <v>16</v>
      </c>
      <c r="H12774" s="72"/>
    </row>
    <row r="12775" spans="1:8" ht="76.5" x14ac:dyDescent="0.25">
      <c r="A12775" s="64" t="s">
        <v>5084</v>
      </c>
      <c r="B12775" s="15" t="s">
        <v>5083</v>
      </c>
      <c r="C12775" s="40" t="s">
        <v>5082</v>
      </c>
      <c r="D12775" s="8" t="s">
        <v>20</v>
      </c>
      <c r="E12775" s="63" t="s">
        <v>1528</v>
      </c>
      <c r="F12775" s="61"/>
      <c r="G12775" s="62" t="s">
        <v>16</v>
      </c>
      <c r="H12775" s="72"/>
    </row>
    <row r="12776" spans="1:8" ht="76.5" x14ac:dyDescent="0.25">
      <c r="A12776" s="64" t="s">
        <v>5081</v>
      </c>
      <c r="B12776" s="15" t="s">
        <v>5080</v>
      </c>
      <c r="C12776" s="40" t="s">
        <v>5079</v>
      </c>
      <c r="D12776" s="8" t="s">
        <v>20</v>
      </c>
      <c r="E12776" s="63" t="s">
        <v>1528</v>
      </c>
      <c r="F12776" s="61"/>
      <c r="G12776" s="62" t="s">
        <v>16</v>
      </c>
      <c r="H12776" s="72"/>
    </row>
    <row r="12777" spans="1:8" ht="76.5" x14ac:dyDescent="0.25">
      <c r="A12777" s="64" t="s">
        <v>5078</v>
      </c>
      <c r="B12777" s="15" t="s">
        <v>3755</v>
      </c>
      <c r="C12777" s="40" t="s">
        <v>5077</v>
      </c>
      <c r="D12777" s="8" t="s">
        <v>20</v>
      </c>
      <c r="E12777" s="63" t="s">
        <v>1528</v>
      </c>
      <c r="F12777" s="61"/>
      <c r="G12777" s="62" t="s">
        <v>16</v>
      </c>
      <c r="H12777" s="72"/>
    </row>
    <row r="12778" spans="1:8" ht="51" x14ac:dyDescent="0.25">
      <c r="A12778" s="15" t="s">
        <v>5076</v>
      </c>
      <c r="B12778" s="15" t="s">
        <v>5075</v>
      </c>
      <c r="C12778" s="40" t="s">
        <v>5074</v>
      </c>
      <c r="D12778" s="14" t="s">
        <v>1626</v>
      </c>
      <c r="E12778" s="63" t="s">
        <v>1799</v>
      </c>
      <c r="F12778" s="65"/>
      <c r="G12778" s="9">
        <v>44606</v>
      </c>
      <c r="H12778" s="72"/>
    </row>
    <row r="12779" spans="1:8" ht="76.5" x14ac:dyDescent="0.25">
      <c r="A12779" s="64" t="s">
        <v>5073</v>
      </c>
      <c r="B12779" s="15" t="s">
        <v>5072</v>
      </c>
      <c r="C12779" s="40" t="s">
        <v>5071</v>
      </c>
      <c r="D12779" s="8" t="s">
        <v>20</v>
      </c>
      <c r="E12779" s="63" t="s">
        <v>1528</v>
      </c>
      <c r="F12779" s="61"/>
      <c r="G12779" s="62" t="s">
        <v>16</v>
      </c>
      <c r="H12779" s="72"/>
    </row>
    <row r="12780" spans="1:8" ht="127.5" x14ac:dyDescent="0.25">
      <c r="A12780" s="64" t="s">
        <v>5070</v>
      </c>
      <c r="B12780" s="15" t="s">
        <v>5069</v>
      </c>
      <c r="C12780" s="40" t="s">
        <v>5068</v>
      </c>
      <c r="D12780" s="8" t="s">
        <v>20</v>
      </c>
      <c r="E12780" s="63" t="s">
        <v>1528</v>
      </c>
      <c r="F12780" s="61"/>
      <c r="G12780" s="62" t="s">
        <v>16</v>
      </c>
      <c r="H12780" s="72"/>
    </row>
    <row r="12781" spans="1:8" ht="76.5" x14ac:dyDescent="0.25">
      <c r="A12781" s="64" t="s">
        <v>5067</v>
      </c>
      <c r="B12781" s="15" t="s">
        <v>5066</v>
      </c>
      <c r="C12781" s="40" t="s">
        <v>5065</v>
      </c>
      <c r="D12781" s="8" t="s">
        <v>20</v>
      </c>
      <c r="E12781" s="63" t="s">
        <v>1528</v>
      </c>
      <c r="F12781" s="61"/>
      <c r="G12781" s="62" t="s">
        <v>16</v>
      </c>
      <c r="H12781" s="72"/>
    </row>
    <row r="12782" spans="1:8" ht="76.5" x14ac:dyDescent="0.25">
      <c r="A12782" s="64" t="s">
        <v>5064</v>
      </c>
      <c r="B12782" s="15" t="s">
        <v>5063</v>
      </c>
      <c r="C12782" s="40" t="s">
        <v>5062</v>
      </c>
      <c r="D12782" s="8" t="s">
        <v>20</v>
      </c>
      <c r="E12782" s="63" t="s">
        <v>1528</v>
      </c>
      <c r="F12782" s="61"/>
      <c r="G12782" s="62" t="s">
        <v>16</v>
      </c>
      <c r="H12782" s="72"/>
    </row>
    <row r="12783" spans="1:8" ht="76.5" x14ac:dyDescent="0.25">
      <c r="A12783" s="64" t="s">
        <v>5061</v>
      </c>
      <c r="B12783" s="15" t="s">
        <v>5060</v>
      </c>
      <c r="C12783" s="40" t="s">
        <v>5059</v>
      </c>
      <c r="D12783" s="8" t="s">
        <v>20</v>
      </c>
      <c r="E12783" s="63" t="s">
        <v>1528</v>
      </c>
      <c r="F12783" s="61"/>
      <c r="G12783" s="62" t="s">
        <v>16</v>
      </c>
      <c r="H12783" s="72"/>
    </row>
    <row r="12784" spans="1:8" ht="76.5" x14ac:dyDescent="0.25">
      <c r="A12784" s="64" t="s">
        <v>5058</v>
      </c>
      <c r="B12784" s="15" t="s">
        <v>5057</v>
      </c>
      <c r="C12784" s="40" t="s">
        <v>5056</v>
      </c>
      <c r="D12784" s="8" t="s">
        <v>20</v>
      </c>
      <c r="E12784" s="63" t="s">
        <v>1528</v>
      </c>
      <c r="F12784" s="61"/>
      <c r="G12784" s="62" t="s">
        <v>16</v>
      </c>
      <c r="H12784" s="72"/>
    </row>
    <row r="12785" spans="1:8" ht="76.5" x14ac:dyDescent="0.25">
      <c r="A12785" s="64" t="s">
        <v>5055</v>
      </c>
      <c r="B12785" s="15" t="s">
        <v>5054</v>
      </c>
      <c r="C12785" s="40" t="s">
        <v>5053</v>
      </c>
      <c r="D12785" s="8" t="s">
        <v>20</v>
      </c>
      <c r="E12785" s="63" t="s">
        <v>1528</v>
      </c>
      <c r="F12785" s="61"/>
      <c r="G12785" s="62" t="s">
        <v>16</v>
      </c>
      <c r="H12785" s="72"/>
    </row>
    <row r="12786" spans="1:8" ht="76.5" x14ac:dyDescent="0.25">
      <c r="A12786" s="64" t="s">
        <v>5052</v>
      </c>
      <c r="B12786" s="15" t="s">
        <v>5051</v>
      </c>
      <c r="C12786" s="40" t="s">
        <v>5050</v>
      </c>
      <c r="D12786" s="8" t="s">
        <v>20</v>
      </c>
      <c r="E12786" s="63" t="s">
        <v>1528</v>
      </c>
      <c r="F12786" s="61"/>
      <c r="G12786" s="62" t="s">
        <v>16</v>
      </c>
      <c r="H12786" s="72"/>
    </row>
    <row r="12787" spans="1:8" ht="76.5" x14ac:dyDescent="0.25">
      <c r="A12787" s="64" t="s">
        <v>5049</v>
      </c>
      <c r="B12787" s="15" t="s">
        <v>5048</v>
      </c>
      <c r="C12787" s="40" t="s">
        <v>5047</v>
      </c>
      <c r="D12787" s="8" t="s">
        <v>20</v>
      </c>
      <c r="E12787" s="63" t="s">
        <v>1528</v>
      </c>
      <c r="F12787" s="61"/>
      <c r="G12787" s="62" t="s">
        <v>16</v>
      </c>
      <c r="H12787" s="72"/>
    </row>
    <row r="12788" spans="1:8" ht="76.5" x14ac:dyDescent="0.25">
      <c r="A12788" s="15" t="s">
        <v>5046</v>
      </c>
      <c r="B12788" s="15" t="s">
        <v>5045</v>
      </c>
      <c r="C12788" s="40" t="s">
        <v>5044</v>
      </c>
      <c r="D12788" s="14" t="s">
        <v>1626</v>
      </c>
      <c r="E12788" s="63" t="s">
        <v>1799</v>
      </c>
      <c r="F12788" s="65"/>
      <c r="G12788" s="9">
        <v>44653</v>
      </c>
      <c r="H12788" s="72"/>
    </row>
    <row r="12789" spans="1:8" ht="76.5" x14ac:dyDescent="0.25">
      <c r="A12789" s="64" t="s">
        <v>5043</v>
      </c>
      <c r="B12789" s="15" t="s">
        <v>5042</v>
      </c>
      <c r="C12789" s="40" t="s">
        <v>5041</v>
      </c>
      <c r="D12789" s="8" t="s">
        <v>20</v>
      </c>
      <c r="E12789" s="63" t="s">
        <v>1528</v>
      </c>
      <c r="F12789" s="61"/>
      <c r="G12789" s="62" t="s">
        <v>16</v>
      </c>
      <c r="H12789" s="72"/>
    </row>
    <row r="12790" spans="1:8" ht="76.5" x14ac:dyDescent="0.25">
      <c r="A12790" s="64" t="s">
        <v>5040</v>
      </c>
      <c r="B12790" s="15" t="s">
        <v>4939</v>
      </c>
      <c r="C12790" s="40" t="s">
        <v>5039</v>
      </c>
      <c r="D12790" s="8" t="s">
        <v>20</v>
      </c>
      <c r="E12790" s="63" t="s">
        <v>1528</v>
      </c>
      <c r="F12790" s="61"/>
      <c r="G12790" s="62" t="s">
        <v>16</v>
      </c>
      <c r="H12790" s="72"/>
    </row>
    <row r="12791" spans="1:8" ht="76.5" x14ac:dyDescent="0.25">
      <c r="A12791" s="64" t="s">
        <v>5038</v>
      </c>
      <c r="B12791" s="15" t="s">
        <v>5037</v>
      </c>
      <c r="C12791" s="40" t="s">
        <v>5036</v>
      </c>
      <c r="D12791" s="8" t="s">
        <v>20</v>
      </c>
      <c r="E12791" s="63" t="s">
        <v>1528</v>
      </c>
      <c r="F12791" s="61"/>
      <c r="G12791" s="62" t="s">
        <v>16</v>
      </c>
      <c r="H12791" s="72"/>
    </row>
    <row r="12792" spans="1:8" ht="76.5" x14ac:dyDescent="0.25">
      <c r="A12792" s="64" t="s">
        <v>5035</v>
      </c>
      <c r="B12792" s="15" t="s">
        <v>2042</v>
      </c>
      <c r="C12792" s="40" t="s">
        <v>5034</v>
      </c>
      <c r="D12792" s="8" t="s">
        <v>20</v>
      </c>
      <c r="E12792" s="63" t="s">
        <v>1528</v>
      </c>
      <c r="F12792" s="61"/>
      <c r="G12792" s="62" t="s">
        <v>16</v>
      </c>
      <c r="H12792" s="72"/>
    </row>
    <row r="12793" spans="1:8" ht="76.5" x14ac:dyDescent="0.25">
      <c r="A12793" s="64" t="s">
        <v>5033</v>
      </c>
      <c r="B12793" s="15" t="s">
        <v>5032</v>
      </c>
      <c r="C12793" s="40" t="s">
        <v>5031</v>
      </c>
      <c r="D12793" s="8" t="s">
        <v>20</v>
      </c>
      <c r="E12793" s="63" t="s">
        <v>1528</v>
      </c>
      <c r="F12793" s="61"/>
      <c r="G12793" s="62" t="s">
        <v>16</v>
      </c>
      <c r="H12793" s="72"/>
    </row>
    <row r="12794" spans="1:8" ht="76.5" x14ac:dyDescent="0.25">
      <c r="A12794" s="64" t="s">
        <v>5030</v>
      </c>
      <c r="B12794" s="15" t="s">
        <v>4021</v>
      </c>
      <c r="C12794" s="40" t="s">
        <v>5029</v>
      </c>
      <c r="D12794" s="8" t="s">
        <v>20</v>
      </c>
      <c r="E12794" s="63" t="s">
        <v>1528</v>
      </c>
      <c r="F12794" s="61"/>
      <c r="G12794" s="62" t="s">
        <v>16</v>
      </c>
      <c r="H12794" s="72"/>
    </row>
    <row r="12795" spans="1:8" ht="76.5" x14ac:dyDescent="0.25">
      <c r="A12795" s="64" t="s">
        <v>5028</v>
      </c>
      <c r="B12795" s="15" t="s">
        <v>5027</v>
      </c>
      <c r="C12795" s="40" t="s">
        <v>5026</v>
      </c>
      <c r="D12795" s="8" t="s">
        <v>20</v>
      </c>
      <c r="E12795" s="63" t="s">
        <v>1528</v>
      </c>
      <c r="F12795" s="61"/>
      <c r="G12795" s="62" t="s">
        <v>16</v>
      </c>
      <c r="H12795" s="72"/>
    </row>
    <row r="12796" spans="1:8" ht="114.75" x14ac:dyDescent="0.25">
      <c r="A12796" s="15" t="s">
        <v>5025</v>
      </c>
      <c r="B12796" s="15" t="s">
        <v>5024</v>
      </c>
      <c r="C12796" s="40" t="s">
        <v>5023</v>
      </c>
      <c r="D12796" s="8" t="s">
        <v>1626</v>
      </c>
      <c r="E12796" s="63" t="s">
        <v>1625</v>
      </c>
      <c r="F12796" s="65"/>
      <c r="G12796" s="9">
        <v>44667</v>
      </c>
      <c r="H12796" s="72"/>
    </row>
    <row r="12797" spans="1:8" ht="76.5" x14ac:dyDescent="0.25">
      <c r="A12797" s="64" t="s">
        <v>5022</v>
      </c>
      <c r="B12797" s="15" t="s">
        <v>5021</v>
      </c>
      <c r="C12797" s="40" t="s">
        <v>5020</v>
      </c>
      <c r="D12797" s="8" t="s">
        <v>20</v>
      </c>
      <c r="E12797" s="63" t="s">
        <v>1528</v>
      </c>
      <c r="F12797" s="61"/>
      <c r="G12797" s="62" t="s">
        <v>16</v>
      </c>
      <c r="H12797" s="72"/>
    </row>
    <row r="12798" spans="1:8" ht="76.5" x14ac:dyDescent="0.25">
      <c r="A12798" s="64" t="s">
        <v>5019</v>
      </c>
      <c r="B12798" s="15" t="s">
        <v>5018</v>
      </c>
      <c r="C12798" s="40" t="s">
        <v>5017</v>
      </c>
      <c r="D12798" s="8" t="s">
        <v>20</v>
      </c>
      <c r="E12798" s="63" t="s">
        <v>1528</v>
      </c>
      <c r="F12798" s="61"/>
      <c r="G12798" s="62" t="s">
        <v>16</v>
      </c>
      <c r="H12798" s="72"/>
    </row>
    <row r="12799" spans="1:8" ht="76.5" x14ac:dyDescent="0.25">
      <c r="A12799" s="64" t="s">
        <v>5016</v>
      </c>
      <c r="B12799" s="15" t="s">
        <v>5015</v>
      </c>
      <c r="C12799" s="40" t="s">
        <v>5014</v>
      </c>
      <c r="D12799" s="8" t="s">
        <v>20</v>
      </c>
      <c r="E12799" s="63" t="s">
        <v>1528</v>
      </c>
      <c r="F12799" s="61"/>
      <c r="G12799" s="62" t="s">
        <v>16</v>
      </c>
      <c r="H12799" s="72"/>
    </row>
    <row r="12800" spans="1:8" ht="76.5" x14ac:dyDescent="0.25">
      <c r="A12800" s="64" t="s">
        <v>5013</v>
      </c>
      <c r="B12800" s="15" t="s">
        <v>5012</v>
      </c>
      <c r="C12800" s="40" t="s">
        <v>5011</v>
      </c>
      <c r="D12800" s="8" t="s">
        <v>20</v>
      </c>
      <c r="E12800" s="63" t="s">
        <v>1528</v>
      </c>
      <c r="F12800" s="61"/>
      <c r="G12800" s="62" t="s">
        <v>16</v>
      </c>
      <c r="H12800" s="72"/>
    </row>
    <row r="12801" spans="1:8" ht="76.5" x14ac:dyDescent="0.25">
      <c r="A12801" s="64" t="s">
        <v>5010</v>
      </c>
      <c r="B12801" s="15" t="s">
        <v>5009</v>
      </c>
      <c r="C12801" s="40" t="s">
        <v>5008</v>
      </c>
      <c r="D12801" s="8" t="s">
        <v>20</v>
      </c>
      <c r="E12801" s="63" t="s">
        <v>1528</v>
      </c>
      <c r="F12801" s="61"/>
      <c r="G12801" s="62" t="s">
        <v>16</v>
      </c>
      <c r="H12801" s="72"/>
    </row>
    <row r="12802" spans="1:8" ht="76.5" x14ac:dyDescent="0.25">
      <c r="A12802" s="64" t="s">
        <v>5007</v>
      </c>
      <c r="B12802" s="15" t="s">
        <v>5006</v>
      </c>
      <c r="C12802" s="40" t="s">
        <v>5005</v>
      </c>
      <c r="D12802" s="8" t="s">
        <v>20</v>
      </c>
      <c r="E12802" s="63" t="s">
        <v>1528</v>
      </c>
      <c r="F12802" s="61"/>
      <c r="G12802" s="62" t="s">
        <v>16</v>
      </c>
      <c r="H12802" s="72"/>
    </row>
    <row r="12803" spans="1:8" ht="89.25" x14ac:dyDescent="0.25">
      <c r="A12803" s="64" t="s">
        <v>5004</v>
      </c>
      <c r="B12803" s="15" t="s">
        <v>3676</v>
      </c>
      <c r="C12803" s="40" t="s">
        <v>5003</v>
      </c>
      <c r="D12803" s="8" t="s">
        <v>20</v>
      </c>
      <c r="E12803" s="63" t="s">
        <v>1528</v>
      </c>
      <c r="F12803" s="61"/>
      <c r="G12803" s="62" t="s">
        <v>16</v>
      </c>
      <c r="H12803" s="72"/>
    </row>
    <row r="12804" spans="1:8" ht="76.5" x14ac:dyDescent="0.25">
      <c r="A12804" s="64" t="s">
        <v>5002</v>
      </c>
      <c r="B12804" s="15" t="s">
        <v>5001</v>
      </c>
      <c r="C12804" s="40" t="s">
        <v>5000</v>
      </c>
      <c r="D12804" s="8" t="s">
        <v>20</v>
      </c>
      <c r="E12804" s="63" t="s">
        <v>1528</v>
      </c>
      <c r="F12804" s="61"/>
      <c r="G12804" s="62" t="s">
        <v>16</v>
      </c>
      <c r="H12804" s="72"/>
    </row>
    <row r="12805" spans="1:8" ht="76.5" x14ac:dyDescent="0.25">
      <c r="A12805" s="64" t="s">
        <v>4999</v>
      </c>
      <c r="B12805" s="15" t="s">
        <v>4998</v>
      </c>
      <c r="C12805" s="40" t="s">
        <v>4997</v>
      </c>
      <c r="D12805" s="8" t="s">
        <v>20</v>
      </c>
      <c r="E12805" s="63" t="s">
        <v>1528</v>
      </c>
      <c r="F12805" s="61"/>
      <c r="G12805" s="62" t="s">
        <v>16</v>
      </c>
      <c r="H12805" s="72"/>
    </row>
    <row r="12806" spans="1:8" ht="76.5" x14ac:dyDescent="0.25">
      <c r="A12806" s="64" t="s">
        <v>4996</v>
      </c>
      <c r="B12806" s="15" t="s">
        <v>4995</v>
      </c>
      <c r="C12806" s="40" t="s">
        <v>4994</v>
      </c>
      <c r="D12806" s="8" t="s">
        <v>20</v>
      </c>
      <c r="E12806" s="63" t="s">
        <v>1528</v>
      </c>
      <c r="F12806" s="61"/>
      <c r="G12806" s="62" t="s">
        <v>16</v>
      </c>
      <c r="H12806" s="72"/>
    </row>
    <row r="12807" spans="1:8" ht="76.5" x14ac:dyDescent="0.25">
      <c r="A12807" s="64" t="s">
        <v>4993</v>
      </c>
      <c r="B12807" s="15" t="s">
        <v>4992</v>
      </c>
      <c r="C12807" s="40" t="s">
        <v>4991</v>
      </c>
      <c r="D12807" s="8" t="s">
        <v>20</v>
      </c>
      <c r="E12807" s="63" t="s">
        <v>1528</v>
      </c>
      <c r="F12807" s="61"/>
      <c r="G12807" s="62" t="s">
        <v>16</v>
      </c>
      <c r="H12807" s="72"/>
    </row>
    <row r="12808" spans="1:8" ht="76.5" x14ac:dyDescent="0.25">
      <c r="A12808" s="64" t="s">
        <v>4990</v>
      </c>
      <c r="B12808" s="15" t="s">
        <v>4989</v>
      </c>
      <c r="C12808" s="40" t="s">
        <v>4988</v>
      </c>
      <c r="D12808" s="8" t="s">
        <v>20</v>
      </c>
      <c r="E12808" s="63" t="s">
        <v>1528</v>
      </c>
      <c r="F12808" s="61"/>
      <c r="G12808" s="62" t="s">
        <v>16</v>
      </c>
      <c r="H12808" s="72"/>
    </row>
    <row r="12809" spans="1:8" ht="76.5" x14ac:dyDescent="0.25">
      <c r="A12809" s="64" t="s">
        <v>4987</v>
      </c>
      <c r="B12809" s="15" t="s">
        <v>4986</v>
      </c>
      <c r="C12809" s="40" t="s">
        <v>4985</v>
      </c>
      <c r="D12809" s="8" t="s">
        <v>20</v>
      </c>
      <c r="E12809" s="63" t="s">
        <v>1528</v>
      </c>
      <c r="F12809" s="61"/>
      <c r="G12809" s="62" t="s">
        <v>16</v>
      </c>
      <c r="H12809" s="72"/>
    </row>
    <row r="12810" spans="1:8" ht="89.25" x14ac:dyDescent="0.25">
      <c r="A12810" s="64" t="s">
        <v>4984</v>
      </c>
      <c r="B12810" s="15" t="s">
        <v>4983</v>
      </c>
      <c r="C12810" s="40" t="s">
        <v>4982</v>
      </c>
      <c r="D12810" s="8" t="s">
        <v>20</v>
      </c>
      <c r="E12810" s="63" t="s">
        <v>1528</v>
      </c>
      <c r="F12810" s="61"/>
      <c r="G12810" s="62" t="s">
        <v>16</v>
      </c>
      <c r="H12810" s="72"/>
    </row>
    <row r="12811" spans="1:8" ht="76.5" x14ac:dyDescent="0.25">
      <c r="A12811" s="15" t="s">
        <v>4981</v>
      </c>
      <c r="B12811" s="15" t="s">
        <v>4980</v>
      </c>
      <c r="C12811" s="40" t="s">
        <v>4979</v>
      </c>
      <c r="D12811" s="14" t="s">
        <v>1626</v>
      </c>
      <c r="E12811" s="63" t="s">
        <v>1625</v>
      </c>
      <c r="F12811" s="65"/>
      <c r="G12811" s="9">
        <v>44704</v>
      </c>
      <c r="H12811" s="72"/>
    </row>
    <row r="12812" spans="1:8" ht="76.5" x14ac:dyDescent="0.25">
      <c r="A12812" s="64" t="s">
        <v>4978</v>
      </c>
      <c r="B12812" s="15" t="s">
        <v>4977</v>
      </c>
      <c r="C12812" s="40" t="s">
        <v>4976</v>
      </c>
      <c r="D12812" s="8" t="s">
        <v>20</v>
      </c>
      <c r="E12812" s="63" t="s">
        <v>1528</v>
      </c>
      <c r="F12812" s="61"/>
      <c r="G12812" s="62" t="s">
        <v>16</v>
      </c>
      <c r="H12812" s="72"/>
    </row>
    <row r="12813" spans="1:8" ht="76.5" x14ac:dyDescent="0.25">
      <c r="A12813" s="64" t="s">
        <v>4975</v>
      </c>
      <c r="B12813" s="15" t="s">
        <v>3375</v>
      </c>
      <c r="C12813" s="40" t="s">
        <v>1818</v>
      </c>
      <c r="D12813" s="8" t="s">
        <v>20</v>
      </c>
      <c r="E12813" s="63" t="s">
        <v>1528</v>
      </c>
      <c r="F12813" s="61"/>
      <c r="G12813" s="62" t="s">
        <v>16</v>
      </c>
      <c r="H12813" s="72"/>
    </row>
    <row r="12814" spans="1:8" ht="51" x14ac:dyDescent="0.25">
      <c r="A12814" s="15" t="s">
        <v>4974</v>
      </c>
      <c r="B12814" s="15" t="s">
        <v>4973</v>
      </c>
      <c r="C12814" s="40" t="s">
        <v>4972</v>
      </c>
      <c r="D12814" s="14" t="s">
        <v>1626</v>
      </c>
      <c r="E12814" s="63" t="s">
        <v>1799</v>
      </c>
      <c r="F12814" s="65"/>
      <c r="G12814" s="9">
        <v>44651</v>
      </c>
      <c r="H12814" s="72"/>
    </row>
    <row r="12815" spans="1:8" ht="76.5" x14ac:dyDescent="0.25">
      <c r="A12815" s="64" t="s">
        <v>4971</v>
      </c>
      <c r="B12815" s="15" t="s">
        <v>4970</v>
      </c>
      <c r="C12815" s="40" t="s">
        <v>4969</v>
      </c>
      <c r="D12815" s="8" t="s">
        <v>20</v>
      </c>
      <c r="E12815" s="63" t="s">
        <v>1528</v>
      </c>
      <c r="F12815" s="61"/>
      <c r="G12815" s="62" t="s">
        <v>16</v>
      </c>
      <c r="H12815" s="72"/>
    </row>
    <row r="12816" spans="1:8" ht="76.5" x14ac:dyDescent="0.25">
      <c r="A12816" s="64" t="s">
        <v>4968</v>
      </c>
      <c r="B12816" s="15" t="s">
        <v>4967</v>
      </c>
      <c r="C12816" s="40" t="s">
        <v>4966</v>
      </c>
      <c r="D12816" s="8" t="s">
        <v>20</v>
      </c>
      <c r="E12816" s="63" t="s">
        <v>1528</v>
      </c>
      <c r="F12816" s="61"/>
      <c r="G12816" s="62" t="s">
        <v>16</v>
      </c>
      <c r="H12816" s="72"/>
    </row>
    <row r="12817" spans="1:8" ht="114.75" x14ac:dyDescent="0.25">
      <c r="A12817" s="64" t="s">
        <v>4965</v>
      </c>
      <c r="B12817" s="15" t="s">
        <v>4964</v>
      </c>
      <c r="C12817" s="40" t="s">
        <v>4963</v>
      </c>
      <c r="D12817" s="8" t="s">
        <v>20</v>
      </c>
      <c r="E12817" s="63" t="s">
        <v>1528</v>
      </c>
      <c r="F12817" s="61"/>
      <c r="G12817" s="62" t="s">
        <v>16</v>
      </c>
      <c r="H12817" s="72"/>
    </row>
    <row r="12818" spans="1:8" ht="76.5" x14ac:dyDescent="0.25">
      <c r="A12818" s="64" t="s">
        <v>4962</v>
      </c>
      <c r="B12818" s="15" t="s">
        <v>4961</v>
      </c>
      <c r="C12818" s="40" t="s">
        <v>4960</v>
      </c>
      <c r="D12818" s="8" t="s">
        <v>20</v>
      </c>
      <c r="E12818" s="63" t="s">
        <v>1528</v>
      </c>
      <c r="F12818" s="61"/>
      <c r="G12818" s="62" t="s">
        <v>16</v>
      </c>
      <c r="H12818" s="72"/>
    </row>
    <row r="12819" spans="1:8" ht="76.5" x14ac:dyDescent="0.25">
      <c r="A12819" s="64" t="s">
        <v>4959</v>
      </c>
      <c r="B12819" s="15" t="s">
        <v>2864</v>
      </c>
      <c r="C12819" s="40" t="s">
        <v>4958</v>
      </c>
      <c r="D12819" s="8" t="s">
        <v>20</v>
      </c>
      <c r="E12819" s="63" t="s">
        <v>1528</v>
      </c>
      <c r="F12819" s="61"/>
      <c r="G12819" s="62" t="s">
        <v>16</v>
      </c>
      <c r="H12819" s="72"/>
    </row>
    <row r="12820" spans="1:8" ht="76.5" x14ac:dyDescent="0.25">
      <c r="A12820" s="64" t="s">
        <v>4957</v>
      </c>
      <c r="B12820" s="15" t="s">
        <v>4956</v>
      </c>
      <c r="C12820" s="40" t="s">
        <v>4955</v>
      </c>
      <c r="D12820" s="8" t="s">
        <v>20</v>
      </c>
      <c r="E12820" s="63" t="s">
        <v>1528</v>
      </c>
      <c r="F12820" s="61"/>
      <c r="G12820" s="62" t="s">
        <v>16</v>
      </c>
      <c r="H12820" s="72"/>
    </row>
    <row r="12821" spans="1:8" ht="76.5" x14ac:dyDescent="0.25">
      <c r="A12821" s="64" t="s">
        <v>4954</v>
      </c>
      <c r="B12821" s="15" t="s">
        <v>4953</v>
      </c>
      <c r="C12821" s="40" t="s">
        <v>4952</v>
      </c>
      <c r="D12821" s="8" t="s">
        <v>20</v>
      </c>
      <c r="E12821" s="63" t="s">
        <v>1528</v>
      </c>
      <c r="F12821" s="61"/>
      <c r="G12821" s="62" t="s">
        <v>16</v>
      </c>
      <c r="H12821" s="72"/>
    </row>
    <row r="12822" spans="1:8" ht="76.5" x14ac:dyDescent="0.25">
      <c r="A12822" s="64" t="s">
        <v>4951</v>
      </c>
      <c r="B12822" s="15" t="s">
        <v>4950</v>
      </c>
      <c r="C12822" s="40" t="s">
        <v>4949</v>
      </c>
      <c r="D12822" s="8" t="s">
        <v>20</v>
      </c>
      <c r="E12822" s="63" t="s">
        <v>1528</v>
      </c>
      <c r="F12822" s="61"/>
      <c r="G12822" s="62" t="s">
        <v>16</v>
      </c>
      <c r="H12822" s="72"/>
    </row>
    <row r="12823" spans="1:8" ht="89.25" x14ac:dyDescent="0.25">
      <c r="A12823" s="64" t="s">
        <v>4948</v>
      </c>
      <c r="B12823" s="15" t="s">
        <v>4947</v>
      </c>
      <c r="C12823" s="40" t="s">
        <v>4946</v>
      </c>
      <c r="D12823" s="8" t="s">
        <v>20</v>
      </c>
      <c r="E12823" s="63" t="s">
        <v>1528</v>
      </c>
      <c r="F12823" s="61"/>
      <c r="G12823" s="62" t="s">
        <v>16</v>
      </c>
      <c r="H12823" s="72"/>
    </row>
    <row r="12824" spans="1:8" ht="76.5" x14ac:dyDescent="0.25">
      <c r="A12824" s="64" t="s">
        <v>4945</v>
      </c>
      <c r="B12824" s="15" t="s">
        <v>4944</v>
      </c>
      <c r="C12824" s="40" t="s">
        <v>4943</v>
      </c>
      <c r="D12824" s="8" t="s">
        <v>20</v>
      </c>
      <c r="E12824" s="63" t="s">
        <v>1528</v>
      </c>
      <c r="F12824" s="61"/>
      <c r="G12824" s="62" t="s">
        <v>16</v>
      </c>
      <c r="H12824" s="72"/>
    </row>
    <row r="12825" spans="1:8" ht="89.25" x14ac:dyDescent="0.25">
      <c r="A12825" s="64" t="s">
        <v>4942</v>
      </c>
      <c r="B12825" s="15" t="s">
        <v>2069</v>
      </c>
      <c r="C12825" s="40" t="s">
        <v>4941</v>
      </c>
      <c r="D12825" s="8" t="s">
        <v>20</v>
      </c>
      <c r="E12825" s="63" t="s">
        <v>1528</v>
      </c>
      <c r="F12825" s="61"/>
      <c r="G12825" s="62" t="s">
        <v>16</v>
      </c>
      <c r="H12825" s="72"/>
    </row>
    <row r="12826" spans="1:8" ht="76.5" x14ac:dyDescent="0.25">
      <c r="A12826" s="64" t="s">
        <v>4940</v>
      </c>
      <c r="B12826" s="15" t="s">
        <v>4939</v>
      </c>
      <c r="C12826" s="40" t="s">
        <v>4938</v>
      </c>
      <c r="D12826" s="8" t="s">
        <v>20</v>
      </c>
      <c r="E12826" s="63" t="s">
        <v>1528</v>
      </c>
      <c r="F12826" s="61"/>
      <c r="G12826" s="62" t="s">
        <v>16</v>
      </c>
      <c r="H12826" s="72"/>
    </row>
    <row r="12827" spans="1:8" ht="76.5" x14ac:dyDescent="0.25">
      <c r="A12827" s="64" t="s">
        <v>4937</v>
      </c>
      <c r="B12827" s="15" t="s">
        <v>4936</v>
      </c>
      <c r="C12827" s="40" t="s">
        <v>4935</v>
      </c>
      <c r="D12827" s="8" t="s">
        <v>20</v>
      </c>
      <c r="E12827" s="63" t="s">
        <v>1528</v>
      </c>
      <c r="F12827" s="61"/>
      <c r="G12827" s="62" t="s">
        <v>16</v>
      </c>
      <c r="H12827" s="72"/>
    </row>
    <row r="12828" spans="1:8" ht="76.5" x14ac:dyDescent="0.25">
      <c r="A12828" s="64" t="s">
        <v>4934</v>
      </c>
      <c r="B12828" s="15" t="s">
        <v>4933</v>
      </c>
      <c r="C12828" s="40" t="s">
        <v>3687</v>
      </c>
      <c r="D12828" s="8" t="s">
        <v>20</v>
      </c>
      <c r="E12828" s="63" t="s">
        <v>1528</v>
      </c>
      <c r="F12828" s="61"/>
      <c r="G12828" s="62" t="s">
        <v>16</v>
      </c>
      <c r="H12828" s="72"/>
    </row>
    <row r="12829" spans="1:8" ht="76.5" x14ac:dyDescent="0.25">
      <c r="A12829" s="64" t="s">
        <v>4932</v>
      </c>
      <c r="B12829" s="15" t="s">
        <v>4931</v>
      </c>
      <c r="C12829" s="40" t="s">
        <v>4930</v>
      </c>
      <c r="D12829" s="8" t="s">
        <v>20</v>
      </c>
      <c r="E12829" s="63" t="s">
        <v>1528</v>
      </c>
      <c r="F12829" s="61"/>
      <c r="G12829" s="62" t="s">
        <v>16</v>
      </c>
      <c r="H12829" s="72"/>
    </row>
    <row r="12830" spans="1:8" ht="76.5" x14ac:dyDescent="0.25">
      <c r="A12830" s="64" t="s">
        <v>4929</v>
      </c>
      <c r="B12830" s="15" t="s">
        <v>4928</v>
      </c>
      <c r="C12830" s="40" t="s">
        <v>4927</v>
      </c>
      <c r="D12830" s="8" t="s">
        <v>20</v>
      </c>
      <c r="E12830" s="63" t="s">
        <v>1528</v>
      </c>
      <c r="F12830" s="61"/>
      <c r="G12830" s="62" t="s">
        <v>16</v>
      </c>
      <c r="H12830" s="72"/>
    </row>
    <row r="12831" spans="1:8" ht="25.5" x14ac:dyDescent="0.25">
      <c r="A12831" s="15" t="s">
        <v>4926</v>
      </c>
      <c r="B12831" s="15" t="s">
        <v>4925</v>
      </c>
      <c r="C12831" s="40" t="s">
        <v>4924</v>
      </c>
      <c r="D12831" s="14" t="s">
        <v>1626</v>
      </c>
      <c r="E12831" s="63" t="s">
        <v>1799</v>
      </c>
      <c r="F12831" s="65"/>
      <c r="G12831" s="9">
        <v>44618</v>
      </c>
      <c r="H12831" s="72"/>
    </row>
    <row r="12832" spans="1:8" ht="76.5" x14ac:dyDescent="0.25">
      <c r="A12832" s="64" t="s">
        <v>4923</v>
      </c>
      <c r="B12832" s="15" t="s">
        <v>4922</v>
      </c>
      <c r="C12832" s="40" t="s">
        <v>4921</v>
      </c>
      <c r="D12832" s="8" t="s">
        <v>20</v>
      </c>
      <c r="E12832" s="63" t="s">
        <v>1528</v>
      </c>
      <c r="F12832" s="61"/>
      <c r="G12832" s="62" t="s">
        <v>16</v>
      </c>
      <c r="H12832" s="72"/>
    </row>
    <row r="12833" spans="1:8" ht="76.5" x14ac:dyDescent="0.25">
      <c r="A12833" s="64" t="s">
        <v>4920</v>
      </c>
      <c r="B12833" s="15" t="s">
        <v>4919</v>
      </c>
      <c r="C12833" s="40" t="s">
        <v>4918</v>
      </c>
      <c r="D12833" s="8" t="s">
        <v>20</v>
      </c>
      <c r="E12833" s="63" t="s">
        <v>1528</v>
      </c>
      <c r="F12833" s="61"/>
      <c r="G12833" s="62" t="s">
        <v>16</v>
      </c>
      <c r="H12833" s="72"/>
    </row>
    <row r="12834" spans="1:8" ht="76.5" x14ac:dyDescent="0.25">
      <c r="A12834" s="64" t="s">
        <v>4917</v>
      </c>
      <c r="B12834" s="15" t="s">
        <v>4916</v>
      </c>
      <c r="C12834" s="40" t="s">
        <v>4915</v>
      </c>
      <c r="D12834" s="8" t="s">
        <v>20</v>
      </c>
      <c r="E12834" s="63" t="s">
        <v>1528</v>
      </c>
      <c r="F12834" s="61"/>
      <c r="G12834" s="62" t="s">
        <v>16</v>
      </c>
      <c r="H12834" s="72"/>
    </row>
    <row r="12835" spans="1:8" ht="76.5" x14ac:dyDescent="0.25">
      <c r="A12835" s="64" t="s">
        <v>4914</v>
      </c>
      <c r="B12835" s="15" t="s">
        <v>4913</v>
      </c>
      <c r="C12835" s="40" t="s">
        <v>4912</v>
      </c>
      <c r="D12835" s="8" t="s">
        <v>20</v>
      </c>
      <c r="E12835" s="63" t="s">
        <v>1528</v>
      </c>
      <c r="F12835" s="61"/>
      <c r="G12835" s="62" t="s">
        <v>16</v>
      </c>
      <c r="H12835" s="72"/>
    </row>
    <row r="12836" spans="1:8" ht="76.5" x14ac:dyDescent="0.25">
      <c r="A12836" s="64" t="s">
        <v>4911</v>
      </c>
      <c r="B12836" s="15" t="s">
        <v>4910</v>
      </c>
      <c r="C12836" s="40" t="s">
        <v>4909</v>
      </c>
      <c r="D12836" s="8" t="s">
        <v>20</v>
      </c>
      <c r="E12836" s="63" t="s">
        <v>1528</v>
      </c>
      <c r="F12836" s="61"/>
      <c r="G12836" s="62" t="s">
        <v>16</v>
      </c>
      <c r="H12836" s="72"/>
    </row>
    <row r="12837" spans="1:8" ht="76.5" x14ac:dyDescent="0.25">
      <c r="A12837" s="64" t="s">
        <v>4908</v>
      </c>
      <c r="B12837" s="15" t="s">
        <v>4907</v>
      </c>
      <c r="C12837" s="40" t="s">
        <v>4906</v>
      </c>
      <c r="D12837" s="8" t="s">
        <v>20</v>
      </c>
      <c r="E12837" s="63" t="s">
        <v>1528</v>
      </c>
      <c r="F12837" s="61"/>
      <c r="G12837" s="62" t="s">
        <v>16</v>
      </c>
      <c r="H12837" s="72"/>
    </row>
    <row r="12838" spans="1:8" ht="76.5" x14ac:dyDescent="0.25">
      <c r="A12838" s="64" t="s">
        <v>4905</v>
      </c>
      <c r="B12838" s="15" t="s">
        <v>4622</v>
      </c>
      <c r="C12838" s="40" t="s">
        <v>4904</v>
      </c>
      <c r="D12838" s="8" t="s">
        <v>20</v>
      </c>
      <c r="E12838" s="63" t="s">
        <v>1528</v>
      </c>
      <c r="F12838" s="61"/>
      <c r="G12838" s="62" t="s">
        <v>16</v>
      </c>
      <c r="H12838" s="72"/>
    </row>
    <row r="12839" spans="1:8" ht="76.5" x14ac:dyDescent="0.25">
      <c r="A12839" s="64" t="s">
        <v>4903</v>
      </c>
      <c r="B12839" s="15" t="s">
        <v>4902</v>
      </c>
      <c r="C12839" s="40" t="s">
        <v>3576</v>
      </c>
      <c r="D12839" s="8" t="s">
        <v>20</v>
      </c>
      <c r="E12839" s="63" t="s">
        <v>1528</v>
      </c>
      <c r="F12839" s="61"/>
      <c r="G12839" s="62" t="s">
        <v>16</v>
      </c>
      <c r="H12839" s="72"/>
    </row>
    <row r="12840" spans="1:8" ht="76.5" x14ac:dyDescent="0.25">
      <c r="A12840" s="64" t="s">
        <v>4901</v>
      </c>
      <c r="B12840" s="15" t="s">
        <v>4900</v>
      </c>
      <c r="C12840" s="40" t="s">
        <v>4899</v>
      </c>
      <c r="D12840" s="8" t="s">
        <v>20</v>
      </c>
      <c r="E12840" s="63" t="s">
        <v>1528</v>
      </c>
      <c r="F12840" s="61"/>
      <c r="G12840" s="62" t="s">
        <v>16</v>
      </c>
      <c r="H12840" s="72"/>
    </row>
    <row r="12841" spans="1:8" ht="76.5" x14ac:dyDescent="0.25">
      <c r="A12841" s="64" t="s">
        <v>4898</v>
      </c>
      <c r="B12841" s="15" t="s">
        <v>4897</v>
      </c>
      <c r="C12841" s="40" t="s">
        <v>1818</v>
      </c>
      <c r="D12841" s="8" t="s">
        <v>20</v>
      </c>
      <c r="E12841" s="63" t="s">
        <v>1528</v>
      </c>
      <c r="F12841" s="61"/>
      <c r="G12841" s="62" t="s">
        <v>16</v>
      </c>
      <c r="H12841" s="72"/>
    </row>
    <row r="12842" spans="1:8" ht="76.5" x14ac:dyDescent="0.25">
      <c r="A12842" s="64" t="s">
        <v>4896</v>
      </c>
      <c r="B12842" s="15" t="s">
        <v>4895</v>
      </c>
      <c r="C12842" s="40" t="s">
        <v>4894</v>
      </c>
      <c r="D12842" s="8" t="s">
        <v>20</v>
      </c>
      <c r="E12842" s="63" t="s">
        <v>1528</v>
      </c>
      <c r="F12842" s="61"/>
      <c r="G12842" s="62" t="s">
        <v>16</v>
      </c>
      <c r="H12842" s="72"/>
    </row>
    <row r="12843" spans="1:8" ht="76.5" x14ac:dyDescent="0.25">
      <c r="A12843" s="64" t="s">
        <v>4893</v>
      </c>
      <c r="B12843" s="15" t="s">
        <v>4892</v>
      </c>
      <c r="C12843" s="40" t="s">
        <v>4891</v>
      </c>
      <c r="D12843" s="8" t="s">
        <v>20</v>
      </c>
      <c r="E12843" s="63" t="s">
        <v>1528</v>
      </c>
      <c r="F12843" s="61"/>
      <c r="G12843" s="62" t="s">
        <v>16</v>
      </c>
      <c r="H12843" s="72"/>
    </row>
    <row r="12844" spans="1:8" ht="76.5" x14ac:dyDescent="0.25">
      <c r="A12844" s="64" t="s">
        <v>4890</v>
      </c>
      <c r="B12844" s="15" t="s">
        <v>4889</v>
      </c>
      <c r="C12844" s="40" t="s">
        <v>4888</v>
      </c>
      <c r="D12844" s="8" t="s">
        <v>20</v>
      </c>
      <c r="E12844" s="63" t="s">
        <v>1528</v>
      </c>
      <c r="F12844" s="61"/>
      <c r="G12844" s="62" t="s">
        <v>16</v>
      </c>
      <c r="H12844" s="72"/>
    </row>
    <row r="12845" spans="1:8" ht="76.5" x14ac:dyDescent="0.25">
      <c r="A12845" s="64" t="s">
        <v>4887</v>
      </c>
      <c r="B12845" s="15" t="s">
        <v>4886</v>
      </c>
      <c r="C12845" s="40" t="s">
        <v>4885</v>
      </c>
      <c r="D12845" s="8" t="s">
        <v>20</v>
      </c>
      <c r="E12845" s="63" t="s">
        <v>1528</v>
      </c>
      <c r="F12845" s="61"/>
      <c r="G12845" s="62" t="s">
        <v>16</v>
      </c>
      <c r="H12845" s="72"/>
    </row>
    <row r="12846" spans="1:8" ht="76.5" x14ac:dyDescent="0.25">
      <c r="A12846" s="64" t="s">
        <v>4884</v>
      </c>
      <c r="B12846" s="15" t="s">
        <v>4883</v>
      </c>
      <c r="C12846" s="40" t="s">
        <v>4882</v>
      </c>
      <c r="D12846" s="8" t="s">
        <v>20</v>
      </c>
      <c r="E12846" s="63" t="s">
        <v>1528</v>
      </c>
      <c r="F12846" s="61"/>
      <c r="G12846" s="62" t="s">
        <v>16</v>
      </c>
      <c r="H12846" s="72"/>
    </row>
    <row r="12847" spans="1:8" ht="76.5" x14ac:dyDescent="0.25">
      <c r="A12847" s="64" t="s">
        <v>4881</v>
      </c>
      <c r="B12847" s="15" t="s">
        <v>4880</v>
      </c>
      <c r="C12847" s="40" t="s">
        <v>4879</v>
      </c>
      <c r="D12847" s="8" t="s">
        <v>20</v>
      </c>
      <c r="E12847" s="63" t="s">
        <v>1528</v>
      </c>
      <c r="F12847" s="61"/>
      <c r="G12847" s="62" t="s">
        <v>16</v>
      </c>
      <c r="H12847" s="72"/>
    </row>
    <row r="12848" spans="1:8" ht="76.5" x14ac:dyDescent="0.25">
      <c r="A12848" s="64" t="s">
        <v>4878</v>
      </c>
      <c r="B12848" s="15" t="s">
        <v>4877</v>
      </c>
      <c r="C12848" s="40" t="s">
        <v>4876</v>
      </c>
      <c r="D12848" s="8" t="s">
        <v>20</v>
      </c>
      <c r="E12848" s="63" t="s">
        <v>1528</v>
      </c>
      <c r="F12848" s="61"/>
      <c r="G12848" s="62" t="s">
        <v>16</v>
      </c>
      <c r="H12848" s="72"/>
    </row>
    <row r="12849" spans="1:8" ht="76.5" x14ac:dyDescent="0.25">
      <c r="A12849" s="15" t="s">
        <v>4875</v>
      </c>
      <c r="B12849" s="15" t="s">
        <v>4874</v>
      </c>
      <c r="C12849" s="40" t="s">
        <v>4873</v>
      </c>
      <c r="D12849" s="14" t="s">
        <v>1626</v>
      </c>
      <c r="E12849" s="63" t="s">
        <v>1625</v>
      </c>
      <c r="F12849" s="65"/>
      <c r="G12849" s="9">
        <v>44675</v>
      </c>
      <c r="H12849" s="72"/>
    </row>
    <row r="12850" spans="1:8" ht="76.5" x14ac:dyDescent="0.25">
      <c r="A12850" s="64" t="s">
        <v>4872</v>
      </c>
      <c r="B12850" s="15" t="s">
        <v>4871</v>
      </c>
      <c r="C12850" s="40" t="s">
        <v>4870</v>
      </c>
      <c r="D12850" s="8" t="s">
        <v>20</v>
      </c>
      <c r="E12850" s="63" t="s">
        <v>1528</v>
      </c>
      <c r="F12850" s="61"/>
      <c r="G12850" s="62" t="s">
        <v>16</v>
      </c>
      <c r="H12850" s="72"/>
    </row>
    <row r="12851" spans="1:8" ht="76.5" x14ac:dyDescent="0.25">
      <c r="A12851" s="64" t="s">
        <v>4869</v>
      </c>
      <c r="B12851" s="15" t="s">
        <v>4868</v>
      </c>
      <c r="C12851" s="40" t="s">
        <v>4867</v>
      </c>
      <c r="D12851" s="8" t="s">
        <v>20</v>
      </c>
      <c r="E12851" s="63" t="s">
        <v>1528</v>
      </c>
      <c r="F12851" s="61"/>
      <c r="G12851" s="62" t="s">
        <v>16</v>
      </c>
      <c r="H12851" s="72"/>
    </row>
    <row r="12852" spans="1:8" ht="76.5" x14ac:dyDescent="0.25">
      <c r="A12852" s="64" t="s">
        <v>4866</v>
      </c>
      <c r="B12852" s="15" t="s">
        <v>4865</v>
      </c>
      <c r="C12852" s="40" t="s">
        <v>4864</v>
      </c>
      <c r="D12852" s="8" t="s">
        <v>20</v>
      </c>
      <c r="E12852" s="63" t="s">
        <v>1528</v>
      </c>
      <c r="F12852" s="61"/>
      <c r="G12852" s="62" t="s">
        <v>16</v>
      </c>
      <c r="H12852" s="72"/>
    </row>
    <row r="12853" spans="1:8" ht="76.5" x14ac:dyDescent="0.25">
      <c r="A12853" s="64" t="s">
        <v>4863</v>
      </c>
      <c r="B12853" s="15" t="s">
        <v>4862</v>
      </c>
      <c r="C12853" s="40" t="s">
        <v>4861</v>
      </c>
      <c r="D12853" s="8" t="s">
        <v>20</v>
      </c>
      <c r="E12853" s="63" t="s">
        <v>1528</v>
      </c>
      <c r="F12853" s="61"/>
      <c r="G12853" s="62" t="s">
        <v>16</v>
      </c>
      <c r="H12853" s="72"/>
    </row>
    <row r="12854" spans="1:8" ht="38.25" x14ac:dyDescent="0.25">
      <c r="A12854" s="15" t="s">
        <v>4860</v>
      </c>
      <c r="B12854" s="15" t="s">
        <v>2840</v>
      </c>
      <c r="C12854" s="40" t="s">
        <v>4859</v>
      </c>
      <c r="D12854" s="8" t="s">
        <v>1626</v>
      </c>
      <c r="E12854" s="63" t="s">
        <v>1625</v>
      </c>
      <c r="F12854" s="65"/>
      <c r="G12854" s="9">
        <v>44604</v>
      </c>
      <c r="H12854" s="72"/>
    </row>
    <row r="12855" spans="1:8" ht="51" x14ac:dyDescent="0.25">
      <c r="A12855" s="15" t="s">
        <v>4858</v>
      </c>
      <c r="B12855" s="15" t="s">
        <v>4857</v>
      </c>
      <c r="C12855" s="40" t="s">
        <v>4856</v>
      </c>
      <c r="D12855" s="8" t="s">
        <v>1626</v>
      </c>
      <c r="E12855" s="63" t="s">
        <v>1799</v>
      </c>
      <c r="F12855" s="65"/>
      <c r="G12855" s="9">
        <v>44639</v>
      </c>
      <c r="H12855" s="72"/>
    </row>
    <row r="12856" spans="1:8" ht="76.5" x14ac:dyDescent="0.25">
      <c r="A12856" s="64" t="s">
        <v>4855</v>
      </c>
      <c r="B12856" s="15" t="s">
        <v>4854</v>
      </c>
      <c r="C12856" s="40" t="s">
        <v>4853</v>
      </c>
      <c r="D12856" s="8" t="s">
        <v>20</v>
      </c>
      <c r="E12856" s="63" t="s">
        <v>1528</v>
      </c>
      <c r="F12856" s="61"/>
      <c r="G12856" s="62" t="s">
        <v>16</v>
      </c>
      <c r="H12856" s="72"/>
    </row>
    <row r="12857" spans="1:8" ht="76.5" x14ac:dyDescent="0.25">
      <c r="A12857" s="64" t="s">
        <v>4852</v>
      </c>
      <c r="B12857" s="15" t="s">
        <v>4851</v>
      </c>
      <c r="C12857" s="40" t="s">
        <v>4850</v>
      </c>
      <c r="D12857" s="8" t="s">
        <v>20</v>
      </c>
      <c r="E12857" s="63" t="s">
        <v>1528</v>
      </c>
      <c r="F12857" s="61"/>
      <c r="G12857" s="62" t="s">
        <v>16</v>
      </c>
      <c r="H12857" s="72"/>
    </row>
    <row r="12858" spans="1:8" ht="38.25" x14ac:dyDescent="0.25">
      <c r="A12858" s="15" t="s">
        <v>4849</v>
      </c>
      <c r="B12858" s="15" t="s">
        <v>4848</v>
      </c>
      <c r="C12858" s="40" t="s">
        <v>4847</v>
      </c>
      <c r="D12858" s="14" t="s">
        <v>1626</v>
      </c>
      <c r="E12858" s="63" t="s">
        <v>1625</v>
      </c>
      <c r="F12858" s="65"/>
      <c r="G12858" s="9">
        <v>44654</v>
      </c>
      <c r="H12858" s="72"/>
    </row>
    <row r="12859" spans="1:8" ht="38.25" x14ac:dyDescent="0.25">
      <c r="A12859" s="15" t="s">
        <v>4846</v>
      </c>
      <c r="B12859" s="15" t="s">
        <v>4845</v>
      </c>
      <c r="C12859" s="40" t="s">
        <v>4844</v>
      </c>
      <c r="D12859" s="14" t="s">
        <v>1626</v>
      </c>
      <c r="E12859" s="63" t="s">
        <v>1625</v>
      </c>
      <c r="F12859" s="65"/>
      <c r="G12859" s="9">
        <v>44654</v>
      </c>
      <c r="H12859" s="72"/>
    </row>
    <row r="12860" spans="1:8" ht="76.5" x14ac:dyDescent="0.25">
      <c r="A12860" s="64" t="s">
        <v>4843</v>
      </c>
      <c r="B12860" s="15" t="s">
        <v>4842</v>
      </c>
      <c r="C12860" s="40" t="s">
        <v>4841</v>
      </c>
      <c r="D12860" s="8" t="s">
        <v>20</v>
      </c>
      <c r="E12860" s="63" t="s">
        <v>1528</v>
      </c>
      <c r="F12860" s="61"/>
      <c r="G12860" s="62" t="s">
        <v>16</v>
      </c>
      <c r="H12860" s="72"/>
    </row>
    <row r="12861" spans="1:8" ht="76.5" x14ac:dyDescent="0.25">
      <c r="A12861" s="64" t="s">
        <v>4840</v>
      </c>
      <c r="B12861" s="15" t="s">
        <v>4839</v>
      </c>
      <c r="C12861" s="40" t="s">
        <v>4838</v>
      </c>
      <c r="D12861" s="8" t="s">
        <v>20</v>
      </c>
      <c r="E12861" s="63" t="s">
        <v>1528</v>
      </c>
      <c r="F12861" s="61"/>
      <c r="G12861" s="62" t="s">
        <v>16</v>
      </c>
      <c r="H12861" s="72"/>
    </row>
    <row r="12862" spans="1:8" ht="76.5" x14ac:dyDescent="0.25">
      <c r="A12862" s="64" t="s">
        <v>4837</v>
      </c>
      <c r="B12862" s="15" t="s">
        <v>4836</v>
      </c>
      <c r="C12862" s="40" t="s">
        <v>4835</v>
      </c>
      <c r="D12862" s="8" t="s">
        <v>20</v>
      </c>
      <c r="E12862" s="63" t="s">
        <v>1528</v>
      </c>
      <c r="F12862" s="61"/>
      <c r="G12862" s="62" t="s">
        <v>16</v>
      </c>
      <c r="H12862" s="72"/>
    </row>
    <row r="12863" spans="1:8" ht="76.5" x14ac:dyDescent="0.25">
      <c r="A12863" s="64" t="s">
        <v>4834</v>
      </c>
      <c r="B12863" s="15" t="s">
        <v>4833</v>
      </c>
      <c r="C12863" s="40" t="s">
        <v>4832</v>
      </c>
      <c r="D12863" s="8" t="s">
        <v>20</v>
      </c>
      <c r="E12863" s="63" t="s">
        <v>1528</v>
      </c>
      <c r="F12863" s="61"/>
      <c r="G12863" s="62" t="s">
        <v>16</v>
      </c>
      <c r="H12863" s="72"/>
    </row>
    <row r="12864" spans="1:8" ht="76.5" x14ac:dyDescent="0.25">
      <c r="A12864" s="64" t="s">
        <v>4831</v>
      </c>
      <c r="B12864" s="15" t="s">
        <v>4830</v>
      </c>
      <c r="C12864" s="40" t="s">
        <v>4829</v>
      </c>
      <c r="D12864" s="8" t="s">
        <v>20</v>
      </c>
      <c r="E12864" s="63" t="s">
        <v>1528</v>
      </c>
      <c r="F12864" s="61"/>
      <c r="G12864" s="62" t="s">
        <v>16</v>
      </c>
      <c r="H12864" s="72"/>
    </row>
    <row r="12865" spans="1:8" ht="76.5" x14ac:dyDescent="0.25">
      <c r="A12865" s="64" t="s">
        <v>4828</v>
      </c>
      <c r="B12865" s="15" t="s">
        <v>4827</v>
      </c>
      <c r="C12865" s="40" t="s">
        <v>4826</v>
      </c>
      <c r="D12865" s="8" t="s">
        <v>20</v>
      </c>
      <c r="E12865" s="63" t="s">
        <v>1528</v>
      </c>
      <c r="F12865" s="61"/>
      <c r="G12865" s="62" t="s">
        <v>16</v>
      </c>
      <c r="H12865" s="72"/>
    </row>
    <row r="12866" spans="1:8" ht="76.5" x14ac:dyDescent="0.25">
      <c r="A12866" s="64" t="s">
        <v>4825</v>
      </c>
      <c r="B12866" s="15" t="s">
        <v>2136</v>
      </c>
      <c r="C12866" s="40" t="s">
        <v>4824</v>
      </c>
      <c r="D12866" s="8" t="s">
        <v>20</v>
      </c>
      <c r="E12866" s="63" t="s">
        <v>1528</v>
      </c>
      <c r="F12866" s="61"/>
      <c r="G12866" s="62" t="s">
        <v>16</v>
      </c>
      <c r="H12866" s="72"/>
    </row>
    <row r="12867" spans="1:8" ht="76.5" x14ac:dyDescent="0.25">
      <c r="A12867" s="64" t="s">
        <v>4823</v>
      </c>
      <c r="B12867" s="15" t="s">
        <v>4822</v>
      </c>
      <c r="C12867" s="40" t="s">
        <v>4821</v>
      </c>
      <c r="D12867" s="8" t="s">
        <v>20</v>
      </c>
      <c r="E12867" s="63" t="s">
        <v>1528</v>
      </c>
      <c r="F12867" s="61"/>
      <c r="G12867" s="62" t="s">
        <v>16</v>
      </c>
      <c r="H12867" s="72"/>
    </row>
    <row r="12868" spans="1:8" ht="63.75" x14ac:dyDescent="0.25">
      <c r="A12868" s="15" t="s">
        <v>4820</v>
      </c>
      <c r="B12868" s="15" t="s">
        <v>4819</v>
      </c>
      <c r="C12868" s="40" t="s">
        <v>4818</v>
      </c>
      <c r="D12868" s="8" t="s">
        <v>1626</v>
      </c>
      <c r="E12868" s="63" t="s">
        <v>1799</v>
      </c>
      <c r="F12868" s="65"/>
      <c r="G12868" s="9">
        <v>44625</v>
      </c>
      <c r="H12868" s="72"/>
    </row>
    <row r="12869" spans="1:8" ht="76.5" x14ac:dyDescent="0.25">
      <c r="A12869" s="64" t="s">
        <v>4817</v>
      </c>
      <c r="B12869" s="15" t="s">
        <v>4816</v>
      </c>
      <c r="C12869" s="40" t="s">
        <v>4815</v>
      </c>
      <c r="D12869" s="8" t="s">
        <v>20</v>
      </c>
      <c r="E12869" s="63" t="s">
        <v>1528</v>
      </c>
      <c r="F12869" s="61"/>
      <c r="G12869" s="62" t="s">
        <v>16</v>
      </c>
      <c r="H12869" s="72"/>
    </row>
    <row r="12870" spans="1:8" ht="76.5" x14ac:dyDescent="0.25">
      <c r="A12870" s="64" t="s">
        <v>4814</v>
      </c>
      <c r="B12870" s="15" t="s">
        <v>4813</v>
      </c>
      <c r="C12870" s="40" t="s">
        <v>4812</v>
      </c>
      <c r="D12870" s="8" t="s">
        <v>20</v>
      </c>
      <c r="E12870" s="63" t="s">
        <v>1528</v>
      </c>
      <c r="F12870" s="61"/>
      <c r="G12870" s="62" t="s">
        <v>16</v>
      </c>
      <c r="H12870" s="72"/>
    </row>
    <row r="12871" spans="1:8" ht="76.5" x14ac:dyDescent="0.25">
      <c r="A12871" s="64" t="s">
        <v>4811</v>
      </c>
      <c r="B12871" s="15" t="s">
        <v>4810</v>
      </c>
      <c r="C12871" s="40" t="s">
        <v>3576</v>
      </c>
      <c r="D12871" s="8" t="s">
        <v>20</v>
      </c>
      <c r="E12871" s="63" t="s">
        <v>1528</v>
      </c>
      <c r="F12871" s="61"/>
      <c r="G12871" s="62" t="s">
        <v>16</v>
      </c>
      <c r="H12871" s="72"/>
    </row>
    <row r="12872" spans="1:8" ht="38.25" x14ac:dyDescent="0.25">
      <c r="A12872" s="70" t="s">
        <v>4809</v>
      </c>
      <c r="B12872" s="15" t="s">
        <v>4808</v>
      </c>
      <c r="C12872" s="40" t="s">
        <v>4807</v>
      </c>
      <c r="D12872" s="8" t="s">
        <v>15</v>
      </c>
      <c r="E12872" s="63" t="s">
        <v>1799</v>
      </c>
      <c r="F12872" s="63"/>
      <c r="G12872" s="68">
        <v>44634</v>
      </c>
      <c r="H12872" s="72"/>
    </row>
    <row r="12873" spans="1:8" ht="76.5" x14ac:dyDescent="0.25">
      <c r="A12873" s="64" t="s">
        <v>4806</v>
      </c>
      <c r="B12873" s="15" t="s">
        <v>4805</v>
      </c>
      <c r="C12873" s="40" t="s">
        <v>4804</v>
      </c>
      <c r="D12873" s="8" t="s">
        <v>20</v>
      </c>
      <c r="E12873" s="63" t="s">
        <v>1528</v>
      </c>
      <c r="F12873" s="61"/>
      <c r="G12873" s="62" t="s">
        <v>16</v>
      </c>
      <c r="H12873" s="72"/>
    </row>
    <row r="12874" spans="1:8" ht="89.25" x14ac:dyDescent="0.25">
      <c r="A12874" s="64" t="s">
        <v>4803</v>
      </c>
      <c r="B12874" s="15" t="s">
        <v>4802</v>
      </c>
      <c r="C12874" s="40" t="s">
        <v>4801</v>
      </c>
      <c r="D12874" s="8" t="s">
        <v>20</v>
      </c>
      <c r="E12874" s="63" t="s">
        <v>1528</v>
      </c>
      <c r="F12874" s="61"/>
      <c r="G12874" s="62" t="s">
        <v>16</v>
      </c>
      <c r="H12874" s="72"/>
    </row>
    <row r="12875" spans="1:8" ht="76.5" x14ac:dyDescent="0.25">
      <c r="A12875" s="64" t="s">
        <v>4800</v>
      </c>
      <c r="B12875" s="15" t="s">
        <v>4799</v>
      </c>
      <c r="C12875" s="40" t="s">
        <v>4798</v>
      </c>
      <c r="D12875" s="8" t="s">
        <v>20</v>
      </c>
      <c r="E12875" s="63" t="s">
        <v>1528</v>
      </c>
      <c r="F12875" s="61"/>
      <c r="G12875" s="62" t="s">
        <v>16</v>
      </c>
      <c r="H12875" s="72"/>
    </row>
    <row r="12876" spans="1:8" ht="38.25" x14ac:dyDescent="0.25">
      <c r="A12876" s="15" t="s">
        <v>4797</v>
      </c>
      <c r="B12876" s="15" t="s">
        <v>4796</v>
      </c>
      <c r="C12876" s="40" t="s">
        <v>4795</v>
      </c>
      <c r="D12876" s="8" t="s">
        <v>1626</v>
      </c>
      <c r="E12876" s="63" t="s">
        <v>1799</v>
      </c>
      <c r="F12876" s="65"/>
      <c r="G12876" s="9">
        <v>44619</v>
      </c>
      <c r="H12876" s="72"/>
    </row>
    <row r="12877" spans="1:8" ht="76.5" x14ac:dyDescent="0.25">
      <c r="A12877" s="64" t="s">
        <v>4794</v>
      </c>
      <c r="B12877" s="15" t="s">
        <v>4793</v>
      </c>
      <c r="C12877" s="40" t="s">
        <v>4792</v>
      </c>
      <c r="D12877" s="8" t="s">
        <v>20</v>
      </c>
      <c r="E12877" s="63" t="s">
        <v>1528</v>
      </c>
      <c r="F12877" s="61"/>
      <c r="G12877" s="62" t="s">
        <v>16</v>
      </c>
      <c r="H12877" s="72"/>
    </row>
    <row r="12878" spans="1:8" ht="76.5" x14ac:dyDescent="0.25">
      <c r="A12878" s="64" t="s">
        <v>4791</v>
      </c>
      <c r="B12878" s="15" t="s">
        <v>4790</v>
      </c>
      <c r="C12878" s="40" t="s">
        <v>4789</v>
      </c>
      <c r="D12878" s="8" t="s">
        <v>20</v>
      </c>
      <c r="E12878" s="63" t="s">
        <v>1528</v>
      </c>
      <c r="F12878" s="61"/>
      <c r="G12878" s="62" t="s">
        <v>16</v>
      </c>
      <c r="H12878" s="72"/>
    </row>
    <row r="12879" spans="1:8" ht="76.5" x14ac:dyDescent="0.25">
      <c r="A12879" s="64" t="s">
        <v>4788</v>
      </c>
      <c r="B12879" s="15" t="s">
        <v>4787</v>
      </c>
      <c r="C12879" s="40" t="s">
        <v>4786</v>
      </c>
      <c r="D12879" s="8" t="s">
        <v>20</v>
      </c>
      <c r="E12879" s="63" t="s">
        <v>1528</v>
      </c>
      <c r="F12879" s="61"/>
      <c r="G12879" s="62" t="s">
        <v>16</v>
      </c>
      <c r="H12879" s="72"/>
    </row>
    <row r="12880" spans="1:8" ht="76.5" x14ac:dyDescent="0.25">
      <c r="A12880" s="64" t="s">
        <v>4785</v>
      </c>
      <c r="B12880" s="15" t="s">
        <v>4784</v>
      </c>
      <c r="C12880" s="40" t="s">
        <v>4783</v>
      </c>
      <c r="D12880" s="8" t="s">
        <v>20</v>
      </c>
      <c r="E12880" s="63" t="s">
        <v>1528</v>
      </c>
      <c r="F12880" s="61"/>
      <c r="G12880" s="62" t="s">
        <v>16</v>
      </c>
      <c r="H12880" s="72"/>
    </row>
    <row r="12881" spans="1:8" ht="76.5" x14ac:dyDescent="0.25">
      <c r="A12881" s="64" t="s">
        <v>4782</v>
      </c>
      <c r="B12881" s="15" t="s">
        <v>4781</v>
      </c>
      <c r="C12881" s="40" t="s">
        <v>4780</v>
      </c>
      <c r="D12881" s="8" t="s">
        <v>20</v>
      </c>
      <c r="E12881" s="63" t="s">
        <v>1528</v>
      </c>
      <c r="F12881" s="61"/>
      <c r="G12881" s="62" t="s">
        <v>16</v>
      </c>
      <c r="H12881" s="72"/>
    </row>
    <row r="12882" spans="1:8" ht="76.5" x14ac:dyDescent="0.25">
      <c r="A12882" s="64" t="s">
        <v>4779</v>
      </c>
      <c r="B12882" s="15" t="s">
        <v>4778</v>
      </c>
      <c r="C12882" s="40" t="s">
        <v>4777</v>
      </c>
      <c r="D12882" s="8" t="s">
        <v>20</v>
      </c>
      <c r="E12882" s="63" t="s">
        <v>1528</v>
      </c>
      <c r="F12882" s="61"/>
      <c r="G12882" s="62" t="s">
        <v>16</v>
      </c>
      <c r="H12882" s="72"/>
    </row>
    <row r="12883" spans="1:8" ht="102" x14ac:dyDescent="0.25">
      <c r="A12883" s="64" t="s">
        <v>4776</v>
      </c>
      <c r="B12883" s="15" t="s">
        <v>4775</v>
      </c>
      <c r="C12883" s="40" t="s">
        <v>4774</v>
      </c>
      <c r="D12883" s="8" t="s">
        <v>20</v>
      </c>
      <c r="E12883" s="63" t="s">
        <v>1528</v>
      </c>
      <c r="F12883" s="61"/>
      <c r="G12883" s="62" t="s">
        <v>16</v>
      </c>
      <c r="H12883" s="72"/>
    </row>
    <row r="12884" spans="1:8" ht="76.5" x14ac:dyDescent="0.25">
      <c r="A12884" s="64" t="s">
        <v>4773</v>
      </c>
      <c r="B12884" s="15" t="s">
        <v>4772</v>
      </c>
      <c r="C12884" s="40" t="s">
        <v>4771</v>
      </c>
      <c r="D12884" s="8" t="s">
        <v>20</v>
      </c>
      <c r="E12884" s="63" t="s">
        <v>1528</v>
      </c>
      <c r="F12884" s="61"/>
      <c r="G12884" s="62" t="s">
        <v>16</v>
      </c>
      <c r="H12884" s="72"/>
    </row>
    <row r="12885" spans="1:8" ht="76.5" x14ac:dyDescent="0.25">
      <c r="A12885" s="64" t="s">
        <v>4770</v>
      </c>
      <c r="B12885" s="15" t="s">
        <v>1903</v>
      </c>
      <c r="C12885" s="40" t="s">
        <v>4769</v>
      </c>
      <c r="D12885" s="8" t="s">
        <v>20</v>
      </c>
      <c r="E12885" s="63" t="s">
        <v>1528</v>
      </c>
      <c r="F12885" s="61"/>
      <c r="G12885" s="62" t="s">
        <v>16</v>
      </c>
      <c r="H12885" s="72"/>
    </row>
    <row r="12886" spans="1:8" ht="76.5" x14ac:dyDescent="0.25">
      <c r="A12886" s="64" t="s">
        <v>4768</v>
      </c>
      <c r="B12886" s="15" t="s">
        <v>4767</v>
      </c>
      <c r="C12886" s="40" t="s">
        <v>4766</v>
      </c>
      <c r="D12886" s="8" t="s">
        <v>20</v>
      </c>
      <c r="E12886" s="63" t="s">
        <v>1528</v>
      </c>
      <c r="F12886" s="61"/>
      <c r="G12886" s="62" t="s">
        <v>16</v>
      </c>
      <c r="H12886" s="72"/>
    </row>
    <row r="12887" spans="1:8" ht="76.5" x14ac:dyDescent="0.25">
      <c r="A12887" s="64" t="s">
        <v>4765</v>
      </c>
      <c r="B12887" s="15" t="s">
        <v>4764</v>
      </c>
      <c r="C12887" s="40" t="s">
        <v>4763</v>
      </c>
      <c r="D12887" s="8" t="s">
        <v>20</v>
      </c>
      <c r="E12887" s="63" t="s">
        <v>1528</v>
      </c>
      <c r="F12887" s="61"/>
      <c r="G12887" s="62" t="s">
        <v>16</v>
      </c>
      <c r="H12887" s="72"/>
    </row>
    <row r="12888" spans="1:8" ht="76.5" x14ac:dyDescent="0.25">
      <c r="A12888" s="64" t="s">
        <v>4762</v>
      </c>
      <c r="B12888" s="15" t="s">
        <v>2717</v>
      </c>
      <c r="C12888" s="40" t="s">
        <v>4761</v>
      </c>
      <c r="D12888" s="8" t="s">
        <v>20</v>
      </c>
      <c r="E12888" s="63" t="s">
        <v>1528</v>
      </c>
      <c r="F12888" s="61"/>
      <c r="G12888" s="62" t="s">
        <v>16</v>
      </c>
      <c r="H12888" s="72"/>
    </row>
    <row r="12889" spans="1:8" ht="76.5" x14ac:dyDescent="0.25">
      <c r="A12889" s="64" t="s">
        <v>4760</v>
      </c>
      <c r="B12889" s="15" t="s">
        <v>4759</v>
      </c>
      <c r="C12889" s="40" t="s">
        <v>4758</v>
      </c>
      <c r="D12889" s="8" t="s">
        <v>20</v>
      </c>
      <c r="E12889" s="63" t="s">
        <v>1528</v>
      </c>
      <c r="F12889" s="61"/>
      <c r="G12889" s="62" t="s">
        <v>16</v>
      </c>
      <c r="H12889" s="72"/>
    </row>
    <row r="12890" spans="1:8" ht="76.5" x14ac:dyDescent="0.25">
      <c r="A12890" s="64" t="s">
        <v>4757</v>
      </c>
      <c r="B12890" s="15" t="s">
        <v>4756</v>
      </c>
      <c r="C12890" s="40" t="s">
        <v>4755</v>
      </c>
      <c r="D12890" s="8" t="s">
        <v>20</v>
      </c>
      <c r="E12890" s="63" t="s">
        <v>1528</v>
      </c>
      <c r="F12890" s="61"/>
      <c r="G12890" s="62" t="s">
        <v>16</v>
      </c>
      <c r="H12890" s="72"/>
    </row>
    <row r="12891" spans="1:8" ht="51" x14ac:dyDescent="0.25">
      <c r="A12891" s="15" t="s">
        <v>4754</v>
      </c>
      <c r="B12891" s="15" t="s">
        <v>4753</v>
      </c>
      <c r="C12891" s="40" t="s">
        <v>4752</v>
      </c>
      <c r="D12891" s="14" t="s">
        <v>1626</v>
      </c>
      <c r="E12891" s="63" t="s">
        <v>1799</v>
      </c>
      <c r="F12891" s="65"/>
      <c r="G12891" s="9">
        <v>44658</v>
      </c>
      <c r="H12891" s="72"/>
    </row>
    <row r="12892" spans="1:8" ht="102" x14ac:dyDescent="0.25">
      <c r="A12892" s="15" t="s">
        <v>4751</v>
      </c>
      <c r="B12892" s="15" t="s">
        <v>4750</v>
      </c>
      <c r="C12892" s="40" t="s">
        <v>4749</v>
      </c>
      <c r="D12892" s="8" t="s">
        <v>1626</v>
      </c>
      <c r="E12892" s="63" t="s">
        <v>1799</v>
      </c>
      <c r="F12892" s="65"/>
      <c r="G12892" s="9">
        <v>44676</v>
      </c>
      <c r="H12892" s="72"/>
    </row>
    <row r="12893" spans="1:8" ht="102" x14ac:dyDescent="0.25">
      <c r="A12893" s="64" t="s">
        <v>4748</v>
      </c>
      <c r="B12893" s="15" t="s">
        <v>4747</v>
      </c>
      <c r="C12893" s="40" t="s">
        <v>4746</v>
      </c>
      <c r="D12893" s="8" t="s">
        <v>20</v>
      </c>
      <c r="E12893" s="63" t="s">
        <v>1528</v>
      </c>
      <c r="F12893" s="61"/>
      <c r="G12893" s="62" t="s">
        <v>16</v>
      </c>
      <c r="H12893" s="72"/>
    </row>
    <row r="12894" spans="1:8" ht="76.5" x14ac:dyDescent="0.25">
      <c r="A12894" s="64" t="s">
        <v>4745</v>
      </c>
      <c r="B12894" s="15" t="s">
        <v>4742</v>
      </c>
      <c r="C12894" s="40" t="s">
        <v>4744</v>
      </c>
      <c r="D12894" s="8" t="s">
        <v>20</v>
      </c>
      <c r="E12894" s="63" t="s">
        <v>1528</v>
      </c>
      <c r="F12894" s="61"/>
      <c r="G12894" s="62" t="s">
        <v>16</v>
      </c>
      <c r="H12894" s="72"/>
    </row>
    <row r="12895" spans="1:8" ht="76.5" x14ac:dyDescent="0.25">
      <c r="A12895" s="64" t="s">
        <v>4743</v>
      </c>
      <c r="B12895" s="15" t="s">
        <v>4742</v>
      </c>
      <c r="C12895" s="40" t="s">
        <v>4741</v>
      </c>
      <c r="D12895" s="8" t="s">
        <v>20</v>
      </c>
      <c r="E12895" s="63" t="s">
        <v>1528</v>
      </c>
      <c r="F12895" s="61"/>
      <c r="G12895" s="62" t="s">
        <v>16</v>
      </c>
      <c r="H12895" s="72"/>
    </row>
    <row r="12896" spans="1:8" ht="76.5" x14ac:dyDescent="0.25">
      <c r="A12896" s="64" t="s">
        <v>4740</v>
      </c>
      <c r="B12896" s="15" t="s">
        <v>4739</v>
      </c>
      <c r="C12896" s="40" t="s">
        <v>4738</v>
      </c>
      <c r="D12896" s="8" t="s">
        <v>20</v>
      </c>
      <c r="E12896" s="63" t="s">
        <v>1528</v>
      </c>
      <c r="F12896" s="61"/>
      <c r="G12896" s="62" t="s">
        <v>16</v>
      </c>
      <c r="H12896" s="72"/>
    </row>
    <row r="12897" spans="1:8" ht="76.5" x14ac:dyDescent="0.25">
      <c r="A12897" s="64" t="s">
        <v>4737</v>
      </c>
      <c r="B12897" s="15" t="s">
        <v>4734</v>
      </c>
      <c r="C12897" s="40" t="s">
        <v>4736</v>
      </c>
      <c r="D12897" s="8" t="s">
        <v>20</v>
      </c>
      <c r="E12897" s="63" t="s">
        <v>1528</v>
      </c>
      <c r="F12897" s="61"/>
      <c r="G12897" s="62" t="s">
        <v>16</v>
      </c>
      <c r="H12897" s="72"/>
    </row>
    <row r="12898" spans="1:8" ht="76.5" x14ac:dyDescent="0.25">
      <c r="A12898" s="64" t="s">
        <v>4735</v>
      </c>
      <c r="B12898" s="15" t="s">
        <v>4734</v>
      </c>
      <c r="C12898" s="40" t="s">
        <v>4733</v>
      </c>
      <c r="D12898" s="8" t="s">
        <v>20</v>
      </c>
      <c r="E12898" s="63" t="s">
        <v>1528</v>
      </c>
      <c r="F12898" s="61"/>
      <c r="G12898" s="62" t="s">
        <v>16</v>
      </c>
      <c r="H12898" s="72"/>
    </row>
    <row r="12899" spans="1:8" ht="89.25" x14ac:dyDescent="0.25">
      <c r="A12899" s="15" t="s">
        <v>4732</v>
      </c>
      <c r="B12899" s="15" t="s">
        <v>4731</v>
      </c>
      <c r="C12899" s="40" t="s">
        <v>4730</v>
      </c>
      <c r="D12899" s="8" t="s">
        <v>1626</v>
      </c>
      <c r="E12899" s="63" t="s">
        <v>1799</v>
      </c>
      <c r="F12899" s="65"/>
      <c r="G12899" s="9">
        <v>44627</v>
      </c>
      <c r="H12899" s="72"/>
    </row>
    <row r="12900" spans="1:8" ht="89.25" x14ac:dyDescent="0.25">
      <c r="A12900" s="64" t="s">
        <v>4729</v>
      </c>
      <c r="B12900" s="15" t="s">
        <v>4728</v>
      </c>
      <c r="C12900" s="40" t="s">
        <v>4727</v>
      </c>
      <c r="D12900" s="8" t="s">
        <v>20</v>
      </c>
      <c r="E12900" s="63" t="s">
        <v>1528</v>
      </c>
      <c r="F12900" s="61"/>
      <c r="G12900" s="62" t="s">
        <v>16</v>
      </c>
      <c r="H12900" s="72"/>
    </row>
    <row r="12901" spans="1:8" ht="102" x14ac:dyDescent="0.25">
      <c r="A12901" s="64" t="s">
        <v>4726</v>
      </c>
      <c r="B12901" s="15" t="s">
        <v>4725</v>
      </c>
      <c r="C12901" s="40" t="s">
        <v>4724</v>
      </c>
      <c r="D12901" s="8" t="s">
        <v>20</v>
      </c>
      <c r="E12901" s="63" t="s">
        <v>1528</v>
      </c>
      <c r="F12901" s="61"/>
      <c r="G12901" s="62" t="s">
        <v>16</v>
      </c>
      <c r="H12901" s="72"/>
    </row>
    <row r="12902" spans="1:8" ht="76.5" x14ac:dyDescent="0.25">
      <c r="A12902" s="64" t="s">
        <v>4723</v>
      </c>
      <c r="B12902" s="15" t="s">
        <v>4722</v>
      </c>
      <c r="C12902" s="40" t="s">
        <v>4721</v>
      </c>
      <c r="D12902" s="8" t="s">
        <v>20</v>
      </c>
      <c r="E12902" s="63" t="s">
        <v>1528</v>
      </c>
      <c r="F12902" s="61"/>
      <c r="G12902" s="62" t="s">
        <v>16</v>
      </c>
      <c r="H12902" s="72"/>
    </row>
    <row r="12903" spans="1:8" ht="76.5" x14ac:dyDescent="0.25">
      <c r="A12903" s="64" t="s">
        <v>4720</v>
      </c>
      <c r="B12903" s="15" t="s">
        <v>4719</v>
      </c>
      <c r="C12903" s="40" t="s">
        <v>4718</v>
      </c>
      <c r="D12903" s="8" t="s">
        <v>20</v>
      </c>
      <c r="E12903" s="63" t="s">
        <v>1528</v>
      </c>
      <c r="F12903" s="61"/>
      <c r="G12903" s="62" t="s">
        <v>16</v>
      </c>
      <c r="H12903" s="72"/>
    </row>
    <row r="12904" spans="1:8" ht="76.5" x14ac:dyDescent="0.25">
      <c r="A12904" s="64" t="s">
        <v>4717</v>
      </c>
      <c r="B12904" s="15" t="s">
        <v>4716</v>
      </c>
      <c r="C12904" s="40" t="s">
        <v>4715</v>
      </c>
      <c r="D12904" s="8" t="s">
        <v>20</v>
      </c>
      <c r="E12904" s="63" t="s">
        <v>1528</v>
      </c>
      <c r="F12904" s="61"/>
      <c r="G12904" s="62" t="s">
        <v>16</v>
      </c>
      <c r="H12904" s="72"/>
    </row>
    <row r="12905" spans="1:8" ht="76.5" x14ac:dyDescent="0.25">
      <c r="A12905" s="64" t="s">
        <v>4714</v>
      </c>
      <c r="B12905" s="15" t="s">
        <v>4713</v>
      </c>
      <c r="C12905" s="40" t="s">
        <v>4712</v>
      </c>
      <c r="D12905" s="8" t="s">
        <v>20</v>
      </c>
      <c r="E12905" s="63" t="s">
        <v>1528</v>
      </c>
      <c r="F12905" s="61"/>
      <c r="G12905" s="62" t="s">
        <v>16</v>
      </c>
      <c r="H12905" s="72"/>
    </row>
    <row r="12906" spans="1:8" ht="76.5" x14ac:dyDescent="0.25">
      <c r="A12906" s="64" t="s">
        <v>4711</v>
      </c>
      <c r="B12906" s="15" t="s">
        <v>4710</v>
      </c>
      <c r="C12906" s="40" t="s">
        <v>4709</v>
      </c>
      <c r="D12906" s="8" t="s">
        <v>20</v>
      </c>
      <c r="E12906" s="63" t="s">
        <v>1528</v>
      </c>
      <c r="F12906" s="61"/>
      <c r="G12906" s="62" t="s">
        <v>16</v>
      </c>
      <c r="H12906" s="72"/>
    </row>
    <row r="12907" spans="1:8" ht="76.5" x14ac:dyDescent="0.25">
      <c r="A12907" s="64" t="s">
        <v>4708</v>
      </c>
      <c r="B12907" s="15" t="s">
        <v>2446</v>
      </c>
      <c r="C12907" s="40" t="s">
        <v>4707</v>
      </c>
      <c r="D12907" s="8" t="s">
        <v>20</v>
      </c>
      <c r="E12907" s="63" t="s">
        <v>1528</v>
      </c>
      <c r="F12907" s="61"/>
      <c r="G12907" s="62" t="s">
        <v>16</v>
      </c>
      <c r="H12907" s="72"/>
    </row>
    <row r="12908" spans="1:8" ht="89.25" x14ac:dyDescent="0.25">
      <c r="A12908" s="64" t="s">
        <v>4706</v>
      </c>
      <c r="B12908" s="15" t="s">
        <v>4705</v>
      </c>
      <c r="C12908" s="40" t="s">
        <v>4704</v>
      </c>
      <c r="D12908" s="8" t="s">
        <v>20</v>
      </c>
      <c r="E12908" s="63" t="s">
        <v>1528</v>
      </c>
      <c r="F12908" s="61"/>
      <c r="G12908" s="62" t="s">
        <v>16</v>
      </c>
      <c r="H12908" s="72"/>
    </row>
    <row r="12909" spans="1:8" ht="63.75" x14ac:dyDescent="0.25">
      <c r="A12909" s="15" t="s">
        <v>4703</v>
      </c>
      <c r="B12909" s="15" t="s">
        <v>4702</v>
      </c>
      <c r="C12909" s="40" t="s">
        <v>4701</v>
      </c>
      <c r="D12909" s="14" t="s">
        <v>1626</v>
      </c>
      <c r="E12909" s="63" t="s">
        <v>1625</v>
      </c>
      <c r="F12909" s="65"/>
      <c r="G12909" s="9">
        <v>44637</v>
      </c>
      <c r="H12909" s="72"/>
    </row>
    <row r="12910" spans="1:8" ht="76.5" x14ac:dyDescent="0.25">
      <c r="A12910" s="64" t="s">
        <v>4700</v>
      </c>
      <c r="B12910" s="15" t="s">
        <v>4699</v>
      </c>
      <c r="C12910" s="40" t="s">
        <v>4698</v>
      </c>
      <c r="D12910" s="8" t="s">
        <v>20</v>
      </c>
      <c r="E12910" s="63" t="s">
        <v>1528</v>
      </c>
      <c r="F12910" s="61"/>
      <c r="G12910" s="62" t="s">
        <v>16</v>
      </c>
      <c r="H12910" s="72"/>
    </row>
    <row r="12911" spans="1:8" ht="76.5" x14ac:dyDescent="0.25">
      <c r="A12911" s="64" t="s">
        <v>4697</v>
      </c>
      <c r="B12911" s="15" t="s">
        <v>4696</v>
      </c>
      <c r="C12911" s="40" t="s">
        <v>2570</v>
      </c>
      <c r="D12911" s="8" t="s">
        <v>20</v>
      </c>
      <c r="E12911" s="63" t="s">
        <v>1528</v>
      </c>
      <c r="F12911" s="61"/>
      <c r="G12911" s="62" t="s">
        <v>16</v>
      </c>
      <c r="H12911" s="72"/>
    </row>
    <row r="12912" spans="1:8" ht="76.5" x14ac:dyDescent="0.25">
      <c r="A12912" s="64" t="s">
        <v>4695</v>
      </c>
      <c r="B12912" s="15" t="s">
        <v>4694</v>
      </c>
      <c r="C12912" s="40" t="s">
        <v>4693</v>
      </c>
      <c r="D12912" s="8" t="s">
        <v>20</v>
      </c>
      <c r="E12912" s="63" t="s">
        <v>1528</v>
      </c>
      <c r="F12912" s="61"/>
      <c r="G12912" s="62" t="s">
        <v>16</v>
      </c>
      <c r="H12912" s="72"/>
    </row>
    <row r="12913" spans="1:8" ht="76.5" x14ac:dyDescent="0.25">
      <c r="A12913" s="64" t="s">
        <v>4692</v>
      </c>
      <c r="B12913" s="15" t="s">
        <v>4691</v>
      </c>
      <c r="C12913" s="40" t="s">
        <v>4690</v>
      </c>
      <c r="D12913" s="8" t="s">
        <v>20</v>
      </c>
      <c r="E12913" s="63" t="s">
        <v>1528</v>
      </c>
      <c r="F12913" s="61"/>
      <c r="G12913" s="62" t="s">
        <v>16</v>
      </c>
      <c r="H12913" s="72"/>
    </row>
    <row r="12914" spans="1:8" ht="114.75" x14ac:dyDescent="0.25">
      <c r="A12914" s="15" t="s">
        <v>4689</v>
      </c>
      <c r="B12914" s="15" t="s">
        <v>4688</v>
      </c>
      <c r="C12914" s="40" t="s">
        <v>4687</v>
      </c>
      <c r="D12914" s="8" t="s">
        <v>1626</v>
      </c>
      <c r="E12914" s="63" t="s">
        <v>1799</v>
      </c>
      <c r="F12914" s="65"/>
      <c r="G12914" s="9">
        <v>44653</v>
      </c>
      <c r="H12914" s="72"/>
    </row>
    <row r="12915" spans="1:8" ht="38.25" x14ac:dyDescent="0.25">
      <c r="A12915" s="15" t="s">
        <v>4686</v>
      </c>
      <c r="B12915" s="15" t="s">
        <v>4685</v>
      </c>
      <c r="C12915" s="40" t="s">
        <v>4684</v>
      </c>
      <c r="D12915" s="14" t="s">
        <v>1626</v>
      </c>
      <c r="E12915" s="63" t="s">
        <v>1625</v>
      </c>
      <c r="F12915" s="65"/>
      <c r="G12915" s="9">
        <v>44662</v>
      </c>
      <c r="H12915" s="72"/>
    </row>
    <row r="12916" spans="1:8" ht="76.5" x14ac:dyDescent="0.25">
      <c r="A12916" s="64" t="s">
        <v>4683</v>
      </c>
      <c r="B12916" s="15" t="s">
        <v>4682</v>
      </c>
      <c r="C12916" s="40" t="s">
        <v>4681</v>
      </c>
      <c r="D12916" s="8" t="s">
        <v>20</v>
      </c>
      <c r="E12916" s="63" t="s">
        <v>1528</v>
      </c>
      <c r="F12916" s="61"/>
      <c r="G12916" s="62" t="s">
        <v>16</v>
      </c>
      <c r="H12916" s="72"/>
    </row>
    <row r="12917" spans="1:8" ht="76.5" x14ac:dyDescent="0.25">
      <c r="A12917" s="64" t="s">
        <v>4680</v>
      </c>
      <c r="B12917" s="15" t="s">
        <v>4679</v>
      </c>
      <c r="C12917" s="40" t="s">
        <v>4678</v>
      </c>
      <c r="D12917" s="8" t="s">
        <v>20</v>
      </c>
      <c r="E12917" s="63" t="s">
        <v>1528</v>
      </c>
      <c r="F12917" s="61"/>
      <c r="G12917" s="62" t="s">
        <v>16</v>
      </c>
      <c r="H12917" s="72"/>
    </row>
    <row r="12918" spans="1:8" ht="76.5" x14ac:dyDescent="0.25">
      <c r="A12918" s="64" t="s">
        <v>4677</v>
      </c>
      <c r="B12918" s="15" t="s">
        <v>4676</v>
      </c>
      <c r="C12918" s="40" t="s">
        <v>4675</v>
      </c>
      <c r="D12918" s="8" t="s">
        <v>20</v>
      </c>
      <c r="E12918" s="63" t="s">
        <v>1528</v>
      </c>
      <c r="F12918" s="61"/>
      <c r="G12918" s="62" t="s">
        <v>16</v>
      </c>
      <c r="H12918" s="72"/>
    </row>
    <row r="12919" spans="1:8" ht="76.5" x14ac:dyDescent="0.25">
      <c r="A12919" s="64" t="s">
        <v>4674</v>
      </c>
      <c r="B12919" s="15" t="s">
        <v>4673</v>
      </c>
      <c r="C12919" s="40" t="s">
        <v>4672</v>
      </c>
      <c r="D12919" s="8" t="s">
        <v>20</v>
      </c>
      <c r="E12919" s="63" t="s">
        <v>1528</v>
      </c>
      <c r="F12919" s="61"/>
      <c r="G12919" s="62" t="s">
        <v>16</v>
      </c>
      <c r="H12919" s="72"/>
    </row>
    <row r="12920" spans="1:8" ht="76.5" x14ac:dyDescent="0.25">
      <c r="A12920" s="64" t="s">
        <v>4671</v>
      </c>
      <c r="B12920" s="15" t="s">
        <v>4670</v>
      </c>
      <c r="C12920" s="40" t="s">
        <v>4669</v>
      </c>
      <c r="D12920" s="8" t="s">
        <v>20</v>
      </c>
      <c r="E12920" s="63" t="s">
        <v>1528</v>
      </c>
      <c r="F12920" s="61"/>
      <c r="G12920" s="62" t="s">
        <v>16</v>
      </c>
      <c r="H12920" s="72"/>
    </row>
    <row r="12921" spans="1:8" ht="76.5" x14ac:dyDescent="0.25">
      <c r="A12921" s="64" t="s">
        <v>4668</v>
      </c>
      <c r="B12921" s="15" t="s">
        <v>4667</v>
      </c>
      <c r="C12921" s="40" t="s">
        <v>4666</v>
      </c>
      <c r="D12921" s="8" t="s">
        <v>20</v>
      </c>
      <c r="E12921" s="63" t="s">
        <v>1528</v>
      </c>
      <c r="F12921" s="61"/>
      <c r="G12921" s="62" t="s">
        <v>16</v>
      </c>
      <c r="H12921" s="72"/>
    </row>
    <row r="12922" spans="1:8" ht="76.5" x14ac:dyDescent="0.25">
      <c r="A12922" s="64" t="s">
        <v>4665</v>
      </c>
      <c r="B12922" s="15" t="s">
        <v>4664</v>
      </c>
      <c r="C12922" s="40" t="s">
        <v>4663</v>
      </c>
      <c r="D12922" s="8" t="s">
        <v>20</v>
      </c>
      <c r="E12922" s="63" t="s">
        <v>1528</v>
      </c>
      <c r="F12922" s="61"/>
      <c r="G12922" s="62" t="s">
        <v>16</v>
      </c>
      <c r="H12922" s="72"/>
    </row>
    <row r="12923" spans="1:8" ht="76.5" x14ac:dyDescent="0.25">
      <c r="A12923" s="64" t="s">
        <v>4662</v>
      </c>
      <c r="B12923" s="15" t="s">
        <v>4661</v>
      </c>
      <c r="C12923" s="40" t="s">
        <v>4660</v>
      </c>
      <c r="D12923" s="8" t="s">
        <v>20</v>
      </c>
      <c r="E12923" s="63" t="s">
        <v>1528</v>
      </c>
      <c r="F12923" s="61"/>
      <c r="G12923" s="62" t="s">
        <v>16</v>
      </c>
      <c r="H12923" s="72"/>
    </row>
    <row r="12924" spans="1:8" ht="127.5" x14ac:dyDescent="0.25">
      <c r="A12924" s="64" t="s">
        <v>4659</v>
      </c>
      <c r="B12924" s="15" t="s">
        <v>4658</v>
      </c>
      <c r="C12924" s="40" t="s">
        <v>4657</v>
      </c>
      <c r="D12924" s="8" t="s">
        <v>20</v>
      </c>
      <c r="E12924" s="63" t="s">
        <v>1528</v>
      </c>
      <c r="F12924" s="61"/>
      <c r="G12924" s="62" t="s">
        <v>16</v>
      </c>
      <c r="H12924" s="72"/>
    </row>
    <row r="12925" spans="1:8" ht="76.5" x14ac:dyDescent="0.25">
      <c r="A12925" s="64" t="s">
        <v>4656</v>
      </c>
      <c r="B12925" s="15" t="s">
        <v>4655</v>
      </c>
      <c r="C12925" s="40" t="s">
        <v>4654</v>
      </c>
      <c r="D12925" s="8" t="s">
        <v>20</v>
      </c>
      <c r="E12925" s="63" t="s">
        <v>1528</v>
      </c>
      <c r="F12925" s="61"/>
      <c r="G12925" s="62" t="s">
        <v>16</v>
      </c>
      <c r="H12925" s="72"/>
    </row>
    <row r="12926" spans="1:8" ht="76.5" x14ac:dyDescent="0.25">
      <c r="A12926" s="64" t="s">
        <v>4653</v>
      </c>
      <c r="B12926" s="15" t="s">
        <v>4652</v>
      </c>
      <c r="C12926" s="40" t="s">
        <v>4651</v>
      </c>
      <c r="D12926" s="8" t="s">
        <v>20</v>
      </c>
      <c r="E12926" s="63" t="s">
        <v>1528</v>
      </c>
      <c r="F12926" s="61"/>
      <c r="G12926" s="62" t="s">
        <v>16</v>
      </c>
      <c r="H12926" s="72"/>
    </row>
    <row r="12927" spans="1:8" ht="76.5" x14ac:dyDescent="0.25">
      <c r="A12927" s="64" t="s">
        <v>4650</v>
      </c>
      <c r="B12927" s="15" t="s">
        <v>4649</v>
      </c>
      <c r="C12927" s="40" t="s">
        <v>4648</v>
      </c>
      <c r="D12927" s="8" t="s">
        <v>20</v>
      </c>
      <c r="E12927" s="63" t="s">
        <v>1528</v>
      </c>
      <c r="F12927" s="61"/>
      <c r="G12927" s="62" t="s">
        <v>16</v>
      </c>
      <c r="H12927" s="72"/>
    </row>
    <row r="12928" spans="1:8" ht="76.5" x14ac:dyDescent="0.25">
      <c r="A12928" s="64" t="s">
        <v>4647</v>
      </c>
      <c r="B12928" s="15" t="s">
        <v>4646</v>
      </c>
      <c r="C12928" s="40" t="s">
        <v>4645</v>
      </c>
      <c r="D12928" s="8" t="s">
        <v>20</v>
      </c>
      <c r="E12928" s="63" t="s">
        <v>1528</v>
      </c>
      <c r="F12928" s="61"/>
      <c r="G12928" s="62" t="s">
        <v>16</v>
      </c>
      <c r="H12928" s="72"/>
    </row>
    <row r="12929" spans="1:8" ht="76.5" x14ac:dyDescent="0.25">
      <c r="A12929" s="64" t="s">
        <v>4644</v>
      </c>
      <c r="B12929" s="15" t="s">
        <v>4643</v>
      </c>
      <c r="C12929" s="40" t="s">
        <v>4642</v>
      </c>
      <c r="D12929" s="8" t="s">
        <v>20</v>
      </c>
      <c r="E12929" s="63" t="s">
        <v>1528</v>
      </c>
      <c r="F12929" s="61"/>
      <c r="G12929" s="62" t="s">
        <v>16</v>
      </c>
      <c r="H12929" s="72"/>
    </row>
    <row r="12930" spans="1:8" ht="76.5" x14ac:dyDescent="0.25">
      <c r="A12930" s="64" t="s">
        <v>4641</v>
      </c>
      <c r="B12930" s="15" t="s">
        <v>4640</v>
      </c>
      <c r="C12930" s="40" t="s">
        <v>4639</v>
      </c>
      <c r="D12930" s="8" t="s">
        <v>20</v>
      </c>
      <c r="E12930" s="63" t="s">
        <v>1528</v>
      </c>
      <c r="F12930" s="61"/>
      <c r="G12930" s="62" t="s">
        <v>16</v>
      </c>
      <c r="H12930" s="72"/>
    </row>
    <row r="12931" spans="1:8" ht="76.5" x14ac:dyDescent="0.25">
      <c r="A12931" s="64" t="s">
        <v>4638</v>
      </c>
      <c r="B12931" s="15" t="s">
        <v>4637</v>
      </c>
      <c r="C12931" s="40" t="s">
        <v>4636</v>
      </c>
      <c r="D12931" s="8" t="s">
        <v>20</v>
      </c>
      <c r="E12931" s="63" t="s">
        <v>1528</v>
      </c>
      <c r="F12931" s="61"/>
      <c r="G12931" s="62" t="s">
        <v>16</v>
      </c>
      <c r="H12931" s="72"/>
    </row>
    <row r="12932" spans="1:8" ht="38.25" x14ac:dyDescent="0.25">
      <c r="A12932" s="15" t="s">
        <v>4635</v>
      </c>
      <c r="B12932" s="15" t="s">
        <v>4634</v>
      </c>
      <c r="C12932" s="40" t="s">
        <v>4633</v>
      </c>
      <c r="D12932" s="14" t="s">
        <v>1626</v>
      </c>
      <c r="E12932" s="63" t="s">
        <v>1625</v>
      </c>
      <c r="F12932" s="65"/>
      <c r="G12932" s="9">
        <v>44724</v>
      </c>
      <c r="H12932" s="72"/>
    </row>
    <row r="12933" spans="1:8" ht="191.25" x14ac:dyDescent="0.25">
      <c r="A12933" s="15" t="s">
        <v>4632</v>
      </c>
      <c r="B12933" s="15" t="s">
        <v>4631</v>
      </c>
      <c r="C12933" s="40" t="s">
        <v>4630</v>
      </c>
      <c r="D12933" s="8" t="s">
        <v>1626</v>
      </c>
      <c r="E12933" s="63" t="s">
        <v>1625</v>
      </c>
      <c r="F12933" s="65"/>
      <c r="G12933" s="9">
        <v>44633</v>
      </c>
      <c r="H12933" s="72"/>
    </row>
    <row r="12934" spans="1:8" ht="76.5" x14ac:dyDescent="0.25">
      <c r="A12934" s="64" t="s">
        <v>4629</v>
      </c>
      <c r="B12934" s="15" t="s">
        <v>4628</v>
      </c>
      <c r="C12934" s="40" t="s">
        <v>4627</v>
      </c>
      <c r="D12934" s="8" t="s">
        <v>20</v>
      </c>
      <c r="E12934" s="63" t="s">
        <v>1528</v>
      </c>
      <c r="F12934" s="61"/>
      <c r="G12934" s="62" t="s">
        <v>16</v>
      </c>
      <c r="H12934" s="72"/>
    </row>
    <row r="12935" spans="1:8" ht="76.5" x14ac:dyDescent="0.25">
      <c r="A12935" s="64" t="s">
        <v>4626</v>
      </c>
      <c r="B12935" s="15" t="s">
        <v>4625</v>
      </c>
      <c r="C12935" s="40" t="s">
        <v>4624</v>
      </c>
      <c r="D12935" s="8" t="s">
        <v>20</v>
      </c>
      <c r="E12935" s="63" t="s">
        <v>1528</v>
      </c>
      <c r="F12935" s="61"/>
      <c r="G12935" s="62" t="s">
        <v>16</v>
      </c>
      <c r="H12935" s="72"/>
    </row>
    <row r="12936" spans="1:8" ht="76.5" x14ac:dyDescent="0.25">
      <c r="A12936" s="64" t="s">
        <v>4623</v>
      </c>
      <c r="B12936" s="15" t="s">
        <v>4622</v>
      </c>
      <c r="C12936" s="40" t="s">
        <v>4621</v>
      </c>
      <c r="D12936" s="8" t="s">
        <v>20</v>
      </c>
      <c r="E12936" s="63" t="s">
        <v>1528</v>
      </c>
      <c r="F12936" s="61"/>
      <c r="G12936" s="62" t="s">
        <v>16</v>
      </c>
      <c r="H12936" s="72"/>
    </row>
    <row r="12937" spans="1:8" ht="76.5" x14ac:dyDescent="0.25">
      <c r="A12937" s="64" t="s">
        <v>4620</v>
      </c>
      <c r="B12937" s="15" t="s">
        <v>4619</v>
      </c>
      <c r="C12937" s="40" t="s">
        <v>4618</v>
      </c>
      <c r="D12937" s="8" t="s">
        <v>20</v>
      </c>
      <c r="E12937" s="63" t="s">
        <v>1528</v>
      </c>
      <c r="F12937" s="61"/>
      <c r="G12937" s="62" t="s">
        <v>16</v>
      </c>
      <c r="H12937" s="72"/>
    </row>
    <row r="12938" spans="1:8" ht="89.25" x14ac:dyDescent="0.25">
      <c r="A12938" s="64" t="s">
        <v>4617</v>
      </c>
      <c r="B12938" s="15" t="s">
        <v>4616</v>
      </c>
      <c r="C12938" s="40" t="s">
        <v>4615</v>
      </c>
      <c r="D12938" s="8" t="s">
        <v>20</v>
      </c>
      <c r="E12938" s="63" t="s">
        <v>1528</v>
      </c>
      <c r="F12938" s="61"/>
      <c r="G12938" s="62" t="s">
        <v>16</v>
      </c>
      <c r="H12938" s="72"/>
    </row>
    <row r="12939" spans="1:8" ht="76.5" x14ac:dyDescent="0.25">
      <c r="A12939" s="64" t="s">
        <v>4614</v>
      </c>
      <c r="B12939" s="15" t="s">
        <v>4613</v>
      </c>
      <c r="C12939" s="40" t="s">
        <v>4612</v>
      </c>
      <c r="D12939" s="8" t="s">
        <v>20</v>
      </c>
      <c r="E12939" s="63" t="s">
        <v>1528</v>
      </c>
      <c r="F12939" s="61"/>
      <c r="G12939" s="62" t="s">
        <v>16</v>
      </c>
      <c r="H12939" s="72"/>
    </row>
    <row r="12940" spans="1:8" ht="76.5" x14ac:dyDescent="0.25">
      <c r="A12940" s="64" t="s">
        <v>4611</v>
      </c>
      <c r="B12940" s="15" t="s">
        <v>4610</v>
      </c>
      <c r="C12940" s="40" t="s">
        <v>4609</v>
      </c>
      <c r="D12940" s="8" t="s">
        <v>20</v>
      </c>
      <c r="E12940" s="63" t="s">
        <v>1528</v>
      </c>
      <c r="F12940" s="61"/>
      <c r="G12940" s="62" t="s">
        <v>16</v>
      </c>
      <c r="H12940" s="72"/>
    </row>
    <row r="12941" spans="1:8" ht="51" x14ac:dyDescent="0.25">
      <c r="A12941" s="15" t="s">
        <v>4608</v>
      </c>
      <c r="B12941" s="15" t="s">
        <v>4607</v>
      </c>
      <c r="C12941" s="40" t="s">
        <v>4606</v>
      </c>
      <c r="D12941" s="8" t="s">
        <v>1626</v>
      </c>
      <c r="E12941" s="63" t="s">
        <v>1799</v>
      </c>
      <c r="F12941" s="65"/>
      <c r="G12941" s="9">
        <v>44640</v>
      </c>
      <c r="H12941" s="72"/>
    </row>
    <row r="12942" spans="1:8" ht="76.5" x14ac:dyDescent="0.25">
      <c r="A12942" s="64" t="s">
        <v>4605</v>
      </c>
      <c r="B12942" s="15" t="s">
        <v>4604</v>
      </c>
      <c r="C12942" s="40" t="s">
        <v>4603</v>
      </c>
      <c r="D12942" s="8" t="s">
        <v>20</v>
      </c>
      <c r="E12942" s="63" t="s">
        <v>1528</v>
      </c>
      <c r="F12942" s="61"/>
      <c r="G12942" s="62" t="s">
        <v>16</v>
      </c>
      <c r="H12942" s="72"/>
    </row>
    <row r="12943" spans="1:8" ht="76.5" x14ac:dyDescent="0.25">
      <c r="A12943" s="64" t="s">
        <v>4602</v>
      </c>
      <c r="B12943" s="15" t="s">
        <v>4601</v>
      </c>
      <c r="C12943" s="40" t="s">
        <v>4600</v>
      </c>
      <c r="D12943" s="8" t="s">
        <v>20</v>
      </c>
      <c r="E12943" s="63" t="s">
        <v>1528</v>
      </c>
      <c r="F12943" s="61"/>
      <c r="G12943" s="62" t="s">
        <v>16</v>
      </c>
      <c r="H12943" s="72"/>
    </row>
    <row r="12944" spans="1:8" ht="76.5" x14ac:dyDescent="0.25">
      <c r="A12944" s="64" t="s">
        <v>4599</v>
      </c>
      <c r="B12944" s="15" t="s">
        <v>4598</v>
      </c>
      <c r="C12944" s="40" t="s">
        <v>4597</v>
      </c>
      <c r="D12944" s="8" t="s">
        <v>20</v>
      </c>
      <c r="E12944" s="63" t="s">
        <v>1528</v>
      </c>
      <c r="F12944" s="61"/>
      <c r="G12944" s="62" t="s">
        <v>16</v>
      </c>
      <c r="H12944" s="72"/>
    </row>
    <row r="12945" spans="1:8" ht="76.5" x14ac:dyDescent="0.25">
      <c r="A12945" s="64" t="s">
        <v>4596</v>
      </c>
      <c r="B12945" s="15" t="s">
        <v>4595</v>
      </c>
      <c r="C12945" s="40" t="s">
        <v>4594</v>
      </c>
      <c r="D12945" s="8" t="s">
        <v>20</v>
      </c>
      <c r="E12945" s="63" t="s">
        <v>1528</v>
      </c>
      <c r="F12945" s="61"/>
      <c r="G12945" s="62" t="s">
        <v>16</v>
      </c>
      <c r="H12945" s="72"/>
    </row>
    <row r="12946" spans="1:8" ht="76.5" x14ac:dyDescent="0.25">
      <c r="A12946" s="64" t="s">
        <v>4593</v>
      </c>
      <c r="B12946" s="15" t="s">
        <v>4592</v>
      </c>
      <c r="C12946" s="40" t="s">
        <v>4591</v>
      </c>
      <c r="D12946" s="8" t="s">
        <v>20</v>
      </c>
      <c r="E12946" s="63" t="s">
        <v>1528</v>
      </c>
      <c r="F12946" s="61"/>
      <c r="G12946" s="62" t="s">
        <v>16</v>
      </c>
      <c r="H12946" s="72"/>
    </row>
    <row r="12947" spans="1:8" ht="51" x14ac:dyDescent="0.25">
      <c r="A12947" s="15" t="s">
        <v>4590</v>
      </c>
      <c r="B12947" s="15" t="s">
        <v>4589</v>
      </c>
      <c r="C12947" s="40" t="s">
        <v>4588</v>
      </c>
      <c r="D12947" s="14" t="s">
        <v>1626</v>
      </c>
      <c r="E12947" s="63" t="s">
        <v>1625</v>
      </c>
      <c r="F12947" s="65"/>
      <c r="G12947" s="9">
        <v>44676</v>
      </c>
      <c r="H12947" s="72"/>
    </row>
    <row r="12948" spans="1:8" ht="76.5" x14ac:dyDescent="0.25">
      <c r="A12948" s="64" t="s">
        <v>4587</v>
      </c>
      <c r="B12948" s="15" t="s">
        <v>4586</v>
      </c>
      <c r="C12948" s="40" t="s">
        <v>4585</v>
      </c>
      <c r="D12948" s="8" t="s">
        <v>20</v>
      </c>
      <c r="E12948" s="63" t="s">
        <v>1528</v>
      </c>
      <c r="F12948" s="61"/>
      <c r="G12948" s="62" t="s">
        <v>16</v>
      </c>
      <c r="H12948" s="72"/>
    </row>
    <row r="12949" spans="1:8" ht="76.5" x14ac:dyDescent="0.25">
      <c r="A12949" s="64" t="s">
        <v>4584</v>
      </c>
      <c r="B12949" s="15" t="s">
        <v>4583</v>
      </c>
      <c r="C12949" s="40" t="s">
        <v>4582</v>
      </c>
      <c r="D12949" s="8" t="s">
        <v>20</v>
      </c>
      <c r="E12949" s="63" t="s">
        <v>1528</v>
      </c>
      <c r="F12949" s="61"/>
      <c r="G12949" s="62" t="s">
        <v>16</v>
      </c>
      <c r="H12949" s="72"/>
    </row>
    <row r="12950" spans="1:8" ht="76.5" x14ac:dyDescent="0.25">
      <c r="A12950" s="64" t="s">
        <v>4581</v>
      </c>
      <c r="B12950" s="15" t="s">
        <v>4580</v>
      </c>
      <c r="C12950" s="40" t="s">
        <v>4579</v>
      </c>
      <c r="D12950" s="8" t="s">
        <v>20</v>
      </c>
      <c r="E12950" s="63" t="s">
        <v>1528</v>
      </c>
      <c r="F12950" s="61"/>
      <c r="G12950" s="62" t="s">
        <v>16</v>
      </c>
      <c r="H12950" s="72"/>
    </row>
    <row r="12951" spans="1:8" ht="76.5" x14ac:dyDescent="0.25">
      <c r="A12951" s="64" t="s">
        <v>4578</v>
      </c>
      <c r="B12951" s="15" t="s">
        <v>4577</v>
      </c>
      <c r="C12951" s="40" t="s">
        <v>4576</v>
      </c>
      <c r="D12951" s="8" t="s">
        <v>20</v>
      </c>
      <c r="E12951" s="63" t="s">
        <v>1528</v>
      </c>
      <c r="F12951" s="61"/>
      <c r="G12951" s="62" t="s">
        <v>16</v>
      </c>
      <c r="H12951" s="72"/>
    </row>
    <row r="12952" spans="1:8" ht="63.75" x14ac:dyDescent="0.25">
      <c r="A12952" s="15" t="s">
        <v>4575</v>
      </c>
      <c r="B12952" s="15" t="s">
        <v>4574</v>
      </c>
      <c r="C12952" s="40" t="s">
        <v>4573</v>
      </c>
      <c r="D12952" s="8" t="s">
        <v>1626</v>
      </c>
      <c r="E12952" s="63" t="s">
        <v>1625</v>
      </c>
      <c r="F12952" s="65"/>
      <c r="G12952" s="9">
        <v>44637</v>
      </c>
      <c r="H12952" s="72"/>
    </row>
    <row r="12953" spans="1:8" ht="76.5" x14ac:dyDescent="0.25">
      <c r="A12953" s="64" t="s">
        <v>4572</v>
      </c>
      <c r="B12953" s="15" t="s">
        <v>4571</v>
      </c>
      <c r="C12953" s="40" t="s">
        <v>4570</v>
      </c>
      <c r="D12953" s="8" t="s">
        <v>20</v>
      </c>
      <c r="E12953" s="63" t="s">
        <v>1528</v>
      </c>
      <c r="F12953" s="61"/>
      <c r="G12953" s="62" t="s">
        <v>16</v>
      </c>
      <c r="H12953" s="72"/>
    </row>
    <row r="12954" spans="1:8" ht="76.5" x14ac:dyDescent="0.25">
      <c r="A12954" s="64" t="s">
        <v>4569</v>
      </c>
      <c r="B12954" s="15" t="s">
        <v>4568</v>
      </c>
      <c r="C12954" s="40" t="s">
        <v>4567</v>
      </c>
      <c r="D12954" s="8" t="s">
        <v>20</v>
      </c>
      <c r="E12954" s="63" t="s">
        <v>1528</v>
      </c>
      <c r="F12954" s="61"/>
      <c r="G12954" s="62" t="s">
        <v>16</v>
      </c>
      <c r="H12954" s="72"/>
    </row>
    <row r="12955" spans="1:8" ht="76.5" x14ac:dyDescent="0.25">
      <c r="A12955" s="64" t="s">
        <v>4566</v>
      </c>
      <c r="B12955" s="15" t="s">
        <v>3470</v>
      </c>
      <c r="C12955" s="40" t="s">
        <v>4565</v>
      </c>
      <c r="D12955" s="8" t="s">
        <v>20</v>
      </c>
      <c r="E12955" s="63" t="s">
        <v>1528</v>
      </c>
      <c r="F12955" s="61"/>
      <c r="G12955" s="62" t="s">
        <v>16</v>
      </c>
      <c r="H12955" s="72"/>
    </row>
    <row r="12956" spans="1:8" ht="76.5" x14ac:dyDescent="0.25">
      <c r="A12956" s="64" t="s">
        <v>4564</v>
      </c>
      <c r="B12956" s="15" t="s">
        <v>4563</v>
      </c>
      <c r="C12956" s="40" t="s">
        <v>4562</v>
      </c>
      <c r="D12956" s="8" t="s">
        <v>20</v>
      </c>
      <c r="E12956" s="63" t="s">
        <v>1528</v>
      </c>
      <c r="F12956" s="61"/>
      <c r="G12956" s="62" t="s">
        <v>16</v>
      </c>
      <c r="H12956" s="72"/>
    </row>
    <row r="12957" spans="1:8" ht="76.5" x14ac:dyDescent="0.25">
      <c r="A12957" s="64" t="s">
        <v>4561</v>
      </c>
      <c r="B12957" s="15" t="s">
        <v>4560</v>
      </c>
      <c r="C12957" s="40" t="s">
        <v>4559</v>
      </c>
      <c r="D12957" s="8" t="s">
        <v>20</v>
      </c>
      <c r="E12957" s="63" t="s">
        <v>1528</v>
      </c>
      <c r="F12957" s="61"/>
      <c r="G12957" s="62" t="s">
        <v>16</v>
      </c>
      <c r="H12957" s="72"/>
    </row>
    <row r="12958" spans="1:8" ht="76.5" x14ac:dyDescent="0.25">
      <c r="A12958" s="64" t="s">
        <v>4558</v>
      </c>
      <c r="B12958" s="15" t="s">
        <v>4557</v>
      </c>
      <c r="C12958" s="40" t="s">
        <v>4556</v>
      </c>
      <c r="D12958" s="8" t="s">
        <v>20</v>
      </c>
      <c r="E12958" s="63" t="s">
        <v>1528</v>
      </c>
      <c r="F12958" s="61"/>
      <c r="G12958" s="62" t="s">
        <v>16</v>
      </c>
      <c r="H12958" s="72"/>
    </row>
    <row r="12959" spans="1:8" ht="76.5" x14ac:dyDescent="0.25">
      <c r="A12959" s="64" t="s">
        <v>4555</v>
      </c>
      <c r="B12959" s="15" t="s">
        <v>4554</v>
      </c>
      <c r="C12959" s="40" t="s">
        <v>4553</v>
      </c>
      <c r="D12959" s="8" t="s">
        <v>20</v>
      </c>
      <c r="E12959" s="63" t="s">
        <v>1528</v>
      </c>
      <c r="F12959" s="61"/>
      <c r="G12959" s="62" t="s">
        <v>16</v>
      </c>
      <c r="H12959" s="72"/>
    </row>
    <row r="12960" spans="1:8" ht="76.5" x14ac:dyDescent="0.25">
      <c r="A12960" s="64" t="s">
        <v>4552</v>
      </c>
      <c r="B12960" s="15" t="s">
        <v>4551</v>
      </c>
      <c r="C12960" s="40" t="s">
        <v>4550</v>
      </c>
      <c r="D12960" s="8" t="s">
        <v>20</v>
      </c>
      <c r="E12960" s="63" t="s">
        <v>1528</v>
      </c>
      <c r="F12960" s="61"/>
      <c r="G12960" s="62" t="s">
        <v>16</v>
      </c>
      <c r="H12960" s="72"/>
    </row>
    <row r="12961" spans="1:8" ht="76.5" x14ac:dyDescent="0.25">
      <c r="A12961" s="64" t="s">
        <v>4549</v>
      </c>
      <c r="B12961" s="15" t="s">
        <v>4548</v>
      </c>
      <c r="C12961" s="40" t="s">
        <v>4547</v>
      </c>
      <c r="D12961" s="8" t="s">
        <v>20</v>
      </c>
      <c r="E12961" s="63" t="s">
        <v>1528</v>
      </c>
      <c r="F12961" s="61"/>
      <c r="G12961" s="62" t="s">
        <v>16</v>
      </c>
      <c r="H12961" s="72"/>
    </row>
    <row r="12962" spans="1:8" ht="76.5" x14ac:dyDescent="0.25">
      <c r="A12962" s="64" t="s">
        <v>4546</v>
      </c>
      <c r="B12962" s="15" t="s">
        <v>4545</v>
      </c>
      <c r="C12962" s="40" t="s">
        <v>4544</v>
      </c>
      <c r="D12962" s="8" t="s">
        <v>20</v>
      </c>
      <c r="E12962" s="63" t="s">
        <v>1528</v>
      </c>
      <c r="F12962" s="61"/>
      <c r="G12962" s="62" t="s">
        <v>16</v>
      </c>
      <c r="H12962" s="72"/>
    </row>
    <row r="12963" spans="1:8" ht="76.5" x14ac:dyDescent="0.25">
      <c r="A12963" s="64" t="s">
        <v>4543</v>
      </c>
      <c r="B12963" s="15" t="s">
        <v>4542</v>
      </c>
      <c r="C12963" s="40" t="s">
        <v>4541</v>
      </c>
      <c r="D12963" s="8" t="s">
        <v>20</v>
      </c>
      <c r="E12963" s="63" t="s">
        <v>1528</v>
      </c>
      <c r="F12963" s="61"/>
      <c r="G12963" s="62" t="s">
        <v>16</v>
      </c>
      <c r="H12963" s="72"/>
    </row>
    <row r="12964" spans="1:8" ht="76.5" x14ac:dyDescent="0.25">
      <c r="A12964" s="64" t="s">
        <v>4540</v>
      </c>
      <c r="B12964" s="15" t="s">
        <v>4539</v>
      </c>
      <c r="C12964" s="40" t="s">
        <v>4538</v>
      </c>
      <c r="D12964" s="8" t="s">
        <v>20</v>
      </c>
      <c r="E12964" s="63" t="s">
        <v>1528</v>
      </c>
      <c r="F12964" s="61"/>
      <c r="G12964" s="62" t="s">
        <v>16</v>
      </c>
      <c r="H12964" s="72"/>
    </row>
    <row r="12965" spans="1:8" ht="76.5" x14ac:dyDescent="0.25">
      <c r="A12965" s="64" t="s">
        <v>4537</v>
      </c>
      <c r="B12965" s="15" t="s">
        <v>4536</v>
      </c>
      <c r="C12965" s="40" t="s">
        <v>4535</v>
      </c>
      <c r="D12965" s="8" t="s">
        <v>20</v>
      </c>
      <c r="E12965" s="63" t="s">
        <v>1528</v>
      </c>
      <c r="F12965" s="61"/>
      <c r="G12965" s="62" t="s">
        <v>16</v>
      </c>
      <c r="H12965" s="72"/>
    </row>
    <row r="12966" spans="1:8" ht="102" x14ac:dyDescent="0.25">
      <c r="A12966" s="15" t="s">
        <v>4534</v>
      </c>
      <c r="B12966" s="15" t="s">
        <v>4533</v>
      </c>
      <c r="C12966" s="40" t="s">
        <v>4532</v>
      </c>
      <c r="D12966" s="8" t="s">
        <v>1626</v>
      </c>
      <c r="E12966" s="63" t="s">
        <v>1625</v>
      </c>
      <c r="F12966" s="65"/>
      <c r="G12966" s="9">
        <v>44658</v>
      </c>
      <c r="H12966" s="72"/>
    </row>
    <row r="12967" spans="1:8" ht="89.25" x14ac:dyDescent="0.25">
      <c r="A12967" s="15" t="s">
        <v>4531</v>
      </c>
      <c r="B12967" s="15" t="s">
        <v>4530</v>
      </c>
      <c r="C12967" s="40" t="s">
        <v>4529</v>
      </c>
      <c r="D12967" s="14" t="s">
        <v>1626</v>
      </c>
      <c r="E12967" s="63" t="s">
        <v>1625</v>
      </c>
      <c r="F12967" s="65"/>
      <c r="G12967" s="9">
        <v>44644</v>
      </c>
      <c r="H12967" s="72"/>
    </row>
    <row r="12968" spans="1:8" ht="76.5" x14ac:dyDescent="0.25">
      <c r="A12968" s="64" t="s">
        <v>4528</v>
      </c>
      <c r="B12968" s="15" t="s">
        <v>4527</v>
      </c>
      <c r="C12968" s="40" t="s">
        <v>4526</v>
      </c>
      <c r="D12968" s="8" t="s">
        <v>20</v>
      </c>
      <c r="E12968" s="63" t="s">
        <v>1528</v>
      </c>
      <c r="F12968" s="61"/>
      <c r="G12968" s="62" t="s">
        <v>16</v>
      </c>
      <c r="H12968" s="72"/>
    </row>
    <row r="12969" spans="1:8" ht="76.5" x14ac:dyDescent="0.25">
      <c r="A12969" s="64" t="s">
        <v>4525</v>
      </c>
      <c r="B12969" s="15" t="s">
        <v>4524</v>
      </c>
      <c r="C12969" s="40" t="s">
        <v>4523</v>
      </c>
      <c r="D12969" s="8" t="s">
        <v>20</v>
      </c>
      <c r="E12969" s="63" t="s">
        <v>1528</v>
      </c>
      <c r="F12969" s="61"/>
      <c r="G12969" s="62" t="s">
        <v>16</v>
      </c>
      <c r="H12969" s="72"/>
    </row>
    <row r="12970" spans="1:8" ht="89.25" x14ac:dyDescent="0.25">
      <c r="A12970" s="15" t="s">
        <v>4522</v>
      </c>
      <c r="B12970" s="15" t="s">
        <v>4521</v>
      </c>
      <c r="C12970" s="40" t="s">
        <v>4520</v>
      </c>
      <c r="D12970" s="14" t="s">
        <v>1626</v>
      </c>
      <c r="E12970" s="63" t="s">
        <v>1625</v>
      </c>
      <c r="F12970" s="65"/>
      <c r="G12970" s="9">
        <v>44641</v>
      </c>
      <c r="H12970" s="72"/>
    </row>
    <row r="12971" spans="1:8" ht="76.5" x14ac:dyDescent="0.25">
      <c r="A12971" s="64" t="s">
        <v>4519</v>
      </c>
      <c r="B12971" s="15" t="s">
        <v>4518</v>
      </c>
      <c r="C12971" s="40" t="s">
        <v>4517</v>
      </c>
      <c r="D12971" s="8" t="s">
        <v>20</v>
      </c>
      <c r="E12971" s="63" t="s">
        <v>1528</v>
      </c>
      <c r="F12971" s="61"/>
      <c r="G12971" s="62" t="s">
        <v>16</v>
      </c>
      <c r="H12971" s="72"/>
    </row>
    <row r="12972" spans="1:8" ht="76.5" x14ac:dyDescent="0.25">
      <c r="A12972" s="64" t="s">
        <v>4516</v>
      </c>
      <c r="B12972" s="15" t="s">
        <v>4515</v>
      </c>
      <c r="C12972" s="40" t="s">
        <v>4514</v>
      </c>
      <c r="D12972" s="8" t="s">
        <v>20</v>
      </c>
      <c r="E12972" s="63" t="s">
        <v>1528</v>
      </c>
      <c r="F12972" s="61"/>
      <c r="G12972" s="62" t="s">
        <v>16</v>
      </c>
      <c r="H12972" s="72"/>
    </row>
    <row r="12973" spans="1:8" ht="76.5" x14ac:dyDescent="0.25">
      <c r="A12973" s="64" t="s">
        <v>4513</v>
      </c>
      <c r="B12973" s="15" t="s">
        <v>4512</v>
      </c>
      <c r="C12973" s="40" t="s">
        <v>4511</v>
      </c>
      <c r="D12973" s="8" t="s">
        <v>20</v>
      </c>
      <c r="E12973" s="63" t="s">
        <v>1528</v>
      </c>
      <c r="F12973" s="61"/>
      <c r="G12973" s="62" t="s">
        <v>16</v>
      </c>
      <c r="H12973" s="72"/>
    </row>
    <row r="12974" spans="1:8" ht="76.5" x14ac:dyDescent="0.25">
      <c r="A12974" s="64" t="s">
        <v>4510</v>
      </c>
      <c r="B12974" s="15" t="s">
        <v>4509</v>
      </c>
      <c r="C12974" s="40" t="s">
        <v>4508</v>
      </c>
      <c r="D12974" s="8" t="s">
        <v>20</v>
      </c>
      <c r="E12974" s="63" t="s">
        <v>1528</v>
      </c>
      <c r="F12974" s="61"/>
      <c r="G12974" s="62" t="s">
        <v>16</v>
      </c>
      <c r="H12974" s="72"/>
    </row>
    <row r="12975" spans="1:8" ht="76.5" x14ac:dyDescent="0.25">
      <c r="A12975" s="64" t="s">
        <v>4507</v>
      </c>
      <c r="B12975" s="15" t="s">
        <v>4506</v>
      </c>
      <c r="C12975" s="40" t="s">
        <v>4505</v>
      </c>
      <c r="D12975" s="8" t="s">
        <v>20</v>
      </c>
      <c r="E12975" s="63" t="s">
        <v>1528</v>
      </c>
      <c r="F12975" s="61"/>
      <c r="G12975" s="62" t="s">
        <v>16</v>
      </c>
      <c r="H12975" s="72"/>
    </row>
    <row r="12976" spans="1:8" ht="76.5" x14ac:dyDescent="0.25">
      <c r="A12976" s="64" t="s">
        <v>4504</v>
      </c>
      <c r="B12976" s="15" t="s">
        <v>4503</v>
      </c>
      <c r="C12976" s="40" t="s">
        <v>4502</v>
      </c>
      <c r="D12976" s="8" t="s">
        <v>20</v>
      </c>
      <c r="E12976" s="63" t="s">
        <v>1528</v>
      </c>
      <c r="F12976" s="61"/>
      <c r="G12976" s="62" t="s">
        <v>16</v>
      </c>
      <c r="H12976" s="72"/>
    </row>
    <row r="12977" spans="1:8" ht="76.5" x14ac:dyDescent="0.25">
      <c r="A12977" s="64" t="s">
        <v>4501</v>
      </c>
      <c r="B12977" s="15" t="s">
        <v>4500</v>
      </c>
      <c r="C12977" s="40" t="s">
        <v>4499</v>
      </c>
      <c r="D12977" s="8" t="s">
        <v>20</v>
      </c>
      <c r="E12977" s="63" t="s">
        <v>1528</v>
      </c>
      <c r="F12977" s="61"/>
      <c r="G12977" s="62" t="s">
        <v>16</v>
      </c>
      <c r="H12977" s="72"/>
    </row>
    <row r="12978" spans="1:8" ht="76.5" x14ac:dyDescent="0.25">
      <c r="A12978" s="64" t="s">
        <v>4498</v>
      </c>
      <c r="B12978" s="15" t="s">
        <v>4497</v>
      </c>
      <c r="C12978" s="40" t="s">
        <v>4496</v>
      </c>
      <c r="D12978" s="8" t="s">
        <v>20</v>
      </c>
      <c r="E12978" s="63" t="s">
        <v>1528</v>
      </c>
      <c r="F12978" s="61"/>
      <c r="G12978" s="62" t="s">
        <v>16</v>
      </c>
      <c r="H12978" s="72"/>
    </row>
    <row r="12979" spans="1:8" ht="38.25" x14ac:dyDescent="0.25">
      <c r="A12979" s="15" t="s">
        <v>4495</v>
      </c>
      <c r="B12979" s="15" t="s">
        <v>4494</v>
      </c>
      <c r="C12979" s="40" t="s">
        <v>4493</v>
      </c>
      <c r="D12979" s="8" t="s">
        <v>1626</v>
      </c>
      <c r="E12979" s="63" t="s">
        <v>1799</v>
      </c>
      <c r="F12979" s="65"/>
      <c r="G12979" s="9">
        <v>44648</v>
      </c>
      <c r="H12979" s="72"/>
    </row>
    <row r="12980" spans="1:8" ht="76.5" x14ac:dyDescent="0.25">
      <c r="A12980" s="64" t="s">
        <v>4492</v>
      </c>
      <c r="B12980" s="15" t="s">
        <v>4491</v>
      </c>
      <c r="C12980" s="40" t="s">
        <v>4490</v>
      </c>
      <c r="D12980" s="8" t="s">
        <v>20</v>
      </c>
      <c r="E12980" s="63" t="s">
        <v>1528</v>
      </c>
      <c r="F12980" s="61"/>
      <c r="G12980" s="62" t="s">
        <v>16</v>
      </c>
      <c r="H12980" s="72"/>
    </row>
    <row r="12981" spans="1:8" ht="76.5" x14ac:dyDescent="0.25">
      <c r="A12981" s="64" t="s">
        <v>4489</v>
      </c>
      <c r="B12981" s="15" t="s">
        <v>4488</v>
      </c>
      <c r="C12981" s="40" t="s">
        <v>4487</v>
      </c>
      <c r="D12981" s="8" t="s">
        <v>20</v>
      </c>
      <c r="E12981" s="63" t="s">
        <v>1528</v>
      </c>
      <c r="F12981" s="61"/>
      <c r="G12981" s="62" t="s">
        <v>16</v>
      </c>
      <c r="H12981" s="72"/>
    </row>
    <row r="12982" spans="1:8" ht="114.75" x14ac:dyDescent="0.25">
      <c r="A12982" s="64" t="s">
        <v>4486</v>
      </c>
      <c r="B12982" s="15" t="s">
        <v>4485</v>
      </c>
      <c r="C12982" s="40" t="s">
        <v>4484</v>
      </c>
      <c r="D12982" s="8" t="s">
        <v>20</v>
      </c>
      <c r="E12982" s="63" t="s">
        <v>1528</v>
      </c>
      <c r="F12982" s="61"/>
      <c r="G12982" s="62" t="s">
        <v>16</v>
      </c>
      <c r="H12982" s="72"/>
    </row>
    <row r="12983" spans="1:8" ht="76.5" x14ac:dyDescent="0.25">
      <c r="A12983" s="64" t="s">
        <v>4483</v>
      </c>
      <c r="B12983" s="15" t="s">
        <v>4482</v>
      </c>
      <c r="C12983" s="40" t="s">
        <v>4481</v>
      </c>
      <c r="D12983" s="8" t="s">
        <v>20</v>
      </c>
      <c r="E12983" s="63" t="s">
        <v>1528</v>
      </c>
      <c r="F12983" s="61"/>
      <c r="G12983" s="62" t="s">
        <v>16</v>
      </c>
      <c r="H12983" s="72"/>
    </row>
    <row r="12984" spans="1:8" ht="76.5" x14ac:dyDescent="0.25">
      <c r="A12984" s="64" t="s">
        <v>4480</v>
      </c>
      <c r="B12984" s="15" t="s">
        <v>4479</v>
      </c>
      <c r="C12984" s="40" t="s">
        <v>4478</v>
      </c>
      <c r="D12984" s="8" t="s">
        <v>20</v>
      </c>
      <c r="E12984" s="63" t="s">
        <v>1528</v>
      </c>
      <c r="F12984" s="61"/>
      <c r="G12984" s="62" t="s">
        <v>16</v>
      </c>
      <c r="H12984" s="72"/>
    </row>
    <row r="12985" spans="1:8" ht="76.5" x14ac:dyDescent="0.25">
      <c r="A12985" s="64" t="s">
        <v>4477</v>
      </c>
      <c r="B12985" s="15" t="s">
        <v>4476</v>
      </c>
      <c r="C12985" s="40" t="s">
        <v>4475</v>
      </c>
      <c r="D12985" s="8" t="s">
        <v>20</v>
      </c>
      <c r="E12985" s="63" t="s">
        <v>1528</v>
      </c>
      <c r="F12985" s="61"/>
      <c r="G12985" s="62" t="s">
        <v>16</v>
      </c>
      <c r="H12985" s="72"/>
    </row>
    <row r="12986" spans="1:8" ht="76.5" x14ac:dyDescent="0.25">
      <c r="A12986" s="64" t="s">
        <v>4474</v>
      </c>
      <c r="B12986" s="15" t="s">
        <v>4473</v>
      </c>
      <c r="C12986" s="40" t="s">
        <v>4472</v>
      </c>
      <c r="D12986" s="8" t="s">
        <v>20</v>
      </c>
      <c r="E12986" s="63" t="s">
        <v>1528</v>
      </c>
      <c r="F12986" s="61"/>
      <c r="G12986" s="62" t="s">
        <v>16</v>
      </c>
      <c r="H12986" s="72"/>
    </row>
    <row r="12987" spans="1:8" ht="76.5" x14ac:dyDescent="0.25">
      <c r="A12987" s="64" t="s">
        <v>4471</v>
      </c>
      <c r="B12987" s="15" t="s">
        <v>4470</v>
      </c>
      <c r="C12987" s="40" t="s">
        <v>4469</v>
      </c>
      <c r="D12987" s="8" t="s">
        <v>20</v>
      </c>
      <c r="E12987" s="63" t="s">
        <v>1528</v>
      </c>
      <c r="F12987" s="61"/>
      <c r="G12987" s="62" t="s">
        <v>16</v>
      </c>
      <c r="H12987" s="72"/>
    </row>
    <row r="12988" spans="1:8" ht="76.5" x14ac:dyDescent="0.25">
      <c r="A12988" s="64" t="s">
        <v>4468</v>
      </c>
      <c r="B12988" s="15" t="s">
        <v>4467</v>
      </c>
      <c r="C12988" s="40" t="s">
        <v>4466</v>
      </c>
      <c r="D12988" s="8" t="s">
        <v>20</v>
      </c>
      <c r="E12988" s="63" t="s">
        <v>1528</v>
      </c>
      <c r="F12988" s="61"/>
      <c r="G12988" s="62" t="s">
        <v>16</v>
      </c>
      <c r="H12988" s="72"/>
    </row>
    <row r="12989" spans="1:8" ht="89.25" x14ac:dyDescent="0.25">
      <c r="A12989" s="64" t="s">
        <v>4465</v>
      </c>
      <c r="B12989" s="15" t="s">
        <v>4464</v>
      </c>
      <c r="C12989" s="40" t="s">
        <v>4463</v>
      </c>
      <c r="D12989" s="8" t="s">
        <v>20</v>
      </c>
      <c r="E12989" s="63" t="s">
        <v>1528</v>
      </c>
      <c r="F12989" s="61"/>
      <c r="G12989" s="62" t="s">
        <v>16</v>
      </c>
      <c r="H12989" s="72"/>
    </row>
    <row r="12990" spans="1:8" ht="76.5" x14ac:dyDescent="0.25">
      <c r="A12990" s="64" t="s">
        <v>4462</v>
      </c>
      <c r="B12990" s="15" t="s">
        <v>4461</v>
      </c>
      <c r="C12990" s="40" t="s">
        <v>4460</v>
      </c>
      <c r="D12990" s="8" t="s">
        <v>20</v>
      </c>
      <c r="E12990" s="63" t="s">
        <v>1528</v>
      </c>
      <c r="F12990" s="61"/>
      <c r="G12990" s="62" t="s">
        <v>16</v>
      </c>
      <c r="H12990" s="72"/>
    </row>
    <row r="12991" spans="1:8" ht="76.5" x14ac:dyDescent="0.25">
      <c r="A12991" s="64" t="s">
        <v>4459</v>
      </c>
      <c r="B12991" s="15" t="s">
        <v>1963</v>
      </c>
      <c r="C12991" s="40" t="s">
        <v>4458</v>
      </c>
      <c r="D12991" s="8" t="s">
        <v>20</v>
      </c>
      <c r="E12991" s="63" t="s">
        <v>1528</v>
      </c>
      <c r="F12991" s="61"/>
      <c r="G12991" s="62" t="s">
        <v>16</v>
      </c>
      <c r="H12991" s="72"/>
    </row>
    <row r="12992" spans="1:8" ht="76.5" x14ac:dyDescent="0.25">
      <c r="A12992" s="64" t="s">
        <v>4457</v>
      </c>
      <c r="B12992" s="15" t="s">
        <v>4456</v>
      </c>
      <c r="C12992" s="40" t="s">
        <v>4455</v>
      </c>
      <c r="D12992" s="8" t="s">
        <v>20</v>
      </c>
      <c r="E12992" s="63" t="s">
        <v>1528</v>
      </c>
      <c r="F12992" s="61"/>
      <c r="G12992" s="62" t="s">
        <v>16</v>
      </c>
      <c r="H12992" s="72"/>
    </row>
    <row r="12993" spans="1:8" ht="76.5" x14ac:dyDescent="0.25">
      <c r="A12993" s="64" t="s">
        <v>4454</v>
      </c>
      <c r="B12993" s="15" t="s">
        <v>4453</v>
      </c>
      <c r="C12993" s="40" t="s">
        <v>4452</v>
      </c>
      <c r="D12993" s="8" t="s">
        <v>20</v>
      </c>
      <c r="E12993" s="63" t="s">
        <v>1528</v>
      </c>
      <c r="F12993" s="61"/>
      <c r="G12993" s="62" t="s">
        <v>16</v>
      </c>
      <c r="H12993" s="72"/>
    </row>
    <row r="12994" spans="1:8" ht="76.5" x14ac:dyDescent="0.25">
      <c r="A12994" s="64" t="s">
        <v>4451</v>
      </c>
      <c r="B12994" s="15" t="s">
        <v>4450</v>
      </c>
      <c r="C12994" s="40" t="s">
        <v>4449</v>
      </c>
      <c r="D12994" s="8" t="s">
        <v>20</v>
      </c>
      <c r="E12994" s="63" t="s">
        <v>1528</v>
      </c>
      <c r="F12994" s="61"/>
      <c r="G12994" s="62" t="s">
        <v>16</v>
      </c>
      <c r="H12994" s="72"/>
    </row>
    <row r="12995" spans="1:8" ht="76.5" x14ac:dyDescent="0.25">
      <c r="A12995" s="64" t="s">
        <v>4448</v>
      </c>
      <c r="B12995" s="15" t="s">
        <v>4447</v>
      </c>
      <c r="C12995" s="40" t="s">
        <v>1878</v>
      </c>
      <c r="D12995" s="8" t="s">
        <v>20</v>
      </c>
      <c r="E12995" s="63" t="s">
        <v>1528</v>
      </c>
      <c r="F12995" s="61"/>
      <c r="G12995" s="62" t="s">
        <v>16</v>
      </c>
      <c r="H12995" s="72"/>
    </row>
    <row r="12996" spans="1:8" ht="76.5" x14ac:dyDescent="0.25">
      <c r="A12996" s="64" t="s">
        <v>4446</v>
      </c>
      <c r="B12996" s="15" t="s">
        <v>4445</v>
      </c>
      <c r="C12996" s="40" t="s">
        <v>1878</v>
      </c>
      <c r="D12996" s="8" t="s">
        <v>20</v>
      </c>
      <c r="E12996" s="63" t="s">
        <v>1528</v>
      </c>
      <c r="F12996" s="61"/>
      <c r="G12996" s="62" t="s">
        <v>16</v>
      </c>
      <c r="H12996" s="72"/>
    </row>
    <row r="12997" spans="1:8" ht="114.75" x14ac:dyDescent="0.25">
      <c r="A12997" s="64" t="s">
        <v>4444</v>
      </c>
      <c r="B12997" s="15" t="s">
        <v>4443</v>
      </c>
      <c r="C12997" s="40" t="s">
        <v>4442</v>
      </c>
      <c r="D12997" s="8" t="s">
        <v>20</v>
      </c>
      <c r="E12997" s="63" t="s">
        <v>1528</v>
      </c>
      <c r="F12997" s="61"/>
      <c r="G12997" s="62" t="s">
        <v>16</v>
      </c>
      <c r="H12997" s="72"/>
    </row>
    <row r="12998" spans="1:8" ht="89.25" x14ac:dyDescent="0.25">
      <c r="A12998" s="64" t="s">
        <v>4441</v>
      </c>
      <c r="B12998" s="15" t="s">
        <v>4440</v>
      </c>
      <c r="C12998" s="40" t="s">
        <v>4439</v>
      </c>
      <c r="D12998" s="8" t="s">
        <v>20</v>
      </c>
      <c r="E12998" s="63" t="s">
        <v>1528</v>
      </c>
      <c r="F12998" s="61"/>
      <c r="G12998" s="62" t="s">
        <v>16</v>
      </c>
      <c r="H12998" s="72"/>
    </row>
    <row r="12999" spans="1:8" ht="38.25" x14ac:dyDescent="0.25">
      <c r="A12999" s="15" t="s">
        <v>4438</v>
      </c>
      <c r="B12999" s="15" t="s">
        <v>4437</v>
      </c>
      <c r="C12999" s="40" t="s">
        <v>4436</v>
      </c>
      <c r="D12999" s="8" t="s">
        <v>1626</v>
      </c>
      <c r="E12999" s="63" t="s">
        <v>1799</v>
      </c>
      <c r="F12999" s="65"/>
      <c r="G12999" s="9">
        <v>44637</v>
      </c>
      <c r="H12999" s="72"/>
    </row>
    <row r="13000" spans="1:8" ht="76.5" x14ac:dyDescent="0.25">
      <c r="A13000" s="64" t="s">
        <v>4435</v>
      </c>
      <c r="B13000" s="15" t="s">
        <v>3372</v>
      </c>
      <c r="C13000" s="40" t="s">
        <v>4434</v>
      </c>
      <c r="D13000" s="8" t="s">
        <v>20</v>
      </c>
      <c r="E13000" s="63" t="s">
        <v>1528</v>
      </c>
      <c r="F13000" s="61"/>
      <c r="G13000" s="62" t="s">
        <v>16</v>
      </c>
      <c r="H13000" s="72"/>
    </row>
    <row r="13001" spans="1:8" ht="76.5" x14ac:dyDescent="0.25">
      <c r="A13001" s="64" t="s">
        <v>4433</v>
      </c>
      <c r="B13001" s="15" t="s">
        <v>4432</v>
      </c>
      <c r="C13001" s="40" t="s">
        <v>4431</v>
      </c>
      <c r="D13001" s="8" t="s">
        <v>20</v>
      </c>
      <c r="E13001" s="63" t="s">
        <v>1528</v>
      </c>
      <c r="F13001" s="61"/>
      <c r="G13001" s="62" t="s">
        <v>16</v>
      </c>
      <c r="H13001" s="72"/>
    </row>
    <row r="13002" spans="1:8" ht="76.5" x14ac:dyDescent="0.25">
      <c r="A13002" s="64" t="s">
        <v>4430</v>
      </c>
      <c r="B13002" s="15" t="s">
        <v>4429</v>
      </c>
      <c r="C13002" s="40" t="s">
        <v>4428</v>
      </c>
      <c r="D13002" s="8" t="s">
        <v>20</v>
      </c>
      <c r="E13002" s="63" t="s">
        <v>1528</v>
      </c>
      <c r="F13002" s="61"/>
      <c r="G13002" s="62" t="s">
        <v>16</v>
      </c>
      <c r="H13002" s="72"/>
    </row>
    <row r="13003" spans="1:8" ht="76.5" x14ac:dyDescent="0.25">
      <c r="A13003" s="64" t="s">
        <v>4427</v>
      </c>
      <c r="B13003" s="15" t="s">
        <v>4426</v>
      </c>
      <c r="C13003" s="40" t="s">
        <v>4425</v>
      </c>
      <c r="D13003" s="8" t="s">
        <v>20</v>
      </c>
      <c r="E13003" s="63" t="s">
        <v>1528</v>
      </c>
      <c r="F13003" s="61"/>
      <c r="G13003" s="62" t="s">
        <v>16</v>
      </c>
      <c r="H13003" s="72"/>
    </row>
    <row r="13004" spans="1:8" ht="76.5" x14ac:dyDescent="0.25">
      <c r="A13004" s="64" t="s">
        <v>4424</v>
      </c>
      <c r="B13004" s="15" t="s">
        <v>4423</v>
      </c>
      <c r="C13004" s="40" t="s">
        <v>4422</v>
      </c>
      <c r="D13004" s="8" t="s">
        <v>20</v>
      </c>
      <c r="E13004" s="63" t="s">
        <v>1528</v>
      </c>
      <c r="F13004" s="61"/>
      <c r="G13004" s="62" t="s">
        <v>16</v>
      </c>
      <c r="H13004" s="72"/>
    </row>
    <row r="13005" spans="1:8" ht="76.5" x14ac:dyDescent="0.25">
      <c r="A13005" s="64" t="s">
        <v>4421</v>
      </c>
      <c r="B13005" s="15" t="s">
        <v>4420</v>
      </c>
      <c r="C13005" s="40" t="s">
        <v>4419</v>
      </c>
      <c r="D13005" s="8" t="s">
        <v>20</v>
      </c>
      <c r="E13005" s="63" t="s">
        <v>1528</v>
      </c>
      <c r="F13005" s="61"/>
      <c r="G13005" s="62" t="s">
        <v>16</v>
      </c>
      <c r="H13005" s="72"/>
    </row>
    <row r="13006" spans="1:8" ht="140.25" x14ac:dyDescent="0.25">
      <c r="A13006" s="64" t="s">
        <v>4418</v>
      </c>
      <c r="B13006" s="15" t="s">
        <v>4417</v>
      </c>
      <c r="C13006" s="40" t="s">
        <v>4416</v>
      </c>
      <c r="D13006" s="8" t="s">
        <v>20</v>
      </c>
      <c r="E13006" s="63" t="s">
        <v>1528</v>
      </c>
      <c r="F13006" s="61"/>
      <c r="G13006" s="62" t="s">
        <v>16</v>
      </c>
      <c r="H13006" s="72"/>
    </row>
    <row r="13007" spans="1:8" ht="76.5" x14ac:dyDescent="0.25">
      <c r="A13007" s="64" t="s">
        <v>4415</v>
      </c>
      <c r="B13007" s="15" t="s">
        <v>4414</v>
      </c>
      <c r="C13007" s="40" t="s">
        <v>4413</v>
      </c>
      <c r="D13007" s="8" t="s">
        <v>20</v>
      </c>
      <c r="E13007" s="63" t="s">
        <v>1528</v>
      </c>
      <c r="F13007" s="61"/>
      <c r="G13007" s="62" t="s">
        <v>16</v>
      </c>
      <c r="H13007" s="72"/>
    </row>
    <row r="13008" spans="1:8" ht="76.5" x14ac:dyDescent="0.25">
      <c r="A13008" s="64" t="s">
        <v>4412</v>
      </c>
      <c r="B13008" s="15" t="s">
        <v>4411</v>
      </c>
      <c r="C13008" s="40" t="s">
        <v>4410</v>
      </c>
      <c r="D13008" s="8" t="s">
        <v>20</v>
      </c>
      <c r="E13008" s="63" t="s">
        <v>1528</v>
      </c>
      <c r="F13008" s="61"/>
      <c r="G13008" s="62" t="s">
        <v>16</v>
      </c>
      <c r="H13008" s="72"/>
    </row>
    <row r="13009" spans="1:8" ht="76.5" x14ac:dyDescent="0.25">
      <c r="A13009" s="64" t="s">
        <v>4409</v>
      </c>
      <c r="B13009" s="15" t="s">
        <v>4408</v>
      </c>
      <c r="C13009" s="40" t="s">
        <v>4407</v>
      </c>
      <c r="D13009" s="8" t="s">
        <v>20</v>
      </c>
      <c r="E13009" s="63" t="s">
        <v>1528</v>
      </c>
      <c r="F13009" s="61"/>
      <c r="G13009" s="62" t="s">
        <v>16</v>
      </c>
      <c r="H13009" s="72"/>
    </row>
    <row r="13010" spans="1:8" ht="76.5" x14ac:dyDescent="0.25">
      <c r="A13010" s="64" t="s">
        <v>4406</v>
      </c>
      <c r="B13010" s="15" t="s">
        <v>4405</v>
      </c>
      <c r="C13010" s="40" t="s">
        <v>4404</v>
      </c>
      <c r="D13010" s="8" t="s">
        <v>20</v>
      </c>
      <c r="E13010" s="63" t="s">
        <v>1528</v>
      </c>
      <c r="F13010" s="61"/>
      <c r="G13010" s="62" t="s">
        <v>16</v>
      </c>
      <c r="H13010" s="72"/>
    </row>
    <row r="13011" spans="1:8" ht="76.5" x14ac:dyDescent="0.25">
      <c r="A13011" s="64" t="s">
        <v>4403</v>
      </c>
      <c r="B13011" s="15" t="s">
        <v>4402</v>
      </c>
      <c r="C13011" s="40" t="s">
        <v>4401</v>
      </c>
      <c r="D13011" s="8" t="s">
        <v>20</v>
      </c>
      <c r="E13011" s="63" t="s">
        <v>1528</v>
      </c>
      <c r="F13011" s="61"/>
      <c r="G13011" s="62" t="s">
        <v>16</v>
      </c>
      <c r="H13011" s="72"/>
    </row>
    <row r="13012" spans="1:8" ht="38.25" x14ac:dyDescent="0.25">
      <c r="A13012" s="15" t="s">
        <v>4400</v>
      </c>
      <c r="B13012" s="15" t="s">
        <v>4399</v>
      </c>
      <c r="C13012" s="40" t="s">
        <v>4398</v>
      </c>
      <c r="D13012" s="8" t="s">
        <v>1626</v>
      </c>
      <c r="E13012" s="63" t="s">
        <v>1799</v>
      </c>
      <c r="F13012" s="65"/>
      <c r="G13012" s="9">
        <v>44690</v>
      </c>
      <c r="H13012" s="72"/>
    </row>
    <row r="13013" spans="1:8" ht="76.5" x14ac:dyDescent="0.25">
      <c r="A13013" s="64" t="s">
        <v>4397</v>
      </c>
      <c r="B13013" s="15" t="s">
        <v>4396</v>
      </c>
      <c r="C13013" s="40" t="s">
        <v>4395</v>
      </c>
      <c r="D13013" s="8" t="s">
        <v>20</v>
      </c>
      <c r="E13013" s="63" t="s">
        <v>1528</v>
      </c>
      <c r="F13013" s="61"/>
      <c r="G13013" s="62" t="s">
        <v>16</v>
      </c>
      <c r="H13013" s="72"/>
    </row>
    <row r="13014" spans="1:8" ht="76.5" x14ac:dyDescent="0.25">
      <c r="A13014" s="64" t="s">
        <v>4394</v>
      </c>
      <c r="B13014" s="15" t="s">
        <v>4393</v>
      </c>
      <c r="C13014" s="40" t="s">
        <v>4392</v>
      </c>
      <c r="D13014" s="8" t="s">
        <v>20</v>
      </c>
      <c r="E13014" s="63" t="s">
        <v>1528</v>
      </c>
      <c r="F13014" s="61"/>
      <c r="G13014" s="62" t="s">
        <v>16</v>
      </c>
      <c r="H13014" s="72"/>
    </row>
    <row r="13015" spans="1:8" ht="76.5" x14ac:dyDescent="0.25">
      <c r="A13015" s="64" t="s">
        <v>4391</v>
      </c>
      <c r="B13015" s="15" t="s">
        <v>4390</v>
      </c>
      <c r="C13015" s="40" t="s">
        <v>4389</v>
      </c>
      <c r="D13015" s="8" t="s">
        <v>20</v>
      </c>
      <c r="E13015" s="63" t="s">
        <v>1528</v>
      </c>
      <c r="F13015" s="61"/>
      <c r="G13015" s="62" t="s">
        <v>16</v>
      </c>
      <c r="H13015" s="72"/>
    </row>
    <row r="13016" spans="1:8" ht="76.5" x14ac:dyDescent="0.25">
      <c r="A13016" s="64" t="s">
        <v>4388</v>
      </c>
      <c r="B13016" s="15" t="s">
        <v>4387</v>
      </c>
      <c r="C13016" s="40" t="s">
        <v>4386</v>
      </c>
      <c r="D13016" s="8" t="s">
        <v>20</v>
      </c>
      <c r="E13016" s="63" t="s">
        <v>1528</v>
      </c>
      <c r="F13016" s="61"/>
      <c r="G13016" s="62" t="s">
        <v>16</v>
      </c>
      <c r="H13016" s="72"/>
    </row>
    <row r="13017" spans="1:8" ht="38.25" x14ac:dyDescent="0.25">
      <c r="A13017" s="15" t="s">
        <v>4385</v>
      </c>
      <c r="B13017" s="15" t="s">
        <v>4384</v>
      </c>
      <c r="C13017" s="40" t="s">
        <v>4383</v>
      </c>
      <c r="D13017" s="14" t="s">
        <v>1626</v>
      </c>
      <c r="E13017" s="63" t="s">
        <v>1625</v>
      </c>
      <c r="F13017" s="65"/>
      <c r="G13017" s="9">
        <v>44729</v>
      </c>
      <c r="H13017" s="72"/>
    </row>
    <row r="13018" spans="1:8" ht="63.75" x14ac:dyDescent="0.25">
      <c r="A13018" s="15" t="s">
        <v>4382</v>
      </c>
      <c r="B13018" s="15" t="s">
        <v>4381</v>
      </c>
      <c r="C13018" s="40" t="s">
        <v>4380</v>
      </c>
      <c r="D13018" s="8" t="s">
        <v>1626</v>
      </c>
      <c r="E13018" s="63" t="s">
        <v>1625</v>
      </c>
      <c r="F13018" s="65"/>
      <c r="G13018" s="9">
        <v>44623</v>
      </c>
      <c r="H13018" s="72"/>
    </row>
    <row r="13019" spans="1:8" ht="51" x14ac:dyDescent="0.25">
      <c r="A13019" s="15" t="s">
        <v>4379</v>
      </c>
      <c r="B13019" s="15" t="s">
        <v>4378</v>
      </c>
      <c r="C13019" s="40" t="s">
        <v>4377</v>
      </c>
      <c r="D13019" s="14" t="s">
        <v>1626</v>
      </c>
      <c r="E13019" s="63" t="s">
        <v>1799</v>
      </c>
      <c r="F13019" s="65"/>
      <c r="G13019" s="9">
        <v>44723</v>
      </c>
      <c r="H13019" s="72"/>
    </row>
    <row r="13020" spans="1:8" ht="76.5" x14ac:dyDescent="0.25">
      <c r="A13020" s="64" t="s">
        <v>4376</v>
      </c>
      <c r="B13020" s="15" t="s">
        <v>3883</v>
      </c>
      <c r="C13020" s="40" t="s">
        <v>4375</v>
      </c>
      <c r="D13020" s="8" t="s">
        <v>20</v>
      </c>
      <c r="E13020" s="63" t="s">
        <v>1528</v>
      </c>
      <c r="F13020" s="61"/>
      <c r="G13020" s="62" t="s">
        <v>16</v>
      </c>
      <c r="H13020" s="72"/>
    </row>
    <row r="13021" spans="1:8" ht="76.5" x14ac:dyDescent="0.25">
      <c r="A13021" s="64" t="s">
        <v>4374</v>
      </c>
      <c r="B13021" s="15" t="s">
        <v>4373</v>
      </c>
      <c r="C13021" s="40" t="s">
        <v>4372</v>
      </c>
      <c r="D13021" s="8" t="s">
        <v>20</v>
      </c>
      <c r="E13021" s="63" t="s">
        <v>1528</v>
      </c>
      <c r="F13021" s="61"/>
      <c r="G13021" s="62" t="s">
        <v>16</v>
      </c>
      <c r="H13021" s="72"/>
    </row>
    <row r="13022" spans="1:8" ht="76.5" x14ac:dyDescent="0.25">
      <c r="A13022" s="64" t="s">
        <v>4371</v>
      </c>
      <c r="B13022" s="15" t="s">
        <v>4370</v>
      </c>
      <c r="C13022" s="40" t="s">
        <v>4369</v>
      </c>
      <c r="D13022" s="8" t="s">
        <v>20</v>
      </c>
      <c r="E13022" s="63" t="s">
        <v>1528</v>
      </c>
      <c r="F13022" s="61"/>
      <c r="G13022" s="62" t="s">
        <v>16</v>
      </c>
      <c r="H13022" s="72"/>
    </row>
    <row r="13023" spans="1:8" ht="76.5" x14ac:dyDescent="0.25">
      <c r="A13023" s="64" t="s">
        <v>4368</v>
      </c>
      <c r="B13023" s="15" t="s">
        <v>4367</v>
      </c>
      <c r="C13023" s="40" t="s">
        <v>4366</v>
      </c>
      <c r="D13023" s="8" t="s">
        <v>20</v>
      </c>
      <c r="E13023" s="63" t="s">
        <v>1528</v>
      </c>
      <c r="F13023" s="61"/>
      <c r="G13023" s="62" t="s">
        <v>16</v>
      </c>
      <c r="H13023" s="72"/>
    </row>
    <row r="13024" spans="1:8" ht="76.5" x14ac:dyDescent="0.25">
      <c r="A13024" s="64" t="s">
        <v>4365</v>
      </c>
      <c r="B13024" s="15" t="s">
        <v>4364</v>
      </c>
      <c r="C13024" s="40" t="s">
        <v>4363</v>
      </c>
      <c r="D13024" s="8" t="s">
        <v>20</v>
      </c>
      <c r="E13024" s="63" t="s">
        <v>1528</v>
      </c>
      <c r="F13024" s="61"/>
      <c r="G13024" s="62" t="s">
        <v>16</v>
      </c>
      <c r="H13024" s="72"/>
    </row>
    <row r="13025" spans="1:8" ht="76.5" x14ac:dyDescent="0.25">
      <c r="A13025" s="64" t="s">
        <v>4362</v>
      </c>
      <c r="B13025" s="15" t="s">
        <v>4361</v>
      </c>
      <c r="C13025" s="40" t="s">
        <v>4360</v>
      </c>
      <c r="D13025" s="8" t="s">
        <v>20</v>
      </c>
      <c r="E13025" s="63" t="s">
        <v>1528</v>
      </c>
      <c r="F13025" s="61"/>
      <c r="G13025" s="62" t="s">
        <v>16</v>
      </c>
      <c r="H13025" s="72"/>
    </row>
    <row r="13026" spans="1:8" ht="76.5" x14ac:dyDescent="0.25">
      <c r="A13026" s="64" t="s">
        <v>4359</v>
      </c>
      <c r="B13026" s="15" t="s">
        <v>4358</v>
      </c>
      <c r="C13026" s="40" t="s">
        <v>4357</v>
      </c>
      <c r="D13026" s="8" t="s">
        <v>20</v>
      </c>
      <c r="E13026" s="63" t="s">
        <v>1528</v>
      </c>
      <c r="F13026" s="61"/>
      <c r="G13026" s="62" t="s">
        <v>16</v>
      </c>
      <c r="H13026" s="72"/>
    </row>
    <row r="13027" spans="1:8" ht="76.5" x14ac:dyDescent="0.25">
      <c r="A13027" s="64" t="s">
        <v>4356</v>
      </c>
      <c r="B13027" s="15" t="s">
        <v>4355</v>
      </c>
      <c r="C13027" s="40" t="s">
        <v>4354</v>
      </c>
      <c r="D13027" s="8" t="s">
        <v>20</v>
      </c>
      <c r="E13027" s="63" t="s">
        <v>1528</v>
      </c>
      <c r="F13027" s="61"/>
      <c r="G13027" s="62" t="s">
        <v>16</v>
      </c>
      <c r="H13027" s="72"/>
    </row>
    <row r="13028" spans="1:8" ht="76.5" x14ac:dyDescent="0.25">
      <c r="A13028" s="64" t="s">
        <v>4353</v>
      </c>
      <c r="B13028" s="15" t="s">
        <v>4352</v>
      </c>
      <c r="C13028" s="40" t="s">
        <v>3460</v>
      </c>
      <c r="D13028" s="8" t="s">
        <v>20</v>
      </c>
      <c r="E13028" s="63" t="s">
        <v>1528</v>
      </c>
      <c r="F13028" s="61"/>
      <c r="G13028" s="62" t="s">
        <v>16</v>
      </c>
      <c r="H13028" s="72"/>
    </row>
    <row r="13029" spans="1:8" ht="76.5" x14ac:dyDescent="0.25">
      <c r="A13029" s="64" t="s">
        <v>4351</v>
      </c>
      <c r="B13029" s="15" t="s">
        <v>4350</v>
      </c>
      <c r="C13029" s="40" t="s">
        <v>4349</v>
      </c>
      <c r="D13029" s="8" t="s">
        <v>20</v>
      </c>
      <c r="E13029" s="63" t="s">
        <v>1528</v>
      </c>
      <c r="F13029" s="61"/>
      <c r="G13029" s="62" t="s">
        <v>16</v>
      </c>
      <c r="H13029" s="72"/>
    </row>
    <row r="13030" spans="1:8" ht="76.5" x14ac:dyDescent="0.25">
      <c r="A13030" s="64" t="s">
        <v>4348</v>
      </c>
      <c r="B13030" s="15" t="s">
        <v>4347</v>
      </c>
      <c r="C13030" s="40" t="s">
        <v>4346</v>
      </c>
      <c r="D13030" s="8" t="s">
        <v>20</v>
      </c>
      <c r="E13030" s="63" t="s">
        <v>1528</v>
      </c>
      <c r="F13030" s="61"/>
      <c r="G13030" s="62" t="s">
        <v>16</v>
      </c>
      <c r="H13030" s="72"/>
    </row>
    <row r="13031" spans="1:8" ht="76.5" x14ac:dyDescent="0.25">
      <c r="A13031" s="64" t="s">
        <v>4345</v>
      </c>
      <c r="B13031" s="15" t="s">
        <v>4344</v>
      </c>
      <c r="C13031" s="40" t="s">
        <v>4343</v>
      </c>
      <c r="D13031" s="8" t="s">
        <v>20</v>
      </c>
      <c r="E13031" s="63" t="s">
        <v>1528</v>
      </c>
      <c r="F13031" s="61"/>
      <c r="G13031" s="62" t="s">
        <v>16</v>
      </c>
      <c r="H13031" s="72"/>
    </row>
    <row r="13032" spans="1:8" ht="76.5" x14ac:dyDescent="0.25">
      <c r="A13032" s="64" t="s">
        <v>4342</v>
      </c>
      <c r="B13032" s="15" t="s">
        <v>4341</v>
      </c>
      <c r="C13032" s="40" t="s">
        <v>4340</v>
      </c>
      <c r="D13032" s="8" t="s">
        <v>20</v>
      </c>
      <c r="E13032" s="63" t="s">
        <v>1528</v>
      </c>
      <c r="F13032" s="61"/>
      <c r="G13032" s="62" t="s">
        <v>16</v>
      </c>
      <c r="H13032" s="72"/>
    </row>
    <row r="13033" spans="1:8" ht="76.5" x14ac:dyDescent="0.25">
      <c r="A13033" s="64" t="s">
        <v>4339</v>
      </c>
      <c r="B13033" s="15" t="s">
        <v>4338</v>
      </c>
      <c r="C13033" s="40" t="s">
        <v>4337</v>
      </c>
      <c r="D13033" s="8" t="s">
        <v>20</v>
      </c>
      <c r="E13033" s="63" t="s">
        <v>1528</v>
      </c>
      <c r="F13033" s="61"/>
      <c r="G13033" s="62" t="s">
        <v>16</v>
      </c>
      <c r="H13033" s="72"/>
    </row>
    <row r="13034" spans="1:8" ht="127.5" x14ac:dyDescent="0.25">
      <c r="A13034" s="64" t="s">
        <v>4336</v>
      </c>
      <c r="B13034" s="15" t="s">
        <v>4335</v>
      </c>
      <c r="C13034" s="40" t="s">
        <v>4334</v>
      </c>
      <c r="D13034" s="8" t="s">
        <v>20</v>
      </c>
      <c r="E13034" s="63" t="s">
        <v>1528</v>
      </c>
      <c r="F13034" s="61"/>
      <c r="G13034" s="62" t="s">
        <v>16</v>
      </c>
      <c r="H13034" s="72"/>
    </row>
    <row r="13035" spans="1:8" ht="76.5" x14ac:dyDescent="0.25">
      <c r="A13035" s="64" t="s">
        <v>4333</v>
      </c>
      <c r="B13035" s="15" t="s">
        <v>3221</v>
      </c>
      <c r="C13035" s="40" t="s">
        <v>4332</v>
      </c>
      <c r="D13035" s="8" t="s">
        <v>20</v>
      </c>
      <c r="E13035" s="63" t="s">
        <v>1528</v>
      </c>
      <c r="F13035" s="61"/>
      <c r="G13035" s="62" t="s">
        <v>16</v>
      </c>
      <c r="H13035" s="72"/>
    </row>
    <row r="13036" spans="1:8" ht="51" x14ac:dyDescent="0.25">
      <c r="A13036" s="15" t="s">
        <v>4331</v>
      </c>
      <c r="B13036" s="15" t="s">
        <v>4330</v>
      </c>
      <c r="C13036" s="40" t="s">
        <v>4329</v>
      </c>
      <c r="D13036" s="14" t="s">
        <v>1626</v>
      </c>
      <c r="E13036" s="63" t="s">
        <v>1799</v>
      </c>
      <c r="F13036" s="65"/>
      <c r="G13036" s="9">
        <v>44638</v>
      </c>
      <c r="H13036" s="72"/>
    </row>
    <row r="13037" spans="1:8" ht="114.75" x14ac:dyDescent="0.25">
      <c r="A13037" s="64" t="s">
        <v>4328</v>
      </c>
      <c r="B13037" s="15" t="s">
        <v>4327</v>
      </c>
      <c r="C13037" s="40" t="s">
        <v>4326</v>
      </c>
      <c r="D13037" s="8" t="s">
        <v>20</v>
      </c>
      <c r="E13037" s="63" t="s">
        <v>1528</v>
      </c>
      <c r="F13037" s="61"/>
      <c r="G13037" s="62" t="s">
        <v>16</v>
      </c>
      <c r="H13037" s="72"/>
    </row>
    <row r="13038" spans="1:8" ht="76.5" x14ac:dyDescent="0.25">
      <c r="A13038" s="64" t="s">
        <v>4325</v>
      </c>
      <c r="B13038" s="15" t="s">
        <v>4324</v>
      </c>
      <c r="C13038" s="40" t="s">
        <v>4323</v>
      </c>
      <c r="D13038" s="8" t="s">
        <v>20</v>
      </c>
      <c r="E13038" s="63" t="s">
        <v>1528</v>
      </c>
      <c r="F13038" s="61"/>
      <c r="G13038" s="62" t="s">
        <v>16</v>
      </c>
      <c r="H13038" s="72"/>
    </row>
    <row r="13039" spans="1:8" ht="76.5" x14ac:dyDescent="0.25">
      <c r="A13039" s="64" t="s">
        <v>4322</v>
      </c>
      <c r="B13039" s="15" t="s">
        <v>4321</v>
      </c>
      <c r="C13039" s="40" t="s">
        <v>4320</v>
      </c>
      <c r="D13039" s="8" t="s">
        <v>20</v>
      </c>
      <c r="E13039" s="63" t="s">
        <v>1528</v>
      </c>
      <c r="F13039" s="61"/>
      <c r="G13039" s="62" t="s">
        <v>16</v>
      </c>
      <c r="H13039" s="72"/>
    </row>
    <row r="13040" spans="1:8" ht="76.5" x14ac:dyDescent="0.25">
      <c r="A13040" s="64" t="s">
        <v>4319</v>
      </c>
      <c r="B13040" s="15" t="s">
        <v>4318</v>
      </c>
      <c r="C13040" s="40" t="s">
        <v>4317</v>
      </c>
      <c r="D13040" s="8" t="s">
        <v>20</v>
      </c>
      <c r="E13040" s="63" t="s">
        <v>1528</v>
      </c>
      <c r="F13040" s="61"/>
      <c r="G13040" s="62" t="s">
        <v>16</v>
      </c>
      <c r="H13040" s="72"/>
    </row>
    <row r="13041" spans="1:8" ht="76.5" x14ac:dyDescent="0.25">
      <c r="A13041" s="64" t="s">
        <v>4316</v>
      </c>
      <c r="B13041" s="15" t="s">
        <v>4315</v>
      </c>
      <c r="C13041" s="40" t="s">
        <v>4314</v>
      </c>
      <c r="D13041" s="8" t="s">
        <v>20</v>
      </c>
      <c r="E13041" s="63" t="s">
        <v>1528</v>
      </c>
      <c r="F13041" s="61"/>
      <c r="G13041" s="62" t="s">
        <v>16</v>
      </c>
      <c r="H13041" s="72"/>
    </row>
    <row r="13042" spans="1:8" ht="76.5" x14ac:dyDescent="0.25">
      <c r="A13042" s="64" t="s">
        <v>4313</v>
      </c>
      <c r="B13042" s="15" t="s">
        <v>4312</v>
      </c>
      <c r="C13042" s="40" t="s">
        <v>4311</v>
      </c>
      <c r="D13042" s="8" t="s">
        <v>20</v>
      </c>
      <c r="E13042" s="63" t="s">
        <v>1528</v>
      </c>
      <c r="F13042" s="61"/>
      <c r="G13042" s="62" t="s">
        <v>16</v>
      </c>
      <c r="H13042" s="72"/>
    </row>
    <row r="13043" spans="1:8" ht="76.5" x14ac:dyDescent="0.25">
      <c r="A13043" s="64" t="s">
        <v>4310</v>
      </c>
      <c r="B13043" s="15" t="s">
        <v>4309</v>
      </c>
      <c r="C13043" s="40" t="s">
        <v>4308</v>
      </c>
      <c r="D13043" s="8" t="s">
        <v>20</v>
      </c>
      <c r="E13043" s="63" t="s">
        <v>1528</v>
      </c>
      <c r="F13043" s="61"/>
      <c r="G13043" s="62" t="s">
        <v>16</v>
      </c>
      <c r="H13043" s="72"/>
    </row>
    <row r="13044" spans="1:8" ht="76.5" x14ac:dyDescent="0.25">
      <c r="A13044" s="64" t="s">
        <v>4307</v>
      </c>
      <c r="B13044" s="15" t="s">
        <v>4306</v>
      </c>
      <c r="C13044" s="40" t="s">
        <v>4305</v>
      </c>
      <c r="D13044" s="8" t="s">
        <v>20</v>
      </c>
      <c r="E13044" s="63" t="s">
        <v>1528</v>
      </c>
      <c r="F13044" s="61"/>
      <c r="G13044" s="62" t="s">
        <v>16</v>
      </c>
      <c r="H13044" s="72"/>
    </row>
    <row r="13045" spans="1:8" ht="76.5" x14ac:dyDescent="0.25">
      <c r="A13045" s="64" t="s">
        <v>4304</v>
      </c>
      <c r="B13045" s="15" t="s">
        <v>4303</v>
      </c>
      <c r="C13045" s="40" t="s">
        <v>4302</v>
      </c>
      <c r="D13045" s="8" t="s">
        <v>20</v>
      </c>
      <c r="E13045" s="63" t="s">
        <v>1528</v>
      </c>
      <c r="F13045" s="61"/>
      <c r="G13045" s="62" t="s">
        <v>16</v>
      </c>
      <c r="H13045" s="72"/>
    </row>
    <row r="13046" spans="1:8" ht="76.5" x14ac:dyDescent="0.25">
      <c r="A13046" s="64" t="s">
        <v>4301</v>
      </c>
      <c r="B13046" s="15" t="s">
        <v>4300</v>
      </c>
      <c r="C13046" s="40" t="s">
        <v>4299</v>
      </c>
      <c r="D13046" s="8" t="s">
        <v>20</v>
      </c>
      <c r="E13046" s="63" t="s">
        <v>1528</v>
      </c>
      <c r="F13046" s="61"/>
      <c r="G13046" s="62" t="s">
        <v>16</v>
      </c>
      <c r="H13046" s="72"/>
    </row>
    <row r="13047" spans="1:8" ht="76.5" x14ac:dyDescent="0.25">
      <c r="A13047" s="64" t="s">
        <v>4298</v>
      </c>
      <c r="B13047" s="15" t="s">
        <v>4284</v>
      </c>
      <c r="C13047" s="40" t="s">
        <v>4297</v>
      </c>
      <c r="D13047" s="8" t="s">
        <v>20</v>
      </c>
      <c r="E13047" s="63" t="s">
        <v>1528</v>
      </c>
      <c r="F13047" s="61"/>
      <c r="G13047" s="62" t="s">
        <v>16</v>
      </c>
      <c r="H13047" s="72"/>
    </row>
    <row r="13048" spans="1:8" ht="76.5" x14ac:dyDescent="0.25">
      <c r="A13048" s="64" t="s">
        <v>4296</v>
      </c>
      <c r="B13048" s="15" t="s">
        <v>4295</v>
      </c>
      <c r="C13048" s="40" t="s">
        <v>4294</v>
      </c>
      <c r="D13048" s="8" t="s">
        <v>20</v>
      </c>
      <c r="E13048" s="63" t="s">
        <v>1528</v>
      </c>
      <c r="F13048" s="61"/>
      <c r="G13048" s="62" t="s">
        <v>16</v>
      </c>
      <c r="H13048" s="72"/>
    </row>
    <row r="13049" spans="1:8" ht="76.5" x14ac:dyDescent="0.25">
      <c r="A13049" s="64" t="s">
        <v>4293</v>
      </c>
      <c r="B13049" s="15" t="s">
        <v>4292</v>
      </c>
      <c r="C13049" s="40" t="s">
        <v>4291</v>
      </c>
      <c r="D13049" s="8" t="s">
        <v>20</v>
      </c>
      <c r="E13049" s="63" t="s">
        <v>1528</v>
      </c>
      <c r="F13049" s="61"/>
      <c r="G13049" s="62" t="s">
        <v>16</v>
      </c>
      <c r="H13049" s="72"/>
    </row>
    <row r="13050" spans="1:8" ht="76.5" x14ac:dyDescent="0.25">
      <c r="A13050" s="64" t="s">
        <v>4290</v>
      </c>
      <c r="B13050" s="15" t="s">
        <v>4284</v>
      </c>
      <c r="C13050" s="40" t="s">
        <v>4289</v>
      </c>
      <c r="D13050" s="8" t="s">
        <v>20</v>
      </c>
      <c r="E13050" s="63" t="s">
        <v>1528</v>
      </c>
      <c r="F13050" s="61"/>
      <c r="G13050" s="62" t="s">
        <v>16</v>
      </c>
      <c r="H13050" s="72"/>
    </row>
    <row r="13051" spans="1:8" ht="76.5" x14ac:dyDescent="0.25">
      <c r="A13051" s="64" t="s">
        <v>4288</v>
      </c>
      <c r="B13051" s="15" t="s">
        <v>4287</v>
      </c>
      <c r="C13051" s="40" t="s">
        <v>4286</v>
      </c>
      <c r="D13051" s="8" t="s">
        <v>20</v>
      </c>
      <c r="E13051" s="63" t="s">
        <v>1528</v>
      </c>
      <c r="F13051" s="61"/>
      <c r="G13051" s="62" t="s">
        <v>16</v>
      </c>
      <c r="H13051" s="72"/>
    </row>
    <row r="13052" spans="1:8" ht="25.5" x14ac:dyDescent="0.25">
      <c r="A13052" s="70" t="s">
        <v>4285</v>
      </c>
      <c r="B13052" s="15" t="s">
        <v>4284</v>
      </c>
      <c r="C13052" s="40" t="s">
        <v>4283</v>
      </c>
      <c r="D13052" s="8" t="s">
        <v>15</v>
      </c>
      <c r="E13052" s="63" t="s">
        <v>1799</v>
      </c>
      <c r="F13052" s="63"/>
      <c r="G13052" s="68">
        <v>44665</v>
      </c>
      <c r="H13052" s="72"/>
    </row>
    <row r="13053" spans="1:8" ht="102" x14ac:dyDescent="0.25">
      <c r="A13053" s="15" t="s">
        <v>4282</v>
      </c>
      <c r="B13053" s="15" t="s">
        <v>4281</v>
      </c>
      <c r="C13053" s="40" t="s">
        <v>4280</v>
      </c>
      <c r="D13053" s="14" t="s">
        <v>1626</v>
      </c>
      <c r="E13053" s="63" t="s">
        <v>1625</v>
      </c>
      <c r="F13053" s="65"/>
      <c r="G13053" s="9">
        <v>44668</v>
      </c>
      <c r="H13053" s="72"/>
    </row>
    <row r="13054" spans="1:8" ht="76.5" x14ac:dyDescent="0.25">
      <c r="A13054" s="64" t="s">
        <v>4279</v>
      </c>
      <c r="B13054" s="15" t="s">
        <v>4278</v>
      </c>
      <c r="C13054" s="40" t="s">
        <v>4277</v>
      </c>
      <c r="D13054" s="8" t="s">
        <v>20</v>
      </c>
      <c r="E13054" s="63" t="s">
        <v>1528</v>
      </c>
      <c r="F13054" s="61"/>
      <c r="G13054" s="62" t="s">
        <v>16</v>
      </c>
      <c r="H13054" s="72"/>
    </row>
    <row r="13055" spans="1:8" ht="76.5" x14ac:dyDescent="0.25">
      <c r="A13055" s="64" t="s">
        <v>4276</v>
      </c>
      <c r="B13055" s="15" t="s">
        <v>4275</v>
      </c>
      <c r="C13055" s="40" t="s">
        <v>4274</v>
      </c>
      <c r="D13055" s="8" t="s">
        <v>20</v>
      </c>
      <c r="E13055" s="63" t="s">
        <v>1528</v>
      </c>
      <c r="F13055" s="61"/>
      <c r="G13055" s="62" t="s">
        <v>16</v>
      </c>
      <c r="H13055" s="72"/>
    </row>
    <row r="13056" spans="1:8" ht="76.5" x14ac:dyDescent="0.25">
      <c r="A13056" s="64" t="s">
        <v>4273</v>
      </c>
      <c r="B13056" s="15" t="s">
        <v>4272</v>
      </c>
      <c r="C13056" s="40" t="s">
        <v>4271</v>
      </c>
      <c r="D13056" s="8" t="s">
        <v>20</v>
      </c>
      <c r="E13056" s="63" t="s">
        <v>1528</v>
      </c>
      <c r="F13056" s="61"/>
      <c r="G13056" s="62" t="s">
        <v>16</v>
      </c>
      <c r="H13056" s="72"/>
    </row>
    <row r="13057" spans="1:8" ht="76.5" x14ac:dyDescent="0.25">
      <c r="A13057" s="64" t="s">
        <v>4270</v>
      </c>
      <c r="B13057" s="15" t="s">
        <v>4269</v>
      </c>
      <c r="C13057" s="40" t="s">
        <v>4268</v>
      </c>
      <c r="D13057" s="8" t="s">
        <v>20</v>
      </c>
      <c r="E13057" s="63" t="s">
        <v>1528</v>
      </c>
      <c r="F13057" s="61"/>
      <c r="G13057" s="62" t="s">
        <v>16</v>
      </c>
      <c r="H13057" s="72"/>
    </row>
    <row r="13058" spans="1:8" ht="76.5" x14ac:dyDescent="0.25">
      <c r="A13058" s="64" t="s">
        <v>4267</v>
      </c>
      <c r="B13058" s="15" t="s">
        <v>4266</v>
      </c>
      <c r="C13058" s="40" t="s">
        <v>4265</v>
      </c>
      <c r="D13058" s="8" t="s">
        <v>20</v>
      </c>
      <c r="E13058" s="63" t="s">
        <v>1528</v>
      </c>
      <c r="F13058" s="61"/>
      <c r="G13058" s="62" t="s">
        <v>16</v>
      </c>
      <c r="H13058" s="72"/>
    </row>
    <row r="13059" spans="1:8" ht="76.5" x14ac:dyDescent="0.25">
      <c r="A13059" s="64" t="s">
        <v>4264</v>
      </c>
      <c r="B13059" s="15" t="s">
        <v>4263</v>
      </c>
      <c r="C13059" s="40" t="s">
        <v>4262</v>
      </c>
      <c r="D13059" s="8" t="s">
        <v>20</v>
      </c>
      <c r="E13059" s="63" t="s">
        <v>1528</v>
      </c>
      <c r="F13059" s="61"/>
      <c r="G13059" s="62" t="s">
        <v>16</v>
      </c>
      <c r="H13059" s="72"/>
    </row>
    <row r="13060" spans="1:8" ht="114.75" x14ac:dyDescent="0.25">
      <c r="A13060" s="64" t="s">
        <v>4261</v>
      </c>
      <c r="B13060" s="15" t="s">
        <v>4260</v>
      </c>
      <c r="C13060" s="40" t="s">
        <v>4259</v>
      </c>
      <c r="D13060" s="8" t="s">
        <v>20</v>
      </c>
      <c r="E13060" s="63" t="s">
        <v>1528</v>
      </c>
      <c r="F13060" s="61"/>
      <c r="G13060" s="62" t="s">
        <v>16</v>
      </c>
      <c r="H13060" s="72"/>
    </row>
    <row r="13061" spans="1:8" ht="76.5" x14ac:dyDescent="0.25">
      <c r="A13061" s="64" t="s">
        <v>4258</v>
      </c>
      <c r="B13061" s="15" t="s">
        <v>4257</v>
      </c>
      <c r="C13061" s="40" t="s">
        <v>4256</v>
      </c>
      <c r="D13061" s="8" t="s">
        <v>20</v>
      </c>
      <c r="E13061" s="63" t="s">
        <v>1528</v>
      </c>
      <c r="F13061" s="61"/>
      <c r="G13061" s="62" t="s">
        <v>16</v>
      </c>
      <c r="H13061" s="72"/>
    </row>
    <row r="13062" spans="1:8" ht="38.25" x14ac:dyDescent="0.25">
      <c r="A13062" s="15" t="s">
        <v>4255</v>
      </c>
      <c r="B13062" s="15" t="s">
        <v>4254</v>
      </c>
      <c r="C13062" s="40" t="s">
        <v>4253</v>
      </c>
      <c r="D13062" s="8" t="s">
        <v>1626</v>
      </c>
      <c r="E13062" s="63" t="s">
        <v>1799</v>
      </c>
      <c r="F13062" s="65"/>
      <c r="G13062" s="9">
        <v>44627</v>
      </c>
      <c r="H13062" s="72"/>
    </row>
    <row r="13063" spans="1:8" ht="76.5" x14ac:dyDescent="0.25">
      <c r="A13063" s="64" t="s">
        <v>4252</v>
      </c>
      <c r="B13063" s="15" t="s">
        <v>4251</v>
      </c>
      <c r="C13063" s="40" t="s">
        <v>4250</v>
      </c>
      <c r="D13063" s="8" t="s">
        <v>20</v>
      </c>
      <c r="E13063" s="63" t="s">
        <v>1528</v>
      </c>
      <c r="F13063" s="61"/>
      <c r="G13063" s="62" t="s">
        <v>16</v>
      </c>
      <c r="H13063" s="72"/>
    </row>
    <row r="13064" spans="1:8" ht="63.75" x14ac:dyDescent="0.25">
      <c r="A13064" s="15" t="s">
        <v>4249</v>
      </c>
      <c r="B13064" s="15" t="s">
        <v>4248</v>
      </c>
      <c r="C13064" s="40" t="s">
        <v>4247</v>
      </c>
      <c r="D13064" s="8" t="s">
        <v>1626</v>
      </c>
      <c r="E13064" s="63" t="s">
        <v>1625</v>
      </c>
      <c r="F13064" s="65"/>
      <c r="G13064" s="9">
        <v>44711</v>
      </c>
      <c r="H13064" s="72"/>
    </row>
    <row r="13065" spans="1:8" ht="51" x14ac:dyDescent="0.25">
      <c r="A13065" s="15" t="s">
        <v>4246</v>
      </c>
      <c r="B13065" s="15" t="s">
        <v>4245</v>
      </c>
      <c r="C13065" s="40" t="s">
        <v>4244</v>
      </c>
      <c r="D13065" s="14" t="s">
        <v>1626</v>
      </c>
      <c r="E13065" s="63" t="s">
        <v>1057</v>
      </c>
      <c r="F13065" s="65"/>
      <c r="G13065" s="9">
        <v>44711</v>
      </c>
      <c r="H13065" s="72"/>
    </row>
    <row r="13066" spans="1:8" ht="76.5" x14ac:dyDescent="0.25">
      <c r="A13066" s="64" t="s">
        <v>4243</v>
      </c>
      <c r="B13066" s="15" t="s">
        <v>4242</v>
      </c>
      <c r="C13066" s="40" t="s">
        <v>4241</v>
      </c>
      <c r="D13066" s="8" t="s">
        <v>20</v>
      </c>
      <c r="E13066" s="63" t="s">
        <v>1528</v>
      </c>
      <c r="F13066" s="61"/>
      <c r="G13066" s="62" t="s">
        <v>16</v>
      </c>
      <c r="H13066" s="72"/>
    </row>
    <row r="13067" spans="1:8" ht="38.25" x14ac:dyDescent="0.25">
      <c r="A13067" s="15" t="s">
        <v>4240</v>
      </c>
      <c r="B13067" s="15" t="s">
        <v>4239</v>
      </c>
      <c r="C13067" s="40" t="s">
        <v>4238</v>
      </c>
      <c r="D13067" s="14" t="s">
        <v>1626</v>
      </c>
      <c r="E13067" s="63" t="s">
        <v>1799</v>
      </c>
      <c r="F13067" s="65"/>
      <c r="G13067" s="9">
        <v>44690</v>
      </c>
      <c r="H13067" s="72"/>
    </row>
    <row r="13068" spans="1:8" ht="25.5" x14ac:dyDescent="0.25">
      <c r="A13068" s="15" t="s">
        <v>4237</v>
      </c>
      <c r="B13068" s="15" t="s">
        <v>4236</v>
      </c>
      <c r="C13068" s="40" t="s">
        <v>4235</v>
      </c>
      <c r="D13068" s="8" t="s">
        <v>1626</v>
      </c>
      <c r="E13068" s="63" t="s">
        <v>1625</v>
      </c>
      <c r="F13068" s="65"/>
      <c r="G13068" s="9">
        <v>44627</v>
      </c>
      <c r="H13068" s="72"/>
    </row>
    <row r="13069" spans="1:8" ht="76.5" x14ac:dyDescent="0.25">
      <c r="A13069" s="64" t="s">
        <v>4234</v>
      </c>
      <c r="B13069" s="15" t="s">
        <v>4233</v>
      </c>
      <c r="C13069" s="40" t="s">
        <v>4232</v>
      </c>
      <c r="D13069" s="8" t="s">
        <v>20</v>
      </c>
      <c r="E13069" s="63" t="s">
        <v>1528</v>
      </c>
      <c r="F13069" s="61"/>
      <c r="G13069" s="62" t="s">
        <v>16</v>
      </c>
      <c r="H13069" s="72"/>
    </row>
    <row r="13070" spans="1:8" ht="76.5" x14ac:dyDescent="0.25">
      <c r="A13070" s="64" t="s">
        <v>4231</v>
      </c>
      <c r="B13070" s="15" t="s">
        <v>4230</v>
      </c>
      <c r="C13070" s="40" t="s">
        <v>4229</v>
      </c>
      <c r="D13070" s="8" t="s">
        <v>20</v>
      </c>
      <c r="E13070" s="63" t="s">
        <v>1528</v>
      </c>
      <c r="F13070" s="61"/>
      <c r="G13070" s="62" t="s">
        <v>16</v>
      </c>
      <c r="H13070" s="72"/>
    </row>
    <row r="13071" spans="1:8" ht="76.5" x14ac:dyDescent="0.25">
      <c r="A13071" s="64" t="s">
        <v>4228</v>
      </c>
      <c r="B13071" s="15" t="s">
        <v>4227</v>
      </c>
      <c r="C13071" s="40" t="s">
        <v>4226</v>
      </c>
      <c r="D13071" s="8" t="s">
        <v>20</v>
      </c>
      <c r="E13071" s="63" t="s">
        <v>1528</v>
      </c>
      <c r="F13071" s="61"/>
      <c r="G13071" s="62" t="s">
        <v>16</v>
      </c>
      <c r="H13071" s="72"/>
    </row>
    <row r="13072" spans="1:8" ht="76.5" x14ac:dyDescent="0.25">
      <c r="A13072" s="64" t="s">
        <v>4225</v>
      </c>
      <c r="B13072" s="15" t="s">
        <v>4224</v>
      </c>
      <c r="C13072" s="40" t="s">
        <v>4223</v>
      </c>
      <c r="D13072" s="8" t="s">
        <v>20</v>
      </c>
      <c r="E13072" s="63" t="s">
        <v>1528</v>
      </c>
      <c r="F13072" s="61"/>
      <c r="G13072" s="62" t="s">
        <v>16</v>
      </c>
      <c r="H13072" s="72"/>
    </row>
    <row r="13073" spans="1:8" ht="114.75" x14ac:dyDescent="0.25">
      <c r="A13073" s="64" t="s">
        <v>4222</v>
      </c>
      <c r="B13073" s="15" t="s">
        <v>4221</v>
      </c>
      <c r="C13073" s="40" t="s">
        <v>4220</v>
      </c>
      <c r="D13073" s="8" t="s">
        <v>20</v>
      </c>
      <c r="E13073" s="63" t="s">
        <v>1528</v>
      </c>
      <c r="F13073" s="61"/>
      <c r="G13073" s="62" t="s">
        <v>16</v>
      </c>
      <c r="H13073" s="72"/>
    </row>
    <row r="13074" spans="1:8" ht="38.25" x14ac:dyDescent="0.25">
      <c r="A13074" s="70" t="s">
        <v>4219</v>
      </c>
      <c r="B13074" s="15" t="s">
        <v>4218</v>
      </c>
      <c r="C13074" s="40" t="s">
        <v>4217</v>
      </c>
      <c r="D13074" s="8" t="s">
        <v>15</v>
      </c>
      <c r="E13074" s="63" t="s">
        <v>1799</v>
      </c>
      <c r="F13074" s="63"/>
      <c r="G13074" s="68">
        <v>44655</v>
      </c>
      <c r="H13074" s="72"/>
    </row>
    <row r="13075" spans="1:8" ht="76.5" x14ac:dyDescent="0.25">
      <c r="A13075" s="64" t="s">
        <v>4216</v>
      </c>
      <c r="B13075" s="15" t="s">
        <v>4215</v>
      </c>
      <c r="C13075" s="40" t="s">
        <v>4214</v>
      </c>
      <c r="D13075" s="8" t="s">
        <v>20</v>
      </c>
      <c r="E13075" s="63" t="s">
        <v>1528</v>
      </c>
      <c r="F13075" s="61"/>
      <c r="G13075" s="62" t="s">
        <v>16</v>
      </c>
      <c r="H13075" s="72"/>
    </row>
    <row r="13076" spans="1:8" ht="76.5" x14ac:dyDescent="0.25">
      <c r="A13076" s="64" t="s">
        <v>4213</v>
      </c>
      <c r="B13076" s="15" t="s">
        <v>4212</v>
      </c>
      <c r="C13076" s="40" t="s">
        <v>4211</v>
      </c>
      <c r="D13076" s="8" t="s">
        <v>20</v>
      </c>
      <c r="E13076" s="63" t="s">
        <v>1528</v>
      </c>
      <c r="F13076" s="61"/>
      <c r="G13076" s="62" t="s">
        <v>16</v>
      </c>
      <c r="H13076" s="72"/>
    </row>
    <row r="13077" spans="1:8" ht="38.25" x14ac:dyDescent="0.25">
      <c r="A13077" s="15" t="s">
        <v>4210</v>
      </c>
      <c r="B13077" s="15" t="s">
        <v>4209</v>
      </c>
      <c r="C13077" s="40" t="s">
        <v>4208</v>
      </c>
      <c r="D13077" s="14" t="s">
        <v>1626</v>
      </c>
      <c r="E13077" s="63" t="s">
        <v>1799</v>
      </c>
      <c r="F13077" s="65"/>
      <c r="G13077" s="9">
        <v>44732</v>
      </c>
      <c r="H13077" s="72"/>
    </row>
    <row r="13078" spans="1:8" ht="76.5" x14ac:dyDescent="0.25">
      <c r="A13078" s="64" t="s">
        <v>4207</v>
      </c>
      <c r="B13078" s="15" t="s">
        <v>4206</v>
      </c>
      <c r="C13078" s="40" t="s">
        <v>4205</v>
      </c>
      <c r="D13078" s="8" t="s">
        <v>20</v>
      </c>
      <c r="E13078" s="63" t="s">
        <v>1528</v>
      </c>
      <c r="F13078" s="61"/>
      <c r="G13078" s="62" t="s">
        <v>16</v>
      </c>
      <c r="H13078" s="72"/>
    </row>
    <row r="13079" spans="1:8" ht="63.75" x14ac:dyDescent="0.25">
      <c r="A13079" s="15" t="s">
        <v>4204</v>
      </c>
      <c r="B13079" s="15" t="s">
        <v>4203</v>
      </c>
      <c r="C13079" s="40" t="s">
        <v>4202</v>
      </c>
      <c r="D13079" s="8" t="s">
        <v>1626</v>
      </c>
      <c r="E13079" s="63" t="s">
        <v>1625</v>
      </c>
      <c r="F13079" s="65"/>
      <c r="G13079" s="9">
        <v>44704</v>
      </c>
      <c r="H13079" s="72"/>
    </row>
    <row r="13080" spans="1:8" ht="63.75" x14ac:dyDescent="0.25">
      <c r="A13080" s="15" t="s">
        <v>4201</v>
      </c>
      <c r="B13080" s="15" t="s">
        <v>4200</v>
      </c>
      <c r="C13080" s="40" t="s">
        <v>4199</v>
      </c>
      <c r="D13080" s="14" t="s">
        <v>4198</v>
      </c>
      <c r="E13080" s="63" t="s">
        <v>1625</v>
      </c>
      <c r="F13080" s="65"/>
      <c r="G13080" s="9">
        <v>44630</v>
      </c>
      <c r="H13080" s="72"/>
    </row>
    <row r="13081" spans="1:8" ht="76.5" x14ac:dyDescent="0.25">
      <c r="A13081" s="64" t="s">
        <v>4197</v>
      </c>
      <c r="B13081" s="15" t="s">
        <v>4196</v>
      </c>
      <c r="C13081" s="40" t="s">
        <v>4195</v>
      </c>
      <c r="D13081" s="8" t="s">
        <v>20</v>
      </c>
      <c r="E13081" s="63" t="s">
        <v>1528</v>
      </c>
      <c r="F13081" s="61"/>
      <c r="G13081" s="62" t="s">
        <v>16</v>
      </c>
      <c r="H13081" s="72"/>
    </row>
    <row r="13082" spans="1:8" ht="76.5" x14ac:dyDescent="0.25">
      <c r="A13082" s="64" t="s">
        <v>4194</v>
      </c>
      <c r="B13082" s="15" t="s">
        <v>4193</v>
      </c>
      <c r="C13082" s="40" t="s">
        <v>4192</v>
      </c>
      <c r="D13082" s="8" t="s">
        <v>20</v>
      </c>
      <c r="E13082" s="63" t="s">
        <v>1528</v>
      </c>
      <c r="F13082" s="61"/>
      <c r="G13082" s="62" t="s">
        <v>16</v>
      </c>
      <c r="H13082" s="72"/>
    </row>
    <row r="13083" spans="1:8" ht="76.5" x14ac:dyDescent="0.25">
      <c r="A13083" s="64" t="s">
        <v>4191</v>
      </c>
      <c r="B13083" s="15" t="s">
        <v>4190</v>
      </c>
      <c r="C13083" s="40" t="s">
        <v>4189</v>
      </c>
      <c r="D13083" s="8" t="s">
        <v>20</v>
      </c>
      <c r="E13083" s="63" t="s">
        <v>1528</v>
      </c>
      <c r="F13083" s="61"/>
      <c r="G13083" s="62" t="s">
        <v>16</v>
      </c>
      <c r="H13083" s="72"/>
    </row>
    <row r="13084" spans="1:8" ht="76.5" x14ac:dyDescent="0.25">
      <c r="A13084" s="64" t="s">
        <v>4188</v>
      </c>
      <c r="B13084" s="15" t="s">
        <v>4187</v>
      </c>
      <c r="C13084" s="40" t="s">
        <v>4186</v>
      </c>
      <c r="D13084" s="8" t="s">
        <v>20</v>
      </c>
      <c r="E13084" s="63" t="s">
        <v>1528</v>
      </c>
      <c r="F13084" s="61"/>
      <c r="G13084" s="62" t="s">
        <v>16</v>
      </c>
      <c r="H13084" s="72"/>
    </row>
    <row r="13085" spans="1:8" ht="102" x14ac:dyDescent="0.25">
      <c r="A13085" s="64" t="s">
        <v>4185</v>
      </c>
      <c r="B13085" s="15" t="s">
        <v>2960</v>
      </c>
      <c r="C13085" s="40" t="s">
        <v>4184</v>
      </c>
      <c r="D13085" s="8" t="s">
        <v>20</v>
      </c>
      <c r="E13085" s="63" t="s">
        <v>1528</v>
      </c>
      <c r="F13085" s="61"/>
      <c r="G13085" s="62" t="s">
        <v>16</v>
      </c>
      <c r="H13085" s="72"/>
    </row>
    <row r="13086" spans="1:8" ht="76.5" x14ac:dyDescent="0.25">
      <c r="A13086" s="64" t="s">
        <v>4183</v>
      </c>
      <c r="B13086" s="15" t="s">
        <v>4182</v>
      </c>
      <c r="C13086" s="40" t="s">
        <v>4181</v>
      </c>
      <c r="D13086" s="8" t="s">
        <v>20</v>
      </c>
      <c r="E13086" s="63" t="s">
        <v>1528</v>
      </c>
      <c r="F13086" s="61"/>
      <c r="G13086" s="62" t="s">
        <v>16</v>
      </c>
      <c r="H13086" s="72"/>
    </row>
    <row r="13087" spans="1:8" ht="76.5" x14ac:dyDescent="0.25">
      <c r="A13087" s="64" t="s">
        <v>4180</v>
      </c>
      <c r="B13087" s="15" t="s">
        <v>4179</v>
      </c>
      <c r="C13087" s="40" t="s">
        <v>4178</v>
      </c>
      <c r="D13087" s="8" t="s">
        <v>20</v>
      </c>
      <c r="E13087" s="63" t="s">
        <v>1528</v>
      </c>
      <c r="F13087" s="61"/>
      <c r="G13087" s="62" t="s">
        <v>16</v>
      </c>
      <c r="H13087" s="72"/>
    </row>
    <row r="13088" spans="1:8" ht="89.25" x14ac:dyDescent="0.25">
      <c r="A13088" s="15" t="s">
        <v>4177</v>
      </c>
      <c r="B13088" s="15" t="s">
        <v>4176</v>
      </c>
      <c r="C13088" s="40" t="s">
        <v>4175</v>
      </c>
      <c r="D13088" s="14" t="s">
        <v>1626</v>
      </c>
      <c r="E13088" s="63" t="s">
        <v>1799</v>
      </c>
      <c r="F13088" s="65"/>
      <c r="G13088" s="9">
        <v>44718</v>
      </c>
      <c r="H13088" s="72"/>
    </row>
    <row r="13089" spans="1:8" ht="76.5" x14ac:dyDescent="0.25">
      <c r="A13089" s="64" t="s">
        <v>4174</v>
      </c>
      <c r="B13089" s="15" t="s">
        <v>4173</v>
      </c>
      <c r="C13089" s="40" t="s">
        <v>4172</v>
      </c>
      <c r="D13089" s="8" t="s">
        <v>20</v>
      </c>
      <c r="E13089" s="63" t="s">
        <v>1528</v>
      </c>
      <c r="F13089" s="61"/>
      <c r="G13089" s="62" t="s">
        <v>16</v>
      </c>
      <c r="H13089" s="72"/>
    </row>
    <row r="13090" spans="1:8" ht="76.5" x14ac:dyDescent="0.25">
      <c r="A13090" s="64" t="s">
        <v>4171</v>
      </c>
      <c r="B13090" s="15" t="s">
        <v>4170</v>
      </c>
      <c r="C13090" s="40" t="s">
        <v>4162</v>
      </c>
      <c r="D13090" s="8" t="s">
        <v>20</v>
      </c>
      <c r="E13090" s="63" t="s">
        <v>1528</v>
      </c>
      <c r="F13090" s="61"/>
      <c r="G13090" s="62" t="s">
        <v>16</v>
      </c>
      <c r="H13090" s="72"/>
    </row>
    <row r="13091" spans="1:8" ht="76.5" x14ac:dyDescent="0.25">
      <c r="A13091" s="64" t="s">
        <v>4169</v>
      </c>
      <c r="B13091" s="15" t="s">
        <v>4168</v>
      </c>
      <c r="C13091" s="40" t="s">
        <v>4162</v>
      </c>
      <c r="D13091" s="8" t="s">
        <v>20</v>
      </c>
      <c r="E13091" s="63" t="s">
        <v>1528</v>
      </c>
      <c r="F13091" s="61"/>
      <c r="G13091" s="62" t="s">
        <v>16</v>
      </c>
      <c r="H13091" s="72"/>
    </row>
    <row r="13092" spans="1:8" ht="76.5" x14ac:dyDescent="0.25">
      <c r="A13092" s="64" t="s">
        <v>4167</v>
      </c>
      <c r="B13092" s="15" t="s">
        <v>4166</v>
      </c>
      <c r="C13092" s="40" t="s">
        <v>4165</v>
      </c>
      <c r="D13092" s="8" t="s">
        <v>20</v>
      </c>
      <c r="E13092" s="63" t="s">
        <v>1528</v>
      </c>
      <c r="F13092" s="61"/>
      <c r="G13092" s="62" t="s">
        <v>16</v>
      </c>
      <c r="H13092" s="72"/>
    </row>
    <row r="13093" spans="1:8" ht="76.5" x14ac:dyDescent="0.25">
      <c r="A13093" s="64" t="s">
        <v>4164</v>
      </c>
      <c r="B13093" s="15" t="s">
        <v>4163</v>
      </c>
      <c r="C13093" s="40" t="s">
        <v>4162</v>
      </c>
      <c r="D13093" s="8" t="s">
        <v>20</v>
      </c>
      <c r="E13093" s="63" t="s">
        <v>1528</v>
      </c>
      <c r="F13093" s="61"/>
      <c r="G13093" s="62" t="s">
        <v>16</v>
      </c>
      <c r="H13093" s="72"/>
    </row>
    <row r="13094" spans="1:8" ht="76.5" x14ac:dyDescent="0.25">
      <c r="A13094" s="64" t="s">
        <v>4161</v>
      </c>
      <c r="B13094" s="15" t="s">
        <v>4160</v>
      </c>
      <c r="C13094" s="40" t="s">
        <v>4159</v>
      </c>
      <c r="D13094" s="8" t="s">
        <v>20</v>
      </c>
      <c r="E13094" s="63" t="s">
        <v>1528</v>
      </c>
      <c r="F13094" s="61"/>
      <c r="G13094" s="62" t="s">
        <v>16</v>
      </c>
      <c r="H13094" s="72"/>
    </row>
    <row r="13095" spans="1:8" ht="76.5" x14ac:dyDescent="0.25">
      <c r="A13095" s="64" t="s">
        <v>4158</v>
      </c>
      <c r="B13095" s="15" t="s">
        <v>4157</v>
      </c>
      <c r="C13095" s="40" t="s">
        <v>4156</v>
      </c>
      <c r="D13095" s="8" t="s">
        <v>20</v>
      </c>
      <c r="E13095" s="63" t="s">
        <v>1528</v>
      </c>
      <c r="F13095" s="61"/>
      <c r="G13095" s="62" t="s">
        <v>16</v>
      </c>
      <c r="H13095" s="72"/>
    </row>
    <row r="13096" spans="1:8" ht="63.75" x14ac:dyDescent="0.25">
      <c r="A13096" s="15" t="s">
        <v>4155</v>
      </c>
      <c r="B13096" s="15" t="s">
        <v>2652</v>
      </c>
      <c r="C13096" s="40" t="s">
        <v>4154</v>
      </c>
      <c r="D13096" s="8" t="s">
        <v>1626</v>
      </c>
      <c r="E13096" s="63" t="s">
        <v>1625</v>
      </c>
      <c r="F13096" s="65"/>
      <c r="G13096" s="9">
        <v>44639</v>
      </c>
      <c r="H13096" s="72"/>
    </row>
    <row r="13097" spans="1:8" ht="76.5" x14ac:dyDescent="0.25">
      <c r="A13097" s="64" t="s">
        <v>4153</v>
      </c>
      <c r="B13097" s="15" t="s">
        <v>4152</v>
      </c>
      <c r="C13097" s="40" t="s">
        <v>4151</v>
      </c>
      <c r="D13097" s="8" t="s">
        <v>20</v>
      </c>
      <c r="E13097" s="63" t="s">
        <v>1528</v>
      </c>
      <c r="F13097" s="61"/>
      <c r="G13097" s="62" t="s">
        <v>16</v>
      </c>
      <c r="H13097" s="72"/>
    </row>
    <row r="13098" spans="1:8" ht="76.5" x14ac:dyDescent="0.25">
      <c r="A13098" s="64" t="s">
        <v>4150</v>
      </c>
      <c r="B13098" s="15" t="s">
        <v>4149</v>
      </c>
      <c r="C13098" s="40" t="s">
        <v>4148</v>
      </c>
      <c r="D13098" s="8" t="s">
        <v>20</v>
      </c>
      <c r="E13098" s="63" t="s">
        <v>1528</v>
      </c>
      <c r="F13098" s="61"/>
      <c r="G13098" s="62" t="s">
        <v>16</v>
      </c>
      <c r="H13098" s="72"/>
    </row>
    <row r="13099" spans="1:8" ht="76.5" x14ac:dyDescent="0.25">
      <c r="A13099" s="64" t="s">
        <v>4147</v>
      </c>
      <c r="B13099" s="15" t="s">
        <v>4146</v>
      </c>
      <c r="C13099" s="40" t="s">
        <v>4145</v>
      </c>
      <c r="D13099" s="8" t="s">
        <v>20</v>
      </c>
      <c r="E13099" s="63" t="s">
        <v>1528</v>
      </c>
      <c r="F13099" s="61"/>
      <c r="G13099" s="62" t="s">
        <v>16</v>
      </c>
      <c r="H13099" s="72"/>
    </row>
    <row r="13100" spans="1:8" ht="76.5" x14ac:dyDescent="0.25">
      <c r="A13100" s="64" t="s">
        <v>4144</v>
      </c>
      <c r="B13100" s="15" t="s">
        <v>4143</v>
      </c>
      <c r="C13100" s="40" t="s">
        <v>4142</v>
      </c>
      <c r="D13100" s="8" t="s">
        <v>20</v>
      </c>
      <c r="E13100" s="63" t="s">
        <v>1528</v>
      </c>
      <c r="F13100" s="61"/>
      <c r="G13100" s="62" t="s">
        <v>16</v>
      </c>
      <c r="H13100" s="72"/>
    </row>
    <row r="13101" spans="1:8" ht="76.5" x14ac:dyDescent="0.25">
      <c r="A13101" s="64" t="s">
        <v>4141</v>
      </c>
      <c r="B13101" s="15" t="s">
        <v>4140</v>
      </c>
      <c r="C13101" s="40" t="s">
        <v>4139</v>
      </c>
      <c r="D13101" s="8" t="s">
        <v>20</v>
      </c>
      <c r="E13101" s="63" t="s">
        <v>1528</v>
      </c>
      <c r="F13101" s="61"/>
      <c r="G13101" s="62" t="s">
        <v>16</v>
      </c>
      <c r="H13101" s="72"/>
    </row>
    <row r="13102" spans="1:8" ht="76.5" x14ac:dyDescent="0.25">
      <c r="A13102" s="64" t="s">
        <v>4138</v>
      </c>
      <c r="B13102" s="15" t="s">
        <v>4137</v>
      </c>
      <c r="C13102" s="40" t="s">
        <v>4136</v>
      </c>
      <c r="D13102" s="8" t="s">
        <v>20</v>
      </c>
      <c r="E13102" s="63" t="s">
        <v>1528</v>
      </c>
      <c r="F13102" s="61"/>
      <c r="G13102" s="62" t="s">
        <v>16</v>
      </c>
      <c r="H13102" s="72"/>
    </row>
    <row r="13103" spans="1:8" ht="140.25" x14ac:dyDescent="0.25">
      <c r="A13103" s="64" t="s">
        <v>4135</v>
      </c>
      <c r="B13103" s="15" t="s">
        <v>3413</v>
      </c>
      <c r="C13103" s="40" t="s">
        <v>4134</v>
      </c>
      <c r="D13103" s="8" t="s">
        <v>20</v>
      </c>
      <c r="E13103" s="63" t="s">
        <v>1528</v>
      </c>
      <c r="F13103" s="61"/>
      <c r="G13103" s="62" t="s">
        <v>16</v>
      </c>
      <c r="H13103" s="72"/>
    </row>
    <row r="13104" spans="1:8" ht="76.5" x14ac:dyDescent="0.25">
      <c r="A13104" s="64" t="s">
        <v>4133</v>
      </c>
      <c r="B13104" s="15" t="s">
        <v>4132</v>
      </c>
      <c r="C13104" s="40" t="s">
        <v>4131</v>
      </c>
      <c r="D13104" s="8" t="s">
        <v>20</v>
      </c>
      <c r="E13104" s="63" t="s">
        <v>1528</v>
      </c>
      <c r="F13104" s="61"/>
      <c r="G13104" s="62" t="s">
        <v>16</v>
      </c>
      <c r="H13104" s="72"/>
    </row>
    <row r="13105" spans="1:8" ht="76.5" x14ac:dyDescent="0.25">
      <c r="A13105" s="64" t="s">
        <v>4130</v>
      </c>
      <c r="B13105" s="15" t="s">
        <v>4129</v>
      </c>
      <c r="C13105" s="40" t="s">
        <v>4128</v>
      </c>
      <c r="D13105" s="8" t="s">
        <v>20</v>
      </c>
      <c r="E13105" s="63" t="s">
        <v>1528</v>
      </c>
      <c r="F13105" s="61"/>
      <c r="G13105" s="62" t="s">
        <v>16</v>
      </c>
      <c r="H13105" s="72"/>
    </row>
    <row r="13106" spans="1:8" ht="25.5" x14ac:dyDescent="0.25">
      <c r="A13106" s="15" t="s">
        <v>4127</v>
      </c>
      <c r="B13106" s="15" t="s">
        <v>4126</v>
      </c>
      <c r="C13106" s="40" t="s">
        <v>4125</v>
      </c>
      <c r="D13106" s="8" t="s">
        <v>1626</v>
      </c>
      <c r="E13106" s="63" t="s">
        <v>1625</v>
      </c>
      <c r="F13106" s="65"/>
      <c r="G13106" s="9">
        <v>44673</v>
      </c>
      <c r="H13106" s="72"/>
    </row>
    <row r="13107" spans="1:8" ht="76.5" x14ac:dyDescent="0.25">
      <c r="A13107" s="64" t="s">
        <v>4124</v>
      </c>
      <c r="B13107" s="15" t="s">
        <v>4123</v>
      </c>
      <c r="C13107" s="40" t="s">
        <v>4122</v>
      </c>
      <c r="D13107" s="8" t="s">
        <v>20</v>
      </c>
      <c r="E13107" s="63" t="s">
        <v>1528</v>
      </c>
      <c r="F13107" s="61"/>
      <c r="G13107" s="62" t="s">
        <v>16</v>
      </c>
      <c r="H13107" s="72"/>
    </row>
    <row r="13108" spans="1:8" ht="76.5" x14ac:dyDescent="0.25">
      <c r="A13108" s="64" t="s">
        <v>4121</v>
      </c>
      <c r="B13108" s="15" t="s">
        <v>4120</v>
      </c>
      <c r="C13108" s="40" t="s">
        <v>4119</v>
      </c>
      <c r="D13108" s="8" t="s">
        <v>20</v>
      </c>
      <c r="E13108" s="63" t="s">
        <v>1528</v>
      </c>
      <c r="F13108" s="61"/>
      <c r="G13108" s="62" t="s">
        <v>16</v>
      </c>
      <c r="H13108" s="72"/>
    </row>
    <row r="13109" spans="1:8" ht="76.5" x14ac:dyDescent="0.25">
      <c r="A13109" s="64" t="s">
        <v>4118</v>
      </c>
      <c r="B13109" s="15" t="s">
        <v>4117</v>
      </c>
      <c r="C13109" s="40" t="s">
        <v>4116</v>
      </c>
      <c r="D13109" s="8" t="s">
        <v>20</v>
      </c>
      <c r="E13109" s="63" t="s">
        <v>1528</v>
      </c>
      <c r="F13109" s="61"/>
      <c r="G13109" s="62" t="s">
        <v>16</v>
      </c>
      <c r="H13109" s="72"/>
    </row>
    <row r="13110" spans="1:8" ht="76.5" x14ac:dyDescent="0.25">
      <c r="A13110" s="64" t="s">
        <v>4115</v>
      </c>
      <c r="B13110" s="15" t="s">
        <v>4114</v>
      </c>
      <c r="C13110" s="40" t="s">
        <v>4113</v>
      </c>
      <c r="D13110" s="8" t="s">
        <v>20</v>
      </c>
      <c r="E13110" s="63" t="s">
        <v>1528</v>
      </c>
      <c r="F13110" s="61"/>
      <c r="G13110" s="62" t="s">
        <v>16</v>
      </c>
      <c r="H13110" s="72"/>
    </row>
    <row r="13111" spans="1:8" ht="63.75" x14ac:dyDescent="0.25">
      <c r="A13111" s="15" t="s">
        <v>4112</v>
      </c>
      <c r="B13111" s="15" t="s">
        <v>4111</v>
      </c>
      <c r="C13111" s="40" t="s">
        <v>4110</v>
      </c>
      <c r="D13111" s="8" t="s">
        <v>1626</v>
      </c>
      <c r="E13111" s="63" t="s">
        <v>1625</v>
      </c>
      <c r="F13111" s="65"/>
      <c r="G13111" s="9">
        <v>44686</v>
      </c>
      <c r="H13111" s="72"/>
    </row>
    <row r="13112" spans="1:8" ht="89.25" x14ac:dyDescent="0.25">
      <c r="A13112" s="64" t="s">
        <v>4109</v>
      </c>
      <c r="B13112" s="15" t="s">
        <v>4108</v>
      </c>
      <c r="C13112" s="40" t="s">
        <v>4107</v>
      </c>
      <c r="D13112" s="8" t="s">
        <v>20</v>
      </c>
      <c r="E13112" s="63" t="s">
        <v>1528</v>
      </c>
      <c r="F13112" s="61"/>
      <c r="G13112" s="62" t="s">
        <v>16</v>
      </c>
      <c r="H13112" s="72"/>
    </row>
    <row r="13113" spans="1:8" ht="76.5" x14ac:dyDescent="0.25">
      <c r="A13113" s="64" t="s">
        <v>4106</v>
      </c>
      <c r="B13113" s="15" t="s">
        <v>4105</v>
      </c>
      <c r="C13113" s="40" t="s">
        <v>4104</v>
      </c>
      <c r="D13113" s="8" t="s">
        <v>20</v>
      </c>
      <c r="E13113" s="63" t="s">
        <v>1528</v>
      </c>
      <c r="F13113" s="61"/>
      <c r="G13113" s="62" t="s">
        <v>16</v>
      </c>
      <c r="H13113" s="72"/>
    </row>
    <row r="13114" spans="1:8" ht="76.5" x14ac:dyDescent="0.25">
      <c r="A13114" s="64" t="s">
        <v>4103</v>
      </c>
      <c r="B13114" s="15" t="s">
        <v>4102</v>
      </c>
      <c r="C13114" s="40" t="s">
        <v>4101</v>
      </c>
      <c r="D13114" s="8" t="s">
        <v>20</v>
      </c>
      <c r="E13114" s="63" t="s">
        <v>1528</v>
      </c>
      <c r="F13114" s="61"/>
      <c r="G13114" s="62" t="s">
        <v>16</v>
      </c>
      <c r="H13114" s="72"/>
    </row>
    <row r="13115" spans="1:8" ht="76.5" x14ac:dyDescent="0.25">
      <c r="A13115" s="64" t="s">
        <v>4100</v>
      </c>
      <c r="B13115" s="15" t="s">
        <v>4099</v>
      </c>
      <c r="C13115" s="40" t="s">
        <v>4098</v>
      </c>
      <c r="D13115" s="8" t="s">
        <v>20</v>
      </c>
      <c r="E13115" s="63" t="s">
        <v>1528</v>
      </c>
      <c r="F13115" s="61"/>
      <c r="G13115" s="62" t="s">
        <v>16</v>
      </c>
      <c r="H13115" s="72"/>
    </row>
    <row r="13116" spans="1:8" ht="76.5" x14ac:dyDescent="0.25">
      <c r="A13116" s="64" t="s">
        <v>4097</v>
      </c>
      <c r="B13116" s="15" t="s">
        <v>4096</v>
      </c>
      <c r="C13116" s="40" t="s">
        <v>4095</v>
      </c>
      <c r="D13116" s="8" t="s">
        <v>20</v>
      </c>
      <c r="E13116" s="63" t="s">
        <v>1528</v>
      </c>
      <c r="F13116" s="61"/>
      <c r="G13116" s="62" t="s">
        <v>16</v>
      </c>
      <c r="H13116" s="72"/>
    </row>
    <row r="13117" spans="1:8" ht="76.5" x14ac:dyDescent="0.25">
      <c r="A13117" s="64" t="s">
        <v>4094</v>
      </c>
      <c r="B13117" s="15" t="s">
        <v>4093</v>
      </c>
      <c r="C13117" s="40" t="s">
        <v>4092</v>
      </c>
      <c r="D13117" s="8" t="s">
        <v>20</v>
      </c>
      <c r="E13117" s="63" t="s">
        <v>1528</v>
      </c>
      <c r="F13117" s="61"/>
      <c r="G13117" s="62" t="s">
        <v>16</v>
      </c>
      <c r="H13117" s="72"/>
    </row>
    <row r="13118" spans="1:8" ht="76.5" x14ac:dyDescent="0.25">
      <c r="A13118" s="15" t="s">
        <v>4091</v>
      </c>
      <c r="B13118" s="15" t="s">
        <v>4090</v>
      </c>
      <c r="C13118" s="40" t="s">
        <v>4089</v>
      </c>
      <c r="D13118" s="8" t="s">
        <v>1626</v>
      </c>
      <c r="E13118" s="63" t="s">
        <v>1625</v>
      </c>
      <c r="F13118" s="65"/>
      <c r="G13118" s="9">
        <v>44676</v>
      </c>
      <c r="H13118" s="72"/>
    </row>
    <row r="13119" spans="1:8" ht="76.5" x14ac:dyDescent="0.25">
      <c r="A13119" s="64" t="s">
        <v>4088</v>
      </c>
      <c r="B13119" s="15" t="s">
        <v>4087</v>
      </c>
      <c r="C13119" s="40" t="s">
        <v>4086</v>
      </c>
      <c r="D13119" s="8" t="s">
        <v>20</v>
      </c>
      <c r="E13119" s="63" t="s">
        <v>1528</v>
      </c>
      <c r="F13119" s="61"/>
      <c r="G13119" s="62" t="s">
        <v>16</v>
      </c>
      <c r="H13119" s="72"/>
    </row>
    <row r="13120" spans="1:8" ht="76.5" x14ac:dyDescent="0.25">
      <c r="A13120" s="64" t="s">
        <v>4085</v>
      </c>
      <c r="B13120" s="15" t="s">
        <v>4084</v>
      </c>
      <c r="C13120" s="40" t="s">
        <v>4083</v>
      </c>
      <c r="D13120" s="8" t="s">
        <v>20</v>
      </c>
      <c r="E13120" s="63" t="s">
        <v>1528</v>
      </c>
      <c r="F13120" s="61"/>
      <c r="G13120" s="62" t="s">
        <v>16</v>
      </c>
      <c r="H13120" s="72"/>
    </row>
    <row r="13121" spans="1:8" ht="76.5" x14ac:dyDescent="0.25">
      <c r="A13121" s="64" t="s">
        <v>4082</v>
      </c>
      <c r="B13121" s="15" t="s">
        <v>4081</v>
      </c>
      <c r="C13121" s="40" t="s">
        <v>4080</v>
      </c>
      <c r="D13121" s="8" t="s">
        <v>20</v>
      </c>
      <c r="E13121" s="63" t="s">
        <v>1528</v>
      </c>
      <c r="F13121" s="61"/>
      <c r="G13121" s="62" t="s">
        <v>16</v>
      </c>
      <c r="H13121" s="72"/>
    </row>
    <row r="13122" spans="1:8" ht="76.5" x14ac:dyDescent="0.25">
      <c r="A13122" s="64" t="s">
        <v>4079</v>
      </c>
      <c r="B13122" s="15" t="s">
        <v>4078</v>
      </c>
      <c r="C13122" s="40" t="s">
        <v>4077</v>
      </c>
      <c r="D13122" s="8" t="s">
        <v>20</v>
      </c>
      <c r="E13122" s="63" t="s">
        <v>1528</v>
      </c>
      <c r="F13122" s="61"/>
      <c r="G13122" s="62" t="s">
        <v>16</v>
      </c>
      <c r="H13122" s="72"/>
    </row>
    <row r="13123" spans="1:8" ht="76.5" x14ac:dyDescent="0.25">
      <c r="A13123" s="15" t="s">
        <v>4076</v>
      </c>
      <c r="B13123" s="15" t="s">
        <v>4075</v>
      </c>
      <c r="C13123" s="40" t="s">
        <v>4074</v>
      </c>
      <c r="D13123" s="8" t="s">
        <v>1626</v>
      </c>
      <c r="E13123" s="63" t="s">
        <v>1799</v>
      </c>
      <c r="F13123" s="65"/>
      <c r="G13123" s="9">
        <v>44648</v>
      </c>
      <c r="H13123" s="72"/>
    </row>
    <row r="13124" spans="1:8" ht="76.5" x14ac:dyDescent="0.25">
      <c r="A13124" s="64" t="s">
        <v>4073</v>
      </c>
      <c r="B13124" s="15" t="s">
        <v>4072</v>
      </c>
      <c r="C13124" s="40" t="s">
        <v>4071</v>
      </c>
      <c r="D13124" s="8" t="s">
        <v>20</v>
      </c>
      <c r="E13124" s="63" t="s">
        <v>1528</v>
      </c>
      <c r="F13124" s="61"/>
      <c r="G13124" s="62" t="s">
        <v>16</v>
      </c>
      <c r="H13124" s="72"/>
    </row>
    <row r="13125" spans="1:8" ht="76.5" x14ac:dyDescent="0.25">
      <c r="A13125" s="64" t="s">
        <v>4070</v>
      </c>
      <c r="B13125" s="15" t="s">
        <v>4069</v>
      </c>
      <c r="C13125" s="40" t="s">
        <v>4068</v>
      </c>
      <c r="D13125" s="8" t="s">
        <v>20</v>
      </c>
      <c r="E13125" s="63" t="s">
        <v>1528</v>
      </c>
      <c r="F13125" s="61"/>
      <c r="G13125" s="62" t="s">
        <v>16</v>
      </c>
      <c r="H13125" s="72"/>
    </row>
    <row r="13126" spans="1:8" ht="76.5" x14ac:dyDescent="0.25">
      <c r="A13126" s="64" t="s">
        <v>4067</v>
      </c>
      <c r="B13126" s="15" t="s">
        <v>4066</v>
      </c>
      <c r="C13126" s="40" t="s">
        <v>4065</v>
      </c>
      <c r="D13126" s="8" t="s">
        <v>20</v>
      </c>
      <c r="E13126" s="63" t="s">
        <v>1528</v>
      </c>
      <c r="F13126" s="61"/>
      <c r="G13126" s="62" t="s">
        <v>16</v>
      </c>
      <c r="H13126" s="72"/>
    </row>
    <row r="13127" spans="1:8" ht="63.75" x14ac:dyDescent="0.25">
      <c r="A13127" s="15" t="s">
        <v>4064</v>
      </c>
      <c r="B13127" s="15" t="s">
        <v>4063</v>
      </c>
      <c r="C13127" s="40" t="s">
        <v>4062</v>
      </c>
      <c r="D13127" s="8" t="s">
        <v>1626</v>
      </c>
      <c r="E13127" s="63" t="s">
        <v>1799</v>
      </c>
      <c r="F13127" s="65"/>
      <c r="G13127" s="9">
        <v>44672</v>
      </c>
      <c r="H13127" s="72"/>
    </row>
    <row r="13128" spans="1:8" ht="102" x14ac:dyDescent="0.25">
      <c r="A13128" s="15" t="s">
        <v>4061</v>
      </c>
      <c r="B13128" s="15" t="s">
        <v>4060</v>
      </c>
      <c r="C13128" s="40" t="s">
        <v>4059</v>
      </c>
      <c r="D13128" s="8" t="s">
        <v>1626</v>
      </c>
      <c r="E13128" s="63" t="s">
        <v>1799</v>
      </c>
      <c r="F13128" s="65"/>
      <c r="G13128" s="9">
        <v>44718</v>
      </c>
      <c r="H13128" s="72"/>
    </row>
    <row r="13129" spans="1:8" ht="76.5" x14ac:dyDescent="0.25">
      <c r="A13129" s="64" t="s">
        <v>4058</v>
      </c>
      <c r="B13129" s="15" t="s">
        <v>4057</v>
      </c>
      <c r="C13129" s="40" t="s">
        <v>4056</v>
      </c>
      <c r="D13129" s="8" t="s">
        <v>20</v>
      </c>
      <c r="E13129" s="63" t="s">
        <v>1528</v>
      </c>
      <c r="F13129" s="61"/>
      <c r="G13129" s="62" t="s">
        <v>16</v>
      </c>
      <c r="H13129" s="72"/>
    </row>
    <row r="13130" spans="1:8" ht="102" x14ac:dyDescent="0.25">
      <c r="A13130" s="64" t="s">
        <v>4055</v>
      </c>
      <c r="B13130" s="15" t="s">
        <v>4054</v>
      </c>
      <c r="C13130" s="40" t="s">
        <v>4053</v>
      </c>
      <c r="D13130" s="8" t="s">
        <v>20</v>
      </c>
      <c r="E13130" s="63" t="s">
        <v>1528</v>
      </c>
      <c r="F13130" s="61"/>
      <c r="G13130" s="62" t="s">
        <v>16</v>
      </c>
      <c r="H13130" s="72"/>
    </row>
    <row r="13131" spans="1:8" ht="76.5" x14ac:dyDescent="0.25">
      <c r="A13131" s="64" t="s">
        <v>4052</v>
      </c>
      <c r="B13131" s="15" t="s">
        <v>4051</v>
      </c>
      <c r="C13131" s="40" t="s">
        <v>4050</v>
      </c>
      <c r="D13131" s="8" t="s">
        <v>20</v>
      </c>
      <c r="E13131" s="63" t="s">
        <v>1528</v>
      </c>
      <c r="F13131" s="61"/>
      <c r="G13131" s="62" t="s">
        <v>16</v>
      </c>
      <c r="H13131" s="72"/>
    </row>
    <row r="13132" spans="1:8" ht="89.25" x14ac:dyDescent="0.25">
      <c r="A13132" s="15" t="s">
        <v>4049</v>
      </c>
      <c r="B13132" s="15" t="s">
        <v>4048</v>
      </c>
      <c r="C13132" s="40" t="s">
        <v>4047</v>
      </c>
      <c r="D13132" s="8" t="s">
        <v>1626</v>
      </c>
      <c r="E13132" s="63" t="s">
        <v>1799</v>
      </c>
      <c r="F13132" s="65"/>
      <c r="G13132" s="9">
        <v>44662</v>
      </c>
      <c r="H13132" s="72"/>
    </row>
    <row r="13133" spans="1:8" ht="76.5" x14ac:dyDescent="0.25">
      <c r="A13133" s="64" t="s">
        <v>4046</v>
      </c>
      <c r="B13133" s="15" t="s">
        <v>4045</v>
      </c>
      <c r="C13133" s="40" t="s">
        <v>4044</v>
      </c>
      <c r="D13133" s="8" t="s">
        <v>20</v>
      </c>
      <c r="E13133" s="63" t="s">
        <v>1528</v>
      </c>
      <c r="F13133" s="61"/>
      <c r="G13133" s="62" t="s">
        <v>16</v>
      </c>
      <c r="H13133" s="72"/>
    </row>
    <row r="13134" spans="1:8" ht="89.25" x14ac:dyDescent="0.25">
      <c r="A13134" s="64" t="s">
        <v>4043</v>
      </c>
      <c r="B13134" s="15" t="s">
        <v>4042</v>
      </c>
      <c r="C13134" s="40" t="s">
        <v>4041</v>
      </c>
      <c r="D13134" s="8" t="s">
        <v>20</v>
      </c>
      <c r="E13134" s="63" t="s">
        <v>1528</v>
      </c>
      <c r="F13134" s="61"/>
      <c r="G13134" s="62" t="s">
        <v>16</v>
      </c>
      <c r="H13134" s="72"/>
    </row>
    <row r="13135" spans="1:8" ht="76.5" x14ac:dyDescent="0.25">
      <c r="A13135" s="64" t="s">
        <v>4040</v>
      </c>
      <c r="B13135" s="15" t="s">
        <v>4039</v>
      </c>
      <c r="C13135" s="40" t="s">
        <v>4038</v>
      </c>
      <c r="D13135" s="8" t="s">
        <v>20</v>
      </c>
      <c r="E13135" s="63" t="s">
        <v>1528</v>
      </c>
      <c r="F13135" s="61"/>
      <c r="G13135" s="62" t="s">
        <v>16</v>
      </c>
      <c r="H13135" s="72"/>
    </row>
    <row r="13136" spans="1:8" ht="63.75" x14ac:dyDescent="0.25">
      <c r="A13136" s="15" t="s">
        <v>4037</v>
      </c>
      <c r="B13136" s="15" t="s">
        <v>4036</v>
      </c>
      <c r="C13136" s="40" t="s">
        <v>4035</v>
      </c>
      <c r="D13136" s="8" t="s">
        <v>1626</v>
      </c>
      <c r="E13136" s="63" t="s">
        <v>1799</v>
      </c>
      <c r="F13136" s="65"/>
      <c r="G13136" s="9">
        <v>44681</v>
      </c>
      <c r="H13136" s="72"/>
    </row>
    <row r="13137" spans="1:8" ht="76.5" x14ac:dyDescent="0.25">
      <c r="A13137" s="64" t="s">
        <v>4034</v>
      </c>
      <c r="B13137" s="15" t="s">
        <v>4033</v>
      </c>
      <c r="C13137" s="40" t="s">
        <v>4032</v>
      </c>
      <c r="D13137" s="8" t="s">
        <v>20</v>
      </c>
      <c r="E13137" s="63" t="s">
        <v>1528</v>
      </c>
      <c r="F13137" s="61"/>
      <c r="G13137" s="62" t="s">
        <v>16</v>
      </c>
      <c r="H13137" s="72"/>
    </row>
    <row r="13138" spans="1:8" ht="76.5" x14ac:dyDescent="0.25">
      <c r="A13138" s="64" t="s">
        <v>4031</v>
      </c>
      <c r="B13138" s="15" t="s">
        <v>4030</v>
      </c>
      <c r="C13138" s="40" t="s">
        <v>4029</v>
      </c>
      <c r="D13138" s="8" t="s">
        <v>20</v>
      </c>
      <c r="E13138" s="63" t="s">
        <v>1528</v>
      </c>
      <c r="F13138" s="61"/>
      <c r="G13138" s="62" t="s">
        <v>16</v>
      </c>
      <c r="H13138" s="72"/>
    </row>
    <row r="13139" spans="1:8" ht="102" x14ac:dyDescent="0.25">
      <c r="A13139" s="64" t="s">
        <v>4028</v>
      </c>
      <c r="B13139" s="15" t="s">
        <v>4027</v>
      </c>
      <c r="C13139" s="40" t="s">
        <v>4026</v>
      </c>
      <c r="D13139" s="8" t="s">
        <v>20</v>
      </c>
      <c r="E13139" s="63" t="s">
        <v>1528</v>
      </c>
      <c r="F13139" s="61"/>
      <c r="G13139" s="62" t="s">
        <v>16</v>
      </c>
      <c r="H13139" s="72"/>
    </row>
    <row r="13140" spans="1:8" ht="63.75" x14ac:dyDescent="0.25">
      <c r="A13140" s="15" t="s">
        <v>4025</v>
      </c>
      <c r="B13140" s="15" t="s">
        <v>4024</v>
      </c>
      <c r="C13140" s="40" t="s">
        <v>4023</v>
      </c>
      <c r="D13140" s="8" t="s">
        <v>1626</v>
      </c>
      <c r="E13140" s="63" t="s">
        <v>1799</v>
      </c>
      <c r="F13140" s="65"/>
      <c r="G13140" s="9">
        <v>44648</v>
      </c>
      <c r="H13140" s="72"/>
    </row>
    <row r="13141" spans="1:8" ht="76.5" x14ac:dyDescent="0.25">
      <c r="A13141" s="64" t="s">
        <v>4022</v>
      </c>
      <c r="B13141" s="15" t="s">
        <v>4021</v>
      </c>
      <c r="C13141" s="40" t="s">
        <v>4020</v>
      </c>
      <c r="D13141" s="8" t="s">
        <v>20</v>
      </c>
      <c r="E13141" s="63" t="s">
        <v>1528</v>
      </c>
      <c r="F13141" s="61"/>
      <c r="G13141" s="62" t="s">
        <v>16</v>
      </c>
      <c r="H13141" s="72"/>
    </row>
    <row r="13142" spans="1:8" ht="38.25" x14ac:dyDescent="0.25">
      <c r="A13142" s="15" t="s">
        <v>4019</v>
      </c>
      <c r="B13142" s="15" t="s">
        <v>4018</v>
      </c>
      <c r="C13142" s="40" t="s">
        <v>4017</v>
      </c>
      <c r="D13142" s="14" t="s">
        <v>1626</v>
      </c>
      <c r="E13142" s="63" t="s">
        <v>1799</v>
      </c>
      <c r="F13142" s="65"/>
      <c r="G13142" s="9">
        <v>44703</v>
      </c>
      <c r="H13142" s="72"/>
    </row>
    <row r="13143" spans="1:8" ht="76.5" x14ac:dyDescent="0.25">
      <c r="A13143" s="64" t="s">
        <v>4016</v>
      </c>
      <c r="B13143" s="15" t="s">
        <v>4015</v>
      </c>
      <c r="C13143" s="40" t="s">
        <v>4014</v>
      </c>
      <c r="D13143" s="8" t="s">
        <v>20</v>
      </c>
      <c r="E13143" s="63" t="s">
        <v>1528</v>
      </c>
      <c r="F13143" s="61"/>
      <c r="G13143" s="62" t="s">
        <v>16</v>
      </c>
      <c r="H13143" s="72"/>
    </row>
    <row r="13144" spans="1:8" ht="51" x14ac:dyDescent="0.25">
      <c r="A13144" s="15" t="s">
        <v>4013</v>
      </c>
      <c r="B13144" s="15" t="s">
        <v>4012</v>
      </c>
      <c r="C13144" s="40" t="s">
        <v>4011</v>
      </c>
      <c r="D13144" s="8" t="s">
        <v>1626</v>
      </c>
      <c r="E13144" s="63" t="s">
        <v>1625</v>
      </c>
      <c r="F13144" s="65"/>
      <c r="G13144" s="9">
        <v>44661</v>
      </c>
      <c r="H13144" s="72"/>
    </row>
    <row r="13145" spans="1:8" ht="76.5" x14ac:dyDescent="0.25">
      <c r="A13145" s="64" t="s">
        <v>4010</v>
      </c>
      <c r="B13145" s="15" t="s">
        <v>4009</v>
      </c>
      <c r="C13145" s="40" t="s">
        <v>4008</v>
      </c>
      <c r="D13145" s="8" t="s">
        <v>20</v>
      </c>
      <c r="E13145" s="63" t="s">
        <v>1528</v>
      </c>
      <c r="F13145" s="61"/>
      <c r="G13145" s="62" t="s">
        <v>16</v>
      </c>
      <c r="H13145" s="72"/>
    </row>
    <row r="13146" spans="1:8" ht="76.5" x14ac:dyDescent="0.25">
      <c r="A13146" s="64" t="s">
        <v>4007</v>
      </c>
      <c r="B13146" s="15" t="s">
        <v>4006</v>
      </c>
      <c r="C13146" s="40" t="s">
        <v>4005</v>
      </c>
      <c r="D13146" s="8" t="s">
        <v>20</v>
      </c>
      <c r="E13146" s="63" t="s">
        <v>1528</v>
      </c>
      <c r="F13146" s="61"/>
      <c r="G13146" s="62" t="s">
        <v>16</v>
      </c>
      <c r="H13146" s="72"/>
    </row>
    <row r="13147" spans="1:8" ht="76.5" x14ac:dyDescent="0.25">
      <c r="A13147" s="64" t="s">
        <v>4004</v>
      </c>
      <c r="B13147" s="15" t="s">
        <v>4003</v>
      </c>
      <c r="C13147" s="40" t="s">
        <v>4002</v>
      </c>
      <c r="D13147" s="8" t="s">
        <v>20</v>
      </c>
      <c r="E13147" s="63" t="s">
        <v>1528</v>
      </c>
      <c r="F13147" s="61"/>
      <c r="G13147" s="62" t="s">
        <v>16</v>
      </c>
      <c r="H13147" s="72"/>
    </row>
    <row r="13148" spans="1:8" ht="38.25" x14ac:dyDescent="0.25">
      <c r="A13148" s="15" t="s">
        <v>4001</v>
      </c>
      <c r="B13148" s="15" t="s">
        <v>4000</v>
      </c>
      <c r="C13148" s="40" t="s">
        <v>3999</v>
      </c>
      <c r="D13148" s="14" t="s">
        <v>1626</v>
      </c>
      <c r="E13148" s="63" t="s">
        <v>1625</v>
      </c>
      <c r="F13148" s="65"/>
      <c r="G13148" s="9">
        <v>44648</v>
      </c>
      <c r="H13148" s="72"/>
    </row>
    <row r="13149" spans="1:8" ht="76.5" x14ac:dyDescent="0.25">
      <c r="A13149" s="64" t="s">
        <v>3998</v>
      </c>
      <c r="B13149" s="15" t="s">
        <v>3996</v>
      </c>
      <c r="C13149" s="40" t="s">
        <v>3415</v>
      </c>
      <c r="D13149" s="8" t="s">
        <v>20</v>
      </c>
      <c r="E13149" s="63" t="s">
        <v>1528</v>
      </c>
      <c r="F13149" s="61"/>
      <c r="G13149" s="62" t="s">
        <v>16</v>
      </c>
      <c r="H13149" s="72"/>
    </row>
    <row r="13150" spans="1:8" ht="76.5" x14ac:dyDescent="0.25">
      <c r="A13150" s="64" t="s">
        <v>3997</v>
      </c>
      <c r="B13150" s="15" t="s">
        <v>3996</v>
      </c>
      <c r="C13150" s="40" t="s">
        <v>3995</v>
      </c>
      <c r="D13150" s="8" t="s">
        <v>20</v>
      </c>
      <c r="E13150" s="63" t="s">
        <v>1528</v>
      </c>
      <c r="F13150" s="61"/>
      <c r="G13150" s="62" t="s">
        <v>16</v>
      </c>
      <c r="H13150" s="72"/>
    </row>
    <row r="13151" spans="1:8" ht="76.5" x14ac:dyDescent="0.25">
      <c r="A13151" s="64" t="s">
        <v>3994</v>
      </c>
      <c r="B13151" s="15" t="s">
        <v>3993</v>
      </c>
      <c r="C13151" s="40" t="s">
        <v>3992</v>
      </c>
      <c r="D13151" s="8" t="s">
        <v>20</v>
      </c>
      <c r="E13151" s="63" t="s">
        <v>1528</v>
      </c>
      <c r="F13151" s="61"/>
      <c r="G13151" s="62" t="s">
        <v>16</v>
      </c>
      <c r="H13151" s="72"/>
    </row>
    <row r="13152" spans="1:8" ht="76.5" x14ac:dyDescent="0.25">
      <c r="A13152" s="64" t="s">
        <v>3991</v>
      </c>
      <c r="B13152" s="15" t="s">
        <v>3990</v>
      </c>
      <c r="C13152" s="40" t="s">
        <v>3989</v>
      </c>
      <c r="D13152" s="8" t="s">
        <v>20</v>
      </c>
      <c r="E13152" s="63" t="s">
        <v>1528</v>
      </c>
      <c r="F13152" s="61"/>
      <c r="G13152" s="62" t="s">
        <v>16</v>
      </c>
      <c r="H13152" s="72"/>
    </row>
    <row r="13153" spans="1:8" ht="76.5" x14ac:dyDescent="0.25">
      <c r="A13153" s="64" t="s">
        <v>3988</v>
      </c>
      <c r="B13153" s="15" t="s">
        <v>3987</v>
      </c>
      <c r="C13153" s="40" t="s">
        <v>3986</v>
      </c>
      <c r="D13153" s="8" t="s">
        <v>20</v>
      </c>
      <c r="E13153" s="63" t="s">
        <v>1528</v>
      </c>
      <c r="F13153" s="61"/>
      <c r="G13153" s="62" t="s">
        <v>16</v>
      </c>
      <c r="H13153" s="72"/>
    </row>
    <row r="13154" spans="1:8" ht="76.5" x14ac:dyDescent="0.25">
      <c r="A13154" s="64" t="s">
        <v>3985</v>
      </c>
      <c r="B13154" s="15" t="s">
        <v>3984</v>
      </c>
      <c r="C13154" s="40" t="s">
        <v>3983</v>
      </c>
      <c r="D13154" s="8" t="s">
        <v>20</v>
      </c>
      <c r="E13154" s="63" t="s">
        <v>1528</v>
      </c>
      <c r="F13154" s="61"/>
      <c r="G13154" s="62" t="s">
        <v>16</v>
      </c>
      <c r="H13154" s="72"/>
    </row>
    <row r="13155" spans="1:8" ht="76.5" x14ac:dyDescent="0.25">
      <c r="A13155" s="64" t="s">
        <v>3982</v>
      </c>
      <c r="B13155" s="15" t="s">
        <v>3981</v>
      </c>
      <c r="C13155" s="40" t="s">
        <v>3980</v>
      </c>
      <c r="D13155" s="8" t="s">
        <v>20</v>
      </c>
      <c r="E13155" s="63" t="s">
        <v>1528</v>
      </c>
      <c r="F13155" s="61"/>
      <c r="G13155" s="62" t="s">
        <v>16</v>
      </c>
      <c r="H13155" s="72"/>
    </row>
    <row r="13156" spans="1:8" ht="51" x14ac:dyDescent="0.25">
      <c r="A13156" s="15" t="s">
        <v>3979</v>
      </c>
      <c r="B13156" s="15" t="s">
        <v>3978</v>
      </c>
      <c r="C13156" s="40" t="s">
        <v>3977</v>
      </c>
      <c r="D13156" s="14" t="s">
        <v>1626</v>
      </c>
      <c r="E13156" s="63" t="s">
        <v>1799</v>
      </c>
      <c r="F13156" s="65"/>
      <c r="G13156" s="9">
        <v>44710</v>
      </c>
      <c r="H13156" s="72"/>
    </row>
    <row r="13157" spans="1:8" ht="51" x14ac:dyDescent="0.25">
      <c r="A13157" s="15" t="s">
        <v>3976</v>
      </c>
      <c r="B13157" s="15" t="s">
        <v>3975</v>
      </c>
      <c r="C13157" s="40" t="s">
        <v>3974</v>
      </c>
      <c r="D13157" s="14" t="s">
        <v>1626</v>
      </c>
      <c r="E13157" s="63" t="s">
        <v>1799</v>
      </c>
      <c r="F13157" s="65"/>
      <c r="G13157" s="9">
        <v>44849</v>
      </c>
      <c r="H13157" s="72"/>
    </row>
    <row r="13158" spans="1:8" ht="76.5" x14ac:dyDescent="0.25">
      <c r="A13158" s="64" t="s">
        <v>3973</v>
      </c>
      <c r="B13158" s="15" t="s">
        <v>3972</v>
      </c>
      <c r="C13158" s="40" t="s">
        <v>3971</v>
      </c>
      <c r="D13158" s="8" t="s">
        <v>20</v>
      </c>
      <c r="E13158" s="63" t="s">
        <v>1528</v>
      </c>
      <c r="F13158" s="61"/>
      <c r="G13158" s="62" t="s">
        <v>16</v>
      </c>
      <c r="H13158" s="72"/>
    </row>
    <row r="13159" spans="1:8" ht="76.5" x14ac:dyDescent="0.25">
      <c r="A13159" s="64" t="s">
        <v>3970</v>
      </c>
      <c r="B13159" s="15" t="s">
        <v>3969</v>
      </c>
      <c r="C13159" s="40" t="s">
        <v>3968</v>
      </c>
      <c r="D13159" s="8" t="s">
        <v>20</v>
      </c>
      <c r="E13159" s="63" t="s">
        <v>1528</v>
      </c>
      <c r="F13159" s="61"/>
      <c r="G13159" s="62" t="s">
        <v>16</v>
      </c>
      <c r="H13159" s="72"/>
    </row>
    <row r="13160" spans="1:8" ht="76.5" x14ac:dyDescent="0.25">
      <c r="A13160" s="64" t="s">
        <v>3967</v>
      </c>
      <c r="B13160" s="15" t="s">
        <v>3966</v>
      </c>
      <c r="C13160" s="40" t="s">
        <v>3965</v>
      </c>
      <c r="D13160" s="8" t="s">
        <v>20</v>
      </c>
      <c r="E13160" s="63" t="s">
        <v>1528</v>
      </c>
      <c r="F13160" s="61"/>
      <c r="G13160" s="62" t="s">
        <v>16</v>
      </c>
      <c r="H13160" s="72"/>
    </row>
    <row r="13161" spans="1:8" ht="76.5" x14ac:dyDescent="0.25">
      <c r="A13161" s="64" t="s">
        <v>3964</v>
      </c>
      <c r="B13161" s="15" t="s">
        <v>3963</v>
      </c>
      <c r="C13161" s="40" t="s">
        <v>3962</v>
      </c>
      <c r="D13161" s="8" t="s">
        <v>20</v>
      </c>
      <c r="E13161" s="63" t="s">
        <v>1528</v>
      </c>
      <c r="F13161" s="61"/>
      <c r="G13161" s="62" t="s">
        <v>16</v>
      </c>
      <c r="H13161" s="72"/>
    </row>
    <row r="13162" spans="1:8" ht="76.5" x14ac:dyDescent="0.25">
      <c r="A13162" s="64" t="s">
        <v>3961</v>
      </c>
      <c r="B13162" s="15" t="s">
        <v>3960</v>
      </c>
      <c r="C13162" s="40" t="s">
        <v>3959</v>
      </c>
      <c r="D13162" s="8" t="s">
        <v>20</v>
      </c>
      <c r="E13162" s="63" t="s">
        <v>1528</v>
      </c>
      <c r="F13162" s="61"/>
      <c r="G13162" s="62" t="s">
        <v>16</v>
      </c>
      <c r="H13162" s="72"/>
    </row>
    <row r="13163" spans="1:8" ht="76.5" x14ac:dyDescent="0.25">
      <c r="A13163" s="64" t="s">
        <v>3958</v>
      </c>
      <c r="B13163" s="15" t="s">
        <v>3957</v>
      </c>
      <c r="C13163" s="40" t="s">
        <v>3956</v>
      </c>
      <c r="D13163" s="8" t="s">
        <v>20</v>
      </c>
      <c r="E13163" s="63" t="s">
        <v>1528</v>
      </c>
      <c r="F13163" s="61"/>
      <c r="G13163" s="62" t="s">
        <v>16</v>
      </c>
      <c r="H13163" s="72"/>
    </row>
    <row r="13164" spans="1:8" ht="76.5" x14ac:dyDescent="0.25">
      <c r="A13164" s="64" t="s">
        <v>3955</v>
      </c>
      <c r="B13164" s="15" t="s">
        <v>3954</v>
      </c>
      <c r="C13164" s="40" t="s">
        <v>3953</v>
      </c>
      <c r="D13164" s="8" t="s">
        <v>20</v>
      </c>
      <c r="E13164" s="63" t="s">
        <v>1528</v>
      </c>
      <c r="F13164" s="61"/>
      <c r="G13164" s="62" t="s">
        <v>16</v>
      </c>
      <c r="H13164" s="72"/>
    </row>
    <row r="13165" spans="1:8" ht="76.5" x14ac:dyDescent="0.25">
      <c r="A13165" s="64" t="s">
        <v>3952</v>
      </c>
      <c r="B13165" s="15" t="s">
        <v>3951</v>
      </c>
      <c r="C13165" s="40" t="s">
        <v>3950</v>
      </c>
      <c r="D13165" s="8" t="s">
        <v>20</v>
      </c>
      <c r="E13165" s="63" t="s">
        <v>1528</v>
      </c>
      <c r="F13165" s="61"/>
      <c r="G13165" s="62" t="s">
        <v>16</v>
      </c>
      <c r="H13165" s="72"/>
    </row>
    <row r="13166" spans="1:8" ht="76.5" x14ac:dyDescent="0.25">
      <c r="A13166" s="64" t="s">
        <v>3949</v>
      </c>
      <c r="B13166" s="15" t="s">
        <v>3948</v>
      </c>
      <c r="C13166" s="40" t="s">
        <v>3947</v>
      </c>
      <c r="D13166" s="8" t="s">
        <v>20</v>
      </c>
      <c r="E13166" s="63" t="s">
        <v>1528</v>
      </c>
      <c r="F13166" s="61"/>
      <c r="G13166" s="62" t="s">
        <v>16</v>
      </c>
      <c r="H13166" s="72"/>
    </row>
    <row r="13167" spans="1:8" ht="76.5" x14ac:dyDescent="0.25">
      <c r="A13167" s="64" t="s">
        <v>3946</v>
      </c>
      <c r="B13167" s="15" t="s">
        <v>3945</v>
      </c>
      <c r="C13167" s="40" t="s">
        <v>3944</v>
      </c>
      <c r="D13167" s="8" t="s">
        <v>20</v>
      </c>
      <c r="E13167" s="63" t="s">
        <v>1528</v>
      </c>
      <c r="F13167" s="61"/>
      <c r="G13167" s="62" t="s">
        <v>16</v>
      </c>
      <c r="H13167" s="72"/>
    </row>
    <row r="13168" spans="1:8" ht="76.5" x14ac:dyDescent="0.25">
      <c r="A13168" s="64" t="s">
        <v>3943</v>
      </c>
      <c r="B13168" s="15" t="s">
        <v>3942</v>
      </c>
      <c r="C13168" s="40" t="s">
        <v>3941</v>
      </c>
      <c r="D13168" s="8" t="s">
        <v>20</v>
      </c>
      <c r="E13168" s="63" t="s">
        <v>1528</v>
      </c>
      <c r="F13168" s="61"/>
      <c r="G13168" s="62" t="s">
        <v>16</v>
      </c>
      <c r="H13168" s="72"/>
    </row>
    <row r="13169" spans="1:8" ht="76.5" x14ac:dyDescent="0.25">
      <c r="A13169" s="64" t="s">
        <v>3940</v>
      </c>
      <c r="B13169" s="15" t="s">
        <v>3939</v>
      </c>
      <c r="C13169" s="40" t="s">
        <v>3938</v>
      </c>
      <c r="D13169" s="8" t="s">
        <v>20</v>
      </c>
      <c r="E13169" s="63" t="s">
        <v>1528</v>
      </c>
      <c r="F13169" s="61"/>
      <c r="G13169" s="62" t="s">
        <v>16</v>
      </c>
      <c r="H13169" s="72"/>
    </row>
    <row r="13170" spans="1:8" ht="76.5" x14ac:dyDescent="0.25">
      <c r="A13170" s="64" t="s">
        <v>3937</v>
      </c>
      <c r="B13170" s="15" t="s">
        <v>3936</v>
      </c>
      <c r="C13170" s="40" t="s">
        <v>3935</v>
      </c>
      <c r="D13170" s="8" t="s">
        <v>20</v>
      </c>
      <c r="E13170" s="63" t="s">
        <v>1528</v>
      </c>
      <c r="F13170" s="61"/>
      <c r="G13170" s="62" t="s">
        <v>16</v>
      </c>
      <c r="H13170" s="72"/>
    </row>
    <row r="13171" spans="1:8" ht="76.5" x14ac:dyDescent="0.25">
      <c r="A13171" s="64" t="s">
        <v>3934</v>
      </c>
      <c r="B13171" s="15" t="s">
        <v>3933</v>
      </c>
      <c r="C13171" s="40" t="s">
        <v>3932</v>
      </c>
      <c r="D13171" s="8" t="s">
        <v>20</v>
      </c>
      <c r="E13171" s="63" t="s">
        <v>1528</v>
      </c>
      <c r="F13171" s="61"/>
      <c r="G13171" s="62" t="s">
        <v>16</v>
      </c>
      <c r="H13171" s="72"/>
    </row>
    <row r="13172" spans="1:8" ht="76.5" x14ac:dyDescent="0.25">
      <c r="A13172" s="64" t="s">
        <v>3931</v>
      </c>
      <c r="B13172" s="15" t="s">
        <v>3930</v>
      </c>
      <c r="C13172" s="40" t="s">
        <v>3929</v>
      </c>
      <c r="D13172" s="8" t="s">
        <v>20</v>
      </c>
      <c r="E13172" s="63" t="s">
        <v>1528</v>
      </c>
      <c r="F13172" s="61"/>
      <c r="G13172" s="62" t="s">
        <v>16</v>
      </c>
      <c r="H13172" s="72"/>
    </row>
    <row r="13173" spans="1:8" ht="76.5" x14ac:dyDescent="0.25">
      <c r="A13173" s="64" t="s">
        <v>3928</v>
      </c>
      <c r="B13173" s="15" t="s">
        <v>3927</v>
      </c>
      <c r="C13173" s="40" t="s">
        <v>3926</v>
      </c>
      <c r="D13173" s="8" t="s">
        <v>20</v>
      </c>
      <c r="E13173" s="63" t="s">
        <v>1528</v>
      </c>
      <c r="F13173" s="61"/>
      <c r="G13173" s="62" t="s">
        <v>16</v>
      </c>
      <c r="H13173" s="72"/>
    </row>
    <row r="13174" spans="1:8" ht="102" x14ac:dyDescent="0.25">
      <c r="A13174" s="15" t="s">
        <v>3925</v>
      </c>
      <c r="B13174" s="15" t="s">
        <v>3924</v>
      </c>
      <c r="C13174" s="40" t="s">
        <v>3923</v>
      </c>
      <c r="D13174" s="14" t="s">
        <v>1626</v>
      </c>
      <c r="E13174" s="63" t="s">
        <v>1625</v>
      </c>
      <c r="F13174" s="65"/>
      <c r="G13174" s="9">
        <v>44658</v>
      </c>
      <c r="H13174" s="72"/>
    </row>
    <row r="13175" spans="1:8" ht="76.5" x14ac:dyDescent="0.25">
      <c r="A13175" s="64" t="s">
        <v>3922</v>
      </c>
      <c r="B13175" s="15" t="s">
        <v>3921</v>
      </c>
      <c r="C13175" s="40" t="s">
        <v>3920</v>
      </c>
      <c r="D13175" s="8" t="s">
        <v>20</v>
      </c>
      <c r="E13175" s="63" t="s">
        <v>1528</v>
      </c>
      <c r="F13175" s="61"/>
      <c r="G13175" s="62" t="s">
        <v>16</v>
      </c>
      <c r="H13175" s="72"/>
    </row>
    <row r="13176" spans="1:8" ht="76.5" x14ac:dyDescent="0.25">
      <c r="A13176" s="64" t="s">
        <v>3919</v>
      </c>
      <c r="B13176" s="15" t="s">
        <v>3918</v>
      </c>
      <c r="C13176" s="40" t="s">
        <v>3917</v>
      </c>
      <c r="D13176" s="8" t="s">
        <v>20</v>
      </c>
      <c r="E13176" s="63" t="s">
        <v>1528</v>
      </c>
      <c r="F13176" s="61"/>
      <c r="G13176" s="62" t="s">
        <v>16</v>
      </c>
      <c r="H13176" s="72"/>
    </row>
    <row r="13177" spans="1:8" ht="76.5" x14ac:dyDescent="0.25">
      <c r="A13177" s="64" t="s">
        <v>3916</v>
      </c>
      <c r="B13177" s="15" t="s">
        <v>3915</v>
      </c>
      <c r="C13177" s="40" t="s">
        <v>1565</v>
      </c>
      <c r="D13177" s="8" t="s">
        <v>20</v>
      </c>
      <c r="E13177" s="63" t="s">
        <v>1528</v>
      </c>
      <c r="F13177" s="61"/>
      <c r="G13177" s="62" t="s">
        <v>16</v>
      </c>
      <c r="H13177" s="72"/>
    </row>
    <row r="13178" spans="1:8" ht="76.5" x14ac:dyDescent="0.25">
      <c r="A13178" s="64" t="s">
        <v>3914</v>
      </c>
      <c r="B13178" s="15" t="s">
        <v>3913</v>
      </c>
      <c r="C13178" s="40" t="s">
        <v>3912</v>
      </c>
      <c r="D13178" s="8" t="s">
        <v>20</v>
      </c>
      <c r="E13178" s="63" t="s">
        <v>1528</v>
      </c>
      <c r="F13178" s="61"/>
      <c r="G13178" s="62" t="s">
        <v>16</v>
      </c>
      <c r="H13178" s="72"/>
    </row>
    <row r="13179" spans="1:8" ht="102" x14ac:dyDescent="0.25">
      <c r="A13179" s="64" t="s">
        <v>3911</v>
      </c>
      <c r="B13179" s="15" t="s">
        <v>3910</v>
      </c>
      <c r="C13179" s="40" t="s">
        <v>3909</v>
      </c>
      <c r="D13179" s="8" t="s">
        <v>20</v>
      </c>
      <c r="E13179" s="63" t="s">
        <v>1528</v>
      </c>
      <c r="F13179" s="61"/>
      <c r="G13179" s="62" t="s">
        <v>16</v>
      </c>
      <c r="H13179" s="72"/>
    </row>
    <row r="13180" spans="1:8" ht="76.5" x14ac:dyDescent="0.25">
      <c r="A13180" s="64" t="s">
        <v>3908</v>
      </c>
      <c r="B13180" s="15" t="s">
        <v>3907</v>
      </c>
      <c r="C13180" s="40" t="s">
        <v>3906</v>
      </c>
      <c r="D13180" s="8" t="s">
        <v>20</v>
      </c>
      <c r="E13180" s="63" t="s">
        <v>1528</v>
      </c>
      <c r="F13180" s="61"/>
      <c r="G13180" s="62" t="s">
        <v>16</v>
      </c>
      <c r="H13180" s="72"/>
    </row>
    <row r="13181" spans="1:8" ht="76.5" x14ac:dyDescent="0.25">
      <c r="A13181" s="64" t="s">
        <v>3905</v>
      </c>
      <c r="B13181" s="15" t="s">
        <v>3904</v>
      </c>
      <c r="C13181" s="40" t="s">
        <v>3903</v>
      </c>
      <c r="D13181" s="8" t="s">
        <v>20</v>
      </c>
      <c r="E13181" s="63" t="s">
        <v>1528</v>
      </c>
      <c r="F13181" s="61"/>
      <c r="G13181" s="62" t="s">
        <v>16</v>
      </c>
      <c r="H13181" s="72"/>
    </row>
    <row r="13182" spans="1:8" ht="127.5" x14ac:dyDescent="0.25">
      <c r="A13182" s="64" t="s">
        <v>3902</v>
      </c>
      <c r="B13182" s="15" t="s">
        <v>3901</v>
      </c>
      <c r="C13182" s="40" t="s">
        <v>3900</v>
      </c>
      <c r="D13182" s="8" t="s">
        <v>20</v>
      </c>
      <c r="E13182" s="63" t="s">
        <v>1528</v>
      </c>
      <c r="F13182" s="61"/>
      <c r="G13182" s="62" t="s">
        <v>16</v>
      </c>
      <c r="H13182" s="72"/>
    </row>
    <row r="13183" spans="1:8" ht="76.5" x14ac:dyDescent="0.25">
      <c r="A13183" s="64" t="s">
        <v>3899</v>
      </c>
      <c r="B13183" s="15" t="s">
        <v>3898</v>
      </c>
      <c r="C13183" s="40" t="s">
        <v>3897</v>
      </c>
      <c r="D13183" s="8" t="s">
        <v>20</v>
      </c>
      <c r="E13183" s="63" t="s">
        <v>1528</v>
      </c>
      <c r="F13183" s="61"/>
      <c r="G13183" s="62" t="s">
        <v>16</v>
      </c>
      <c r="H13183" s="72"/>
    </row>
    <row r="13184" spans="1:8" ht="76.5" x14ac:dyDescent="0.25">
      <c r="A13184" s="64" t="s">
        <v>3896</v>
      </c>
      <c r="B13184" s="15" t="s">
        <v>3895</v>
      </c>
      <c r="C13184" s="40" t="s">
        <v>3894</v>
      </c>
      <c r="D13184" s="8" t="s">
        <v>20</v>
      </c>
      <c r="E13184" s="63" t="s">
        <v>1528</v>
      </c>
      <c r="F13184" s="61"/>
      <c r="G13184" s="62" t="s">
        <v>16</v>
      </c>
      <c r="H13184" s="72"/>
    </row>
    <row r="13185" spans="1:8" ht="76.5" x14ac:dyDescent="0.25">
      <c r="A13185" s="64" t="s">
        <v>3893</v>
      </c>
      <c r="B13185" s="15" t="s">
        <v>3892</v>
      </c>
      <c r="C13185" s="40" t="s">
        <v>3891</v>
      </c>
      <c r="D13185" s="8" t="s">
        <v>20</v>
      </c>
      <c r="E13185" s="63" t="s">
        <v>1528</v>
      </c>
      <c r="F13185" s="61"/>
      <c r="G13185" s="62" t="s">
        <v>16</v>
      </c>
      <c r="H13185" s="72"/>
    </row>
    <row r="13186" spans="1:8" ht="76.5" x14ac:dyDescent="0.25">
      <c r="A13186" s="64" t="s">
        <v>3890</v>
      </c>
      <c r="B13186" s="15" t="s">
        <v>3889</v>
      </c>
      <c r="C13186" s="40" t="s">
        <v>3888</v>
      </c>
      <c r="D13186" s="8" t="s">
        <v>20</v>
      </c>
      <c r="E13186" s="63" t="s">
        <v>1528</v>
      </c>
      <c r="F13186" s="61"/>
      <c r="G13186" s="62" t="s">
        <v>16</v>
      </c>
      <c r="H13186" s="72"/>
    </row>
    <row r="13187" spans="1:8" ht="76.5" x14ac:dyDescent="0.25">
      <c r="A13187" s="64" t="s">
        <v>3887</v>
      </c>
      <c r="B13187" s="15" t="s">
        <v>3886</v>
      </c>
      <c r="C13187" s="40" t="s">
        <v>3885</v>
      </c>
      <c r="D13187" s="8" t="s">
        <v>20</v>
      </c>
      <c r="E13187" s="63" t="s">
        <v>1528</v>
      </c>
      <c r="F13187" s="61"/>
      <c r="G13187" s="62" t="s">
        <v>16</v>
      </c>
      <c r="H13187" s="72"/>
    </row>
    <row r="13188" spans="1:8" ht="127.5" x14ac:dyDescent="0.25">
      <c r="A13188" s="64" t="s">
        <v>3884</v>
      </c>
      <c r="B13188" s="15" t="s">
        <v>3883</v>
      </c>
      <c r="C13188" s="40" t="s">
        <v>3882</v>
      </c>
      <c r="D13188" s="8" t="s">
        <v>20</v>
      </c>
      <c r="E13188" s="63" t="s">
        <v>1528</v>
      </c>
      <c r="F13188" s="61"/>
      <c r="G13188" s="62" t="s">
        <v>16</v>
      </c>
      <c r="H13188" s="72"/>
    </row>
    <row r="13189" spans="1:8" ht="76.5" x14ac:dyDescent="0.25">
      <c r="A13189" s="64" t="s">
        <v>3881</v>
      </c>
      <c r="B13189" s="15" t="s">
        <v>3880</v>
      </c>
      <c r="C13189" s="40" t="s">
        <v>3879</v>
      </c>
      <c r="D13189" s="8" t="s">
        <v>20</v>
      </c>
      <c r="E13189" s="63" t="s">
        <v>1528</v>
      </c>
      <c r="F13189" s="61"/>
      <c r="G13189" s="62" t="s">
        <v>16</v>
      </c>
      <c r="H13189" s="72"/>
    </row>
    <row r="13190" spans="1:8" ht="38.25" x14ac:dyDescent="0.25">
      <c r="A13190" s="15" t="s">
        <v>3878</v>
      </c>
      <c r="B13190" s="15" t="s">
        <v>3877</v>
      </c>
      <c r="C13190" s="40" t="s">
        <v>3876</v>
      </c>
      <c r="D13190" s="8" t="s">
        <v>1626</v>
      </c>
      <c r="E13190" s="63" t="s">
        <v>1625</v>
      </c>
      <c r="F13190" s="65"/>
      <c r="G13190" s="9">
        <v>44659</v>
      </c>
      <c r="H13190" s="72"/>
    </row>
    <row r="13191" spans="1:8" ht="76.5" x14ac:dyDescent="0.25">
      <c r="A13191" s="64" t="s">
        <v>3875</v>
      </c>
      <c r="B13191" s="15" t="s">
        <v>3874</v>
      </c>
      <c r="C13191" s="40" t="s">
        <v>3873</v>
      </c>
      <c r="D13191" s="8" t="s">
        <v>20</v>
      </c>
      <c r="E13191" s="63" t="s">
        <v>1528</v>
      </c>
      <c r="F13191" s="61"/>
      <c r="G13191" s="62" t="s">
        <v>16</v>
      </c>
      <c r="H13191" s="72"/>
    </row>
    <row r="13192" spans="1:8" ht="76.5" x14ac:dyDescent="0.25">
      <c r="A13192" s="64" t="s">
        <v>3872</v>
      </c>
      <c r="B13192" s="15" t="s">
        <v>3871</v>
      </c>
      <c r="C13192" s="40" t="s">
        <v>3870</v>
      </c>
      <c r="D13192" s="8" t="s">
        <v>20</v>
      </c>
      <c r="E13192" s="63" t="s">
        <v>1528</v>
      </c>
      <c r="F13192" s="61"/>
      <c r="G13192" s="62" t="s">
        <v>16</v>
      </c>
      <c r="H13192" s="72"/>
    </row>
    <row r="13193" spans="1:8" ht="76.5" x14ac:dyDescent="0.25">
      <c r="A13193" s="64" t="s">
        <v>3869</v>
      </c>
      <c r="B13193" s="15" t="s">
        <v>3868</v>
      </c>
      <c r="C13193" s="40" t="s">
        <v>3867</v>
      </c>
      <c r="D13193" s="8" t="s">
        <v>20</v>
      </c>
      <c r="E13193" s="63" t="s">
        <v>1528</v>
      </c>
      <c r="F13193" s="61"/>
      <c r="G13193" s="62" t="s">
        <v>16</v>
      </c>
      <c r="H13193" s="72"/>
    </row>
    <row r="13194" spans="1:8" ht="76.5" x14ac:dyDescent="0.25">
      <c r="A13194" s="64" t="s">
        <v>3866</v>
      </c>
      <c r="B13194" s="15" t="s">
        <v>3865</v>
      </c>
      <c r="C13194" s="40" t="s">
        <v>3864</v>
      </c>
      <c r="D13194" s="8" t="s">
        <v>20</v>
      </c>
      <c r="E13194" s="63" t="s">
        <v>1528</v>
      </c>
      <c r="F13194" s="61"/>
      <c r="G13194" s="62" t="s">
        <v>16</v>
      </c>
      <c r="H13194" s="72"/>
    </row>
    <row r="13195" spans="1:8" ht="76.5" x14ac:dyDescent="0.25">
      <c r="A13195" s="64" t="s">
        <v>3863</v>
      </c>
      <c r="B13195" s="15" t="s">
        <v>3862</v>
      </c>
      <c r="C13195" s="40" t="s">
        <v>3861</v>
      </c>
      <c r="D13195" s="8" t="s">
        <v>20</v>
      </c>
      <c r="E13195" s="63" t="s">
        <v>1528</v>
      </c>
      <c r="F13195" s="61"/>
      <c r="G13195" s="62" t="s">
        <v>16</v>
      </c>
      <c r="H13195" s="72"/>
    </row>
    <row r="13196" spans="1:8" ht="76.5" x14ac:dyDescent="0.25">
      <c r="A13196" s="64" t="s">
        <v>3860</v>
      </c>
      <c r="B13196" s="15" t="s">
        <v>3859</v>
      </c>
      <c r="C13196" s="40" t="s">
        <v>3858</v>
      </c>
      <c r="D13196" s="8" t="s">
        <v>20</v>
      </c>
      <c r="E13196" s="63" t="s">
        <v>1528</v>
      </c>
      <c r="F13196" s="61"/>
      <c r="G13196" s="62" t="s">
        <v>16</v>
      </c>
      <c r="H13196" s="72"/>
    </row>
    <row r="13197" spans="1:8" ht="102" x14ac:dyDescent="0.25">
      <c r="A13197" s="15" t="s">
        <v>3857</v>
      </c>
      <c r="B13197" s="15" t="s">
        <v>3856</v>
      </c>
      <c r="C13197" s="40" t="s">
        <v>3855</v>
      </c>
      <c r="D13197" s="8" t="s">
        <v>1626</v>
      </c>
      <c r="E13197" s="63" t="s">
        <v>1625</v>
      </c>
      <c r="F13197" s="65"/>
      <c r="G13197" s="9">
        <v>44716</v>
      </c>
      <c r="H13197" s="72"/>
    </row>
    <row r="13198" spans="1:8" ht="76.5" x14ac:dyDescent="0.25">
      <c r="A13198" s="64" t="s">
        <v>3854</v>
      </c>
      <c r="B13198" s="15" t="s">
        <v>3853</v>
      </c>
      <c r="C13198" s="40" t="s">
        <v>3852</v>
      </c>
      <c r="D13198" s="8" t="s">
        <v>20</v>
      </c>
      <c r="E13198" s="63" t="s">
        <v>1528</v>
      </c>
      <c r="F13198" s="61"/>
      <c r="G13198" s="62" t="s">
        <v>16</v>
      </c>
      <c r="H13198" s="72"/>
    </row>
    <row r="13199" spans="1:8" ht="76.5" x14ac:dyDescent="0.25">
      <c r="A13199" s="64" t="s">
        <v>3851</v>
      </c>
      <c r="B13199" s="15" t="s">
        <v>3850</v>
      </c>
      <c r="C13199" s="40" t="s">
        <v>3849</v>
      </c>
      <c r="D13199" s="8" t="s">
        <v>20</v>
      </c>
      <c r="E13199" s="63" t="s">
        <v>1528</v>
      </c>
      <c r="F13199" s="61"/>
      <c r="G13199" s="62" t="s">
        <v>16</v>
      </c>
      <c r="H13199" s="72"/>
    </row>
    <row r="13200" spans="1:8" ht="76.5" x14ac:dyDescent="0.25">
      <c r="A13200" s="64" t="s">
        <v>3848</v>
      </c>
      <c r="B13200" s="15" t="s">
        <v>3847</v>
      </c>
      <c r="C13200" s="40" t="s">
        <v>3846</v>
      </c>
      <c r="D13200" s="8" t="s">
        <v>20</v>
      </c>
      <c r="E13200" s="63" t="s">
        <v>1528</v>
      </c>
      <c r="F13200" s="61"/>
      <c r="G13200" s="62" t="s">
        <v>16</v>
      </c>
      <c r="H13200" s="72"/>
    </row>
    <row r="13201" spans="1:8" ht="76.5" x14ac:dyDescent="0.25">
      <c r="A13201" s="64" t="s">
        <v>3845</v>
      </c>
      <c r="B13201" s="15" t="s">
        <v>3844</v>
      </c>
      <c r="C13201" s="40" t="s">
        <v>3843</v>
      </c>
      <c r="D13201" s="8" t="s">
        <v>20</v>
      </c>
      <c r="E13201" s="63" t="s">
        <v>1528</v>
      </c>
      <c r="F13201" s="61"/>
      <c r="G13201" s="62" t="s">
        <v>16</v>
      </c>
      <c r="H13201" s="72"/>
    </row>
    <row r="13202" spans="1:8" ht="76.5" x14ac:dyDescent="0.25">
      <c r="A13202" s="64" t="s">
        <v>3842</v>
      </c>
      <c r="B13202" s="15" t="s">
        <v>3841</v>
      </c>
      <c r="C13202" s="40" t="s">
        <v>3840</v>
      </c>
      <c r="D13202" s="8" t="s">
        <v>20</v>
      </c>
      <c r="E13202" s="63" t="s">
        <v>1528</v>
      </c>
      <c r="F13202" s="61"/>
      <c r="G13202" s="62" t="s">
        <v>16</v>
      </c>
      <c r="H13202" s="72"/>
    </row>
    <row r="13203" spans="1:8" ht="76.5" x14ac:dyDescent="0.25">
      <c r="A13203" s="64" t="s">
        <v>3839</v>
      </c>
      <c r="B13203" s="15" t="s">
        <v>3838</v>
      </c>
      <c r="C13203" s="40" t="s">
        <v>3837</v>
      </c>
      <c r="D13203" s="8" t="s">
        <v>20</v>
      </c>
      <c r="E13203" s="63" t="s">
        <v>1528</v>
      </c>
      <c r="F13203" s="61"/>
      <c r="G13203" s="62" t="s">
        <v>16</v>
      </c>
      <c r="H13203" s="72"/>
    </row>
    <row r="13204" spans="1:8" ht="76.5" x14ac:dyDescent="0.25">
      <c r="A13204" s="64" t="s">
        <v>3836</v>
      </c>
      <c r="B13204" s="15" t="s">
        <v>3835</v>
      </c>
      <c r="C13204" s="40" t="s">
        <v>3834</v>
      </c>
      <c r="D13204" s="8" t="s">
        <v>20</v>
      </c>
      <c r="E13204" s="63" t="s">
        <v>1528</v>
      </c>
      <c r="F13204" s="61"/>
      <c r="G13204" s="62" t="s">
        <v>16</v>
      </c>
      <c r="H13204" s="72"/>
    </row>
    <row r="13205" spans="1:8" ht="76.5" x14ac:dyDescent="0.25">
      <c r="A13205" s="64" t="s">
        <v>3833</v>
      </c>
      <c r="B13205" s="15" t="s">
        <v>3832</v>
      </c>
      <c r="C13205" s="40" t="s">
        <v>3831</v>
      </c>
      <c r="D13205" s="8" t="s">
        <v>20</v>
      </c>
      <c r="E13205" s="63" t="s">
        <v>1528</v>
      </c>
      <c r="F13205" s="61"/>
      <c r="G13205" s="62" t="s">
        <v>16</v>
      </c>
      <c r="H13205" s="72"/>
    </row>
    <row r="13206" spans="1:8" ht="76.5" x14ac:dyDescent="0.25">
      <c r="A13206" s="64" t="s">
        <v>3830</v>
      </c>
      <c r="B13206" s="15" t="s">
        <v>3829</v>
      </c>
      <c r="C13206" s="40" t="s">
        <v>3828</v>
      </c>
      <c r="D13206" s="8" t="s">
        <v>20</v>
      </c>
      <c r="E13206" s="63" t="s">
        <v>1528</v>
      </c>
      <c r="F13206" s="61"/>
      <c r="G13206" s="62" t="s">
        <v>16</v>
      </c>
      <c r="H13206" s="72"/>
    </row>
    <row r="13207" spans="1:8" ht="76.5" x14ac:dyDescent="0.25">
      <c r="A13207" s="64" t="s">
        <v>3827</v>
      </c>
      <c r="B13207" s="15" t="s">
        <v>3826</v>
      </c>
      <c r="C13207" s="40" t="s">
        <v>3825</v>
      </c>
      <c r="D13207" s="8" t="s">
        <v>20</v>
      </c>
      <c r="E13207" s="63" t="s">
        <v>1528</v>
      </c>
      <c r="F13207" s="61"/>
      <c r="G13207" s="62" t="s">
        <v>16</v>
      </c>
      <c r="H13207" s="72"/>
    </row>
    <row r="13208" spans="1:8" ht="76.5" x14ac:dyDescent="0.25">
      <c r="A13208" s="64" t="s">
        <v>3824</v>
      </c>
      <c r="B13208" s="15" t="s">
        <v>3823</v>
      </c>
      <c r="C13208" s="40" t="s">
        <v>3822</v>
      </c>
      <c r="D13208" s="8" t="s">
        <v>20</v>
      </c>
      <c r="E13208" s="63" t="s">
        <v>1528</v>
      </c>
      <c r="F13208" s="61"/>
      <c r="G13208" s="62" t="s">
        <v>16</v>
      </c>
      <c r="H13208" s="72"/>
    </row>
    <row r="13209" spans="1:8" ht="76.5" x14ac:dyDescent="0.25">
      <c r="A13209" s="64" t="s">
        <v>3821</v>
      </c>
      <c r="B13209" s="15" t="s">
        <v>3820</v>
      </c>
      <c r="C13209" s="40" t="s">
        <v>3819</v>
      </c>
      <c r="D13209" s="8" t="s">
        <v>20</v>
      </c>
      <c r="E13209" s="63" t="s">
        <v>1528</v>
      </c>
      <c r="F13209" s="61"/>
      <c r="G13209" s="62" t="s">
        <v>16</v>
      </c>
      <c r="H13209" s="72"/>
    </row>
    <row r="13210" spans="1:8" ht="76.5" x14ac:dyDescent="0.25">
      <c r="A13210" s="64" t="s">
        <v>3818</v>
      </c>
      <c r="B13210" s="15" t="s">
        <v>3817</v>
      </c>
      <c r="C13210" s="40" t="s">
        <v>3816</v>
      </c>
      <c r="D13210" s="8" t="s">
        <v>20</v>
      </c>
      <c r="E13210" s="63" t="s">
        <v>1528</v>
      </c>
      <c r="F13210" s="61"/>
      <c r="G13210" s="62" t="s">
        <v>16</v>
      </c>
      <c r="H13210" s="72"/>
    </row>
    <row r="13211" spans="1:8" ht="63.75" x14ac:dyDescent="0.25">
      <c r="A13211" s="15" t="s">
        <v>3815</v>
      </c>
      <c r="B13211" s="15" t="s">
        <v>3814</v>
      </c>
      <c r="C13211" s="40" t="s">
        <v>3813</v>
      </c>
      <c r="D13211" s="14" t="s">
        <v>1626</v>
      </c>
      <c r="E13211" s="63" t="s">
        <v>1799</v>
      </c>
      <c r="F13211" s="65"/>
      <c r="G13211" s="9">
        <v>44701</v>
      </c>
      <c r="H13211" s="72"/>
    </row>
    <row r="13212" spans="1:8" ht="76.5" x14ac:dyDescent="0.25">
      <c r="A13212" s="64" t="s">
        <v>3812</v>
      </c>
      <c r="B13212" s="15" t="s">
        <v>3811</v>
      </c>
      <c r="C13212" s="40" t="s">
        <v>3810</v>
      </c>
      <c r="D13212" s="8" t="s">
        <v>20</v>
      </c>
      <c r="E13212" s="63" t="s">
        <v>1528</v>
      </c>
      <c r="F13212" s="61"/>
      <c r="G13212" s="62" t="s">
        <v>16</v>
      </c>
      <c r="H13212" s="72"/>
    </row>
    <row r="13213" spans="1:8" ht="76.5" x14ac:dyDescent="0.25">
      <c r="A13213" s="64" t="s">
        <v>3809</v>
      </c>
      <c r="B13213" s="15" t="s">
        <v>3808</v>
      </c>
      <c r="C13213" s="40" t="s">
        <v>2492</v>
      </c>
      <c r="D13213" s="8" t="s">
        <v>20</v>
      </c>
      <c r="E13213" s="63" t="s">
        <v>1528</v>
      </c>
      <c r="F13213" s="61"/>
      <c r="G13213" s="62" t="s">
        <v>16</v>
      </c>
      <c r="H13213" s="72"/>
    </row>
    <row r="13214" spans="1:8" ht="76.5" x14ac:dyDescent="0.25">
      <c r="A13214" s="64" t="s">
        <v>3807</v>
      </c>
      <c r="B13214" s="15" t="s">
        <v>3806</v>
      </c>
      <c r="C13214" s="40" t="s">
        <v>3805</v>
      </c>
      <c r="D13214" s="8" t="s">
        <v>20</v>
      </c>
      <c r="E13214" s="63" t="s">
        <v>1528</v>
      </c>
      <c r="F13214" s="61"/>
      <c r="G13214" s="62" t="s">
        <v>16</v>
      </c>
      <c r="H13214" s="72"/>
    </row>
    <row r="13215" spans="1:8" ht="76.5" x14ac:dyDescent="0.25">
      <c r="A13215" s="64" t="s">
        <v>3804</v>
      </c>
      <c r="B13215" s="15" t="s">
        <v>3803</v>
      </c>
      <c r="C13215" s="40" t="s">
        <v>3802</v>
      </c>
      <c r="D13215" s="8" t="s">
        <v>20</v>
      </c>
      <c r="E13215" s="63" t="s">
        <v>1528</v>
      </c>
      <c r="F13215" s="61"/>
      <c r="G13215" s="62" t="s">
        <v>16</v>
      </c>
      <c r="H13215" s="72"/>
    </row>
    <row r="13216" spans="1:8" ht="102" x14ac:dyDescent="0.25">
      <c r="A13216" s="15" t="s">
        <v>3801</v>
      </c>
      <c r="B13216" s="15" t="s">
        <v>3800</v>
      </c>
      <c r="C13216" s="40" t="s">
        <v>3799</v>
      </c>
      <c r="D13216" s="14" t="s">
        <v>1626</v>
      </c>
      <c r="E13216" s="63" t="s">
        <v>1799</v>
      </c>
      <c r="F13216" s="65"/>
      <c r="G13216" s="9">
        <v>44695</v>
      </c>
      <c r="H13216" s="72"/>
    </row>
    <row r="13217" spans="1:8" ht="38.25" x14ac:dyDescent="0.25">
      <c r="A13217" s="15" t="s">
        <v>3798</v>
      </c>
      <c r="B13217" s="15" t="s">
        <v>3797</v>
      </c>
      <c r="C13217" s="40" t="s">
        <v>3796</v>
      </c>
      <c r="D13217" s="8" t="s">
        <v>1626</v>
      </c>
      <c r="E13217" s="63" t="s">
        <v>1799</v>
      </c>
      <c r="F13217" s="65"/>
      <c r="G13217" s="9">
        <v>44686</v>
      </c>
      <c r="H13217" s="72"/>
    </row>
    <row r="13218" spans="1:8" ht="76.5" x14ac:dyDescent="0.25">
      <c r="A13218" s="64" t="s">
        <v>3795</v>
      </c>
      <c r="B13218" s="15" t="s">
        <v>3794</v>
      </c>
      <c r="C13218" s="40" t="s">
        <v>3793</v>
      </c>
      <c r="D13218" s="8" t="s">
        <v>20</v>
      </c>
      <c r="E13218" s="63" t="s">
        <v>1528</v>
      </c>
      <c r="F13218" s="61"/>
      <c r="G13218" s="62" t="s">
        <v>16</v>
      </c>
      <c r="H13218" s="72"/>
    </row>
    <row r="13219" spans="1:8" ht="76.5" x14ac:dyDescent="0.25">
      <c r="A13219" s="64" t="s">
        <v>3792</v>
      </c>
      <c r="B13219" s="15" t="s">
        <v>3791</v>
      </c>
      <c r="C13219" s="40" t="s">
        <v>3790</v>
      </c>
      <c r="D13219" s="8" t="s">
        <v>20</v>
      </c>
      <c r="E13219" s="63" t="s">
        <v>1528</v>
      </c>
      <c r="F13219" s="61"/>
      <c r="G13219" s="62" t="s">
        <v>16</v>
      </c>
      <c r="H13219" s="72"/>
    </row>
    <row r="13220" spans="1:8" ht="76.5" x14ac:dyDescent="0.25">
      <c r="A13220" s="64" t="s">
        <v>3789</v>
      </c>
      <c r="B13220" s="15" t="s">
        <v>3788</v>
      </c>
      <c r="C13220" s="40" t="s">
        <v>3787</v>
      </c>
      <c r="D13220" s="8" t="s">
        <v>20</v>
      </c>
      <c r="E13220" s="63" t="s">
        <v>1528</v>
      </c>
      <c r="F13220" s="61"/>
      <c r="G13220" s="62" t="s">
        <v>16</v>
      </c>
      <c r="H13220" s="72"/>
    </row>
    <row r="13221" spans="1:8" ht="76.5" x14ac:dyDescent="0.25">
      <c r="A13221" s="64" t="s">
        <v>3786</v>
      </c>
      <c r="B13221" s="15" t="s">
        <v>3785</v>
      </c>
      <c r="C13221" s="40" t="s">
        <v>3784</v>
      </c>
      <c r="D13221" s="8" t="s">
        <v>20</v>
      </c>
      <c r="E13221" s="63" t="s">
        <v>1528</v>
      </c>
      <c r="F13221" s="61"/>
      <c r="G13221" s="62" t="s">
        <v>16</v>
      </c>
      <c r="H13221" s="72"/>
    </row>
    <row r="13222" spans="1:8" ht="76.5" x14ac:dyDescent="0.25">
      <c r="A13222" s="64" t="s">
        <v>3783</v>
      </c>
      <c r="B13222" s="15" t="s">
        <v>3782</v>
      </c>
      <c r="C13222" s="40" t="s">
        <v>3781</v>
      </c>
      <c r="D13222" s="8" t="s">
        <v>20</v>
      </c>
      <c r="E13222" s="63" t="s">
        <v>1528</v>
      </c>
      <c r="F13222" s="61"/>
      <c r="G13222" s="62" t="s">
        <v>16</v>
      </c>
      <c r="H13222" s="72"/>
    </row>
    <row r="13223" spans="1:8" ht="76.5" x14ac:dyDescent="0.25">
      <c r="A13223" s="64" t="s">
        <v>3780</v>
      </c>
      <c r="B13223" s="15" t="s">
        <v>3779</v>
      </c>
      <c r="C13223" s="40" t="s">
        <v>3778</v>
      </c>
      <c r="D13223" s="8" t="s">
        <v>20</v>
      </c>
      <c r="E13223" s="63" t="s">
        <v>1528</v>
      </c>
      <c r="F13223" s="61"/>
      <c r="G13223" s="62" t="s">
        <v>16</v>
      </c>
      <c r="H13223" s="72"/>
    </row>
    <row r="13224" spans="1:8" ht="76.5" x14ac:dyDescent="0.25">
      <c r="A13224" s="15" t="s">
        <v>3777</v>
      </c>
      <c r="B13224" s="15" t="s">
        <v>3776</v>
      </c>
      <c r="C13224" s="40" t="s">
        <v>3775</v>
      </c>
      <c r="D13224" s="8" t="s">
        <v>1626</v>
      </c>
      <c r="E13224" s="63" t="s">
        <v>1625</v>
      </c>
      <c r="F13224" s="65"/>
      <c r="G13224" s="9">
        <v>44708</v>
      </c>
      <c r="H13224" s="72"/>
    </row>
    <row r="13225" spans="1:8" ht="76.5" x14ac:dyDescent="0.25">
      <c r="A13225" s="64" t="s">
        <v>3774</v>
      </c>
      <c r="B13225" s="15" t="s">
        <v>3773</v>
      </c>
      <c r="C13225" s="40" t="s">
        <v>3772</v>
      </c>
      <c r="D13225" s="8" t="s">
        <v>20</v>
      </c>
      <c r="E13225" s="63" t="s">
        <v>1528</v>
      </c>
      <c r="F13225" s="61"/>
      <c r="G13225" s="62" t="s">
        <v>16</v>
      </c>
      <c r="H13225" s="72"/>
    </row>
    <row r="13226" spans="1:8" ht="140.25" x14ac:dyDescent="0.25">
      <c r="A13226" s="15" t="s">
        <v>3771</v>
      </c>
      <c r="B13226" s="15" t="s">
        <v>3770</v>
      </c>
      <c r="C13226" s="40" t="s">
        <v>3769</v>
      </c>
      <c r="D13226" s="8" t="s">
        <v>1626</v>
      </c>
      <c r="E13226" s="63" t="s">
        <v>1625</v>
      </c>
      <c r="F13226" s="65"/>
      <c r="G13226" s="9">
        <v>44674</v>
      </c>
      <c r="H13226" s="72"/>
    </row>
    <row r="13227" spans="1:8" ht="38.25" x14ac:dyDescent="0.25">
      <c r="A13227" s="15" t="s">
        <v>3768</v>
      </c>
      <c r="B13227" s="15" t="s">
        <v>3767</v>
      </c>
      <c r="C13227" s="40" t="s">
        <v>3766</v>
      </c>
      <c r="D13227" s="14" t="s">
        <v>1626</v>
      </c>
      <c r="E13227" s="63" t="s">
        <v>1625</v>
      </c>
      <c r="F13227" s="65"/>
      <c r="G13227" s="9">
        <v>44674</v>
      </c>
      <c r="H13227" s="72"/>
    </row>
    <row r="13228" spans="1:8" ht="76.5" x14ac:dyDescent="0.25">
      <c r="A13228" s="64" t="s">
        <v>3765</v>
      </c>
      <c r="B13228" s="15" t="s">
        <v>3764</v>
      </c>
      <c r="C13228" s="40" t="s">
        <v>3763</v>
      </c>
      <c r="D13228" s="8" t="s">
        <v>20</v>
      </c>
      <c r="E13228" s="63" t="s">
        <v>1528</v>
      </c>
      <c r="F13228" s="61"/>
      <c r="G13228" s="62" t="s">
        <v>16</v>
      </c>
      <c r="H13228" s="72"/>
    </row>
    <row r="13229" spans="1:8" ht="76.5" x14ac:dyDescent="0.25">
      <c r="A13229" s="64" t="s">
        <v>3762</v>
      </c>
      <c r="B13229" s="15" t="s">
        <v>3761</v>
      </c>
      <c r="C13229" s="40" t="s">
        <v>3760</v>
      </c>
      <c r="D13229" s="8" t="s">
        <v>20</v>
      </c>
      <c r="E13229" s="63" t="s">
        <v>1528</v>
      </c>
      <c r="F13229" s="61"/>
      <c r="G13229" s="62" t="s">
        <v>16</v>
      </c>
      <c r="H13229" s="72"/>
    </row>
    <row r="13230" spans="1:8" ht="76.5" x14ac:dyDescent="0.25">
      <c r="A13230" s="64" t="s">
        <v>3759</v>
      </c>
      <c r="B13230" s="15" t="s">
        <v>3758</v>
      </c>
      <c r="C13230" s="40" t="s">
        <v>3757</v>
      </c>
      <c r="D13230" s="8" t="s">
        <v>20</v>
      </c>
      <c r="E13230" s="63" t="s">
        <v>1528</v>
      </c>
      <c r="F13230" s="61"/>
      <c r="G13230" s="62" t="s">
        <v>16</v>
      </c>
      <c r="H13230" s="72"/>
    </row>
    <row r="13231" spans="1:8" ht="38.25" x14ac:dyDescent="0.25">
      <c r="A13231" s="15" t="s">
        <v>3756</v>
      </c>
      <c r="B13231" s="15" t="s">
        <v>3755</v>
      </c>
      <c r="C13231" s="40" t="s">
        <v>3754</v>
      </c>
      <c r="D13231" s="14" t="s">
        <v>1626</v>
      </c>
      <c r="E13231" s="63" t="s">
        <v>1625</v>
      </c>
      <c r="F13231" s="65"/>
      <c r="G13231" s="9">
        <v>44675</v>
      </c>
      <c r="H13231" s="72"/>
    </row>
    <row r="13232" spans="1:8" ht="76.5" x14ac:dyDescent="0.25">
      <c r="A13232" s="64" t="s">
        <v>3753</v>
      </c>
      <c r="B13232" s="15" t="s">
        <v>3752</v>
      </c>
      <c r="C13232" s="40" t="s">
        <v>3751</v>
      </c>
      <c r="D13232" s="8" t="s">
        <v>20</v>
      </c>
      <c r="E13232" s="63" t="s">
        <v>1528</v>
      </c>
      <c r="F13232" s="61"/>
      <c r="G13232" s="62" t="s">
        <v>16</v>
      </c>
      <c r="H13232" s="72"/>
    </row>
    <row r="13233" spans="1:8" ht="76.5" x14ac:dyDescent="0.25">
      <c r="A13233" s="64" t="s">
        <v>3750</v>
      </c>
      <c r="B13233" s="15" t="s">
        <v>3747</v>
      </c>
      <c r="C13233" s="40" t="s">
        <v>3749</v>
      </c>
      <c r="D13233" s="8" t="s">
        <v>20</v>
      </c>
      <c r="E13233" s="63" t="s">
        <v>1528</v>
      </c>
      <c r="F13233" s="61"/>
      <c r="G13233" s="62" t="s">
        <v>16</v>
      </c>
      <c r="H13233" s="72"/>
    </row>
    <row r="13234" spans="1:8" ht="76.5" x14ac:dyDescent="0.25">
      <c r="A13234" s="64" t="s">
        <v>3748</v>
      </c>
      <c r="B13234" s="15" t="s">
        <v>3747</v>
      </c>
      <c r="C13234" s="40" t="s">
        <v>3746</v>
      </c>
      <c r="D13234" s="8" t="s">
        <v>20</v>
      </c>
      <c r="E13234" s="63" t="s">
        <v>1528</v>
      </c>
      <c r="F13234" s="61"/>
      <c r="G13234" s="62" t="s">
        <v>16</v>
      </c>
      <c r="H13234" s="72"/>
    </row>
    <row r="13235" spans="1:8" ht="76.5" x14ac:dyDescent="0.25">
      <c r="A13235" s="64" t="s">
        <v>3745</v>
      </c>
      <c r="B13235" s="15" t="s">
        <v>2655</v>
      </c>
      <c r="C13235" s="40" t="s">
        <v>3744</v>
      </c>
      <c r="D13235" s="8" t="s">
        <v>20</v>
      </c>
      <c r="E13235" s="63" t="s">
        <v>1528</v>
      </c>
      <c r="F13235" s="61"/>
      <c r="G13235" s="62" t="s">
        <v>16</v>
      </c>
      <c r="H13235" s="72"/>
    </row>
    <row r="13236" spans="1:8" ht="76.5" x14ac:dyDescent="0.25">
      <c r="A13236" s="64" t="s">
        <v>3743</v>
      </c>
      <c r="B13236" s="15" t="s">
        <v>3742</v>
      </c>
      <c r="C13236" s="40" t="s">
        <v>3733</v>
      </c>
      <c r="D13236" s="8" t="s">
        <v>20</v>
      </c>
      <c r="E13236" s="63" t="s">
        <v>1528</v>
      </c>
      <c r="F13236" s="61"/>
      <c r="G13236" s="62" t="s">
        <v>16</v>
      </c>
      <c r="H13236" s="72"/>
    </row>
    <row r="13237" spans="1:8" ht="76.5" x14ac:dyDescent="0.25">
      <c r="A13237" s="64" t="s">
        <v>3741</v>
      </c>
      <c r="B13237" s="15" t="s">
        <v>3740</v>
      </c>
      <c r="C13237" s="40" t="s">
        <v>3739</v>
      </c>
      <c r="D13237" s="8" t="s">
        <v>20</v>
      </c>
      <c r="E13237" s="63" t="s">
        <v>1528</v>
      </c>
      <c r="F13237" s="61"/>
      <c r="G13237" s="62" t="s">
        <v>16</v>
      </c>
      <c r="H13237" s="72"/>
    </row>
    <row r="13238" spans="1:8" ht="102" x14ac:dyDescent="0.25">
      <c r="A13238" s="64" t="s">
        <v>3738</v>
      </c>
      <c r="B13238" s="15" t="s">
        <v>3737</v>
      </c>
      <c r="C13238" s="40" t="s">
        <v>3736</v>
      </c>
      <c r="D13238" s="8" t="s">
        <v>20</v>
      </c>
      <c r="E13238" s="63" t="s">
        <v>1528</v>
      </c>
      <c r="F13238" s="61"/>
      <c r="G13238" s="62" t="s">
        <v>16</v>
      </c>
      <c r="H13238" s="72"/>
    </row>
    <row r="13239" spans="1:8" ht="76.5" x14ac:dyDescent="0.25">
      <c r="A13239" s="64" t="s">
        <v>3735</v>
      </c>
      <c r="B13239" s="15" t="s">
        <v>3734</v>
      </c>
      <c r="C13239" s="40" t="s">
        <v>3733</v>
      </c>
      <c r="D13239" s="8" t="s">
        <v>20</v>
      </c>
      <c r="E13239" s="63" t="s">
        <v>1528</v>
      </c>
      <c r="F13239" s="61"/>
      <c r="G13239" s="62" t="s">
        <v>16</v>
      </c>
      <c r="H13239" s="72"/>
    </row>
    <row r="13240" spans="1:8" ht="76.5" x14ac:dyDescent="0.25">
      <c r="A13240" s="64" t="s">
        <v>3732</v>
      </c>
      <c r="B13240" s="15" t="s">
        <v>3731</v>
      </c>
      <c r="C13240" s="40" t="s">
        <v>3730</v>
      </c>
      <c r="D13240" s="8" t="s">
        <v>20</v>
      </c>
      <c r="E13240" s="63" t="s">
        <v>1528</v>
      </c>
      <c r="F13240" s="61"/>
      <c r="G13240" s="62" t="s">
        <v>16</v>
      </c>
      <c r="H13240" s="72"/>
    </row>
    <row r="13241" spans="1:8" ht="76.5" x14ac:dyDescent="0.25">
      <c r="A13241" s="64" t="s">
        <v>3729</v>
      </c>
      <c r="B13241" s="15" t="s">
        <v>3728</v>
      </c>
      <c r="C13241" s="40" t="s">
        <v>3727</v>
      </c>
      <c r="D13241" s="8" t="s">
        <v>20</v>
      </c>
      <c r="E13241" s="63" t="s">
        <v>1528</v>
      </c>
      <c r="F13241" s="61"/>
      <c r="G13241" s="62" t="s">
        <v>16</v>
      </c>
      <c r="H13241" s="72"/>
    </row>
    <row r="13242" spans="1:8" ht="76.5" x14ac:dyDescent="0.25">
      <c r="A13242" s="64" t="s">
        <v>3726</v>
      </c>
      <c r="B13242" s="15" t="s">
        <v>3723</v>
      </c>
      <c r="C13242" s="40" t="s">
        <v>3725</v>
      </c>
      <c r="D13242" s="8" t="s">
        <v>20</v>
      </c>
      <c r="E13242" s="63" t="s">
        <v>1528</v>
      </c>
      <c r="F13242" s="61"/>
      <c r="G13242" s="62" t="s">
        <v>16</v>
      </c>
      <c r="H13242" s="72"/>
    </row>
    <row r="13243" spans="1:8" ht="76.5" x14ac:dyDescent="0.25">
      <c r="A13243" s="64" t="s">
        <v>3724</v>
      </c>
      <c r="B13243" s="15" t="s">
        <v>3723</v>
      </c>
      <c r="C13243" s="40" t="s">
        <v>3722</v>
      </c>
      <c r="D13243" s="8" t="s">
        <v>20</v>
      </c>
      <c r="E13243" s="63" t="s">
        <v>1528</v>
      </c>
      <c r="F13243" s="61"/>
      <c r="G13243" s="62" t="s">
        <v>16</v>
      </c>
      <c r="H13243" s="72"/>
    </row>
    <row r="13244" spans="1:8" ht="76.5" x14ac:dyDescent="0.25">
      <c r="A13244" s="64" t="s">
        <v>3721</v>
      </c>
      <c r="B13244" s="15" t="s">
        <v>3720</v>
      </c>
      <c r="C13244" s="40" t="s">
        <v>3719</v>
      </c>
      <c r="D13244" s="8" t="s">
        <v>20</v>
      </c>
      <c r="E13244" s="63" t="s">
        <v>1528</v>
      </c>
      <c r="F13244" s="61"/>
      <c r="G13244" s="62" t="s">
        <v>16</v>
      </c>
      <c r="H13244" s="72"/>
    </row>
    <row r="13245" spans="1:8" ht="76.5" x14ac:dyDescent="0.25">
      <c r="A13245" s="64" t="s">
        <v>3718</v>
      </c>
      <c r="B13245" s="15" t="s">
        <v>3717</v>
      </c>
      <c r="C13245" s="40" t="s">
        <v>3716</v>
      </c>
      <c r="D13245" s="8" t="s">
        <v>20</v>
      </c>
      <c r="E13245" s="63" t="s">
        <v>1528</v>
      </c>
      <c r="F13245" s="61"/>
      <c r="G13245" s="62" t="s">
        <v>16</v>
      </c>
      <c r="H13245" s="72"/>
    </row>
    <row r="13246" spans="1:8" ht="76.5" x14ac:dyDescent="0.25">
      <c r="A13246" s="64" t="s">
        <v>3715</v>
      </c>
      <c r="B13246" s="15" t="s">
        <v>3714</v>
      </c>
      <c r="C13246" s="40" t="s">
        <v>3713</v>
      </c>
      <c r="D13246" s="8" t="s">
        <v>20</v>
      </c>
      <c r="E13246" s="63" t="s">
        <v>1528</v>
      </c>
      <c r="F13246" s="61"/>
      <c r="G13246" s="62" t="s">
        <v>16</v>
      </c>
      <c r="H13246" s="72"/>
    </row>
    <row r="13247" spans="1:8" ht="76.5" x14ac:dyDescent="0.25">
      <c r="A13247" s="15" t="s">
        <v>3712</v>
      </c>
      <c r="B13247" s="15" t="s">
        <v>3711</v>
      </c>
      <c r="C13247" s="40" t="s">
        <v>3710</v>
      </c>
      <c r="D13247" s="8" t="s">
        <v>1626</v>
      </c>
      <c r="E13247" s="63" t="s">
        <v>1625</v>
      </c>
      <c r="F13247" s="65"/>
      <c r="G13247" s="9">
        <v>44704</v>
      </c>
      <c r="H13247" s="72"/>
    </row>
    <row r="13248" spans="1:8" ht="76.5" x14ac:dyDescent="0.25">
      <c r="A13248" s="64" t="s">
        <v>3709</v>
      </c>
      <c r="B13248" s="15" t="s">
        <v>3708</v>
      </c>
      <c r="C13248" s="40" t="s">
        <v>3707</v>
      </c>
      <c r="D13248" s="8" t="s">
        <v>20</v>
      </c>
      <c r="E13248" s="63" t="s">
        <v>1528</v>
      </c>
      <c r="F13248" s="61"/>
      <c r="G13248" s="62" t="s">
        <v>16</v>
      </c>
      <c r="H13248" s="72"/>
    </row>
    <row r="13249" spans="1:8" ht="76.5" x14ac:dyDescent="0.25">
      <c r="A13249" s="64" t="s">
        <v>3706</v>
      </c>
      <c r="B13249" s="15" t="s">
        <v>3662</v>
      </c>
      <c r="C13249" s="40" t="s">
        <v>3661</v>
      </c>
      <c r="D13249" s="8" t="s">
        <v>20</v>
      </c>
      <c r="E13249" s="63" t="s">
        <v>1528</v>
      </c>
      <c r="F13249" s="61"/>
      <c r="G13249" s="62" t="s">
        <v>16</v>
      </c>
      <c r="H13249" s="72"/>
    </row>
    <row r="13250" spans="1:8" ht="76.5" x14ac:dyDescent="0.25">
      <c r="A13250" s="64" t="s">
        <v>3705</v>
      </c>
      <c r="B13250" s="15" t="s">
        <v>636</v>
      </c>
      <c r="C13250" s="40" t="s">
        <v>3704</v>
      </c>
      <c r="D13250" s="8" t="s">
        <v>20</v>
      </c>
      <c r="E13250" s="63" t="s">
        <v>1528</v>
      </c>
      <c r="F13250" s="61"/>
      <c r="G13250" s="62" t="s">
        <v>16</v>
      </c>
      <c r="H13250" s="72"/>
    </row>
    <row r="13251" spans="1:8" ht="76.5" x14ac:dyDescent="0.25">
      <c r="A13251" s="64" t="s">
        <v>3703</v>
      </c>
      <c r="B13251" s="15" t="s">
        <v>3702</v>
      </c>
      <c r="C13251" s="40" t="s">
        <v>2694</v>
      </c>
      <c r="D13251" s="8" t="s">
        <v>20</v>
      </c>
      <c r="E13251" s="63" t="s">
        <v>1528</v>
      </c>
      <c r="F13251" s="61"/>
      <c r="G13251" s="62" t="s">
        <v>16</v>
      </c>
      <c r="H13251" s="72"/>
    </row>
    <row r="13252" spans="1:8" ht="102" x14ac:dyDescent="0.25">
      <c r="A13252" s="64" t="s">
        <v>3701</v>
      </c>
      <c r="B13252" s="15" t="s">
        <v>3700</v>
      </c>
      <c r="C13252" s="40" t="s">
        <v>3699</v>
      </c>
      <c r="D13252" s="8" t="s">
        <v>20</v>
      </c>
      <c r="E13252" s="63" t="s">
        <v>1528</v>
      </c>
      <c r="F13252" s="61"/>
      <c r="G13252" s="62" t="s">
        <v>16</v>
      </c>
      <c r="H13252" s="72"/>
    </row>
    <row r="13253" spans="1:8" ht="76.5" x14ac:dyDescent="0.25">
      <c r="A13253" s="64" t="s">
        <v>3698</v>
      </c>
      <c r="B13253" s="15" t="s">
        <v>3697</v>
      </c>
      <c r="C13253" s="40" t="s">
        <v>3696</v>
      </c>
      <c r="D13253" s="8" t="s">
        <v>20</v>
      </c>
      <c r="E13253" s="63" t="s">
        <v>1528</v>
      </c>
      <c r="F13253" s="61"/>
      <c r="G13253" s="62" t="s">
        <v>16</v>
      </c>
      <c r="H13253" s="72"/>
    </row>
    <row r="13254" spans="1:8" ht="76.5" x14ac:dyDescent="0.25">
      <c r="A13254" s="64" t="s">
        <v>3695</v>
      </c>
      <c r="B13254" s="15" t="s">
        <v>3694</v>
      </c>
      <c r="C13254" s="40" t="s">
        <v>3693</v>
      </c>
      <c r="D13254" s="8" t="s">
        <v>20</v>
      </c>
      <c r="E13254" s="63" t="s">
        <v>1528</v>
      </c>
      <c r="F13254" s="61"/>
      <c r="G13254" s="62" t="s">
        <v>16</v>
      </c>
      <c r="H13254" s="72"/>
    </row>
    <row r="13255" spans="1:8" ht="76.5" x14ac:dyDescent="0.25">
      <c r="A13255" s="64" t="s">
        <v>3692</v>
      </c>
      <c r="B13255" s="15" t="s">
        <v>3691</v>
      </c>
      <c r="C13255" s="40" t="s">
        <v>3690</v>
      </c>
      <c r="D13255" s="8" t="s">
        <v>20</v>
      </c>
      <c r="E13255" s="63" t="s">
        <v>1528</v>
      </c>
      <c r="F13255" s="61"/>
      <c r="G13255" s="62" t="s">
        <v>16</v>
      </c>
      <c r="H13255" s="72"/>
    </row>
    <row r="13256" spans="1:8" ht="76.5" x14ac:dyDescent="0.25">
      <c r="A13256" s="64" t="s">
        <v>3689</v>
      </c>
      <c r="B13256" s="15" t="s">
        <v>3688</v>
      </c>
      <c r="C13256" s="40" t="s">
        <v>3687</v>
      </c>
      <c r="D13256" s="8" t="s">
        <v>20</v>
      </c>
      <c r="E13256" s="63" t="s">
        <v>1528</v>
      </c>
      <c r="F13256" s="61"/>
      <c r="G13256" s="62" t="s">
        <v>16</v>
      </c>
      <c r="H13256" s="72"/>
    </row>
    <row r="13257" spans="1:8" ht="76.5" x14ac:dyDescent="0.25">
      <c r="A13257" s="64" t="s">
        <v>3686</v>
      </c>
      <c r="B13257" s="15" t="s">
        <v>3685</v>
      </c>
      <c r="C13257" s="40" t="s">
        <v>3684</v>
      </c>
      <c r="D13257" s="8" t="s">
        <v>20</v>
      </c>
      <c r="E13257" s="63" t="s">
        <v>1528</v>
      </c>
      <c r="F13257" s="61"/>
      <c r="G13257" s="62" t="s">
        <v>16</v>
      </c>
      <c r="H13257" s="72"/>
    </row>
    <row r="13258" spans="1:8" ht="102" x14ac:dyDescent="0.25">
      <c r="A13258" s="15" t="s">
        <v>3683</v>
      </c>
      <c r="B13258" s="15" t="s">
        <v>3682</v>
      </c>
      <c r="C13258" s="40" t="s">
        <v>3681</v>
      </c>
      <c r="D13258" s="8" t="s">
        <v>1626</v>
      </c>
      <c r="E13258" s="63" t="s">
        <v>1625</v>
      </c>
      <c r="F13258" s="65"/>
      <c r="G13258" s="9">
        <v>44676</v>
      </c>
      <c r="H13258" s="72"/>
    </row>
    <row r="13259" spans="1:8" ht="76.5" x14ac:dyDescent="0.25">
      <c r="A13259" s="64" t="s">
        <v>3680</v>
      </c>
      <c r="B13259" s="15" t="s">
        <v>3679</v>
      </c>
      <c r="C13259" s="40" t="s">
        <v>3678</v>
      </c>
      <c r="D13259" s="8" t="s">
        <v>20</v>
      </c>
      <c r="E13259" s="63" t="s">
        <v>1528</v>
      </c>
      <c r="F13259" s="61"/>
      <c r="G13259" s="62" t="s">
        <v>16</v>
      </c>
      <c r="H13259" s="72"/>
    </row>
    <row r="13260" spans="1:8" ht="114.75" x14ac:dyDescent="0.25">
      <c r="A13260" s="64" t="s">
        <v>3677</v>
      </c>
      <c r="B13260" s="15" t="s">
        <v>3676</v>
      </c>
      <c r="C13260" s="40" t="s">
        <v>3675</v>
      </c>
      <c r="D13260" s="8" t="s">
        <v>20</v>
      </c>
      <c r="E13260" s="63" t="s">
        <v>1528</v>
      </c>
      <c r="F13260" s="61"/>
      <c r="G13260" s="62" t="s">
        <v>16</v>
      </c>
      <c r="H13260" s="72"/>
    </row>
    <row r="13261" spans="1:8" ht="76.5" x14ac:dyDescent="0.25">
      <c r="A13261" s="64" t="s">
        <v>3674</v>
      </c>
      <c r="B13261" s="15" t="s">
        <v>3673</v>
      </c>
      <c r="C13261" s="40" t="s">
        <v>3672</v>
      </c>
      <c r="D13261" s="8" t="s">
        <v>20</v>
      </c>
      <c r="E13261" s="63" t="s">
        <v>1528</v>
      </c>
      <c r="F13261" s="61"/>
      <c r="G13261" s="62" t="s">
        <v>16</v>
      </c>
      <c r="H13261" s="72"/>
    </row>
    <row r="13262" spans="1:8" ht="76.5" x14ac:dyDescent="0.25">
      <c r="A13262" s="64" t="s">
        <v>3671</v>
      </c>
      <c r="B13262" s="15" t="s">
        <v>3670</v>
      </c>
      <c r="C13262" s="40" t="s">
        <v>3669</v>
      </c>
      <c r="D13262" s="8" t="s">
        <v>20</v>
      </c>
      <c r="E13262" s="63" t="s">
        <v>1528</v>
      </c>
      <c r="F13262" s="61"/>
      <c r="G13262" s="62" t="s">
        <v>16</v>
      </c>
      <c r="H13262" s="72"/>
    </row>
    <row r="13263" spans="1:8" ht="89.25" x14ac:dyDescent="0.25">
      <c r="A13263" s="15" t="s">
        <v>3668</v>
      </c>
      <c r="B13263" s="15" t="s">
        <v>2711</v>
      </c>
      <c r="C13263" s="40" t="s">
        <v>3667</v>
      </c>
      <c r="D13263" s="8" t="s">
        <v>1626</v>
      </c>
      <c r="E13263" s="63" t="s">
        <v>1799</v>
      </c>
      <c r="F13263" s="65"/>
      <c r="G13263" s="9">
        <v>44701</v>
      </c>
      <c r="H13263" s="72"/>
    </row>
    <row r="13264" spans="1:8" ht="76.5" x14ac:dyDescent="0.25">
      <c r="A13264" s="64" t="s">
        <v>3666</v>
      </c>
      <c r="B13264" s="15" t="s">
        <v>3665</v>
      </c>
      <c r="C13264" s="40" t="s">
        <v>3664</v>
      </c>
      <c r="D13264" s="8" t="s">
        <v>20</v>
      </c>
      <c r="E13264" s="63" t="s">
        <v>1528</v>
      </c>
      <c r="F13264" s="61"/>
      <c r="G13264" s="62" t="s">
        <v>16</v>
      </c>
      <c r="H13264" s="72"/>
    </row>
    <row r="13265" spans="1:8" ht="76.5" x14ac:dyDescent="0.25">
      <c r="A13265" s="64" t="s">
        <v>3663</v>
      </c>
      <c r="B13265" s="15" t="s">
        <v>3662</v>
      </c>
      <c r="C13265" s="40" t="s">
        <v>3661</v>
      </c>
      <c r="D13265" s="8" t="s">
        <v>20</v>
      </c>
      <c r="E13265" s="63" t="s">
        <v>1528</v>
      </c>
      <c r="F13265" s="61"/>
      <c r="G13265" s="62" t="s">
        <v>16</v>
      </c>
      <c r="H13265" s="72"/>
    </row>
    <row r="13266" spans="1:8" ht="76.5" x14ac:dyDescent="0.25">
      <c r="A13266" s="64" t="s">
        <v>3660</v>
      </c>
      <c r="B13266" s="15" t="s">
        <v>3659</v>
      </c>
      <c r="C13266" s="40" t="s">
        <v>3658</v>
      </c>
      <c r="D13266" s="8" t="s">
        <v>20</v>
      </c>
      <c r="E13266" s="63" t="s">
        <v>1528</v>
      </c>
      <c r="F13266" s="61"/>
      <c r="G13266" s="62" t="s">
        <v>16</v>
      </c>
      <c r="H13266" s="72"/>
    </row>
    <row r="13267" spans="1:8" ht="102" x14ac:dyDescent="0.25">
      <c r="A13267" s="64" t="s">
        <v>3657</v>
      </c>
      <c r="B13267" s="15" t="s">
        <v>3656</v>
      </c>
      <c r="C13267" s="40" t="s">
        <v>3655</v>
      </c>
      <c r="D13267" s="8" t="s">
        <v>20</v>
      </c>
      <c r="E13267" s="63" t="s">
        <v>1528</v>
      </c>
      <c r="F13267" s="61"/>
      <c r="G13267" s="62" t="s">
        <v>16</v>
      </c>
      <c r="H13267" s="72"/>
    </row>
    <row r="13268" spans="1:8" ht="76.5" x14ac:dyDescent="0.25">
      <c r="A13268" s="64" t="s">
        <v>3654</v>
      </c>
      <c r="B13268" s="15" t="s">
        <v>3653</v>
      </c>
      <c r="C13268" s="40" t="s">
        <v>2256</v>
      </c>
      <c r="D13268" s="8" t="s">
        <v>20</v>
      </c>
      <c r="E13268" s="63" t="s">
        <v>1528</v>
      </c>
      <c r="F13268" s="61"/>
      <c r="G13268" s="62" t="s">
        <v>16</v>
      </c>
      <c r="H13268" s="72"/>
    </row>
    <row r="13269" spans="1:8" ht="127.5" x14ac:dyDescent="0.25">
      <c r="A13269" s="70" t="s">
        <v>3652</v>
      </c>
      <c r="B13269" s="15" t="s">
        <v>3651</v>
      </c>
      <c r="C13269" s="40" t="s">
        <v>3650</v>
      </c>
      <c r="D13269" s="8" t="s">
        <v>15</v>
      </c>
      <c r="E13269" s="63"/>
      <c r="F13269" s="63"/>
      <c r="G13269" s="68">
        <v>44694</v>
      </c>
      <c r="H13269" s="61" t="s">
        <v>3649</v>
      </c>
    </row>
    <row r="13270" spans="1:8" ht="76.5" x14ac:dyDescent="0.25">
      <c r="A13270" s="64" t="s">
        <v>3648</v>
      </c>
      <c r="B13270" s="15" t="s">
        <v>3647</v>
      </c>
      <c r="C13270" s="40" t="s">
        <v>3646</v>
      </c>
      <c r="D13270" s="8" t="s">
        <v>20</v>
      </c>
      <c r="E13270" s="63" t="s">
        <v>1528</v>
      </c>
      <c r="F13270" s="61"/>
      <c r="G13270" s="62" t="s">
        <v>16</v>
      </c>
      <c r="H13270" s="72"/>
    </row>
    <row r="13271" spans="1:8" ht="25.5" x14ac:dyDescent="0.25">
      <c r="A13271" s="15" t="s">
        <v>3645</v>
      </c>
      <c r="B13271" s="15" t="s">
        <v>3644</v>
      </c>
      <c r="C13271" s="40" t="s">
        <v>3643</v>
      </c>
      <c r="D13271" s="8" t="s">
        <v>1626</v>
      </c>
      <c r="E13271" s="63" t="s">
        <v>1799</v>
      </c>
      <c r="F13271" s="65"/>
      <c r="G13271" s="9">
        <v>44651</v>
      </c>
      <c r="H13271" s="72"/>
    </row>
    <row r="13272" spans="1:8" ht="114.75" x14ac:dyDescent="0.25">
      <c r="A13272" s="64" t="s">
        <v>3642</v>
      </c>
      <c r="B13272" s="15" t="s">
        <v>3641</v>
      </c>
      <c r="C13272" s="40" t="s">
        <v>3640</v>
      </c>
      <c r="D13272" s="8" t="s">
        <v>20</v>
      </c>
      <c r="E13272" s="63" t="s">
        <v>1528</v>
      </c>
      <c r="F13272" s="61"/>
      <c r="G13272" s="62" t="s">
        <v>16</v>
      </c>
      <c r="H13272" s="72"/>
    </row>
    <row r="13273" spans="1:8" ht="76.5" x14ac:dyDescent="0.25">
      <c r="A13273" s="64" t="s">
        <v>3639</v>
      </c>
      <c r="B13273" s="15" t="s">
        <v>3638</v>
      </c>
      <c r="C13273" s="40" t="s">
        <v>3637</v>
      </c>
      <c r="D13273" s="8" t="s">
        <v>20</v>
      </c>
      <c r="E13273" s="63" t="s">
        <v>1528</v>
      </c>
      <c r="F13273" s="61"/>
      <c r="G13273" s="62" t="s">
        <v>16</v>
      </c>
      <c r="H13273" s="72"/>
    </row>
    <row r="13274" spans="1:8" ht="76.5" x14ac:dyDescent="0.25">
      <c r="A13274" s="64" t="s">
        <v>3636</v>
      </c>
      <c r="B13274" s="15" t="s">
        <v>3635</v>
      </c>
      <c r="C13274" s="40" t="s">
        <v>3634</v>
      </c>
      <c r="D13274" s="8" t="s">
        <v>20</v>
      </c>
      <c r="E13274" s="63" t="s">
        <v>1528</v>
      </c>
      <c r="F13274" s="61"/>
      <c r="G13274" s="62" t="s">
        <v>16</v>
      </c>
      <c r="H13274" s="72"/>
    </row>
    <row r="13275" spans="1:8" ht="76.5" x14ac:dyDescent="0.25">
      <c r="A13275" s="64" t="s">
        <v>3633</v>
      </c>
      <c r="B13275" s="15" t="s">
        <v>3563</v>
      </c>
      <c r="C13275" s="40" t="s">
        <v>3632</v>
      </c>
      <c r="D13275" s="8" t="s">
        <v>20</v>
      </c>
      <c r="E13275" s="63" t="s">
        <v>1528</v>
      </c>
      <c r="F13275" s="61"/>
      <c r="G13275" s="62" t="s">
        <v>16</v>
      </c>
      <c r="H13275" s="72"/>
    </row>
    <row r="13276" spans="1:8" ht="76.5" x14ac:dyDescent="0.25">
      <c r="A13276" s="64" t="s">
        <v>3631</v>
      </c>
      <c r="B13276" s="15" t="s">
        <v>3630</v>
      </c>
      <c r="C13276" s="40" t="s">
        <v>3629</v>
      </c>
      <c r="D13276" s="8" t="s">
        <v>20</v>
      </c>
      <c r="E13276" s="63" t="s">
        <v>1528</v>
      </c>
      <c r="F13276" s="61"/>
      <c r="G13276" s="62" t="s">
        <v>16</v>
      </c>
      <c r="H13276" s="72"/>
    </row>
    <row r="13277" spans="1:8" ht="25.5" x14ac:dyDescent="0.25">
      <c r="A13277" s="15" t="s">
        <v>3628</v>
      </c>
      <c r="B13277" s="15" t="s">
        <v>3627</v>
      </c>
      <c r="C13277" s="40" t="s">
        <v>3626</v>
      </c>
      <c r="D13277" s="8" t="s">
        <v>1626</v>
      </c>
      <c r="E13277" s="63" t="s">
        <v>1625</v>
      </c>
      <c r="F13277" s="65"/>
      <c r="G13277" s="9">
        <v>44652</v>
      </c>
      <c r="H13277" s="72"/>
    </row>
    <row r="13278" spans="1:8" ht="76.5" x14ac:dyDescent="0.25">
      <c r="A13278" s="64" t="s">
        <v>3625</v>
      </c>
      <c r="B13278" s="15" t="s">
        <v>3213</v>
      </c>
      <c r="C13278" s="40" t="s">
        <v>3624</v>
      </c>
      <c r="D13278" s="8" t="s">
        <v>20</v>
      </c>
      <c r="E13278" s="63" t="s">
        <v>1528</v>
      </c>
      <c r="F13278" s="61"/>
      <c r="G13278" s="62" t="s">
        <v>16</v>
      </c>
      <c r="H13278" s="72"/>
    </row>
    <row r="13279" spans="1:8" ht="76.5" x14ac:dyDescent="0.25">
      <c r="A13279" s="64" t="s">
        <v>3623</v>
      </c>
      <c r="B13279" s="15" t="s">
        <v>3622</v>
      </c>
      <c r="C13279" s="40" t="s">
        <v>3621</v>
      </c>
      <c r="D13279" s="8" t="s">
        <v>20</v>
      </c>
      <c r="E13279" s="63" t="s">
        <v>1528</v>
      </c>
      <c r="F13279" s="61"/>
      <c r="G13279" s="62" t="s">
        <v>16</v>
      </c>
      <c r="H13279" s="72"/>
    </row>
    <row r="13280" spans="1:8" ht="76.5" x14ac:dyDescent="0.25">
      <c r="A13280" s="64" t="s">
        <v>3620</v>
      </c>
      <c r="B13280" s="15" t="s">
        <v>3619</v>
      </c>
      <c r="C13280" s="40" t="s">
        <v>3618</v>
      </c>
      <c r="D13280" s="8" t="s">
        <v>20</v>
      </c>
      <c r="E13280" s="63" t="s">
        <v>1528</v>
      </c>
      <c r="F13280" s="61"/>
      <c r="G13280" s="62" t="s">
        <v>16</v>
      </c>
      <c r="H13280" s="72"/>
    </row>
    <row r="13281" spans="1:8" ht="76.5" x14ac:dyDescent="0.25">
      <c r="A13281" s="64" t="s">
        <v>3617</v>
      </c>
      <c r="B13281" s="15" t="s">
        <v>2986</v>
      </c>
      <c r="C13281" s="40" t="s">
        <v>3616</v>
      </c>
      <c r="D13281" s="8" t="s">
        <v>20</v>
      </c>
      <c r="E13281" s="63" t="s">
        <v>1528</v>
      </c>
      <c r="F13281" s="61"/>
      <c r="G13281" s="62" t="s">
        <v>16</v>
      </c>
      <c r="H13281" s="72"/>
    </row>
    <row r="13282" spans="1:8" ht="76.5" x14ac:dyDescent="0.25">
      <c r="A13282" s="64" t="s">
        <v>3615</v>
      </c>
      <c r="B13282" s="15" t="s">
        <v>3614</v>
      </c>
      <c r="C13282" s="40" t="s">
        <v>3613</v>
      </c>
      <c r="D13282" s="8" t="s">
        <v>20</v>
      </c>
      <c r="E13282" s="63" t="s">
        <v>1528</v>
      </c>
      <c r="F13282" s="61"/>
      <c r="G13282" s="62" t="s">
        <v>16</v>
      </c>
      <c r="H13282" s="72"/>
    </row>
    <row r="13283" spans="1:8" ht="76.5" x14ac:dyDescent="0.25">
      <c r="A13283" s="64" t="s">
        <v>3612</v>
      </c>
      <c r="B13283" s="15" t="s">
        <v>3611</v>
      </c>
      <c r="C13283" s="40" t="s">
        <v>3610</v>
      </c>
      <c r="D13283" s="8" t="s">
        <v>20</v>
      </c>
      <c r="E13283" s="63" t="s">
        <v>1528</v>
      </c>
      <c r="F13283" s="61"/>
      <c r="G13283" s="62" t="s">
        <v>16</v>
      </c>
      <c r="H13283" s="72"/>
    </row>
    <row r="13284" spans="1:8" ht="76.5" x14ac:dyDescent="0.25">
      <c r="A13284" s="64" t="s">
        <v>3609</v>
      </c>
      <c r="B13284" s="15" t="s">
        <v>3608</v>
      </c>
      <c r="C13284" s="40" t="s">
        <v>3607</v>
      </c>
      <c r="D13284" s="8" t="s">
        <v>20</v>
      </c>
      <c r="E13284" s="63" t="s">
        <v>1528</v>
      </c>
      <c r="F13284" s="61"/>
      <c r="G13284" s="62" t="s">
        <v>16</v>
      </c>
      <c r="H13284" s="72"/>
    </row>
    <row r="13285" spans="1:8" ht="76.5" x14ac:dyDescent="0.25">
      <c r="A13285" s="64" t="s">
        <v>3606</v>
      </c>
      <c r="B13285" s="15" t="s">
        <v>3605</v>
      </c>
      <c r="C13285" s="40" t="s">
        <v>3604</v>
      </c>
      <c r="D13285" s="8" t="s">
        <v>20</v>
      </c>
      <c r="E13285" s="63" t="s">
        <v>1528</v>
      </c>
      <c r="F13285" s="61"/>
      <c r="G13285" s="62" t="s">
        <v>16</v>
      </c>
      <c r="H13285" s="72"/>
    </row>
    <row r="13286" spans="1:8" ht="76.5" x14ac:dyDescent="0.25">
      <c r="A13286" s="64" t="s">
        <v>3603</v>
      </c>
      <c r="B13286" s="15" t="s">
        <v>3602</v>
      </c>
      <c r="C13286" s="40" t="s">
        <v>3601</v>
      </c>
      <c r="D13286" s="8" t="s">
        <v>20</v>
      </c>
      <c r="E13286" s="63" t="s">
        <v>1528</v>
      </c>
      <c r="F13286" s="61"/>
      <c r="G13286" s="62" t="s">
        <v>16</v>
      </c>
      <c r="H13286" s="72"/>
    </row>
    <row r="13287" spans="1:8" ht="25.5" x14ac:dyDescent="0.25">
      <c r="A13287" s="15" t="s">
        <v>3600</v>
      </c>
      <c r="B13287" s="15" t="s">
        <v>3599</v>
      </c>
      <c r="C13287" s="40" t="s">
        <v>3598</v>
      </c>
      <c r="D13287" s="8" t="s">
        <v>1626</v>
      </c>
      <c r="E13287" s="63" t="s">
        <v>1799</v>
      </c>
      <c r="F13287" s="65"/>
      <c r="G13287" s="9">
        <v>44654</v>
      </c>
      <c r="H13287" s="72"/>
    </row>
    <row r="13288" spans="1:8" ht="76.5" x14ac:dyDescent="0.25">
      <c r="A13288" s="15" t="s">
        <v>3597</v>
      </c>
      <c r="B13288" s="15" t="s">
        <v>3596</v>
      </c>
      <c r="C13288" s="40" t="s">
        <v>3595</v>
      </c>
      <c r="D13288" s="8" t="s">
        <v>1626</v>
      </c>
      <c r="E13288" s="63" t="s">
        <v>1799</v>
      </c>
      <c r="F13288" s="65"/>
      <c r="G13288" s="9">
        <v>44735</v>
      </c>
      <c r="H13288" s="72"/>
    </row>
    <row r="13289" spans="1:8" ht="127.5" x14ac:dyDescent="0.25">
      <c r="A13289" s="64" t="s">
        <v>3594</v>
      </c>
      <c r="B13289" s="15" t="s">
        <v>3593</v>
      </c>
      <c r="C13289" s="40" t="s">
        <v>3592</v>
      </c>
      <c r="D13289" s="8" t="s">
        <v>20</v>
      </c>
      <c r="E13289" s="63" t="s">
        <v>1528</v>
      </c>
      <c r="F13289" s="61"/>
      <c r="G13289" s="62" t="s">
        <v>16</v>
      </c>
      <c r="H13289" s="72"/>
    </row>
    <row r="13290" spans="1:8" ht="25.5" x14ac:dyDescent="0.25">
      <c r="A13290" s="15" t="s">
        <v>3591</v>
      </c>
      <c r="B13290" s="15" t="s">
        <v>3590</v>
      </c>
      <c r="C13290" s="40" t="s">
        <v>3589</v>
      </c>
      <c r="D13290" s="14" t="s">
        <v>1626</v>
      </c>
      <c r="E13290" s="63" t="s">
        <v>1625</v>
      </c>
      <c r="F13290" s="65"/>
      <c r="G13290" s="9">
        <v>44686</v>
      </c>
      <c r="H13290" s="72"/>
    </row>
    <row r="13291" spans="1:8" ht="76.5" x14ac:dyDescent="0.25">
      <c r="A13291" s="64" t="s">
        <v>3588</v>
      </c>
      <c r="B13291" s="15" t="s">
        <v>3479</v>
      </c>
      <c r="C13291" s="40" t="s">
        <v>3587</v>
      </c>
      <c r="D13291" s="8" t="s">
        <v>20</v>
      </c>
      <c r="E13291" s="63" t="s">
        <v>1528</v>
      </c>
      <c r="F13291" s="61"/>
      <c r="G13291" s="62" t="s">
        <v>16</v>
      </c>
      <c r="H13291" s="72"/>
    </row>
    <row r="13292" spans="1:8" ht="153" x14ac:dyDescent="0.25">
      <c r="A13292" s="64" t="s">
        <v>3586</v>
      </c>
      <c r="B13292" s="15" t="s">
        <v>3585</v>
      </c>
      <c r="C13292" s="40" t="s">
        <v>3584</v>
      </c>
      <c r="D13292" s="8" t="s">
        <v>20</v>
      </c>
      <c r="E13292" s="63" t="s">
        <v>1528</v>
      </c>
      <c r="F13292" s="61"/>
      <c r="G13292" s="62" t="s">
        <v>16</v>
      </c>
      <c r="H13292" s="72"/>
    </row>
    <row r="13293" spans="1:8" ht="51" x14ac:dyDescent="0.25">
      <c r="A13293" s="15" t="s">
        <v>3583</v>
      </c>
      <c r="B13293" s="15" t="s">
        <v>3580</v>
      </c>
      <c r="C13293" s="40" t="s">
        <v>3582</v>
      </c>
      <c r="D13293" s="8" t="s">
        <v>1626</v>
      </c>
      <c r="E13293" s="63" t="s">
        <v>1799</v>
      </c>
      <c r="F13293" s="65"/>
      <c r="G13293" s="9">
        <v>44686</v>
      </c>
      <c r="H13293" s="72"/>
    </row>
    <row r="13294" spans="1:8" ht="76.5" x14ac:dyDescent="0.25">
      <c r="A13294" s="64" t="s">
        <v>3581</v>
      </c>
      <c r="B13294" s="15" t="s">
        <v>3580</v>
      </c>
      <c r="C13294" s="40" t="s">
        <v>3579</v>
      </c>
      <c r="D13294" s="8" t="s">
        <v>20</v>
      </c>
      <c r="E13294" s="63" t="s">
        <v>1528</v>
      </c>
      <c r="F13294" s="61"/>
      <c r="G13294" s="62" t="s">
        <v>16</v>
      </c>
      <c r="H13294" s="72"/>
    </row>
    <row r="13295" spans="1:8" ht="76.5" x14ac:dyDescent="0.25">
      <c r="A13295" s="64" t="s">
        <v>3578</v>
      </c>
      <c r="B13295" s="15" t="s">
        <v>3577</v>
      </c>
      <c r="C13295" s="40" t="s">
        <v>3576</v>
      </c>
      <c r="D13295" s="8" t="s">
        <v>20</v>
      </c>
      <c r="E13295" s="63" t="s">
        <v>1528</v>
      </c>
      <c r="F13295" s="61"/>
      <c r="G13295" s="62" t="s">
        <v>16</v>
      </c>
      <c r="H13295" s="72"/>
    </row>
    <row r="13296" spans="1:8" ht="89.25" x14ac:dyDescent="0.25">
      <c r="A13296" s="15" t="s">
        <v>3575</v>
      </c>
      <c r="B13296" s="15" t="s">
        <v>3574</v>
      </c>
      <c r="C13296" s="40" t="s">
        <v>3573</v>
      </c>
      <c r="D13296" s="8" t="s">
        <v>1626</v>
      </c>
      <c r="E13296" s="63" t="s">
        <v>1799</v>
      </c>
      <c r="F13296" s="65"/>
      <c r="G13296" s="9">
        <v>44717</v>
      </c>
      <c r="H13296" s="72"/>
    </row>
    <row r="13297" spans="1:8" ht="76.5" x14ac:dyDescent="0.25">
      <c r="A13297" s="64" t="s">
        <v>3572</v>
      </c>
      <c r="B13297" s="15" t="s">
        <v>3571</v>
      </c>
      <c r="C13297" s="40" t="s">
        <v>1881</v>
      </c>
      <c r="D13297" s="8" t="s">
        <v>20</v>
      </c>
      <c r="E13297" s="63" t="s">
        <v>1528</v>
      </c>
      <c r="F13297" s="61"/>
      <c r="G13297" s="62" t="s">
        <v>16</v>
      </c>
      <c r="H13297" s="72"/>
    </row>
    <row r="13298" spans="1:8" ht="76.5" x14ac:dyDescent="0.25">
      <c r="A13298" s="64" t="s">
        <v>3570</v>
      </c>
      <c r="B13298" s="15" t="s">
        <v>3569</v>
      </c>
      <c r="C13298" s="40" t="s">
        <v>3568</v>
      </c>
      <c r="D13298" s="8" t="s">
        <v>20</v>
      </c>
      <c r="E13298" s="63" t="s">
        <v>1528</v>
      </c>
      <c r="F13298" s="61"/>
      <c r="G13298" s="62" t="s">
        <v>16</v>
      </c>
      <c r="H13298" s="72"/>
    </row>
    <row r="13299" spans="1:8" ht="76.5" x14ac:dyDescent="0.25">
      <c r="A13299" s="64" t="s">
        <v>3567</v>
      </c>
      <c r="B13299" s="15" t="s">
        <v>3566</v>
      </c>
      <c r="C13299" s="40" t="s">
        <v>3565</v>
      </c>
      <c r="D13299" s="8" t="s">
        <v>20</v>
      </c>
      <c r="E13299" s="63" t="s">
        <v>1528</v>
      </c>
      <c r="F13299" s="61"/>
      <c r="G13299" s="62" t="s">
        <v>16</v>
      </c>
      <c r="H13299" s="72"/>
    </row>
    <row r="13300" spans="1:8" ht="76.5" x14ac:dyDescent="0.25">
      <c r="A13300" s="64" t="s">
        <v>3564</v>
      </c>
      <c r="B13300" s="15" t="s">
        <v>3563</v>
      </c>
      <c r="C13300" s="40" t="s">
        <v>3562</v>
      </c>
      <c r="D13300" s="8" t="s">
        <v>20</v>
      </c>
      <c r="E13300" s="63" t="s">
        <v>1528</v>
      </c>
      <c r="F13300" s="61"/>
      <c r="G13300" s="62" t="s">
        <v>16</v>
      </c>
      <c r="H13300" s="72"/>
    </row>
    <row r="13301" spans="1:8" ht="76.5" x14ac:dyDescent="0.25">
      <c r="A13301" s="64" t="s">
        <v>3561</v>
      </c>
      <c r="B13301" s="15" t="s">
        <v>3560</v>
      </c>
      <c r="C13301" s="40" t="s">
        <v>3559</v>
      </c>
      <c r="D13301" s="8" t="s">
        <v>20</v>
      </c>
      <c r="E13301" s="63" t="s">
        <v>1528</v>
      </c>
      <c r="F13301" s="61"/>
      <c r="G13301" s="62" t="s">
        <v>16</v>
      </c>
      <c r="H13301" s="72"/>
    </row>
    <row r="13302" spans="1:8" ht="76.5" x14ac:dyDescent="0.25">
      <c r="A13302" s="64" t="s">
        <v>3558</v>
      </c>
      <c r="B13302" s="15" t="s">
        <v>2042</v>
      </c>
      <c r="C13302" s="40" t="s">
        <v>3557</v>
      </c>
      <c r="D13302" s="8" t="s">
        <v>20</v>
      </c>
      <c r="E13302" s="63" t="s">
        <v>1528</v>
      </c>
      <c r="F13302" s="61"/>
      <c r="G13302" s="62" t="s">
        <v>16</v>
      </c>
      <c r="H13302" s="72"/>
    </row>
    <row r="13303" spans="1:8" ht="76.5" x14ac:dyDescent="0.25">
      <c r="A13303" s="64" t="s">
        <v>3556</v>
      </c>
      <c r="B13303" s="15" t="s">
        <v>3555</v>
      </c>
      <c r="C13303" s="40" t="s">
        <v>3554</v>
      </c>
      <c r="D13303" s="8" t="s">
        <v>20</v>
      </c>
      <c r="E13303" s="63" t="s">
        <v>1528</v>
      </c>
      <c r="F13303" s="61"/>
      <c r="G13303" s="62" t="s">
        <v>16</v>
      </c>
      <c r="H13303" s="72"/>
    </row>
    <row r="13304" spans="1:8" ht="38.25" x14ac:dyDescent="0.25">
      <c r="A13304" s="15" t="s">
        <v>3553</v>
      </c>
      <c r="B13304" s="15" t="s">
        <v>3552</v>
      </c>
      <c r="C13304" s="40" t="s">
        <v>3551</v>
      </c>
      <c r="D13304" s="14" t="s">
        <v>1626</v>
      </c>
      <c r="E13304" s="63" t="s">
        <v>1799</v>
      </c>
      <c r="F13304" s="65"/>
      <c r="G13304" s="9">
        <v>44676</v>
      </c>
      <c r="H13304" s="72"/>
    </row>
    <row r="13305" spans="1:8" ht="76.5" x14ac:dyDescent="0.25">
      <c r="A13305" s="64" t="s">
        <v>3550</v>
      </c>
      <c r="B13305" s="15" t="s">
        <v>3549</v>
      </c>
      <c r="C13305" s="40" t="s">
        <v>3548</v>
      </c>
      <c r="D13305" s="8" t="s">
        <v>20</v>
      </c>
      <c r="E13305" s="63" t="s">
        <v>1528</v>
      </c>
      <c r="F13305" s="61"/>
      <c r="G13305" s="62" t="s">
        <v>16</v>
      </c>
      <c r="H13305" s="72"/>
    </row>
    <row r="13306" spans="1:8" ht="76.5" x14ac:dyDescent="0.25">
      <c r="A13306" s="64" t="s">
        <v>3547</v>
      </c>
      <c r="B13306" s="15" t="s">
        <v>3546</v>
      </c>
      <c r="C13306" s="40" t="s">
        <v>3545</v>
      </c>
      <c r="D13306" s="8" t="s">
        <v>20</v>
      </c>
      <c r="E13306" s="63" t="s">
        <v>1528</v>
      </c>
      <c r="F13306" s="61"/>
      <c r="G13306" s="62" t="s">
        <v>16</v>
      </c>
      <c r="H13306" s="72"/>
    </row>
    <row r="13307" spans="1:8" ht="38.25" x14ac:dyDescent="0.25">
      <c r="A13307" s="15" t="s">
        <v>3544</v>
      </c>
      <c r="B13307" s="15" t="s">
        <v>3543</v>
      </c>
      <c r="C13307" s="40" t="s">
        <v>3542</v>
      </c>
      <c r="D13307" s="8" t="s">
        <v>1626</v>
      </c>
      <c r="E13307" s="63" t="s">
        <v>1625</v>
      </c>
      <c r="F13307" s="65"/>
      <c r="G13307" s="9">
        <v>44655</v>
      </c>
      <c r="H13307" s="72"/>
    </row>
    <row r="13308" spans="1:8" ht="76.5" x14ac:dyDescent="0.25">
      <c r="A13308" s="64" t="s">
        <v>3541</v>
      </c>
      <c r="B13308" s="15" t="s">
        <v>3540</v>
      </c>
      <c r="C13308" s="40" t="s">
        <v>3539</v>
      </c>
      <c r="D13308" s="8" t="s">
        <v>20</v>
      </c>
      <c r="E13308" s="63" t="s">
        <v>1528</v>
      </c>
      <c r="F13308" s="61"/>
      <c r="G13308" s="62" t="s">
        <v>16</v>
      </c>
      <c r="H13308" s="72"/>
    </row>
    <row r="13309" spans="1:8" ht="76.5" x14ac:dyDescent="0.25">
      <c r="A13309" s="64" t="s">
        <v>3538</v>
      </c>
      <c r="B13309" s="15" t="s">
        <v>3535</v>
      </c>
      <c r="C13309" s="40" t="s">
        <v>3537</v>
      </c>
      <c r="D13309" s="8" t="s">
        <v>20</v>
      </c>
      <c r="E13309" s="63" t="s">
        <v>1528</v>
      </c>
      <c r="F13309" s="61"/>
      <c r="G13309" s="62" t="s">
        <v>16</v>
      </c>
      <c r="H13309" s="72"/>
    </row>
    <row r="13310" spans="1:8" ht="76.5" x14ac:dyDescent="0.25">
      <c r="A13310" s="64" t="s">
        <v>3536</v>
      </c>
      <c r="B13310" s="15" t="s">
        <v>3535</v>
      </c>
      <c r="C13310" s="40" t="s">
        <v>3534</v>
      </c>
      <c r="D13310" s="8" t="s">
        <v>20</v>
      </c>
      <c r="E13310" s="63" t="s">
        <v>1528</v>
      </c>
      <c r="F13310" s="61"/>
      <c r="G13310" s="62" t="s">
        <v>16</v>
      </c>
      <c r="H13310" s="72"/>
    </row>
    <row r="13311" spans="1:8" ht="76.5" x14ac:dyDescent="0.25">
      <c r="A13311" s="64" t="s">
        <v>3533</v>
      </c>
      <c r="B13311" s="15" t="s">
        <v>3532</v>
      </c>
      <c r="C13311" s="40" t="s">
        <v>3531</v>
      </c>
      <c r="D13311" s="8" t="s">
        <v>20</v>
      </c>
      <c r="E13311" s="63" t="s">
        <v>1528</v>
      </c>
      <c r="F13311" s="61"/>
      <c r="G13311" s="62" t="s">
        <v>16</v>
      </c>
      <c r="H13311" s="72"/>
    </row>
    <row r="13312" spans="1:8" ht="76.5" x14ac:dyDescent="0.25">
      <c r="A13312" s="64" t="s">
        <v>3530</v>
      </c>
      <c r="B13312" s="15" t="s">
        <v>3529</v>
      </c>
      <c r="C13312" s="40" t="s">
        <v>3528</v>
      </c>
      <c r="D13312" s="8" t="s">
        <v>20</v>
      </c>
      <c r="E13312" s="63" t="s">
        <v>1528</v>
      </c>
      <c r="F13312" s="61"/>
      <c r="G13312" s="62" t="s">
        <v>16</v>
      </c>
      <c r="H13312" s="72"/>
    </row>
    <row r="13313" spans="1:8" ht="76.5" x14ac:dyDescent="0.25">
      <c r="A13313" s="64" t="s">
        <v>3527</v>
      </c>
      <c r="B13313" s="15" t="s">
        <v>3526</v>
      </c>
      <c r="C13313" s="40" t="s">
        <v>3525</v>
      </c>
      <c r="D13313" s="8" t="s">
        <v>20</v>
      </c>
      <c r="E13313" s="63" t="s">
        <v>1528</v>
      </c>
      <c r="F13313" s="61"/>
      <c r="G13313" s="62" t="s">
        <v>16</v>
      </c>
      <c r="H13313" s="72"/>
    </row>
    <row r="13314" spans="1:8" ht="76.5" x14ac:dyDescent="0.25">
      <c r="A13314" s="64" t="s">
        <v>3524</v>
      </c>
      <c r="B13314" s="15" t="s">
        <v>3523</v>
      </c>
      <c r="C13314" s="40" t="s">
        <v>3522</v>
      </c>
      <c r="D13314" s="8" t="s">
        <v>20</v>
      </c>
      <c r="E13314" s="63" t="s">
        <v>1528</v>
      </c>
      <c r="F13314" s="61"/>
      <c r="G13314" s="62" t="s">
        <v>16</v>
      </c>
      <c r="H13314" s="72"/>
    </row>
    <row r="13315" spans="1:8" ht="76.5" x14ac:dyDescent="0.25">
      <c r="A13315" s="64" t="s">
        <v>3521</v>
      </c>
      <c r="B13315" s="15" t="s">
        <v>3520</v>
      </c>
      <c r="C13315" s="40" t="s">
        <v>3519</v>
      </c>
      <c r="D13315" s="8" t="s">
        <v>20</v>
      </c>
      <c r="E13315" s="63" t="s">
        <v>1528</v>
      </c>
      <c r="F13315" s="61"/>
      <c r="G13315" s="62" t="s">
        <v>16</v>
      </c>
      <c r="H13315" s="72"/>
    </row>
    <row r="13316" spans="1:8" ht="114.75" x14ac:dyDescent="0.25">
      <c r="A13316" s="64" t="s">
        <v>3518</v>
      </c>
      <c r="B13316" s="15" t="s">
        <v>3517</v>
      </c>
      <c r="C13316" s="40" t="s">
        <v>3516</v>
      </c>
      <c r="D13316" s="8" t="s">
        <v>20</v>
      </c>
      <c r="E13316" s="63" t="s">
        <v>1528</v>
      </c>
      <c r="F13316" s="61"/>
      <c r="G13316" s="62" t="s">
        <v>16</v>
      </c>
      <c r="H13316" s="72"/>
    </row>
    <row r="13317" spans="1:8" ht="76.5" x14ac:dyDescent="0.25">
      <c r="A13317" s="64" t="s">
        <v>3515</v>
      </c>
      <c r="B13317" s="15" t="s">
        <v>3514</v>
      </c>
      <c r="C13317" s="40" t="s">
        <v>3513</v>
      </c>
      <c r="D13317" s="8" t="s">
        <v>20</v>
      </c>
      <c r="E13317" s="63" t="s">
        <v>1528</v>
      </c>
      <c r="F13317" s="61"/>
      <c r="G13317" s="62" t="s">
        <v>16</v>
      </c>
      <c r="H13317" s="72"/>
    </row>
    <row r="13318" spans="1:8" ht="89.25" x14ac:dyDescent="0.25">
      <c r="A13318" s="64" t="s">
        <v>3512</v>
      </c>
      <c r="B13318" s="15" t="s">
        <v>3511</v>
      </c>
      <c r="C13318" s="40" t="s">
        <v>3510</v>
      </c>
      <c r="D13318" s="8" t="s">
        <v>20</v>
      </c>
      <c r="E13318" s="63" t="s">
        <v>1528</v>
      </c>
      <c r="F13318" s="61"/>
      <c r="G13318" s="62" t="s">
        <v>16</v>
      </c>
      <c r="H13318" s="72"/>
    </row>
    <row r="13319" spans="1:8" ht="76.5" x14ac:dyDescent="0.25">
      <c r="A13319" s="64" t="s">
        <v>3509</v>
      </c>
      <c r="B13319" s="15" t="s">
        <v>3508</v>
      </c>
      <c r="C13319" s="40" t="s">
        <v>3507</v>
      </c>
      <c r="D13319" s="8" t="s">
        <v>20</v>
      </c>
      <c r="E13319" s="63" t="s">
        <v>1528</v>
      </c>
      <c r="F13319" s="61"/>
      <c r="G13319" s="62" t="s">
        <v>16</v>
      </c>
      <c r="H13319" s="72"/>
    </row>
    <row r="13320" spans="1:8" ht="89.25" x14ac:dyDescent="0.25">
      <c r="A13320" s="64" t="s">
        <v>3506</v>
      </c>
      <c r="B13320" s="15" t="s">
        <v>3505</v>
      </c>
      <c r="C13320" s="40" t="s">
        <v>3504</v>
      </c>
      <c r="D13320" s="8" t="s">
        <v>20</v>
      </c>
      <c r="E13320" s="63" t="s">
        <v>1528</v>
      </c>
      <c r="F13320" s="61"/>
      <c r="G13320" s="62" t="s">
        <v>16</v>
      </c>
      <c r="H13320" s="72"/>
    </row>
    <row r="13321" spans="1:8" ht="76.5" x14ac:dyDescent="0.25">
      <c r="A13321" s="64" t="s">
        <v>3503</v>
      </c>
      <c r="B13321" s="15" t="s">
        <v>3502</v>
      </c>
      <c r="C13321" s="40" t="s">
        <v>3034</v>
      </c>
      <c r="D13321" s="8" t="s">
        <v>20</v>
      </c>
      <c r="E13321" s="63" t="s">
        <v>1528</v>
      </c>
      <c r="F13321" s="61"/>
      <c r="G13321" s="62" t="s">
        <v>16</v>
      </c>
      <c r="H13321" s="72"/>
    </row>
    <row r="13322" spans="1:8" ht="89.25" x14ac:dyDescent="0.25">
      <c r="A13322" s="64" t="s">
        <v>3501</v>
      </c>
      <c r="B13322" s="15" t="s">
        <v>3500</v>
      </c>
      <c r="C13322" s="40" t="s">
        <v>3499</v>
      </c>
      <c r="D13322" s="8" t="s">
        <v>20</v>
      </c>
      <c r="E13322" s="63" t="s">
        <v>1528</v>
      </c>
      <c r="F13322" s="61"/>
      <c r="G13322" s="62" t="s">
        <v>16</v>
      </c>
      <c r="H13322" s="72"/>
    </row>
    <row r="13323" spans="1:8" ht="76.5" x14ac:dyDescent="0.25">
      <c r="A13323" s="64" t="s">
        <v>3498</v>
      </c>
      <c r="B13323" s="15" t="s">
        <v>3497</v>
      </c>
      <c r="C13323" s="40" t="s">
        <v>3496</v>
      </c>
      <c r="D13323" s="8" t="s">
        <v>20</v>
      </c>
      <c r="E13323" s="63" t="s">
        <v>1528</v>
      </c>
      <c r="F13323" s="61"/>
      <c r="G13323" s="62" t="s">
        <v>16</v>
      </c>
      <c r="H13323" s="72"/>
    </row>
    <row r="13324" spans="1:8" ht="102" x14ac:dyDescent="0.25">
      <c r="A13324" s="64" t="s">
        <v>3495</v>
      </c>
      <c r="B13324" s="15" t="s">
        <v>3494</v>
      </c>
      <c r="C13324" s="40" t="s">
        <v>3493</v>
      </c>
      <c r="D13324" s="8" t="s">
        <v>20</v>
      </c>
      <c r="E13324" s="63" t="s">
        <v>1528</v>
      </c>
      <c r="F13324" s="61"/>
      <c r="G13324" s="62" t="s">
        <v>16</v>
      </c>
      <c r="H13324" s="72"/>
    </row>
    <row r="13325" spans="1:8" ht="76.5" x14ac:dyDescent="0.25">
      <c r="A13325" s="64" t="s">
        <v>3492</v>
      </c>
      <c r="B13325" s="15" t="s">
        <v>3491</v>
      </c>
      <c r="C13325" s="40" t="s">
        <v>3490</v>
      </c>
      <c r="D13325" s="8" t="s">
        <v>20</v>
      </c>
      <c r="E13325" s="63" t="s">
        <v>1528</v>
      </c>
      <c r="F13325" s="61"/>
      <c r="G13325" s="62" t="s">
        <v>16</v>
      </c>
      <c r="H13325" s="72"/>
    </row>
    <row r="13326" spans="1:8" ht="76.5" x14ac:dyDescent="0.25">
      <c r="A13326" s="64" t="s">
        <v>3489</v>
      </c>
      <c r="B13326" s="15" t="s">
        <v>3488</v>
      </c>
      <c r="C13326" s="40" t="s">
        <v>3487</v>
      </c>
      <c r="D13326" s="8" t="s">
        <v>20</v>
      </c>
      <c r="E13326" s="63" t="s">
        <v>1528</v>
      </c>
      <c r="F13326" s="61"/>
      <c r="G13326" s="62" t="s">
        <v>16</v>
      </c>
      <c r="H13326" s="72"/>
    </row>
    <row r="13327" spans="1:8" ht="76.5" x14ac:dyDescent="0.25">
      <c r="A13327" s="64" t="s">
        <v>3486</v>
      </c>
      <c r="B13327" s="15" t="s">
        <v>3485</v>
      </c>
      <c r="C13327" s="40" t="s">
        <v>3484</v>
      </c>
      <c r="D13327" s="8" t="s">
        <v>20</v>
      </c>
      <c r="E13327" s="63" t="s">
        <v>1528</v>
      </c>
      <c r="F13327" s="61"/>
      <c r="G13327" s="62" t="s">
        <v>16</v>
      </c>
      <c r="H13327" s="72"/>
    </row>
    <row r="13328" spans="1:8" ht="76.5" x14ac:dyDescent="0.25">
      <c r="A13328" s="64" t="s">
        <v>3483</v>
      </c>
      <c r="B13328" s="15" t="s">
        <v>3482</v>
      </c>
      <c r="C13328" s="40" t="s">
        <v>3481</v>
      </c>
      <c r="D13328" s="8" t="s">
        <v>20</v>
      </c>
      <c r="E13328" s="63" t="s">
        <v>1528</v>
      </c>
      <c r="F13328" s="61"/>
      <c r="G13328" s="62" t="s">
        <v>16</v>
      </c>
      <c r="H13328" s="72"/>
    </row>
    <row r="13329" spans="1:8" ht="76.5" x14ac:dyDescent="0.25">
      <c r="A13329" s="64" t="s">
        <v>3480</v>
      </c>
      <c r="B13329" s="15" t="s">
        <v>3479</v>
      </c>
      <c r="C13329" s="40" t="s">
        <v>3478</v>
      </c>
      <c r="D13329" s="8" t="s">
        <v>20</v>
      </c>
      <c r="E13329" s="63" t="s">
        <v>1528</v>
      </c>
      <c r="F13329" s="61"/>
      <c r="G13329" s="62" t="s">
        <v>16</v>
      </c>
      <c r="H13329" s="72"/>
    </row>
    <row r="13330" spans="1:8" ht="76.5" x14ac:dyDescent="0.25">
      <c r="A13330" s="15" t="s">
        <v>3477</v>
      </c>
      <c r="B13330" s="15" t="s">
        <v>3476</v>
      </c>
      <c r="C13330" s="40" t="s">
        <v>3475</v>
      </c>
      <c r="D13330" s="8" t="s">
        <v>1626</v>
      </c>
      <c r="E13330" s="63" t="s">
        <v>1625</v>
      </c>
      <c r="F13330" s="65"/>
      <c r="G13330" s="9">
        <v>44718</v>
      </c>
      <c r="H13330" s="72"/>
    </row>
    <row r="13331" spans="1:8" ht="76.5" x14ac:dyDescent="0.25">
      <c r="A13331" s="64" t="s">
        <v>3474</v>
      </c>
      <c r="B13331" s="15" t="s">
        <v>3473</v>
      </c>
      <c r="C13331" s="40" t="s">
        <v>3472</v>
      </c>
      <c r="D13331" s="8" t="s">
        <v>20</v>
      </c>
      <c r="E13331" s="63" t="s">
        <v>1528</v>
      </c>
      <c r="F13331" s="61"/>
      <c r="G13331" s="62" t="s">
        <v>16</v>
      </c>
      <c r="H13331" s="72"/>
    </row>
    <row r="13332" spans="1:8" ht="76.5" x14ac:dyDescent="0.25">
      <c r="A13332" s="64" t="s">
        <v>3471</v>
      </c>
      <c r="B13332" s="15" t="s">
        <v>3470</v>
      </c>
      <c r="C13332" s="40" t="s">
        <v>3469</v>
      </c>
      <c r="D13332" s="8" t="s">
        <v>20</v>
      </c>
      <c r="E13332" s="63" t="s">
        <v>1528</v>
      </c>
      <c r="F13332" s="61"/>
      <c r="G13332" s="62" t="s">
        <v>16</v>
      </c>
      <c r="H13332" s="72"/>
    </row>
    <row r="13333" spans="1:8" ht="76.5" x14ac:dyDescent="0.25">
      <c r="A13333" s="64" t="s">
        <v>3468</v>
      </c>
      <c r="B13333" s="15" t="s">
        <v>3467</v>
      </c>
      <c r="C13333" s="40" t="s">
        <v>3466</v>
      </c>
      <c r="D13333" s="8" t="s">
        <v>20</v>
      </c>
      <c r="E13333" s="63" t="s">
        <v>1528</v>
      </c>
      <c r="F13333" s="61"/>
      <c r="G13333" s="62" t="s">
        <v>16</v>
      </c>
      <c r="H13333" s="72"/>
    </row>
    <row r="13334" spans="1:8" ht="76.5" x14ac:dyDescent="0.25">
      <c r="A13334" s="64" t="s">
        <v>3465</v>
      </c>
      <c r="B13334" s="15" t="s">
        <v>3464</v>
      </c>
      <c r="C13334" s="40" t="s">
        <v>3463</v>
      </c>
      <c r="D13334" s="8" t="s">
        <v>20</v>
      </c>
      <c r="E13334" s="63" t="s">
        <v>1528</v>
      </c>
      <c r="F13334" s="61"/>
      <c r="G13334" s="62" t="s">
        <v>16</v>
      </c>
      <c r="H13334" s="72"/>
    </row>
    <row r="13335" spans="1:8" ht="76.5" x14ac:dyDescent="0.25">
      <c r="A13335" s="64" t="s">
        <v>3462</v>
      </c>
      <c r="B13335" s="15" t="s">
        <v>3461</v>
      </c>
      <c r="C13335" s="40" t="s">
        <v>3460</v>
      </c>
      <c r="D13335" s="8" t="s">
        <v>20</v>
      </c>
      <c r="E13335" s="63" t="s">
        <v>1528</v>
      </c>
      <c r="F13335" s="61"/>
      <c r="G13335" s="62" t="s">
        <v>16</v>
      </c>
      <c r="H13335" s="72"/>
    </row>
    <row r="13336" spans="1:8" ht="51" x14ac:dyDescent="0.25">
      <c r="A13336" s="15" t="s">
        <v>3459</v>
      </c>
      <c r="B13336" s="15" t="s">
        <v>3458</v>
      </c>
      <c r="C13336" s="40" t="s">
        <v>3457</v>
      </c>
      <c r="D13336" s="8" t="s">
        <v>1626</v>
      </c>
      <c r="E13336" s="63" t="s">
        <v>1799</v>
      </c>
      <c r="F13336" s="65"/>
      <c r="G13336" s="9">
        <v>44701</v>
      </c>
      <c r="H13336" s="72"/>
    </row>
    <row r="13337" spans="1:8" ht="76.5" x14ac:dyDescent="0.25">
      <c r="A13337" s="64" t="s">
        <v>3456</v>
      </c>
      <c r="B13337" s="15" t="s">
        <v>3455</v>
      </c>
      <c r="C13337" s="40" t="s">
        <v>3454</v>
      </c>
      <c r="D13337" s="8" t="s">
        <v>20</v>
      </c>
      <c r="E13337" s="63" t="s">
        <v>1528</v>
      </c>
      <c r="F13337" s="61"/>
      <c r="G13337" s="62" t="s">
        <v>16</v>
      </c>
      <c r="H13337" s="72"/>
    </row>
    <row r="13338" spans="1:8" ht="76.5" x14ac:dyDescent="0.25">
      <c r="A13338" s="64" t="s">
        <v>3453</v>
      </c>
      <c r="B13338" s="15" t="s">
        <v>3452</v>
      </c>
      <c r="C13338" s="40" t="s">
        <v>3451</v>
      </c>
      <c r="D13338" s="8" t="s">
        <v>20</v>
      </c>
      <c r="E13338" s="63" t="s">
        <v>1528</v>
      </c>
      <c r="F13338" s="61"/>
      <c r="G13338" s="62" t="s">
        <v>16</v>
      </c>
      <c r="H13338" s="72"/>
    </row>
    <row r="13339" spans="1:8" ht="76.5" x14ac:dyDescent="0.25">
      <c r="A13339" s="64" t="s">
        <v>3450</v>
      </c>
      <c r="B13339" s="15" t="s">
        <v>3449</v>
      </c>
      <c r="C13339" s="40" t="s">
        <v>3448</v>
      </c>
      <c r="D13339" s="8" t="s">
        <v>20</v>
      </c>
      <c r="E13339" s="63" t="s">
        <v>1528</v>
      </c>
      <c r="F13339" s="61"/>
      <c r="G13339" s="62" t="s">
        <v>16</v>
      </c>
      <c r="H13339" s="72"/>
    </row>
    <row r="13340" spans="1:8" ht="76.5" x14ac:dyDescent="0.25">
      <c r="A13340" s="64" t="s">
        <v>3447</v>
      </c>
      <c r="B13340" s="15" t="s">
        <v>3446</v>
      </c>
      <c r="C13340" s="40" t="s">
        <v>3445</v>
      </c>
      <c r="D13340" s="8" t="s">
        <v>20</v>
      </c>
      <c r="E13340" s="63" t="s">
        <v>1528</v>
      </c>
      <c r="F13340" s="61"/>
      <c r="G13340" s="62" t="s">
        <v>16</v>
      </c>
      <c r="H13340" s="72"/>
    </row>
    <row r="13341" spans="1:8" ht="76.5" x14ac:dyDescent="0.25">
      <c r="A13341" s="64" t="s">
        <v>3444</v>
      </c>
      <c r="B13341" s="15" t="s">
        <v>3443</v>
      </c>
      <c r="C13341" s="40" t="s">
        <v>3442</v>
      </c>
      <c r="D13341" s="8" t="s">
        <v>20</v>
      </c>
      <c r="E13341" s="63" t="s">
        <v>1528</v>
      </c>
      <c r="F13341" s="61"/>
      <c r="G13341" s="62" t="s">
        <v>16</v>
      </c>
      <c r="H13341" s="72"/>
    </row>
    <row r="13342" spans="1:8" ht="76.5" x14ac:dyDescent="0.25">
      <c r="A13342" s="64" t="s">
        <v>3441</v>
      </c>
      <c r="B13342" s="15" t="s">
        <v>3440</v>
      </c>
      <c r="C13342" s="40" t="s">
        <v>3439</v>
      </c>
      <c r="D13342" s="8" t="s">
        <v>20</v>
      </c>
      <c r="E13342" s="63" t="s">
        <v>1528</v>
      </c>
      <c r="F13342" s="61"/>
      <c r="G13342" s="62" t="s">
        <v>16</v>
      </c>
      <c r="H13342" s="72"/>
    </row>
    <row r="13343" spans="1:8" ht="76.5" x14ac:dyDescent="0.25">
      <c r="A13343" s="64" t="s">
        <v>3438</v>
      </c>
      <c r="B13343" s="15" t="s">
        <v>3437</v>
      </c>
      <c r="C13343" s="40" t="s">
        <v>3436</v>
      </c>
      <c r="D13343" s="8" t="s">
        <v>20</v>
      </c>
      <c r="E13343" s="63" t="s">
        <v>1528</v>
      </c>
      <c r="F13343" s="61"/>
      <c r="G13343" s="62" t="s">
        <v>16</v>
      </c>
      <c r="H13343" s="72"/>
    </row>
    <row r="13344" spans="1:8" ht="140.25" x14ac:dyDescent="0.25">
      <c r="A13344" s="64" t="s">
        <v>3435</v>
      </c>
      <c r="B13344" s="15" t="s">
        <v>3434</v>
      </c>
      <c r="C13344" s="40" t="s">
        <v>3433</v>
      </c>
      <c r="D13344" s="8" t="s">
        <v>20</v>
      </c>
      <c r="E13344" s="63" t="s">
        <v>1528</v>
      </c>
      <c r="F13344" s="61"/>
      <c r="G13344" s="62" t="s">
        <v>16</v>
      </c>
      <c r="H13344" s="72"/>
    </row>
    <row r="13345" spans="1:8" ht="76.5" x14ac:dyDescent="0.25">
      <c r="A13345" s="64" t="s">
        <v>3432</v>
      </c>
      <c r="B13345" s="15" t="s">
        <v>3431</v>
      </c>
      <c r="C13345" s="40" t="s">
        <v>3430</v>
      </c>
      <c r="D13345" s="8" t="s">
        <v>20</v>
      </c>
      <c r="E13345" s="63" t="s">
        <v>1528</v>
      </c>
      <c r="F13345" s="61"/>
      <c r="G13345" s="62" t="s">
        <v>16</v>
      </c>
      <c r="H13345" s="72"/>
    </row>
    <row r="13346" spans="1:8" ht="76.5" x14ac:dyDescent="0.25">
      <c r="A13346" s="64" t="s">
        <v>3429</v>
      </c>
      <c r="B13346" s="15" t="s">
        <v>3428</v>
      </c>
      <c r="C13346" s="40" t="s">
        <v>3427</v>
      </c>
      <c r="D13346" s="8" t="s">
        <v>20</v>
      </c>
      <c r="E13346" s="63" t="s">
        <v>1528</v>
      </c>
      <c r="F13346" s="61"/>
      <c r="G13346" s="62" t="s">
        <v>16</v>
      </c>
      <c r="H13346" s="72"/>
    </row>
    <row r="13347" spans="1:8" ht="76.5" x14ac:dyDescent="0.25">
      <c r="A13347" s="64" t="s">
        <v>3426</v>
      </c>
      <c r="B13347" s="15" t="s">
        <v>3425</v>
      </c>
      <c r="C13347" s="40" t="s">
        <v>3424</v>
      </c>
      <c r="D13347" s="8" t="s">
        <v>20</v>
      </c>
      <c r="E13347" s="63" t="s">
        <v>1528</v>
      </c>
      <c r="F13347" s="61"/>
      <c r="G13347" s="62" t="s">
        <v>16</v>
      </c>
      <c r="H13347" s="72"/>
    </row>
    <row r="13348" spans="1:8" ht="76.5" x14ac:dyDescent="0.25">
      <c r="A13348" s="64" t="s">
        <v>3423</v>
      </c>
      <c r="B13348" s="15" t="s">
        <v>3422</v>
      </c>
      <c r="C13348" s="40" t="s">
        <v>3421</v>
      </c>
      <c r="D13348" s="8" t="s">
        <v>20</v>
      </c>
      <c r="E13348" s="63" t="s">
        <v>1528</v>
      </c>
      <c r="F13348" s="61"/>
      <c r="G13348" s="62" t="s">
        <v>16</v>
      </c>
      <c r="H13348" s="72"/>
    </row>
    <row r="13349" spans="1:8" ht="76.5" x14ac:dyDescent="0.25">
      <c r="A13349" s="64" t="s">
        <v>3420</v>
      </c>
      <c r="B13349" s="15" t="s">
        <v>3419</v>
      </c>
      <c r="C13349" s="40" t="s">
        <v>3418</v>
      </c>
      <c r="D13349" s="8" t="s">
        <v>20</v>
      </c>
      <c r="E13349" s="63" t="s">
        <v>1528</v>
      </c>
      <c r="F13349" s="61"/>
      <c r="G13349" s="62" t="s">
        <v>16</v>
      </c>
      <c r="H13349" s="72"/>
    </row>
    <row r="13350" spans="1:8" ht="76.5" x14ac:dyDescent="0.25">
      <c r="A13350" s="64" t="s">
        <v>3417</v>
      </c>
      <c r="B13350" s="15" t="s">
        <v>3416</v>
      </c>
      <c r="C13350" s="40" t="s">
        <v>3415</v>
      </c>
      <c r="D13350" s="8" t="s">
        <v>20</v>
      </c>
      <c r="E13350" s="63" t="s">
        <v>1528</v>
      </c>
      <c r="F13350" s="61"/>
      <c r="G13350" s="62" t="s">
        <v>16</v>
      </c>
      <c r="H13350" s="72"/>
    </row>
    <row r="13351" spans="1:8" ht="76.5" x14ac:dyDescent="0.25">
      <c r="A13351" s="64" t="s">
        <v>3414</v>
      </c>
      <c r="B13351" s="15" t="s">
        <v>3413</v>
      </c>
      <c r="C13351" s="40" t="s">
        <v>3412</v>
      </c>
      <c r="D13351" s="8" t="s">
        <v>20</v>
      </c>
      <c r="E13351" s="63" t="s">
        <v>1528</v>
      </c>
      <c r="F13351" s="61"/>
      <c r="G13351" s="62" t="s">
        <v>16</v>
      </c>
      <c r="H13351" s="72"/>
    </row>
    <row r="13352" spans="1:8" ht="76.5" x14ac:dyDescent="0.25">
      <c r="A13352" s="64" t="s">
        <v>3411</v>
      </c>
      <c r="B13352" s="15" t="s">
        <v>3410</v>
      </c>
      <c r="C13352" s="40" t="s">
        <v>3409</v>
      </c>
      <c r="D13352" s="8" t="s">
        <v>20</v>
      </c>
      <c r="E13352" s="63" t="s">
        <v>1528</v>
      </c>
      <c r="F13352" s="61"/>
      <c r="G13352" s="62" t="s">
        <v>16</v>
      </c>
      <c r="H13352" s="72"/>
    </row>
    <row r="13353" spans="1:8" ht="76.5" x14ac:dyDescent="0.25">
      <c r="A13353" s="64" t="s">
        <v>3408</v>
      </c>
      <c r="B13353" s="15" t="s">
        <v>3407</v>
      </c>
      <c r="C13353" s="40" t="s">
        <v>3406</v>
      </c>
      <c r="D13353" s="8" t="s">
        <v>20</v>
      </c>
      <c r="E13353" s="63" t="s">
        <v>1528</v>
      </c>
      <c r="F13353" s="61"/>
      <c r="G13353" s="62" t="s">
        <v>16</v>
      </c>
      <c r="H13353" s="72"/>
    </row>
    <row r="13354" spans="1:8" ht="76.5" x14ac:dyDescent="0.25">
      <c r="A13354" s="64" t="s">
        <v>3405</v>
      </c>
      <c r="B13354" s="15" t="s">
        <v>3404</v>
      </c>
      <c r="C13354" s="40" t="s">
        <v>3403</v>
      </c>
      <c r="D13354" s="8" t="s">
        <v>20</v>
      </c>
      <c r="E13354" s="63" t="s">
        <v>1528</v>
      </c>
      <c r="F13354" s="61"/>
      <c r="G13354" s="62" t="s">
        <v>16</v>
      </c>
      <c r="H13354" s="72"/>
    </row>
    <row r="13355" spans="1:8" ht="76.5" x14ac:dyDescent="0.25">
      <c r="A13355" s="64" t="s">
        <v>3402</v>
      </c>
      <c r="B13355" s="15" t="s">
        <v>3401</v>
      </c>
      <c r="C13355" s="40" t="s">
        <v>3400</v>
      </c>
      <c r="D13355" s="8" t="s">
        <v>20</v>
      </c>
      <c r="E13355" s="63" t="s">
        <v>1528</v>
      </c>
      <c r="F13355" s="61"/>
      <c r="G13355" s="62" t="s">
        <v>16</v>
      </c>
      <c r="H13355" s="72"/>
    </row>
    <row r="13356" spans="1:8" ht="76.5" x14ac:dyDescent="0.25">
      <c r="A13356" s="64" t="s">
        <v>3399</v>
      </c>
      <c r="B13356" s="15" t="s">
        <v>3398</v>
      </c>
      <c r="C13356" s="40" t="s">
        <v>3397</v>
      </c>
      <c r="D13356" s="8" t="s">
        <v>20</v>
      </c>
      <c r="E13356" s="63" t="s">
        <v>1528</v>
      </c>
      <c r="F13356" s="61"/>
      <c r="G13356" s="62" t="s">
        <v>16</v>
      </c>
      <c r="H13356" s="72"/>
    </row>
    <row r="13357" spans="1:8" ht="76.5" x14ac:dyDescent="0.25">
      <c r="A13357" s="64" t="s">
        <v>3396</v>
      </c>
      <c r="B13357" s="15" t="s">
        <v>3395</v>
      </c>
      <c r="C13357" s="40" t="s">
        <v>3392</v>
      </c>
      <c r="D13357" s="8" t="s">
        <v>20</v>
      </c>
      <c r="E13357" s="63" t="s">
        <v>1528</v>
      </c>
      <c r="F13357" s="61"/>
      <c r="G13357" s="62" t="s">
        <v>16</v>
      </c>
      <c r="H13357" s="72"/>
    </row>
    <row r="13358" spans="1:8" ht="76.5" x14ac:dyDescent="0.25">
      <c r="A13358" s="64" t="s">
        <v>3394</v>
      </c>
      <c r="B13358" s="15" t="s">
        <v>3393</v>
      </c>
      <c r="C13358" s="40" t="s">
        <v>3392</v>
      </c>
      <c r="D13358" s="8" t="s">
        <v>20</v>
      </c>
      <c r="E13358" s="63" t="s">
        <v>1528</v>
      </c>
      <c r="F13358" s="61"/>
      <c r="G13358" s="62" t="s">
        <v>16</v>
      </c>
      <c r="H13358" s="72"/>
    </row>
    <row r="13359" spans="1:8" ht="76.5" x14ac:dyDescent="0.25">
      <c r="A13359" s="64" t="s">
        <v>3391</v>
      </c>
      <c r="B13359" s="15" t="s">
        <v>3390</v>
      </c>
      <c r="C13359" s="40" t="s">
        <v>3389</v>
      </c>
      <c r="D13359" s="8" t="s">
        <v>20</v>
      </c>
      <c r="E13359" s="63" t="s">
        <v>1528</v>
      </c>
      <c r="F13359" s="61"/>
      <c r="G13359" s="62" t="s">
        <v>16</v>
      </c>
      <c r="H13359" s="72"/>
    </row>
    <row r="13360" spans="1:8" ht="76.5" x14ac:dyDescent="0.25">
      <c r="A13360" s="64" t="s">
        <v>3388</v>
      </c>
      <c r="B13360" s="15" t="s">
        <v>3387</v>
      </c>
      <c r="C13360" s="40" t="s">
        <v>3386</v>
      </c>
      <c r="D13360" s="8" t="s">
        <v>20</v>
      </c>
      <c r="E13360" s="63" t="s">
        <v>1528</v>
      </c>
      <c r="F13360" s="61"/>
      <c r="G13360" s="62" t="s">
        <v>16</v>
      </c>
      <c r="H13360" s="72"/>
    </row>
    <row r="13361" spans="1:8" ht="38.25" x14ac:dyDescent="0.25">
      <c r="A13361" s="15" t="s">
        <v>3385</v>
      </c>
      <c r="B13361" s="15" t="s">
        <v>3384</v>
      </c>
      <c r="C13361" s="40" t="s">
        <v>3383</v>
      </c>
      <c r="D13361" s="14" t="s">
        <v>1626</v>
      </c>
      <c r="E13361" s="63" t="s">
        <v>1625</v>
      </c>
      <c r="F13361" s="65"/>
      <c r="G13361" s="9">
        <v>44660</v>
      </c>
      <c r="H13361" s="72"/>
    </row>
    <row r="13362" spans="1:8" ht="76.5" x14ac:dyDescent="0.25">
      <c r="A13362" s="64" t="s">
        <v>3382</v>
      </c>
      <c r="B13362" s="15" t="s">
        <v>3381</v>
      </c>
      <c r="C13362" s="40" t="s">
        <v>3380</v>
      </c>
      <c r="D13362" s="8" t="s">
        <v>20</v>
      </c>
      <c r="E13362" s="63" t="s">
        <v>1528</v>
      </c>
      <c r="F13362" s="61"/>
      <c r="G13362" s="62" t="s">
        <v>16</v>
      </c>
      <c r="H13362" s="72"/>
    </row>
    <row r="13363" spans="1:8" ht="76.5" x14ac:dyDescent="0.25">
      <c r="A13363" s="64" t="s">
        <v>3379</v>
      </c>
      <c r="B13363" s="15" t="s">
        <v>3378</v>
      </c>
      <c r="C13363" s="40" t="s">
        <v>3377</v>
      </c>
      <c r="D13363" s="8" t="s">
        <v>20</v>
      </c>
      <c r="E13363" s="63" t="s">
        <v>1528</v>
      </c>
      <c r="F13363" s="61"/>
      <c r="G13363" s="62" t="s">
        <v>16</v>
      </c>
      <c r="H13363" s="72"/>
    </row>
    <row r="13364" spans="1:8" ht="102" x14ac:dyDescent="0.25">
      <c r="A13364" s="15" t="s">
        <v>3376</v>
      </c>
      <c r="B13364" s="15" t="s">
        <v>3375</v>
      </c>
      <c r="C13364" s="40" t="s">
        <v>3374</v>
      </c>
      <c r="D13364" s="14" t="s">
        <v>1626</v>
      </c>
      <c r="E13364" s="63" t="s">
        <v>1799</v>
      </c>
      <c r="F13364" s="65"/>
      <c r="G13364" s="9">
        <v>44694</v>
      </c>
      <c r="H13364" s="72"/>
    </row>
    <row r="13365" spans="1:8" ht="76.5" x14ac:dyDescent="0.25">
      <c r="A13365" s="64" t="s">
        <v>3373</v>
      </c>
      <c r="B13365" s="15" t="s">
        <v>3372</v>
      </c>
      <c r="C13365" s="40" t="s">
        <v>3371</v>
      </c>
      <c r="D13365" s="8" t="s">
        <v>20</v>
      </c>
      <c r="E13365" s="63" t="s">
        <v>1528</v>
      </c>
      <c r="F13365" s="61"/>
      <c r="G13365" s="62" t="s">
        <v>16</v>
      </c>
      <c r="H13365" s="72"/>
    </row>
    <row r="13366" spans="1:8" ht="76.5" x14ac:dyDescent="0.25">
      <c r="A13366" s="64" t="s">
        <v>3370</v>
      </c>
      <c r="B13366" s="15" t="s">
        <v>3369</v>
      </c>
      <c r="C13366" s="40" t="s">
        <v>3368</v>
      </c>
      <c r="D13366" s="8" t="s">
        <v>20</v>
      </c>
      <c r="E13366" s="63" t="s">
        <v>1528</v>
      </c>
      <c r="F13366" s="61"/>
      <c r="G13366" s="62" t="s">
        <v>16</v>
      </c>
      <c r="H13366" s="72"/>
    </row>
    <row r="13367" spans="1:8" ht="38.25" x14ac:dyDescent="0.25">
      <c r="A13367" s="15" t="s">
        <v>3367</v>
      </c>
      <c r="B13367" s="15" t="s">
        <v>3366</v>
      </c>
      <c r="C13367" s="40" t="s">
        <v>3365</v>
      </c>
      <c r="D13367" s="8" t="s">
        <v>1626</v>
      </c>
      <c r="E13367" s="63" t="s">
        <v>1625</v>
      </c>
      <c r="F13367" s="65"/>
      <c r="G13367" s="9">
        <v>44675</v>
      </c>
      <c r="H13367" s="72"/>
    </row>
    <row r="13368" spans="1:8" ht="76.5" x14ac:dyDescent="0.25">
      <c r="A13368" s="64" t="s">
        <v>3364</v>
      </c>
      <c r="B13368" s="15" t="s">
        <v>3363</v>
      </c>
      <c r="C13368" s="40" t="s">
        <v>3362</v>
      </c>
      <c r="D13368" s="8" t="s">
        <v>20</v>
      </c>
      <c r="E13368" s="63" t="s">
        <v>1528</v>
      </c>
      <c r="F13368" s="61"/>
      <c r="G13368" s="62" t="s">
        <v>16</v>
      </c>
      <c r="H13368" s="72"/>
    </row>
    <row r="13369" spans="1:8" ht="76.5" x14ac:dyDescent="0.25">
      <c r="A13369" s="64" t="s">
        <v>3361</v>
      </c>
      <c r="B13369" s="15" t="s">
        <v>3360</v>
      </c>
      <c r="C13369" s="40" t="s">
        <v>3359</v>
      </c>
      <c r="D13369" s="8" t="s">
        <v>20</v>
      </c>
      <c r="E13369" s="63" t="s">
        <v>1528</v>
      </c>
      <c r="F13369" s="61"/>
      <c r="G13369" s="62" t="s">
        <v>16</v>
      </c>
      <c r="H13369" s="72"/>
    </row>
    <row r="13370" spans="1:8" ht="76.5" x14ac:dyDescent="0.25">
      <c r="A13370" s="64" t="s">
        <v>3358</v>
      </c>
      <c r="B13370" s="15" t="s">
        <v>3357</v>
      </c>
      <c r="C13370" s="40" t="s">
        <v>3356</v>
      </c>
      <c r="D13370" s="8" t="s">
        <v>20</v>
      </c>
      <c r="E13370" s="63" t="s">
        <v>1528</v>
      </c>
      <c r="F13370" s="61"/>
      <c r="G13370" s="62" t="s">
        <v>16</v>
      </c>
      <c r="H13370" s="72"/>
    </row>
    <row r="13371" spans="1:8" ht="76.5" x14ac:dyDescent="0.25">
      <c r="A13371" s="64" t="s">
        <v>3355</v>
      </c>
      <c r="B13371" s="15" t="s">
        <v>3354</v>
      </c>
      <c r="C13371" s="40" t="s">
        <v>3353</v>
      </c>
      <c r="D13371" s="8" t="s">
        <v>20</v>
      </c>
      <c r="E13371" s="63" t="s">
        <v>1528</v>
      </c>
      <c r="F13371" s="61"/>
      <c r="G13371" s="62" t="s">
        <v>16</v>
      </c>
      <c r="H13371" s="72"/>
    </row>
    <row r="13372" spans="1:8" ht="76.5" x14ac:dyDescent="0.25">
      <c r="A13372" s="64" t="s">
        <v>3352</v>
      </c>
      <c r="B13372" s="15" t="s">
        <v>3276</v>
      </c>
      <c r="C13372" s="40" t="s">
        <v>3351</v>
      </c>
      <c r="D13372" s="8" t="s">
        <v>20</v>
      </c>
      <c r="E13372" s="63" t="s">
        <v>1528</v>
      </c>
      <c r="F13372" s="61"/>
      <c r="G13372" s="62" t="s">
        <v>16</v>
      </c>
      <c r="H13372" s="72"/>
    </row>
    <row r="13373" spans="1:8" ht="76.5" x14ac:dyDescent="0.25">
      <c r="A13373" s="64" t="s">
        <v>3350</v>
      </c>
      <c r="B13373" s="15" t="s">
        <v>3349</v>
      </c>
      <c r="C13373" s="40" t="s">
        <v>3348</v>
      </c>
      <c r="D13373" s="8" t="s">
        <v>20</v>
      </c>
      <c r="E13373" s="63" t="s">
        <v>1528</v>
      </c>
      <c r="F13373" s="61"/>
      <c r="G13373" s="62" t="s">
        <v>16</v>
      </c>
      <c r="H13373" s="72"/>
    </row>
    <row r="13374" spans="1:8" ht="76.5" x14ac:dyDescent="0.25">
      <c r="A13374" s="64" t="s">
        <v>3347</v>
      </c>
      <c r="B13374" s="15" t="s">
        <v>3341</v>
      </c>
      <c r="C13374" s="40" t="s">
        <v>3346</v>
      </c>
      <c r="D13374" s="8" t="s">
        <v>20</v>
      </c>
      <c r="E13374" s="63" t="s">
        <v>1528</v>
      </c>
      <c r="F13374" s="61"/>
      <c r="G13374" s="62" t="s">
        <v>16</v>
      </c>
      <c r="H13374" s="72"/>
    </row>
    <row r="13375" spans="1:8" ht="76.5" x14ac:dyDescent="0.25">
      <c r="A13375" s="64" t="s">
        <v>3345</v>
      </c>
      <c r="B13375" s="15" t="s">
        <v>3344</v>
      </c>
      <c r="C13375" s="40" t="s">
        <v>3343</v>
      </c>
      <c r="D13375" s="8" t="s">
        <v>20</v>
      </c>
      <c r="E13375" s="63" t="s">
        <v>1528</v>
      </c>
      <c r="F13375" s="61"/>
      <c r="G13375" s="62" t="s">
        <v>16</v>
      </c>
      <c r="H13375" s="72"/>
    </row>
    <row r="13376" spans="1:8" ht="76.5" x14ac:dyDescent="0.25">
      <c r="A13376" s="64" t="s">
        <v>3342</v>
      </c>
      <c r="B13376" s="15" t="s">
        <v>3341</v>
      </c>
      <c r="C13376" s="40" t="s">
        <v>3340</v>
      </c>
      <c r="D13376" s="8" t="s">
        <v>20</v>
      </c>
      <c r="E13376" s="63" t="s">
        <v>1528</v>
      </c>
      <c r="F13376" s="61"/>
      <c r="G13376" s="62" t="s">
        <v>16</v>
      </c>
      <c r="H13376" s="72"/>
    </row>
    <row r="13377" spans="1:8" ht="76.5" x14ac:dyDescent="0.25">
      <c r="A13377" s="64" t="s">
        <v>3339</v>
      </c>
      <c r="B13377" s="15" t="s">
        <v>3338</v>
      </c>
      <c r="C13377" s="40" t="s">
        <v>3337</v>
      </c>
      <c r="D13377" s="8" t="s">
        <v>20</v>
      </c>
      <c r="E13377" s="63" t="s">
        <v>1528</v>
      </c>
      <c r="F13377" s="61"/>
      <c r="G13377" s="62" t="s">
        <v>16</v>
      </c>
      <c r="H13377" s="72"/>
    </row>
    <row r="13378" spans="1:8" ht="89.25" x14ac:dyDescent="0.25">
      <c r="A13378" s="64" t="s">
        <v>3336</v>
      </c>
      <c r="B13378" s="15" t="s">
        <v>3335</v>
      </c>
      <c r="C13378" s="40" t="s">
        <v>3334</v>
      </c>
      <c r="D13378" s="8" t="s">
        <v>20</v>
      </c>
      <c r="E13378" s="63" t="s">
        <v>1528</v>
      </c>
      <c r="F13378" s="61"/>
      <c r="G13378" s="62" t="s">
        <v>16</v>
      </c>
      <c r="H13378" s="72"/>
    </row>
    <row r="13379" spans="1:8" ht="76.5" x14ac:dyDescent="0.25">
      <c r="A13379" s="64" t="s">
        <v>3333</v>
      </c>
      <c r="B13379" s="15" t="s">
        <v>3332</v>
      </c>
      <c r="C13379" s="40" t="s">
        <v>3331</v>
      </c>
      <c r="D13379" s="8" t="s">
        <v>20</v>
      </c>
      <c r="E13379" s="63" t="s">
        <v>1528</v>
      </c>
      <c r="F13379" s="61"/>
      <c r="G13379" s="62" t="s">
        <v>16</v>
      </c>
      <c r="H13379" s="72"/>
    </row>
    <row r="13380" spans="1:8" ht="89.25" x14ac:dyDescent="0.25">
      <c r="A13380" s="15" t="s">
        <v>3330</v>
      </c>
      <c r="B13380" s="15" t="s">
        <v>3327</v>
      </c>
      <c r="C13380" s="40" t="s">
        <v>3329</v>
      </c>
      <c r="D13380" s="8" t="s">
        <v>1626</v>
      </c>
      <c r="E13380" s="63" t="s">
        <v>1799</v>
      </c>
      <c r="F13380" s="65"/>
      <c r="G13380" s="9">
        <v>44689</v>
      </c>
      <c r="H13380" s="72"/>
    </row>
    <row r="13381" spans="1:8" ht="76.5" x14ac:dyDescent="0.25">
      <c r="A13381" s="64" t="s">
        <v>3328</v>
      </c>
      <c r="B13381" s="15" t="s">
        <v>3327</v>
      </c>
      <c r="C13381" s="40" t="s">
        <v>3326</v>
      </c>
      <c r="D13381" s="8" t="s">
        <v>20</v>
      </c>
      <c r="E13381" s="63" t="s">
        <v>1528</v>
      </c>
      <c r="F13381" s="61"/>
      <c r="G13381" s="62" t="s">
        <v>16</v>
      </c>
      <c r="H13381" s="72"/>
    </row>
    <row r="13382" spans="1:8" ht="76.5" x14ac:dyDescent="0.25">
      <c r="A13382" s="64" t="s">
        <v>3325</v>
      </c>
      <c r="B13382" s="15" t="s">
        <v>3324</v>
      </c>
      <c r="C13382" s="40" t="s">
        <v>3323</v>
      </c>
      <c r="D13382" s="8" t="s">
        <v>20</v>
      </c>
      <c r="E13382" s="63" t="s">
        <v>1528</v>
      </c>
      <c r="F13382" s="61"/>
      <c r="G13382" s="62" t="s">
        <v>16</v>
      </c>
      <c r="H13382" s="72"/>
    </row>
    <row r="13383" spans="1:8" ht="76.5" x14ac:dyDescent="0.25">
      <c r="A13383" s="64" t="s">
        <v>3322</v>
      </c>
      <c r="B13383" s="15" t="s">
        <v>3321</v>
      </c>
      <c r="C13383" s="40" t="s">
        <v>3320</v>
      </c>
      <c r="D13383" s="8" t="s">
        <v>20</v>
      </c>
      <c r="E13383" s="63" t="s">
        <v>1528</v>
      </c>
      <c r="F13383" s="61"/>
      <c r="G13383" s="62" t="s">
        <v>16</v>
      </c>
      <c r="H13383" s="72"/>
    </row>
    <row r="13384" spans="1:8" ht="76.5" x14ac:dyDescent="0.25">
      <c r="A13384" s="64" t="s">
        <v>3319</v>
      </c>
      <c r="B13384" s="15" t="s">
        <v>2812</v>
      </c>
      <c r="C13384" s="40" t="s">
        <v>3318</v>
      </c>
      <c r="D13384" s="8" t="s">
        <v>20</v>
      </c>
      <c r="E13384" s="63" t="s">
        <v>1528</v>
      </c>
      <c r="F13384" s="61"/>
      <c r="G13384" s="62" t="s">
        <v>16</v>
      </c>
      <c r="H13384" s="72"/>
    </row>
    <row r="13385" spans="1:8" ht="76.5" x14ac:dyDescent="0.25">
      <c r="A13385" s="64" t="s">
        <v>3317</v>
      </c>
      <c r="B13385" s="15" t="s">
        <v>3316</v>
      </c>
      <c r="C13385" s="40" t="s">
        <v>3315</v>
      </c>
      <c r="D13385" s="8" t="s">
        <v>20</v>
      </c>
      <c r="E13385" s="63" t="s">
        <v>1528</v>
      </c>
      <c r="F13385" s="61"/>
      <c r="G13385" s="62" t="s">
        <v>16</v>
      </c>
      <c r="H13385" s="72"/>
    </row>
    <row r="13386" spans="1:8" ht="76.5" x14ac:dyDescent="0.25">
      <c r="A13386" s="64" t="s">
        <v>3314</v>
      </c>
      <c r="B13386" s="15" t="s">
        <v>3313</v>
      </c>
      <c r="C13386" s="40" t="s">
        <v>3312</v>
      </c>
      <c r="D13386" s="8" t="s">
        <v>20</v>
      </c>
      <c r="E13386" s="63" t="s">
        <v>1528</v>
      </c>
      <c r="F13386" s="61"/>
      <c r="G13386" s="62" t="s">
        <v>16</v>
      </c>
      <c r="H13386" s="72"/>
    </row>
    <row r="13387" spans="1:8" ht="76.5" x14ac:dyDescent="0.25">
      <c r="A13387" s="64" t="s">
        <v>3311</v>
      </c>
      <c r="B13387" s="15" t="s">
        <v>3310</v>
      </c>
      <c r="C13387" s="40" t="s">
        <v>3309</v>
      </c>
      <c r="D13387" s="8" t="s">
        <v>20</v>
      </c>
      <c r="E13387" s="63" t="s">
        <v>1528</v>
      </c>
      <c r="F13387" s="61"/>
      <c r="G13387" s="62" t="s">
        <v>16</v>
      </c>
      <c r="H13387" s="72"/>
    </row>
    <row r="13388" spans="1:8" ht="76.5" x14ac:dyDescent="0.25">
      <c r="A13388" s="64" t="s">
        <v>3308</v>
      </c>
      <c r="B13388" s="15" t="s">
        <v>3307</v>
      </c>
      <c r="C13388" s="40" t="s">
        <v>3306</v>
      </c>
      <c r="D13388" s="8" t="s">
        <v>20</v>
      </c>
      <c r="E13388" s="63" t="s">
        <v>1528</v>
      </c>
      <c r="F13388" s="61"/>
      <c r="G13388" s="62" t="s">
        <v>16</v>
      </c>
      <c r="H13388" s="72"/>
    </row>
    <row r="13389" spans="1:8" ht="76.5" x14ac:dyDescent="0.25">
      <c r="A13389" s="64" t="s">
        <v>3305</v>
      </c>
      <c r="B13389" s="15" t="s">
        <v>3304</v>
      </c>
      <c r="C13389" s="40" t="s">
        <v>3303</v>
      </c>
      <c r="D13389" s="8" t="s">
        <v>20</v>
      </c>
      <c r="E13389" s="63" t="s">
        <v>1528</v>
      </c>
      <c r="F13389" s="61"/>
      <c r="G13389" s="62" t="s">
        <v>16</v>
      </c>
      <c r="H13389" s="72"/>
    </row>
    <row r="13390" spans="1:8" ht="76.5" x14ac:dyDescent="0.25">
      <c r="A13390" s="64" t="s">
        <v>3302</v>
      </c>
      <c r="B13390" s="15" t="s">
        <v>3301</v>
      </c>
      <c r="C13390" s="40" t="s">
        <v>3300</v>
      </c>
      <c r="D13390" s="8" t="s">
        <v>20</v>
      </c>
      <c r="E13390" s="63" t="s">
        <v>1528</v>
      </c>
      <c r="F13390" s="61"/>
      <c r="G13390" s="62" t="s">
        <v>16</v>
      </c>
      <c r="H13390" s="72"/>
    </row>
    <row r="13391" spans="1:8" ht="25.5" x14ac:dyDescent="0.25">
      <c r="A13391" s="15" t="s">
        <v>3299</v>
      </c>
      <c r="B13391" s="15" t="s">
        <v>3298</v>
      </c>
      <c r="C13391" s="40" t="s">
        <v>3297</v>
      </c>
      <c r="D13391" s="14" t="s">
        <v>1626</v>
      </c>
      <c r="E13391" s="63" t="s">
        <v>1625</v>
      </c>
      <c r="F13391" s="65"/>
      <c r="G13391" s="9">
        <v>44682</v>
      </c>
      <c r="H13391" s="72"/>
    </row>
    <row r="13392" spans="1:8" ht="76.5" x14ac:dyDescent="0.25">
      <c r="A13392" s="64" t="s">
        <v>3296</v>
      </c>
      <c r="B13392" s="15" t="s">
        <v>3295</v>
      </c>
      <c r="C13392" s="40" t="s">
        <v>3294</v>
      </c>
      <c r="D13392" s="8" t="s">
        <v>20</v>
      </c>
      <c r="E13392" s="63" t="s">
        <v>1528</v>
      </c>
      <c r="F13392" s="61"/>
      <c r="G13392" s="62" t="s">
        <v>16</v>
      </c>
      <c r="H13392" s="72"/>
    </row>
    <row r="13393" spans="1:8" ht="76.5" x14ac:dyDescent="0.25">
      <c r="A13393" s="64" t="s">
        <v>3293</v>
      </c>
      <c r="B13393" s="15" t="s">
        <v>3292</v>
      </c>
      <c r="C13393" s="40" t="s">
        <v>3291</v>
      </c>
      <c r="D13393" s="8" t="s">
        <v>20</v>
      </c>
      <c r="E13393" s="63" t="s">
        <v>1528</v>
      </c>
      <c r="F13393" s="61"/>
      <c r="G13393" s="62" t="s">
        <v>16</v>
      </c>
      <c r="H13393" s="72"/>
    </row>
    <row r="13394" spans="1:8" ht="76.5" x14ac:dyDescent="0.25">
      <c r="A13394" s="64" t="s">
        <v>3290</v>
      </c>
      <c r="B13394" s="15" t="s">
        <v>3289</v>
      </c>
      <c r="C13394" s="40" t="s">
        <v>3288</v>
      </c>
      <c r="D13394" s="8" t="s">
        <v>20</v>
      </c>
      <c r="E13394" s="63" t="s">
        <v>1528</v>
      </c>
      <c r="F13394" s="61"/>
      <c r="G13394" s="62" t="s">
        <v>16</v>
      </c>
      <c r="H13394" s="72"/>
    </row>
    <row r="13395" spans="1:8" ht="76.5" x14ac:dyDescent="0.25">
      <c r="A13395" s="64" t="s">
        <v>3287</v>
      </c>
      <c r="B13395" s="15" t="s">
        <v>3286</v>
      </c>
      <c r="C13395" s="40" t="s">
        <v>3285</v>
      </c>
      <c r="D13395" s="8" t="s">
        <v>20</v>
      </c>
      <c r="E13395" s="63" t="s">
        <v>1528</v>
      </c>
      <c r="F13395" s="61"/>
      <c r="G13395" s="62" t="s">
        <v>16</v>
      </c>
      <c r="H13395" s="72"/>
    </row>
    <row r="13396" spans="1:8" ht="76.5" x14ac:dyDescent="0.25">
      <c r="A13396" s="64" t="s">
        <v>3284</v>
      </c>
      <c r="B13396" s="15" t="s">
        <v>3283</v>
      </c>
      <c r="C13396" s="40" t="s">
        <v>3282</v>
      </c>
      <c r="D13396" s="8" t="s">
        <v>20</v>
      </c>
      <c r="E13396" s="63" t="s">
        <v>1528</v>
      </c>
      <c r="F13396" s="61"/>
      <c r="G13396" s="62" t="s">
        <v>16</v>
      </c>
      <c r="H13396" s="72"/>
    </row>
    <row r="13397" spans="1:8" ht="76.5" x14ac:dyDescent="0.25">
      <c r="A13397" s="64" t="s">
        <v>3281</v>
      </c>
      <c r="B13397" s="15" t="s">
        <v>3032</v>
      </c>
      <c r="C13397" s="40" t="s">
        <v>2570</v>
      </c>
      <c r="D13397" s="8" t="s">
        <v>20</v>
      </c>
      <c r="E13397" s="63" t="s">
        <v>1528</v>
      </c>
      <c r="F13397" s="61"/>
      <c r="G13397" s="62" t="s">
        <v>16</v>
      </c>
      <c r="H13397" s="72"/>
    </row>
    <row r="13398" spans="1:8" ht="76.5" x14ac:dyDescent="0.25">
      <c r="A13398" s="64" t="s">
        <v>3280</v>
      </c>
      <c r="B13398" s="15" t="s">
        <v>3279</v>
      </c>
      <c r="C13398" s="40" t="s">
        <v>3278</v>
      </c>
      <c r="D13398" s="8" t="s">
        <v>20</v>
      </c>
      <c r="E13398" s="63" t="s">
        <v>1528</v>
      </c>
      <c r="F13398" s="61"/>
      <c r="G13398" s="62" t="s">
        <v>16</v>
      </c>
      <c r="H13398" s="72"/>
    </row>
    <row r="13399" spans="1:8" ht="76.5" x14ac:dyDescent="0.25">
      <c r="A13399" s="64" t="s">
        <v>3277</v>
      </c>
      <c r="B13399" s="15" t="s">
        <v>3276</v>
      </c>
      <c r="C13399" s="40" t="s">
        <v>3275</v>
      </c>
      <c r="D13399" s="8" t="s">
        <v>20</v>
      </c>
      <c r="E13399" s="63" t="s">
        <v>1528</v>
      </c>
      <c r="F13399" s="61"/>
      <c r="G13399" s="62" t="s">
        <v>16</v>
      </c>
      <c r="H13399" s="72"/>
    </row>
    <row r="13400" spans="1:8" ht="76.5" x14ac:dyDescent="0.25">
      <c r="A13400" s="64" t="s">
        <v>3274</v>
      </c>
      <c r="B13400" s="15" t="s">
        <v>3273</v>
      </c>
      <c r="C13400" s="40" t="s">
        <v>3272</v>
      </c>
      <c r="D13400" s="8" t="s">
        <v>20</v>
      </c>
      <c r="E13400" s="63" t="s">
        <v>1528</v>
      </c>
      <c r="F13400" s="61"/>
      <c r="G13400" s="62" t="s">
        <v>16</v>
      </c>
      <c r="H13400" s="72"/>
    </row>
    <row r="13401" spans="1:8" ht="76.5" x14ac:dyDescent="0.25">
      <c r="A13401" s="64" t="s">
        <v>3271</v>
      </c>
      <c r="B13401" s="15" t="s">
        <v>3270</v>
      </c>
      <c r="C13401" s="40" t="s">
        <v>3269</v>
      </c>
      <c r="D13401" s="8" t="s">
        <v>20</v>
      </c>
      <c r="E13401" s="63" t="s">
        <v>1528</v>
      </c>
      <c r="F13401" s="61"/>
      <c r="G13401" s="62" t="s">
        <v>16</v>
      </c>
      <c r="H13401" s="72"/>
    </row>
    <row r="13402" spans="1:8" ht="76.5" x14ac:dyDescent="0.25">
      <c r="A13402" s="64" t="s">
        <v>3268</v>
      </c>
      <c r="B13402" s="15" t="s">
        <v>3267</v>
      </c>
      <c r="C13402" s="40" t="s">
        <v>3266</v>
      </c>
      <c r="D13402" s="8" t="s">
        <v>20</v>
      </c>
      <c r="E13402" s="63" t="s">
        <v>1528</v>
      </c>
      <c r="F13402" s="61"/>
      <c r="G13402" s="62" t="s">
        <v>16</v>
      </c>
      <c r="H13402" s="72"/>
    </row>
    <row r="13403" spans="1:8" ht="51" x14ac:dyDescent="0.25">
      <c r="A13403" s="15" t="s">
        <v>3265</v>
      </c>
      <c r="B13403" s="15" t="s">
        <v>3264</v>
      </c>
      <c r="C13403" s="40" t="s">
        <v>3263</v>
      </c>
      <c r="D13403" s="8" t="s">
        <v>1626</v>
      </c>
      <c r="E13403" s="63" t="s">
        <v>1799</v>
      </c>
      <c r="F13403" s="65"/>
      <c r="G13403" s="9">
        <v>44665</v>
      </c>
      <c r="H13403" s="72"/>
    </row>
    <row r="13404" spans="1:8" ht="76.5" x14ac:dyDescent="0.25">
      <c r="A13404" s="64" t="s">
        <v>3262</v>
      </c>
      <c r="B13404" s="15" t="s">
        <v>3261</v>
      </c>
      <c r="C13404" s="40" t="s">
        <v>3260</v>
      </c>
      <c r="D13404" s="8" t="s">
        <v>20</v>
      </c>
      <c r="E13404" s="63" t="s">
        <v>1528</v>
      </c>
      <c r="F13404" s="61"/>
      <c r="G13404" s="62" t="s">
        <v>16</v>
      </c>
      <c r="H13404" s="72"/>
    </row>
    <row r="13405" spans="1:8" ht="76.5" x14ac:dyDescent="0.25">
      <c r="A13405" s="64" t="s">
        <v>3259</v>
      </c>
      <c r="B13405" s="15" t="s">
        <v>3258</v>
      </c>
      <c r="C13405" s="40" t="s">
        <v>3257</v>
      </c>
      <c r="D13405" s="8" t="s">
        <v>20</v>
      </c>
      <c r="E13405" s="63" t="s">
        <v>1528</v>
      </c>
      <c r="F13405" s="61"/>
      <c r="G13405" s="62" t="s">
        <v>16</v>
      </c>
      <c r="H13405" s="72"/>
    </row>
    <row r="13406" spans="1:8" ht="89.25" x14ac:dyDescent="0.25">
      <c r="A13406" s="15" t="s">
        <v>3256</v>
      </c>
      <c r="B13406" s="15" t="s">
        <v>3255</v>
      </c>
      <c r="C13406" s="40" t="s">
        <v>3254</v>
      </c>
      <c r="D13406" s="14" t="s">
        <v>1626</v>
      </c>
      <c r="E13406" s="63" t="s">
        <v>1799</v>
      </c>
      <c r="F13406" s="65"/>
      <c r="G13406" s="9">
        <v>44709</v>
      </c>
      <c r="H13406" s="72"/>
    </row>
    <row r="13407" spans="1:8" ht="76.5" x14ac:dyDescent="0.25">
      <c r="A13407" s="64" t="s">
        <v>3253</v>
      </c>
      <c r="B13407" s="15" t="s">
        <v>3252</v>
      </c>
      <c r="C13407" s="40" t="s">
        <v>3251</v>
      </c>
      <c r="D13407" s="8" t="s">
        <v>20</v>
      </c>
      <c r="E13407" s="63" t="s">
        <v>1528</v>
      </c>
      <c r="F13407" s="61"/>
      <c r="G13407" s="62" t="s">
        <v>16</v>
      </c>
      <c r="H13407" s="72"/>
    </row>
    <row r="13408" spans="1:8" ht="76.5" x14ac:dyDescent="0.25">
      <c r="A13408" s="64" t="s">
        <v>3250</v>
      </c>
      <c r="B13408" s="15" t="s">
        <v>3249</v>
      </c>
      <c r="C13408" s="40" t="s">
        <v>3248</v>
      </c>
      <c r="D13408" s="8" t="s">
        <v>20</v>
      </c>
      <c r="E13408" s="63" t="s">
        <v>1528</v>
      </c>
      <c r="F13408" s="61"/>
      <c r="G13408" s="62" t="s">
        <v>16</v>
      </c>
      <c r="H13408" s="72"/>
    </row>
    <row r="13409" spans="1:8" ht="76.5" x14ac:dyDescent="0.25">
      <c r="A13409" s="64" t="s">
        <v>3247</v>
      </c>
      <c r="B13409" s="15" t="s">
        <v>3246</v>
      </c>
      <c r="C13409" s="40" t="s">
        <v>3245</v>
      </c>
      <c r="D13409" s="8" t="s">
        <v>20</v>
      </c>
      <c r="E13409" s="63" t="s">
        <v>1528</v>
      </c>
      <c r="F13409" s="61"/>
      <c r="G13409" s="62" t="s">
        <v>16</v>
      </c>
      <c r="H13409" s="72"/>
    </row>
    <row r="13410" spans="1:8" ht="114.75" x14ac:dyDescent="0.25">
      <c r="A13410" s="15" t="s">
        <v>3244</v>
      </c>
      <c r="B13410" s="15" t="s">
        <v>3243</v>
      </c>
      <c r="C13410" s="40" t="s">
        <v>3242</v>
      </c>
      <c r="D13410" s="8" t="s">
        <v>1626</v>
      </c>
      <c r="E13410" s="63" t="s">
        <v>1799</v>
      </c>
      <c r="F13410" s="65"/>
      <c r="G13410" s="9">
        <v>44690</v>
      </c>
      <c r="H13410" s="72"/>
    </row>
    <row r="13411" spans="1:8" ht="76.5" x14ac:dyDescent="0.25">
      <c r="A13411" s="64" t="s">
        <v>3241</v>
      </c>
      <c r="B13411" s="15" t="s">
        <v>3240</v>
      </c>
      <c r="C13411" s="40" t="s">
        <v>3239</v>
      </c>
      <c r="D13411" s="8" t="s">
        <v>20</v>
      </c>
      <c r="E13411" s="63" t="s">
        <v>1528</v>
      </c>
      <c r="F13411" s="61"/>
      <c r="G13411" s="62" t="s">
        <v>16</v>
      </c>
      <c r="H13411" s="72"/>
    </row>
    <row r="13412" spans="1:8" ht="76.5" x14ac:dyDescent="0.25">
      <c r="A13412" s="64" t="s">
        <v>3238</v>
      </c>
      <c r="B13412" s="15" t="s">
        <v>2945</v>
      </c>
      <c r="C13412" s="40" t="s">
        <v>3237</v>
      </c>
      <c r="D13412" s="8" t="s">
        <v>20</v>
      </c>
      <c r="E13412" s="63" t="s">
        <v>1528</v>
      </c>
      <c r="F13412" s="61"/>
      <c r="G13412" s="62" t="s">
        <v>16</v>
      </c>
      <c r="H13412" s="72"/>
    </row>
    <row r="13413" spans="1:8" ht="114.75" x14ac:dyDescent="0.25">
      <c r="A13413" s="64" t="s">
        <v>3236</v>
      </c>
      <c r="B13413" s="15" t="s">
        <v>3235</v>
      </c>
      <c r="C13413" s="40" t="s">
        <v>3234</v>
      </c>
      <c r="D13413" s="8" t="s">
        <v>20</v>
      </c>
      <c r="E13413" s="63" t="s">
        <v>1528</v>
      </c>
      <c r="F13413" s="61"/>
      <c r="G13413" s="62" t="s">
        <v>16</v>
      </c>
      <c r="H13413" s="72"/>
    </row>
    <row r="13414" spans="1:8" ht="76.5" x14ac:dyDescent="0.25">
      <c r="A13414" s="64" t="s">
        <v>3233</v>
      </c>
      <c r="B13414" s="15" t="s">
        <v>3232</v>
      </c>
      <c r="C13414" s="40" t="s">
        <v>1565</v>
      </c>
      <c r="D13414" s="8" t="s">
        <v>20</v>
      </c>
      <c r="E13414" s="63" t="s">
        <v>1528</v>
      </c>
      <c r="F13414" s="61"/>
      <c r="G13414" s="62" t="s">
        <v>16</v>
      </c>
      <c r="H13414" s="72"/>
    </row>
    <row r="13415" spans="1:8" ht="76.5" x14ac:dyDescent="0.25">
      <c r="A13415" s="64" t="s">
        <v>3231</v>
      </c>
      <c r="B13415" s="15" t="s">
        <v>3230</v>
      </c>
      <c r="C13415" s="40" t="s">
        <v>3229</v>
      </c>
      <c r="D13415" s="8" t="s">
        <v>20</v>
      </c>
      <c r="E13415" s="63" t="s">
        <v>1528</v>
      </c>
      <c r="F13415" s="61"/>
      <c r="G13415" s="62" t="s">
        <v>16</v>
      </c>
      <c r="H13415" s="72"/>
    </row>
    <row r="13416" spans="1:8" ht="76.5" x14ac:dyDescent="0.25">
      <c r="A13416" s="64" t="s">
        <v>3228</v>
      </c>
      <c r="B13416" s="15" t="s">
        <v>3227</v>
      </c>
      <c r="C13416" s="40" t="s">
        <v>3226</v>
      </c>
      <c r="D13416" s="8" t="s">
        <v>20</v>
      </c>
      <c r="E13416" s="63" t="s">
        <v>1528</v>
      </c>
      <c r="F13416" s="61"/>
      <c r="G13416" s="62" t="s">
        <v>16</v>
      </c>
      <c r="H13416" s="72"/>
    </row>
    <row r="13417" spans="1:8" ht="76.5" x14ac:dyDescent="0.25">
      <c r="A13417" s="64" t="s">
        <v>3225</v>
      </c>
      <c r="B13417" s="15" t="s">
        <v>3224</v>
      </c>
      <c r="C13417" s="40" t="s">
        <v>3223</v>
      </c>
      <c r="D13417" s="8" t="s">
        <v>20</v>
      </c>
      <c r="E13417" s="63" t="s">
        <v>1528</v>
      </c>
      <c r="F13417" s="61"/>
      <c r="G13417" s="62" t="s">
        <v>16</v>
      </c>
      <c r="H13417" s="72"/>
    </row>
    <row r="13418" spans="1:8" ht="76.5" x14ac:dyDescent="0.25">
      <c r="A13418" s="64" t="s">
        <v>3222</v>
      </c>
      <c r="B13418" s="15" t="s">
        <v>3221</v>
      </c>
      <c r="C13418" s="40" t="s">
        <v>3220</v>
      </c>
      <c r="D13418" s="8" t="s">
        <v>20</v>
      </c>
      <c r="E13418" s="63" t="s">
        <v>1528</v>
      </c>
      <c r="F13418" s="61"/>
      <c r="G13418" s="62" t="s">
        <v>16</v>
      </c>
      <c r="H13418" s="72"/>
    </row>
    <row r="13419" spans="1:8" ht="76.5" x14ac:dyDescent="0.25">
      <c r="A13419" s="64" t="s">
        <v>3219</v>
      </c>
      <c r="B13419" s="15" t="s">
        <v>3218</v>
      </c>
      <c r="C13419" s="40" t="s">
        <v>3217</v>
      </c>
      <c r="D13419" s="8" t="s">
        <v>20</v>
      </c>
      <c r="E13419" s="63" t="s">
        <v>1528</v>
      </c>
      <c r="F13419" s="61"/>
      <c r="G13419" s="62" t="s">
        <v>16</v>
      </c>
      <c r="H13419" s="72"/>
    </row>
    <row r="13420" spans="1:8" ht="89.25" x14ac:dyDescent="0.25">
      <c r="A13420" s="64" t="s">
        <v>3216</v>
      </c>
      <c r="B13420" s="15" t="s">
        <v>1831</v>
      </c>
      <c r="C13420" s="40" t="s">
        <v>3215</v>
      </c>
      <c r="D13420" s="8" t="s">
        <v>20</v>
      </c>
      <c r="E13420" s="63" t="s">
        <v>1528</v>
      </c>
      <c r="F13420" s="61"/>
      <c r="G13420" s="62" t="s">
        <v>16</v>
      </c>
      <c r="H13420" s="72"/>
    </row>
    <row r="13421" spans="1:8" ht="76.5" x14ac:dyDescent="0.25">
      <c r="A13421" s="64" t="s">
        <v>3214</v>
      </c>
      <c r="B13421" s="15" t="s">
        <v>3213</v>
      </c>
      <c r="C13421" s="40" t="s">
        <v>3212</v>
      </c>
      <c r="D13421" s="8" t="s">
        <v>20</v>
      </c>
      <c r="E13421" s="63" t="s">
        <v>1528</v>
      </c>
      <c r="F13421" s="61"/>
      <c r="G13421" s="62" t="s">
        <v>16</v>
      </c>
      <c r="H13421" s="72"/>
    </row>
    <row r="13422" spans="1:8" ht="76.5" x14ac:dyDescent="0.25">
      <c r="A13422" s="64" t="s">
        <v>3211</v>
      </c>
      <c r="B13422" s="15" t="s">
        <v>3210</v>
      </c>
      <c r="C13422" s="40" t="s">
        <v>3209</v>
      </c>
      <c r="D13422" s="8" t="s">
        <v>20</v>
      </c>
      <c r="E13422" s="63" t="s">
        <v>1528</v>
      </c>
      <c r="F13422" s="61"/>
      <c r="G13422" s="62" t="s">
        <v>16</v>
      </c>
      <c r="H13422" s="72"/>
    </row>
    <row r="13423" spans="1:8" ht="76.5" x14ac:dyDescent="0.25">
      <c r="A13423" s="64" t="s">
        <v>3208</v>
      </c>
      <c r="B13423" s="15" t="s">
        <v>3207</v>
      </c>
      <c r="C13423" s="40" t="s">
        <v>3206</v>
      </c>
      <c r="D13423" s="8" t="s">
        <v>20</v>
      </c>
      <c r="E13423" s="63" t="s">
        <v>1528</v>
      </c>
      <c r="F13423" s="61"/>
      <c r="G13423" s="62" t="s">
        <v>16</v>
      </c>
      <c r="H13423" s="72"/>
    </row>
    <row r="13424" spans="1:8" ht="76.5" x14ac:dyDescent="0.25">
      <c r="A13424" s="64" t="s">
        <v>3205</v>
      </c>
      <c r="B13424" s="15" t="s">
        <v>3204</v>
      </c>
      <c r="C13424" s="40" t="s">
        <v>3203</v>
      </c>
      <c r="D13424" s="8" t="s">
        <v>20</v>
      </c>
      <c r="E13424" s="63" t="s">
        <v>1528</v>
      </c>
      <c r="F13424" s="61"/>
      <c r="G13424" s="62" t="s">
        <v>16</v>
      </c>
      <c r="H13424" s="72"/>
    </row>
    <row r="13425" spans="1:8" ht="63.75" x14ac:dyDescent="0.25">
      <c r="A13425" s="15" t="s">
        <v>3202</v>
      </c>
      <c r="B13425" s="15" t="s">
        <v>3201</v>
      </c>
      <c r="C13425" s="40" t="s">
        <v>3200</v>
      </c>
      <c r="D13425" s="14" t="s">
        <v>1626</v>
      </c>
      <c r="E13425" s="63" t="s">
        <v>1799</v>
      </c>
      <c r="F13425" s="65"/>
      <c r="G13425" s="9">
        <v>44703</v>
      </c>
      <c r="H13425" s="72"/>
    </row>
    <row r="13426" spans="1:8" ht="76.5" x14ac:dyDescent="0.25">
      <c r="A13426" s="64" t="s">
        <v>3199</v>
      </c>
      <c r="B13426" s="15" t="s">
        <v>3198</v>
      </c>
      <c r="C13426" s="40" t="s">
        <v>3197</v>
      </c>
      <c r="D13426" s="8" t="s">
        <v>20</v>
      </c>
      <c r="E13426" s="63" t="s">
        <v>1528</v>
      </c>
      <c r="F13426" s="61"/>
      <c r="G13426" s="62" t="s">
        <v>16</v>
      </c>
      <c r="H13426" s="72"/>
    </row>
    <row r="13427" spans="1:8" ht="76.5" x14ac:dyDescent="0.25">
      <c r="A13427" s="64" t="s">
        <v>3196</v>
      </c>
      <c r="B13427" s="15" t="s">
        <v>3195</v>
      </c>
      <c r="C13427" s="40" t="s">
        <v>3194</v>
      </c>
      <c r="D13427" s="8" t="s">
        <v>20</v>
      </c>
      <c r="E13427" s="63" t="s">
        <v>1528</v>
      </c>
      <c r="F13427" s="61"/>
      <c r="G13427" s="62" t="s">
        <v>16</v>
      </c>
      <c r="H13427" s="72"/>
    </row>
    <row r="13428" spans="1:8" ht="76.5" x14ac:dyDescent="0.25">
      <c r="A13428" s="64" t="s">
        <v>3193</v>
      </c>
      <c r="B13428" s="15" t="s">
        <v>3192</v>
      </c>
      <c r="C13428" s="40" t="s">
        <v>3191</v>
      </c>
      <c r="D13428" s="8" t="s">
        <v>20</v>
      </c>
      <c r="E13428" s="63" t="s">
        <v>1528</v>
      </c>
      <c r="F13428" s="61"/>
      <c r="G13428" s="62" t="s">
        <v>16</v>
      </c>
      <c r="H13428" s="72"/>
    </row>
    <row r="13429" spans="1:8" ht="76.5" x14ac:dyDescent="0.25">
      <c r="A13429" s="64" t="s">
        <v>3190</v>
      </c>
      <c r="B13429" s="15" t="s">
        <v>3189</v>
      </c>
      <c r="C13429" s="40" t="s">
        <v>3188</v>
      </c>
      <c r="D13429" s="8" t="s">
        <v>20</v>
      </c>
      <c r="E13429" s="63" t="s">
        <v>1528</v>
      </c>
      <c r="F13429" s="61"/>
      <c r="G13429" s="62" t="s">
        <v>16</v>
      </c>
      <c r="H13429" s="72"/>
    </row>
    <row r="13430" spans="1:8" ht="76.5" x14ac:dyDescent="0.25">
      <c r="A13430" s="64" t="s">
        <v>3187</v>
      </c>
      <c r="B13430" s="15" t="s">
        <v>3186</v>
      </c>
      <c r="C13430" s="40" t="s">
        <v>3185</v>
      </c>
      <c r="D13430" s="8" t="s">
        <v>20</v>
      </c>
      <c r="E13430" s="63" t="s">
        <v>1528</v>
      </c>
      <c r="F13430" s="61"/>
      <c r="G13430" s="62" t="s">
        <v>16</v>
      </c>
      <c r="H13430" s="72"/>
    </row>
    <row r="13431" spans="1:8" ht="76.5" x14ac:dyDescent="0.25">
      <c r="A13431" s="64" t="s">
        <v>3184</v>
      </c>
      <c r="B13431" s="15" t="s">
        <v>3183</v>
      </c>
      <c r="C13431" s="40" t="s">
        <v>3182</v>
      </c>
      <c r="D13431" s="8" t="s">
        <v>20</v>
      </c>
      <c r="E13431" s="63" t="s">
        <v>1528</v>
      </c>
      <c r="F13431" s="61"/>
      <c r="G13431" s="62" t="s">
        <v>16</v>
      </c>
      <c r="H13431" s="72"/>
    </row>
    <row r="13432" spans="1:8" ht="76.5" x14ac:dyDescent="0.25">
      <c r="A13432" s="64" t="s">
        <v>3181</v>
      </c>
      <c r="B13432" s="15" t="s">
        <v>3180</v>
      </c>
      <c r="C13432" s="40" t="s">
        <v>3179</v>
      </c>
      <c r="D13432" s="8" t="s">
        <v>20</v>
      </c>
      <c r="E13432" s="63" t="s">
        <v>1528</v>
      </c>
      <c r="F13432" s="61"/>
      <c r="G13432" s="62" t="s">
        <v>16</v>
      </c>
      <c r="H13432" s="72"/>
    </row>
    <row r="13433" spans="1:8" ht="76.5" x14ac:dyDescent="0.25">
      <c r="A13433" s="64" t="s">
        <v>3178</v>
      </c>
      <c r="B13433" s="15" t="s">
        <v>3177</v>
      </c>
      <c r="C13433" s="40" t="s">
        <v>3176</v>
      </c>
      <c r="D13433" s="8" t="s">
        <v>20</v>
      </c>
      <c r="E13433" s="63" t="s">
        <v>1528</v>
      </c>
      <c r="F13433" s="61"/>
      <c r="G13433" s="62" t="s">
        <v>16</v>
      </c>
      <c r="H13433" s="72"/>
    </row>
    <row r="13434" spans="1:8" ht="76.5" x14ac:dyDescent="0.25">
      <c r="A13434" s="64" t="s">
        <v>3175</v>
      </c>
      <c r="B13434" s="15" t="s">
        <v>3174</v>
      </c>
      <c r="C13434" s="40" t="s">
        <v>3173</v>
      </c>
      <c r="D13434" s="8" t="s">
        <v>20</v>
      </c>
      <c r="E13434" s="63" t="s">
        <v>1528</v>
      </c>
      <c r="F13434" s="61"/>
      <c r="G13434" s="62" t="s">
        <v>16</v>
      </c>
      <c r="H13434" s="72"/>
    </row>
    <row r="13435" spans="1:8" ht="76.5" x14ac:dyDescent="0.25">
      <c r="A13435" s="64" t="s">
        <v>3172</v>
      </c>
      <c r="B13435" s="15" t="s">
        <v>3171</v>
      </c>
      <c r="C13435" s="40" t="s">
        <v>3170</v>
      </c>
      <c r="D13435" s="8" t="s">
        <v>20</v>
      </c>
      <c r="E13435" s="63" t="s">
        <v>1528</v>
      </c>
      <c r="F13435" s="61"/>
      <c r="G13435" s="62" t="s">
        <v>16</v>
      </c>
      <c r="H13435" s="72"/>
    </row>
    <row r="13436" spans="1:8" ht="76.5" x14ac:dyDescent="0.25">
      <c r="A13436" s="64" t="s">
        <v>3169</v>
      </c>
      <c r="B13436" s="15" t="s">
        <v>3168</v>
      </c>
      <c r="C13436" s="40" t="s">
        <v>3167</v>
      </c>
      <c r="D13436" s="8" t="s">
        <v>20</v>
      </c>
      <c r="E13436" s="63" t="s">
        <v>1528</v>
      </c>
      <c r="F13436" s="61"/>
      <c r="G13436" s="62" t="s">
        <v>16</v>
      </c>
      <c r="H13436" s="72"/>
    </row>
    <row r="13437" spans="1:8" ht="76.5" x14ac:dyDescent="0.25">
      <c r="A13437" s="64" t="s">
        <v>3166</v>
      </c>
      <c r="B13437" s="15" t="s">
        <v>3165</v>
      </c>
      <c r="C13437" s="40" t="s">
        <v>2730</v>
      </c>
      <c r="D13437" s="8" t="s">
        <v>20</v>
      </c>
      <c r="E13437" s="63" t="s">
        <v>1528</v>
      </c>
      <c r="F13437" s="61"/>
      <c r="G13437" s="62" t="s">
        <v>16</v>
      </c>
      <c r="H13437" s="72"/>
    </row>
    <row r="13438" spans="1:8" ht="76.5" x14ac:dyDescent="0.25">
      <c r="A13438" s="64" t="s">
        <v>3164</v>
      </c>
      <c r="B13438" s="15" t="s">
        <v>3163</v>
      </c>
      <c r="C13438" s="40" t="s">
        <v>3162</v>
      </c>
      <c r="D13438" s="8" t="s">
        <v>20</v>
      </c>
      <c r="E13438" s="63" t="s">
        <v>1528</v>
      </c>
      <c r="F13438" s="61"/>
      <c r="G13438" s="62" t="s">
        <v>16</v>
      </c>
      <c r="H13438" s="72"/>
    </row>
    <row r="13439" spans="1:8" ht="76.5" x14ac:dyDescent="0.25">
      <c r="A13439" s="64" t="s">
        <v>3161</v>
      </c>
      <c r="B13439" s="15" t="s">
        <v>3160</v>
      </c>
      <c r="C13439" s="40" t="s">
        <v>3159</v>
      </c>
      <c r="D13439" s="8" t="s">
        <v>20</v>
      </c>
      <c r="E13439" s="63" t="s">
        <v>1528</v>
      </c>
      <c r="F13439" s="61"/>
      <c r="G13439" s="62" t="s">
        <v>16</v>
      </c>
      <c r="H13439" s="72"/>
    </row>
    <row r="13440" spans="1:8" ht="76.5" x14ac:dyDescent="0.25">
      <c r="A13440" s="64" t="s">
        <v>3158</v>
      </c>
      <c r="B13440" s="15" t="s">
        <v>3157</v>
      </c>
      <c r="C13440" s="40" t="s">
        <v>3156</v>
      </c>
      <c r="D13440" s="8" t="s">
        <v>20</v>
      </c>
      <c r="E13440" s="63" t="s">
        <v>1528</v>
      </c>
      <c r="F13440" s="61"/>
      <c r="G13440" s="62" t="s">
        <v>16</v>
      </c>
      <c r="H13440" s="72"/>
    </row>
    <row r="13441" spans="1:8" ht="51" x14ac:dyDescent="0.25">
      <c r="A13441" s="15" t="s">
        <v>3155</v>
      </c>
      <c r="B13441" s="15" t="s">
        <v>3154</v>
      </c>
      <c r="C13441" s="40" t="s">
        <v>3153</v>
      </c>
      <c r="D13441" s="8" t="s">
        <v>1626</v>
      </c>
      <c r="E13441" s="63" t="s">
        <v>1799</v>
      </c>
      <c r="F13441" s="65"/>
      <c r="G13441" s="9">
        <v>44687</v>
      </c>
      <c r="H13441" s="72"/>
    </row>
    <row r="13442" spans="1:8" ht="76.5" x14ac:dyDescent="0.25">
      <c r="A13442" s="64" t="s">
        <v>3152</v>
      </c>
      <c r="B13442" s="15" t="s">
        <v>3151</v>
      </c>
      <c r="C13442" s="40" t="s">
        <v>3150</v>
      </c>
      <c r="D13442" s="8" t="s">
        <v>20</v>
      </c>
      <c r="E13442" s="63" t="s">
        <v>1528</v>
      </c>
      <c r="F13442" s="61"/>
      <c r="G13442" s="62" t="s">
        <v>16</v>
      </c>
      <c r="H13442" s="72"/>
    </row>
    <row r="13443" spans="1:8" ht="76.5" x14ac:dyDescent="0.25">
      <c r="A13443" s="64" t="s">
        <v>3149</v>
      </c>
      <c r="B13443" s="15" t="s">
        <v>3148</v>
      </c>
      <c r="C13443" s="40" t="s">
        <v>3147</v>
      </c>
      <c r="D13443" s="8" t="s">
        <v>20</v>
      </c>
      <c r="E13443" s="63" t="s">
        <v>1528</v>
      </c>
      <c r="F13443" s="61"/>
      <c r="G13443" s="62" t="s">
        <v>16</v>
      </c>
      <c r="H13443" s="72"/>
    </row>
    <row r="13444" spans="1:8" ht="76.5" x14ac:dyDescent="0.25">
      <c r="A13444" s="64" t="s">
        <v>3146</v>
      </c>
      <c r="B13444" s="15" t="s">
        <v>3145</v>
      </c>
      <c r="C13444" s="40" t="s">
        <v>3144</v>
      </c>
      <c r="D13444" s="8" t="s">
        <v>20</v>
      </c>
      <c r="E13444" s="63" t="s">
        <v>1528</v>
      </c>
      <c r="F13444" s="61"/>
      <c r="G13444" s="62" t="s">
        <v>16</v>
      </c>
      <c r="H13444" s="72"/>
    </row>
    <row r="13445" spans="1:8" ht="76.5" x14ac:dyDescent="0.25">
      <c r="A13445" s="64" t="s">
        <v>3143</v>
      </c>
      <c r="B13445" s="15" t="s">
        <v>3142</v>
      </c>
      <c r="C13445" s="40" t="s">
        <v>3141</v>
      </c>
      <c r="D13445" s="8" t="s">
        <v>20</v>
      </c>
      <c r="E13445" s="63" t="s">
        <v>1528</v>
      </c>
      <c r="F13445" s="61"/>
      <c r="G13445" s="62" t="s">
        <v>16</v>
      </c>
      <c r="H13445" s="72"/>
    </row>
    <row r="13446" spans="1:8" ht="76.5" x14ac:dyDescent="0.25">
      <c r="A13446" s="64" t="s">
        <v>3140</v>
      </c>
      <c r="B13446" s="15" t="s">
        <v>2945</v>
      </c>
      <c r="C13446" s="40" t="s">
        <v>3139</v>
      </c>
      <c r="D13446" s="8" t="s">
        <v>20</v>
      </c>
      <c r="E13446" s="63" t="s">
        <v>1528</v>
      </c>
      <c r="F13446" s="61"/>
      <c r="G13446" s="62" t="s">
        <v>16</v>
      </c>
      <c r="H13446" s="72"/>
    </row>
    <row r="13447" spans="1:8" ht="76.5" x14ac:dyDescent="0.25">
      <c r="A13447" s="64" t="s">
        <v>3138</v>
      </c>
      <c r="B13447" s="15" t="s">
        <v>3137</v>
      </c>
      <c r="C13447" s="40" t="s">
        <v>3136</v>
      </c>
      <c r="D13447" s="8" t="s">
        <v>20</v>
      </c>
      <c r="E13447" s="63" t="s">
        <v>1528</v>
      </c>
      <c r="F13447" s="61"/>
      <c r="G13447" s="62" t="s">
        <v>16</v>
      </c>
      <c r="H13447" s="72"/>
    </row>
    <row r="13448" spans="1:8" ht="76.5" x14ac:dyDescent="0.25">
      <c r="A13448" s="64" t="s">
        <v>3135</v>
      </c>
      <c r="B13448" s="15" t="s">
        <v>3134</v>
      </c>
      <c r="C13448" s="40" t="s">
        <v>3133</v>
      </c>
      <c r="D13448" s="8" t="s">
        <v>20</v>
      </c>
      <c r="E13448" s="63" t="s">
        <v>1528</v>
      </c>
      <c r="F13448" s="61"/>
      <c r="G13448" s="62" t="s">
        <v>16</v>
      </c>
      <c r="H13448" s="72"/>
    </row>
    <row r="13449" spans="1:8" ht="76.5" x14ac:dyDescent="0.25">
      <c r="A13449" s="64" t="s">
        <v>3132</v>
      </c>
      <c r="B13449" s="15" t="s">
        <v>3131</v>
      </c>
      <c r="C13449" s="40" t="s">
        <v>3130</v>
      </c>
      <c r="D13449" s="8" t="s">
        <v>20</v>
      </c>
      <c r="E13449" s="63" t="s">
        <v>1528</v>
      </c>
      <c r="F13449" s="61"/>
      <c r="G13449" s="62" t="s">
        <v>16</v>
      </c>
      <c r="H13449" s="72"/>
    </row>
    <row r="13450" spans="1:8" ht="76.5" x14ac:dyDescent="0.25">
      <c r="A13450" s="64" t="s">
        <v>3129</v>
      </c>
      <c r="B13450" s="15" t="s">
        <v>3128</v>
      </c>
      <c r="C13450" s="40" t="s">
        <v>3127</v>
      </c>
      <c r="D13450" s="8" t="s">
        <v>20</v>
      </c>
      <c r="E13450" s="63" t="s">
        <v>1528</v>
      </c>
      <c r="F13450" s="61"/>
      <c r="G13450" s="62" t="s">
        <v>16</v>
      </c>
      <c r="H13450" s="72"/>
    </row>
    <row r="13451" spans="1:8" ht="76.5" x14ac:dyDescent="0.25">
      <c r="A13451" s="15" t="s">
        <v>3126</v>
      </c>
      <c r="B13451" s="15" t="s">
        <v>3125</v>
      </c>
      <c r="C13451" s="40" t="s">
        <v>3124</v>
      </c>
      <c r="D13451" s="14" t="s">
        <v>1626</v>
      </c>
      <c r="E13451" s="63" t="s">
        <v>1799</v>
      </c>
      <c r="F13451" s="65"/>
      <c r="G13451" s="9">
        <v>44697</v>
      </c>
      <c r="H13451" s="72"/>
    </row>
    <row r="13452" spans="1:8" ht="63.75" x14ac:dyDescent="0.25">
      <c r="A13452" s="15" t="s">
        <v>3123</v>
      </c>
      <c r="B13452" s="15" t="s">
        <v>3122</v>
      </c>
      <c r="C13452" s="40" t="s">
        <v>3121</v>
      </c>
      <c r="D13452" s="14" t="s">
        <v>1626</v>
      </c>
      <c r="E13452" s="63" t="s">
        <v>1625</v>
      </c>
      <c r="F13452" s="65"/>
      <c r="G13452" s="9">
        <v>44694</v>
      </c>
      <c r="H13452" s="72"/>
    </row>
    <row r="13453" spans="1:8" ht="76.5" x14ac:dyDescent="0.25">
      <c r="A13453" s="64" t="s">
        <v>3120</v>
      </c>
      <c r="B13453" s="15" t="s">
        <v>3119</v>
      </c>
      <c r="C13453" s="40" t="s">
        <v>3118</v>
      </c>
      <c r="D13453" s="8" t="s">
        <v>20</v>
      </c>
      <c r="E13453" s="63" t="s">
        <v>1528</v>
      </c>
      <c r="F13453" s="61"/>
      <c r="G13453" s="62" t="s">
        <v>16</v>
      </c>
      <c r="H13453" s="72"/>
    </row>
    <row r="13454" spans="1:8" ht="76.5" x14ac:dyDescent="0.25">
      <c r="A13454" s="64" t="s">
        <v>3117</v>
      </c>
      <c r="B13454" s="15" t="s">
        <v>3116</v>
      </c>
      <c r="C13454" s="40" t="s">
        <v>3115</v>
      </c>
      <c r="D13454" s="8" t="s">
        <v>20</v>
      </c>
      <c r="E13454" s="63" t="s">
        <v>1528</v>
      </c>
      <c r="F13454" s="61"/>
      <c r="G13454" s="62" t="s">
        <v>16</v>
      </c>
      <c r="H13454" s="72"/>
    </row>
    <row r="13455" spans="1:8" ht="76.5" x14ac:dyDescent="0.25">
      <c r="A13455" s="64" t="s">
        <v>3114</v>
      </c>
      <c r="B13455" s="15" t="s">
        <v>3113</v>
      </c>
      <c r="C13455" s="40" t="s">
        <v>3112</v>
      </c>
      <c r="D13455" s="8" t="s">
        <v>20</v>
      </c>
      <c r="E13455" s="63" t="s">
        <v>1528</v>
      </c>
      <c r="F13455" s="61"/>
      <c r="G13455" s="62" t="s">
        <v>16</v>
      </c>
      <c r="H13455" s="72"/>
    </row>
    <row r="13456" spans="1:8" ht="76.5" x14ac:dyDescent="0.25">
      <c r="A13456" s="64" t="s">
        <v>3111</v>
      </c>
      <c r="B13456" s="15" t="s">
        <v>3110</v>
      </c>
      <c r="C13456" s="40" t="s">
        <v>3109</v>
      </c>
      <c r="D13456" s="8" t="s">
        <v>20</v>
      </c>
      <c r="E13456" s="63" t="s">
        <v>1528</v>
      </c>
      <c r="F13456" s="61"/>
      <c r="G13456" s="62" t="s">
        <v>16</v>
      </c>
      <c r="H13456" s="72"/>
    </row>
    <row r="13457" spans="1:8" ht="293.25" x14ac:dyDescent="0.25">
      <c r="A13457" s="64" t="s">
        <v>3108</v>
      </c>
      <c r="B13457" s="15" t="s">
        <v>2539</v>
      </c>
      <c r="C13457" s="40" t="s">
        <v>3107</v>
      </c>
      <c r="D13457" s="8" t="s">
        <v>20</v>
      </c>
      <c r="E13457" s="63" t="s">
        <v>1528</v>
      </c>
      <c r="F13457" s="61"/>
      <c r="G13457" s="62" t="s">
        <v>16</v>
      </c>
      <c r="H13457" s="72"/>
    </row>
    <row r="13458" spans="1:8" ht="76.5" x14ac:dyDescent="0.25">
      <c r="A13458" s="64" t="s">
        <v>3106</v>
      </c>
      <c r="B13458" s="15" t="s">
        <v>3105</v>
      </c>
      <c r="C13458" s="40" t="s">
        <v>3104</v>
      </c>
      <c r="D13458" s="8" t="s">
        <v>20</v>
      </c>
      <c r="E13458" s="63" t="s">
        <v>1528</v>
      </c>
      <c r="F13458" s="61"/>
      <c r="G13458" s="62" t="s">
        <v>16</v>
      </c>
      <c r="H13458" s="72"/>
    </row>
    <row r="13459" spans="1:8" ht="76.5" x14ac:dyDescent="0.25">
      <c r="A13459" s="64" t="s">
        <v>3103</v>
      </c>
      <c r="B13459" s="15" t="s">
        <v>3102</v>
      </c>
      <c r="C13459" s="40" t="s">
        <v>3101</v>
      </c>
      <c r="D13459" s="8" t="s">
        <v>20</v>
      </c>
      <c r="E13459" s="63" t="s">
        <v>1528</v>
      </c>
      <c r="F13459" s="61"/>
      <c r="G13459" s="62" t="s">
        <v>16</v>
      </c>
      <c r="H13459" s="72"/>
    </row>
    <row r="13460" spans="1:8" ht="76.5" x14ac:dyDescent="0.25">
      <c r="A13460" s="64" t="s">
        <v>3100</v>
      </c>
      <c r="B13460" s="15" t="s">
        <v>3099</v>
      </c>
      <c r="C13460" s="40" t="s">
        <v>3098</v>
      </c>
      <c r="D13460" s="8" t="s">
        <v>20</v>
      </c>
      <c r="E13460" s="63" t="s">
        <v>1528</v>
      </c>
      <c r="F13460" s="61"/>
      <c r="G13460" s="62" t="s">
        <v>16</v>
      </c>
      <c r="H13460" s="72"/>
    </row>
    <row r="13461" spans="1:8" ht="76.5" x14ac:dyDescent="0.25">
      <c r="A13461" s="64" t="s">
        <v>3097</v>
      </c>
      <c r="B13461" s="15" t="s">
        <v>3096</v>
      </c>
      <c r="C13461" s="40" t="s">
        <v>3095</v>
      </c>
      <c r="D13461" s="8" t="s">
        <v>20</v>
      </c>
      <c r="E13461" s="63" t="s">
        <v>1528</v>
      </c>
      <c r="F13461" s="61"/>
      <c r="G13461" s="62" t="s">
        <v>16</v>
      </c>
      <c r="H13461" s="72"/>
    </row>
    <row r="13462" spans="1:8" ht="76.5" x14ac:dyDescent="0.25">
      <c r="A13462" s="64" t="s">
        <v>3094</v>
      </c>
      <c r="B13462" s="15" t="s">
        <v>3093</v>
      </c>
      <c r="C13462" s="40" t="s">
        <v>3092</v>
      </c>
      <c r="D13462" s="8" t="s">
        <v>20</v>
      </c>
      <c r="E13462" s="63" t="s">
        <v>1528</v>
      </c>
      <c r="F13462" s="61"/>
      <c r="G13462" s="62" t="s">
        <v>16</v>
      </c>
      <c r="H13462" s="72"/>
    </row>
    <row r="13463" spans="1:8" ht="76.5" x14ac:dyDescent="0.25">
      <c r="A13463" s="64" t="s">
        <v>3091</v>
      </c>
      <c r="B13463" s="15" t="s">
        <v>3090</v>
      </c>
      <c r="C13463" s="40" t="s">
        <v>3089</v>
      </c>
      <c r="D13463" s="8" t="s">
        <v>20</v>
      </c>
      <c r="E13463" s="63" t="s">
        <v>1528</v>
      </c>
      <c r="F13463" s="61"/>
      <c r="G13463" s="62" t="s">
        <v>16</v>
      </c>
      <c r="H13463" s="72"/>
    </row>
    <row r="13464" spans="1:8" ht="76.5" x14ac:dyDescent="0.25">
      <c r="A13464" s="64" t="s">
        <v>3088</v>
      </c>
      <c r="B13464" s="15" t="s">
        <v>3087</v>
      </c>
      <c r="C13464" s="40" t="s">
        <v>3086</v>
      </c>
      <c r="D13464" s="8" t="s">
        <v>20</v>
      </c>
      <c r="E13464" s="63" t="s">
        <v>1528</v>
      </c>
      <c r="F13464" s="61"/>
      <c r="G13464" s="62" t="s">
        <v>16</v>
      </c>
      <c r="H13464" s="72"/>
    </row>
    <row r="13465" spans="1:8" ht="76.5" x14ac:dyDescent="0.25">
      <c r="A13465" s="64" t="s">
        <v>3085</v>
      </c>
      <c r="B13465" s="15" t="s">
        <v>3084</v>
      </c>
      <c r="C13465" s="40" t="s">
        <v>3083</v>
      </c>
      <c r="D13465" s="8" t="s">
        <v>20</v>
      </c>
      <c r="E13465" s="63" t="s">
        <v>1528</v>
      </c>
      <c r="F13465" s="61"/>
      <c r="G13465" s="62" t="s">
        <v>16</v>
      </c>
      <c r="H13465" s="72"/>
    </row>
    <row r="13466" spans="1:8" ht="76.5" x14ac:dyDescent="0.25">
      <c r="A13466" s="64" t="s">
        <v>3082</v>
      </c>
      <c r="B13466" s="15" t="s">
        <v>3081</v>
      </c>
      <c r="C13466" s="40" t="s">
        <v>3080</v>
      </c>
      <c r="D13466" s="8" t="s">
        <v>20</v>
      </c>
      <c r="E13466" s="63" t="s">
        <v>1528</v>
      </c>
      <c r="F13466" s="61"/>
      <c r="G13466" s="62" t="s">
        <v>16</v>
      </c>
      <c r="H13466" s="72"/>
    </row>
    <row r="13467" spans="1:8" ht="76.5" x14ac:dyDescent="0.25">
      <c r="A13467" s="64" t="s">
        <v>3079</v>
      </c>
      <c r="B13467" s="15" t="s">
        <v>3078</v>
      </c>
      <c r="C13467" s="40" t="s">
        <v>3077</v>
      </c>
      <c r="D13467" s="8" t="s">
        <v>20</v>
      </c>
      <c r="E13467" s="63" t="s">
        <v>1528</v>
      </c>
      <c r="F13467" s="61"/>
      <c r="G13467" s="62" t="s">
        <v>16</v>
      </c>
      <c r="H13467" s="72"/>
    </row>
    <row r="13468" spans="1:8" ht="76.5" x14ac:dyDescent="0.25">
      <c r="A13468" s="64" t="s">
        <v>3076</v>
      </c>
      <c r="B13468" s="15" t="s">
        <v>3075</v>
      </c>
      <c r="C13468" s="40" t="s">
        <v>3074</v>
      </c>
      <c r="D13468" s="8" t="s">
        <v>20</v>
      </c>
      <c r="E13468" s="63" t="s">
        <v>1528</v>
      </c>
      <c r="F13468" s="61"/>
      <c r="G13468" s="62" t="s">
        <v>16</v>
      </c>
      <c r="H13468" s="72"/>
    </row>
    <row r="13469" spans="1:8" ht="25.5" x14ac:dyDescent="0.25">
      <c r="A13469" s="15" t="s">
        <v>3073</v>
      </c>
      <c r="B13469" s="15" t="s">
        <v>3072</v>
      </c>
      <c r="C13469" s="40" t="s">
        <v>3071</v>
      </c>
      <c r="D13469" s="14" t="s">
        <v>1626</v>
      </c>
      <c r="E13469" s="63" t="s">
        <v>1625</v>
      </c>
      <c r="F13469" s="65"/>
      <c r="G13469" s="9">
        <v>44690</v>
      </c>
      <c r="H13469" s="72"/>
    </row>
    <row r="13470" spans="1:8" ht="76.5" x14ac:dyDescent="0.25">
      <c r="A13470" s="64" t="s">
        <v>3070</v>
      </c>
      <c r="B13470" s="15" t="s">
        <v>3069</v>
      </c>
      <c r="C13470" s="40" t="s">
        <v>3068</v>
      </c>
      <c r="D13470" s="8" t="s">
        <v>20</v>
      </c>
      <c r="E13470" s="63" t="s">
        <v>1528</v>
      </c>
      <c r="F13470" s="61"/>
      <c r="G13470" s="62" t="s">
        <v>16</v>
      </c>
      <c r="H13470" s="72"/>
    </row>
    <row r="13471" spans="1:8" ht="76.5" x14ac:dyDescent="0.25">
      <c r="A13471" s="64" t="s">
        <v>3067</v>
      </c>
      <c r="B13471" s="15" t="s">
        <v>3066</v>
      </c>
      <c r="C13471" s="40" t="s">
        <v>3065</v>
      </c>
      <c r="D13471" s="8" t="s">
        <v>20</v>
      </c>
      <c r="E13471" s="63" t="s">
        <v>1528</v>
      </c>
      <c r="F13471" s="61"/>
      <c r="G13471" s="62" t="s">
        <v>16</v>
      </c>
      <c r="H13471" s="72"/>
    </row>
    <row r="13472" spans="1:8" ht="63.75" x14ac:dyDescent="0.25">
      <c r="A13472" s="15" t="s">
        <v>3064</v>
      </c>
      <c r="B13472" s="15" t="s">
        <v>3063</v>
      </c>
      <c r="C13472" s="40" t="s">
        <v>3062</v>
      </c>
      <c r="D13472" s="14" t="s">
        <v>1626</v>
      </c>
      <c r="E13472" s="63" t="s">
        <v>1799</v>
      </c>
      <c r="F13472" s="65"/>
      <c r="G13472" s="9" t="s">
        <v>16</v>
      </c>
      <c r="H13472" s="72"/>
    </row>
    <row r="13473" spans="1:8" ht="76.5" x14ac:dyDescent="0.25">
      <c r="A13473" s="64" t="s">
        <v>3061</v>
      </c>
      <c r="B13473" s="15" t="s">
        <v>3060</v>
      </c>
      <c r="C13473" s="40" t="s">
        <v>3059</v>
      </c>
      <c r="D13473" s="8" t="s">
        <v>20</v>
      </c>
      <c r="E13473" s="63" t="s">
        <v>1528</v>
      </c>
      <c r="F13473" s="61"/>
      <c r="G13473" s="62" t="s">
        <v>16</v>
      </c>
      <c r="H13473" s="72"/>
    </row>
    <row r="13474" spans="1:8" ht="38.25" x14ac:dyDescent="0.25">
      <c r="A13474" s="15" t="s">
        <v>3058</v>
      </c>
      <c r="B13474" s="15" t="s">
        <v>3057</v>
      </c>
      <c r="C13474" s="40" t="s">
        <v>3056</v>
      </c>
      <c r="D13474" s="14" t="s">
        <v>1626</v>
      </c>
      <c r="E13474" s="63" t="s">
        <v>1625</v>
      </c>
      <c r="F13474" s="65"/>
      <c r="G13474" s="9">
        <v>44694</v>
      </c>
      <c r="H13474" s="72"/>
    </row>
    <row r="13475" spans="1:8" ht="76.5" x14ac:dyDescent="0.25">
      <c r="A13475" s="64" t="s">
        <v>3055</v>
      </c>
      <c r="B13475" s="15" t="s">
        <v>3054</v>
      </c>
      <c r="C13475" s="40" t="s">
        <v>3053</v>
      </c>
      <c r="D13475" s="8" t="s">
        <v>20</v>
      </c>
      <c r="E13475" s="63" t="s">
        <v>1528</v>
      </c>
      <c r="F13475" s="61"/>
      <c r="G13475" s="62" t="s">
        <v>16</v>
      </c>
      <c r="H13475" s="72"/>
    </row>
    <row r="13476" spans="1:8" ht="63.75" x14ac:dyDescent="0.25">
      <c r="A13476" s="15" t="s">
        <v>3052</v>
      </c>
      <c r="B13476" s="15" t="s">
        <v>3051</v>
      </c>
      <c r="C13476" s="40" t="s">
        <v>3050</v>
      </c>
      <c r="D13476" s="14" t="s">
        <v>1626</v>
      </c>
      <c r="E13476" s="63" t="s">
        <v>1799</v>
      </c>
      <c r="F13476" s="65"/>
      <c r="G13476" s="9">
        <v>44718</v>
      </c>
      <c r="H13476" s="72"/>
    </row>
    <row r="13477" spans="1:8" ht="76.5" x14ac:dyDescent="0.25">
      <c r="A13477" s="64" t="s">
        <v>3049</v>
      </c>
      <c r="B13477" s="15" t="s">
        <v>3048</v>
      </c>
      <c r="C13477" s="40" t="s">
        <v>3047</v>
      </c>
      <c r="D13477" s="8" t="s">
        <v>20</v>
      </c>
      <c r="E13477" s="63" t="s">
        <v>1528</v>
      </c>
      <c r="F13477" s="61"/>
      <c r="G13477" s="62" t="s">
        <v>16</v>
      </c>
      <c r="H13477" s="72"/>
    </row>
    <row r="13478" spans="1:8" ht="76.5" x14ac:dyDescent="0.25">
      <c r="A13478" s="64" t="s">
        <v>3046</v>
      </c>
      <c r="B13478" s="15" t="s">
        <v>3045</v>
      </c>
      <c r="C13478" s="40" t="s">
        <v>3044</v>
      </c>
      <c r="D13478" s="8" t="s">
        <v>20</v>
      </c>
      <c r="E13478" s="63" t="s">
        <v>1528</v>
      </c>
      <c r="F13478" s="61"/>
      <c r="G13478" s="62" t="s">
        <v>16</v>
      </c>
      <c r="H13478" s="72"/>
    </row>
    <row r="13479" spans="1:8" ht="102" x14ac:dyDescent="0.25">
      <c r="A13479" s="64" t="s">
        <v>3043</v>
      </c>
      <c r="B13479" s="15" t="s">
        <v>3042</v>
      </c>
      <c r="C13479" s="40" t="s">
        <v>3041</v>
      </c>
      <c r="D13479" s="8" t="s">
        <v>20</v>
      </c>
      <c r="E13479" s="63" t="s">
        <v>1528</v>
      </c>
      <c r="F13479" s="61"/>
      <c r="G13479" s="62" t="s">
        <v>16</v>
      </c>
      <c r="H13479" s="72"/>
    </row>
    <row r="13480" spans="1:8" ht="76.5" x14ac:dyDescent="0.25">
      <c r="A13480" s="64" t="s">
        <v>3040</v>
      </c>
      <c r="B13480" s="15" t="s">
        <v>3039</v>
      </c>
      <c r="C13480" s="40" t="s">
        <v>2492</v>
      </c>
      <c r="D13480" s="8" t="s">
        <v>20</v>
      </c>
      <c r="E13480" s="63" t="s">
        <v>1528</v>
      </c>
      <c r="F13480" s="61"/>
      <c r="G13480" s="62" t="s">
        <v>16</v>
      </c>
      <c r="H13480" s="72"/>
    </row>
    <row r="13481" spans="1:8" ht="76.5" x14ac:dyDescent="0.25">
      <c r="A13481" s="64" t="s">
        <v>3038</v>
      </c>
      <c r="B13481" s="15" t="s">
        <v>3037</v>
      </c>
      <c r="C13481" s="40" t="s">
        <v>3034</v>
      </c>
      <c r="D13481" s="8" t="s">
        <v>20</v>
      </c>
      <c r="E13481" s="63" t="s">
        <v>1528</v>
      </c>
      <c r="F13481" s="61"/>
      <c r="G13481" s="62" t="s">
        <v>16</v>
      </c>
      <c r="H13481" s="72"/>
    </row>
    <row r="13482" spans="1:8" ht="76.5" x14ac:dyDescent="0.25">
      <c r="A13482" s="64" t="s">
        <v>3036</v>
      </c>
      <c r="B13482" s="15" t="s">
        <v>3035</v>
      </c>
      <c r="C13482" s="40" t="s">
        <v>3034</v>
      </c>
      <c r="D13482" s="8" t="s">
        <v>20</v>
      </c>
      <c r="E13482" s="63" t="s">
        <v>1528</v>
      </c>
      <c r="F13482" s="61"/>
      <c r="G13482" s="62" t="s">
        <v>16</v>
      </c>
      <c r="H13482" s="72"/>
    </row>
    <row r="13483" spans="1:8" ht="76.5" x14ac:dyDescent="0.25">
      <c r="A13483" s="64" t="s">
        <v>3033</v>
      </c>
      <c r="B13483" s="15" t="s">
        <v>3032</v>
      </c>
      <c r="C13483" s="40" t="s">
        <v>3031</v>
      </c>
      <c r="D13483" s="8" t="s">
        <v>20</v>
      </c>
      <c r="E13483" s="63" t="s">
        <v>1528</v>
      </c>
      <c r="F13483" s="61"/>
      <c r="G13483" s="62" t="s">
        <v>16</v>
      </c>
      <c r="H13483" s="72"/>
    </row>
    <row r="13484" spans="1:8" ht="76.5" x14ac:dyDescent="0.25">
      <c r="A13484" s="64" t="s">
        <v>3030</v>
      </c>
      <c r="B13484" s="15" t="s">
        <v>3029</v>
      </c>
      <c r="C13484" s="40" t="s">
        <v>3028</v>
      </c>
      <c r="D13484" s="8" t="s">
        <v>20</v>
      </c>
      <c r="E13484" s="63" t="s">
        <v>1528</v>
      </c>
      <c r="F13484" s="61"/>
      <c r="G13484" s="62" t="s">
        <v>16</v>
      </c>
      <c r="H13484" s="72"/>
    </row>
    <row r="13485" spans="1:8" ht="76.5" x14ac:dyDescent="0.25">
      <c r="A13485" s="64" t="s">
        <v>3027</v>
      </c>
      <c r="B13485" s="15" t="s">
        <v>3026</v>
      </c>
      <c r="C13485" s="40" t="s">
        <v>3025</v>
      </c>
      <c r="D13485" s="8" t="s">
        <v>20</v>
      </c>
      <c r="E13485" s="63" t="s">
        <v>1528</v>
      </c>
      <c r="F13485" s="61"/>
      <c r="G13485" s="62" t="s">
        <v>16</v>
      </c>
      <c r="H13485" s="72"/>
    </row>
    <row r="13486" spans="1:8" ht="76.5" x14ac:dyDescent="0.25">
      <c r="A13486" s="64" t="s">
        <v>3024</v>
      </c>
      <c r="B13486" s="15" t="s">
        <v>3023</v>
      </c>
      <c r="C13486" s="40" t="s">
        <v>3022</v>
      </c>
      <c r="D13486" s="8" t="s">
        <v>20</v>
      </c>
      <c r="E13486" s="63" t="s">
        <v>1528</v>
      </c>
      <c r="F13486" s="61"/>
      <c r="G13486" s="62" t="s">
        <v>16</v>
      </c>
      <c r="H13486" s="72"/>
    </row>
    <row r="13487" spans="1:8" ht="76.5" x14ac:dyDescent="0.25">
      <c r="A13487" s="64" t="s">
        <v>3021</v>
      </c>
      <c r="B13487" s="15" t="s">
        <v>3020</v>
      </c>
      <c r="C13487" s="40" t="s">
        <v>3019</v>
      </c>
      <c r="D13487" s="8" t="s">
        <v>20</v>
      </c>
      <c r="E13487" s="63" t="s">
        <v>1528</v>
      </c>
      <c r="F13487" s="61"/>
      <c r="G13487" s="62" t="s">
        <v>16</v>
      </c>
      <c r="H13487" s="72"/>
    </row>
    <row r="13488" spans="1:8" ht="102" x14ac:dyDescent="0.25">
      <c r="A13488" s="64" t="s">
        <v>3018</v>
      </c>
      <c r="B13488" s="15" t="s">
        <v>3017</v>
      </c>
      <c r="C13488" s="40" t="s">
        <v>3016</v>
      </c>
      <c r="D13488" s="8" t="s">
        <v>20</v>
      </c>
      <c r="E13488" s="63" t="s">
        <v>1528</v>
      </c>
      <c r="F13488" s="61"/>
      <c r="G13488" s="62" t="s">
        <v>16</v>
      </c>
      <c r="H13488" s="72"/>
    </row>
    <row r="13489" spans="1:8" ht="102" x14ac:dyDescent="0.25">
      <c r="A13489" s="64" t="s">
        <v>3015</v>
      </c>
      <c r="B13489" s="15" t="s">
        <v>1639</v>
      </c>
      <c r="C13489" s="40" t="s">
        <v>3014</v>
      </c>
      <c r="D13489" s="8" t="s">
        <v>20</v>
      </c>
      <c r="E13489" s="63" t="s">
        <v>1528</v>
      </c>
      <c r="F13489" s="61"/>
      <c r="G13489" s="62" t="s">
        <v>16</v>
      </c>
      <c r="H13489" s="72"/>
    </row>
    <row r="13490" spans="1:8" ht="76.5" x14ac:dyDescent="0.25">
      <c r="A13490" s="64" t="s">
        <v>3013</v>
      </c>
      <c r="B13490" s="15" t="s">
        <v>1834</v>
      </c>
      <c r="C13490" s="40" t="s">
        <v>3012</v>
      </c>
      <c r="D13490" s="8" t="s">
        <v>20</v>
      </c>
      <c r="E13490" s="63" t="s">
        <v>1528</v>
      </c>
      <c r="F13490" s="61"/>
      <c r="G13490" s="62" t="s">
        <v>16</v>
      </c>
      <c r="H13490" s="72"/>
    </row>
    <row r="13491" spans="1:8" ht="76.5" x14ac:dyDescent="0.25">
      <c r="A13491" s="64" t="s">
        <v>3011</v>
      </c>
      <c r="B13491" s="15" t="s">
        <v>3010</v>
      </c>
      <c r="C13491" s="40" t="s">
        <v>3009</v>
      </c>
      <c r="D13491" s="8" t="s">
        <v>20</v>
      </c>
      <c r="E13491" s="63" t="s">
        <v>1528</v>
      </c>
      <c r="F13491" s="61"/>
      <c r="G13491" s="62" t="s">
        <v>16</v>
      </c>
      <c r="H13491" s="72"/>
    </row>
    <row r="13492" spans="1:8" ht="76.5" x14ac:dyDescent="0.25">
      <c r="A13492" s="64" t="s">
        <v>3008</v>
      </c>
      <c r="B13492" s="15" t="s">
        <v>3007</v>
      </c>
      <c r="C13492" s="40" t="s">
        <v>3006</v>
      </c>
      <c r="D13492" s="8" t="s">
        <v>20</v>
      </c>
      <c r="E13492" s="63" t="s">
        <v>1528</v>
      </c>
      <c r="F13492" s="61"/>
      <c r="G13492" s="62" t="s">
        <v>16</v>
      </c>
      <c r="H13492" s="72"/>
    </row>
    <row r="13493" spans="1:8" ht="76.5" x14ac:dyDescent="0.25">
      <c r="A13493" s="64" t="s">
        <v>3005</v>
      </c>
      <c r="B13493" s="15" t="s">
        <v>3004</v>
      </c>
      <c r="C13493" s="40" t="s">
        <v>3003</v>
      </c>
      <c r="D13493" s="8" t="s">
        <v>20</v>
      </c>
      <c r="E13493" s="63" t="s">
        <v>1528</v>
      </c>
      <c r="F13493" s="61"/>
      <c r="G13493" s="62" t="s">
        <v>16</v>
      </c>
      <c r="H13493" s="72"/>
    </row>
    <row r="13494" spans="1:8" ht="76.5" x14ac:dyDescent="0.25">
      <c r="A13494" s="15" t="s">
        <v>3002</v>
      </c>
      <c r="B13494" s="15" t="s">
        <v>3001</v>
      </c>
      <c r="C13494" s="40" t="s">
        <v>3000</v>
      </c>
      <c r="D13494" s="8" t="s">
        <v>1626</v>
      </c>
      <c r="E13494" s="63" t="s">
        <v>1625</v>
      </c>
      <c r="F13494" s="65"/>
      <c r="G13494" s="9">
        <v>44700</v>
      </c>
      <c r="H13494" s="72"/>
    </row>
    <row r="13495" spans="1:8" ht="76.5" x14ac:dyDescent="0.25">
      <c r="A13495" s="64" t="s">
        <v>2999</v>
      </c>
      <c r="B13495" s="15" t="s">
        <v>2998</v>
      </c>
      <c r="C13495" s="40" t="s">
        <v>2997</v>
      </c>
      <c r="D13495" s="8" t="s">
        <v>20</v>
      </c>
      <c r="E13495" s="63" t="s">
        <v>1528</v>
      </c>
      <c r="F13495" s="61"/>
      <c r="G13495" s="62" t="s">
        <v>16</v>
      </c>
      <c r="H13495" s="72"/>
    </row>
    <row r="13496" spans="1:8" ht="76.5" x14ac:dyDescent="0.25">
      <c r="A13496" s="64" t="s">
        <v>2996</v>
      </c>
      <c r="B13496" s="15" t="s">
        <v>2995</v>
      </c>
      <c r="C13496" s="40" t="s">
        <v>2994</v>
      </c>
      <c r="D13496" s="8" t="s">
        <v>20</v>
      </c>
      <c r="E13496" s="63" t="s">
        <v>1528</v>
      </c>
      <c r="F13496" s="61"/>
      <c r="G13496" s="62" t="s">
        <v>16</v>
      </c>
      <c r="H13496" s="72"/>
    </row>
    <row r="13497" spans="1:8" ht="76.5" x14ac:dyDescent="0.25">
      <c r="A13497" s="64" t="s">
        <v>2993</v>
      </c>
      <c r="B13497" s="15" t="s">
        <v>2992</v>
      </c>
      <c r="C13497" s="40" t="s">
        <v>2991</v>
      </c>
      <c r="D13497" s="8" t="s">
        <v>20</v>
      </c>
      <c r="E13497" s="63" t="s">
        <v>1528</v>
      </c>
      <c r="F13497" s="61"/>
      <c r="G13497" s="62" t="s">
        <v>16</v>
      </c>
      <c r="H13497" s="72"/>
    </row>
    <row r="13498" spans="1:8" ht="76.5" x14ac:dyDescent="0.25">
      <c r="A13498" s="64" t="s">
        <v>2990</v>
      </c>
      <c r="B13498" s="15" t="s">
        <v>2989</v>
      </c>
      <c r="C13498" s="40" t="s">
        <v>2988</v>
      </c>
      <c r="D13498" s="8" t="s">
        <v>20</v>
      </c>
      <c r="E13498" s="63" t="s">
        <v>1528</v>
      </c>
      <c r="F13498" s="61"/>
      <c r="G13498" s="62" t="s">
        <v>16</v>
      </c>
      <c r="H13498" s="72"/>
    </row>
    <row r="13499" spans="1:8" ht="76.5" x14ac:dyDescent="0.25">
      <c r="A13499" s="64" t="s">
        <v>2987</v>
      </c>
      <c r="B13499" s="15" t="s">
        <v>2986</v>
      </c>
      <c r="C13499" s="40" t="s">
        <v>2985</v>
      </c>
      <c r="D13499" s="8" t="s">
        <v>20</v>
      </c>
      <c r="E13499" s="63" t="s">
        <v>1528</v>
      </c>
      <c r="F13499" s="61"/>
      <c r="G13499" s="62" t="s">
        <v>16</v>
      </c>
      <c r="H13499" s="72"/>
    </row>
    <row r="13500" spans="1:8" ht="76.5" x14ac:dyDescent="0.25">
      <c r="A13500" s="64" t="s">
        <v>2984</v>
      </c>
      <c r="B13500" s="15" t="s">
        <v>2983</v>
      </c>
      <c r="C13500" s="40" t="s">
        <v>2982</v>
      </c>
      <c r="D13500" s="8" t="s">
        <v>20</v>
      </c>
      <c r="E13500" s="63" t="s">
        <v>1528</v>
      </c>
      <c r="F13500" s="61"/>
      <c r="G13500" s="62" t="s">
        <v>16</v>
      </c>
      <c r="H13500" s="72"/>
    </row>
    <row r="13501" spans="1:8" ht="76.5" x14ac:dyDescent="0.25">
      <c r="A13501" s="64" t="s">
        <v>2981</v>
      </c>
      <c r="B13501" s="15" t="s">
        <v>2980</v>
      </c>
      <c r="C13501" s="40" t="s">
        <v>2979</v>
      </c>
      <c r="D13501" s="8" t="s">
        <v>20</v>
      </c>
      <c r="E13501" s="63" t="s">
        <v>1528</v>
      </c>
      <c r="F13501" s="61"/>
      <c r="G13501" s="62" t="s">
        <v>16</v>
      </c>
      <c r="H13501" s="72"/>
    </row>
    <row r="13502" spans="1:8" ht="76.5" x14ac:dyDescent="0.25">
      <c r="A13502" s="64" t="s">
        <v>2978</v>
      </c>
      <c r="B13502" s="15" t="s">
        <v>2977</v>
      </c>
      <c r="C13502" s="40" t="s">
        <v>2976</v>
      </c>
      <c r="D13502" s="8" t="s">
        <v>20</v>
      </c>
      <c r="E13502" s="63" t="s">
        <v>1528</v>
      </c>
      <c r="F13502" s="61"/>
      <c r="G13502" s="62" t="s">
        <v>16</v>
      </c>
      <c r="H13502" s="72"/>
    </row>
    <row r="13503" spans="1:8" ht="76.5" x14ac:dyDescent="0.25">
      <c r="A13503" s="64" t="s">
        <v>2975</v>
      </c>
      <c r="B13503" s="15" t="s">
        <v>2974</v>
      </c>
      <c r="C13503" s="40" t="s">
        <v>2973</v>
      </c>
      <c r="D13503" s="8" t="s">
        <v>20</v>
      </c>
      <c r="E13503" s="63" t="s">
        <v>1528</v>
      </c>
      <c r="F13503" s="61"/>
      <c r="G13503" s="62" t="s">
        <v>16</v>
      </c>
      <c r="H13503" s="72"/>
    </row>
    <row r="13504" spans="1:8" ht="76.5" x14ac:dyDescent="0.25">
      <c r="A13504" s="64" t="s">
        <v>2972</v>
      </c>
      <c r="B13504" s="15" t="s">
        <v>2971</v>
      </c>
      <c r="C13504" s="40" t="s">
        <v>2968</v>
      </c>
      <c r="D13504" s="8" t="s">
        <v>20</v>
      </c>
      <c r="E13504" s="63" t="s">
        <v>1528</v>
      </c>
      <c r="F13504" s="61"/>
      <c r="G13504" s="62" t="s">
        <v>16</v>
      </c>
      <c r="H13504" s="72"/>
    </row>
    <row r="13505" spans="1:8" ht="76.5" x14ac:dyDescent="0.25">
      <c r="A13505" s="64" t="s">
        <v>2970</v>
      </c>
      <c r="B13505" s="15" t="s">
        <v>2969</v>
      </c>
      <c r="C13505" s="40" t="s">
        <v>2968</v>
      </c>
      <c r="D13505" s="8" t="s">
        <v>20</v>
      </c>
      <c r="E13505" s="63" t="s">
        <v>1528</v>
      </c>
      <c r="F13505" s="61"/>
      <c r="G13505" s="62" t="s">
        <v>16</v>
      </c>
      <c r="H13505" s="72"/>
    </row>
    <row r="13506" spans="1:8" ht="76.5" x14ac:dyDescent="0.25">
      <c r="A13506" s="64" t="s">
        <v>2967</v>
      </c>
      <c r="B13506" s="15" t="s">
        <v>2966</v>
      </c>
      <c r="C13506" s="40" t="s">
        <v>2965</v>
      </c>
      <c r="D13506" s="8" t="s">
        <v>20</v>
      </c>
      <c r="E13506" s="63" t="s">
        <v>1528</v>
      </c>
      <c r="F13506" s="61"/>
      <c r="G13506" s="62" t="s">
        <v>16</v>
      </c>
      <c r="H13506" s="72"/>
    </row>
    <row r="13507" spans="1:8" ht="76.5" x14ac:dyDescent="0.25">
      <c r="A13507" s="64" t="s">
        <v>2964</v>
      </c>
      <c r="B13507" s="15" t="s">
        <v>2963</v>
      </c>
      <c r="C13507" s="40" t="s">
        <v>2962</v>
      </c>
      <c r="D13507" s="8" t="s">
        <v>20</v>
      </c>
      <c r="E13507" s="63" t="s">
        <v>1528</v>
      </c>
      <c r="F13507" s="61"/>
      <c r="G13507" s="62" t="s">
        <v>16</v>
      </c>
      <c r="H13507" s="72"/>
    </row>
    <row r="13508" spans="1:8" ht="76.5" x14ac:dyDescent="0.25">
      <c r="A13508" s="64" t="s">
        <v>2961</v>
      </c>
      <c r="B13508" s="15" t="s">
        <v>2960</v>
      </c>
      <c r="C13508" s="40" t="s">
        <v>2959</v>
      </c>
      <c r="D13508" s="8" t="s">
        <v>20</v>
      </c>
      <c r="E13508" s="63" t="s">
        <v>1528</v>
      </c>
      <c r="F13508" s="61"/>
      <c r="G13508" s="62" t="s">
        <v>16</v>
      </c>
      <c r="H13508" s="72"/>
    </row>
    <row r="13509" spans="1:8" ht="76.5" x14ac:dyDescent="0.25">
      <c r="A13509" s="64" t="s">
        <v>2958</v>
      </c>
      <c r="B13509" s="15" t="s">
        <v>2957</v>
      </c>
      <c r="C13509" s="40" t="s">
        <v>2956</v>
      </c>
      <c r="D13509" s="8" t="s">
        <v>20</v>
      </c>
      <c r="E13509" s="63" t="s">
        <v>1528</v>
      </c>
      <c r="F13509" s="61"/>
      <c r="G13509" s="62" t="s">
        <v>16</v>
      </c>
      <c r="H13509" s="72"/>
    </row>
    <row r="13510" spans="1:8" ht="76.5" x14ac:dyDescent="0.25">
      <c r="A13510" s="64" t="s">
        <v>2955</v>
      </c>
      <c r="B13510" s="15" t="s">
        <v>2954</v>
      </c>
      <c r="C13510" s="40" t="s">
        <v>2953</v>
      </c>
      <c r="D13510" s="8" t="s">
        <v>20</v>
      </c>
      <c r="E13510" s="63" t="s">
        <v>1528</v>
      </c>
      <c r="F13510" s="61"/>
      <c r="G13510" s="62" t="s">
        <v>16</v>
      </c>
      <c r="H13510" s="72"/>
    </row>
    <row r="13511" spans="1:8" ht="114.75" x14ac:dyDescent="0.25">
      <c r="A13511" s="64" t="s">
        <v>2952</v>
      </c>
      <c r="B13511" s="15" t="s">
        <v>2951</v>
      </c>
      <c r="C13511" s="40" t="s">
        <v>2950</v>
      </c>
      <c r="D13511" s="8" t="s">
        <v>20</v>
      </c>
      <c r="E13511" s="63" t="s">
        <v>1528</v>
      </c>
      <c r="F13511" s="61"/>
      <c r="G13511" s="62" t="s">
        <v>16</v>
      </c>
      <c r="H13511" s="72"/>
    </row>
    <row r="13512" spans="1:8" ht="89.25" x14ac:dyDescent="0.25">
      <c r="A13512" s="64" t="s">
        <v>2949</v>
      </c>
      <c r="B13512" s="15" t="s">
        <v>2948</v>
      </c>
      <c r="C13512" s="40" t="s">
        <v>2947</v>
      </c>
      <c r="D13512" s="8" t="s">
        <v>20</v>
      </c>
      <c r="E13512" s="63" t="s">
        <v>1528</v>
      </c>
      <c r="F13512" s="61"/>
      <c r="G13512" s="62" t="s">
        <v>16</v>
      </c>
      <c r="H13512" s="72"/>
    </row>
    <row r="13513" spans="1:8" ht="89.25" x14ac:dyDescent="0.25">
      <c r="A13513" s="64" t="s">
        <v>2946</v>
      </c>
      <c r="B13513" s="15" t="s">
        <v>2945</v>
      </c>
      <c r="C13513" s="40" t="s">
        <v>2944</v>
      </c>
      <c r="D13513" s="8" t="s">
        <v>20</v>
      </c>
      <c r="E13513" s="63" t="s">
        <v>1528</v>
      </c>
      <c r="F13513" s="61"/>
      <c r="G13513" s="62" t="s">
        <v>16</v>
      </c>
      <c r="H13513" s="72"/>
    </row>
    <row r="13514" spans="1:8" ht="63.75" x14ac:dyDescent="0.25">
      <c r="A13514" s="15" t="s">
        <v>2943</v>
      </c>
      <c r="B13514" s="15" t="s">
        <v>2937</v>
      </c>
      <c r="C13514" s="40" t="s">
        <v>2942</v>
      </c>
      <c r="D13514" s="8" t="s">
        <v>1626</v>
      </c>
      <c r="E13514" s="63" t="s">
        <v>1799</v>
      </c>
      <c r="F13514" s="65"/>
      <c r="G13514" s="9">
        <v>44676</v>
      </c>
      <c r="H13514" s="72"/>
    </row>
    <row r="13515" spans="1:8" ht="76.5" x14ac:dyDescent="0.25">
      <c r="A13515" s="64" t="s">
        <v>2941</v>
      </c>
      <c r="B13515" s="15" t="s">
        <v>2940</v>
      </c>
      <c r="C13515" s="40" t="s">
        <v>2939</v>
      </c>
      <c r="D13515" s="8" t="s">
        <v>20</v>
      </c>
      <c r="E13515" s="63" t="s">
        <v>1528</v>
      </c>
      <c r="F13515" s="61"/>
      <c r="G13515" s="62" t="s">
        <v>16</v>
      </c>
      <c r="H13515" s="72"/>
    </row>
    <row r="13516" spans="1:8" ht="76.5" x14ac:dyDescent="0.25">
      <c r="A13516" s="64" t="s">
        <v>2938</v>
      </c>
      <c r="B13516" s="15" t="s">
        <v>2937</v>
      </c>
      <c r="C13516" s="40" t="s">
        <v>2936</v>
      </c>
      <c r="D13516" s="8" t="s">
        <v>20</v>
      </c>
      <c r="E13516" s="63" t="s">
        <v>1528</v>
      </c>
      <c r="F13516" s="61"/>
      <c r="G13516" s="62" t="s">
        <v>16</v>
      </c>
      <c r="H13516" s="72"/>
    </row>
    <row r="13517" spans="1:8" ht="63.75" x14ac:dyDescent="0.25">
      <c r="A13517" s="15" t="s">
        <v>2935</v>
      </c>
      <c r="B13517" s="15" t="s">
        <v>2934</v>
      </c>
      <c r="C13517" s="40" t="s">
        <v>2933</v>
      </c>
      <c r="D13517" s="14" t="s">
        <v>1626</v>
      </c>
      <c r="E13517" s="63" t="s">
        <v>1625</v>
      </c>
      <c r="F13517" s="65"/>
      <c r="G13517" s="9">
        <v>44718</v>
      </c>
      <c r="H13517" s="72"/>
    </row>
    <row r="13518" spans="1:8" ht="76.5" x14ac:dyDescent="0.25">
      <c r="A13518" s="64" t="s">
        <v>2932</v>
      </c>
      <c r="B13518" s="15" t="s">
        <v>2931</v>
      </c>
      <c r="C13518" s="40" t="s">
        <v>2930</v>
      </c>
      <c r="D13518" s="8" t="s">
        <v>20</v>
      </c>
      <c r="E13518" s="63" t="s">
        <v>1528</v>
      </c>
      <c r="F13518" s="61"/>
      <c r="G13518" s="62" t="s">
        <v>16</v>
      </c>
      <c r="H13518" s="72"/>
    </row>
    <row r="13519" spans="1:8" ht="76.5" x14ac:dyDescent="0.25">
      <c r="A13519" s="64" t="s">
        <v>2929</v>
      </c>
      <c r="B13519" s="15" t="s">
        <v>2928</v>
      </c>
      <c r="C13519" s="40" t="s">
        <v>2927</v>
      </c>
      <c r="D13519" s="8" t="s">
        <v>20</v>
      </c>
      <c r="E13519" s="63" t="s">
        <v>1528</v>
      </c>
      <c r="F13519" s="61"/>
      <c r="G13519" s="62" t="s">
        <v>16</v>
      </c>
      <c r="H13519" s="72"/>
    </row>
    <row r="13520" spans="1:8" ht="89.25" x14ac:dyDescent="0.25">
      <c r="A13520" s="15" t="s">
        <v>2926</v>
      </c>
      <c r="B13520" s="15" t="s">
        <v>2925</v>
      </c>
      <c r="C13520" s="40" t="s">
        <v>2924</v>
      </c>
      <c r="D13520" s="8" t="s">
        <v>1626</v>
      </c>
      <c r="E13520" s="63" t="s">
        <v>1625</v>
      </c>
      <c r="F13520" s="65"/>
      <c r="G13520" s="9">
        <v>44730</v>
      </c>
      <c r="H13520" s="72"/>
    </row>
    <row r="13521" spans="1:8" ht="76.5" x14ac:dyDescent="0.25">
      <c r="A13521" s="64" t="s">
        <v>2923</v>
      </c>
      <c r="B13521" s="15" t="s">
        <v>2922</v>
      </c>
      <c r="C13521" s="40" t="s">
        <v>2921</v>
      </c>
      <c r="D13521" s="8" t="s">
        <v>20</v>
      </c>
      <c r="E13521" s="63" t="s">
        <v>1528</v>
      </c>
      <c r="F13521" s="61"/>
      <c r="G13521" s="62" t="s">
        <v>16</v>
      </c>
      <c r="H13521" s="72"/>
    </row>
    <row r="13522" spans="1:8" ht="76.5" x14ac:dyDescent="0.25">
      <c r="A13522" s="64" t="s">
        <v>2920</v>
      </c>
      <c r="B13522" s="15" t="s">
        <v>2919</v>
      </c>
      <c r="C13522" s="40" t="s">
        <v>2918</v>
      </c>
      <c r="D13522" s="8" t="s">
        <v>20</v>
      </c>
      <c r="E13522" s="63" t="s">
        <v>1528</v>
      </c>
      <c r="F13522" s="61"/>
      <c r="G13522" s="62" t="s">
        <v>16</v>
      </c>
      <c r="H13522" s="72"/>
    </row>
    <row r="13523" spans="1:8" ht="76.5" x14ac:dyDescent="0.25">
      <c r="A13523" s="64" t="s">
        <v>2917</v>
      </c>
      <c r="B13523" s="15" t="s">
        <v>2916</v>
      </c>
      <c r="C13523" s="40" t="s">
        <v>2915</v>
      </c>
      <c r="D13523" s="8" t="s">
        <v>20</v>
      </c>
      <c r="E13523" s="63" t="s">
        <v>1528</v>
      </c>
      <c r="F13523" s="61"/>
      <c r="G13523" s="62" t="s">
        <v>16</v>
      </c>
      <c r="H13523" s="72"/>
    </row>
    <row r="13524" spans="1:8" ht="114.75" x14ac:dyDescent="0.25">
      <c r="A13524" s="15" t="s">
        <v>2914</v>
      </c>
      <c r="B13524" s="15" t="s">
        <v>2913</v>
      </c>
      <c r="C13524" s="40" t="s">
        <v>2912</v>
      </c>
      <c r="D13524" s="14" t="s">
        <v>1626</v>
      </c>
      <c r="E13524" s="63" t="s">
        <v>1625</v>
      </c>
      <c r="F13524" s="65"/>
      <c r="G13524" s="9">
        <v>44736</v>
      </c>
      <c r="H13524" s="72"/>
    </row>
    <row r="13525" spans="1:8" ht="76.5" x14ac:dyDescent="0.25">
      <c r="A13525" s="64" t="s">
        <v>2911</v>
      </c>
      <c r="B13525" s="15" t="s">
        <v>2910</v>
      </c>
      <c r="C13525" s="40" t="s">
        <v>2909</v>
      </c>
      <c r="D13525" s="8" t="s">
        <v>20</v>
      </c>
      <c r="E13525" s="63" t="s">
        <v>1528</v>
      </c>
      <c r="F13525" s="61"/>
      <c r="G13525" s="62" t="s">
        <v>16</v>
      </c>
      <c r="H13525" s="72"/>
    </row>
    <row r="13526" spans="1:8" ht="76.5" x14ac:dyDescent="0.25">
      <c r="A13526" s="64" t="s">
        <v>2908</v>
      </c>
      <c r="B13526" s="15" t="s">
        <v>2907</v>
      </c>
      <c r="C13526" s="40" t="s">
        <v>2906</v>
      </c>
      <c r="D13526" s="8" t="s">
        <v>20</v>
      </c>
      <c r="E13526" s="63" t="s">
        <v>1528</v>
      </c>
      <c r="F13526" s="61"/>
      <c r="G13526" s="62" t="s">
        <v>16</v>
      </c>
      <c r="H13526" s="72"/>
    </row>
    <row r="13527" spans="1:8" ht="76.5" x14ac:dyDescent="0.25">
      <c r="A13527" s="64" t="s">
        <v>2905</v>
      </c>
      <c r="B13527" s="15" t="s">
        <v>2904</v>
      </c>
      <c r="C13527" s="40" t="s">
        <v>2903</v>
      </c>
      <c r="D13527" s="8" t="s">
        <v>20</v>
      </c>
      <c r="E13527" s="63" t="s">
        <v>1528</v>
      </c>
      <c r="F13527" s="61"/>
      <c r="G13527" s="62" t="s">
        <v>16</v>
      </c>
      <c r="H13527" s="72"/>
    </row>
    <row r="13528" spans="1:8" ht="76.5" x14ac:dyDescent="0.25">
      <c r="A13528" s="64" t="s">
        <v>2902</v>
      </c>
      <c r="B13528" s="15" t="s">
        <v>2901</v>
      </c>
      <c r="C13528" s="40" t="s">
        <v>2900</v>
      </c>
      <c r="D13528" s="8" t="s">
        <v>20</v>
      </c>
      <c r="E13528" s="63" t="s">
        <v>1528</v>
      </c>
      <c r="F13528" s="61"/>
      <c r="G13528" s="62" t="s">
        <v>16</v>
      </c>
      <c r="H13528" s="72"/>
    </row>
    <row r="13529" spans="1:8" ht="76.5" x14ac:dyDescent="0.25">
      <c r="A13529" s="64" t="s">
        <v>2899</v>
      </c>
      <c r="B13529" s="15" t="s">
        <v>2898</v>
      </c>
      <c r="C13529" s="40" t="s">
        <v>2897</v>
      </c>
      <c r="D13529" s="8" t="s">
        <v>20</v>
      </c>
      <c r="E13529" s="63" t="s">
        <v>1528</v>
      </c>
      <c r="F13529" s="61"/>
      <c r="G13529" s="62" t="s">
        <v>16</v>
      </c>
      <c r="H13529" s="72"/>
    </row>
    <row r="13530" spans="1:8" ht="76.5" x14ac:dyDescent="0.25">
      <c r="A13530" s="64" t="s">
        <v>2896</v>
      </c>
      <c r="B13530" s="15" t="s">
        <v>2895</v>
      </c>
      <c r="C13530" s="40" t="s">
        <v>2894</v>
      </c>
      <c r="D13530" s="8" t="s">
        <v>20</v>
      </c>
      <c r="E13530" s="63" t="s">
        <v>1528</v>
      </c>
      <c r="F13530" s="61"/>
      <c r="G13530" s="62" t="s">
        <v>16</v>
      </c>
      <c r="H13530" s="72"/>
    </row>
    <row r="13531" spans="1:8" ht="76.5" x14ac:dyDescent="0.25">
      <c r="A13531" s="64" t="s">
        <v>2893</v>
      </c>
      <c r="B13531" s="15" t="s">
        <v>2892</v>
      </c>
      <c r="C13531" s="40" t="s">
        <v>2891</v>
      </c>
      <c r="D13531" s="8" t="s">
        <v>20</v>
      </c>
      <c r="E13531" s="63" t="s">
        <v>1528</v>
      </c>
      <c r="F13531" s="61"/>
      <c r="G13531" s="62" t="s">
        <v>16</v>
      </c>
      <c r="H13531" s="72"/>
    </row>
    <row r="13532" spans="1:8" ht="89.25" x14ac:dyDescent="0.25">
      <c r="A13532" s="64" t="s">
        <v>2890</v>
      </c>
      <c r="B13532" s="15" t="s">
        <v>2889</v>
      </c>
      <c r="C13532" s="40" t="s">
        <v>2888</v>
      </c>
      <c r="D13532" s="8" t="s">
        <v>20</v>
      </c>
      <c r="E13532" s="63" t="s">
        <v>1528</v>
      </c>
      <c r="F13532" s="61"/>
      <c r="G13532" s="62" t="s">
        <v>16</v>
      </c>
      <c r="H13532" s="72"/>
    </row>
    <row r="13533" spans="1:8" ht="76.5" x14ac:dyDescent="0.25">
      <c r="A13533" s="64" t="s">
        <v>2887</v>
      </c>
      <c r="B13533" s="15" t="s">
        <v>2886</v>
      </c>
      <c r="C13533" s="40" t="s">
        <v>2885</v>
      </c>
      <c r="D13533" s="8" t="s">
        <v>20</v>
      </c>
      <c r="E13533" s="63" t="s">
        <v>1528</v>
      </c>
      <c r="F13533" s="61"/>
      <c r="G13533" s="62" t="s">
        <v>16</v>
      </c>
      <c r="H13533" s="72"/>
    </row>
    <row r="13534" spans="1:8" ht="76.5" x14ac:dyDescent="0.25">
      <c r="A13534" s="64" t="s">
        <v>2884</v>
      </c>
      <c r="B13534" s="15" t="s">
        <v>2883</v>
      </c>
      <c r="C13534" s="40" t="s">
        <v>2882</v>
      </c>
      <c r="D13534" s="8" t="s">
        <v>20</v>
      </c>
      <c r="E13534" s="63" t="s">
        <v>1528</v>
      </c>
      <c r="F13534" s="61"/>
      <c r="G13534" s="62" t="s">
        <v>16</v>
      </c>
      <c r="H13534" s="72"/>
    </row>
    <row r="13535" spans="1:8" ht="76.5" x14ac:dyDescent="0.25">
      <c r="A13535" s="64" t="s">
        <v>2881</v>
      </c>
      <c r="B13535" s="15" t="s">
        <v>2880</v>
      </c>
      <c r="C13535" s="40" t="s">
        <v>2879</v>
      </c>
      <c r="D13535" s="8" t="s">
        <v>20</v>
      </c>
      <c r="E13535" s="63" t="s">
        <v>1528</v>
      </c>
      <c r="F13535" s="61"/>
      <c r="G13535" s="62" t="s">
        <v>16</v>
      </c>
      <c r="H13535" s="72"/>
    </row>
    <row r="13536" spans="1:8" ht="76.5" x14ac:dyDescent="0.25">
      <c r="A13536" s="64" t="s">
        <v>2878</v>
      </c>
      <c r="B13536" s="15" t="s">
        <v>2877</v>
      </c>
      <c r="C13536" s="40" t="s">
        <v>2876</v>
      </c>
      <c r="D13536" s="8" t="s">
        <v>20</v>
      </c>
      <c r="E13536" s="63" t="s">
        <v>1528</v>
      </c>
      <c r="F13536" s="61"/>
      <c r="G13536" s="62" t="s">
        <v>16</v>
      </c>
      <c r="H13536" s="72"/>
    </row>
    <row r="13537" spans="1:8" ht="76.5" x14ac:dyDescent="0.25">
      <c r="A13537" s="64" t="s">
        <v>2875</v>
      </c>
      <c r="B13537" s="15" t="s">
        <v>2874</v>
      </c>
      <c r="C13537" s="40" t="s">
        <v>2873</v>
      </c>
      <c r="D13537" s="8" t="s">
        <v>20</v>
      </c>
      <c r="E13537" s="63" t="s">
        <v>1528</v>
      </c>
      <c r="F13537" s="61"/>
      <c r="G13537" s="62" t="s">
        <v>16</v>
      </c>
      <c r="H13537" s="72"/>
    </row>
    <row r="13538" spans="1:8" ht="76.5" x14ac:dyDescent="0.25">
      <c r="A13538" s="64" t="s">
        <v>2872</v>
      </c>
      <c r="B13538" s="15" t="s">
        <v>2337</v>
      </c>
      <c r="C13538" s="40" t="s">
        <v>2871</v>
      </c>
      <c r="D13538" s="8" t="s">
        <v>20</v>
      </c>
      <c r="E13538" s="63" t="s">
        <v>1528</v>
      </c>
      <c r="F13538" s="61"/>
      <c r="G13538" s="62" t="s">
        <v>16</v>
      </c>
      <c r="H13538" s="72"/>
    </row>
    <row r="13539" spans="1:8" ht="127.5" x14ac:dyDescent="0.25">
      <c r="A13539" s="64" t="s">
        <v>2870</v>
      </c>
      <c r="B13539" s="15" t="s">
        <v>1813</v>
      </c>
      <c r="C13539" s="40" t="s">
        <v>2869</v>
      </c>
      <c r="D13539" s="8" t="s">
        <v>20</v>
      </c>
      <c r="E13539" s="63" t="s">
        <v>1528</v>
      </c>
      <c r="F13539" s="61"/>
      <c r="G13539" s="62" t="s">
        <v>16</v>
      </c>
      <c r="H13539" s="72"/>
    </row>
    <row r="13540" spans="1:8" ht="76.5" x14ac:dyDescent="0.25">
      <c r="A13540" s="64" t="s">
        <v>2868</v>
      </c>
      <c r="B13540" s="15" t="s">
        <v>2867</v>
      </c>
      <c r="C13540" s="40" t="s">
        <v>2866</v>
      </c>
      <c r="D13540" s="8" t="s">
        <v>20</v>
      </c>
      <c r="E13540" s="63" t="s">
        <v>1528</v>
      </c>
      <c r="F13540" s="61"/>
      <c r="G13540" s="62" t="s">
        <v>16</v>
      </c>
      <c r="H13540" s="72"/>
    </row>
    <row r="13541" spans="1:8" ht="76.5" x14ac:dyDescent="0.25">
      <c r="A13541" s="64" t="s">
        <v>2865</v>
      </c>
      <c r="B13541" s="15" t="s">
        <v>2864</v>
      </c>
      <c r="C13541" s="40" t="s">
        <v>2863</v>
      </c>
      <c r="D13541" s="8" t="s">
        <v>20</v>
      </c>
      <c r="E13541" s="63" t="s">
        <v>1528</v>
      </c>
      <c r="F13541" s="61"/>
      <c r="G13541" s="62" t="s">
        <v>16</v>
      </c>
      <c r="H13541" s="72"/>
    </row>
    <row r="13542" spans="1:8" ht="76.5" x14ac:dyDescent="0.25">
      <c r="A13542" s="64" t="s">
        <v>2862</v>
      </c>
      <c r="B13542" s="15" t="s">
        <v>2861</v>
      </c>
      <c r="C13542" s="40" t="s">
        <v>2860</v>
      </c>
      <c r="D13542" s="8" t="s">
        <v>20</v>
      </c>
      <c r="E13542" s="63" t="s">
        <v>1528</v>
      </c>
      <c r="F13542" s="61"/>
      <c r="G13542" s="62" t="s">
        <v>16</v>
      </c>
      <c r="H13542" s="72"/>
    </row>
    <row r="13543" spans="1:8" ht="76.5" x14ac:dyDescent="0.25">
      <c r="A13543" s="64" t="s">
        <v>2859</v>
      </c>
      <c r="B13543" s="15" t="s">
        <v>2858</v>
      </c>
      <c r="C13543" s="40" t="s">
        <v>2857</v>
      </c>
      <c r="D13543" s="8" t="s">
        <v>20</v>
      </c>
      <c r="E13543" s="63" t="s">
        <v>1528</v>
      </c>
      <c r="F13543" s="61"/>
      <c r="G13543" s="62" t="s">
        <v>16</v>
      </c>
      <c r="H13543" s="72"/>
    </row>
    <row r="13544" spans="1:8" ht="76.5" x14ac:dyDescent="0.25">
      <c r="A13544" s="64" t="s">
        <v>2856</v>
      </c>
      <c r="B13544" s="15" t="s">
        <v>2855</v>
      </c>
      <c r="C13544" s="40" t="s">
        <v>2854</v>
      </c>
      <c r="D13544" s="8" t="s">
        <v>20</v>
      </c>
      <c r="E13544" s="63" t="s">
        <v>1528</v>
      </c>
      <c r="F13544" s="61"/>
      <c r="G13544" s="62" t="s">
        <v>16</v>
      </c>
      <c r="H13544" s="72"/>
    </row>
    <row r="13545" spans="1:8" ht="76.5" x14ac:dyDescent="0.25">
      <c r="A13545" s="64" t="s">
        <v>2853</v>
      </c>
      <c r="B13545" s="15" t="s">
        <v>2852</v>
      </c>
      <c r="C13545" s="40" t="s">
        <v>2851</v>
      </c>
      <c r="D13545" s="8" t="s">
        <v>20</v>
      </c>
      <c r="E13545" s="63" t="s">
        <v>1528</v>
      </c>
      <c r="F13545" s="61"/>
      <c r="G13545" s="62" t="s">
        <v>16</v>
      </c>
      <c r="H13545" s="72"/>
    </row>
    <row r="13546" spans="1:8" ht="76.5" x14ac:dyDescent="0.25">
      <c r="A13546" s="64" t="s">
        <v>2850</v>
      </c>
      <c r="B13546" s="15" t="s">
        <v>2849</v>
      </c>
      <c r="C13546" s="40" t="s">
        <v>2848</v>
      </c>
      <c r="D13546" s="8" t="s">
        <v>20</v>
      </c>
      <c r="E13546" s="63" t="s">
        <v>1528</v>
      </c>
      <c r="F13546" s="61"/>
      <c r="G13546" s="62" t="s">
        <v>16</v>
      </c>
      <c r="H13546" s="72"/>
    </row>
    <row r="13547" spans="1:8" ht="102" x14ac:dyDescent="0.25">
      <c r="A13547" s="15" t="s">
        <v>2847</v>
      </c>
      <c r="B13547" s="15" t="s">
        <v>2846</v>
      </c>
      <c r="C13547" s="40" t="s">
        <v>2845</v>
      </c>
      <c r="D13547" s="8" t="s">
        <v>1626</v>
      </c>
      <c r="E13547" s="63" t="s">
        <v>1799</v>
      </c>
      <c r="F13547" s="65"/>
      <c r="G13547" s="9">
        <v>44708</v>
      </c>
      <c r="H13547" s="72"/>
    </row>
    <row r="13548" spans="1:8" ht="76.5" x14ac:dyDescent="0.25">
      <c r="A13548" s="64" t="s">
        <v>2844</v>
      </c>
      <c r="B13548" s="15" t="s">
        <v>2843</v>
      </c>
      <c r="C13548" s="40" t="s">
        <v>2842</v>
      </c>
      <c r="D13548" s="8" t="s">
        <v>20</v>
      </c>
      <c r="E13548" s="63" t="s">
        <v>1528</v>
      </c>
      <c r="F13548" s="61"/>
      <c r="G13548" s="62" t="s">
        <v>16</v>
      </c>
      <c r="H13548" s="72"/>
    </row>
    <row r="13549" spans="1:8" ht="76.5" x14ac:dyDescent="0.25">
      <c r="A13549" s="64" t="s">
        <v>2841</v>
      </c>
      <c r="B13549" s="15" t="s">
        <v>2840</v>
      </c>
      <c r="C13549" s="40" t="s">
        <v>2839</v>
      </c>
      <c r="D13549" s="8" t="s">
        <v>20</v>
      </c>
      <c r="E13549" s="63" t="s">
        <v>1528</v>
      </c>
      <c r="F13549" s="61"/>
      <c r="G13549" s="62" t="s">
        <v>16</v>
      </c>
      <c r="H13549" s="72"/>
    </row>
    <row r="13550" spans="1:8" ht="76.5" x14ac:dyDescent="0.25">
      <c r="A13550" s="64" t="s">
        <v>2838</v>
      </c>
      <c r="B13550" s="15" t="s">
        <v>2837</v>
      </c>
      <c r="C13550" s="40" t="s">
        <v>2836</v>
      </c>
      <c r="D13550" s="8" t="s">
        <v>20</v>
      </c>
      <c r="E13550" s="63" t="s">
        <v>1528</v>
      </c>
      <c r="F13550" s="61"/>
      <c r="G13550" s="62" t="s">
        <v>16</v>
      </c>
      <c r="H13550" s="72"/>
    </row>
    <row r="13551" spans="1:8" ht="76.5" x14ac:dyDescent="0.25">
      <c r="A13551" s="64" t="s">
        <v>2835</v>
      </c>
      <c r="B13551" s="15" t="s">
        <v>2310</v>
      </c>
      <c r="C13551" s="40" t="s">
        <v>2834</v>
      </c>
      <c r="D13551" s="8" t="s">
        <v>20</v>
      </c>
      <c r="E13551" s="63" t="s">
        <v>1528</v>
      </c>
      <c r="F13551" s="61"/>
      <c r="G13551" s="62" t="s">
        <v>16</v>
      </c>
      <c r="H13551" s="72"/>
    </row>
    <row r="13552" spans="1:8" ht="76.5" x14ac:dyDescent="0.25">
      <c r="A13552" s="64" t="s">
        <v>2833</v>
      </c>
      <c r="B13552" s="15" t="s">
        <v>2601</v>
      </c>
      <c r="C13552" s="40" t="s">
        <v>2832</v>
      </c>
      <c r="D13552" s="8" t="s">
        <v>20</v>
      </c>
      <c r="E13552" s="63" t="s">
        <v>1528</v>
      </c>
      <c r="F13552" s="61"/>
      <c r="G13552" s="62" t="s">
        <v>16</v>
      </c>
      <c r="H13552" s="72"/>
    </row>
    <row r="13553" spans="1:8" ht="76.5" x14ac:dyDescent="0.25">
      <c r="A13553" s="64" t="s">
        <v>2831</v>
      </c>
      <c r="B13553" s="15" t="s">
        <v>2830</v>
      </c>
      <c r="C13553" s="40" t="s">
        <v>2829</v>
      </c>
      <c r="D13553" s="8" t="s">
        <v>20</v>
      </c>
      <c r="E13553" s="63" t="s">
        <v>1528</v>
      </c>
      <c r="F13553" s="61"/>
      <c r="G13553" s="62" t="s">
        <v>16</v>
      </c>
      <c r="H13553" s="72"/>
    </row>
    <row r="13554" spans="1:8" ht="76.5" x14ac:dyDescent="0.25">
      <c r="A13554" s="64" t="s">
        <v>2828</v>
      </c>
      <c r="B13554" s="15" t="s">
        <v>2827</v>
      </c>
      <c r="C13554" s="40" t="s">
        <v>2826</v>
      </c>
      <c r="D13554" s="8" t="s">
        <v>20</v>
      </c>
      <c r="E13554" s="63" t="s">
        <v>1528</v>
      </c>
      <c r="F13554" s="61"/>
      <c r="G13554" s="62" t="s">
        <v>16</v>
      </c>
      <c r="H13554" s="72"/>
    </row>
    <row r="13555" spans="1:8" ht="76.5" x14ac:dyDescent="0.25">
      <c r="A13555" s="64" t="s">
        <v>2825</v>
      </c>
      <c r="B13555" s="15" t="s">
        <v>2824</v>
      </c>
      <c r="C13555" s="40" t="s">
        <v>2823</v>
      </c>
      <c r="D13555" s="8" t="s">
        <v>20</v>
      </c>
      <c r="E13555" s="63" t="s">
        <v>1528</v>
      </c>
      <c r="F13555" s="61"/>
      <c r="G13555" s="62" t="s">
        <v>16</v>
      </c>
      <c r="H13555" s="72"/>
    </row>
    <row r="13556" spans="1:8" ht="76.5" x14ac:dyDescent="0.25">
      <c r="A13556" s="64" t="s">
        <v>2822</v>
      </c>
      <c r="B13556" s="15" t="s">
        <v>2821</v>
      </c>
      <c r="C13556" s="40" t="s">
        <v>2820</v>
      </c>
      <c r="D13556" s="8" t="s">
        <v>20</v>
      </c>
      <c r="E13556" s="63" t="s">
        <v>1528</v>
      </c>
      <c r="F13556" s="61"/>
      <c r="G13556" s="62" t="s">
        <v>16</v>
      </c>
      <c r="H13556" s="72"/>
    </row>
    <row r="13557" spans="1:8" ht="38.25" x14ac:dyDescent="0.25">
      <c r="A13557" s="15" t="s">
        <v>2819</v>
      </c>
      <c r="B13557" s="15" t="s">
        <v>2818</v>
      </c>
      <c r="C13557" s="40" t="s">
        <v>2817</v>
      </c>
      <c r="D13557" s="14" t="s">
        <v>1626</v>
      </c>
      <c r="E13557" s="63" t="s">
        <v>1625</v>
      </c>
      <c r="F13557" s="65"/>
      <c r="G13557" s="9">
        <v>44682</v>
      </c>
      <c r="H13557" s="72"/>
    </row>
    <row r="13558" spans="1:8" ht="76.5" x14ac:dyDescent="0.25">
      <c r="A13558" s="64" t="s">
        <v>2816</v>
      </c>
      <c r="B13558" s="15" t="s">
        <v>2815</v>
      </c>
      <c r="C13558" s="40" t="s">
        <v>2814</v>
      </c>
      <c r="D13558" s="8" t="s">
        <v>20</v>
      </c>
      <c r="E13558" s="63" t="s">
        <v>1528</v>
      </c>
      <c r="F13558" s="61"/>
      <c r="G13558" s="62" t="s">
        <v>16</v>
      </c>
      <c r="H13558" s="72"/>
    </row>
    <row r="13559" spans="1:8" ht="38.25" x14ac:dyDescent="0.25">
      <c r="A13559" s="15" t="s">
        <v>2813</v>
      </c>
      <c r="B13559" s="15" t="s">
        <v>2812</v>
      </c>
      <c r="C13559" s="40" t="s">
        <v>2811</v>
      </c>
      <c r="D13559" s="8" t="s">
        <v>1626</v>
      </c>
      <c r="E13559" s="63" t="s">
        <v>1625</v>
      </c>
      <c r="F13559" s="65"/>
      <c r="G13559" s="9">
        <v>44683</v>
      </c>
      <c r="H13559" s="72"/>
    </row>
    <row r="13560" spans="1:8" ht="114.75" x14ac:dyDescent="0.25">
      <c r="A13560" s="64" t="s">
        <v>2810</v>
      </c>
      <c r="B13560" s="15" t="s">
        <v>2809</v>
      </c>
      <c r="C13560" s="40" t="s">
        <v>2808</v>
      </c>
      <c r="D13560" s="8" t="s">
        <v>20</v>
      </c>
      <c r="E13560" s="63" t="s">
        <v>1528</v>
      </c>
      <c r="F13560" s="61"/>
      <c r="G13560" s="62" t="s">
        <v>16</v>
      </c>
      <c r="H13560" s="72"/>
    </row>
    <row r="13561" spans="1:8" ht="76.5" x14ac:dyDescent="0.25">
      <c r="A13561" s="64" t="s">
        <v>2807</v>
      </c>
      <c r="B13561" s="15" t="s">
        <v>2806</v>
      </c>
      <c r="C13561" s="40" t="s">
        <v>2805</v>
      </c>
      <c r="D13561" s="8" t="s">
        <v>20</v>
      </c>
      <c r="E13561" s="63" t="s">
        <v>1528</v>
      </c>
      <c r="F13561" s="61"/>
      <c r="G13561" s="62" t="s">
        <v>16</v>
      </c>
      <c r="H13561" s="72"/>
    </row>
    <row r="13562" spans="1:8" ht="76.5" x14ac:dyDescent="0.25">
      <c r="A13562" s="64" t="s">
        <v>2804</v>
      </c>
      <c r="B13562" s="15" t="s">
        <v>2803</v>
      </c>
      <c r="C13562" s="40" t="s">
        <v>2802</v>
      </c>
      <c r="D13562" s="8" t="s">
        <v>20</v>
      </c>
      <c r="E13562" s="63" t="s">
        <v>1528</v>
      </c>
      <c r="F13562" s="61"/>
      <c r="G13562" s="62" t="s">
        <v>16</v>
      </c>
      <c r="H13562" s="72"/>
    </row>
    <row r="13563" spans="1:8" ht="38.25" x14ac:dyDescent="0.25">
      <c r="A13563" s="15" t="s">
        <v>2801</v>
      </c>
      <c r="B13563" s="15" t="s">
        <v>2800</v>
      </c>
      <c r="C13563" s="40" t="s">
        <v>2799</v>
      </c>
      <c r="D13563" s="8" t="s">
        <v>1626</v>
      </c>
      <c r="E13563" s="63" t="s">
        <v>1625</v>
      </c>
      <c r="F13563" s="65"/>
      <c r="G13563" s="9">
        <v>44731</v>
      </c>
      <c r="H13563" s="72"/>
    </row>
    <row r="13564" spans="1:8" ht="76.5" x14ac:dyDescent="0.25">
      <c r="A13564" s="64" t="s">
        <v>2798</v>
      </c>
      <c r="B13564" s="15" t="s">
        <v>2797</v>
      </c>
      <c r="C13564" s="40" t="s">
        <v>2796</v>
      </c>
      <c r="D13564" s="8" t="s">
        <v>20</v>
      </c>
      <c r="E13564" s="63" t="s">
        <v>1528</v>
      </c>
      <c r="F13564" s="61"/>
      <c r="G13564" s="62" t="s">
        <v>16</v>
      </c>
      <c r="H13564" s="72"/>
    </row>
    <row r="13565" spans="1:8" ht="76.5" x14ac:dyDescent="0.25">
      <c r="A13565" s="64" t="s">
        <v>2795</v>
      </c>
      <c r="B13565" s="15" t="s">
        <v>2794</v>
      </c>
      <c r="C13565" s="40" t="s">
        <v>2793</v>
      </c>
      <c r="D13565" s="8" t="s">
        <v>20</v>
      </c>
      <c r="E13565" s="63" t="s">
        <v>1528</v>
      </c>
      <c r="F13565" s="61"/>
      <c r="G13565" s="62" t="s">
        <v>16</v>
      </c>
      <c r="H13565" s="72"/>
    </row>
    <row r="13566" spans="1:8" ht="76.5" x14ac:dyDescent="0.25">
      <c r="A13566" s="64" t="s">
        <v>2792</v>
      </c>
      <c r="B13566" s="15" t="s">
        <v>2791</v>
      </c>
      <c r="C13566" s="40" t="s">
        <v>2790</v>
      </c>
      <c r="D13566" s="8" t="s">
        <v>20</v>
      </c>
      <c r="E13566" s="63" t="s">
        <v>1528</v>
      </c>
      <c r="F13566" s="61"/>
      <c r="G13566" s="62" t="s">
        <v>16</v>
      </c>
      <c r="H13566" s="72"/>
    </row>
    <row r="13567" spans="1:8" ht="76.5" x14ac:dyDescent="0.25">
      <c r="A13567" s="64" t="s">
        <v>2789</v>
      </c>
      <c r="B13567" s="15" t="s">
        <v>2788</v>
      </c>
      <c r="C13567" s="40" t="s">
        <v>2787</v>
      </c>
      <c r="D13567" s="8" t="s">
        <v>20</v>
      </c>
      <c r="E13567" s="63" t="s">
        <v>1528</v>
      </c>
      <c r="F13567" s="61"/>
      <c r="G13567" s="62" t="s">
        <v>16</v>
      </c>
      <c r="H13567" s="72"/>
    </row>
    <row r="13568" spans="1:8" ht="76.5" x14ac:dyDescent="0.25">
      <c r="A13568" s="64" t="s">
        <v>2786</v>
      </c>
      <c r="B13568" s="15" t="s">
        <v>2785</v>
      </c>
      <c r="C13568" s="40" t="s">
        <v>2784</v>
      </c>
      <c r="D13568" s="8" t="s">
        <v>20</v>
      </c>
      <c r="E13568" s="63" t="s">
        <v>1528</v>
      </c>
      <c r="F13568" s="61"/>
      <c r="G13568" s="62" t="s">
        <v>16</v>
      </c>
      <c r="H13568" s="72"/>
    </row>
    <row r="13569" spans="1:8" ht="63.75" x14ac:dyDescent="0.25">
      <c r="A13569" s="15" t="s">
        <v>2783</v>
      </c>
      <c r="B13569" s="15" t="s">
        <v>2782</v>
      </c>
      <c r="C13569" s="40" t="s">
        <v>2781</v>
      </c>
      <c r="D13569" s="8" t="s">
        <v>1626</v>
      </c>
      <c r="E13569" s="63" t="s">
        <v>1799</v>
      </c>
      <c r="F13569" s="65"/>
      <c r="G13569" s="9">
        <v>44739</v>
      </c>
      <c r="H13569" s="72"/>
    </row>
    <row r="13570" spans="1:8" ht="114.75" x14ac:dyDescent="0.25">
      <c r="A13570" s="64" t="s">
        <v>2780</v>
      </c>
      <c r="B13570" s="15" t="s">
        <v>2779</v>
      </c>
      <c r="C13570" s="40" t="s">
        <v>2778</v>
      </c>
      <c r="D13570" s="8" t="s">
        <v>20</v>
      </c>
      <c r="E13570" s="63" t="s">
        <v>1528</v>
      </c>
      <c r="F13570" s="61"/>
      <c r="G13570" s="62" t="s">
        <v>16</v>
      </c>
      <c r="H13570" s="72"/>
    </row>
    <row r="13571" spans="1:8" ht="76.5" x14ac:dyDescent="0.25">
      <c r="A13571" s="64" t="s">
        <v>2777</v>
      </c>
      <c r="B13571" s="15" t="s">
        <v>2776</v>
      </c>
      <c r="C13571" s="40" t="s">
        <v>2775</v>
      </c>
      <c r="D13571" s="8" t="s">
        <v>20</v>
      </c>
      <c r="E13571" s="63" t="s">
        <v>1528</v>
      </c>
      <c r="F13571" s="61"/>
      <c r="G13571" s="62" t="s">
        <v>16</v>
      </c>
      <c r="H13571" s="72"/>
    </row>
    <row r="13572" spans="1:8" ht="102" x14ac:dyDescent="0.25">
      <c r="A13572" s="64" t="s">
        <v>2774</v>
      </c>
      <c r="B13572" s="15" t="s">
        <v>2773</v>
      </c>
      <c r="C13572" s="40" t="s">
        <v>2772</v>
      </c>
      <c r="D13572" s="8" t="s">
        <v>20</v>
      </c>
      <c r="E13572" s="63" t="s">
        <v>1528</v>
      </c>
      <c r="F13572" s="61"/>
      <c r="G13572" s="62" t="s">
        <v>16</v>
      </c>
      <c r="H13572" s="72"/>
    </row>
    <row r="13573" spans="1:8" ht="76.5" x14ac:dyDescent="0.25">
      <c r="A13573" s="64" t="s">
        <v>2771</v>
      </c>
      <c r="B13573" s="15" t="s">
        <v>2770</v>
      </c>
      <c r="C13573" s="40" t="s">
        <v>2769</v>
      </c>
      <c r="D13573" s="8" t="s">
        <v>20</v>
      </c>
      <c r="E13573" s="63" t="s">
        <v>1528</v>
      </c>
      <c r="F13573" s="61"/>
      <c r="G13573" s="62" t="s">
        <v>16</v>
      </c>
      <c r="H13573" s="72"/>
    </row>
    <row r="13574" spans="1:8" ht="76.5" x14ac:dyDescent="0.25">
      <c r="A13574" s="64" t="s">
        <v>2768</v>
      </c>
      <c r="B13574" s="15" t="s">
        <v>2767</v>
      </c>
      <c r="C13574" s="40" t="s">
        <v>2766</v>
      </c>
      <c r="D13574" s="8" t="s">
        <v>20</v>
      </c>
      <c r="E13574" s="63" t="s">
        <v>1528</v>
      </c>
      <c r="F13574" s="61"/>
      <c r="G13574" s="62" t="s">
        <v>16</v>
      </c>
      <c r="H13574" s="72"/>
    </row>
    <row r="13575" spans="1:8" ht="76.5" x14ac:dyDescent="0.25">
      <c r="A13575" s="64" t="s">
        <v>2765</v>
      </c>
      <c r="B13575" s="15" t="s">
        <v>2764</v>
      </c>
      <c r="C13575" s="40" t="s">
        <v>2763</v>
      </c>
      <c r="D13575" s="8" t="s">
        <v>20</v>
      </c>
      <c r="E13575" s="63" t="s">
        <v>1528</v>
      </c>
      <c r="F13575" s="61"/>
      <c r="G13575" s="62" t="s">
        <v>16</v>
      </c>
      <c r="H13575" s="72"/>
    </row>
    <row r="13576" spans="1:8" ht="89.25" x14ac:dyDescent="0.25">
      <c r="A13576" s="64" t="s">
        <v>2762</v>
      </c>
      <c r="B13576" s="15" t="s">
        <v>2761</v>
      </c>
      <c r="C13576" s="40" t="s">
        <v>2760</v>
      </c>
      <c r="D13576" s="8" t="s">
        <v>20</v>
      </c>
      <c r="E13576" s="63" t="s">
        <v>1528</v>
      </c>
      <c r="F13576" s="61"/>
      <c r="G13576" s="62" t="s">
        <v>16</v>
      </c>
      <c r="H13576" s="72"/>
    </row>
    <row r="13577" spans="1:8" ht="76.5" x14ac:dyDescent="0.25">
      <c r="A13577" s="64" t="s">
        <v>2759</v>
      </c>
      <c r="B13577" s="15" t="s">
        <v>2758</v>
      </c>
      <c r="C13577" s="40" t="s">
        <v>2757</v>
      </c>
      <c r="D13577" s="8" t="s">
        <v>20</v>
      </c>
      <c r="E13577" s="63" t="s">
        <v>1528</v>
      </c>
      <c r="F13577" s="61"/>
      <c r="G13577" s="62" t="s">
        <v>16</v>
      </c>
      <c r="H13577" s="72"/>
    </row>
    <row r="13578" spans="1:8" ht="76.5" x14ac:dyDescent="0.25">
      <c r="A13578" s="64" t="s">
        <v>2756</v>
      </c>
      <c r="B13578" s="15" t="s">
        <v>2755</v>
      </c>
      <c r="C13578" s="40" t="s">
        <v>2754</v>
      </c>
      <c r="D13578" s="8" t="s">
        <v>20</v>
      </c>
      <c r="E13578" s="63" t="s">
        <v>1528</v>
      </c>
      <c r="F13578" s="61"/>
      <c r="G13578" s="62" t="s">
        <v>16</v>
      </c>
      <c r="H13578" s="72"/>
    </row>
    <row r="13579" spans="1:8" ht="76.5" x14ac:dyDescent="0.25">
      <c r="A13579" s="64" t="s">
        <v>2753</v>
      </c>
      <c r="B13579" s="15" t="s">
        <v>2752</v>
      </c>
      <c r="C13579" s="40" t="s">
        <v>2751</v>
      </c>
      <c r="D13579" s="8" t="s">
        <v>20</v>
      </c>
      <c r="E13579" s="63" t="s">
        <v>1528</v>
      </c>
      <c r="F13579" s="61"/>
      <c r="G13579" s="62" t="s">
        <v>16</v>
      </c>
      <c r="H13579" s="72"/>
    </row>
    <row r="13580" spans="1:8" ht="76.5" x14ac:dyDescent="0.25">
      <c r="A13580" s="64" t="s">
        <v>2750</v>
      </c>
      <c r="B13580" s="15" t="s">
        <v>2749</v>
      </c>
      <c r="C13580" s="40" t="s">
        <v>2748</v>
      </c>
      <c r="D13580" s="8" t="s">
        <v>20</v>
      </c>
      <c r="E13580" s="63" t="s">
        <v>1528</v>
      </c>
      <c r="F13580" s="61"/>
      <c r="G13580" s="62" t="s">
        <v>16</v>
      </c>
      <c r="H13580" s="72"/>
    </row>
    <row r="13581" spans="1:8" ht="76.5" x14ac:dyDescent="0.25">
      <c r="A13581" s="64" t="s">
        <v>2747</v>
      </c>
      <c r="B13581" s="15" t="s">
        <v>2746</v>
      </c>
      <c r="C13581" s="40" t="s">
        <v>2745</v>
      </c>
      <c r="D13581" s="8" t="s">
        <v>20</v>
      </c>
      <c r="E13581" s="63" t="s">
        <v>1528</v>
      </c>
      <c r="F13581" s="61"/>
      <c r="G13581" s="62" t="s">
        <v>16</v>
      </c>
      <c r="H13581" s="72"/>
    </row>
    <row r="13582" spans="1:8" ht="76.5" x14ac:dyDescent="0.25">
      <c r="A13582" s="64" t="s">
        <v>2744</v>
      </c>
      <c r="B13582" s="15" t="s">
        <v>2743</v>
      </c>
      <c r="C13582" s="40" t="s">
        <v>2742</v>
      </c>
      <c r="D13582" s="8" t="s">
        <v>20</v>
      </c>
      <c r="E13582" s="63" t="s">
        <v>1528</v>
      </c>
      <c r="F13582" s="61"/>
      <c r="G13582" s="62" t="s">
        <v>16</v>
      </c>
      <c r="H13582" s="72"/>
    </row>
    <row r="13583" spans="1:8" ht="76.5" x14ac:dyDescent="0.25">
      <c r="A13583" s="64" t="s">
        <v>2741</v>
      </c>
      <c r="B13583" s="15" t="s">
        <v>2740</v>
      </c>
      <c r="C13583" s="40" t="s">
        <v>2739</v>
      </c>
      <c r="D13583" s="8" t="s">
        <v>20</v>
      </c>
      <c r="E13583" s="63" t="s">
        <v>1528</v>
      </c>
      <c r="F13583" s="61"/>
      <c r="G13583" s="62" t="s">
        <v>16</v>
      </c>
      <c r="H13583" s="72"/>
    </row>
    <row r="13584" spans="1:8" ht="76.5" x14ac:dyDescent="0.25">
      <c r="A13584" s="64" t="s">
        <v>2738</v>
      </c>
      <c r="B13584" s="15" t="s">
        <v>2737</v>
      </c>
      <c r="C13584" s="40" t="s">
        <v>2736</v>
      </c>
      <c r="D13584" s="8" t="s">
        <v>20</v>
      </c>
      <c r="E13584" s="63" t="s">
        <v>1528</v>
      </c>
      <c r="F13584" s="61"/>
      <c r="G13584" s="62" t="s">
        <v>16</v>
      </c>
      <c r="H13584" s="72"/>
    </row>
    <row r="13585" spans="1:8" ht="76.5" x14ac:dyDescent="0.25">
      <c r="A13585" s="64" t="s">
        <v>2735</v>
      </c>
      <c r="B13585" s="15" t="s">
        <v>2734</v>
      </c>
      <c r="C13585" s="40" t="s">
        <v>2733</v>
      </c>
      <c r="D13585" s="8" t="s">
        <v>20</v>
      </c>
      <c r="E13585" s="63" t="s">
        <v>1528</v>
      </c>
      <c r="F13585" s="61"/>
      <c r="G13585" s="62" t="s">
        <v>16</v>
      </c>
      <c r="H13585" s="72"/>
    </row>
    <row r="13586" spans="1:8" ht="76.5" x14ac:dyDescent="0.25">
      <c r="A13586" s="64" t="s">
        <v>2732</v>
      </c>
      <c r="B13586" s="15" t="s">
        <v>2731</v>
      </c>
      <c r="C13586" s="40" t="s">
        <v>2730</v>
      </c>
      <c r="D13586" s="8" t="s">
        <v>20</v>
      </c>
      <c r="E13586" s="63" t="s">
        <v>1528</v>
      </c>
      <c r="F13586" s="61"/>
      <c r="G13586" s="62" t="s">
        <v>16</v>
      </c>
      <c r="H13586" s="72"/>
    </row>
    <row r="13587" spans="1:8" ht="76.5" x14ac:dyDescent="0.25">
      <c r="A13587" s="64" t="s">
        <v>2729</v>
      </c>
      <c r="B13587" s="15" t="s">
        <v>2728</v>
      </c>
      <c r="C13587" s="40" t="s">
        <v>2727</v>
      </c>
      <c r="D13587" s="8" t="s">
        <v>20</v>
      </c>
      <c r="E13587" s="63" t="s">
        <v>1528</v>
      </c>
      <c r="F13587" s="61"/>
      <c r="G13587" s="62" t="s">
        <v>16</v>
      </c>
      <c r="H13587" s="72"/>
    </row>
    <row r="13588" spans="1:8" ht="76.5" x14ac:dyDescent="0.25">
      <c r="A13588" s="64" t="s">
        <v>2726</v>
      </c>
      <c r="B13588" s="15" t="s">
        <v>2725</v>
      </c>
      <c r="C13588" s="40" t="s">
        <v>2418</v>
      </c>
      <c r="D13588" s="8" t="s">
        <v>20</v>
      </c>
      <c r="E13588" s="63" t="s">
        <v>1528</v>
      </c>
      <c r="F13588" s="61"/>
      <c r="G13588" s="62" t="s">
        <v>16</v>
      </c>
      <c r="H13588" s="72"/>
    </row>
    <row r="13589" spans="1:8" ht="76.5" x14ac:dyDescent="0.25">
      <c r="A13589" s="64" t="s">
        <v>2724</v>
      </c>
      <c r="B13589" s="15" t="s">
        <v>2723</v>
      </c>
      <c r="C13589" s="40" t="s">
        <v>2722</v>
      </c>
      <c r="D13589" s="8" t="s">
        <v>20</v>
      </c>
      <c r="E13589" s="63" t="s">
        <v>1528</v>
      </c>
      <c r="F13589" s="61"/>
      <c r="G13589" s="62" t="s">
        <v>16</v>
      </c>
      <c r="H13589" s="72"/>
    </row>
    <row r="13590" spans="1:8" ht="76.5" x14ac:dyDescent="0.25">
      <c r="A13590" s="64" t="s">
        <v>2721</v>
      </c>
      <c r="B13590" s="15" t="s">
        <v>2720</v>
      </c>
      <c r="C13590" s="40" t="s">
        <v>2719</v>
      </c>
      <c r="D13590" s="8" t="s">
        <v>20</v>
      </c>
      <c r="E13590" s="63" t="s">
        <v>1528</v>
      </c>
      <c r="F13590" s="61"/>
      <c r="G13590" s="62" t="s">
        <v>16</v>
      </c>
      <c r="H13590" s="72"/>
    </row>
    <row r="13591" spans="1:8" ht="89.25" x14ac:dyDescent="0.25">
      <c r="A13591" s="15" t="s">
        <v>2718</v>
      </c>
      <c r="B13591" s="15" t="s">
        <v>2717</v>
      </c>
      <c r="C13591" s="40" t="s">
        <v>2716</v>
      </c>
      <c r="D13591" s="14" t="s">
        <v>1626</v>
      </c>
      <c r="E13591" s="63" t="s">
        <v>1625</v>
      </c>
      <c r="F13591" s="65"/>
      <c r="G13591" s="9">
        <v>44703</v>
      </c>
      <c r="H13591" s="72"/>
    </row>
    <row r="13592" spans="1:8" ht="76.5" x14ac:dyDescent="0.25">
      <c r="A13592" s="64" t="s">
        <v>2715</v>
      </c>
      <c r="B13592" s="15" t="s">
        <v>2714</v>
      </c>
      <c r="C13592" s="40" t="s">
        <v>2713</v>
      </c>
      <c r="D13592" s="8" t="s">
        <v>20</v>
      </c>
      <c r="E13592" s="63" t="s">
        <v>1528</v>
      </c>
      <c r="F13592" s="61"/>
      <c r="G13592" s="62" t="s">
        <v>16</v>
      </c>
      <c r="H13592" s="72"/>
    </row>
    <row r="13593" spans="1:8" ht="76.5" x14ac:dyDescent="0.25">
      <c r="A13593" s="64" t="s">
        <v>2712</v>
      </c>
      <c r="B13593" s="15" t="s">
        <v>2711</v>
      </c>
      <c r="C13593" s="40" t="s">
        <v>2710</v>
      </c>
      <c r="D13593" s="8" t="s">
        <v>20</v>
      </c>
      <c r="E13593" s="63" t="s">
        <v>1528</v>
      </c>
      <c r="F13593" s="61"/>
      <c r="G13593" s="62" t="s">
        <v>16</v>
      </c>
      <c r="H13593" s="72"/>
    </row>
    <row r="13594" spans="1:8" ht="76.5" x14ac:dyDescent="0.25">
      <c r="A13594" s="64" t="s">
        <v>2709</v>
      </c>
      <c r="B13594" s="15" t="s">
        <v>2708</v>
      </c>
      <c r="C13594" s="40" t="s">
        <v>2707</v>
      </c>
      <c r="D13594" s="8" t="s">
        <v>20</v>
      </c>
      <c r="E13594" s="63" t="s">
        <v>1528</v>
      </c>
      <c r="F13594" s="61"/>
      <c r="G13594" s="62" t="s">
        <v>16</v>
      </c>
      <c r="H13594" s="72"/>
    </row>
    <row r="13595" spans="1:8" ht="76.5" x14ac:dyDescent="0.25">
      <c r="A13595" s="64" t="s">
        <v>2706</v>
      </c>
      <c r="B13595" s="15" t="s">
        <v>2705</v>
      </c>
      <c r="C13595" s="40" t="s">
        <v>2032</v>
      </c>
      <c r="D13595" s="8" t="s">
        <v>20</v>
      </c>
      <c r="E13595" s="63" t="s">
        <v>1528</v>
      </c>
      <c r="F13595" s="61"/>
      <c r="G13595" s="62" t="s">
        <v>16</v>
      </c>
      <c r="H13595" s="72"/>
    </row>
    <row r="13596" spans="1:8" ht="76.5" x14ac:dyDescent="0.25">
      <c r="A13596" s="64" t="s">
        <v>2704</v>
      </c>
      <c r="B13596" s="15" t="s">
        <v>2703</v>
      </c>
      <c r="C13596" s="40" t="s">
        <v>2702</v>
      </c>
      <c r="D13596" s="8" t="s">
        <v>20</v>
      </c>
      <c r="E13596" s="63" t="s">
        <v>1528</v>
      </c>
      <c r="F13596" s="61"/>
      <c r="G13596" s="62" t="s">
        <v>16</v>
      </c>
      <c r="H13596" s="72"/>
    </row>
    <row r="13597" spans="1:8" ht="76.5" x14ac:dyDescent="0.25">
      <c r="A13597" s="64" t="s">
        <v>2701</v>
      </c>
      <c r="B13597" s="15" t="s">
        <v>2700</v>
      </c>
      <c r="C13597" s="40" t="s">
        <v>2699</v>
      </c>
      <c r="D13597" s="8" t="s">
        <v>20</v>
      </c>
      <c r="E13597" s="63" t="s">
        <v>1528</v>
      </c>
      <c r="F13597" s="61"/>
      <c r="G13597" s="62" t="s">
        <v>16</v>
      </c>
      <c r="H13597" s="72"/>
    </row>
    <row r="13598" spans="1:8" ht="76.5" x14ac:dyDescent="0.25">
      <c r="A13598" s="64" t="s">
        <v>2698</v>
      </c>
      <c r="B13598" s="15" t="s">
        <v>2697</v>
      </c>
      <c r="C13598" s="40" t="s">
        <v>2288</v>
      </c>
      <c r="D13598" s="8" t="s">
        <v>20</v>
      </c>
      <c r="E13598" s="63" t="s">
        <v>1528</v>
      </c>
      <c r="F13598" s="61"/>
      <c r="G13598" s="62" t="s">
        <v>16</v>
      </c>
      <c r="H13598" s="72"/>
    </row>
    <row r="13599" spans="1:8" ht="76.5" x14ac:dyDescent="0.25">
      <c r="A13599" s="64" t="s">
        <v>2696</v>
      </c>
      <c r="B13599" s="15" t="s">
        <v>2695</v>
      </c>
      <c r="C13599" s="40" t="s">
        <v>2694</v>
      </c>
      <c r="D13599" s="8" t="s">
        <v>20</v>
      </c>
      <c r="E13599" s="63" t="s">
        <v>1528</v>
      </c>
      <c r="F13599" s="61"/>
      <c r="G13599" s="62" t="s">
        <v>16</v>
      </c>
      <c r="H13599" s="72"/>
    </row>
    <row r="13600" spans="1:8" ht="76.5" x14ac:dyDescent="0.25">
      <c r="A13600" s="64" t="s">
        <v>2693</v>
      </c>
      <c r="B13600" s="15" t="s">
        <v>2692</v>
      </c>
      <c r="C13600" s="40" t="s">
        <v>2291</v>
      </c>
      <c r="D13600" s="8" t="s">
        <v>20</v>
      </c>
      <c r="E13600" s="63" t="s">
        <v>1528</v>
      </c>
      <c r="F13600" s="61"/>
      <c r="G13600" s="62" t="s">
        <v>16</v>
      </c>
      <c r="H13600" s="72"/>
    </row>
    <row r="13601" spans="1:8" ht="76.5" x14ac:dyDescent="0.25">
      <c r="A13601" s="64" t="s">
        <v>2691</v>
      </c>
      <c r="B13601" s="15" t="s">
        <v>2690</v>
      </c>
      <c r="C13601" s="40" t="s">
        <v>2689</v>
      </c>
      <c r="D13601" s="8" t="s">
        <v>20</v>
      </c>
      <c r="E13601" s="63" t="s">
        <v>1528</v>
      </c>
      <c r="F13601" s="61"/>
      <c r="G13601" s="62" t="s">
        <v>16</v>
      </c>
      <c r="H13601" s="72"/>
    </row>
    <row r="13602" spans="1:8" ht="102" x14ac:dyDescent="0.25">
      <c r="A13602" s="64" t="s">
        <v>2688</v>
      </c>
      <c r="B13602" s="15" t="s">
        <v>2687</v>
      </c>
      <c r="C13602" s="40" t="s">
        <v>2686</v>
      </c>
      <c r="D13602" s="8" t="s">
        <v>20</v>
      </c>
      <c r="E13602" s="63" t="s">
        <v>1528</v>
      </c>
      <c r="F13602" s="61"/>
      <c r="G13602" s="62" t="s">
        <v>16</v>
      </c>
      <c r="H13602" s="72"/>
    </row>
    <row r="13603" spans="1:8" ht="76.5" x14ac:dyDescent="0.25">
      <c r="A13603" s="64" t="s">
        <v>2685</v>
      </c>
      <c r="B13603" s="15" t="s">
        <v>2684</v>
      </c>
      <c r="C13603" s="40" t="s">
        <v>1565</v>
      </c>
      <c r="D13603" s="8" t="s">
        <v>20</v>
      </c>
      <c r="E13603" s="63" t="s">
        <v>1528</v>
      </c>
      <c r="F13603" s="61"/>
      <c r="G13603" s="62" t="s">
        <v>16</v>
      </c>
      <c r="H13603" s="72"/>
    </row>
    <row r="13604" spans="1:8" ht="76.5" x14ac:dyDescent="0.25">
      <c r="A13604" s="64" t="s">
        <v>2683</v>
      </c>
      <c r="B13604" s="15" t="s">
        <v>2682</v>
      </c>
      <c r="C13604" s="40" t="s">
        <v>2681</v>
      </c>
      <c r="D13604" s="8" t="s">
        <v>20</v>
      </c>
      <c r="E13604" s="63" t="s">
        <v>1528</v>
      </c>
      <c r="F13604" s="61"/>
      <c r="G13604" s="62" t="s">
        <v>16</v>
      </c>
      <c r="H13604" s="72"/>
    </row>
    <row r="13605" spans="1:8" ht="76.5" x14ac:dyDescent="0.25">
      <c r="A13605" s="64" t="s">
        <v>2680</v>
      </c>
      <c r="B13605" s="15" t="s">
        <v>2679</v>
      </c>
      <c r="C13605" s="40" t="s">
        <v>2678</v>
      </c>
      <c r="D13605" s="8" t="s">
        <v>20</v>
      </c>
      <c r="E13605" s="63" t="s">
        <v>1528</v>
      </c>
      <c r="F13605" s="61"/>
      <c r="G13605" s="62" t="s">
        <v>16</v>
      </c>
      <c r="H13605" s="72"/>
    </row>
    <row r="13606" spans="1:8" ht="76.5" x14ac:dyDescent="0.25">
      <c r="A13606" s="64" t="s">
        <v>2677</v>
      </c>
      <c r="B13606" s="15" t="s">
        <v>2676</v>
      </c>
      <c r="C13606" s="40" t="s">
        <v>2675</v>
      </c>
      <c r="D13606" s="8" t="s">
        <v>20</v>
      </c>
      <c r="E13606" s="63" t="s">
        <v>1528</v>
      </c>
      <c r="F13606" s="61"/>
      <c r="G13606" s="62" t="s">
        <v>16</v>
      </c>
      <c r="H13606" s="72"/>
    </row>
    <row r="13607" spans="1:8" ht="76.5" x14ac:dyDescent="0.25">
      <c r="A13607" s="64" t="s">
        <v>2674</v>
      </c>
      <c r="B13607" s="15" t="s">
        <v>2673</v>
      </c>
      <c r="C13607" s="40" t="s">
        <v>2672</v>
      </c>
      <c r="D13607" s="8" t="s">
        <v>20</v>
      </c>
      <c r="E13607" s="63" t="s">
        <v>1528</v>
      </c>
      <c r="F13607" s="61"/>
      <c r="G13607" s="62" t="s">
        <v>16</v>
      </c>
      <c r="H13607" s="72"/>
    </row>
    <row r="13608" spans="1:8" ht="76.5" x14ac:dyDescent="0.25">
      <c r="A13608" s="64" t="s">
        <v>2671</v>
      </c>
      <c r="B13608" s="15" t="s">
        <v>2670</v>
      </c>
      <c r="C13608" s="40" t="s">
        <v>2669</v>
      </c>
      <c r="D13608" s="8" t="s">
        <v>20</v>
      </c>
      <c r="E13608" s="63" t="s">
        <v>1528</v>
      </c>
      <c r="F13608" s="61"/>
      <c r="G13608" s="62" t="s">
        <v>16</v>
      </c>
      <c r="H13608" s="72"/>
    </row>
    <row r="13609" spans="1:8" ht="76.5" x14ac:dyDescent="0.25">
      <c r="A13609" s="64" t="s">
        <v>2668</v>
      </c>
      <c r="B13609" s="15" t="s">
        <v>2443</v>
      </c>
      <c r="C13609" s="40" t="s">
        <v>2570</v>
      </c>
      <c r="D13609" s="8" t="s">
        <v>20</v>
      </c>
      <c r="E13609" s="63" t="s">
        <v>1528</v>
      </c>
      <c r="F13609" s="61"/>
      <c r="G13609" s="62" t="s">
        <v>16</v>
      </c>
      <c r="H13609" s="72"/>
    </row>
    <row r="13610" spans="1:8" ht="76.5" x14ac:dyDescent="0.25">
      <c r="A13610" s="64" t="s">
        <v>2667</v>
      </c>
      <c r="B13610" s="15" t="s">
        <v>2666</v>
      </c>
      <c r="C13610" s="40" t="s">
        <v>2665</v>
      </c>
      <c r="D13610" s="8" t="s">
        <v>20</v>
      </c>
      <c r="E13610" s="63" t="s">
        <v>1528</v>
      </c>
      <c r="F13610" s="61"/>
      <c r="G13610" s="62" t="s">
        <v>16</v>
      </c>
      <c r="H13610" s="72"/>
    </row>
    <row r="13611" spans="1:8" ht="76.5" x14ac:dyDescent="0.25">
      <c r="A13611" s="64" t="s">
        <v>2664</v>
      </c>
      <c r="B13611" s="15" t="s">
        <v>2663</v>
      </c>
      <c r="C13611" s="40" t="s">
        <v>2291</v>
      </c>
      <c r="D13611" s="8" t="s">
        <v>20</v>
      </c>
      <c r="E13611" s="63" t="s">
        <v>1528</v>
      </c>
      <c r="F13611" s="61"/>
      <c r="G13611" s="62" t="s">
        <v>16</v>
      </c>
      <c r="H13611" s="72"/>
    </row>
    <row r="13612" spans="1:8" ht="76.5" x14ac:dyDescent="0.25">
      <c r="A13612" s="64" t="s">
        <v>2662</v>
      </c>
      <c r="B13612" s="15" t="s">
        <v>2661</v>
      </c>
      <c r="C13612" s="40" t="s">
        <v>2660</v>
      </c>
      <c r="D13612" s="8" t="s">
        <v>20</v>
      </c>
      <c r="E13612" s="63" t="s">
        <v>1528</v>
      </c>
      <c r="F13612" s="61"/>
      <c r="G13612" s="62" t="s">
        <v>16</v>
      </c>
      <c r="H13612" s="72"/>
    </row>
    <row r="13613" spans="1:8" ht="76.5" x14ac:dyDescent="0.25">
      <c r="A13613" s="64" t="s">
        <v>2659</v>
      </c>
      <c r="B13613" s="15" t="s">
        <v>2658</v>
      </c>
      <c r="C13613" s="40" t="s">
        <v>2657</v>
      </c>
      <c r="D13613" s="8" t="s">
        <v>20</v>
      </c>
      <c r="E13613" s="63" t="s">
        <v>1528</v>
      </c>
      <c r="F13613" s="61"/>
      <c r="G13613" s="62" t="s">
        <v>16</v>
      </c>
      <c r="H13613" s="72"/>
    </row>
    <row r="13614" spans="1:8" ht="76.5" x14ac:dyDescent="0.25">
      <c r="A13614" s="64" t="s">
        <v>2656</v>
      </c>
      <c r="B13614" s="15" t="s">
        <v>2655</v>
      </c>
      <c r="C13614" s="40" t="s">
        <v>2654</v>
      </c>
      <c r="D13614" s="8" t="s">
        <v>20</v>
      </c>
      <c r="E13614" s="63" t="s">
        <v>1528</v>
      </c>
      <c r="F13614" s="61"/>
      <c r="G13614" s="62" t="s">
        <v>16</v>
      </c>
      <c r="H13614" s="72"/>
    </row>
    <row r="13615" spans="1:8" ht="51" x14ac:dyDescent="0.25">
      <c r="A13615" s="15" t="s">
        <v>2653</v>
      </c>
      <c r="B13615" s="15" t="s">
        <v>2652</v>
      </c>
      <c r="C13615" s="40" t="s">
        <v>2651</v>
      </c>
      <c r="D13615" s="8" t="s">
        <v>1626</v>
      </c>
      <c r="E13615" s="63" t="s">
        <v>1625</v>
      </c>
      <c r="F13615" s="65"/>
      <c r="G13615" s="9">
        <v>44703</v>
      </c>
      <c r="H13615" s="72"/>
    </row>
    <row r="13616" spans="1:8" ht="76.5" x14ac:dyDescent="0.25">
      <c r="A13616" s="64" t="s">
        <v>2650</v>
      </c>
      <c r="B13616" s="15" t="s">
        <v>2649</v>
      </c>
      <c r="C13616" s="40" t="s">
        <v>2648</v>
      </c>
      <c r="D13616" s="8" t="s">
        <v>20</v>
      </c>
      <c r="E13616" s="63" t="s">
        <v>1528</v>
      </c>
      <c r="F13616" s="61"/>
      <c r="G13616" s="62" t="s">
        <v>16</v>
      </c>
      <c r="H13616" s="72"/>
    </row>
    <row r="13617" spans="1:8" ht="76.5" x14ac:dyDescent="0.25">
      <c r="A13617" s="64" t="s">
        <v>2647</v>
      </c>
      <c r="B13617" s="15" t="s">
        <v>2646</v>
      </c>
      <c r="C13617" s="40" t="s">
        <v>2645</v>
      </c>
      <c r="D13617" s="8" t="s">
        <v>20</v>
      </c>
      <c r="E13617" s="63" t="s">
        <v>1528</v>
      </c>
      <c r="F13617" s="61"/>
      <c r="G13617" s="62" t="s">
        <v>16</v>
      </c>
      <c r="H13617" s="72"/>
    </row>
    <row r="13618" spans="1:8" ht="89.25" x14ac:dyDescent="0.25">
      <c r="A13618" s="64" t="s">
        <v>2644</v>
      </c>
      <c r="B13618" s="15" t="s">
        <v>2643</v>
      </c>
      <c r="C13618" s="40" t="s">
        <v>2642</v>
      </c>
      <c r="D13618" s="8" t="s">
        <v>20</v>
      </c>
      <c r="E13618" s="63" t="s">
        <v>1528</v>
      </c>
      <c r="F13618" s="61"/>
      <c r="G13618" s="62" t="s">
        <v>16</v>
      </c>
      <c r="H13618" s="72"/>
    </row>
    <row r="13619" spans="1:8" ht="76.5" x14ac:dyDescent="0.25">
      <c r="A13619" s="64" t="s">
        <v>2641</v>
      </c>
      <c r="B13619" s="15" t="s">
        <v>2640</v>
      </c>
      <c r="C13619" s="40" t="s">
        <v>2639</v>
      </c>
      <c r="D13619" s="8" t="s">
        <v>20</v>
      </c>
      <c r="E13619" s="63" t="s">
        <v>1528</v>
      </c>
      <c r="F13619" s="61"/>
      <c r="G13619" s="62" t="s">
        <v>16</v>
      </c>
      <c r="H13619" s="72"/>
    </row>
    <row r="13620" spans="1:8" ht="76.5" x14ac:dyDescent="0.25">
      <c r="A13620" s="64" t="s">
        <v>2638</v>
      </c>
      <c r="B13620" s="15" t="s">
        <v>2637</v>
      </c>
      <c r="C13620" s="40" t="s">
        <v>2636</v>
      </c>
      <c r="D13620" s="8" t="s">
        <v>20</v>
      </c>
      <c r="E13620" s="63" t="s">
        <v>1528</v>
      </c>
      <c r="F13620" s="61"/>
      <c r="G13620" s="62" t="s">
        <v>16</v>
      </c>
      <c r="H13620" s="72"/>
    </row>
    <row r="13621" spans="1:8" ht="51" x14ac:dyDescent="0.25">
      <c r="A13621" s="15" t="s">
        <v>2635</v>
      </c>
      <c r="B13621" s="15" t="s">
        <v>2634</v>
      </c>
      <c r="C13621" s="40" t="s">
        <v>2633</v>
      </c>
      <c r="D13621" s="8" t="s">
        <v>1626</v>
      </c>
      <c r="E13621" s="63" t="s">
        <v>1799</v>
      </c>
      <c r="F13621" s="65"/>
      <c r="G13621" s="9">
        <v>44708</v>
      </c>
      <c r="H13621" s="72"/>
    </row>
    <row r="13622" spans="1:8" ht="76.5" x14ac:dyDescent="0.25">
      <c r="A13622" s="64" t="s">
        <v>2632</v>
      </c>
      <c r="B13622" s="15" t="s">
        <v>2631</v>
      </c>
      <c r="C13622" s="40" t="s">
        <v>2630</v>
      </c>
      <c r="D13622" s="8" t="s">
        <v>20</v>
      </c>
      <c r="E13622" s="63" t="s">
        <v>1528</v>
      </c>
      <c r="F13622" s="61"/>
      <c r="G13622" s="62" t="s">
        <v>16</v>
      </c>
      <c r="H13622" s="72"/>
    </row>
    <row r="13623" spans="1:8" ht="76.5" x14ac:dyDescent="0.25">
      <c r="A13623" s="64" t="s">
        <v>2629</v>
      </c>
      <c r="B13623" s="15" t="s">
        <v>2628</v>
      </c>
      <c r="C13623" s="40" t="s">
        <v>2627</v>
      </c>
      <c r="D13623" s="8" t="s">
        <v>20</v>
      </c>
      <c r="E13623" s="63" t="s">
        <v>1528</v>
      </c>
      <c r="F13623" s="61"/>
      <c r="G13623" s="62" t="s">
        <v>16</v>
      </c>
      <c r="H13623" s="72"/>
    </row>
    <row r="13624" spans="1:8" ht="89.25" x14ac:dyDescent="0.25">
      <c r="A13624" s="64" t="s">
        <v>2626</v>
      </c>
      <c r="B13624" s="15" t="s">
        <v>2625</v>
      </c>
      <c r="C13624" s="40" t="s">
        <v>2624</v>
      </c>
      <c r="D13624" s="8" t="s">
        <v>20</v>
      </c>
      <c r="E13624" s="63" t="s">
        <v>1528</v>
      </c>
      <c r="F13624" s="61"/>
      <c r="G13624" s="62" t="s">
        <v>16</v>
      </c>
      <c r="H13624" s="72"/>
    </row>
    <row r="13625" spans="1:8" ht="76.5" x14ac:dyDescent="0.25">
      <c r="A13625" s="64" t="s">
        <v>2623</v>
      </c>
      <c r="B13625" s="15" t="s">
        <v>2622</v>
      </c>
      <c r="C13625" s="40" t="s">
        <v>2621</v>
      </c>
      <c r="D13625" s="8" t="s">
        <v>20</v>
      </c>
      <c r="E13625" s="63" t="s">
        <v>1528</v>
      </c>
      <c r="F13625" s="61"/>
      <c r="G13625" s="62" t="s">
        <v>16</v>
      </c>
      <c r="H13625" s="72"/>
    </row>
    <row r="13626" spans="1:8" ht="76.5" x14ac:dyDescent="0.25">
      <c r="A13626" s="64" t="s">
        <v>2620</v>
      </c>
      <c r="B13626" s="15" t="s">
        <v>2619</v>
      </c>
      <c r="C13626" s="40" t="s">
        <v>2618</v>
      </c>
      <c r="D13626" s="8" t="s">
        <v>20</v>
      </c>
      <c r="E13626" s="63" t="s">
        <v>1528</v>
      </c>
      <c r="F13626" s="61"/>
      <c r="G13626" s="62" t="s">
        <v>16</v>
      </c>
      <c r="H13626" s="72"/>
    </row>
    <row r="13627" spans="1:8" ht="76.5" x14ac:dyDescent="0.25">
      <c r="A13627" s="64" t="s">
        <v>2617</v>
      </c>
      <c r="B13627" s="15" t="s">
        <v>2616</v>
      </c>
      <c r="C13627" s="40" t="s">
        <v>2615</v>
      </c>
      <c r="D13627" s="8" t="s">
        <v>20</v>
      </c>
      <c r="E13627" s="63" t="s">
        <v>1528</v>
      </c>
      <c r="F13627" s="61"/>
      <c r="G13627" s="62" t="s">
        <v>16</v>
      </c>
      <c r="H13627" s="72"/>
    </row>
    <row r="13628" spans="1:8" ht="76.5" x14ac:dyDescent="0.25">
      <c r="A13628" s="64" t="s">
        <v>2614</v>
      </c>
      <c r="B13628" s="15" t="s">
        <v>2613</v>
      </c>
      <c r="C13628" s="40" t="s">
        <v>2612</v>
      </c>
      <c r="D13628" s="8" t="s">
        <v>20</v>
      </c>
      <c r="E13628" s="63" t="s">
        <v>1528</v>
      </c>
      <c r="F13628" s="61"/>
      <c r="G13628" s="62" t="s">
        <v>16</v>
      </c>
      <c r="H13628" s="72"/>
    </row>
    <row r="13629" spans="1:8" ht="76.5" x14ac:dyDescent="0.25">
      <c r="A13629" s="64" t="s">
        <v>2611</v>
      </c>
      <c r="B13629" s="15" t="s">
        <v>2610</v>
      </c>
      <c r="C13629" s="40" t="s">
        <v>2609</v>
      </c>
      <c r="D13629" s="8" t="s">
        <v>20</v>
      </c>
      <c r="E13629" s="63" t="s">
        <v>1528</v>
      </c>
      <c r="F13629" s="61"/>
      <c r="G13629" s="62" t="s">
        <v>16</v>
      </c>
      <c r="H13629" s="72"/>
    </row>
    <row r="13630" spans="1:8" ht="76.5" x14ac:dyDescent="0.25">
      <c r="A13630" s="64" t="s">
        <v>2608</v>
      </c>
      <c r="B13630" s="15" t="s">
        <v>2607</v>
      </c>
      <c r="C13630" s="40" t="s">
        <v>2606</v>
      </c>
      <c r="D13630" s="8" t="s">
        <v>20</v>
      </c>
      <c r="E13630" s="63" t="s">
        <v>1528</v>
      </c>
      <c r="F13630" s="61"/>
      <c r="G13630" s="62" t="s">
        <v>16</v>
      </c>
      <c r="H13630" s="72"/>
    </row>
    <row r="13631" spans="1:8" ht="76.5" x14ac:dyDescent="0.25">
      <c r="A13631" s="64" t="s">
        <v>2605</v>
      </c>
      <c r="B13631" s="15" t="s">
        <v>2604</v>
      </c>
      <c r="C13631" s="40" t="s">
        <v>2603</v>
      </c>
      <c r="D13631" s="8" t="s">
        <v>20</v>
      </c>
      <c r="E13631" s="63" t="s">
        <v>1528</v>
      </c>
      <c r="F13631" s="61"/>
      <c r="G13631" s="62" t="s">
        <v>16</v>
      </c>
      <c r="H13631" s="72"/>
    </row>
    <row r="13632" spans="1:8" ht="76.5" x14ac:dyDescent="0.25">
      <c r="A13632" s="64" t="s">
        <v>2602</v>
      </c>
      <c r="B13632" s="15" t="s">
        <v>2601</v>
      </c>
      <c r="C13632" s="40" t="s">
        <v>2600</v>
      </c>
      <c r="D13632" s="8" t="s">
        <v>20</v>
      </c>
      <c r="E13632" s="63" t="s">
        <v>1528</v>
      </c>
      <c r="F13632" s="61"/>
      <c r="G13632" s="62" t="s">
        <v>16</v>
      </c>
      <c r="H13632" s="72"/>
    </row>
    <row r="13633" spans="1:8" ht="76.5" x14ac:dyDescent="0.25">
      <c r="A13633" s="64" t="s">
        <v>2599</v>
      </c>
      <c r="B13633" s="15" t="s">
        <v>2598</v>
      </c>
      <c r="C13633" s="40" t="s">
        <v>2597</v>
      </c>
      <c r="D13633" s="8" t="s">
        <v>20</v>
      </c>
      <c r="E13633" s="63" t="s">
        <v>1528</v>
      </c>
      <c r="F13633" s="61"/>
      <c r="G13633" s="62" t="s">
        <v>16</v>
      </c>
      <c r="H13633" s="72"/>
    </row>
    <row r="13634" spans="1:8" ht="76.5" x14ac:dyDescent="0.25">
      <c r="A13634" s="64" t="s">
        <v>2596</v>
      </c>
      <c r="B13634" s="15" t="s">
        <v>2595</v>
      </c>
      <c r="C13634" s="40" t="s">
        <v>2594</v>
      </c>
      <c r="D13634" s="8" t="s">
        <v>20</v>
      </c>
      <c r="E13634" s="63" t="s">
        <v>1528</v>
      </c>
      <c r="F13634" s="61"/>
      <c r="G13634" s="62" t="s">
        <v>16</v>
      </c>
      <c r="H13634" s="72"/>
    </row>
    <row r="13635" spans="1:8" ht="76.5" x14ac:dyDescent="0.25">
      <c r="A13635" s="64" t="s">
        <v>2593</v>
      </c>
      <c r="B13635" s="15" t="s">
        <v>1810</v>
      </c>
      <c r="C13635" s="40" t="s">
        <v>2592</v>
      </c>
      <c r="D13635" s="8" t="s">
        <v>20</v>
      </c>
      <c r="E13635" s="63" t="s">
        <v>1528</v>
      </c>
      <c r="F13635" s="61"/>
      <c r="G13635" s="62" t="s">
        <v>16</v>
      </c>
      <c r="H13635" s="72"/>
    </row>
    <row r="13636" spans="1:8" ht="76.5" x14ac:dyDescent="0.25">
      <c r="A13636" s="64" t="s">
        <v>2591</v>
      </c>
      <c r="B13636" s="15" t="s">
        <v>2590</v>
      </c>
      <c r="C13636" s="40" t="s">
        <v>2589</v>
      </c>
      <c r="D13636" s="8" t="s">
        <v>20</v>
      </c>
      <c r="E13636" s="63" t="s">
        <v>1528</v>
      </c>
      <c r="F13636" s="61"/>
      <c r="G13636" s="62" t="s">
        <v>16</v>
      </c>
      <c r="H13636" s="72"/>
    </row>
    <row r="13637" spans="1:8" ht="76.5" x14ac:dyDescent="0.25">
      <c r="A13637" s="64" t="s">
        <v>2588</v>
      </c>
      <c r="B13637" s="15" t="s">
        <v>2587</v>
      </c>
      <c r="C13637" s="40" t="s">
        <v>2586</v>
      </c>
      <c r="D13637" s="8" t="s">
        <v>20</v>
      </c>
      <c r="E13637" s="63" t="s">
        <v>1528</v>
      </c>
      <c r="F13637" s="61"/>
      <c r="G13637" s="62" t="s">
        <v>16</v>
      </c>
      <c r="H13637" s="72"/>
    </row>
    <row r="13638" spans="1:8" ht="76.5" x14ac:dyDescent="0.25">
      <c r="A13638" s="64" t="s">
        <v>2585</v>
      </c>
      <c r="B13638" s="15" t="s">
        <v>2584</v>
      </c>
      <c r="C13638" s="40" t="s">
        <v>2583</v>
      </c>
      <c r="D13638" s="8" t="s">
        <v>20</v>
      </c>
      <c r="E13638" s="63" t="s">
        <v>1528</v>
      </c>
      <c r="F13638" s="61"/>
      <c r="G13638" s="62" t="s">
        <v>16</v>
      </c>
      <c r="H13638" s="72"/>
    </row>
    <row r="13639" spans="1:8" ht="76.5" x14ac:dyDescent="0.25">
      <c r="A13639" s="64" t="s">
        <v>2582</v>
      </c>
      <c r="B13639" s="15" t="s">
        <v>2581</v>
      </c>
      <c r="C13639" s="40" t="s">
        <v>2580</v>
      </c>
      <c r="D13639" s="8" t="s">
        <v>20</v>
      </c>
      <c r="E13639" s="63" t="s">
        <v>1528</v>
      </c>
      <c r="F13639" s="61"/>
      <c r="G13639" s="62" t="s">
        <v>16</v>
      </c>
      <c r="H13639" s="72"/>
    </row>
    <row r="13640" spans="1:8" ht="76.5" x14ac:dyDescent="0.25">
      <c r="A13640" s="64" t="s">
        <v>2579</v>
      </c>
      <c r="B13640" s="15" t="s">
        <v>2578</v>
      </c>
      <c r="C13640" s="40" t="s">
        <v>2577</v>
      </c>
      <c r="D13640" s="8" t="s">
        <v>20</v>
      </c>
      <c r="E13640" s="63" t="s">
        <v>1528</v>
      </c>
      <c r="F13640" s="61"/>
      <c r="G13640" s="62" t="s">
        <v>16</v>
      </c>
      <c r="H13640" s="72"/>
    </row>
    <row r="13641" spans="1:8" ht="76.5" x14ac:dyDescent="0.25">
      <c r="A13641" s="64" t="s">
        <v>2576</v>
      </c>
      <c r="B13641" s="15" t="s">
        <v>2575</v>
      </c>
      <c r="C13641" s="40" t="s">
        <v>2574</v>
      </c>
      <c r="D13641" s="8" t="s">
        <v>20</v>
      </c>
      <c r="E13641" s="63" t="s">
        <v>1528</v>
      </c>
      <c r="F13641" s="61"/>
      <c r="G13641" s="62" t="s">
        <v>16</v>
      </c>
      <c r="H13641" s="72"/>
    </row>
    <row r="13642" spans="1:8" ht="76.5" x14ac:dyDescent="0.25">
      <c r="A13642" s="64" t="s">
        <v>2573</v>
      </c>
      <c r="B13642" s="15" t="s">
        <v>1639</v>
      </c>
      <c r="C13642" s="40" t="s">
        <v>2572</v>
      </c>
      <c r="D13642" s="8" t="s">
        <v>20</v>
      </c>
      <c r="E13642" s="63" t="s">
        <v>1528</v>
      </c>
      <c r="F13642" s="61"/>
      <c r="G13642" s="62" t="s">
        <v>16</v>
      </c>
      <c r="H13642" s="72"/>
    </row>
    <row r="13643" spans="1:8" ht="76.5" x14ac:dyDescent="0.25">
      <c r="A13643" s="64" t="s">
        <v>2571</v>
      </c>
      <c r="B13643" s="15" t="s">
        <v>2304</v>
      </c>
      <c r="C13643" s="40" t="s">
        <v>2570</v>
      </c>
      <c r="D13643" s="8" t="s">
        <v>20</v>
      </c>
      <c r="E13643" s="63" t="s">
        <v>1528</v>
      </c>
      <c r="F13643" s="61"/>
      <c r="G13643" s="62" t="s">
        <v>16</v>
      </c>
      <c r="H13643" s="72"/>
    </row>
    <row r="13644" spans="1:8" ht="76.5" x14ac:dyDescent="0.25">
      <c r="A13644" s="64" t="s">
        <v>2569</v>
      </c>
      <c r="B13644" s="15" t="s">
        <v>2568</v>
      </c>
      <c r="C13644" s="40" t="s">
        <v>2567</v>
      </c>
      <c r="D13644" s="8" t="s">
        <v>20</v>
      </c>
      <c r="E13644" s="63" t="s">
        <v>1528</v>
      </c>
      <c r="F13644" s="61"/>
      <c r="G13644" s="62" t="s">
        <v>16</v>
      </c>
      <c r="H13644" s="72"/>
    </row>
    <row r="13645" spans="1:8" ht="25.5" x14ac:dyDescent="0.25">
      <c r="A13645" s="15" t="s">
        <v>2566</v>
      </c>
      <c r="B13645" s="15" t="s">
        <v>2357</v>
      </c>
      <c r="C13645" s="40" t="s">
        <v>2565</v>
      </c>
      <c r="D13645" s="8" t="s">
        <v>1626</v>
      </c>
      <c r="E13645" s="63" t="s">
        <v>1625</v>
      </c>
      <c r="F13645" s="65"/>
      <c r="G13645" s="9">
        <v>44728</v>
      </c>
      <c r="H13645" s="72"/>
    </row>
    <row r="13646" spans="1:8" ht="51" x14ac:dyDescent="0.25">
      <c r="A13646" s="15" t="s">
        <v>2564</v>
      </c>
      <c r="B13646" s="15" t="s">
        <v>2563</v>
      </c>
      <c r="C13646" s="40" t="s">
        <v>2562</v>
      </c>
      <c r="D13646" s="14" t="s">
        <v>1626</v>
      </c>
      <c r="E13646" s="63" t="s">
        <v>1625</v>
      </c>
      <c r="F13646" s="65"/>
      <c r="G13646" s="9">
        <v>44732</v>
      </c>
      <c r="H13646" s="72"/>
    </row>
    <row r="13647" spans="1:8" ht="76.5" x14ac:dyDescent="0.25">
      <c r="A13647" s="64" t="s">
        <v>2561</v>
      </c>
      <c r="B13647" s="15" t="s">
        <v>2560</v>
      </c>
      <c r="C13647" s="40" t="s">
        <v>2559</v>
      </c>
      <c r="D13647" s="8" t="s">
        <v>20</v>
      </c>
      <c r="E13647" s="63" t="s">
        <v>1528</v>
      </c>
      <c r="F13647" s="61"/>
      <c r="G13647" s="62" t="s">
        <v>16</v>
      </c>
      <c r="H13647" s="72"/>
    </row>
    <row r="13648" spans="1:8" ht="76.5" x14ac:dyDescent="0.25">
      <c r="A13648" s="64" t="s">
        <v>2558</v>
      </c>
      <c r="B13648" s="15" t="s">
        <v>2557</v>
      </c>
      <c r="C13648" s="40" t="s">
        <v>2556</v>
      </c>
      <c r="D13648" s="8" t="s">
        <v>20</v>
      </c>
      <c r="E13648" s="63" t="s">
        <v>1528</v>
      </c>
      <c r="F13648" s="61"/>
      <c r="G13648" s="62" t="s">
        <v>16</v>
      </c>
      <c r="H13648" s="72"/>
    </row>
    <row r="13649" spans="1:8" ht="76.5" x14ac:dyDescent="0.25">
      <c r="A13649" s="64" t="s">
        <v>2555</v>
      </c>
      <c r="B13649" s="15" t="s">
        <v>2554</v>
      </c>
      <c r="C13649" s="40" t="s">
        <v>2553</v>
      </c>
      <c r="D13649" s="8" t="s">
        <v>20</v>
      </c>
      <c r="E13649" s="63" t="s">
        <v>1528</v>
      </c>
      <c r="F13649" s="61"/>
      <c r="G13649" s="62" t="s">
        <v>16</v>
      </c>
      <c r="H13649" s="72"/>
    </row>
    <row r="13650" spans="1:8" ht="76.5" x14ac:dyDescent="0.25">
      <c r="A13650" s="64" t="s">
        <v>2552</v>
      </c>
      <c r="B13650" s="15" t="s">
        <v>2551</v>
      </c>
      <c r="C13650" s="40" t="s">
        <v>2550</v>
      </c>
      <c r="D13650" s="8" t="s">
        <v>20</v>
      </c>
      <c r="E13650" s="63" t="s">
        <v>1528</v>
      </c>
      <c r="F13650" s="61"/>
      <c r="G13650" s="62" t="s">
        <v>16</v>
      </c>
      <c r="H13650" s="72"/>
    </row>
    <row r="13651" spans="1:8" ht="76.5" x14ac:dyDescent="0.25">
      <c r="A13651" s="64" t="s">
        <v>2549</v>
      </c>
      <c r="B13651" s="15" t="s">
        <v>2548</v>
      </c>
      <c r="C13651" s="40" t="s">
        <v>2547</v>
      </c>
      <c r="D13651" s="8" t="s">
        <v>20</v>
      </c>
      <c r="E13651" s="63" t="s">
        <v>1528</v>
      </c>
      <c r="F13651" s="61"/>
      <c r="G13651" s="62" t="s">
        <v>16</v>
      </c>
      <c r="H13651" s="72"/>
    </row>
    <row r="13652" spans="1:8" ht="76.5" x14ac:dyDescent="0.25">
      <c r="A13652" s="64" t="s">
        <v>2546</v>
      </c>
      <c r="B13652" s="15" t="s">
        <v>2545</v>
      </c>
      <c r="C13652" s="40" t="s">
        <v>2544</v>
      </c>
      <c r="D13652" s="8" t="s">
        <v>20</v>
      </c>
      <c r="E13652" s="63" t="s">
        <v>1528</v>
      </c>
      <c r="F13652" s="67"/>
      <c r="G13652" s="62" t="s">
        <v>16</v>
      </c>
      <c r="H13652" s="61"/>
    </row>
    <row r="13653" spans="1:8" ht="76.5" x14ac:dyDescent="0.25">
      <c r="A13653" s="64" t="s">
        <v>2543</v>
      </c>
      <c r="B13653" s="15" t="s">
        <v>2542</v>
      </c>
      <c r="C13653" s="40" t="s">
        <v>2541</v>
      </c>
      <c r="D13653" s="8" t="s">
        <v>20</v>
      </c>
      <c r="E13653" s="63" t="s">
        <v>1528</v>
      </c>
      <c r="F13653" s="67"/>
      <c r="G13653" s="62" t="s">
        <v>16</v>
      </c>
      <c r="H13653" s="61"/>
    </row>
    <row r="13654" spans="1:8" ht="76.5" x14ac:dyDescent="0.25">
      <c r="A13654" s="64" t="s">
        <v>2540</v>
      </c>
      <c r="B13654" s="15" t="s">
        <v>2539</v>
      </c>
      <c r="C13654" s="40" t="s">
        <v>2538</v>
      </c>
      <c r="D13654" s="8" t="s">
        <v>20</v>
      </c>
      <c r="E13654" s="63" t="s">
        <v>1528</v>
      </c>
      <c r="F13654" s="67"/>
      <c r="G13654" s="62" t="s">
        <v>16</v>
      </c>
      <c r="H13654" s="61"/>
    </row>
    <row r="13655" spans="1:8" ht="76.5" x14ac:dyDescent="0.25">
      <c r="A13655" s="64" t="s">
        <v>2537</v>
      </c>
      <c r="B13655" s="15" t="s">
        <v>2536</v>
      </c>
      <c r="C13655" s="40" t="s">
        <v>2535</v>
      </c>
      <c r="D13655" s="8" t="s">
        <v>20</v>
      </c>
      <c r="E13655" s="63" t="s">
        <v>1528</v>
      </c>
      <c r="F13655" s="67"/>
      <c r="G13655" s="62" t="s">
        <v>16</v>
      </c>
      <c r="H13655" s="61"/>
    </row>
    <row r="13656" spans="1:8" ht="76.5" x14ac:dyDescent="0.25">
      <c r="A13656" s="64" t="s">
        <v>2534</v>
      </c>
      <c r="B13656" s="15" t="s">
        <v>2533</v>
      </c>
      <c r="C13656" s="40" t="s">
        <v>2492</v>
      </c>
      <c r="D13656" s="8" t="s">
        <v>20</v>
      </c>
      <c r="E13656" s="63" t="s">
        <v>1528</v>
      </c>
      <c r="F13656" s="67"/>
      <c r="G13656" s="62" t="s">
        <v>16</v>
      </c>
      <c r="H13656" s="61"/>
    </row>
    <row r="13657" spans="1:8" ht="76.5" x14ac:dyDescent="0.25">
      <c r="A13657" s="64" t="s">
        <v>2532</v>
      </c>
      <c r="B13657" s="15" t="s">
        <v>2531</v>
      </c>
      <c r="C13657" s="40" t="s">
        <v>2530</v>
      </c>
      <c r="D13657" s="8" t="s">
        <v>20</v>
      </c>
      <c r="E13657" s="63" t="s">
        <v>1528</v>
      </c>
      <c r="F13657" s="67"/>
      <c r="G13657" s="62" t="s">
        <v>16</v>
      </c>
      <c r="H13657" s="61"/>
    </row>
    <row r="13658" spans="1:8" ht="76.5" x14ac:dyDescent="0.25">
      <c r="A13658" s="64" t="s">
        <v>2529</v>
      </c>
      <c r="B13658" s="15" t="s">
        <v>2528</v>
      </c>
      <c r="C13658" s="40" t="s">
        <v>2527</v>
      </c>
      <c r="D13658" s="8" t="s">
        <v>20</v>
      </c>
      <c r="E13658" s="63" t="s">
        <v>1528</v>
      </c>
      <c r="F13658" s="67"/>
      <c r="G13658" s="62" t="s">
        <v>16</v>
      </c>
      <c r="H13658" s="61"/>
    </row>
    <row r="13659" spans="1:8" ht="76.5" x14ac:dyDescent="0.25">
      <c r="A13659" s="64" t="s">
        <v>2526</v>
      </c>
      <c r="B13659" s="15" t="s">
        <v>2525</v>
      </c>
      <c r="C13659" s="40" t="s">
        <v>2524</v>
      </c>
      <c r="D13659" s="8" t="s">
        <v>20</v>
      </c>
      <c r="E13659" s="63" t="s">
        <v>1528</v>
      </c>
      <c r="F13659" s="67"/>
      <c r="G13659" s="62" t="s">
        <v>16</v>
      </c>
      <c r="H13659" s="61"/>
    </row>
    <row r="13660" spans="1:8" ht="76.5" x14ac:dyDescent="0.25">
      <c r="A13660" s="64" t="s">
        <v>2523</v>
      </c>
      <c r="B13660" s="15" t="s">
        <v>2522</v>
      </c>
      <c r="C13660" s="40" t="s">
        <v>2521</v>
      </c>
      <c r="D13660" s="8" t="s">
        <v>20</v>
      </c>
      <c r="E13660" s="63" t="s">
        <v>1528</v>
      </c>
      <c r="F13660" s="67"/>
      <c r="G13660" s="62" t="s">
        <v>16</v>
      </c>
      <c r="H13660" s="61"/>
    </row>
    <row r="13661" spans="1:8" ht="76.5" x14ac:dyDescent="0.25">
      <c r="A13661" s="64" t="s">
        <v>2520</v>
      </c>
      <c r="B13661" s="15" t="s">
        <v>2519</v>
      </c>
      <c r="C13661" s="40" t="s">
        <v>2518</v>
      </c>
      <c r="D13661" s="8" t="s">
        <v>20</v>
      </c>
      <c r="E13661" s="63" t="s">
        <v>1528</v>
      </c>
      <c r="F13661" s="67"/>
      <c r="G13661" s="62" t="s">
        <v>16</v>
      </c>
      <c r="H13661" s="61"/>
    </row>
    <row r="13662" spans="1:8" ht="76.5" x14ac:dyDescent="0.25">
      <c r="A13662" s="64" t="s">
        <v>2517</v>
      </c>
      <c r="B13662" s="15" t="s">
        <v>2516</v>
      </c>
      <c r="C13662" s="40" t="s">
        <v>2515</v>
      </c>
      <c r="D13662" s="8" t="s">
        <v>20</v>
      </c>
      <c r="E13662" s="63" t="s">
        <v>1528</v>
      </c>
      <c r="F13662" s="67"/>
      <c r="G13662" s="62" t="s">
        <v>16</v>
      </c>
      <c r="H13662" s="61"/>
    </row>
    <row r="13663" spans="1:8" ht="76.5" x14ac:dyDescent="0.25">
      <c r="A13663" s="64" t="s">
        <v>2514</v>
      </c>
      <c r="B13663" s="15" t="s">
        <v>2513</v>
      </c>
      <c r="C13663" s="40" t="s">
        <v>2512</v>
      </c>
      <c r="D13663" s="8" t="s">
        <v>20</v>
      </c>
      <c r="E13663" s="63" t="s">
        <v>1528</v>
      </c>
      <c r="F13663" s="67"/>
      <c r="G13663" s="62" t="s">
        <v>16</v>
      </c>
      <c r="H13663" s="61"/>
    </row>
    <row r="13664" spans="1:8" ht="76.5" x14ac:dyDescent="0.25">
      <c r="A13664" s="64" t="s">
        <v>2511</v>
      </c>
      <c r="B13664" s="15" t="s">
        <v>2510</v>
      </c>
      <c r="C13664" s="40" t="s">
        <v>2509</v>
      </c>
      <c r="D13664" s="8" t="s">
        <v>20</v>
      </c>
      <c r="E13664" s="63" t="s">
        <v>1528</v>
      </c>
      <c r="F13664" s="67"/>
      <c r="G13664" s="62" t="s">
        <v>16</v>
      </c>
      <c r="H13664" s="61"/>
    </row>
    <row r="13665" spans="1:8" ht="76.5" x14ac:dyDescent="0.25">
      <c r="A13665" s="64" t="s">
        <v>2508</v>
      </c>
      <c r="B13665" s="15" t="s">
        <v>2507</v>
      </c>
      <c r="C13665" s="40" t="s">
        <v>2506</v>
      </c>
      <c r="D13665" s="8" t="s">
        <v>20</v>
      </c>
      <c r="E13665" s="63" t="s">
        <v>1528</v>
      </c>
      <c r="F13665" s="67"/>
      <c r="G13665" s="62" t="s">
        <v>16</v>
      </c>
      <c r="H13665" s="61"/>
    </row>
    <row r="13666" spans="1:8" ht="51" x14ac:dyDescent="0.25">
      <c r="A13666" s="15" t="s">
        <v>2505</v>
      </c>
      <c r="B13666" s="15" t="s">
        <v>2504</v>
      </c>
      <c r="C13666" s="40" t="s">
        <v>2503</v>
      </c>
      <c r="D13666" s="8" t="s">
        <v>1626</v>
      </c>
      <c r="E13666" s="63" t="s">
        <v>1799</v>
      </c>
      <c r="F13666" s="71"/>
      <c r="G13666" s="9">
        <v>44695</v>
      </c>
      <c r="H13666" s="61"/>
    </row>
    <row r="13667" spans="1:8" ht="76.5" x14ac:dyDescent="0.25">
      <c r="A13667" s="64" t="s">
        <v>2502</v>
      </c>
      <c r="B13667" s="15" t="s">
        <v>2501</v>
      </c>
      <c r="C13667" s="40" t="s">
        <v>2500</v>
      </c>
      <c r="D13667" s="8" t="s">
        <v>20</v>
      </c>
      <c r="E13667" s="63" t="s">
        <v>1528</v>
      </c>
      <c r="F13667" s="67"/>
      <c r="G13667" s="62" t="s">
        <v>16</v>
      </c>
      <c r="H13667" s="61"/>
    </row>
    <row r="13668" spans="1:8" ht="76.5" x14ac:dyDescent="0.25">
      <c r="A13668" s="64" t="s">
        <v>2499</v>
      </c>
      <c r="B13668" s="15" t="s">
        <v>2498</v>
      </c>
      <c r="C13668" s="40" t="s">
        <v>2497</v>
      </c>
      <c r="D13668" s="8" t="s">
        <v>20</v>
      </c>
      <c r="E13668" s="63" t="s">
        <v>1528</v>
      </c>
      <c r="F13668" s="67"/>
      <c r="G13668" s="62" t="s">
        <v>16</v>
      </c>
      <c r="H13668" s="61"/>
    </row>
    <row r="13669" spans="1:8" ht="76.5" x14ac:dyDescent="0.25">
      <c r="A13669" s="64" t="s">
        <v>2496</v>
      </c>
      <c r="B13669" s="15" t="s">
        <v>2495</v>
      </c>
      <c r="C13669" s="40" t="s">
        <v>1818</v>
      </c>
      <c r="D13669" s="8" t="s">
        <v>20</v>
      </c>
      <c r="E13669" s="63" t="s">
        <v>1528</v>
      </c>
      <c r="F13669" s="67"/>
      <c r="G13669" s="62" t="s">
        <v>16</v>
      </c>
      <c r="H13669" s="61"/>
    </row>
    <row r="13670" spans="1:8" ht="76.5" x14ac:dyDescent="0.25">
      <c r="A13670" s="64" t="s">
        <v>2494</v>
      </c>
      <c r="B13670" s="15" t="s">
        <v>2493</v>
      </c>
      <c r="C13670" s="40" t="s">
        <v>2492</v>
      </c>
      <c r="D13670" s="8" t="s">
        <v>20</v>
      </c>
      <c r="E13670" s="63" t="s">
        <v>1528</v>
      </c>
      <c r="F13670" s="67"/>
      <c r="G13670" s="62" t="s">
        <v>16</v>
      </c>
      <c r="H13670" s="61"/>
    </row>
    <row r="13671" spans="1:8" ht="76.5" x14ac:dyDescent="0.25">
      <c r="A13671" s="64" t="s">
        <v>2491</v>
      </c>
      <c r="B13671" s="15" t="s">
        <v>2490</v>
      </c>
      <c r="C13671" s="40" t="s">
        <v>2489</v>
      </c>
      <c r="D13671" s="8" t="s">
        <v>20</v>
      </c>
      <c r="E13671" s="63" t="s">
        <v>1528</v>
      </c>
      <c r="F13671" s="67"/>
      <c r="G13671" s="62" t="s">
        <v>16</v>
      </c>
      <c r="H13671" s="61"/>
    </row>
    <row r="13672" spans="1:8" ht="76.5" x14ac:dyDescent="0.25">
      <c r="A13672" s="64" t="s">
        <v>2488</v>
      </c>
      <c r="B13672" s="15" t="s">
        <v>2487</v>
      </c>
      <c r="C13672" s="40" t="s">
        <v>2486</v>
      </c>
      <c r="D13672" s="8" t="s">
        <v>20</v>
      </c>
      <c r="E13672" s="63" t="s">
        <v>1528</v>
      </c>
      <c r="F13672" s="67"/>
      <c r="G13672" s="62" t="s">
        <v>16</v>
      </c>
      <c r="H13672" s="61"/>
    </row>
    <row r="13673" spans="1:8" ht="76.5" x14ac:dyDescent="0.25">
      <c r="A13673" s="64" t="s">
        <v>2485</v>
      </c>
      <c r="B13673" s="15" t="s">
        <v>2484</v>
      </c>
      <c r="C13673" s="40" t="s">
        <v>2483</v>
      </c>
      <c r="D13673" s="8" t="s">
        <v>20</v>
      </c>
      <c r="E13673" s="63" t="s">
        <v>1528</v>
      </c>
      <c r="F13673" s="67"/>
      <c r="G13673" s="62" t="s">
        <v>16</v>
      </c>
      <c r="H13673" s="61"/>
    </row>
    <row r="13674" spans="1:8" ht="76.5" x14ac:dyDescent="0.25">
      <c r="A13674" s="64" t="s">
        <v>2482</v>
      </c>
      <c r="B13674" s="15" t="s">
        <v>2481</v>
      </c>
      <c r="C13674" s="40" t="s">
        <v>2480</v>
      </c>
      <c r="D13674" s="8" t="s">
        <v>20</v>
      </c>
      <c r="E13674" s="63" t="s">
        <v>1528</v>
      </c>
      <c r="F13674" s="67"/>
      <c r="G13674" s="62" t="s">
        <v>16</v>
      </c>
      <c r="H13674" s="61"/>
    </row>
    <row r="13675" spans="1:8" ht="89.25" x14ac:dyDescent="0.25">
      <c r="A13675" s="64" t="s">
        <v>2479</v>
      </c>
      <c r="B13675" s="15" t="s">
        <v>2478</v>
      </c>
      <c r="C13675" s="40" t="s">
        <v>2477</v>
      </c>
      <c r="D13675" s="8" t="s">
        <v>20</v>
      </c>
      <c r="E13675" s="63" t="s">
        <v>1528</v>
      </c>
      <c r="F13675" s="67"/>
      <c r="G13675" s="62" t="s">
        <v>16</v>
      </c>
      <c r="H13675" s="61"/>
    </row>
    <row r="13676" spans="1:8" ht="63.75" x14ac:dyDescent="0.25">
      <c r="A13676" s="15" t="s">
        <v>2476</v>
      </c>
      <c r="B13676" s="15" t="s">
        <v>2475</v>
      </c>
      <c r="C13676" s="40" t="s">
        <v>2474</v>
      </c>
      <c r="D13676" s="8" t="s">
        <v>1626</v>
      </c>
      <c r="E13676" s="63" t="s">
        <v>1799</v>
      </c>
      <c r="F13676" s="71"/>
      <c r="G13676" s="9">
        <v>44731</v>
      </c>
      <c r="H13676" s="61"/>
    </row>
    <row r="13677" spans="1:8" ht="76.5" x14ac:dyDescent="0.25">
      <c r="A13677" s="64" t="s">
        <v>2473</v>
      </c>
      <c r="B13677" s="15" t="s">
        <v>2472</v>
      </c>
      <c r="C13677" s="40" t="s">
        <v>2471</v>
      </c>
      <c r="D13677" s="8" t="s">
        <v>20</v>
      </c>
      <c r="E13677" s="63" t="s">
        <v>1528</v>
      </c>
      <c r="F13677" s="67"/>
      <c r="G13677" s="62" t="s">
        <v>16</v>
      </c>
      <c r="H13677" s="61"/>
    </row>
    <row r="13678" spans="1:8" ht="76.5" x14ac:dyDescent="0.25">
      <c r="A13678" s="64" t="s">
        <v>2470</v>
      </c>
      <c r="B13678" s="15" t="s">
        <v>2469</v>
      </c>
      <c r="C13678" s="40" t="s">
        <v>2468</v>
      </c>
      <c r="D13678" s="8" t="s">
        <v>20</v>
      </c>
      <c r="E13678" s="63" t="s">
        <v>1528</v>
      </c>
      <c r="F13678" s="67"/>
      <c r="G13678" s="62" t="s">
        <v>16</v>
      </c>
      <c r="H13678" s="61"/>
    </row>
    <row r="13679" spans="1:8" ht="102" x14ac:dyDescent="0.25">
      <c r="A13679" s="15" t="s">
        <v>2467</v>
      </c>
      <c r="B13679" s="15" t="s">
        <v>2466</v>
      </c>
      <c r="C13679" s="40" t="s">
        <v>2465</v>
      </c>
      <c r="D13679" s="14" t="s">
        <v>1626</v>
      </c>
      <c r="E13679" s="63" t="s">
        <v>1625</v>
      </c>
      <c r="F13679" s="71"/>
      <c r="G13679" s="9">
        <v>44736</v>
      </c>
      <c r="H13679" s="61"/>
    </row>
    <row r="13680" spans="1:8" ht="76.5" x14ac:dyDescent="0.25">
      <c r="A13680" s="64" t="s">
        <v>2464</v>
      </c>
      <c r="B13680" s="15" t="s">
        <v>2463</v>
      </c>
      <c r="C13680" s="40" t="s">
        <v>2460</v>
      </c>
      <c r="D13680" s="8" t="s">
        <v>20</v>
      </c>
      <c r="E13680" s="63" t="s">
        <v>1528</v>
      </c>
      <c r="F13680" s="67"/>
      <c r="G13680" s="62" t="s">
        <v>16</v>
      </c>
      <c r="H13680" s="61"/>
    </row>
    <row r="13681" spans="1:8" ht="76.5" x14ac:dyDescent="0.25">
      <c r="A13681" s="64" t="s">
        <v>2462</v>
      </c>
      <c r="B13681" s="15" t="s">
        <v>2461</v>
      </c>
      <c r="C13681" s="40" t="s">
        <v>2460</v>
      </c>
      <c r="D13681" s="8" t="s">
        <v>20</v>
      </c>
      <c r="E13681" s="63" t="s">
        <v>1528</v>
      </c>
      <c r="F13681" s="67"/>
      <c r="G13681" s="62" t="s">
        <v>16</v>
      </c>
      <c r="H13681" s="61"/>
    </row>
    <row r="13682" spans="1:8" ht="76.5" x14ac:dyDescent="0.25">
      <c r="A13682" s="64" t="s">
        <v>2459</v>
      </c>
      <c r="B13682" s="15" t="s">
        <v>2458</v>
      </c>
      <c r="C13682" s="40" t="s">
        <v>2457</v>
      </c>
      <c r="D13682" s="8" t="s">
        <v>20</v>
      </c>
      <c r="E13682" s="63" t="s">
        <v>1528</v>
      </c>
      <c r="F13682" s="67"/>
      <c r="G13682" s="62" t="s">
        <v>16</v>
      </c>
      <c r="H13682" s="61"/>
    </row>
    <row r="13683" spans="1:8" ht="76.5" x14ac:dyDescent="0.25">
      <c r="A13683" s="64" t="s">
        <v>2456</v>
      </c>
      <c r="B13683" s="15" t="s">
        <v>2455</v>
      </c>
      <c r="C13683" s="40" t="s">
        <v>2454</v>
      </c>
      <c r="D13683" s="8" t="s">
        <v>20</v>
      </c>
      <c r="E13683" s="63" t="s">
        <v>1528</v>
      </c>
      <c r="F13683" s="67"/>
      <c r="G13683" s="62" t="s">
        <v>16</v>
      </c>
      <c r="H13683" s="61"/>
    </row>
    <row r="13684" spans="1:8" ht="76.5" x14ac:dyDescent="0.25">
      <c r="A13684" s="64" t="s">
        <v>2453</v>
      </c>
      <c r="B13684" s="15" t="s">
        <v>2452</v>
      </c>
      <c r="C13684" s="40" t="s">
        <v>2451</v>
      </c>
      <c r="D13684" s="8" t="s">
        <v>20</v>
      </c>
      <c r="E13684" s="63" t="s">
        <v>1528</v>
      </c>
      <c r="F13684" s="67"/>
      <c r="G13684" s="62" t="s">
        <v>16</v>
      </c>
      <c r="H13684" s="61"/>
    </row>
    <row r="13685" spans="1:8" ht="76.5" x14ac:dyDescent="0.25">
      <c r="A13685" s="64" t="s">
        <v>2450</v>
      </c>
      <c r="B13685" s="15" t="s">
        <v>2449</v>
      </c>
      <c r="C13685" s="40" t="s">
        <v>2448</v>
      </c>
      <c r="D13685" s="8" t="s">
        <v>20</v>
      </c>
      <c r="E13685" s="63" t="s">
        <v>1528</v>
      </c>
      <c r="F13685" s="67"/>
      <c r="G13685" s="62" t="s">
        <v>16</v>
      </c>
      <c r="H13685" s="61"/>
    </row>
    <row r="13686" spans="1:8" ht="76.5" x14ac:dyDescent="0.25">
      <c r="A13686" s="64" t="s">
        <v>2447</v>
      </c>
      <c r="B13686" s="15" t="s">
        <v>2446</v>
      </c>
      <c r="C13686" s="40" t="s">
        <v>2445</v>
      </c>
      <c r="D13686" s="8" t="s">
        <v>20</v>
      </c>
      <c r="E13686" s="63" t="s">
        <v>1528</v>
      </c>
      <c r="F13686" s="67"/>
      <c r="G13686" s="62" t="s">
        <v>16</v>
      </c>
      <c r="H13686" s="61"/>
    </row>
    <row r="13687" spans="1:8" ht="76.5" x14ac:dyDescent="0.25">
      <c r="A13687" s="64" t="s">
        <v>2444</v>
      </c>
      <c r="B13687" s="15" t="s">
        <v>2443</v>
      </c>
      <c r="C13687" s="40" t="s">
        <v>2442</v>
      </c>
      <c r="D13687" s="8" t="s">
        <v>20</v>
      </c>
      <c r="E13687" s="63" t="s">
        <v>1528</v>
      </c>
      <c r="F13687" s="67"/>
      <c r="G13687" s="62" t="s">
        <v>16</v>
      </c>
      <c r="H13687" s="61"/>
    </row>
    <row r="13688" spans="1:8" ht="89.25" x14ac:dyDescent="0.25">
      <c r="A13688" s="64" t="s">
        <v>2441</v>
      </c>
      <c r="B13688" s="15" t="s">
        <v>2440</v>
      </c>
      <c r="C13688" s="40" t="s">
        <v>2439</v>
      </c>
      <c r="D13688" s="8" t="s">
        <v>20</v>
      </c>
      <c r="E13688" s="63" t="s">
        <v>1528</v>
      </c>
      <c r="F13688" s="67"/>
      <c r="G13688" s="62" t="s">
        <v>16</v>
      </c>
      <c r="H13688" s="61"/>
    </row>
    <row r="13689" spans="1:8" ht="76.5" x14ac:dyDescent="0.25">
      <c r="A13689" s="64" t="s">
        <v>2438</v>
      </c>
      <c r="B13689" s="15" t="s">
        <v>2437</v>
      </c>
      <c r="C13689" s="40" t="s">
        <v>2436</v>
      </c>
      <c r="D13689" s="8" t="s">
        <v>20</v>
      </c>
      <c r="E13689" s="63" t="s">
        <v>1528</v>
      </c>
      <c r="F13689" s="67"/>
      <c r="G13689" s="62" t="s">
        <v>16</v>
      </c>
      <c r="H13689" s="61"/>
    </row>
    <row r="13690" spans="1:8" ht="76.5" x14ac:dyDescent="0.25">
      <c r="A13690" s="64" t="s">
        <v>2435</v>
      </c>
      <c r="B13690" s="15" t="s">
        <v>2434</v>
      </c>
      <c r="C13690" s="40" t="s">
        <v>2433</v>
      </c>
      <c r="D13690" s="8" t="s">
        <v>20</v>
      </c>
      <c r="E13690" s="63" t="s">
        <v>1528</v>
      </c>
      <c r="F13690" s="67"/>
      <c r="G13690" s="62" t="s">
        <v>16</v>
      </c>
      <c r="H13690" s="61"/>
    </row>
    <row r="13691" spans="1:8" ht="76.5" x14ac:dyDescent="0.25">
      <c r="A13691" s="64" t="s">
        <v>2432</v>
      </c>
      <c r="B13691" s="15" t="s">
        <v>2431</v>
      </c>
      <c r="C13691" s="40" t="s">
        <v>2430</v>
      </c>
      <c r="D13691" s="8" t="s">
        <v>20</v>
      </c>
      <c r="E13691" s="63" t="s">
        <v>1528</v>
      </c>
      <c r="F13691" s="67"/>
      <c r="G13691" s="62" t="s">
        <v>16</v>
      </c>
      <c r="H13691" s="61"/>
    </row>
    <row r="13692" spans="1:8" ht="76.5" x14ac:dyDescent="0.25">
      <c r="A13692" s="64" t="s">
        <v>2429</v>
      </c>
      <c r="B13692" s="15" t="s">
        <v>2428</v>
      </c>
      <c r="C13692" s="40" t="s">
        <v>2427</v>
      </c>
      <c r="D13692" s="8" t="s">
        <v>20</v>
      </c>
      <c r="E13692" s="63" t="s">
        <v>1528</v>
      </c>
      <c r="F13692" s="67"/>
      <c r="G13692" s="62" t="s">
        <v>16</v>
      </c>
      <c r="H13692" s="61"/>
    </row>
    <row r="13693" spans="1:8" ht="76.5" x14ac:dyDescent="0.25">
      <c r="A13693" s="64" t="s">
        <v>2426</v>
      </c>
      <c r="B13693" s="15" t="s">
        <v>2425</v>
      </c>
      <c r="C13693" s="40" t="s">
        <v>2424</v>
      </c>
      <c r="D13693" s="8" t="s">
        <v>20</v>
      </c>
      <c r="E13693" s="63" t="s">
        <v>1528</v>
      </c>
      <c r="F13693" s="67"/>
      <c r="G13693" s="62" t="s">
        <v>16</v>
      </c>
      <c r="H13693" s="61"/>
    </row>
    <row r="13694" spans="1:8" ht="76.5" x14ac:dyDescent="0.25">
      <c r="A13694" s="64" t="s">
        <v>2423</v>
      </c>
      <c r="B13694" s="15" t="s">
        <v>2422</v>
      </c>
      <c r="C13694" s="40" t="s">
        <v>2421</v>
      </c>
      <c r="D13694" s="8" t="s">
        <v>20</v>
      </c>
      <c r="E13694" s="63" t="s">
        <v>1528</v>
      </c>
      <c r="F13694" s="67"/>
      <c r="G13694" s="62" t="s">
        <v>16</v>
      </c>
      <c r="H13694" s="61"/>
    </row>
    <row r="13695" spans="1:8" ht="76.5" x14ac:dyDescent="0.25">
      <c r="A13695" s="64" t="s">
        <v>2420</v>
      </c>
      <c r="B13695" s="15" t="s">
        <v>2419</v>
      </c>
      <c r="C13695" s="40" t="s">
        <v>2418</v>
      </c>
      <c r="D13695" s="8" t="s">
        <v>20</v>
      </c>
      <c r="E13695" s="63" t="s">
        <v>1528</v>
      </c>
      <c r="F13695" s="67"/>
      <c r="G13695" s="62" t="s">
        <v>16</v>
      </c>
      <c r="H13695" s="61"/>
    </row>
    <row r="13696" spans="1:8" ht="76.5" x14ac:dyDescent="0.25">
      <c r="A13696" s="64" t="s">
        <v>2417</v>
      </c>
      <c r="B13696" s="15" t="s">
        <v>2416</v>
      </c>
      <c r="C13696" s="40" t="s">
        <v>2415</v>
      </c>
      <c r="D13696" s="8" t="s">
        <v>20</v>
      </c>
      <c r="E13696" s="63" t="s">
        <v>1528</v>
      </c>
      <c r="F13696" s="67"/>
      <c r="G13696" s="62" t="s">
        <v>16</v>
      </c>
      <c r="H13696" s="61"/>
    </row>
    <row r="13697" spans="1:8" ht="76.5" x14ac:dyDescent="0.25">
      <c r="A13697" s="64" t="s">
        <v>2414</v>
      </c>
      <c r="B13697" s="15" t="s">
        <v>2413</v>
      </c>
      <c r="C13697" s="40" t="s">
        <v>2412</v>
      </c>
      <c r="D13697" s="8" t="s">
        <v>20</v>
      </c>
      <c r="E13697" s="63" t="s">
        <v>1528</v>
      </c>
      <c r="F13697" s="67"/>
      <c r="G13697" s="62" t="s">
        <v>16</v>
      </c>
      <c r="H13697" s="61"/>
    </row>
    <row r="13698" spans="1:8" ht="76.5" x14ac:dyDescent="0.25">
      <c r="A13698" s="64" t="s">
        <v>2411</v>
      </c>
      <c r="B13698" s="15" t="s">
        <v>2410</v>
      </c>
      <c r="C13698" s="40" t="s">
        <v>1565</v>
      </c>
      <c r="D13698" s="8" t="s">
        <v>20</v>
      </c>
      <c r="E13698" s="63" t="s">
        <v>1528</v>
      </c>
      <c r="F13698" s="67"/>
      <c r="G13698" s="62" t="s">
        <v>16</v>
      </c>
      <c r="H13698" s="61"/>
    </row>
    <row r="13699" spans="1:8" ht="76.5" x14ac:dyDescent="0.25">
      <c r="A13699" s="64" t="s">
        <v>2409</v>
      </c>
      <c r="B13699" s="15" t="s">
        <v>2408</v>
      </c>
      <c r="C13699" s="40" t="s">
        <v>1565</v>
      </c>
      <c r="D13699" s="8" t="s">
        <v>20</v>
      </c>
      <c r="E13699" s="63" t="s">
        <v>1528</v>
      </c>
      <c r="F13699" s="67"/>
      <c r="G13699" s="62" t="s">
        <v>16</v>
      </c>
      <c r="H13699" s="61"/>
    </row>
    <row r="13700" spans="1:8" ht="76.5" x14ac:dyDescent="0.25">
      <c r="A13700" s="64" t="s">
        <v>2407</v>
      </c>
      <c r="B13700" s="15" t="s">
        <v>2406</v>
      </c>
      <c r="C13700" s="40" t="s">
        <v>2405</v>
      </c>
      <c r="D13700" s="8" t="s">
        <v>20</v>
      </c>
      <c r="E13700" s="63" t="s">
        <v>1528</v>
      </c>
      <c r="F13700" s="67"/>
      <c r="G13700" s="62" t="s">
        <v>16</v>
      </c>
      <c r="H13700" s="61"/>
    </row>
    <row r="13701" spans="1:8" ht="76.5" x14ac:dyDescent="0.25">
      <c r="A13701" s="64" t="s">
        <v>2404</v>
      </c>
      <c r="B13701" s="15" t="s">
        <v>2403</v>
      </c>
      <c r="C13701" s="40" t="s">
        <v>2402</v>
      </c>
      <c r="D13701" s="8" t="s">
        <v>20</v>
      </c>
      <c r="E13701" s="63" t="s">
        <v>1528</v>
      </c>
      <c r="F13701" s="67"/>
      <c r="G13701" s="62" t="s">
        <v>16</v>
      </c>
      <c r="H13701" s="61"/>
    </row>
    <row r="13702" spans="1:8" ht="76.5" x14ac:dyDescent="0.25">
      <c r="A13702" s="64" t="s">
        <v>2401</v>
      </c>
      <c r="B13702" s="15" t="s">
        <v>2400</v>
      </c>
      <c r="C13702" s="40" t="s">
        <v>2399</v>
      </c>
      <c r="D13702" s="8" t="s">
        <v>20</v>
      </c>
      <c r="E13702" s="63" t="s">
        <v>1528</v>
      </c>
      <c r="F13702" s="67"/>
      <c r="G13702" s="62" t="s">
        <v>16</v>
      </c>
      <c r="H13702" s="61"/>
    </row>
    <row r="13703" spans="1:8" ht="76.5" x14ac:dyDescent="0.25">
      <c r="A13703" s="64" t="s">
        <v>2398</v>
      </c>
      <c r="B13703" s="15" t="s">
        <v>2397</v>
      </c>
      <c r="C13703" s="40" t="s">
        <v>2396</v>
      </c>
      <c r="D13703" s="8" t="s">
        <v>20</v>
      </c>
      <c r="E13703" s="63" t="s">
        <v>1528</v>
      </c>
      <c r="F13703" s="67"/>
      <c r="G13703" s="62" t="s">
        <v>16</v>
      </c>
      <c r="H13703" s="61"/>
    </row>
    <row r="13704" spans="1:8" ht="76.5" x14ac:dyDescent="0.25">
      <c r="A13704" s="64" t="s">
        <v>2395</v>
      </c>
      <c r="B13704" s="15" t="s">
        <v>2394</v>
      </c>
      <c r="C13704" s="40" t="s">
        <v>2393</v>
      </c>
      <c r="D13704" s="8" t="s">
        <v>20</v>
      </c>
      <c r="E13704" s="63" t="s">
        <v>1528</v>
      </c>
      <c r="F13704" s="67"/>
      <c r="G13704" s="62" t="s">
        <v>16</v>
      </c>
      <c r="H13704" s="61"/>
    </row>
    <row r="13705" spans="1:8" ht="76.5" x14ac:dyDescent="0.25">
      <c r="A13705" s="64" t="s">
        <v>2392</v>
      </c>
      <c r="B13705" s="15" t="s">
        <v>2391</v>
      </c>
      <c r="C13705" s="40" t="s">
        <v>2390</v>
      </c>
      <c r="D13705" s="8" t="s">
        <v>20</v>
      </c>
      <c r="E13705" s="63" t="s">
        <v>1528</v>
      </c>
      <c r="F13705" s="67"/>
      <c r="G13705" s="62" t="s">
        <v>16</v>
      </c>
      <c r="H13705" s="61"/>
    </row>
    <row r="13706" spans="1:8" ht="140.25" x14ac:dyDescent="0.25">
      <c r="A13706" s="64" t="s">
        <v>2389</v>
      </c>
      <c r="B13706" s="15" t="s">
        <v>2388</v>
      </c>
      <c r="C13706" s="40" t="s">
        <v>2387</v>
      </c>
      <c r="D13706" s="8" t="s">
        <v>20</v>
      </c>
      <c r="E13706" s="63" t="s">
        <v>1528</v>
      </c>
      <c r="F13706" s="67"/>
      <c r="G13706" s="62" t="s">
        <v>16</v>
      </c>
      <c r="H13706" s="61"/>
    </row>
    <row r="13707" spans="1:8" ht="76.5" x14ac:dyDescent="0.25">
      <c r="A13707" s="64" t="s">
        <v>2386</v>
      </c>
      <c r="B13707" s="15" t="s">
        <v>2385</v>
      </c>
      <c r="C13707" s="40" t="s">
        <v>2384</v>
      </c>
      <c r="D13707" s="8" t="s">
        <v>20</v>
      </c>
      <c r="E13707" s="63" t="s">
        <v>1528</v>
      </c>
      <c r="F13707" s="67"/>
      <c r="G13707" s="62" t="s">
        <v>16</v>
      </c>
      <c r="H13707" s="61"/>
    </row>
    <row r="13708" spans="1:8" ht="140.25" x14ac:dyDescent="0.25">
      <c r="A13708" s="64" t="s">
        <v>2383</v>
      </c>
      <c r="B13708" s="15" t="s">
        <v>2382</v>
      </c>
      <c r="C13708" s="40" t="s">
        <v>2381</v>
      </c>
      <c r="D13708" s="8" t="s">
        <v>20</v>
      </c>
      <c r="E13708" s="63" t="s">
        <v>1528</v>
      </c>
      <c r="F13708" s="67"/>
      <c r="G13708" s="62" t="s">
        <v>16</v>
      </c>
      <c r="H13708" s="61"/>
    </row>
    <row r="13709" spans="1:8" ht="76.5" x14ac:dyDescent="0.25">
      <c r="A13709" s="64" t="s">
        <v>2380</v>
      </c>
      <c r="B13709" s="15" t="s">
        <v>2379</v>
      </c>
      <c r="C13709" s="40" t="s">
        <v>2088</v>
      </c>
      <c r="D13709" s="8" t="s">
        <v>20</v>
      </c>
      <c r="E13709" s="63" t="s">
        <v>1528</v>
      </c>
      <c r="F13709" s="67"/>
      <c r="G13709" s="62" t="s">
        <v>16</v>
      </c>
      <c r="H13709" s="61"/>
    </row>
    <row r="13710" spans="1:8" ht="76.5" x14ac:dyDescent="0.25">
      <c r="A13710" s="64" t="s">
        <v>2378</v>
      </c>
      <c r="B13710" s="15" t="s">
        <v>2377</v>
      </c>
      <c r="C13710" s="40" t="s">
        <v>2376</v>
      </c>
      <c r="D13710" s="8" t="s">
        <v>20</v>
      </c>
      <c r="E13710" s="63" t="s">
        <v>1528</v>
      </c>
      <c r="F13710" s="67"/>
      <c r="G13710" s="62" t="s">
        <v>16</v>
      </c>
      <c r="H13710" s="61"/>
    </row>
    <row r="13711" spans="1:8" ht="76.5" x14ac:dyDescent="0.25">
      <c r="A13711" s="64" t="s">
        <v>2375</v>
      </c>
      <c r="B13711" s="15" t="s">
        <v>2374</v>
      </c>
      <c r="C13711" s="40" t="s">
        <v>2373</v>
      </c>
      <c r="D13711" s="8" t="s">
        <v>20</v>
      </c>
      <c r="E13711" s="63" t="s">
        <v>1528</v>
      </c>
      <c r="F13711" s="67"/>
      <c r="G13711" s="62" t="s">
        <v>16</v>
      </c>
      <c r="H13711" s="61"/>
    </row>
    <row r="13712" spans="1:8" ht="76.5" x14ac:dyDescent="0.25">
      <c r="A13712" s="64" t="s">
        <v>2372</v>
      </c>
      <c r="B13712" s="15" t="s">
        <v>2371</v>
      </c>
      <c r="C13712" s="40" t="s">
        <v>2370</v>
      </c>
      <c r="D13712" s="8" t="s">
        <v>20</v>
      </c>
      <c r="E13712" s="63" t="s">
        <v>1528</v>
      </c>
      <c r="F13712" s="67"/>
      <c r="G13712" s="62" t="s">
        <v>16</v>
      </c>
      <c r="H13712" s="61"/>
    </row>
    <row r="13713" spans="1:8" ht="76.5" x14ac:dyDescent="0.25">
      <c r="A13713" s="64" t="s">
        <v>2369</v>
      </c>
      <c r="B13713" s="15" t="s">
        <v>2368</v>
      </c>
      <c r="C13713" s="40" t="s">
        <v>2367</v>
      </c>
      <c r="D13713" s="8" t="s">
        <v>20</v>
      </c>
      <c r="E13713" s="63" t="s">
        <v>1528</v>
      </c>
      <c r="F13713" s="67"/>
      <c r="G13713" s="62" t="s">
        <v>16</v>
      </c>
      <c r="H13713" s="61"/>
    </row>
    <row r="13714" spans="1:8" ht="76.5" x14ac:dyDescent="0.25">
      <c r="A13714" s="64" t="s">
        <v>2366</v>
      </c>
      <c r="B13714" s="15" t="s">
        <v>2365</v>
      </c>
      <c r="C13714" s="40" t="s">
        <v>2364</v>
      </c>
      <c r="D13714" s="8" t="s">
        <v>20</v>
      </c>
      <c r="E13714" s="63" t="s">
        <v>1528</v>
      </c>
      <c r="F13714" s="67"/>
      <c r="G13714" s="62" t="s">
        <v>16</v>
      </c>
      <c r="H13714" s="61"/>
    </row>
    <row r="13715" spans="1:8" ht="76.5" x14ac:dyDescent="0.25">
      <c r="A13715" s="64" t="s">
        <v>2363</v>
      </c>
      <c r="B13715" s="15" t="s">
        <v>1951</v>
      </c>
      <c r="C13715" s="40" t="s">
        <v>2362</v>
      </c>
      <c r="D13715" s="8" t="s">
        <v>20</v>
      </c>
      <c r="E13715" s="63" t="s">
        <v>1528</v>
      </c>
      <c r="F13715" s="67"/>
      <c r="G13715" s="62" t="s">
        <v>16</v>
      </c>
      <c r="H13715" s="61"/>
    </row>
    <row r="13716" spans="1:8" ht="76.5" x14ac:dyDescent="0.25">
      <c r="A13716" s="64" t="s">
        <v>2361</v>
      </c>
      <c r="B13716" s="15" t="s">
        <v>2360</v>
      </c>
      <c r="C13716" s="40" t="s">
        <v>2359</v>
      </c>
      <c r="D13716" s="8" t="s">
        <v>20</v>
      </c>
      <c r="E13716" s="63" t="s">
        <v>1528</v>
      </c>
      <c r="F13716" s="67"/>
      <c r="G13716" s="62" t="s">
        <v>16</v>
      </c>
      <c r="H13716" s="61"/>
    </row>
    <row r="13717" spans="1:8" ht="76.5" x14ac:dyDescent="0.25">
      <c r="A13717" s="64" t="s">
        <v>2358</v>
      </c>
      <c r="B13717" s="15" t="s">
        <v>2357</v>
      </c>
      <c r="C13717" s="40" t="s">
        <v>2356</v>
      </c>
      <c r="D13717" s="8" t="s">
        <v>20</v>
      </c>
      <c r="E13717" s="63" t="s">
        <v>1528</v>
      </c>
      <c r="F13717" s="67"/>
      <c r="G13717" s="62" t="s">
        <v>16</v>
      </c>
      <c r="H13717" s="61"/>
    </row>
    <row r="13718" spans="1:8" ht="76.5" x14ac:dyDescent="0.25">
      <c r="A13718" s="64" t="s">
        <v>2355</v>
      </c>
      <c r="B13718" s="15" t="s">
        <v>2354</v>
      </c>
      <c r="C13718" s="40" t="s">
        <v>2353</v>
      </c>
      <c r="D13718" s="8" t="s">
        <v>20</v>
      </c>
      <c r="E13718" s="63" t="s">
        <v>1528</v>
      </c>
      <c r="F13718" s="67"/>
      <c r="G13718" s="62" t="s">
        <v>16</v>
      </c>
      <c r="H13718" s="61"/>
    </row>
    <row r="13719" spans="1:8" ht="89.25" x14ac:dyDescent="0.25">
      <c r="A13719" s="64" t="s">
        <v>2352</v>
      </c>
      <c r="B13719" s="15" t="s">
        <v>1982</v>
      </c>
      <c r="C13719" s="40" t="s">
        <v>2351</v>
      </c>
      <c r="D13719" s="8" t="s">
        <v>20</v>
      </c>
      <c r="E13719" s="63" t="s">
        <v>1528</v>
      </c>
      <c r="F13719" s="67"/>
      <c r="G13719" s="62" t="s">
        <v>16</v>
      </c>
      <c r="H13719" s="61"/>
    </row>
    <row r="13720" spans="1:8" ht="76.5" x14ac:dyDescent="0.25">
      <c r="A13720" s="64" t="s">
        <v>2350</v>
      </c>
      <c r="B13720" s="15" t="s">
        <v>2349</v>
      </c>
      <c r="C13720" s="40" t="s">
        <v>2348</v>
      </c>
      <c r="D13720" s="8" t="s">
        <v>20</v>
      </c>
      <c r="E13720" s="63" t="s">
        <v>1528</v>
      </c>
      <c r="F13720" s="67"/>
      <c r="G13720" s="62" t="s">
        <v>16</v>
      </c>
      <c r="H13720" s="61"/>
    </row>
    <row r="13721" spans="1:8" ht="76.5" x14ac:dyDescent="0.25">
      <c r="A13721" s="64" t="s">
        <v>2347</v>
      </c>
      <c r="B13721" s="15" t="s">
        <v>2346</v>
      </c>
      <c r="C13721" s="40" t="s">
        <v>2345</v>
      </c>
      <c r="D13721" s="8" t="s">
        <v>20</v>
      </c>
      <c r="E13721" s="63" t="s">
        <v>1528</v>
      </c>
      <c r="F13721" s="67"/>
      <c r="G13721" s="62" t="s">
        <v>16</v>
      </c>
      <c r="H13721" s="61"/>
    </row>
    <row r="13722" spans="1:8" ht="76.5" x14ac:dyDescent="0.25">
      <c r="A13722" s="64" t="s">
        <v>2344</v>
      </c>
      <c r="B13722" s="15" t="s">
        <v>2343</v>
      </c>
      <c r="C13722" s="40" t="s">
        <v>2342</v>
      </c>
      <c r="D13722" s="8" t="s">
        <v>20</v>
      </c>
      <c r="E13722" s="63" t="s">
        <v>1528</v>
      </c>
      <c r="F13722" s="67"/>
      <c r="G13722" s="62" t="s">
        <v>16</v>
      </c>
      <c r="H13722" s="61"/>
    </row>
    <row r="13723" spans="1:8" ht="76.5" x14ac:dyDescent="0.25">
      <c r="A13723" s="64" t="s">
        <v>2341</v>
      </c>
      <c r="B13723" s="15" t="s">
        <v>2340</v>
      </c>
      <c r="C13723" s="40" t="s">
        <v>2339</v>
      </c>
      <c r="D13723" s="8" t="s">
        <v>20</v>
      </c>
      <c r="E13723" s="63" t="s">
        <v>1528</v>
      </c>
      <c r="F13723" s="67"/>
      <c r="G13723" s="62" t="s">
        <v>16</v>
      </c>
      <c r="H13723" s="61"/>
    </row>
    <row r="13724" spans="1:8" ht="76.5" x14ac:dyDescent="0.25">
      <c r="A13724" s="64" t="s">
        <v>2338</v>
      </c>
      <c r="B13724" s="15" t="s">
        <v>2337</v>
      </c>
      <c r="C13724" s="40" t="s">
        <v>2336</v>
      </c>
      <c r="D13724" s="8" t="s">
        <v>20</v>
      </c>
      <c r="E13724" s="63" t="s">
        <v>1528</v>
      </c>
      <c r="F13724" s="67"/>
      <c r="G13724" s="62" t="s">
        <v>16</v>
      </c>
      <c r="H13724" s="61"/>
    </row>
    <row r="13725" spans="1:8" ht="76.5" x14ac:dyDescent="0.25">
      <c r="A13725" s="64" t="s">
        <v>2335</v>
      </c>
      <c r="B13725" s="15" t="s">
        <v>2334</v>
      </c>
      <c r="C13725" s="40" t="s">
        <v>2333</v>
      </c>
      <c r="D13725" s="8" t="s">
        <v>20</v>
      </c>
      <c r="E13725" s="63" t="s">
        <v>1528</v>
      </c>
      <c r="F13725" s="67"/>
      <c r="G13725" s="62" t="s">
        <v>16</v>
      </c>
      <c r="H13725" s="61"/>
    </row>
    <row r="13726" spans="1:8" ht="76.5" x14ac:dyDescent="0.25">
      <c r="A13726" s="64" t="s">
        <v>2332</v>
      </c>
      <c r="B13726" s="15" t="s">
        <v>2331</v>
      </c>
      <c r="C13726" s="40" t="s">
        <v>2330</v>
      </c>
      <c r="D13726" s="8" t="s">
        <v>20</v>
      </c>
      <c r="E13726" s="63" t="s">
        <v>1528</v>
      </c>
      <c r="F13726" s="67"/>
      <c r="G13726" s="62" t="s">
        <v>16</v>
      </c>
      <c r="H13726" s="61"/>
    </row>
    <row r="13727" spans="1:8" ht="76.5" x14ac:dyDescent="0.25">
      <c r="A13727" s="64" t="s">
        <v>2329</v>
      </c>
      <c r="B13727" s="15" t="s">
        <v>2328</v>
      </c>
      <c r="C13727" s="40" t="s">
        <v>2327</v>
      </c>
      <c r="D13727" s="8" t="s">
        <v>20</v>
      </c>
      <c r="E13727" s="63" t="s">
        <v>1528</v>
      </c>
      <c r="F13727" s="67"/>
      <c r="G13727" s="62" t="s">
        <v>16</v>
      </c>
      <c r="H13727" s="61"/>
    </row>
    <row r="13728" spans="1:8" ht="76.5" x14ac:dyDescent="0.25">
      <c r="A13728" s="64" t="s">
        <v>2326</v>
      </c>
      <c r="B13728" s="15" t="s">
        <v>2325</v>
      </c>
      <c r="C13728" s="40" t="s">
        <v>2324</v>
      </c>
      <c r="D13728" s="8" t="s">
        <v>20</v>
      </c>
      <c r="E13728" s="63" t="s">
        <v>1528</v>
      </c>
      <c r="F13728" s="67"/>
      <c r="G13728" s="62" t="s">
        <v>16</v>
      </c>
      <c r="H13728" s="61"/>
    </row>
    <row r="13729" spans="1:8" ht="76.5" x14ac:dyDescent="0.25">
      <c r="A13729" s="64" t="s">
        <v>2323</v>
      </c>
      <c r="B13729" s="15" t="s">
        <v>2322</v>
      </c>
      <c r="C13729" s="40" t="s">
        <v>2321</v>
      </c>
      <c r="D13729" s="8" t="s">
        <v>20</v>
      </c>
      <c r="E13729" s="63" t="s">
        <v>1528</v>
      </c>
      <c r="F13729" s="67"/>
      <c r="G13729" s="62" t="s">
        <v>16</v>
      </c>
      <c r="H13729" s="61"/>
    </row>
    <row r="13730" spans="1:8" ht="76.5" x14ac:dyDescent="0.25">
      <c r="A13730" s="64" t="s">
        <v>2320</v>
      </c>
      <c r="B13730" s="15" t="s">
        <v>2319</v>
      </c>
      <c r="C13730" s="40" t="s">
        <v>2318</v>
      </c>
      <c r="D13730" s="8" t="s">
        <v>20</v>
      </c>
      <c r="E13730" s="63" t="s">
        <v>1528</v>
      </c>
      <c r="F13730" s="67"/>
      <c r="G13730" s="62" t="s">
        <v>16</v>
      </c>
      <c r="H13730" s="61"/>
    </row>
    <row r="13731" spans="1:8" ht="140.25" x14ac:dyDescent="0.25">
      <c r="A13731" s="64" t="s">
        <v>2317</v>
      </c>
      <c r="B13731" s="15" t="s">
        <v>2316</v>
      </c>
      <c r="C13731" s="40" t="s">
        <v>2315</v>
      </c>
      <c r="D13731" s="8" t="s">
        <v>20</v>
      </c>
      <c r="E13731" s="63" t="s">
        <v>1528</v>
      </c>
      <c r="F13731" s="67"/>
      <c r="G13731" s="62" t="s">
        <v>16</v>
      </c>
      <c r="H13731" s="61"/>
    </row>
    <row r="13732" spans="1:8" ht="76.5" x14ac:dyDescent="0.25">
      <c r="A13732" s="64" t="s">
        <v>2314</v>
      </c>
      <c r="B13732" s="15" t="s">
        <v>2313</v>
      </c>
      <c r="C13732" s="40" t="s">
        <v>2312</v>
      </c>
      <c r="D13732" s="8" t="s">
        <v>20</v>
      </c>
      <c r="E13732" s="63" t="s">
        <v>1528</v>
      </c>
      <c r="F13732" s="67"/>
      <c r="G13732" s="62" t="s">
        <v>16</v>
      </c>
      <c r="H13732" s="61"/>
    </row>
    <row r="13733" spans="1:8" ht="76.5" x14ac:dyDescent="0.25">
      <c r="A13733" s="64" t="s">
        <v>2311</v>
      </c>
      <c r="B13733" s="15" t="s">
        <v>2310</v>
      </c>
      <c r="C13733" s="40" t="s">
        <v>2309</v>
      </c>
      <c r="D13733" s="8" t="s">
        <v>20</v>
      </c>
      <c r="E13733" s="63" t="s">
        <v>1528</v>
      </c>
      <c r="F13733" s="67"/>
      <c r="G13733" s="62" t="s">
        <v>16</v>
      </c>
      <c r="H13733" s="61"/>
    </row>
    <row r="13734" spans="1:8" ht="76.5" x14ac:dyDescent="0.25">
      <c r="A13734" s="64" t="s">
        <v>2308</v>
      </c>
      <c r="B13734" s="15" t="s">
        <v>2307</v>
      </c>
      <c r="C13734" s="40" t="s">
        <v>2306</v>
      </c>
      <c r="D13734" s="8" t="s">
        <v>20</v>
      </c>
      <c r="E13734" s="63" t="s">
        <v>1528</v>
      </c>
      <c r="F13734" s="67"/>
      <c r="G13734" s="62" t="s">
        <v>16</v>
      </c>
      <c r="H13734" s="61"/>
    </row>
    <row r="13735" spans="1:8" ht="76.5" x14ac:dyDescent="0.25">
      <c r="A13735" s="64" t="s">
        <v>2305</v>
      </c>
      <c r="B13735" s="15" t="s">
        <v>2304</v>
      </c>
      <c r="C13735" s="40" t="s">
        <v>2303</v>
      </c>
      <c r="D13735" s="8" t="s">
        <v>20</v>
      </c>
      <c r="E13735" s="63" t="s">
        <v>1528</v>
      </c>
      <c r="F13735" s="67"/>
      <c r="G13735" s="62" t="s">
        <v>16</v>
      </c>
      <c r="H13735" s="61"/>
    </row>
    <row r="13736" spans="1:8" ht="102" x14ac:dyDescent="0.25">
      <c r="A13736" s="70" t="s">
        <v>2302</v>
      </c>
      <c r="B13736" s="15" t="s">
        <v>2301</v>
      </c>
      <c r="C13736" s="40" t="s">
        <v>2300</v>
      </c>
      <c r="D13736" s="8" t="s">
        <v>15</v>
      </c>
      <c r="E13736" s="63" t="s">
        <v>1625</v>
      </c>
      <c r="F13736" s="69"/>
      <c r="G13736" s="68">
        <v>44739</v>
      </c>
      <c r="H13736" s="61"/>
    </row>
    <row r="13737" spans="1:8" ht="76.5" x14ac:dyDescent="0.25">
      <c r="A13737" s="64" t="s">
        <v>2299</v>
      </c>
      <c r="B13737" s="15" t="s">
        <v>2298</v>
      </c>
      <c r="C13737" s="40" t="s">
        <v>2297</v>
      </c>
      <c r="D13737" s="8" t="s">
        <v>20</v>
      </c>
      <c r="E13737" s="63" t="s">
        <v>1528</v>
      </c>
      <c r="F13737" s="67"/>
      <c r="G13737" s="62" t="s">
        <v>16</v>
      </c>
      <c r="H13737" s="61"/>
    </row>
    <row r="13738" spans="1:8" ht="76.5" x14ac:dyDescent="0.25">
      <c r="A13738" s="64" t="s">
        <v>2296</v>
      </c>
      <c r="B13738" s="15" t="s">
        <v>2295</v>
      </c>
      <c r="C13738" s="40" t="s">
        <v>2294</v>
      </c>
      <c r="D13738" s="8" t="s">
        <v>20</v>
      </c>
      <c r="E13738" s="63" t="s">
        <v>1528</v>
      </c>
      <c r="F13738" s="67"/>
      <c r="G13738" s="62" t="s">
        <v>16</v>
      </c>
      <c r="H13738" s="61"/>
    </row>
    <row r="13739" spans="1:8" ht="76.5" x14ac:dyDescent="0.25">
      <c r="A13739" s="64" t="s">
        <v>2293</v>
      </c>
      <c r="B13739" s="15" t="s">
        <v>2292</v>
      </c>
      <c r="C13739" s="40" t="s">
        <v>2291</v>
      </c>
      <c r="D13739" s="8" t="s">
        <v>20</v>
      </c>
      <c r="E13739" s="63" t="s">
        <v>1528</v>
      </c>
      <c r="F13739" s="67"/>
      <c r="G13739" s="62" t="s">
        <v>16</v>
      </c>
      <c r="H13739" s="61"/>
    </row>
    <row r="13740" spans="1:8" ht="76.5" x14ac:dyDescent="0.25">
      <c r="A13740" s="64" t="s">
        <v>2290</v>
      </c>
      <c r="B13740" s="15" t="s">
        <v>2289</v>
      </c>
      <c r="C13740" s="40" t="s">
        <v>2288</v>
      </c>
      <c r="D13740" s="8" t="s">
        <v>20</v>
      </c>
      <c r="E13740" s="63" t="s">
        <v>1528</v>
      </c>
      <c r="F13740" s="67"/>
      <c r="G13740" s="62" t="s">
        <v>16</v>
      </c>
      <c r="H13740" s="61"/>
    </row>
    <row r="13741" spans="1:8" ht="76.5" x14ac:dyDescent="0.25">
      <c r="A13741" s="64" t="s">
        <v>2287</v>
      </c>
      <c r="B13741" s="15" t="s">
        <v>2286</v>
      </c>
      <c r="C13741" s="40" t="s">
        <v>2285</v>
      </c>
      <c r="D13741" s="8" t="s">
        <v>20</v>
      </c>
      <c r="E13741" s="63" t="s">
        <v>1528</v>
      </c>
      <c r="F13741" s="67"/>
      <c r="G13741" s="62" t="s">
        <v>16</v>
      </c>
      <c r="H13741" s="61"/>
    </row>
    <row r="13742" spans="1:8" ht="76.5" x14ac:dyDescent="0.25">
      <c r="A13742" s="64" t="s">
        <v>2284</v>
      </c>
      <c r="B13742" s="15" t="s">
        <v>2283</v>
      </c>
      <c r="C13742" s="40" t="s">
        <v>2282</v>
      </c>
      <c r="D13742" s="8" t="s">
        <v>20</v>
      </c>
      <c r="E13742" s="63" t="s">
        <v>1528</v>
      </c>
      <c r="F13742" s="67"/>
      <c r="G13742" s="62" t="s">
        <v>16</v>
      </c>
      <c r="H13742" s="61"/>
    </row>
    <row r="13743" spans="1:8" ht="76.5" x14ac:dyDescent="0.25">
      <c r="A13743" s="64" t="s">
        <v>2281</v>
      </c>
      <c r="B13743" s="15" t="s">
        <v>2280</v>
      </c>
      <c r="C13743" s="40" t="s">
        <v>2279</v>
      </c>
      <c r="D13743" s="8" t="s">
        <v>20</v>
      </c>
      <c r="E13743" s="63" t="s">
        <v>1528</v>
      </c>
      <c r="F13743" s="67"/>
      <c r="G13743" s="62" t="s">
        <v>16</v>
      </c>
      <c r="H13743" s="61"/>
    </row>
    <row r="13744" spans="1:8" ht="76.5" x14ac:dyDescent="0.25">
      <c r="A13744" s="64" t="s">
        <v>2278</v>
      </c>
      <c r="B13744" s="15" t="s">
        <v>2277</v>
      </c>
      <c r="C13744" s="40" t="s">
        <v>2276</v>
      </c>
      <c r="D13744" s="8" t="s">
        <v>20</v>
      </c>
      <c r="E13744" s="63" t="s">
        <v>1528</v>
      </c>
      <c r="F13744" s="67"/>
      <c r="G13744" s="62" t="s">
        <v>16</v>
      </c>
      <c r="H13744" s="61"/>
    </row>
    <row r="13745" spans="1:8" ht="76.5" x14ac:dyDescent="0.25">
      <c r="A13745" s="64" t="s">
        <v>2275</v>
      </c>
      <c r="B13745" s="15" t="s">
        <v>2274</v>
      </c>
      <c r="C13745" s="40" t="s">
        <v>2273</v>
      </c>
      <c r="D13745" s="8" t="s">
        <v>20</v>
      </c>
      <c r="E13745" s="63" t="s">
        <v>1528</v>
      </c>
      <c r="F13745" s="67"/>
      <c r="G13745" s="62" t="s">
        <v>16</v>
      </c>
      <c r="H13745" s="61"/>
    </row>
    <row r="13746" spans="1:8" ht="76.5" x14ac:dyDescent="0.25">
      <c r="A13746" s="64" t="s">
        <v>2272</v>
      </c>
      <c r="B13746" s="15" t="s">
        <v>2271</v>
      </c>
      <c r="C13746" s="40" t="s">
        <v>2270</v>
      </c>
      <c r="D13746" s="8" t="s">
        <v>20</v>
      </c>
      <c r="E13746" s="63" t="s">
        <v>1528</v>
      </c>
      <c r="F13746" s="67"/>
      <c r="G13746" s="62" t="s">
        <v>16</v>
      </c>
      <c r="H13746" s="61"/>
    </row>
    <row r="13747" spans="1:8" ht="76.5" x14ac:dyDescent="0.25">
      <c r="A13747" s="64" t="s">
        <v>2269</v>
      </c>
      <c r="B13747" s="15" t="s">
        <v>2268</v>
      </c>
      <c r="C13747" s="40" t="s">
        <v>2267</v>
      </c>
      <c r="D13747" s="8" t="s">
        <v>20</v>
      </c>
      <c r="E13747" s="63" t="s">
        <v>1528</v>
      </c>
      <c r="F13747" s="67"/>
      <c r="G13747" s="62" t="s">
        <v>16</v>
      </c>
      <c r="H13747" s="61"/>
    </row>
    <row r="13748" spans="1:8" ht="76.5" x14ac:dyDescent="0.25">
      <c r="A13748" s="64" t="s">
        <v>2266</v>
      </c>
      <c r="B13748" s="15" t="s">
        <v>2265</v>
      </c>
      <c r="C13748" s="40" t="s">
        <v>2264</v>
      </c>
      <c r="D13748" s="8" t="s">
        <v>20</v>
      </c>
      <c r="E13748" s="63" t="s">
        <v>1528</v>
      </c>
      <c r="F13748" s="67"/>
      <c r="G13748" s="62" t="s">
        <v>16</v>
      </c>
      <c r="H13748" s="61"/>
    </row>
    <row r="13749" spans="1:8" ht="76.5" x14ac:dyDescent="0.25">
      <c r="A13749" s="64" t="s">
        <v>2263</v>
      </c>
      <c r="B13749" s="15" t="s">
        <v>2262</v>
      </c>
      <c r="C13749" s="40" t="s">
        <v>2261</v>
      </c>
      <c r="D13749" s="8" t="s">
        <v>20</v>
      </c>
      <c r="E13749" s="63" t="s">
        <v>1528</v>
      </c>
      <c r="F13749" s="67"/>
      <c r="G13749" s="62" t="s">
        <v>16</v>
      </c>
      <c r="H13749" s="61"/>
    </row>
    <row r="13750" spans="1:8" ht="76.5" x14ac:dyDescent="0.25">
      <c r="A13750" s="64" t="s">
        <v>2260</v>
      </c>
      <c r="B13750" s="15" t="s">
        <v>2259</v>
      </c>
      <c r="C13750" s="40" t="s">
        <v>2258</v>
      </c>
      <c r="D13750" s="8" t="s">
        <v>20</v>
      </c>
      <c r="E13750" s="63" t="s">
        <v>1528</v>
      </c>
      <c r="F13750" s="67"/>
      <c r="G13750" s="62" t="s">
        <v>16</v>
      </c>
      <c r="H13750" s="61"/>
    </row>
    <row r="13751" spans="1:8" ht="76.5" x14ac:dyDescent="0.25">
      <c r="A13751" s="64" t="s">
        <v>2257</v>
      </c>
      <c r="B13751" s="15" t="s">
        <v>1584</v>
      </c>
      <c r="C13751" s="40" t="s">
        <v>2256</v>
      </c>
      <c r="D13751" s="8" t="s">
        <v>20</v>
      </c>
      <c r="E13751" s="63" t="s">
        <v>1528</v>
      </c>
      <c r="F13751" s="67"/>
      <c r="G13751" s="62" t="s">
        <v>16</v>
      </c>
      <c r="H13751" s="61"/>
    </row>
    <row r="13752" spans="1:8" ht="76.5" x14ac:dyDescent="0.25">
      <c r="A13752" s="64" t="s">
        <v>2255</v>
      </c>
      <c r="B13752" s="15" t="s">
        <v>2254</v>
      </c>
      <c r="C13752" s="40" t="s">
        <v>2253</v>
      </c>
      <c r="D13752" s="8" t="s">
        <v>20</v>
      </c>
      <c r="E13752" s="63" t="s">
        <v>1528</v>
      </c>
      <c r="F13752" s="61"/>
      <c r="G13752" s="62" t="s">
        <v>16</v>
      </c>
      <c r="H13752" s="61"/>
    </row>
    <row r="13753" spans="1:8" ht="76.5" x14ac:dyDescent="0.25">
      <c r="A13753" s="64" t="s">
        <v>2252</v>
      </c>
      <c r="B13753" s="15" t="s">
        <v>2251</v>
      </c>
      <c r="C13753" s="40" t="s">
        <v>2250</v>
      </c>
      <c r="D13753" s="8" t="s">
        <v>20</v>
      </c>
      <c r="E13753" s="63" t="s">
        <v>1528</v>
      </c>
      <c r="F13753" s="61"/>
      <c r="G13753" s="62" t="s">
        <v>16</v>
      </c>
      <c r="H13753" s="61"/>
    </row>
    <row r="13754" spans="1:8" ht="76.5" x14ac:dyDescent="0.25">
      <c r="A13754" s="64" t="s">
        <v>2249</v>
      </c>
      <c r="B13754" s="15" t="s">
        <v>2248</v>
      </c>
      <c r="C13754" s="40" t="s">
        <v>2247</v>
      </c>
      <c r="D13754" s="8" t="s">
        <v>20</v>
      </c>
      <c r="E13754" s="63" t="s">
        <v>1528</v>
      </c>
      <c r="F13754" s="61"/>
      <c r="G13754" s="62" t="s">
        <v>16</v>
      </c>
      <c r="H13754" s="61"/>
    </row>
    <row r="13755" spans="1:8" ht="76.5" x14ac:dyDescent="0.25">
      <c r="A13755" s="64" t="s">
        <v>2246</v>
      </c>
      <c r="B13755" s="15" t="s">
        <v>2245</v>
      </c>
      <c r="C13755" s="40" t="s">
        <v>2244</v>
      </c>
      <c r="D13755" s="8" t="s">
        <v>20</v>
      </c>
      <c r="E13755" s="63" t="s">
        <v>1528</v>
      </c>
      <c r="F13755" s="61"/>
      <c r="G13755" s="62" t="s">
        <v>16</v>
      </c>
      <c r="H13755" s="61"/>
    </row>
    <row r="13756" spans="1:8" ht="76.5" x14ac:dyDescent="0.25">
      <c r="A13756" s="64" t="s">
        <v>2243</v>
      </c>
      <c r="B13756" s="15" t="s">
        <v>2242</v>
      </c>
      <c r="C13756" s="40" t="s">
        <v>2241</v>
      </c>
      <c r="D13756" s="8" t="s">
        <v>20</v>
      </c>
      <c r="E13756" s="63" t="s">
        <v>1528</v>
      </c>
      <c r="F13756" s="61"/>
      <c r="G13756" s="62" t="s">
        <v>16</v>
      </c>
      <c r="H13756" s="61"/>
    </row>
    <row r="13757" spans="1:8" ht="76.5" x14ac:dyDescent="0.25">
      <c r="A13757" s="64" t="s">
        <v>2240</v>
      </c>
      <c r="B13757" s="15" t="s">
        <v>2239</v>
      </c>
      <c r="C13757" s="40" t="s">
        <v>2238</v>
      </c>
      <c r="D13757" s="8" t="s">
        <v>20</v>
      </c>
      <c r="E13757" s="63" t="s">
        <v>1528</v>
      </c>
      <c r="F13757" s="61"/>
      <c r="G13757" s="62" t="s">
        <v>16</v>
      </c>
      <c r="H13757" s="61"/>
    </row>
    <row r="13758" spans="1:8" ht="76.5" x14ac:dyDescent="0.25">
      <c r="A13758" s="64" t="s">
        <v>2237</v>
      </c>
      <c r="B13758" s="15" t="s">
        <v>2236</v>
      </c>
      <c r="C13758" s="40" t="s">
        <v>2235</v>
      </c>
      <c r="D13758" s="8" t="s">
        <v>20</v>
      </c>
      <c r="E13758" s="63" t="s">
        <v>1528</v>
      </c>
      <c r="F13758" s="61"/>
      <c r="G13758" s="62" t="s">
        <v>16</v>
      </c>
      <c r="H13758" s="61"/>
    </row>
    <row r="13759" spans="1:8" ht="76.5" x14ac:dyDescent="0.25">
      <c r="A13759" s="64" t="s">
        <v>2234</v>
      </c>
      <c r="B13759" s="15" t="s">
        <v>2233</v>
      </c>
      <c r="C13759" s="40" t="s">
        <v>2232</v>
      </c>
      <c r="D13759" s="8" t="s">
        <v>20</v>
      </c>
      <c r="E13759" s="63" t="s">
        <v>1528</v>
      </c>
      <c r="F13759" s="61"/>
      <c r="G13759" s="62" t="s">
        <v>16</v>
      </c>
      <c r="H13759" s="61"/>
    </row>
    <row r="13760" spans="1:8" ht="76.5" x14ac:dyDescent="0.25">
      <c r="A13760" s="64" t="s">
        <v>2231</v>
      </c>
      <c r="B13760" s="15" t="s">
        <v>2230</v>
      </c>
      <c r="C13760" s="40" t="s">
        <v>2229</v>
      </c>
      <c r="D13760" s="8" t="s">
        <v>20</v>
      </c>
      <c r="E13760" s="63" t="s">
        <v>1528</v>
      </c>
      <c r="F13760" s="61"/>
      <c r="G13760" s="62" t="s">
        <v>16</v>
      </c>
      <c r="H13760" s="61"/>
    </row>
    <row r="13761" spans="1:8" ht="51" x14ac:dyDescent="0.25">
      <c r="A13761" s="15" t="s">
        <v>2228</v>
      </c>
      <c r="B13761" s="15" t="s">
        <v>2227</v>
      </c>
      <c r="C13761" s="40" t="s">
        <v>2226</v>
      </c>
      <c r="D13761" s="8" t="s">
        <v>1626</v>
      </c>
      <c r="E13761" s="63" t="s">
        <v>1625</v>
      </c>
      <c r="F13761" s="65"/>
      <c r="G13761" s="9">
        <v>44763</v>
      </c>
      <c r="H13761" s="61"/>
    </row>
    <row r="13762" spans="1:8" ht="38.25" x14ac:dyDescent="0.25">
      <c r="A13762" s="15" t="s">
        <v>2225</v>
      </c>
      <c r="B13762" s="15" t="s">
        <v>2222</v>
      </c>
      <c r="C13762" s="40" t="s">
        <v>2224</v>
      </c>
      <c r="D13762" s="8" t="s">
        <v>1626</v>
      </c>
      <c r="E13762" s="63" t="s">
        <v>1625</v>
      </c>
      <c r="F13762" s="65"/>
      <c r="G13762" s="9">
        <v>44723</v>
      </c>
      <c r="H13762" s="61"/>
    </row>
    <row r="13763" spans="1:8" ht="76.5" x14ac:dyDescent="0.25">
      <c r="A13763" s="64" t="s">
        <v>2223</v>
      </c>
      <c r="B13763" s="15" t="s">
        <v>2222</v>
      </c>
      <c r="C13763" s="40" t="s">
        <v>2221</v>
      </c>
      <c r="D13763" s="8" t="s">
        <v>20</v>
      </c>
      <c r="E13763" s="63" t="s">
        <v>1528</v>
      </c>
      <c r="F13763" s="61"/>
      <c r="G13763" s="62" t="s">
        <v>16</v>
      </c>
      <c r="H13763" s="61"/>
    </row>
    <row r="13764" spans="1:8" ht="89.25" x14ac:dyDescent="0.25">
      <c r="A13764" s="64" t="s">
        <v>2220</v>
      </c>
      <c r="B13764" s="15" t="s">
        <v>2219</v>
      </c>
      <c r="C13764" s="40" t="s">
        <v>2218</v>
      </c>
      <c r="D13764" s="8" t="s">
        <v>20</v>
      </c>
      <c r="E13764" s="63" t="s">
        <v>1528</v>
      </c>
      <c r="F13764" s="61"/>
      <c r="G13764" s="62" t="s">
        <v>16</v>
      </c>
      <c r="H13764" s="61"/>
    </row>
    <row r="13765" spans="1:8" ht="76.5" x14ac:dyDescent="0.25">
      <c r="A13765" s="64" t="s">
        <v>2217</v>
      </c>
      <c r="B13765" s="15" t="s">
        <v>2216</v>
      </c>
      <c r="C13765" s="40" t="s">
        <v>2211</v>
      </c>
      <c r="D13765" s="8" t="s">
        <v>20</v>
      </c>
      <c r="E13765" s="63" t="s">
        <v>1528</v>
      </c>
      <c r="F13765" s="61"/>
      <c r="G13765" s="62" t="s">
        <v>16</v>
      </c>
      <c r="H13765" s="61"/>
    </row>
    <row r="13766" spans="1:8" ht="76.5" x14ac:dyDescent="0.25">
      <c r="A13766" s="64" t="s">
        <v>2215</v>
      </c>
      <c r="B13766" s="15" t="s">
        <v>2214</v>
      </c>
      <c r="C13766" s="40" t="s">
        <v>2211</v>
      </c>
      <c r="D13766" s="8" t="s">
        <v>20</v>
      </c>
      <c r="E13766" s="63" t="s">
        <v>1528</v>
      </c>
      <c r="F13766" s="61"/>
      <c r="G13766" s="62" t="s">
        <v>16</v>
      </c>
      <c r="H13766" s="61"/>
    </row>
    <row r="13767" spans="1:8" ht="76.5" x14ac:dyDescent="0.25">
      <c r="A13767" s="64" t="s">
        <v>2213</v>
      </c>
      <c r="B13767" s="15" t="s">
        <v>2212</v>
      </c>
      <c r="C13767" s="40" t="s">
        <v>2211</v>
      </c>
      <c r="D13767" s="8" t="s">
        <v>20</v>
      </c>
      <c r="E13767" s="63" t="s">
        <v>1528</v>
      </c>
      <c r="F13767" s="61"/>
      <c r="G13767" s="62" t="s">
        <v>16</v>
      </c>
      <c r="H13767" s="61"/>
    </row>
    <row r="13768" spans="1:8" ht="76.5" x14ac:dyDescent="0.25">
      <c r="A13768" s="64" t="s">
        <v>2210</v>
      </c>
      <c r="B13768" s="15" t="s">
        <v>1891</v>
      </c>
      <c r="C13768" s="40" t="s">
        <v>2209</v>
      </c>
      <c r="D13768" s="8" t="s">
        <v>20</v>
      </c>
      <c r="E13768" s="63" t="s">
        <v>1528</v>
      </c>
      <c r="F13768" s="61"/>
      <c r="G13768" s="62" t="s">
        <v>16</v>
      </c>
      <c r="H13768" s="61"/>
    </row>
    <row r="13769" spans="1:8" ht="76.5" x14ac:dyDescent="0.25">
      <c r="A13769" s="64" t="s">
        <v>2208</v>
      </c>
      <c r="B13769" s="15" t="s">
        <v>2207</v>
      </c>
      <c r="C13769" s="40" t="s">
        <v>2206</v>
      </c>
      <c r="D13769" s="8" t="s">
        <v>20</v>
      </c>
      <c r="E13769" s="63" t="s">
        <v>1528</v>
      </c>
      <c r="F13769" s="61"/>
      <c r="G13769" s="62" t="s">
        <v>16</v>
      </c>
      <c r="H13769" s="61"/>
    </row>
    <row r="13770" spans="1:8" ht="38.25" x14ac:dyDescent="0.25">
      <c r="A13770" s="15" t="s">
        <v>2205</v>
      </c>
      <c r="B13770" s="15" t="s">
        <v>2204</v>
      </c>
      <c r="C13770" s="40" t="s">
        <v>2203</v>
      </c>
      <c r="D13770" s="8" t="s">
        <v>1626</v>
      </c>
      <c r="E13770" s="63" t="s">
        <v>1625</v>
      </c>
      <c r="F13770" s="65"/>
      <c r="G13770" s="9">
        <v>44739</v>
      </c>
      <c r="H13770" s="61"/>
    </row>
    <row r="13771" spans="1:8" ht="76.5" x14ac:dyDescent="0.25">
      <c r="A13771" s="64" t="s">
        <v>2202</v>
      </c>
      <c r="B13771" s="15" t="s">
        <v>2201</v>
      </c>
      <c r="C13771" s="40" t="s">
        <v>2200</v>
      </c>
      <c r="D13771" s="8" t="s">
        <v>20</v>
      </c>
      <c r="E13771" s="63" t="s">
        <v>1528</v>
      </c>
      <c r="F13771" s="61"/>
      <c r="G13771" s="62" t="s">
        <v>16</v>
      </c>
      <c r="H13771" s="61"/>
    </row>
    <row r="13772" spans="1:8" ht="76.5" x14ac:dyDescent="0.25">
      <c r="A13772" s="64" t="s">
        <v>2199</v>
      </c>
      <c r="B13772" s="15" t="s">
        <v>2198</v>
      </c>
      <c r="C13772" s="40" t="s">
        <v>2197</v>
      </c>
      <c r="D13772" s="8" t="s">
        <v>20</v>
      </c>
      <c r="E13772" s="63" t="s">
        <v>1528</v>
      </c>
      <c r="F13772" s="61"/>
      <c r="G13772" s="62" t="s">
        <v>16</v>
      </c>
      <c r="H13772" s="61"/>
    </row>
    <row r="13773" spans="1:8" ht="76.5" x14ac:dyDescent="0.25">
      <c r="A13773" s="64" t="s">
        <v>2196</v>
      </c>
      <c r="B13773" s="15" t="s">
        <v>2195</v>
      </c>
      <c r="C13773" s="40" t="s">
        <v>2194</v>
      </c>
      <c r="D13773" s="8" t="s">
        <v>20</v>
      </c>
      <c r="E13773" s="63" t="s">
        <v>1528</v>
      </c>
      <c r="F13773" s="61"/>
      <c r="G13773" s="62" t="s">
        <v>16</v>
      </c>
      <c r="H13773" s="61"/>
    </row>
    <row r="13774" spans="1:8" ht="76.5" x14ac:dyDescent="0.25">
      <c r="A13774" s="64" t="s">
        <v>2193</v>
      </c>
      <c r="B13774" s="15" t="s">
        <v>2192</v>
      </c>
      <c r="C13774" s="40" t="s">
        <v>2191</v>
      </c>
      <c r="D13774" s="8" t="s">
        <v>20</v>
      </c>
      <c r="E13774" s="63" t="s">
        <v>1528</v>
      </c>
      <c r="F13774" s="61"/>
      <c r="G13774" s="62" t="s">
        <v>16</v>
      </c>
      <c r="H13774" s="61"/>
    </row>
    <row r="13775" spans="1:8" ht="76.5" x14ac:dyDescent="0.25">
      <c r="A13775" s="64" t="s">
        <v>2190</v>
      </c>
      <c r="B13775" s="15" t="s">
        <v>2189</v>
      </c>
      <c r="C13775" s="40" t="s">
        <v>2188</v>
      </c>
      <c r="D13775" s="8" t="s">
        <v>20</v>
      </c>
      <c r="E13775" s="63" t="s">
        <v>1528</v>
      </c>
      <c r="F13775" s="61"/>
      <c r="G13775" s="62" t="s">
        <v>16</v>
      </c>
      <c r="H13775" s="61"/>
    </row>
    <row r="13776" spans="1:8" ht="178.5" x14ac:dyDescent="0.25">
      <c r="A13776" s="64" t="s">
        <v>2187</v>
      </c>
      <c r="B13776" s="15" t="s">
        <v>2186</v>
      </c>
      <c r="C13776" s="40" t="s">
        <v>2185</v>
      </c>
      <c r="D13776" s="8" t="s">
        <v>20</v>
      </c>
      <c r="E13776" s="63" t="s">
        <v>1528</v>
      </c>
      <c r="F13776" s="61"/>
      <c r="G13776" s="62" t="s">
        <v>16</v>
      </c>
      <c r="H13776" s="61"/>
    </row>
    <row r="13777" spans="1:8" ht="76.5" x14ac:dyDescent="0.25">
      <c r="A13777" s="64" t="s">
        <v>2184</v>
      </c>
      <c r="B13777" s="15" t="s">
        <v>2183</v>
      </c>
      <c r="C13777" s="40" t="s">
        <v>2182</v>
      </c>
      <c r="D13777" s="8" t="s">
        <v>20</v>
      </c>
      <c r="E13777" s="63" t="s">
        <v>1528</v>
      </c>
      <c r="F13777" s="61"/>
      <c r="G13777" s="62" t="s">
        <v>16</v>
      </c>
      <c r="H13777" s="66"/>
    </row>
    <row r="13778" spans="1:8" ht="76.5" x14ac:dyDescent="0.25">
      <c r="A13778" s="64" t="s">
        <v>2181</v>
      </c>
      <c r="B13778" s="15" t="s">
        <v>2180</v>
      </c>
      <c r="C13778" s="40" t="s">
        <v>2179</v>
      </c>
      <c r="D13778" s="8" t="s">
        <v>20</v>
      </c>
      <c r="E13778" s="63" t="s">
        <v>1528</v>
      </c>
      <c r="F13778" s="61"/>
      <c r="G13778" s="62" t="s">
        <v>16</v>
      </c>
      <c r="H13778" s="61"/>
    </row>
    <row r="13779" spans="1:8" ht="76.5" x14ac:dyDescent="0.25">
      <c r="A13779" s="64" t="s">
        <v>2178</v>
      </c>
      <c r="B13779" s="15" t="s">
        <v>2177</v>
      </c>
      <c r="C13779" s="40" t="s">
        <v>2176</v>
      </c>
      <c r="D13779" s="8" t="s">
        <v>20</v>
      </c>
      <c r="E13779" s="63" t="s">
        <v>1528</v>
      </c>
      <c r="F13779" s="61"/>
      <c r="G13779" s="62" t="s">
        <v>16</v>
      </c>
      <c r="H13779" s="61"/>
    </row>
    <row r="13780" spans="1:8" ht="63.75" x14ac:dyDescent="0.25">
      <c r="A13780" s="15" t="s">
        <v>2175</v>
      </c>
      <c r="B13780" s="15" t="s">
        <v>2174</v>
      </c>
      <c r="C13780" s="40" t="s">
        <v>2173</v>
      </c>
      <c r="D13780" s="14" t="s">
        <v>1626</v>
      </c>
      <c r="E13780" s="63" t="s">
        <v>1625</v>
      </c>
      <c r="F13780" s="65"/>
      <c r="G13780" s="9">
        <v>44739</v>
      </c>
      <c r="H13780" s="61"/>
    </row>
    <row r="13781" spans="1:8" ht="76.5" x14ac:dyDescent="0.25">
      <c r="A13781" s="64" t="s">
        <v>2172</v>
      </c>
      <c r="B13781" s="15" t="s">
        <v>2171</v>
      </c>
      <c r="C13781" s="40" t="s">
        <v>2170</v>
      </c>
      <c r="D13781" s="8" t="s">
        <v>20</v>
      </c>
      <c r="E13781" s="63" t="s">
        <v>1528</v>
      </c>
      <c r="F13781" s="61"/>
      <c r="G13781" s="62" t="s">
        <v>16</v>
      </c>
      <c r="H13781" s="61"/>
    </row>
    <row r="13782" spans="1:8" ht="76.5" x14ac:dyDescent="0.25">
      <c r="A13782" s="64" t="s">
        <v>2169</v>
      </c>
      <c r="B13782" s="15" t="s">
        <v>2168</v>
      </c>
      <c r="C13782" s="40" t="s">
        <v>2167</v>
      </c>
      <c r="D13782" s="8" t="s">
        <v>20</v>
      </c>
      <c r="E13782" s="63" t="s">
        <v>1528</v>
      </c>
      <c r="F13782" s="61"/>
      <c r="G13782" s="62" t="s">
        <v>16</v>
      </c>
      <c r="H13782" s="61"/>
    </row>
    <row r="13783" spans="1:8" ht="76.5" x14ac:dyDescent="0.25">
      <c r="A13783" s="64" t="s">
        <v>2166</v>
      </c>
      <c r="B13783" s="15" t="s">
        <v>2165</v>
      </c>
      <c r="C13783" s="40" t="s">
        <v>2164</v>
      </c>
      <c r="D13783" s="8" t="s">
        <v>20</v>
      </c>
      <c r="E13783" s="63" t="s">
        <v>1528</v>
      </c>
      <c r="F13783" s="61"/>
      <c r="G13783" s="62" t="s">
        <v>16</v>
      </c>
      <c r="H13783" s="61"/>
    </row>
    <row r="13784" spans="1:8" ht="76.5" x14ac:dyDescent="0.25">
      <c r="A13784" s="64" t="s">
        <v>2163</v>
      </c>
      <c r="B13784" s="15" t="s">
        <v>2162</v>
      </c>
      <c r="C13784" s="40" t="s">
        <v>2161</v>
      </c>
      <c r="D13784" s="8" t="s">
        <v>20</v>
      </c>
      <c r="E13784" s="63" t="s">
        <v>1528</v>
      </c>
      <c r="F13784" s="61"/>
      <c r="G13784" s="62" t="s">
        <v>16</v>
      </c>
      <c r="H13784" s="61"/>
    </row>
    <row r="13785" spans="1:8" ht="114.75" x14ac:dyDescent="0.25">
      <c r="A13785" s="64" t="s">
        <v>2160</v>
      </c>
      <c r="B13785" s="15" t="s">
        <v>2159</v>
      </c>
      <c r="C13785" s="40" t="s">
        <v>2158</v>
      </c>
      <c r="D13785" s="8" t="s">
        <v>20</v>
      </c>
      <c r="E13785" s="63" t="s">
        <v>1528</v>
      </c>
      <c r="F13785" s="61"/>
      <c r="G13785" s="62" t="s">
        <v>16</v>
      </c>
      <c r="H13785" s="61"/>
    </row>
    <row r="13786" spans="1:8" ht="76.5" x14ac:dyDescent="0.25">
      <c r="A13786" s="64" t="s">
        <v>2157</v>
      </c>
      <c r="B13786" s="15" t="s">
        <v>2156</v>
      </c>
      <c r="C13786" s="40" t="s">
        <v>2155</v>
      </c>
      <c r="D13786" s="8" t="s">
        <v>20</v>
      </c>
      <c r="E13786" s="63" t="s">
        <v>1528</v>
      </c>
      <c r="F13786" s="61"/>
      <c r="G13786" s="62" t="s">
        <v>16</v>
      </c>
      <c r="H13786" s="61"/>
    </row>
    <row r="13787" spans="1:8" ht="76.5" x14ac:dyDescent="0.25">
      <c r="A13787" s="64" t="s">
        <v>2154</v>
      </c>
      <c r="B13787" s="15" t="s">
        <v>2153</v>
      </c>
      <c r="C13787" s="40" t="s">
        <v>2152</v>
      </c>
      <c r="D13787" s="8" t="s">
        <v>20</v>
      </c>
      <c r="E13787" s="63" t="s">
        <v>1528</v>
      </c>
      <c r="F13787" s="61"/>
      <c r="G13787" s="62" t="s">
        <v>16</v>
      </c>
      <c r="H13787" s="61"/>
    </row>
    <row r="13788" spans="1:8" ht="76.5" x14ac:dyDescent="0.25">
      <c r="A13788" s="64" t="s">
        <v>2151</v>
      </c>
      <c r="B13788" s="15" t="s">
        <v>2150</v>
      </c>
      <c r="C13788" s="40" t="s">
        <v>2149</v>
      </c>
      <c r="D13788" s="8" t="s">
        <v>20</v>
      </c>
      <c r="E13788" s="63" t="s">
        <v>1528</v>
      </c>
      <c r="F13788" s="61"/>
      <c r="G13788" s="62" t="s">
        <v>16</v>
      </c>
      <c r="H13788" s="61"/>
    </row>
    <row r="13789" spans="1:8" ht="76.5" x14ac:dyDescent="0.25">
      <c r="A13789" s="15" t="s">
        <v>2148</v>
      </c>
      <c r="B13789" s="15" t="s">
        <v>2145</v>
      </c>
      <c r="C13789" s="40" t="s">
        <v>2147</v>
      </c>
      <c r="D13789" s="8" t="s">
        <v>1626</v>
      </c>
      <c r="E13789" s="63" t="s">
        <v>1625</v>
      </c>
      <c r="F13789" s="65"/>
      <c r="G13789" s="9">
        <v>44739</v>
      </c>
      <c r="H13789" s="61"/>
    </row>
    <row r="13790" spans="1:8" ht="76.5" x14ac:dyDescent="0.25">
      <c r="A13790" s="64" t="s">
        <v>2146</v>
      </c>
      <c r="B13790" s="15" t="s">
        <v>2145</v>
      </c>
      <c r="C13790" s="40" t="s">
        <v>2144</v>
      </c>
      <c r="D13790" s="8" t="s">
        <v>20</v>
      </c>
      <c r="E13790" s="63" t="s">
        <v>1528</v>
      </c>
      <c r="F13790" s="61"/>
      <c r="G13790" s="62" t="s">
        <v>16</v>
      </c>
      <c r="H13790" s="61"/>
    </row>
    <row r="13791" spans="1:8" ht="76.5" x14ac:dyDescent="0.25">
      <c r="A13791" s="64" t="s">
        <v>2143</v>
      </c>
      <c r="B13791" s="15" t="s">
        <v>2142</v>
      </c>
      <c r="C13791" s="40" t="s">
        <v>2141</v>
      </c>
      <c r="D13791" s="8" t="s">
        <v>20</v>
      </c>
      <c r="E13791" s="63" t="s">
        <v>1528</v>
      </c>
      <c r="F13791" s="61"/>
      <c r="G13791" s="62" t="s">
        <v>16</v>
      </c>
      <c r="H13791" s="61"/>
    </row>
    <row r="13792" spans="1:8" ht="76.5" x14ac:dyDescent="0.25">
      <c r="A13792" s="64" t="s">
        <v>2140</v>
      </c>
      <c r="B13792" s="15" t="s">
        <v>2139</v>
      </c>
      <c r="C13792" s="40" t="s">
        <v>2138</v>
      </c>
      <c r="D13792" s="8" t="s">
        <v>20</v>
      </c>
      <c r="E13792" s="63" t="s">
        <v>1528</v>
      </c>
      <c r="F13792" s="61"/>
      <c r="G13792" s="62" t="s">
        <v>16</v>
      </c>
      <c r="H13792" s="61"/>
    </row>
    <row r="13793" spans="1:8" ht="38.25" x14ac:dyDescent="0.25">
      <c r="A13793" s="15" t="s">
        <v>2137</v>
      </c>
      <c r="B13793" s="15" t="s">
        <v>2136</v>
      </c>
      <c r="C13793" s="40" t="s">
        <v>2135</v>
      </c>
      <c r="D13793" s="8" t="s">
        <v>1626</v>
      </c>
      <c r="E13793" s="63" t="s">
        <v>1625</v>
      </c>
      <c r="F13793" s="65"/>
      <c r="G13793" s="9">
        <v>44728</v>
      </c>
      <c r="H13793" s="61"/>
    </row>
    <row r="13794" spans="1:8" ht="76.5" x14ac:dyDescent="0.25">
      <c r="A13794" s="64" t="s">
        <v>2134</v>
      </c>
      <c r="B13794" s="15" t="s">
        <v>2133</v>
      </c>
      <c r="C13794" s="40" t="s">
        <v>2132</v>
      </c>
      <c r="D13794" s="8" t="s">
        <v>20</v>
      </c>
      <c r="E13794" s="63" t="s">
        <v>1528</v>
      </c>
      <c r="F13794" s="61"/>
      <c r="G13794" s="62" t="s">
        <v>16</v>
      </c>
      <c r="H13794" s="61"/>
    </row>
    <row r="13795" spans="1:8" ht="102" x14ac:dyDescent="0.25">
      <c r="A13795" s="15" t="s">
        <v>2131</v>
      </c>
      <c r="B13795" s="15" t="s">
        <v>2130</v>
      </c>
      <c r="C13795" s="40" t="s">
        <v>2129</v>
      </c>
      <c r="D13795" s="8" t="s">
        <v>1626</v>
      </c>
      <c r="E13795" s="63" t="s">
        <v>1625</v>
      </c>
      <c r="F13795" s="65"/>
      <c r="G13795" s="9">
        <v>44737</v>
      </c>
      <c r="H13795" s="61"/>
    </row>
    <row r="13796" spans="1:8" ht="76.5" x14ac:dyDescent="0.25">
      <c r="A13796" s="64" t="s">
        <v>2128</v>
      </c>
      <c r="B13796" s="15" t="s">
        <v>2127</v>
      </c>
      <c r="C13796" s="40" t="s">
        <v>2126</v>
      </c>
      <c r="D13796" s="8" t="s">
        <v>20</v>
      </c>
      <c r="E13796" s="63" t="s">
        <v>1528</v>
      </c>
      <c r="F13796" s="61"/>
      <c r="G13796" s="62" t="s">
        <v>16</v>
      </c>
      <c r="H13796" s="61"/>
    </row>
    <row r="13797" spans="1:8" ht="76.5" x14ac:dyDescent="0.25">
      <c r="A13797" s="64" t="s">
        <v>2125</v>
      </c>
      <c r="B13797" s="15" t="s">
        <v>2124</v>
      </c>
      <c r="C13797" s="40" t="s">
        <v>2123</v>
      </c>
      <c r="D13797" s="8" t="s">
        <v>20</v>
      </c>
      <c r="E13797" s="63" t="s">
        <v>1528</v>
      </c>
      <c r="F13797" s="61"/>
      <c r="G13797" s="62" t="s">
        <v>16</v>
      </c>
      <c r="H13797" s="61"/>
    </row>
    <row r="13798" spans="1:8" ht="76.5" x14ac:dyDescent="0.25">
      <c r="A13798" s="64" t="s">
        <v>2122</v>
      </c>
      <c r="B13798" s="15" t="s">
        <v>2121</v>
      </c>
      <c r="C13798" s="40" t="s">
        <v>2120</v>
      </c>
      <c r="D13798" s="8" t="s">
        <v>20</v>
      </c>
      <c r="E13798" s="63" t="s">
        <v>1528</v>
      </c>
      <c r="F13798" s="61"/>
      <c r="G13798" s="62" t="s">
        <v>16</v>
      </c>
      <c r="H13798" s="61"/>
    </row>
    <row r="13799" spans="1:8" ht="76.5" x14ac:dyDescent="0.25">
      <c r="A13799" s="64" t="s">
        <v>2119</v>
      </c>
      <c r="B13799" s="15" t="s">
        <v>2118</v>
      </c>
      <c r="C13799" s="40" t="s">
        <v>2117</v>
      </c>
      <c r="D13799" s="8" t="s">
        <v>20</v>
      </c>
      <c r="E13799" s="63" t="s">
        <v>1528</v>
      </c>
      <c r="F13799" s="61"/>
      <c r="G13799" s="62" t="s">
        <v>16</v>
      </c>
      <c r="H13799" s="61"/>
    </row>
    <row r="13800" spans="1:8" ht="76.5" x14ac:dyDescent="0.25">
      <c r="A13800" s="64" t="s">
        <v>2116</v>
      </c>
      <c r="B13800" s="15" t="s">
        <v>2115</v>
      </c>
      <c r="C13800" s="40" t="s">
        <v>2114</v>
      </c>
      <c r="D13800" s="8" t="s">
        <v>20</v>
      </c>
      <c r="E13800" s="63" t="s">
        <v>1528</v>
      </c>
      <c r="F13800" s="61"/>
      <c r="G13800" s="62" t="s">
        <v>16</v>
      </c>
      <c r="H13800" s="61"/>
    </row>
    <row r="13801" spans="1:8" ht="76.5" x14ac:dyDescent="0.25">
      <c r="A13801" s="64" t="s">
        <v>2113</v>
      </c>
      <c r="B13801" s="15" t="s">
        <v>2112</v>
      </c>
      <c r="C13801" s="40" t="s">
        <v>2111</v>
      </c>
      <c r="D13801" s="8" t="s">
        <v>20</v>
      </c>
      <c r="E13801" s="63" t="s">
        <v>1528</v>
      </c>
      <c r="F13801" s="61"/>
      <c r="G13801" s="62" t="s">
        <v>16</v>
      </c>
      <c r="H13801" s="61"/>
    </row>
    <row r="13802" spans="1:8" ht="76.5" x14ac:dyDescent="0.25">
      <c r="A13802" s="64" t="s">
        <v>2110</v>
      </c>
      <c r="B13802" s="15" t="s">
        <v>2109</v>
      </c>
      <c r="C13802" s="40" t="s">
        <v>2108</v>
      </c>
      <c r="D13802" s="8" t="s">
        <v>20</v>
      </c>
      <c r="E13802" s="63" t="s">
        <v>1528</v>
      </c>
      <c r="F13802" s="61"/>
      <c r="G13802" s="62" t="s">
        <v>16</v>
      </c>
      <c r="H13802" s="61"/>
    </row>
    <row r="13803" spans="1:8" ht="76.5" x14ac:dyDescent="0.25">
      <c r="A13803" s="64" t="s">
        <v>2107</v>
      </c>
      <c r="B13803" s="15" t="s">
        <v>2106</v>
      </c>
      <c r="C13803" s="40" t="s">
        <v>2105</v>
      </c>
      <c r="D13803" s="8" t="s">
        <v>20</v>
      </c>
      <c r="E13803" s="63" t="s">
        <v>1528</v>
      </c>
      <c r="F13803" s="61"/>
      <c r="G13803" s="62" t="s">
        <v>16</v>
      </c>
      <c r="H13803" s="61"/>
    </row>
    <row r="13804" spans="1:8" ht="76.5" x14ac:dyDescent="0.25">
      <c r="A13804" s="64" t="s">
        <v>2104</v>
      </c>
      <c r="B13804" s="15" t="s">
        <v>2103</v>
      </c>
      <c r="C13804" s="40" t="s">
        <v>2102</v>
      </c>
      <c r="D13804" s="8" t="s">
        <v>20</v>
      </c>
      <c r="E13804" s="63" t="s">
        <v>1528</v>
      </c>
      <c r="F13804" s="61"/>
      <c r="G13804" s="62" t="s">
        <v>16</v>
      </c>
      <c r="H13804" s="61"/>
    </row>
    <row r="13805" spans="1:8" ht="76.5" x14ac:dyDescent="0.25">
      <c r="A13805" s="64" t="s">
        <v>2101</v>
      </c>
      <c r="B13805" s="15" t="s">
        <v>2100</v>
      </c>
      <c r="C13805" s="40" t="s">
        <v>2099</v>
      </c>
      <c r="D13805" s="8" t="s">
        <v>20</v>
      </c>
      <c r="E13805" s="63" t="s">
        <v>1528</v>
      </c>
      <c r="F13805" s="61"/>
      <c r="G13805" s="62" t="s">
        <v>16</v>
      </c>
      <c r="H13805" s="61"/>
    </row>
    <row r="13806" spans="1:8" ht="76.5" x14ac:dyDescent="0.25">
      <c r="A13806" s="64" t="s">
        <v>2098</v>
      </c>
      <c r="B13806" s="15" t="s">
        <v>2097</v>
      </c>
      <c r="C13806" s="40" t="s">
        <v>2096</v>
      </c>
      <c r="D13806" s="8" t="s">
        <v>20</v>
      </c>
      <c r="E13806" s="63" t="s">
        <v>1528</v>
      </c>
      <c r="F13806" s="61"/>
      <c r="G13806" s="62" t="s">
        <v>16</v>
      </c>
      <c r="H13806" s="61"/>
    </row>
    <row r="13807" spans="1:8" ht="76.5" x14ac:dyDescent="0.25">
      <c r="A13807" s="64" t="s">
        <v>2095</v>
      </c>
      <c r="B13807" s="15" t="s">
        <v>2094</v>
      </c>
      <c r="C13807" s="40" t="s">
        <v>2088</v>
      </c>
      <c r="D13807" s="8" t="s">
        <v>20</v>
      </c>
      <c r="E13807" s="63" t="s">
        <v>1528</v>
      </c>
      <c r="F13807" s="61"/>
      <c r="G13807" s="62" t="s">
        <v>16</v>
      </c>
      <c r="H13807" s="61"/>
    </row>
    <row r="13808" spans="1:8" ht="76.5" x14ac:dyDescent="0.25">
      <c r="A13808" s="64" t="s">
        <v>2093</v>
      </c>
      <c r="B13808" s="15" t="s">
        <v>2092</v>
      </c>
      <c r="C13808" s="40" t="s">
        <v>2091</v>
      </c>
      <c r="D13808" s="8" t="s">
        <v>20</v>
      </c>
      <c r="E13808" s="63" t="s">
        <v>1528</v>
      </c>
      <c r="F13808" s="61"/>
      <c r="G13808" s="62" t="s">
        <v>16</v>
      </c>
      <c r="H13808" s="61"/>
    </row>
    <row r="13809" spans="1:8" ht="76.5" x14ac:dyDescent="0.25">
      <c r="A13809" s="64" t="s">
        <v>2090</v>
      </c>
      <c r="B13809" s="15" t="s">
        <v>2089</v>
      </c>
      <c r="C13809" s="40" t="s">
        <v>2088</v>
      </c>
      <c r="D13809" s="8" t="s">
        <v>20</v>
      </c>
      <c r="E13809" s="63" t="s">
        <v>1528</v>
      </c>
      <c r="F13809" s="61"/>
      <c r="G13809" s="62" t="s">
        <v>16</v>
      </c>
      <c r="H13809" s="61"/>
    </row>
    <row r="13810" spans="1:8" ht="114.75" x14ac:dyDescent="0.25">
      <c r="A13810" s="64" t="s">
        <v>2087</v>
      </c>
      <c r="B13810" s="15" t="s">
        <v>2086</v>
      </c>
      <c r="C13810" s="40" t="s">
        <v>2085</v>
      </c>
      <c r="D13810" s="8" t="s">
        <v>20</v>
      </c>
      <c r="E13810" s="63" t="s">
        <v>1528</v>
      </c>
      <c r="F13810" s="61"/>
      <c r="G13810" s="62" t="s">
        <v>16</v>
      </c>
      <c r="H13810" s="61"/>
    </row>
    <row r="13811" spans="1:8" ht="76.5" x14ac:dyDescent="0.25">
      <c r="A13811" s="15" t="s">
        <v>2084</v>
      </c>
      <c r="B13811" s="15" t="s">
        <v>1454</v>
      </c>
      <c r="C13811" s="40" t="s">
        <v>2083</v>
      </c>
      <c r="D13811" s="8" t="s">
        <v>1626</v>
      </c>
      <c r="E13811" s="63" t="s">
        <v>1625</v>
      </c>
      <c r="F13811" s="65"/>
      <c r="G13811" s="9">
        <v>44738</v>
      </c>
      <c r="H13811" s="61"/>
    </row>
    <row r="13812" spans="1:8" ht="76.5" x14ac:dyDescent="0.25">
      <c r="A13812" s="64" t="s">
        <v>2082</v>
      </c>
      <c r="B13812" s="15" t="s">
        <v>2081</v>
      </c>
      <c r="C13812" s="40" t="s">
        <v>2080</v>
      </c>
      <c r="D13812" s="8" t="s">
        <v>20</v>
      </c>
      <c r="E13812" s="63" t="s">
        <v>1528</v>
      </c>
      <c r="F13812" s="61"/>
      <c r="G13812" s="62" t="s">
        <v>16</v>
      </c>
      <c r="H13812" s="61"/>
    </row>
    <row r="13813" spans="1:8" ht="76.5" x14ac:dyDescent="0.25">
      <c r="A13813" s="64" t="s">
        <v>2079</v>
      </c>
      <c r="B13813" s="15" t="s">
        <v>2078</v>
      </c>
      <c r="C13813" s="40" t="s">
        <v>2077</v>
      </c>
      <c r="D13813" s="8" t="s">
        <v>20</v>
      </c>
      <c r="E13813" s="63" t="s">
        <v>1528</v>
      </c>
      <c r="F13813" s="61"/>
      <c r="G13813" s="62" t="s">
        <v>16</v>
      </c>
      <c r="H13813" s="61"/>
    </row>
    <row r="13814" spans="1:8" ht="76.5" x14ac:dyDescent="0.25">
      <c r="A13814" s="64" t="s">
        <v>2076</v>
      </c>
      <c r="B13814" s="15" t="s">
        <v>2075</v>
      </c>
      <c r="C13814" s="40" t="s">
        <v>2074</v>
      </c>
      <c r="D13814" s="8" t="s">
        <v>20</v>
      </c>
      <c r="E13814" s="63" t="s">
        <v>1528</v>
      </c>
      <c r="F13814" s="61"/>
      <c r="G13814" s="62" t="s">
        <v>16</v>
      </c>
      <c r="H13814" s="61"/>
    </row>
    <row r="13815" spans="1:8" ht="76.5" x14ac:dyDescent="0.25">
      <c r="A13815" s="64" t="s">
        <v>2073</v>
      </c>
      <c r="B13815" s="15" t="s">
        <v>2072</v>
      </c>
      <c r="C13815" s="40" t="s">
        <v>2071</v>
      </c>
      <c r="D13815" s="8" t="s">
        <v>20</v>
      </c>
      <c r="E13815" s="63" t="s">
        <v>1528</v>
      </c>
      <c r="F13815" s="61"/>
      <c r="G13815" s="62" t="s">
        <v>16</v>
      </c>
      <c r="H13815" s="61"/>
    </row>
    <row r="13816" spans="1:8" ht="76.5" x14ac:dyDescent="0.25">
      <c r="A13816" s="64" t="s">
        <v>2070</v>
      </c>
      <c r="B13816" s="15" t="s">
        <v>2069</v>
      </c>
      <c r="C13816" s="40" t="s">
        <v>2068</v>
      </c>
      <c r="D13816" s="8" t="s">
        <v>20</v>
      </c>
      <c r="E13816" s="63" t="s">
        <v>1528</v>
      </c>
      <c r="F13816" s="61"/>
      <c r="G13816" s="62" t="s">
        <v>16</v>
      </c>
      <c r="H13816" s="61"/>
    </row>
    <row r="13817" spans="1:8" ht="76.5" x14ac:dyDescent="0.25">
      <c r="A13817" s="64" t="s">
        <v>2067</v>
      </c>
      <c r="B13817" s="15" t="s">
        <v>2066</v>
      </c>
      <c r="C13817" s="40" t="s">
        <v>2065</v>
      </c>
      <c r="D13817" s="8" t="s">
        <v>20</v>
      </c>
      <c r="E13817" s="63" t="s">
        <v>1528</v>
      </c>
      <c r="F13817" s="61"/>
      <c r="G13817" s="62" t="s">
        <v>16</v>
      </c>
      <c r="H13817" s="61"/>
    </row>
    <row r="13818" spans="1:8" ht="89.25" x14ac:dyDescent="0.25">
      <c r="A13818" s="15" t="s">
        <v>2064</v>
      </c>
      <c r="B13818" s="15" t="s">
        <v>2063</v>
      </c>
      <c r="C13818" s="40" t="s">
        <v>2062</v>
      </c>
      <c r="D13818" s="8" t="s">
        <v>1626</v>
      </c>
      <c r="E13818" s="63" t="s">
        <v>1799</v>
      </c>
      <c r="F13818" s="65"/>
      <c r="G13818" s="9">
        <v>44717</v>
      </c>
      <c r="H13818" s="61"/>
    </row>
    <row r="13819" spans="1:8" ht="76.5" x14ac:dyDescent="0.25">
      <c r="A13819" s="64" t="s">
        <v>2061</v>
      </c>
      <c r="B13819" s="15" t="s">
        <v>2060</v>
      </c>
      <c r="C13819" s="40" t="s">
        <v>2059</v>
      </c>
      <c r="D13819" s="8" t="s">
        <v>20</v>
      </c>
      <c r="E13819" s="63" t="s">
        <v>1528</v>
      </c>
      <c r="F13819" s="61"/>
      <c r="G13819" s="62" t="s">
        <v>16</v>
      </c>
      <c r="H13819" s="61"/>
    </row>
    <row r="13820" spans="1:8" ht="76.5" x14ac:dyDescent="0.25">
      <c r="A13820" s="64" t="s">
        <v>2058</v>
      </c>
      <c r="B13820" s="15" t="s">
        <v>2057</v>
      </c>
      <c r="C13820" s="40" t="s">
        <v>2056</v>
      </c>
      <c r="D13820" s="8" t="s">
        <v>20</v>
      </c>
      <c r="E13820" s="63" t="s">
        <v>1528</v>
      </c>
      <c r="F13820" s="61"/>
      <c r="G13820" s="62" t="s">
        <v>16</v>
      </c>
      <c r="H13820" s="61"/>
    </row>
    <row r="13821" spans="1:8" ht="76.5" x14ac:dyDescent="0.25">
      <c r="A13821" s="64" t="s">
        <v>2055</v>
      </c>
      <c r="B13821" s="15" t="s">
        <v>2054</v>
      </c>
      <c r="C13821" s="40" t="s">
        <v>2053</v>
      </c>
      <c r="D13821" s="8" t="s">
        <v>20</v>
      </c>
      <c r="E13821" s="63" t="s">
        <v>1528</v>
      </c>
      <c r="F13821" s="61"/>
      <c r="G13821" s="62" t="s">
        <v>16</v>
      </c>
      <c r="H13821" s="61"/>
    </row>
    <row r="13822" spans="1:8" ht="76.5" x14ac:dyDescent="0.25">
      <c r="A13822" s="64" t="s">
        <v>2052</v>
      </c>
      <c r="B13822" s="15" t="s">
        <v>2051</v>
      </c>
      <c r="C13822" s="40" t="s">
        <v>2050</v>
      </c>
      <c r="D13822" s="8" t="s">
        <v>20</v>
      </c>
      <c r="E13822" s="63" t="s">
        <v>1528</v>
      </c>
      <c r="F13822" s="61"/>
      <c r="G13822" s="62" t="s">
        <v>16</v>
      </c>
      <c r="H13822" s="61"/>
    </row>
    <row r="13823" spans="1:8" ht="76.5" x14ac:dyDescent="0.25">
      <c r="A13823" s="64" t="s">
        <v>2049</v>
      </c>
      <c r="B13823" s="15" t="s">
        <v>2048</v>
      </c>
      <c r="C13823" s="40" t="s">
        <v>2047</v>
      </c>
      <c r="D13823" s="8" t="s">
        <v>20</v>
      </c>
      <c r="E13823" s="63" t="s">
        <v>1528</v>
      </c>
      <c r="F13823" s="61"/>
      <c r="G13823" s="62" t="s">
        <v>16</v>
      </c>
      <c r="H13823" s="61"/>
    </row>
    <row r="13824" spans="1:8" ht="76.5" x14ac:dyDescent="0.25">
      <c r="A13824" s="64" t="s">
        <v>2046</v>
      </c>
      <c r="B13824" s="15" t="s">
        <v>2045</v>
      </c>
      <c r="C13824" s="40" t="s">
        <v>2044</v>
      </c>
      <c r="D13824" s="8" t="s">
        <v>20</v>
      </c>
      <c r="E13824" s="63" t="s">
        <v>1528</v>
      </c>
      <c r="F13824" s="61"/>
      <c r="G13824" s="62" t="s">
        <v>16</v>
      </c>
      <c r="H13824" s="61"/>
    </row>
    <row r="13825" spans="1:8" ht="76.5" x14ac:dyDescent="0.25">
      <c r="A13825" s="64" t="s">
        <v>2043</v>
      </c>
      <c r="B13825" s="15" t="s">
        <v>2042</v>
      </c>
      <c r="C13825" s="40" t="s">
        <v>2041</v>
      </c>
      <c r="D13825" s="8" t="s">
        <v>20</v>
      </c>
      <c r="E13825" s="63" t="s">
        <v>1528</v>
      </c>
      <c r="F13825" s="61"/>
      <c r="G13825" s="62" t="s">
        <v>16</v>
      </c>
      <c r="H13825" s="61"/>
    </row>
    <row r="13826" spans="1:8" ht="76.5" x14ac:dyDescent="0.25">
      <c r="A13826" s="64" t="s">
        <v>2040</v>
      </c>
      <c r="B13826" s="15" t="s">
        <v>2039</v>
      </c>
      <c r="C13826" s="40" t="s">
        <v>2038</v>
      </c>
      <c r="D13826" s="8" t="s">
        <v>20</v>
      </c>
      <c r="E13826" s="63" t="s">
        <v>1528</v>
      </c>
      <c r="F13826" s="61"/>
      <c r="G13826" s="62" t="s">
        <v>16</v>
      </c>
      <c r="H13826" s="61"/>
    </row>
    <row r="13827" spans="1:8" ht="76.5" x14ac:dyDescent="0.25">
      <c r="A13827" s="64" t="s">
        <v>2037</v>
      </c>
      <c r="B13827" s="15" t="s">
        <v>2036</v>
      </c>
      <c r="C13827" s="40" t="s">
        <v>2035</v>
      </c>
      <c r="D13827" s="8" t="s">
        <v>20</v>
      </c>
      <c r="E13827" s="63" t="s">
        <v>1528</v>
      </c>
      <c r="F13827" s="61"/>
      <c r="G13827" s="62" t="s">
        <v>16</v>
      </c>
      <c r="H13827" s="61"/>
    </row>
    <row r="13828" spans="1:8" ht="76.5" x14ac:dyDescent="0.25">
      <c r="A13828" s="64" t="s">
        <v>2034</v>
      </c>
      <c r="B13828" s="15" t="s">
        <v>2033</v>
      </c>
      <c r="C13828" s="40" t="s">
        <v>2032</v>
      </c>
      <c r="D13828" s="8" t="s">
        <v>20</v>
      </c>
      <c r="E13828" s="63" t="s">
        <v>1528</v>
      </c>
      <c r="F13828" s="61"/>
      <c r="G13828" s="62" t="s">
        <v>16</v>
      </c>
      <c r="H13828" s="61"/>
    </row>
    <row r="13829" spans="1:8" ht="76.5" x14ac:dyDescent="0.25">
      <c r="A13829" s="64" t="s">
        <v>2031</v>
      </c>
      <c r="B13829" s="15" t="s">
        <v>2030</v>
      </c>
      <c r="C13829" s="40" t="s">
        <v>2029</v>
      </c>
      <c r="D13829" s="8" t="s">
        <v>20</v>
      </c>
      <c r="E13829" s="63" t="s">
        <v>1528</v>
      </c>
      <c r="F13829" s="61"/>
      <c r="G13829" s="62" t="s">
        <v>16</v>
      </c>
      <c r="H13829" s="61"/>
    </row>
    <row r="13830" spans="1:8" ht="76.5" x14ac:dyDescent="0.25">
      <c r="A13830" s="64" t="s">
        <v>2028</v>
      </c>
      <c r="B13830" s="15" t="s">
        <v>2027</v>
      </c>
      <c r="C13830" s="40" t="s">
        <v>2026</v>
      </c>
      <c r="D13830" s="8" t="s">
        <v>20</v>
      </c>
      <c r="E13830" s="63" t="s">
        <v>1528</v>
      </c>
      <c r="F13830" s="61"/>
      <c r="G13830" s="62" t="s">
        <v>16</v>
      </c>
      <c r="H13830" s="61"/>
    </row>
    <row r="13831" spans="1:8" ht="76.5" x14ac:dyDescent="0.25">
      <c r="A13831" s="64" t="s">
        <v>2025</v>
      </c>
      <c r="B13831" s="15" t="s">
        <v>2024</v>
      </c>
      <c r="C13831" s="40" t="s">
        <v>2023</v>
      </c>
      <c r="D13831" s="8" t="s">
        <v>20</v>
      </c>
      <c r="E13831" s="63" t="s">
        <v>1528</v>
      </c>
      <c r="F13831" s="61"/>
      <c r="G13831" s="62" t="s">
        <v>16</v>
      </c>
      <c r="H13831" s="61"/>
    </row>
    <row r="13832" spans="1:8" ht="76.5" x14ac:dyDescent="0.25">
      <c r="A13832" s="64" t="s">
        <v>2022</v>
      </c>
      <c r="B13832" s="15" t="s">
        <v>2021</v>
      </c>
      <c r="C13832" s="40" t="s">
        <v>2020</v>
      </c>
      <c r="D13832" s="8" t="s">
        <v>20</v>
      </c>
      <c r="E13832" s="63" t="s">
        <v>1528</v>
      </c>
      <c r="F13832" s="61"/>
      <c r="G13832" s="62" t="s">
        <v>16</v>
      </c>
      <c r="H13832" s="61"/>
    </row>
    <row r="13833" spans="1:8" ht="76.5" x14ac:dyDescent="0.25">
      <c r="A13833" s="64" t="s">
        <v>2019</v>
      </c>
      <c r="B13833" s="15" t="s">
        <v>2018</v>
      </c>
      <c r="C13833" s="40" t="s">
        <v>2017</v>
      </c>
      <c r="D13833" s="8" t="s">
        <v>20</v>
      </c>
      <c r="E13833" s="63" t="s">
        <v>1528</v>
      </c>
      <c r="F13833" s="61"/>
      <c r="G13833" s="62" t="s">
        <v>16</v>
      </c>
      <c r="H13833" s="61"/>
    </row>
    <row r="13834" spans="1:8" ht="102" x14ac:dyDescent="0.25">
      <c r="A13834" s="64" t="s">
        <v>2016</v>
      </c>
      <c r="B13834" s="15" t="s">
        <v>2015</v>
      </c>
      <c r="C13834" s="40" t="s">
        <v>2014</v>
      </c>
      <c r="D13834" s="8" t="s">
        <v>20</v>
      </c>
      <c r="E13834" s="63" t="s">
        <v>1528</v>
      </c>
      <c r="F13834" s="61"/>
      <c r="G13834" s="62" t="s">
        <v>16</v>
      </c>
      <c r="H13834" s="61"/>
    </row>
    <row r="13835" spans="1:8" ht="76.5" x14ac:dyDescent="0.25">
      <c r="A13835" s="64" t="s">
        <v>2013</v>
      </c>
      <c r="B13835" s="15" t="s">
        <v>2012</v>
      </c>
      <c r="C13835" s="40" t="s">
        <v>2011</v>
      </c>
      <c r="D13835" s="8" t="s">
        <v>20</v>
      </c>
      <c r="E13835" s="63" t="s">
        <v>1528</v>
      </c>
      <c r="F13835" s="61"/>
      <c r="G13835" s="62" t="s">
        <v>16</v>
      </c>
      <c r="H13835" s="61"/>
    </row>
    <row r="13836" spans="1:8" ht="76.5" x14ac:dyDescent="0.25">
      <c r="A13836" s="64" t="s">
        <v>2010</v>
      </c>
      <c r="B13836" s="15" t="s">
        <v>2009</v>
      </c>
      <c r="C13836" s="40" t="s">
        <v>2008</v>
      </c>
      <c r="D13836" s="8" t="s">
        <v>20</v>
      </c>
      <c r="E13836" s="63" t="s">
        <v>1528</v>
      </c>
      <c r="F13836" s="61"/>
      <c r="G13836" s="62" t="s">
        <v>16</v>
      </c>
      <c r="H13836" s="61"/>
    </row>
    <row r="13837" spans="1:8" ht="76.5" x14ac:dyDescent="0.25">
      <c r="A13837" s="64" t="s">
        <v>2007</v>
      </c>
      <c r="B13837" s="15" t="s">
        <v>2006</v>
      </c>
      <c r="C13837" s="40" t="s">
        <v>2005</v>
      </c>
      <c r="D13837" s="8" t="s">
        <v>20</v>
      </c>
      <c r="E13837" s="63" t="s">
        <v>1528</v>
      </c>
      <c r="F13837" s="61"/>
      <c r="G13837" s="62" t="s">
        <v>16</v>
      </c>
      <c r="H13837" s="61"/>
    </row>
    <row r="13838" spans="1:8" ht="76.5" x14ac:dyDescent="0.25">
      <c r="A13838" s="64" t="s">
        <v>2004</v>
      </c>
      <c r="B13838" s="15" t="s">
        <v>2003</v>
      </c>
      <c r="C13838" s="40" t="s">
        <v>2002</v>
      </c>
      <c r="D13838" s="8" t="s">
        <v>20</v>
      </c>
      <c r="E13838" s="63" t="s">
        <v>1528</v>
      </c>
      <c r="F13838" s="61"/>
      <c r="G13838" s="62" t="s">
        <v>16</v>
      </c>
      <c r="H13838" s="61"/>
    </row>
    <row r="13839" spans="1:8" ht="76.5" x14ac:dyDescent="0.25">
      <c r="A13839" s="64" t="s">
        <v>2001</v>
      </c>
      <c r="B13839" s="15" t="s">
        <v>2000</v>
      </c>
      <c r="C13839" s="40" t="s">
        <v>1999</v>
      </c>
      <c r="D13839" s="8" t="s">
        <v>20</v>
      </c>
      <c r="E13839" s="63" t="s">
        <v>1528</v>
      </c>
      <c r="F13839" s="61"/>
      <c r="G13839" s="62" t="s">
        <v>16</v>
      </c>
      <c r="H13839" s="61"/>
    </row>
    <row r="13840" spans="1:8" ht="76.5" x14ac:dyDescent="0.25">
      <c r="A13840" s="64" t="s">
        <v>1998</v>
      </c>
      <c r="B13840" s="15" t="s">
        <v>1997</v>
      </c>
      <c r="C13840" s="40" t="s">
        <v>1996</v>
      </c>
      <c r="D13840" s="8" t="s">
        <v>20</v>
      </c>
      <c r="E13840" s="63" t="s">
        <v>1528</v>
      </c>
      <c r="F13840" s="61"/>
      <c r="G13840" s="62" t="s">
        <v>16</v>
      </c>
      <c r="H13840" s="61"/>
    </row>
    <row r="13841" spans="1:8" ht="76.5" x14ac:dyDescent="0.25">
      <c r="A13841" s="64" t="s">
        <v>1995</v>
      </c>
      <c r="B13841" s="15" t="s">
        <v>1994</v>
      </c>
      <c r="C13841" s="40" t="s">
        <v>1993</v>
      </c>
      <c r="D13841" s="8" t="s">
        <v>20</v>
      </c>
      <c r="E13841" s="63" t="s">
        <v>1528</v>
      </c>
      <c r="F13841" s="61"/>
      <c r="G13841" s="62" t="s">
        <v>16</v>
      </c>
      <c r="H13841" s="61"/>
    </row>
    <row r="13842" spans="1:8" ht="76.5" x14ac:dyDescent="0.25">
      <c r="A13842" s="64" t="s">
        <v>1992</v>
      </c>
      <c r="B13842" s="15" t="s">
        <v>1991</v>
      </c>
      <c r="C13842" s="40" t="s">
        <v>1990</v>
      </c>
      <c r="D13842" s="8" t="s">
        <v>20</v>
      </c>
      <c r="E13842" s="63" t="s">
        <v>1528</v>
      </c>
      <c r="F13842" s="61"/>
      <c r="G13842" s="62" t="s">
        <v>16</v>
      </c>
      <c r="H13842" s="61"/>
    </row>
    <row r="13843" spans="1:8" ht="76.5" x14ac:dyDescent="0.25">
      <c r="A13843" s="64" t="s">
        <v>1989</v>
      </c>
      <c r="B13843" s="15" t="s">
        <v>1988</v>
      </c>
      <c r="C13843" s="40" t="s">
        <v>1987</v>
      </c>
      <c r="D13843" s="8" t="s">
        <v>20</v>
      </c>
      <c r="E13843" s="63" t="s">
        <v>1528</v>
      </c>
      <c r="F13843" s="61"/>
      <c r="G13843" s="62" t="s">
        <v>16</v>
      </c>
      <c r="H13843" s="61"/>
    </row>
    <row r="13844" spans="1:8" ht="76.5" x14ac:dyDescent="0.25">
      <c r="A13844" s="15" t="s">
        <v>1986</v>
      </c>
      <c r="B13844" s="15" t="s">
        <v>1985</v>
      </c>
      <c r="C13844" s="40" t="s">
        <v>1984</v>
      </c>
      <c r="D13844" s="8" t="s">
        <v>1626</v>
      </c>
      <c r="E13844" s="63" t="s">
        <v>1799</v>
      </c>
      <c r="F13844" s="65"/>
      <c r="G13844" s="9">
        <v>44723</v>
      </c>
      <c r="H13844" s="61"/>
    </row>
    <row r="13845" spans="1:8" ht="51" x14ac:dyDescent="0.25">
      <c r="A13845" s="15" t="s">
        <v>1983</v>
      </c>
      <c r="B13845" s="15" t="s">
        <v>1982</v>
      </c>
      <c r="C13845" s="40" t="s">
        <v>1981</v>
      </c>
      <c r="D13845" s="8" t="s">
        <v>1626</v>
      </c>
      <c r="E13845" s="63" t="s">
        <v>1799</v>
      </c>
      <c r="F13845" s="65"/>
      <c r="G13845" s="9">
        <v>44723</v>
      </c>
      <c r="H13845" s="61"/>
    </row>
    <row r="13846" spans="1:8" s="58" customFormat="1" ht="76.5" x14ac:dyDescent="0.25">
      <c r="A13846" s="64" t="s">
        <v>1980</v>
      </c>
      <c r="B13846" s="15" t="s">
        <v>1979</v>
      </c>
      <c r="C13846" s="40" t="s">
        <v>1565</v>
      </c>
      <c r="D13846" s="8" t="s">
        <v>20</v>
      </c>
      <c r="E13846" s="63" t="s">
        <v>1528</v>
      </c>
      <c r="F13846" s="61"/>
      <c r="G13846" s="62" t="s">
        <v>16</v>
      </c>
      <c r="H13846" s="66"/>
    </row>
    <row r="13847" spans="1:8" ht="76.5" x14ac:dyDescent="0.25">
      <c r="A13847" s="64" t="s">
        <v>1978</v>
      </c>
      <c r="B13847" s="15" t="s">
        <v>1977</v>
      </c>
      <c r="C13847" s="40" t="s">
        <v>1565</v>
      </c>
      <c r="D13847" s="8" t="s">
        <v>20</v>
      </c>
      <c r="E13847" s="63" t="s">
        <v>1528</v>
      </c>
      <c r="F13847" s="61"/>
      <c r="G13847" s="62" t="s">
        <v>16</v>
      </c>
      <c r="H13847" s="61"/>
    </row>
    <row r="13848" spans="1:8" ht="76.5" x14ac:dyDescent="0.25">
      <c r="A13848" s="64" t="s">
        <v>1976</v>
      </c>
      <c r="B13848" s="15" t="s">
        <v>1975</v>
      </c>
      <c r="C13848" s="40" t="s">
        <v>1565</v>
      </c>
      <c r="D13848" s="8" t="s">
        <v>20</v>
      </c>
      <c r="E13848" s="63" t="s">
        <v>1528</v>
      </c>
      <c r="F13848" s="61"/>
      <c r="G13848" s="62" t="s">
        <v>16</v>
      </c>
      <c r="H13848" s="61"/>
    </row>
    <row r="13849" spans="1:8" ht="76.5" x14ac:dyDescent="0.25">
      <c r="A13849" s="64" t="s">
        <v>1974</v>
      </c>
      <c r="B13849" s="15" t="s">
        <v>1973</v>
      </c>
      <c r="C13849" s="40" t="s">
        <v>1565</v>
      </c>
      <c r="D13849" s="8" t="s">
        <v>20</v>
      </c>
      <c r="E13849" s="63" t="s">
        <v>1528</v>
      </c>
      <c r="F13849" s="61"/>
      <c r="G13849" s="62" t="s">
        <v>16</v>
      </c>
      <c r="H13849" s="61"/>
    </row>
    <row r="13850" spans="1:8" ht="76.5" x14ac:dyDescent="0.25">
      <c r="A13850" s="64" t="s">
        <v>1972</v>
      </c>
      <c r="B13850" s="15" t="s">
        <v>1971</v>
      </c>
      <c r="C13850" s="40" t="s">
        <v>1970</v>
      </c>
      <c r="D13850" s="8" t="s">
        <v>20</v>
      </c>
      <c r="E13850" s="63" t="s">
        <v>1528</v>
      </c>
      <c r="F13850" s="61"/>
      <c r="G13850" s="62" t="s">
        <v>16</v>
      </c>
      <c r="H13850" s="61"/>
    </row>
    <row r="13851" spans="1:8" ht="76.5" x14ac:dyDescent="0.25">
      <c r="A13851" s="64" t="s">
        <v>1969</v>
      </c>
      <c r="B13851" s="15" t="s">
        <v>1968</v>
      </c>
      <c r="C13851" s="40" t="s">
        <v>1967</v>
      </c>
      <c r="D13851" s="8" t="s">
        <v>20</v>
      </c>
      <c r="E13851" s="63" t="s">
        <v>1528</v>
      </c>
      <c r="F13851" s="61"/>
      <c r="G13851" s="62" t="s">
        <v>16</v>
      </c>
      <c r="H13851" s="61"/>
    </row>
    <row r="13852" spans="1:8" ht="76.5" x14ac:dyDescent="0.25">
      <c r="A13852" s="64" t="s">
        <v>1966</v>
      </c>
      <c r="B13852" s="15" t="s">
        <v>1965</v>
      </c>
      <c r="C13852" s="40" t="s">
        <v>1565</v>
      </c>
      <c r="D13852" s="8" t="s">
        <v>20</v>
      </c>
      <c r="E13852" s="63" t="s">
        <v>1528</v>
      </c>
      <c r="F13852" s="61"/>
      <c r="G13852" s="62" t="s">
        <v>16</v>
      </c>
      <c r="H13852" s="61"/>
    </row>
    <row r="13853" spans="1:8" ht="25.5" x14ac:dyDescent="0.25">
      <c r="A13853" s="15" t="s">
        <v>1964</v>
      </c>
      <c r="B13853" s="15" t="s">
        <v>1963</v>
      </c>
      <c r="C13853" s="40" t="s">
        <v>1962</v>
      </c>
      <c r="D13853" s="8" t="s">
        <v>1626</v>
      </c>
      <c r="E13853" s="63" t="s">
        <v>1625</v>
      </c>
      <c r="F13853" s="65"/>
      <c r="G13853" s="9">
        <v>44725</v>
      </c>
      <c r="H13853" s="61"/>
    </row>
    <row r="13854" spans="1:8" ht="76.5" x14ac:dyDescent="0.25">
      <c r="A13854" s="64" t="s">
        <v>1961</v>
      </c>
      <c r="B13854" s="15" t="s">
        <v>1960</v>
      </c>
      <c r="C13854" s="40" t="s">
        <v>1959</v>
      </c>
      <c r="D13854" s="8" t="s">
        <v>20</v>
      </c>
      <c r="E13854" s="63" t="s">
        <v>1528</v>
      </c>
      <c r="F13854" s="61"/>
      <c r="G13854" s="62" t="s">
        <v>16</v>
      </c>
      <c r="H13854" s="61"/>
    </row>
    <row r="13855" spans="1:8" ht="76.5" x14ac:dyDescent="0.25">
      <c r="A13855" s="64" t="s">
        <v>1958</v>
      </c>
      <c r="B13855" s="15" t="s">
        <v>1957</v>
      </c>
      <c r="C13855" s="40" t="s">
        <v>1956</v>
      </c>
      <c r="D13855" s="8" t="s">
        <v>20</v>
      </c>
      <c r="E13855" s="63" t="s">
        <v>1528</v>
      </c>
      <c r="F13855" s="61"/>
      <c r="G13855" s="62" t="s">
        <v>16</v>
      </c>
      <c r="H13855" s="61"/>
    </row>
    <row r="13856" spans="1:8" ht="76.5" x14ac:dyDescent="0.25">
      <c r="A13856" s="64" t="s">
        <v>1955</v>
      </c>
      <c r="B13856" s="15" t="s">
        <v>1954</v>
      </c>
      <c r="C13856" s="40" t="s">
        <v>1953</v>
      </c>
      <c r="D13856" s="8" t="s">
        <v>20</v>
      </c>
      <c r="E13856" s="63" t="s">
        <v>1528</v>
      </c>
      <c r="F13856" s="61"/>
      <c r="G13856" s="62" t="s">
        <v>16</v>
      </c>
      <c r="H13856" s="61"/>
    </row>
    <row r="13857" spans="1:8" ht="76.5" x14ac:dyDescent="0.25">
      <c r="A13857" s="64" t="s">
        <v>1952</v>
      </c>
      <c r="B13857" s="15" t="s">
        <v>1951</v>
      </c>
      <c r="C13857" s="40" t="s">
        <v>1950</v>
      </c>
      <c r="D13857" s="8" t="s">
        <v>20</v>
      </c>
      <c r="E13857" s="63" t="s">
        <v>1528</v>
      </c>
      <c r="F13857" s="61"/>
      <c r="G13857" s="62" t="s">
        <v>16</v>
      </c>
      <c r="H13857" s="61"/>
    </row>
    <row r="13858" spans="1:8" ht="76.5" x14ac:dyDescent="0.25">
      <c r="A13858" s="64" t="s">
        <v>1949</v>
      </c>
      <c r="B13858" s="15" t="s">
        <v>1948</v>
      </c>
      <c r="C13858" s="40" t="s">
        <v>1947</v>
      </c>
      <c r="D13858" s="8" t="s">
        <v>20</v>
      </c>
      <c r="E13858" s="63" t="s">
        <v>1528</v>
      </c>
      <c r="F13858" s="61"/>
      <c r="G13858" s="62" t="s">
        <v>16</v>
      </c>
      <c r="H13858" s="61"/>
    </row>
    <row r="13859" spans="1:8" ht="76.5" x14ac:dyDescent="0.25">
      <c r="A13859" s="64" t="s">
        <v>1946</v>
      </c>
      <c r="B13859" s="15" t="s">
        <v>1945</v>
      </c>
      <c r="C13859" s="40" t="s">
        <v>1944</v>
      </c>
      <c r="D13859" s="8" t="s">
        <v>20</v>
      </c>
      <c r="E13859" s="63" t="s">
        <v>1528</v>
      </c>
      <c r="F13859" s="61"/>
      <c r="G13859" s="62" t="s">
        <v>16</v>
      </c>
      <c r="H13859" s="61"/>
    </row>
    <row r="13860" spans="1:8" ht="38.25" x14ac:dyDescent="0.25">
      <c r="A13860" s="15" t="s">
        <v>1943</v>
      </c>
      <c r="B13860" s="15" t="s">
        <v>1942</v>
      </c>
      <c r="C13860" s="40" t="s">
        <v>1941</v>
      </c>
      <c r="D13860" s="8" t="s">
        <v>1626</v>
      </c>
      <c r="E13860" s="63" t="s">
        <v>1625</v>
      </c>
      <c r="F13860" s="65"/>
      <c r="G13860" s="9" t="s">
        <v>16</v>
      </c>
      <c r="H13860" s="61"/>
    </row>
    <row r="13861" spans="1:8" ht="38.25" x14ac:dyDescent="0.25">
      <c r="A13861" s="15" t="s">
        <v>1940</v>
      </c>
      <c r="B13861" s="15" t="s">
        <v>1939</v>
      </c>
      <c r="C13861" s="40" t="s">
        <v>1938</v>
      </c>
      <c r="D13861" s="14" t="s">
        <v>1626</v>
      </c>
      <c r="E13861" s="63" t="s">
        <v>1625</v>
      </c>
      <c r="F13861" s="65"/>
      <c r="G13861" s="9">
        <v>44724</v>
      </c>
      <c r="H13861" s="61"/>
    </row>
    <row r="13862" spans="1:8" ht="76.5" x14ac:dyDescent="0.25">
      <c r="A13862" s="64" t="s">
        <v>1937</v>
      </c>
      <c r="B13862" s="15" t="s">
        <v>1936</v>
      </c>
      <c r="C13862" s="40" t="s">
        <v>1935</v>
      </c>
      <c r="D13862" s="8" t="s">
        <v>20</v>
      </c>
      <c r="E13862" s="63" t="s">
        <v>1528</v>
      </c>
      <c r="F13862" s="61"/>
      <c r="G13862" s="62" t="s">
        <v>16</v>
      </c>
      <c r="H13862" s="61"/>
    </row>
    <row r="13863" spans="1:8" ht="76.5" x14ac:dyDescent="0.25">
      <c r="A13863" s="64" t="s">
        <v>1934</v>
      </c>
      <c r="B13863" s="15" t="s">
        <v>1933</v>
      </c>
      <c r="C13863" s="40" t="s">
        <v>1932</v>
      </c>
      <c r="D13863" s="8" t="s">
        <v>20</v>
      </c>
      <c r="E13863" s="63" t="s">
        <v>1528</v>
      </c>
      <c r="F13863" s="61"/>
      <c r="G13863" s="62" t="s">
        <v>16</v>
      </c>
      <c r="H13863" s="61"/>
    </row>
    <row r="13864" spans="1:8" ht="76.5" x14ac:dyDescent="0.25">
      <c r="A13864" s="64" t="s">
        <v>1931</v>
      </c>
      <c r="B13864" s="15" t="s">
        <v>1930</v>
      </c>
      <c r="C13864" s="40" t="s">
        <v>1929</v>
      </c>
      <c r="D13864" s="8" t="s">
        <v>20</v>
      </c>
      <c r="E13864" s="63" t="s">
        <v>1528</v>
      </c>
      <c r="F13864" s="61"/>
      <c r="G13864" s="62" t="s">
        <v>16</v>
      </c>
      <c r="H13864" s="61"/>
    </row>
    <row r="13865" spans="1:8" ht="76.5" x14ac:dyDescent="0.25">
      <c r="A13865" s="64" t="s">
        <v>1928</v>
      </c>
      <c r="B13865" s="15" t="s">
        <v>1927</v>
      </c>
      <c r="C13865" s="40" t="s">
        <v>1926</v>
      </c>
      <c r="D13865" s="8" t="s">
        <v>20</v>
      </c>
      <c r="E13865" s="63" t="s">
        <v>1528</v>
      </c>
      <c r="F13865" s="61"/>
      <c r="G13865" s="62" t="s">
        <v>16</v>
      </c>
      <c r="H13865" s="61"/>
    </row>
    <row r="13866" spans="1:8" ht="76.5" x14ac:dyDescent="0.25">
      <c r="A13866" s="64" t="s">
        <v>1925</v>
      </c>
      <c r="B13866" s="15" t="s">
        <v>1924</v>
      </c>
      <c r="C13866" s="40" t="s">
        <v>1923</v>
      </c>
      <c r="D13866" s="8" t="s">
        <v>20</v>
      </c>
      <c r="E13866" s="63" t="s">
        <v>1528</v>
      </c>
      <c r="F13866" s="61"/>
      <c r="G13866" s="62" t="s">
        <v>16</v>
      </c>
      <c r="H13866" s="61"/>
    </row>
    <row r="13867" spans="1:8" ht="76.5" x14ac:dyDescent="0.25">
      <c r="A13867" s="64" t="s">
        <v>1922</v>
      </c>
      <c r="B13867" s="15" t="s">
        <v>1921</v>
      </c>
      <c r="C13867" s="40" t="s">
        <v>1920</v>
      </c>
      <c r="D13867" s="8" t="s">
        <v>20</v>
      </c>
      <c r="E13867" s="63" t="s">
        <v>1528</v>
      </c>
      <c r="F13867" s="61"/>
      <c r="G13867" s="62" t="s">
        <v>16</v>
      </c>
      <c r="H13867" s="61"/>
    </row>
    <row r="13868" spans="1:8" ht="76.5" x14ac:dyDescent="0.25">
      <c r="A13868" s="64" t="s">
        <v>1919</v>
      </c>
      <c r="B13868" s="15" t="s">
        <v>1918</v>
      </c>
      <c r="C13868" s="40" t="s">
        <v>1917</v>
      </c>
      <c r="D13868" s="8" t="s">
        <v>20</v>
      </c>
      <c r="E13868" s="63" t="s">
        <v>1528</v>
      </c>
      <c r="F13868" s="61"/>
      <c r="G13868" s="62" t="s">
        <v>16</v>
      </c>
      <c r="H13868" s="61"/>
    </row>
    <row r="13869" spans="1:8" ht="76.5" x14ac:dyDescent="0.25">
      <c r="A13869" s="64" t="s">
        <v>1916</v>
      </c>
      <c r="B13869" s="15" t="s">
        <v>1915</v>
      </c>
      <c r="C13869" s="40" t="s">
        <v>1914</v>
      </c>
      <c r="D13869" s="8" t="s">
        <v>20</v>
      </c>
      <c r="E13869" s="63" t="s">
        <v>1528</v>
      </c>
      <c r="F13869" s="61"/>
      <c r="G13869" s="62" t="s">
        <v>16</v>
      </c>
      <c r="H13869" s="61"/>
    </row>
    <row r="13870" spans="1:8" ht="76.5" x14ac:dyDescent="0.25">
      <c r="A13870" s="64" t="s">
        <v>1913</v>
      </c>
      <c r="B13870" s="15" t="s">
        <v>1912</v>
      </c>
      <c r="C13870" s="40" t="s">
        <v>1911</v>
      </c>
      <c r="D13870" s="8" t="s">
        <v>20</v>
      </c>
      <c r="E13870" s="63" t="s">
        <v>1528</v>
      </c>
      <c r="F13870" s="61"/>
      <c r="G13870" s="62" t="s">
        <v>16</v>
      </c>
      <c r="H13870" s="61"/>
    </row>
    <row r="13871" spans="1:8" ht="76.5" x14ac:dyDescent="0.25">
      <c r="A13871" s="64" t="s">
        <v>1910</v>
      </c>
      <c r="B13871" s="15" t="s">
        <v>1909</v>
      </c>
      <c r="C13871" s="40" t="s">
        <v>1908</v>
      </c>
      <c r="D13871" s="8" t="s">
        <v>20</v>
      </c>
      <c r="E13871" s="63" t="s">
        <v>1528</v>
      </c>
      <c r="F13871" s="61"/>
      <c r="G13871" s="62" t="s">
        <v>16</v>
      </c>
      <c r="H13871" s="61"/>
    </row>
    <row r="13872" spans="1:8" ht="76.5" x14ac:dyDescent="0.25">
      <c r="A13872" s="64" t="s">
        <v>1907</v>
      </c>
      <c r="B13872" s="15" t="s">
        <v>1906</v>
      </c>
      <c r="C13872" s="40" t="s">
        <v>1905</v>
      </c>
      <c r="D13872" s="8" t="s">
        <v>20</v>
      </c>
      <c r="E13872" s="63" t="s">
        <v>1528</v>
      </c>
      <c r="F13872" s="61"/>
      <c r="G13872" s="62" t="s">
        <v>16</v>
      </c>
      <c r="H13872" s="61"/>
    </row>
    <row r="13873" spans="1:8" ht="76.5" x14ac:dyDescent="0.25">
      <c r="A13873" s="64" t="s">
        <v>1904</v>
      </c>
      <c r="B13873" s="15" t="s">
        <v>1903</v>
      </c>
      <c r="C13873" s="40" t="s">
        <v>1902</v>
      </c>
      <c r="D13873" s="8" t="s">
        <v>20</v>
      </c>
      <c r="E13873" s="63" t="s">
        <v>1528</v>
      </c>
      <c r="F13873" s="61"/>
      <c r="G13873" s="62" t="s">
        <v>16</v>
      </c>
      <c r="H13873" s="61"/>
    </row>
    <row r="13874" spans="1:8" ht="76.5" x14ac:dyDescent="0.25">
      <c r="A13874" s="64" t="s">
        <v>1901</v>
      </c>
      <c r="B13874" s="15" t="s">
        <v>1900</v>
      </c>
      <c r="C13874" s="40" t="s">
        <v>1899</v>
      </c>
      <c r="D13874" s="8" t="s">
        <v>20</v>
      </c>
      <c r="E13874" s="63" t="s">
        <v>1528</v>
      </c>
      <c r="F13874" s="61"/>
      <c r="G13874" s="62" t="s">
        <v>16</v>
      </c>
      <c r="H13874" s="61"/>
    </row>
    <row r="13875" spans="1:8" ht="25.5" x14ac:dyDescent="0.25">
      <c r="A13875" s="15" t="s">
        <v>1898</v>
      </c>
      <c r="B13875" s="15" t="s">
        <v>1897</v>
      </c>
      <c r="C13875" s="40" t="s">
        <v>1896</v>
      </c>
      <c r="D13875" s="14" t="s">
        <v>1626</v>
      </c>
      <c r="E13875" s="63" t="s">
        <v>1625</v>
      </c>
      <c r="F13875" s="65"/>
      <c r="G13875" s="9">
        <v>44724</v>
      </c>
      <c r="H13875" s="61"/>
    </row>
    <row r="13876" spans="1:8" ht="76.5" x14ac:dyDescent="0.25">
      <c r="A13876" s="64" t="s">
        <v>1895</v>
      </c>
      <c r="B13876" s="15" t="s">
        <v>1894</v>
      </c>
      <c r="C13876" s="40" t="s">
        <v>1893</v>
      </c>
      <c r="D13876" s="8" t="s">
        <v>20</v>
      </c>
      <c r="E13876" s="63" t="s">
        <v>1528</v>
      </c>
      <c r="F13876" s="61"/>
      <c r="G13876" s="62" t="s">
        <v>16</v>
      </c>
      <c r="H13876" s="61"/>
    </row>
    <row r="13877" spans="1:8" s="58" customFormat="1" ht="76.5" x14ac:dyDescent="0.25">
      <c r="A13877" s="64" t="s">
        <v>1892</v>
      </c>
      <c r="B13877" s="15" t="s">
        <v>1891</v>
      </c>
      <c r="C13877" s="40" t="s">
        <v>1890</v>
      </c>
      <c r="D13877" s="8" t="s">
        <v>20</v>
      </c>
      <c r="E13877" s="63" t="s">
        <v>1528</v>
      </c>
      <c r="F13877" s="61"/>
      <c r="G13877" s="62" t="s">
        <v>16</v>
      </c>
      <c r="H13877" s="66"/>
    </row>
    <row r="13878" spans="1:8" s="58" customFormat="1" ht="89.25" x14ac:dyDescent="0.25">
      <c r="A13878" s="64" t="s">
        <v>1889</v>
      </c>
      <c r="B13878" s="15" t="s">
        <v>1888</v>
      </c>
      <c r="C13878" s="40" t="s">
        <v>1887</v>
      </c>
      <c r="D13878" s="8" t="s">
        <v>20</v>
      </c>
      <c r="E13878" s="63" t="s">
        <v>1528</v>
      </c>
      <c r="F13878" s="61"/>
      <c r="G13878" s="62" t="s">
        <v>16</v>
      </c>
      <c r="H13878" s="66"/>
    </row>
    <row r="13879" spans="1:8" ht="76.5" x14ac:dyDescent="0.25">
      <c r="A13879" s="64" t="s">
        <v>1886</v>
      </c>
      <c r="B13879" s="15" t="s">
        <v>1885</v>
      </c>
      <c r="C13879" s="40" t="s">
        <v>1884</v>
      </c>
      <c r="D13879" s="8" t="s">
        <v>20</v>
      </c>
      <c r="E13879" s="63" t="s">
        <v>1528</v>
      </c>
      <c r="F13879" s="61"/>
      <c r="G13879" s="62" t="s">
        <v>16</v>
      </c>
      <c r="H13879" s="61"/>
    </row>
    <row r="13880" spans="1:8" ht="76.5" x14ac:dyDescent="0.25">
      <c r="A13880" s="64" t="s">
        <v>1883</v>
      </c>
      <c r="B13880" s="15" t="s">
        <v>1882</v>
      </c>
      <c r="C13880" s="40" t="s">
        <v>1881</v>
      </c>
      <c r="D13880" s="8" t="s">
        <v>20</v>
      </c>
      <c r="E13880" s="63" t="s">
        <v>1528</v>
      </c>
      <c r="F13880" s="61"/>
      <c r="G13880" s="62" t="s">
        <v>16</v>
      </c>
      <c r="H13880" s="61"/>
    </row>
    <row r="13881" spans="1:8" ht="76.5" x14ac:dyDescent="0.25">
      <c r="A13881" s="64" t="s">
        <v>1880</v>
      </c>
      <c r="B13881" s="15" t="s">
        <v>1879</v>
      </c>
      <c r="C13881" s="40" t="s">
        <v>1878</v>
      </c>
      <c r="D13881" s="8" t="s">
        <v>20</v>
      </c>
      <c r="E13881" s="63" t="s">
        <v>1528</v>
      </c>
      <c r="F13881" s="61"/>
      <c r="G13881" s="62" t="s">
        <v>16</v>
      </c>
      <c r="H13881" s="61"/>
    </row>
    <row r="13882" spans="1:8" ht="76.5" x14ac:dyDescent="0.25">
      <c r="A13882" s="64" t="s">
        <v>1877</v>
      </c>
      <c r="B13882" s="15" t="s">
        <v>1876</v>
      </c>
      <c r="C13882" s="40" t="s">
        <v>1875</v>
      </c>
      <c r="D13882" s="8" t="s">
        <v>20</v>
      </c>
      <c r="E13882" s="63" t="s">
        <v>1528</v>
      </c>
      <c r="F13882" s="61"/>
      <c r="G13882" s="62" t="s">
        <v>16</v>
      </c>
      <c r="H13882" s="61"/>
    </row>
    <row r="13883" spans="1:8" ht="76.5" x14ac:dyDescent="0.25">
      <c r="A13883" s="64" t="s">
        <v>1874</v>
      </c>
      <c r="B13883" s="15" t="s">
        <v>1873</v>
      </c>
      <c r="C13883" s="40" t="s">
        <v>1872</v>
      </c>
      <c r="D13883" s="8" t="s">
        <v>20</v>
      </c>
      <c r="E13883" s="63" t="s">
        <v>1528</v>
      </c>
      <c r="F13883" s="61"/>
      <c r="G13883" s="62" t="s">
        <v>16</v>
      </c>
      <c r="H13883" s="61"/>
    </row>
    <row r="13884" spans="1:8" ht="76.5" x14ac:dyDescent="0.25">
      <c r="A13884" s="64" t="s">
        <v>1871</v>
      </c>
      <c r="B13884" s="15" t="s">
        <v>1870</v>
      </c>
      <c r="C13884" s="40" t="s">
        <v>1869</v>
      </c>
      <c r="D13884" s="8" t="s">
        <v>20</v>
      </c>
      <c r="E13884" s="63" t="s">
        <v>1528</v>
      </c>
      <c r="F13884" s="61"/>
      <c r="G13884" s="62" t="s">
        <v>16</v>
      </c>
      <c r="H13884" s="61"/>
    </row>
    <row r="13885" spans="1:8" ht="76.5" x14ac:dyDescent="0.25">
      <c r="A13885" s="64" t="s">
        <v>1868</v>
      </c>
      <c r="B13885" s="15" t="s">
        <v>1867</v>
      </c>
      <c r="C13885" s="40" t="s">
        <v>1866</v>
      </c>
      <c r="D13885" s="8" t="s">
        <v>20</v>
      </c>
      <c r="E13885" s="63" t="s">
        <v>1528</v>
      </c>
      <c r="F13885" s="61"/>
      <c r="G13885" s="62" t="s">
        <v>16</v>
      </c>
      <c r="H13885" s="61"/>
    </row>
    <row r="13886" spans="1:8" ht="76.5" x14ac:dyDescent="0.25">
      <c r="A13886" s="64" t="s">
        <v>1865</v>
      </c>
      <c r="B13886" s="15" t="s">
        <v>1864</v>
      </c>
      <c r="C13886" s="40" t="s">
        <v>1863</v>
      </c>
      <c r="D13886" s="8" t="s">
        <v>20</v>
      </c>
      <c r="E13886" s="63" t="s">
        <v>1528</v>
      </c>
      <c r="F13886" s="61"/>
      <c r="G13886" s="62" t="s">
        <v>16</v>
      </c>
      <c r="H13886" s="61"/>
    </row>
    <row r="13887" spans="1:8" ht="76.5" x14ac:dyDescent="0.25">
      <c r="A13887" s="64" t="s">
        <v>1862</v>
      </c>
      <c r="B13887" s="15" t="s">
        <v>1861</v>
      </c>
      <c r="C13887" s="40" t="s">
        <v>1860</v>
      </c>
      <c r="D13887" s="8" t="s">
        <v>20</v>
      </c>
      <c r="E13887" s="63" t="s">
        <v>1528</v>
      </c>
      <c r="F13887" s="61"/>
      <c r="G13887" s="62" t="s">
        <v>16</v>
      </c>
      <c r="H13887" s="61"/>
    </row>
    <row r="13888" spans="1:8" ht="89.25" x14ac:dyDescent="0.25">
      <c r="A13888" s="64" t="s">
        <v>1859</v>
      </c>
      <c r="B13888" s="15" t="s">
        <v>1858</v>
      </c>
      <c r="C13888" s="40" t="s">
        <v>1857</v>
      </c>
      <c r="D13888" s="8" t="s">
        <v>20</v>
      </c>
      <c r="E13888" s="63" t="s">
        <v>1528</v>
      </c>
      <c r="F13888" s="61"/>
      <c r="G13888" s="62" t="s">
        <v>16</v>
      </c>
      <c r="H13888" s="61"/>
    </row>
    <row r="13889" spans="1:8" ht="102" x14ac:dyDescent="0.25">
      <c r="A13889" s="64" t="s">
        <v>1856</v>
      </c>
      <c r="B13889" s="15" t="s">
        <v>1855</v>
      </c>
      <c r="C13889" s="40" t="s">
        <v>1854</v>
      </c>
      <c r="D13889" s="8" t="s">
        <v>20</v>
      </c>
      <c r="E13889" s="63" t="s">
        <v>1528</v>
      </c>
      <c r="F13889" s="61"/>
      <c r="G13889" s="62" t="s">
        <v>16</v>
      </c>
      <c r="H13889" s="61"/>
    </row>
    <row r="13890" spans="1:8" ht="76.5" x14ac:dyDescent="0.25">
      <c r="A13890" s="64" t="s">
        <v>1853</v>
      </c>
      <c r="B13890" s="15" t="s">
        <v>1852</v>
      </c>
      <c r="C13890" s="40" t="s">
        <v>1851</v>
      </c>
      <c r="D13890" s="8" t="s">
        <v>20</v>
      </c>
      <c r="E13890" s="63" t="s">
        <v>1528</v>
      </c>
      <c r="F13890" s="61"/>
      <c r="G13890" s="62" t="s">
        <v>16</v>
      </c>
      <c r="H13890" s="61"/>
    </row>
    <row r="13891" spans="1:8" ht="76.5" x14ac:dyDescent="0.25">
      <c r="A13891" s="64" t="s">
        <v>1850</v>
      </c>
      <c r="B13891" s="15" t="s">
        <v>1849</v>
      </c>
      <c r="C13891" s="40" t="s">
        <v>1848</v>
      </c>
      <c r="D13891" s="8" t="s">
        <v>20</v>
      </c>
      <c r="E13891" s="63" t="s">
        <v>1528</v>
      </c>
      <c r="F13891" s="61"/>
      <c r="G13891" s="62" t="s">
        <v>16</v>
      </c>
      <c r="H13891" s="61"/>
    </row>
    <row r="13892" spans="1:8" ht="76.5" x14ac:dyDescent="0.25">
      <c r="A13892" s="64" t="s">
        <v>1847</v>
      </c>
      <c r="B13892" s="15" t="s">
        <v>1846</v>
      </c>
      <c r="C13892" s="40" t="s">
        <v>1845</v>
      </c>
      <c r="D13892" s="8" t="s">
        <v>20</v>
      </c>
      <c r="E13892" s="63" t="s">
        <v>1528</v>
      </c>
      <c r="F13892" s="61"/>
      <c r="G13892" s="62" t="s">
        <v>16</v>
      </c>
      <c r="H13892" s="61"/>
    </row>
    <row r="13893" spans="1:8" ht="76.5" x14ac:dyDescent="0.25">
      <c r="A13893" s="64" t="s">
        <v>1844</v>
      </c>
      <c r="B13893" s="15" t="s">
        <v>1843</v>
      </c>
      <c r="C13893" s="40" t="s">
        <v>1842</v>
      </c>
      <c r="D13893" s="8" t="s">
        <v>20</v>
      </c>
      <c r="E13893" s="63" t="s">
        <v>1528</v>
      </c>
      <c r="F13893" s="61"/>
      <c r="G13893" s="62" t="s">
        <v>16</v>
      </c>
      <c r="H13893" s="61"/>
    </row>
    <row r="13894" spans="1:8" ht="76.5" x14ac:dyDescent="0.25">
      <c r="A13894" s="64" t="s">
        <v>1841</v>
      </c>
      <c r="B13894" s="15" t="s">
        <v>1840</v>
      </c>
      <c r="C13894" s="40" t="s">
        <v>1839</v>
      </c>
      <c r="D13894" s="8" t="s">
        <v>20</v>
      </c>
      <c r="E13894" s="63" t="s">
        <v>1528</v>
      </c>
      <c r="F13894" s="61"/>
      <c r="G13894" s="62" t="s">
        <v>16</v>
      </c>
      <c r="H13894" s="61"/>
    </row>
    <row r="13895" spans="1:8" ht="76.5" x14ac:dyDescent="0.25">
      <c r="A13895" s="64" t="s">
        <v>1838</v>
      </c>
      <c r="B13895" s="15" t="s">
        <v>1837</v>
      </c>
      <c r="C13895" s="40" t="s">
        <v>1836</v>
      </c>
      <c r="D13895" s="8" t="s">
        <v>20</v>
      </c>
      <c r="E13895" s="63" t="s">
        <v>1528</v>
      </c>
      <c r="F13895" s="61"/>
      <c r="G13895" s="62" t="s">
        <v>16</v>
      </c>
      <c r="H13895" s="61"/>
    </row>
    <row r="13896" spans="1:8" ht="76.5" x14ac:dyDescent="0.25">
      <c r="A13896" s="64" t="s">
        <v>1835</v>
      </c>
      <c r="B13896" s="15" t="s">
        <v>1834</v>
      </c>
      <c r="C13896" s="40" t="s">
        <v>1833</v>
      </c>
      <c r="D13896" s="8" t="s">
        <v>20</v>
      </c>
      <c r="E13896" s="63" t="s">
        <v>1528</v>
      </c>
      <c r="F13896" s="61"/>
      <c r="G13896" s="62" t="s">
        <v>16</v>
      </c>
      <c r="H13896" s="61"/>
    </row>
    <row r="13897" spans="1:8" ht="76.5" x14ac:dyDescent="0.25">
      <c r="A13897" s="64" t="s">
        <v>1832</v>
      </c>
      <c r="B13897" s="15" t="s">
        <v>1831</v>
      </c>
      <c r="C13897" s="40" t="s">
        <v>1830</v>
      </c>
      <c r="D13897" s="8" t="s">
        <v>20</v>
      </c>
      <c r="E13897" s="63" t="s">
        <v>1528</v>
      </c>
      <c r="F13897" s="61"/>
      <c r="G13897" s="62" t="s">
        <v>16</v>
      </c>
      <c r="H13897" s="61"/>
    </row>
    <row r="13898" spans="1:8" ht="76.5" x14ac:dyDescent="0.25">
      <c r="A13898" s="64" t="s">
        <v>1829</v>
      </c>
      <c r="B13898" s="15" t="s">
        <v>1828</v>
      </c>
      <c r="C13898" s="40" t="s">
        <v>1827</v>
      </c>
      <c r="D13898" s="8" t="s">
        <v>20</v>
      </c>
      <c r="E13898" s="63" t="s">
        <v>1528</v>
      </c>
      <c r="F13898" s="61"/>
      <c r="G13898" s="62" t="s">
        <v>16</v>
      </c>
      <c r="H13898" s="61"/>
    </row>
    <row r="13899" spans="1:8" ht="76.5" x14ac:dyDescent="0.25">
      <c r="A13899" s="64" t="s">
        <v>1826</v>
      </c>
      <c r="B13899" s="15" t="s">
        <v>1825</v>
      </c>
      <c r="C13899" s="40" t="s">
        <v>1824</v>
      </c>
      <c r="D13899" s="8" t="s">
        <v>20</v>
      </c>
      <c r="E13899" s="63" t="s">
        <v>1528</v>
      </c>
      <c r="F13899" s="61"/>
      <c r="G13899" s="62" t="s">
        <v>16</v>
      </c>
      <c r="H13899" s="61"/>
    </row>
    <row r="13900" spans="1:8" ht="76.5" x14ac:dyDescent="0.25">
      <c r="A13900" s="64" t="s">
        <v>1823</v>
      </c>
      <c r="B13900" s="15" t="s">
        <v>1822</v>
      </c>
      <c r="C13900" s="40" t="s">
        <v>1821</v>
      </c>
      <c r="D13900" s="8" t="s">
        <v>20</v>
      </c>
      <c r="E13900" s="63" t="s">
        <v>1528</v>
      </c>
      <c r="F13900" s="61"/>
      <c r="G13900" s="62" t="s">
        <v>16</v>
      </c>
      <c r="H13900" s="61"/>
    </row>
    <row r="13901" spans="1:8" ht="76.5" x14ac:dyDescent="0.25">
      <c r="A13901" s="64" t="s">
        <v>1820</v>
      </c>
      <c r="B13901" s="15" t="s">
        <v>1819</v>
      </c>
      <c r="C13901" s="40" t="s">
        <v>1818</v>
      </c>
      <c r="D13901" s="8" t="s">
        <v>20</v>
      </c>
      <c r="E13901" s="63" t="s">
        <v>1528</v>
      </c>
      <c r="F13901" s="61"/>
      <c r="G13901" s="62" t="s">
        <v>16</v>
      </c>
      <c r="H13901" s="61"/>
    </row>
    <row r="13902" spans="1:8" ht="76.5" x14ac:dyDescent="0.25">
      <c r="A13902" s="64" t="s">
        <v>1817</v>
      </c>
      <c r="B13902" s="15" t="s">
        <v>1816</v>
      </c>
      <c r="C13902" s="40" t="s">
        <v>1815</v>
      </c>
      <c r="D13902" s="8" t="s">
        <v>20</v>
      </c>
      <c r="E13902" s="63" t="s">
        <v>1528</v>
      </c>
      <c r="F13902" s="61"/>
      <c r="G13902" s="62" t="s">
        <v>16</v>
      </c>
      <c r="H13902" s="61"/>
    </row>
    <row r="13903" spans="1:8" ht="76.5" x14ac:dyDescent="0.25">
      <c r="A13903" s="64" t="s">
        <v>1814</v>
      </c>
      <c r="B13903" s="15" t="s">
        <v>1813</v>
      </c>
      <c r="C13903" s="40" t="s">
        <v>1812</v>
      </c>
      <c r="D13903" s="8" t="s">
        <v>20</v>
      </c>
      <c r="E13903" s="63" t="s">
        <v>1528</v>
      </c>
      <c r="F13903" s="61"/>
      <c r="G13903" s="62" t="s">
        <v>16</v>
      </c>
      <c r="H13903" s="61"/>
    </row>
    <row r="13904" spans="1:8" ht="76.5" x14ac:dyDescent="0.25">
      <c r="A13904" s="64" t="s">
        <v>1811</v>
      </c>
      <c r="B13904" s="15" t="s">
        <v>1810</v>
      </c>
      <c r="C13904" s="40" t="s">
        <v>1809</v>
      </c>
      <c r="D13904" s="8" t="s">
        <v>20</v>
      </c>
      <c r="E13904" s="63" t="s">
        <v>1528</v>
      </c>
      <c r="F13904" s="61"/>
      <c r="G13904" s="62" t="s">
        <v>16</v>
      </c>
      <c r="H13904" s="61"/>
    </row>
    <row r="13905" spans="1:8" ht="76.5" x14ac:dyDescent="0.25">
      <c r="A13905" s="64" t="s">
        <v>1808</v>
      </c>
      <c r="B13905" s="15" t="s">
        <v>1807</v>
      </c>
      <c r="C13905" s="40" t="s">
        <v>1806</v>
      </c>
      <c r="D13905" s="8" t="s">
        <v>20</v>
      </c>
      <c r="E13905" s="63" t="s">
        <v>1528</v>
      </c>
      <c r="F13905" s="61"/>
      <c r="G13905" s="62" t="s">
        <v>16</v>
      </c>
      <c r="H13905" s="61"/>
    </row>
    <row r="13906" spans="1:8" ht="76.5" x14ac:dyDescent="0.25">
      <c r="A13906" s="64" t="s">
        <v>1805</v>
      </c>
      <c r="B13906" s="15" t="s">
        <v>1804</v>
      </c>
      <c r="C13906" s="40" t="s">
        <v>1803</v>
      </c>
      <c r="D13906" s="8" t="s">
        <v>20</v>
      </c>
      <c r="E13906" s="63" t="s">
        <v>1528</v>
      </c>
      <c r="F13906" s="61"/>
      <c r="G13906" s="62" t="s">
        <v>16</v>
      </c>
      <c r="H13906" s="61"/>
    </row>
    <row r="13907" spans="1:8" ht="76.5" x14ac:dyDescent="0.25">
      <c r="A13907" s="15" t="s">
        <v>1802</v>
      </c>
      <c r="B13907" s="15" t="s">
        <v>1801</v>
      </c>
      <c r="C13907" s="40" t="s">
        <v>1800</v>
      </c>
      <c r="D13907" s="14" t="s">
        <v>1626</v>
      </c>
      <c r="E13907" s="63" t="s">
        <v>1799</v>
      </c>
      <c r="F13907" s="65"/>
      <c r="G13907" s="9">
        <v>44729</v>
      </c>
      <c r="H13907" s="61"/>
    </row>
    <row r="13908" spans="1:8" ht="76.5" x14ac:dyDescent="0.25">
      <c r="A13908" s="64" t="s">
        <v>1798</v>
      </c>
      <c r="B13908" s="15" t="s">
        <v>1797</v>
      </c>
      <c r="C13908" s="40" t="s">
        <v>1796</v>
      </c>
      <c r="D13908" s="8" t="s">
        <v>20</v>
      </c>
      <c r="E13908" s="63" t="s">
        <v>1528</v>
      </c>
      <c r="F13908" s="61"/>
      <c r="G13908" s="62" t="s">
        <v>16</v>
      </c>
      <c r="H13908" s="61"/>
    </row>
    <row r="13909" spans="1:8" ht="89.25" x14ac:dyDescent="0.25">
      <c r="A13909" s="64" t="s">
        <v>1795</v>
      </c>
      <c r="B13909" s="15" t="s">
        <v>1794</v>
      </c>
      <c r="C13909" s="40" t="s">
        <v>1793</v>
      </c>
      <c r="D13909" s="8" t="s">
        <v>20</v>
      </c>
      <c r="E13909" s="63" t="s">
        <v>1528</v>
      </c>
      <c r="F13909" s="61"/>
      <c r="G13909" s="62" t="s">
        <v>16</v>
      </c>
      <c r="H13909" s="61"/>
    </row>
    <row r="13910" spans="1:8" ht="76.5" x14ac:dyDescent="0.25">
      <c r="A13910" s="64" t="s">
        <v>1792</v>
      </c>
      <c r="B13910" s="15" t="s">
        <v>1791</v>
      </c>
      <c r="C13910" s="40" t="s">
        <v>1790</v>
      </c>
      <c r="D13910" s="8" t="s">
        <v>20</v>
      </c>
      <c r="E13910" s="63" t="s">
        <v>1528</v>
      </c>
      <c r="F13910" s="61"/>
      <c r="G13910" s="62" t="s">
        <v>16</v>
      </c>
      <c r="H13910" s="61"/>
    </row>
    <row r="13911" spans="1:8" ht="76.5" x14ac:dyDescent="0.25">
      <c r="A13911" s="64" t="s">
        <v>1789</v>
      </c>
      <c r="B13911" s="15" t="s">
        <v>1788</v>
      </c>
      <c r="C13911" s="40" t="s">
        <v>1787</v>
      </c>
      <c r="D13911" s="8" t="s">
        <v>20</v>
      </c>
      <c r="E13911" s="63" t="s">
        <v>1528</v>
      </c>
      <c r="F13911" s="61"/>
      <c r="G13911" s="62" t="s">
        <v>16</v>
      </c>
      <c r="H13911" s="61"/>
    </row>
    <row r="13912" spans="1:8" ht="76.5" x14ac:dyDescent="0.25">
      <c r="A13912" s="64" t="s">
        <v>1786</v>
      </c>
      <c r="B13912" s="15" t="s">
        <v>1785</v>
      </c>
      <c r="C13912" s="40" t="s">
        <v>1784</v>
      </c>
      <c r="D13912" s="8" t="s">
        <v>20</v>
      </c>
      <c r="E13912" s="63" t="s">
        <v>1528</v>
      </c>
      <c r="F13912" s="61"/>
      <c r="G13912" s="62" t="s">
        <v>16</v>
      </c>
      <c r="H13912" s="61"/>
    </row>
    <row r="13913" spans="1:8" ht="76.5" x14ac:dyDescent="0.25">
      <c r="A13913" s="64" t="s">
        <v>1783</v>
      </c>
      <c r="B13913" s="15" t="s">
        <v>1782</v>
      </c>
      <c r="C13913" s="40" t="s">
        <v>1781</v>
      </c>
      <c r="D13913" s="8" t="s">
        <v>20</v>
      </c>
      <c r="E13913" s="63" t="s">
        <v>1528</v>
      </c>
      <c r="F13913" s="61"/>
      <c r="G13913" s="62" t="s">
        <v>16</v>
      </c>
      <c r="H13913" s="61"/>
    </row>
    <row r="13914" spans="1:8" ht="76.5" x14ac:dyDescent="0.25">
      <c r="A13914" s="64" t="s">
        <v>1780</v>
      </c>
      <c r="B13914" s="15" t="s">
        <v>1779</v>
      </c>
      <c r="C13914" s="40" t="s">
        <v>1778</v>
      </c>
      <c r="D13914" s="8" t="s">
        <v>20</v>
      </c>
      <c r="E13914" s="63" t="s">
        <v>1528</v>
      </c>
      <c r="F13914" s="61"/>
      <c r="G13914" s="62" t="s">
        <v>16</v>
      </c>
      <c r="H13914" s="61"/>
    </row>
    <row r="13915" spans="1:8" ht="76.5" x14ac:dyDescent="0.25">
      <c r="A13915" s="64" t="s">
        <v>1777</v>
      </c>
      <c r="B13915" s="15" t="s">
        <v>1774</v>
      </c>
      <c r="C13915" s="40" t="s">
        <v>1776</v>
      </c>
      <c r="D13915" s="8" t="s">
        <v>20</v>
      </c>
      <c r="E13915" s="63" t="s">
        <v>1528</v>
      </c>
      <c r="F13915" s="61"/>
      <c r="G13915" s="62" t="s">
        <v>16</v>
      </c>
      <c r="H13915" s="61"/>
    </row>
    <row r="13916" spans="1:8" ht="76.5" x14ac:dyDescent="0.25">
      <c r="A13916" s="64" t="s">
        <v>1775</v>
      </c>
      <c r="B13916" s="15" t="s">
        <v>1774</v>
      </c>
      <c r="C13916" s="40" t="s">
        <v>1773</v>
      </c>
      <c r="D13916" s="8" t="s">
        <v>20</v>
      </c>
      <c r="E13916" s="63" t="s">
        <v>1528</v>
      </c>
      <c r="F13916" s="61"/>
      <c r="G13916" s="62" t="s">
        <v>16</v>
      </c>
      <c r="H13916" s="61"/>
    </row>
    <row r="13917" spans="1:8" ht="76.5" x14ac:dyDescent="0.25">
      <c r="A13917" s="64" t="s">
        <v>1772</v>
      </c>
      <c r="B13917" s="15" t="s">
        <v>1771</v>
      </c>
      <c r="C13917" s="40" t="s">
        <v>1770</v>
      </c>
      <c r="D13917" s="8" t="s">
        <v>20</v>
      </c>
      <c r="E13917" s="63" t="s">
        <v>1528</v>
      </c>
      <c r="F13917" s="61"/>
      <c r="G13917" s="62" t="s">
        <v>16</v>
      </c>
      <c r="H13917" s="61"/>
    </row>
    <row r="13918" spans="1:8" ht="76.5" x14ac:dyDescent="0.25">
      <c r="A13918" s="64" t="s">
        <v>1769</v>
      </c>
      <c r="B13918" s="15" t="s">
        <v>1768</v>
      </c>
      <c r="C13918" s="40" t="s">
        <v>1767</v>
      </c>
      <c r="D13918" s="8" t="s">
        <v>20</v>
      </c>
      <c r="E13918" s="63" t="s">
        <v>1528</v>
      </c>
      <c r="F13918" s="61"/>
      <c r="G13918" s="62" t="s">
        <v>16</v>
      </c>
      <c r="H13918" s="61"/>
    </row>
    <row r="13919" spans="1:8" ht="76.5" x14ac:dyDescent="0.25">
      <c r="A13919" s="64" t="s">
        <v>1766</v>
      </c>
      <c r="B13919" s="15" t="s">
        <v>1765</v>
      </c>
      <c r="C13919" s="40" t="s">
        <v>1764</v>
      </c>
      <c r="D13919" s="8" t="s">
        <v>20</v>
      </c>
      <c r="E13919" s="63" t="s">
        <v>1528</v>
      </c>
      <c r="F13919" s="61"/>
      <c r="G13919" s="62" t="s">
        <v>16</v>
      </c>
      <c r="H13919" s="61"/>
    </row>
    <row r="13920" spans="1:8" s="58" customFormat="1" ht="76.5" x14ac:dyDescent="0.25">
      <c r="A13920" s="64" t="s">
        <v>1763</v>
      </c>
      <c r="B13920" s="15" t="s">
        <v>1762</v>
      </c>
      <c r="C13920" s="40" t="s">
        <v>1761</v>
      </c>
      <c r="D13920" s="8" t="s">
        <v>20</v>
      </c>
      <c r="E13920" s="63" t="s">
        <v>1528</v>
      </c>
      <c r="F13920" s="61"/>
      <c r="G13920" s="62" t="s">
        <v>16</v>
      </c>
      <c r="H13920" s="66"/>
    </row>
    <row r="13921" spans="1:8" ht="76.5" x14ac:dyDescent="0.25">
      <c r="A13921" s="64" t="s">
        <v>1760</v>
      </c>
      <c r="B13921" s="15" t="s">
        <v>1759</v>
      </c>
      <c r="C13921" s="40" t="s">
        <v>1758</v>
      </c>
      <c r="D13921" s="8" t="s">
        <v>20</v>
      </c>
      <c r="E13921" s="63" t="s">
        <v>1528</v>
      </c>
      <c r="F13921" s="61"/>
      <c r="G13921" s="62" t="s">
        <v>16</v>
      </c>
      <c r="H13921" s="61"/>
    </row>
    <row r="13922" spans="1:8" ht="76.5" x14ac:dyDescent="0.25">
      <c r="A13922" s="64" t="s">
        <v>1757</v>
      </c>
      <c r="B13922" s="15" t="s">
        <v>1756</v>
      </c>
      <c r="C13922" s="40" t="s">
        <v>1755</v>
      </c>
      <c r="D13922" s="8" t="s">
        <v>20</v>
      </c>
      <c r="E13922" s="63" t="s">
        <v>1528</v>
      </c>
      <c r="F13922" s="61"/>
      <c r="G13922" s="62" t="s">
        <v>16</v>
      </c>
      <c r="H13922" s="61"/>
    </row>
    <row r="13923" spans="1:8" ht="76.5" x14ac:dyDescent="0.25">
      <c r="A13923" s="64" t="s">
        <v>1754</v>
      </c>
      <c r="B13923" s="15" t="s">
        <v>1753</v>
      </c>
      <c r="C13923" s="40" t="s">
        <v>1752</v>
      </c>
      <c r="D13923" s="8" t="s">
        <v>20</v>
      </c>
      <c r="E13923" s="63" t="s">
        <v>1528</v>
      </c>
      <c r="F13923" s="61"/>
      <c r="G13923" s="62" t="s">
        <v>16</v>
      </c>
      <c r="H13923" s="61"/>
    </row>
    <row r="13924" spans="1:8" ht="76.5" x14ac:dyDescent="0.25">
      <c r="A13924" s="64" t="s">
        <v>1751</v>
      </c>
      <c r="B13924" s="15" t="s">
        <v>1750</v>
      </c>
      <c r="C13924" s="40" t="s">
        <v>1749</v>
      </c>
      <c r="D13924" s="8" t="s">
        <v>20</v>
      </c>
      <c r="E13924" s="63" t="s">
        <v>1528</v>
      </c>
      <c r="F13924" s="61"/>
      <c r="G13924" s="62" t="s">
        <v>16</v>
      </c>
      <c r="H13924" s="61"/>
    </row>
    <row r="13925" spans="1:8" ht="76.5" x14ac:dyDescent="0.25">
      <c r="A13925" s="64" t="s">
        <v>1748</v>
      </c>
      <c r="B13925" s="15" t="s">
        <v>1747</v>
      </c>
      <c r="C13925" s="40" t="s">
        <v>1746</v>
      </c>
      <c r="D13925" s="8" t="s">
        <v>20</v>
      </c>
      <c r="E13925" s="63" t="s">
        <v>1528</v>
      </c>
      <c r="F13925" s="61"/>
      <c r="G13925" s="62" t="s">
        <v>16</v>
      </c>
      <c r="H13925" s="61"/>
    </row>
    <row r="13926" spans="1:8" ht="76.5" x14ac:dyDescent="0.25">
      <c r="A13926" s="64" t="s">
        <v>1745</v>
      </c>
      <c r="B13926" s="15" t="s">
        <v>1744</v>
      </c>
      <c r="C13926" s="40" t="s">
        <v>1743</v>
      </c>
      <c r="D13926" s="8" t="s">
        <v>20</v>
      </c>
      <c r="E13926" s="63" t="s">
        <v>1528</v>
      </c>
      <c r="F13926" s="61"/>
      <c r="G13926" s="62" t="s">
        <v>16</v>
      </c>
      <c r="H13926" s="61"/>
    </row>
    <row r="13927" spans="1:8" ht="76.5" x14ac:dyDescent="0.25">
      <c r="A13927" s="64" t="s">
        <v>1742</v>
      </c>
      <c r="B13927" s="15" t="s">
        <v>1741</v>
      </c>
      <c r="C13927" s="40" t="s">
        <v>1740</v>
      </c>
      <c r="D13927" s="8" t="s">
        <v>20</v>
      </c>
      <c r="E13927" s="63" t="s">
        <v>1528</v>
      </c>
      <c r="F13927" s="61"/>
      <c r="G13927" s="62" t="s">
        <v>16</v>
      </c>
      <c r="H13927" s="61"/>
    </row>
    <row r="13928" spans="1:8" ht="76.5" x14ac:dyDescent="0.25">
      <c r="A13928" s="64" t="s">
        <v>1739</v>
      </c>
      <c r="B13928" s="15" t="s">
        <v>1738</v>
      </c>
      <c r="C13928" s="40" t="s">
        <v>1730</v>
      </c>
      <c r="D13928" s="8" t="s">
        <v>20</v>
      </c>
      <c r="E13928" s="63" t="s">
        <v>1528</v>
      </c>
      <c r="F13928" s="61"/>
      <c r="G13928" s="62" t="s">
        <v>16</v>
      </c>
      <c r="H13928" s="61"/>
    </row>
    <row r="13929" spans="1:8" ht="76.5" x14ac:dyDescent="0.25">
      <c r="A13929" s="64" t="s">
        <v>1737</v>
      </c>
      <c r="B13929" s="15" t="s">
        <v>1736</v>
      </c>
      <c r="C13929" s="40" t="s">
        <v>1735</v>
      </c>
      <c r="D13929" s="8" t="s">
        <v>20</v>
      </c>
      <c r="E13929" s="63" t="s">
        <v>1528</v>
      </c>
      <c r="F13929" s="61"/>
      <c r="G13929" s="62" t="s">
        <v>16</v>
      </c>
      <c r="H13929" s="61"/>
    </row>
    <row r="13930" spans="1:8" ht="76.5" x14ac:dyDescent="0.25">
      <c r="A13930" s="64" t="s">
        <v>1734</v>
      </c>
      <c r="B13930" s="15" t="s">
        <v>1733</v>
      </c>
      <c r="C13930" s="40" t="s">
        <v>1730</v>
      </c>
      <c r="D13930" s="8" t="s">
        <v>20</v>
      </c>
      <c r="E13930" s="63" t="s">
        <v>1528</v>
      </c>
      <c r="F13930" s="61"/>
      <c r="G13930" s="62" t="s">
        <v>16</v>
      </c>
      <c r="H13930" s="61"/>
    </row>
    <row r="13931" spans="1:8" ht="76.5" x14ac:dyDescent="0.25">
      <c r="A13931" s="64" t="s">
        <v>1732</v>
      </c>
      <c r="B13931" s="15" t="s">
        <v>1731</v>
      </c>
      <c r="C13931" s="40" t="s">
        <v>1730</v>
      </c>
      <c r="D13931" s="8" t="s">
        <v>20</v>
      </c>
      <c r="E13931" s="63" t="s">
        <v>1528</v>
      </c>
      <c r="F13931" s="61"/>
      <c r="G13931" s="62" t="s">
        <v>16</v>
      </c>
      <c r="H13931" s="61"/>
    </row>
    <row r="13932" spans="1:8" ht="76.5" x14ac:dyDescent="0.25">
      <c r="A13932" s="64" t="s">
        <v>1729</v>
      </c>
      <c r="B13932" s="15" t="s">
        <v>1728</v>
      </c>
      <c r="C13932" s="40" t="s">
        <v>1727</v>
      </c>
      <c r="D13932" s="8" t="s">
        <v>20</v>
      </c>
      <c r="E13932" s="63" t="s">
        <v>1528</v>
      </c>
      <c r="F13932" s="61"/>
      <c r="G13932" s="62" t="s">
        <v>16</v>
      </c>
      <c r="H13932" s="61"/>
    </row>
    <row r="13933" spans="1:8" ht="76.5" x14ac:dyDescent="0.25">
      <c r="A13933" s="64" t="s">
        <v>1726</v>
      </c>
      <c r="B13933" s="15" t="s">
        <v>1725</v>
      </c>
      <c r="C13933" s="40" t="s">
        <v>1724</v>
      </c>
      <c r="D13933" s="8" t="s">
        <v>20</v>
      </c>
      <c r="E13933" s="63" t="s">
        <v>1528</v>
      </c>
      <c r="F13933" s="61"/>
      <c r="G13933" s="62" t="s">
        <v>16</v>
      </c>
      <c r="H13933" s="61"/>
    </row>
    <row r="13934" spans="1:8" ht="63.75" x14ac:dyDescent="0.25">
      <c r="A13934" s="15" t="s">
        <v>1723</v>
      </c>
      <c r="B13934" s="15" t="s">
        <v>1722</v>
      </c>
      <c r="C13934" s="40" t="s">
        <v>1721</v>
      </c>
      <c r="D13934" s="8" t="s">
        <v>1626</v>
      </c>
      <c r="E13934" s="63" t="s">
        <v>1625</v>
      </c>
      <c r="F13934" s="65"/>
      <c r="G13934" s="9">
        <v>44731</v>
      </c>
      <c r="H13934" s="61"/>
    </row>
    <row r="13935" spans="1:8" ht="76.5" x14ac:dyDescent="0.25">
      <c r="A13935" s="64" t="s">
        <v>1720</v>
      </c>
      <c r="B13935" s="15" t="s">
        <v>1719</v>
      </c>
      <c r="C13935" s="40" t="s">
        <v>1718</v>
      </c>
      <c r="D13935" s="8" t="s">
        <v>20</v>
      </c>
      <c r="E13935" s="63" t="s">
        <v>1528</v>
      </c>
      <c r="F13935" s="61"/>
      <c r="G13935" s="62" t="s">
        <v>16</v>
      </c>
      <c r="H13935" s="61"/>
    </row>
    <row r="13936" spans="1:8" ht="76.5" x14ac:dyDescent="0.25">
      <c r="A13936" s="64" t="s">
        <v>1717</v>
      </c>
      <c r="B13936" s="15" t="s">
        <v>1716</v>
      </c>
      <c r="C13936" s="40" t="s">
        <v>1715</v>
      </c>
      <c r="D13936" s="8" t="s">
        <v>20</v>
      </c>
      <c r="E13936" s="63" t="s">
        <v>1528</v>
      </c>
      <c r="F13936" s="61"/>
      <c r="G13936" s="62" t="s">
        <v>16</v>
      </c>
      <c r="H13936" s="61"/>
    </row>
    <row r="13937" spans="1:8" ht="76.5" x14ac:dyDescent="0.25">
      <c r="A13937" s="64" t="s">
        <v>1714</v>
      </c>
      <c r="B13937" s="15" t="s">
        <v>1713</v>
      </c>
      <c r="C13937" s="40" t="s">
        <v>1712</v>
      </c>
      <c r="D13937" s="8" t="s">
        <v>20</v>
      </c>
      <c r="E13937" s="63" t="s">
        <v>1528</v>
      </c>
      <c r="F13937" s="61"/>
      <c r="G13937" s="62" t="s">
        <v>16</v>
      </c>
      <c r="H13937" s="61"/>
    </row>
    <row r="13938" spans="1:8" ht="76.5" x14ac:dyDescent="0.25">
      <c r="A13938" s="64" t="s">
        <v>1711</v>
      </c>
      <c r="B13938" s="15" t="s">
        <v>1710</v>
      </c>
      <c r="C13938" s="40" t="s">
        <v>1709</v>
      </c>
      <c r="D13938" s="8" t="s">
        <v>20</v>
      </c>
      <c r="E13938" s="63" t="s">
        <v>1528</v>
      </c>
      <c r="F13938" s="61"/>
      <c r="G13938" s="62" t="s">
        <v>16</v>
      </c>
      <c r="H13938" s="61"/>
    </row>
    <row r="13939" spans="1:8" ht="76.5" x14ac:dyDescent="0.25">
      <c r="A13939" s="64" t="s">
        <v>1708</v>
      </c>
      <c r="B13939" s="15" t="s">
        <v>1707</v>
      </c>
      <c r="C13939" s="40" t="s">
        <v>1706</v>
      </c>
      <c r="D13939" s="8" t="s">
        <v>20</v>
      </c>
      <c r="E13939" s="63" t="s">
        <v>1528</v>
      </c>
      <c r="F13939" s="61"/>
      <c r="G13939" s="62" t="s">
        <v>16</v>
      </c>
      <c r="H13939" s="61"/>
    </row>
    <row r="13940" spans="1:8" ht="76.5" x14ac:dyDescent="0.25">
      <c r="A13940" s="64" t="s">
        <v>1705</v>
      </c>
      <c r="B13940" s="15" t="s">
        <v>1704</v>
      </c>
      <c r="C13940" s="40" t="s">
        <v>1703</v>
      </c>
      <c r="D13940" s="8" t="s">
        <v>20</v>
      </c>
      <c r="E13940" s="63" t="s">
        <v>1528</v>
      </c>
      <c r="F13940" s="61"/>
      <c r="G13940" s="62" t="s">
        <v>16</v>
      </c>
      <c r="H13940" s="61"/>
    </row>
    <row r="13941" spans="1:8" ht="76.5" x14ac:dyDescent="0.25">
      <c r="A13941" s="64" t="s">
        <v>1702</v>
      </c>
      <c r="B13941" s="15" t="s">
        <v>1701</v>
      </c>
      <c r="C13941" s="40" t="s">
        <v>1700</v>
      </c>
      <c r="D13941" s="8" t="s">
        <v>20</v>
      </c>
      <c r="E13941" s="63" t="s">
        <v>1528</v>
      </c>
      <c r="F13941" s="61"/>
      <c r="G13941" s="62" t="s">
        <v>16</v>
      </c>
      <c r="H13941" s="61"/>
    </row>
    <row r="13942" spans="1:8" ht="25.5" x14ac:dyDescent="0.25">
      <c r="A13942" s="15" t="s">
        <v>1699</v>
      </c>
      <c r="B13942" s="15" t="s">
        <v>1698</v>
      </c>
      <c r="C13942" s="40" t="s">
        <v>1697</v>
      </c>
      <c r="D13942" s="8" t="s">
        <v>1626</v>
      </c>
      <c r="E13942" s="63" t="s">
        <v>1625</v>
      </c>
      <c r="F13942" s="65"/>
      <c r="G13942" s="9">
        <v>44732</v>
      </c>
      <c r="H13942" s="61"/>
    </row>
    <row r="13943" spans="1:8" ht="76.5" x14ac:dyDescent="0.25">
      <c r="A13943" s="64" t="s">
        <v>1696</v>
      </c>
      <c r="B13943" s="15" t="s">
        <v>1695</v>
      </c>
      <c r="C13943" s="40" t="s">
        <v>1694</v>
      </c>
      <c r="D13943" s="8" t="s">
        <v>20</v>
      </c>
      <c r="E13943" s="63" t="s">
        <v>1528</v>
      </c>
      <c r="F13943" s="61"/>
      <c r="G13943" s="62" t="s">
        <v>16</v>
      </c>
      <c r="H13943" s="61"/>
    </row>
    <row r="13944" spans="1:8" ht="76.5" x14ac:dyDescent="0.25">
      <c r="A13944" s="64" t="s">
        <v>1693</v>
      </c>
      <c r="B13944" s="15" t="s">
        <v>1692</v>
      </c>
      <c r="C13944" s="40" t="s">
        <v>1691</v>
      </c>
      <c r="D13944" s="8" t="s">
        <v>20</v>
      </c>
      <c r="E13944" s="63" t="s">
        <v>1528</v>
      </c>
      <c r="F13944" s="61"/>
      <c r="G13944" s="62" t="s">
        <v>16</v>
      </c>
      <c r="H13944" s="61"/>
    </row>
    <row r="13945" spans="1:8" ht="25.5" x14ac:dyDescent="0.25">
      <c r="A13945" s="15" t="s">
        <v>1690</v>
      </c>
      <c r="B13945" s="15" t="s">
        <v>1689</v>
      </c>
      <c r="C13945" s="40" t="s">
        <v>1688</v>
      </c>
      <c r="D13945" s="8" t="s">
        <v>1626</v>
      </c>
      <c r="E13945" s="63" t="s">
        <v>1625</v>
      </c>
      <c r="F13945" s="65"/>
      <c r="G13945" s="9">
        <v>44738</v>
      </c>
      <c r="H13945" s="61"/>
    </row>
    <row r="13946" spans="1:8" ht="114.75" x14ac:dyDescent="0.25">
      <c r="A13946" s="64" t="s">
        <v>1687</v>
      </c>
      <c r="B13946" s="15" t="s">
        <v>1686</v>
      </c>
      <c r="C13946" s="40" t="s">
        <v>1685</v>
      </c>
      <c r="D13946" s="8" t="s">
        <v>20</v>
      </c>
      <c r="E13946" s="63" t="s">
        <v>1528</v>
      </c>
      <c r="F13946" s="61"/>
      <c r="G13946" s="62" t="s">
        <v>16</v>
      </c>
      <c r="H13946" s="61"/>
    </row>
    <row r="13947" spans="1:8" ht="76.5" x14ac:dyDescent="0.25">
      <c r="A13947" s="64" t="s">
        <v>1684</v>
      </c>
      <c r="B13947" s="15" t="s">
        <v>1683</v>
      </c>
      <c r="C13947" s="40" t="s">
        <v>1682</v>
      </c>
      <c r="D13947" s="8" t="s">
        <v>20</v>
      </c>
      <c r="E13947" s="63" t="s">
        <v>1528</v>
      </c>
      <c r="F13947" s="61"/>
      <c r="G13947" s="62" t="s">
        <v>16</v>
      </c>
      <c r="H13947" s="61"/>
    </row>
    <row r="13948" spans="1:8" ht="76.5" x14ac:dyDescent="0.25">
      <c r="A13948" s="64" t="s">
        <v>1681</v>
      </c>
      <c r="B13948" s="15" t="s">
        <v>1680</v>
      </c>
      <c r="C13948" s="40" t="s">
        <v>1679</v>
      </c>
      <c r="D13948" s="8" t="s">
        <v>20</v>
      </c>
      <c r="E13948" s="63" t="s">
        <v>1528</v>
      </c>
      <c r="F13948" s="61"/>
      <c r="G13948" s="62" t="s">
        <v>16</v>
      </c>
      <c r="H13948" s="61"/>
    </row>
    <row r="13949" spans="1:8" ht="76.5" x14ac:dyDescent="0.25">
      <c r="A13949" s="64" t="s">
        <v>1678</v>
      </c>
      <c r="B13949" s="15" t="s">
        <v>1677</v>
      </c>
      <c r="C13949" s="40" t="s">
        <v>1676</v>
      </c>
      <c r="D13949" s="8" t="s">
        <v>20</v>
      </c>
      <c r="E13949" s="63" t="s">
        <v>1528</v>
      </c>
      <c r="F13949" s="61"/>
      <c r="G13949" s="62" t="s">
        <v>16</v>
      </c>
      <c r="H13949" s="61"/>
    </row>
    <row r="13950" spans="1:8" ht="76.5" x14ac:dyDescent="0.25">
      <c r="A13950" s="64" t="s">
        <v>1675</v>
      </c>
      <c r="B13950" s="15" t="s">
        <v>1674</v>
      </c>
      <c r="C13950" s="40" t="s">
        <v>1673</v>
      </c>
      <c r="D13950" s="8" t="s">
        <v>20</v>
      </c>
      <c r="E13950" s="63" t="s">
        <v>1528</v>
      </c>
      <c r="F13950" s="61"/>
      <c r="G13950" s="62" t="s">
        <v>16</v>
      </c>
      <c r="H13950" s="61"/>
    </row>
    <row r="13951" spans="1:8" ht="76.5" x14ac:dyDescent="0.25">
      <c r="A13951" s="64" t="s">
        <v>1672</v>
      </c>
      <c r="B13951" s="15" t="s">
        <v>1671</v>
      </c>
      <c r="C13951" s="40" t="s">
        <v>1670</v>
      </c>
      <c r="D13951" s="8" t="s">
        <v>20</v>
      </c>
      <c r="E13951" s="63" t="s">
        <v>1528</v>
      </c>
      <c r="F13951" s="61"/>
      <c r="G13951" s="62" t="s">
        <v>16</v>
      </c>
      <c r="H13951" s="61"/>
    </row>
    <row r="13952" spans="1:8" ht="76.5" x14ac:dyDescent="0.25">
      <c r="A13952" s="64" t="s">
        <v>1669</v>
      </c>
      <c r="B13952" s="15" t="s">
        <v>1668</v>
      </c>
      <c r="C13952" s="40" t="s">
        <v>1667</v>
      </c>
      <c r="D13952" s="8" t="s">
        <v>20</v>
      </c>
      <c r="E13952" s="63" t="s">
        <v>1528</v>
      </c>
      <c r="F13952" s="61"/>
      <c r="G13952" s="62" t="s">
        <v>16</v>
      </c>
      <c r="H13952" s="61"/>
    </row>
    <row r="13953" spans="1:8" ht="76.5" x14ac:dyDescent="0.25">
      <c r="A13953" s="64" t="s">
        <v>1666</v>
      </c>
      <c r="B13953" s="15" t="s">
        <v>1665</v>
      </c>
      <c r="C13953" s="40" t="s">
        <v>1664</v>
      </c>
      <c r="D13953" s="8" t="s">
        <v>20</v>
      </c>
      <c r="E13953" s="63" t="s">
        <v>1528</v>
      </c>
      <c r="F13953" s="61"/>
      <c r="G13953" s="62" t="s">
        <v>16</v>
      </c>
      <c r="H13953" s="61"/>
    </row>
    <row r="13954" spans="1:8" ht="76.5" x14ac:dyDescent="0.25">
      <c r="A13954" s="64" t="s">
        <v>1663</v>
      </c>
      <c r="B13954" s="15" t="s">
        <v>1662</v>
      </c>
      <c r="C13954" s="40" t="s">
        <v>1661</v>
      </c>
      <c r="D13954" s="8" t="s">
        <v>20</v>
      </c>
      <c r="E13954" s="63" t="s">
        <v>1528</v>
      </c>
      <c r="F13954" s="61"/>
      <c r="G13954" s="62" t="s">
        <v>16</v>
      </c>
      <c r="H13954" s="61"/>
    </row>
    <row r="13955" spans="1:8" ht="76.5" x14ac:dyDescent="0.25">
      <c r="A13955" s="64" t="s">
        <v>1660</v>
      </c>
      <c r="B13955" s="15" t="s">
        <v>1659</v>
      </c>
      <c r="C13955" s="40" t="s">
        <v>1658</v>
      </c>
      <c r="D13955" s="8" t="s">
        <v>20</v>
      </c>
      <c r="E13955" s="63" t="s">
        <v>1528</v>
      </c>
      <c r="F13955" s="61"/>
      <c r="G13955" s="62" t="s">
        <v>16</v>
      </c>
      <c r="H13955" s="61"/>
    </row>
    <row r="13956" spans="1:8" ht="76.5" x14ac:dyDescent="0.25">
      <c r="A13956" s="64" t="s">
        <v>1657</v>
      </c>
      <c r="B13956" s="15" t="s">
        <v>1656</v>
      </c>
      <c r="C13956" s="40" t="s">
        <v>1655</v>
      </c>
      <c r="D13956" s="8" t="s">
        <v>20</v>
      </c>
      <c r="E13956" s="63" t="s">
        <v>1528</v>
      </c>
      <c r="F13956" s="61"/>
      <c r="G13956" s="62" t="s">
        <v>16</v>
      </c>
      <c r="H13956" s="61"/>
    </row>
    <row r="13957" spans="1:8" ht="76.5" x14ac:dyDescent="0.25">
      <c r="A13957" s="64" t="s">
        <v>1654</v>
      </c>
      <c r="B13957" s="15" t="s">
        <v>1653</v>
      </c>
      <c r="C13957" s="40" t="s">
        <v>1652</v>
      </c>
      <c r="D13957" s="8" t="s">
        <v>20</v>
      </c>
      <c r="E13957" s="63" t="s">
        <v>1528</v>
      </c>
      <c r="F13957" s="61"/>
      <c r="G13957" s="62" t="s">
        <v>16</v>
      </c>
      <c r="H13957" s="61"/>
    </row>
    <row r="13958" spans="1:8" ht="76.5" x14ac:dyDescent="0.25">
      <c r="A13958" s="64" t="s">
        <v>1651</v>
      </c>
      <c r="B13958" s="15" t="s">
        <v>1650</v>
      </c>
      <c r="C13958" s="40" t="s">
        <v>1649</v>
      </c>
      <c r="D13958" s="8" t="s">
        <v>20</v>
      </c>
      <c r="E13958" s="63" t="s">
        <v>1528</v>
      </c>
      <c r="F13958" s="61"/>
      <c r="G13958" s="62" t="s">
        <v>16</v>
      </c>
      <c r="H13958" s="61"/>
    </row>
    <row r="13959" spans="1:8" ht="76.5" x14ac:dyDescent="0.25">
      <c r="A13959" s="64" t="s">
        <v>1648</v>
      </c>
      <c r="B13959" s="15" t="s">
        <v>1645</v>
      </c>
      <c r="C13959" s="40" t="s">
        <v>1647</v>
      </c>
      <c r="D13959" s="8" t="s">
        <v>20</v>
      </c>
      <c r="E13959" s="63" t="s">
        <v>1528</v>
      </c>
      <c r="F13959" s="61"/>
      <c r="G13959" s="62" t="s">
        <v>16</v>
      </c>
      <c r="H13959" s="61"/>
    </row>
    <row r="13960" spans="1:8" ht="76.5" x14ac:dyDescent="0.25">
      <c r="A13960" s="64" t="s">
        <v>1646</v>
      </c>
      <c r="B13960" s="15" t="s">
        <v>1645</v>
      </c>
      <c r="C13960" s="40" t="s">
        <v>1644</v>
      </c>
      <c r="D13960" s="8" t="s">
        <v>20</v>
      </c>
      <c r="E13960" s="63" t="s">
        <v>1528</v>
      </c>
      <c r="F13960" s="61"/>
      <c r="G13960" s="62" t="s">
        <v>16</v>
      </c>
      <c r="H13960" s="61"/>
    </row>
    <row r="13961" spans="1:8" ht="76.5" x14ac:dyDescent="0.25">
      <c r="A13961" s="64" t="s">
        <v>1643</v>
      </c>
      <c r="B13961" s="15" t="s">
        <v>1642</v>
      </c>
      <c r="C13961" s="40" t="s">
        <v>1641</v>
      </c>
      <c r="D13961" s="8" t="s">
        <v>20</v>
      </c>
      <c r="E13961" s="63" t="s">
        <v>1528</v>
      </c>
      <c r="F13961" s="61"/>
      <c r="G13961" s="62" t="s">
        <v>16</v>
      </c>
      <c r="H13961" s="61"/>
    </row>
    <row r="13962" spans="1:8" ht="76.5" x14ac:dyDescent="0.25">
      <c r="A13962" s="64" t="s">
        <v>1640</v>
      </c>
      <c r="B13962" s="15" t="s">
        <v>1639</v>
      </c>
      <c r="C13962" s="40" t="s">
        <v>1638</v>
      </c>
      <c r="D13962" s="8" t="s">
        <v>20</v>
      </c>
      <c r="E13962" s="63" t="s">
        <v>1528</v>
      </c>
      <c r="F13962" s="61"/>
      <c r="G13962" s="62" t="s">
        <v>16</v>
      </c>
      <c r="H13962" s="61"/>
    </row>
    <row r="13963" spans="1:8" ht="76.5" x14ac:dyDescent="0.25">
      <c r="A13963" s="64" t="s">
        <v>1637</v>
      </c>
      <c r="B13963" s="15" t="s">
        <v>1636</v>
      </c>
      <c r="C13963" s="40" t="s">
        <v>1635</v>
      </c>
      <c r="D13963" s="8" t="s">
        <v>20</v>
      </c>
      <c r="E13963" s="63" t="s">
        <v>1528</v>
      </c>
      <c r="F13963" s="61"/>
      <c r="G13963" s="62" t="s">
        <v>16</v>
      </c>
      <c r="H13963" s="61"/>
    </row>
    <row r="13964" spans="1:8" ht="76.5" x14ac:dyDescent="0.25">
      <c r="A13964" s="64" t="s">
        <v>1634</v>
      </c>
      <c r="B13964" s="15" t="s">
        <v>1633</v>
      </c>
      <c r="C13964" s="40" t="s">
        <v>617</v>
      </c>
      <c r="D13964" s="8" t="s">
        <v>20</v>
      </c>
      <c r="E13964" s="63" t="s">
        <v>1528</v>
      </c>
      <c r="F13964" s="61"/>
      <c r="G13964" s="62" t="s">
        <v>16</v>
      </c>
      <c r="H13964" s="61"/>
    </row>
    <row r="13965" spans="1:8" ht="76.5" x14ac:dyDescent="0.25">
      <c r="A13965" s="64" t="s">
        <v>1632</v>
      </c>
      <c r="B13965" s="15" t="s">
        <v>1631</v>
      </c>
      <c r="C13965" s="40" t="s">
        <v>1630</v>
      </c>
      <c r="D13965" s="8" t="s">
        <v>20</v>
      </c>
      <c r="E13965" s="63" t="s">
        <v>1528</v>
      </c>
      <c r="F13965" s="61"/>
      <c r="G13965" s="62" t="s">
        <v>16</v>
      </c>
      <c r="H13965" s="61"/>
    </row>
    <row r="13966" spans="1:8" ht="38.25" x14ac:dyDescent="0.25">
      <c r="A13966" s="15" t="s">
        <v>1629</v>
      </c>
      <c r="B13966" s="15" t="s">
        <v>1628</v>
      </c>
      <c r="C13966" s="40" t="s">
        <v>1627</v>
      </c>
      <c r="D13966" s="8" t="s">
        <v>1626</v>
      </c>
      <c r="E13966" s="63" t="s">
        <v>1625</v>
      </c>
      <c r="F13966" s="65"/>
      <c r="G13966" s="9">
        <v>44736</v>
      </c>
      <c r="H13966" s="61"/>
    </row>
    <row r="13967" spans="1:8" ht="76.5" x14ac:dyDescent="0.25">
      <c r="A13967" s="64" t="s">
        <v>1624</v>
      </c>
      <c r="B13967" s="15" t="s">
        <v>1623</v>
      </c>
      <c r="C13967" s="40" t="s">
        <v>1622</v>
      </c>
      <c r="D13967" s="8" t="s">
        <v>20</v>
      </c>
      <c r="E13967" s="63" t="s">
        <v>1528</v>
      </c>
      <c r="F13967" s="61"/>
      <c r="G13967" s="62" t="s">
        <v>16</v>
      </c>
      <c r="H13967" s="61"/>
    </row>
    <row r="13968" spans="1:8" ht="76.5" x14ac:dyDescent="0.25">
      <c r="A13968" s="64" t="s">
        <v>1621</v>
      </c>
      <c r="B13968" s="15" t="s">
        <v>1620</v>
      </c>
      <c r="C13968" s="40" t="s">
        <v>1619</v>
      </c>
      <c r="D13968" s="8" t="s">
        <v>20</v>
      </c>
      <c r="E13968" s="63" t="s">
        <v>1528</v>
      </c>
      <c r="F13968" s="61"/>
      <c r="G13968" s="62" t="s">
        <v>16</v>
      </c>
      <c r="H13968" s="61"/>
    </row>
    <row r="13969" spans="1:8" ht="76.5" x14ac:dyDescent="0.25">
      <c r="A13969" s="64" t="s">
        <v>1618</v>
      </c>
      <c r="B13969" s="15" t="s">
        <v>1617</v>
      </c>
      <c r="C13969" s="40" t="s">
        <v>1616</v>
      </c>
      <c r="D13969" s="8" t="s">
        <v>20</v>
      </c>
      <c r="E13969" s="63" t="s">
        <v>1528</v>
      </c>
      <c r="F13969" s="61"/>
      <c r="G13969" s="62" t="s">
        <v>16</v>
      </c>
      <c r="H13969" s="61"/>
    </row>
    <row r="13970" spans="1:8" ht="76.5" x14ac:dyDescent="0.25">
      <c r="A13970" s="64" t="s">
        <v>1615</v>
      </c>
      <c r="B13970" s="15" t="s">
        <v>1614</v>
      </c>
      <c r="C13970" s="40" t="s">
        <v>1613</v>
      </c>
      <c r="D13970" s="8" t="s">
        <v>20</v>
      </c>
      <c r="E13970" s="63" t="s">
        <v>1528</v>
      </c>
      <c r="F13970" s="61"/>
      <c r="G13970" s="62" t="s">
        <v>16</v>
      </c>
      <c r="H13970" s="61"/>
    </row>
    <row r="13971" spans="1:8" ht="76.5" x14ac:dyDescent="0.25">
      <c r="A13971" s="64" t="s">
        <v>1612</v>
      </c>
      <c r="B13971" s="15" t="s">
        <v>1611</v>
      </c>
      <c r="C13971" s="40" t="s">
        <v>1610</v>
      </c>
      <c r="D13971" s="8" t="s">
        <v>20</v>
      </c>
      <c r="E13971" s="63" t="s">
        <v>1528</v>
      </c>
      <c r="F13971" s="61"/>
      <c r="G13971" s="62" t="s">
        <v>16</v>
      </c>
      <c r="H13971" s="61"/>
    </row>
    <row r="13972" spans="1:8" ht="76.5" x14ac:dyDescent="0.25">
      <c r="A13972" s="64" t="s">
        <v>1609</v>
      </c>
      <c r="B13972" s="15" t="s">
        <v>1608</v>
      </c>
      <c r="C13972" s="40" t="s">
        <v>1607</v>
      </c>
      <c r="D13972" s="8" t="s">
        <v>20</v>
      </c>
      <c r="E13972" s="63" t="s">
        <v>1528</v>
      </c>
      <c r="F13972" s="61"/>
      <c r="G13972" s="62" t="s">
        <v>16</v>
      </c>
      <c r="H13972" s="61"/>
    </row>
    <row r="13973" spans="1:8" ht="76.5" x14ac:dyDescent="0.25">
      <c r="A13973" s="64" t="s">
        <v>1606</v>
      </c>
      <c r="B13973" s="15" t="s">
        <v>1605</v>
      </c>
      <c r="C13973" s="40" t="s">
        <v>1604</v>
      </c>
      <c r="D13973" s="8" t="s">
        <v>20</v>
      </c>
      <c r="E13973" s="63" t="s">
        <v>1528</v>
      </c>
      <c r="F13973" s="61"/>
      <c r="G13973" s="62" t="s">
        <v>16</v>
      </c>
      <c r="H13973" s="61"/>
    </row>
    <row r="13974" spans="1:8" ht="76.5" x14ac:dyDescent="0.25">
      <c r="A13974" s="64" t="s">
        <v>1603</v>
      </c>
      <c r="B13974" s="15" t="s">
        <v>1602</v>
      </c>
      <c r="C13974" s="40" t="s">
        <v>1601</v>
      </c>
      <c r="D13974" s="8" t="s">
        <v>20</v>
      </c>
      <c r="E13974" s="63" t="s">
        <v>1528</v>
      </c>
      <c r="F13974" s="61"/>
      <c r="G13974" s="62" t="s">
        <v>16</v>
      </c>
      <c r="H13974" s="61"/>
    </row>
    <row r="13975" spans="1:8" ht="76.5" x14ac:dyDescent="0.25">
      <c r="A13975" s="64" t="s">
        <v>1600</v>
      </c>
      <c r="B13975" s="15" t="s">
        <v>1599</v>
      </c>
      <c r="C13975" s="40" t="s">
        <v>1598</v>
      </c>
      <c r="D13975" s="8" t="s">
        <v>20</v>
      </c>
      <c r="E13975" s="63" t="s">
        <v>1528</v>
      </c>
      <c r="F13975" s="61"/>
      <c r="G13975" s="62" t="s">
        <v>16</v>
      </c>
      <c r="H13975" s="61"/>
    </row>
    <row r="13976" spans="1:8" ht="76.5" x14ac:dyDescent="0.25">
      <c r="A13976" s="64" t="s">
        <v>1597</v>
      </c>
      <c r="B13976" s="15" t="s">
        <v>1596</v>
      </c>
      <c r="C13976" s="40" t="s">
        <v>1595</v>
      </c>
      <c r="D13976" s="8" t="s">
        <v>20</v>
      </c>
      <c r="E13976" s="63" t="s">
        <v>1528</v>
      </c>
      <c r="F13976" s="61"/>
      <c r="G13976" s="62" t="s">
        <v>16</v>
      </c>
      <c r="H13976" s="61"/>
    </row>
    <row r="13977" spans="1:8" ht="76.5" x14ac:dyDescent="0.25">
      <c r="A13977" s="64" t="s">
        <v>1594</v>
      </c>
      <c r="B13977" s="15" t="s">
        <v>1593</v>
      </c>
      <c r="C13977" s="40" t="s">
        <v>1592</v>
      </c>
      <c r="D13977" s="8" t="s">
        <v>20</v>
      </c>
      <c r="E13977" s="63" t="s">
        <v>1528</v>
      </c>
      <c r="F13977" s="61"/>
      <c r="G13977" s="62" t="s">
        <v>16</v>
      </c>
      <c r="H13977" s="61"/>
    </row>
    <row r="13978" spans="1:8" ht="76.5" x14ac:dyDescent="0.25">
      <c r="A13978" s="64" t="s">
        <v>1591</v>
      </c>
      <c r="B13978" s="15" t="s">
        <v>1590</v>
      </c>
      <c r="C13978" s="40" t="s">
        <v>1589</v>
      </c>
      <c r="D13978" s="8" t="s">
        <v>20</v>
      </c>
      <c r="E13978" s="63" t="s">
        <v>1528</v>
      </c>
      <c r="F13978" s="61"/>
      <c r="G13978" s="62" t="s">
        <v>16</v>
      </c>
      <c r="H13978" s="61"/>
    </row>
    <row r="13979" spans="1:8" ht="76.5" x14ac:dyDescent="0.25">
      <c r="A13979" s="64" t="s">
        <v>1588</v>
      </c>
      <c r="B13979" s="15" t="s">
        <v>1587</v>
      </c>
      <c r="C13979" s="40" t="s">
        <v>1586</v>
      </c>
      <c r="D13979" s="8" t="s">
        <v>20</v>
      </c>
      <c r="E13979" s="63" t="s">
        <v>1528</v>
      </c>
      <c r="F13979" s="61"/>
      <c r="G13979" s="62" t="s">
        <v>16</v>
      </c>
      <c r="H13979" s="61"/>
    </row>
    <row r="13980" spans="1:8" ht="76.5" x14ac:dyDescent="0.25">
      <c r="A13980" s="64" t="s">
        <v>1585</v>
      </c>
      <c r="B13980" s="15" t="s">
        <v>1584</v>
      </c>
      <c r="C13980" s="40" t="s">
        <v>1583</v>
      </c>
      <c r="D13980" s="8" t="s">
        <v>20</v>
      </c>
      <c r="E13980" s="63" t="s">
        <v>1528</v>
      </c>
      <c r="F13980" s="61"/>
      <c r="G13980" s="62" t="s">
        <v>16</v>
      </c>
      <c r="H13980" s="61"/>
    </row>
    <row r="13981" spans="1:8" ht="76.5" x14ac:dyDescent="0.25">
      <c r="A13981" s="64" t="s">
        <v>1582</v>
      </c>
      <c r="B13981" s="15" t="s">
        <v>1581</v>
      </c>
      <c r="C13981" s="40" t="s">
        <v>1580</v>
      </c>
      <c r="D13981" s="8" t="s">
        <v>20</v>
      </c>
      <c r="E13981" s="63" t="s">
        <v>1528</v>
      </c>
      <c r="F13981" s="61"/>
      <c r="G13981" s="62" t="s">
        <v>16</v>
      </c>
      <c r="H13981" s="61"/>
    </row>
    <row r="13982" spans="1:8" ht="76.5" x14ac:dyDescent="0.25">
      <c r="A13982" s="64" t="s">
        <v>1579</v>
      </c>
      <c r="B13982" s="15" t="s">
        <v>1578</v>
      </c>
      <c r="C13982" s="40" t="s">
        <v>1577</v>
      </c>
      <c r="D13982" s="8" t="s">
        <v>20</v>
      </c>
      <c r="E13982" s="63" t="s">
        <v>1528</v>
      </c>
      <c r="F13982" s="61"/>
      <c r="G13982" s="62" t="s">
        <v>16</v>
      </c>
      <c r="H13982" s="61"/>
    </row>
    <row r="13983" spans="1:8" ht="114.75" x14ac:dyDescent="0.25">
      <c r="A13983" s="64" t="s">
        <v>1576</v>
      </c>
      <c r="B13983" s="15" t="s">
        <v>1575</v>
      </c>
      <c r="C13983" s="40" t="s">
        <v>1574</v>
      </c>
      <c r="D13983" s="8" t="s">
        <v>20</v>
      </c>
      <c r="E13983" s="63" t="s">
        <v>1528</v>
      </c>
      <c r="F13983" s="61"/>
      <c r="G13983" s="62" t="s">
        <v>16</v>
      </c>
      <c r="H13983" s="61"/>
    </row>
    <row r="13984" spans="1:8" ht="76.5" x14ac:dyDescent="0.25">
      <c r="A13984" s="64" t="s">
        <v>1573</v>
      </c>
      <c r="B13984" s="15" t="s">
        <v>1572</v>
      </c>
      <c r="C13984" s="40" t="s">
        <v>1571</v>
      </c>
      <c r="D13984" s="8" t="s">
        <v>20</v>
      </c>
      <c r="E13984" s="63" t="s">
        <v>1528</v>
      </c>
      <c r="F13984" s="61"/>
      <c r="G13984" s="62" t="s">
        <v>16</v>
      </c>
      <c r="H13984" s="61"/>
    </row>
    <row r="13985" spans="1:8" ht="76.5" x14ac:dyDescent="0.25">
      <c r="A13985" s="64" t="s">
        <v>1570</v>
      </c>
      <c r="B13985" s="15" t="s">
        <v>1569</v>
      </c>
      <c r="C13985" s="40" t="s">
        <v>1568</v>
      </c>
      <c r="D13985" s="8" t="s">
        <v>20</v>
      </c>
      <c r="E13985" s="63" t="s">
        <v>1528</v>
      </c>
      <c r="F13985" s="61"/>
      <c r="G13985" s="62" t="s">
        <v>16</v>
      </c>
      <c r="H13985" s="61"/>
    </row>
    <row r="13986" spans="1:8" ht="76.5" x14ac:dyDescent="0.25">
      <c r="A13986" s="64" t="s">
        <v>1567</v>
      </c>
      <c r="B13986" s="15" t="s">
        <v>1566</v>
      </c>
      <c r="C13986" s="40" t="s">
        <v>1565</v>
      </c>
      <c r="D13986" s="8" t="s">
        <v>20</v>
      </c>
      <c r="E13986" s="63" t="s">
        <v>1528</v>
      </c>
      <c r="F13986" s="61"/>
      <c r="G13986" s="62" t="s">
        <v>16</v>
      </c>
      <c r="H13986" s="61"/>
    </row>
    <row r="13987" spans="1:8" ht="76.5" x14ac:dyDescent="0.25">
      <c r="A13987" s="64" t="s">
        <v>1564</v>
      </c>
      <c r="B13987" s="15" t="s">
        <v>1563</v>
      </c>
      <c r="C13987" s="40" t="s">
        <v>1562</v>
      </c>
      <c r="D13987" s="8" t="s">
        <v>20</v>
      </c>
      <c r="E13987" s="63" t="s">
        <v>1528</v>
      </c>
      <c r="F13987" s="61"/>
      <c r="G13987" s="62" t="s">
        <v>16</v>
      </c>
      <c r="H13987" s="61"/>
    </row>
    <row r="13988" spans="1:8" ht="76.5" x14ac:dyDescent="0.25">
      <c r="A13988" s="64" t="s">
        <v>1561</v>
      </c>
      <c r="B13988" s="15" t="s">
        <v>1560</v>
      </c>
      <c r="C13988" s="40" t="s">
        <v>1559</v>
      </c>
      <c r="D13988" s="8" t="s">
        <v>20</v>
      </c>
      <c r="E13988" s="63" t="s">
        <v>1528</v>
      </c>
      <c r="F13988" s="61"/>
      <c r="G13988" s="62" t="s">
        <v>16</v>
      </c>
      <c r="H13988" s="61"/>
    </row>
    <row r="13989" spans="1:8" ht="76.5" x14ac:dyDescent="0.25">
      <c r="A13989" s="64" t="s">
        <v>1558</v>
      </c>
      <c r="B13989" s="15" t="s">
        <v>1557</v>
      </c>
      <c r="C13989" s="40" t="s">
        <v>1556</v>
      </c>
      <c r="D13989" s="8" t="s">
        <v>20</v>
      </c>
      <c r="E13989" s="63" t="s">
        <v>1528</v>
      </c>
      <c r="F13989" s="61"/>
      <c r="G13989" s="62" t="s">
        <v>16</v>
      </c>
      <c r="H13989" s="61"/>
    </row>
    <row r="13990" spans="1:8" ht="76.5" x14ac:dyDescent="0.25">
      <c r="A13990" s="64" t="s">
        <v>1555</v>
      </c>
      <c r="B13990" s="15" t="s">
        <v>1554</v>
      </c>
      <c r="C13990" s="40" t="s">
        <v>1553</v>
      </c>
      <c r="D13990" s="8" t="s">
        <v>20</v>
      </c>
      <c r="E13990" s="63" t="s">
        <v>1528</v>
      </c>
      <c r="F13990" s="61"/>
      <c r="G13990" s="62" t="s">
        <v>16</v>
      </c>
      <c r="H13990" s="61"/>
    </row>
    <row r="13991" spans="1:8" ht="76.5" x14ac:dyDescent="0.25">
      <c r="A13991" s="64" t="s">
        <v>1552</v>
      </c>
      <c r="B13991" s="15" t="s">
        <v>1551</v>
      </c>
      <c r="C13991" s="40" t="s">
        <v>1550</v>
      </c>
      <c r="D13991" s="8" t="s">
        <v>20</v>
      </c>
      <c r="E13991" s="63" t="s">
        <v>1528</v>
      </c>
      <c r="F13991" s="61"/>
      <c r="G13991" s="62" t="s">
        <v>16</v>
      </c>
      <c r="H13991" s="61"/>
    </row>
    <row r="13992" spans="1:8" ht="76.5" x14ac:dyDescent="0.25">
      <c r="A13992" s="64" t="s">
        <v>1549</v>
      </c>
      <c r="B13992" s="15" t="s">
        <v>1548</v>
      </c>
      <c r="C13992" s="40" t="s">
        <v>1547</v>
      </c>
      <c r="D13992" s="8" t="s">
        <v>20</v>
      </c>
      <c r="E13992" s="63" t="s">
        <v>1528</v>
      </c>
      <c r="F13992" s="61"/>
      <c r="G13992" s="62" t="s">
        <v>16</v>
      </c>
      <c r="H13992" s="61"/>
    </row>
    <row r="13993" spans="1:8" ht="76.5" x14ac:dyDescent="0.25">
      <c r="A13993" s="64" t="s">
        <v>1546</v>
      </c>
      <c r="B13993" s="15" t="s">
        <v>1545</v>
      </c>
      <c r="C13993" s="40" t="s">
        <v>1544</v>
      </c>
      <c r="D13993" s="8" t="s">
        <v>20</v>
      </c>
      <c r="E13993" s="63" t="s">
        <v>1528</v>
      </c>
      <c r="F13993" s="61"/>
      <c r="G13993" s="62" t="s">
        <v>16</v>
      </c>
      <c r="H13993" s="61"/>
    </row>
    <row r="13994" spans="1:8" ht="76.5" x14ac:dyDescent="0.25">
      <c r="A13994" s="64" t="s">
        <v>1543</v>
      </c>
      <c r="B13994" s="15" t="s">
        <v>1542</v>
      </c>
      <c r="C13994" s="40" t="s">
        <v>1541</v>
      </c>
      <c r="D13994" s="8" t="s">
        <v>20</v>
      </c>
      <c r="E13994" s="63" t="s">
        <v>1528</v>
      </c>
      <c r="F13994" s="61"/>
      <c r="G13994" s="62" t="s">
        <v>16</v>
      </c>
      <c r="H13994" s="61"/>
    </row>
    <row r="13995" spans="1:8" ht="76.5" x14ac:dyDescent="0.25">
      <c r="A13995" s="64" t="s">
        <v>1540</v>
      </c>
      <c r="B13995" s="15" t="s">
        <v>1539</v>
      </c>
      <c r="C13995" s="40" t="s">
        <v>1538</v>
      </c>
      <c r="D13995" s="8" t="s">
        <v>20</v>
      </c>
      <c r="E13995" s="63" t="s">
        <v>1528</v>
      </c>
      <c r="F13995" s="61"/>
      <c r="G13995" s="62" t="s">
        <v>16</v>
      </c>
      <c r="H13995" s="61"/>
    </row>
    <row r="13996" spans="1:8" ht="76.5" x14ac:dyDescent="0.25">
      <c r="A13996" s="64" t="s">
        <v>1537</v>
      </c>
      <c r="B13996" s="15" t="s">
        <v>1536</v>
      </c>
      <c r="C13996" s="40" t="s">
        <v>1535</v>
      </c>
      <c r="D13996" s="8" t="s">
        <v>20</v>
      </c>
      <c r="E13996" s="63" t="s">
        <v>1528</v>
      </c>
      <c r="F13996" s="61"/>
      <c r="G13996" s="62" t="s">
        <v>16</v>
      </c>
      <c r="H13996" s="61"/>
    </row>
    <row r="13997" spans="1:8" ht="76.5" x14ac:dyDescent="0.25">
      <c r="A13997" s="64" t="s">
        <v>1534</v>
      </c>
      <c r="B13997" s="15" t="s">
        <v>1533</v>
      </c>
      <c r="C13997" s="40" t="s">
        <v>1532</v>
      </c>
      <c r="D13997" s="8" t="s">
        <v>20</v>
      </c>
      <c r="E13997" s="63" t="s">
        <v>1528</v>
      </c>
      <c r="F13997" s="61"/>
      <c r="G13997" s="62" t="s">
        <v>16</v>
      </c>
      <c r="H13997" s="61"/>
    </row>
    <row r="13998" spans="1:8" ht="76.5" x14ac:dyDescent="0.25">
      <c r="A13998" s="64" t="s">
        <v>1531</v>
      </c>
      <c r="B13998" s="15" t="s">
        <v>1530</v>
      </c>
      <c r="C13998" s="40" t="s">
        <v>1529</v>
      </c>
      <c r="D13998" s="8" t="s">
        <v>20</v>
      </c>
      <c r="E13998" s="63" t="s">
        <v>1528</v>
      </c>
      <c r="F13998" s="61"/>
      <c r="G13998" s="62" t="s">
        <v>16</v>
      </c>
      <c r="H13998" s="61"/>
    </row>
    <row r="13999" spans="1:8" s="58" customFormat="1" x14ac:dyDescent="0.25">
      <c r="E13999" s="60"/>
      <c r="G13999" s="59"/>
    </row>
    <row r="14000" spans="1:8" x14ac:dyDescent="0.25">
      <c r="B14000" s="57">
        <f>COUNTA(B6:B13998)</f>
        <v>13993</v>
      </c>
      <c r="C14000" s="56" t="s">
        <v>1527</v>
      </c>
    </row>
    <row r="14001" spans="4:7" x14ac:dyDescent="0.25">
      <c r="F14001" s="55"/>
      <c r="G14001"/>
    </row>
    <row r="14002" spans="4:7" x14ac:dyDescent="0.25">
      <c r="F14002" s="55"/>
      <c r="G14002"/>
    </row>
    <row r="14003" spans="4:7" x14ac:dyDescent="0.25">
      <c r="F14003" s="55"/>
      <c r="G14003"/>
    </row>
    <row r="14004" spans="4:7" ht="14.25" customHeight="1" x14ac:dyDescent="0.25">
      <c r="F14004" s="55"/>
      <c r="G14004"/>
    </row>
    <row r="14005" spans="4:7" x14ac:dyDescent="0.25">
      <c r="F14005" s="55"/>
      <c r="G14005"/>
    </row>
    <row r="14006" spans="4:7" x14ac:dyDescent="0.25">
      <c r="F14006" s="55"/>
      <c r="G14006"/>
    </row>
    <row r="14007" spans="4:7" x14ac:dyDescent="0.25">
      <c r="F14007" s="55"/>
      <c r="G14007"/>
    </row>
    <row r="14008" spans="4:7" x14ac:dyDescent="0.25">
      <c r="F14008" s="55"/>
      <c r="G14008"/>
    </row>
    <row r="14009" spans="4:7" x14ac:dyDescent="0.25">
      <c r="E14009" s="52"/>
      <c r="F14009" s="54"/>
      <c r="G14009"/>
    </row>
    <row r="14010" spans="4:7" x14ac:dyDescent="0.25">
      <c r="D14010" s="4"/>
      <c r="E14010" s="52"/>
      <c r="F14010" s="54"/>
      <c r="G14010"/>
    </row>
    <row r="14011" spans="4:7" x14ac:dyDescent="0.25">
      <c r="E14011" s="52"/>
      <c r="F14011" s="53"/>
    </row>
    <row r="14012" spans="4:7" x14ac:dyDescent="0.25">
      <c r="E14012" s="52"/>
      <c r="F14012" s="13"/>
    </row>
    <row r="14013" spans="4:7" x14ac:dyDescent="0.25">
      <c r="E14013" s="52"/>
      <c r="F14013" s="13"/>
    </row>
    <row r="14014" spans="4:7" x14ac:dyDescent="0.25">
      <c r="F14014" s="4"/>
      <c r="G14014"/>
    </row>
  </sheetData>
  <mergeCells count="3">
    <mergeCell ref="A2:H2"/>
    <mergeCell ref="A4:C4"/>
    <mergeCell ref="D4:H4"/>
  </mergeCells>
  <pageMargins left="0.16" right="7.0000000000000007E-2" top="0.28999999999999998" bottom="0.3" header="0.3" footer="0.3"/>
  <pageSetup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Impact Fees table 1</vt:lpstr>
      <vt:lpstr>Impact Fees table 2</vt:lpstr>
      <vt:lpstr>Detailed- Assessed</vt:lpstr>
      <vt:lpstr>Detailed- Not Assessed</vt:lpstr>
      <vt:lpstr>'Detailed- Assessed'!Print_Area</vt:lpstr>
      <vt:lpstr>'Detailed- Assessed'!Print_Titles</vt:lpstr>
      <vt:lpstr>'Detailed- Not Assessed'!Print_Titles</vt:lpstr>
    </vt:vector>
  </TitlesOfParts>
  <Company>MGO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Brianna C. Pierce</dc:creator>
  <cp:lastModifiedBy>Merid, Ayalneh</cp:lastModifiedBy>
  <cp:lastPrinted>2020-09-01T23:05:20Z</cp:lastPrinted>
  <dcterms:created xsi:type="dcterms:W3CDTF">2020-06-19T21:57:19Z</dcterms:created>
  <dcterms:modified xsi:type="dcterms:W3CDTF">2020-10-20T18:26:55Z</dcterms:modified>
</cp:coreProperties>
</file>